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tle\turtle\"/>
    </mc:Choice>
  </mc:AlternateContent>
  <bookViews>
    <workbookView xWindow="0" yWindow="0" windowWidth="18870" windowHeight="7770" activeTab="2"/>
  </bookViews>
  <sheets>
    <sheet name="RECORD" sheetId="1" r:id="rId1"/>
    <sheet name="PH" sheetId="7" r:id="rId2"/>
    <sheet name="RECORD-ID" sheetId="4" r:id="rId3"/>
    <sheet name="ID對照表" sheetId="2" r:id="rId4"/>
    <sheet name="工作表1" sheetId="6" r:id="rId5"/>
  </sheets>
  <calcPr calcId="171027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2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F5423" i="1" s="1"/>
  <c r="A5424" i="1"/>
  <c r="F5424" i="1" s="1"/>
  <c r="A5425" i="1"/>
  <c r="F5425" i="1" s="1"/>
  <c r="A5426" i="1"/>
  <c r="F5426" i="1" s="1"/>
  <c r="A5427" i="1"/>
  <c r="F5427" i="1" s="1"/>
  <c r="A5428" i="1"/>
  <c r="F5428" i="1" s="1"/>
  <c r="A5429" i="1"/>
  <c r="F5429" i="1" s="1"/>
  <c r="A5430" i="1"/>
  <c r="F5430" i="1" s="1"/>
  <c r="A5431" i="1"/>
  <c r="F5431" i="1" s="1"/>
  <c r="A5432" i="1"/>
  <c r="F5432" i="1" s="1"/>
  <c r="A5433" i="1"/>
  <c r="F5433" i="1" s="1"/>
  <c r="A5434" i="1"/>
  <c r="F5434" i="1" s="1"/>
  <c r="A5435" i="1"/>
  <c r="F5435" i="1" s="1"/>
  <c r="A5436" i="1"/>
  <c r="F5436" i="1" s="1"/>
  <c r="A5437" i="1"/>
  <c r="F5437" i="1" s="1"/>
  <c r="A5438" i="1"/>
  <c r="F5438" i="1" s="1"/>
  <c r="A5439" i="1"/>
  <c r="F5439" i="1" s="1"/>
  <c r="A5440" i="1"/>
  <c r="F5440" i="1" s="1"/>
  <c r="A5441" i="1"/>
  <c r="F5441" i="1" s="1"/>
  <c r="A5442" i="1"/>
  <c r="F5442" i="1" s="1"/>
  <c r="A5443" i="1"/>
  <c r="F5443" i="1" s="1"/>
  <c r="A5444" i="1"/>
  <c r="F5444" i="1" s="1"/>
  <c r="A5445" i="1"/>
  <c r="F5445" i="1" s="1"/>
  <c r="A5446" i="1"/>
  <c r="F5446" i="1" s="1"/>
  <c r="A5447" i="1"/>
  <c r="F5447" i="1" s="1"/>
  <c r="A5448" i="1"/>
  <c r="F5448" i="1" s="1"/>
  <c r="A5449" i="1"/>
  <c r="F5449" i="1" s="1"/>
  <c r="A5450" i="1"/>
  <c r="F5450" i="1" s="1"/>
  <c r="A5451" i="1"/>
  <c r="F5451" i="1" s="1"/>
  <c r="A5452" i="1"/>
  <c r="F5452" i="1" s="1"/>
  <c r="A5453" i="1"/>
  <c r="F5453" i="1" s="1"/>
  <c r="A5454" i="1"/>
  <c r="F5454" i="1" s="1"/>
  <c r="A5455" i="1"/>
  <c r="F5455" i="1" s="1"/>
  <c r="A5456" i="1"/>
  <c r="F5456" i="1" s="1"/>
  <c r="A5457" i="1"/>
  <c r="F5457" i="1" s="1"/>
  <c r="A5458" i="1"/>
  <c r="F5458" i="1" s="1"/>
  <c r="A5459" i="1"/>
  <c r="F5459" i="1" s="1"/>
  <c r="A5460" i="1"/>
  <c r="F5460" i="1" s="1"/>
  <c r="A5461" i="1"/>
  <c r="F5461" i="1" s="1"/>
  <c r="A5462" i="1"/>
  <c r="F5462" i="1" s="1"/>
  <c r="A5463" i="1"/>
  <c r="F5463" i="1" s="1"/>
  <c r="A5464" i="1"/>
  <c r="F5464" i="1" s="1"/>
  <c r="A5465" i="1"/>
  <c r="F5465" i="1" s="1"/>
  <c r="A5466" i="1"/>
  <c r="F5466" i="1" s="1"/>
  <c r="A5467" i="1"/>
  <c r="F5467" i="1" s="1"/>
  <c r="A5468" i="1"/>
  <c r="F5468" i="1" s="1"/>
  <c r="A5469" i="1"/>
  <c r="F5469" i="1" s="1"/>
  <c r="A5470" i="1"/>
  <c r="F5470" i="1" s="1"/>
  <c r="A5471" i="1"/>
  <c r="F5471" i="1" s="1"/>
  <c r="A5472" i="1"/>
  <c r="F5472" i="1" s="1"/>
  <c r="A5473" i="1"/>
  <c r="F5473" i="1" s="1"/>
  <c r="A5474" i="1"/>
  <c r="F5474" i="1" s="1"/>
  <c r="A5475" i="1"/>
  <c r="F5475" i="1" s="1"/>
  <c r="A5476" i="1"/>
  <c r="F5476" i="1" s="1"/>
  <c r="A5477" i="1"/>
  <c r="F5477" i="1" s="1"/>
  <c r="A5478" i="1"/>
  <c r="F5478" i="1" s="1"/>
  <c r="A5479" i="1"/>
  <c r="F5479" i="1" s="1"/>
  <c r="A5480" i="1"/>
  <c r="F5480" i="1" s="1"/>
  <c r="A5481" i="1"/>
  <c r="F5481" i="1" s="1"/>
  <c r="A5482" i="1"/>
  <c r="F5482" i="1" s="1"/>
  <c r="A5483" i="1"/>
  <c r="F5483" i="1" s="1"/>
  <c r="A5484" i="1"/>
  <c r="F5484" i="1" s="1"/>
  <c r="A5485" i="1"/>
  <c r="F5485" i="1" s="1"/>
  <c r="A5486" i="1"/>
  <c r="F5486" i="1" s="1"/>
  <c r="A5487" i="1"/>
  <c r="F5487" i="1" s="1"/>
  <c r="A5488" i="1"/>
  <c r="F5488" i="1" s="1"/>
  <c r="A5489" i="1"/>
  <c r="F5489" i="1" s="1"/>
  <c r="A5490" i="1"/>
  <c r="F5490" i="1" s="1"/>
  <c r="A5491" i="1"/>
  <c r="F5491" i="1" s="1"/>
  <c r="A5492" i="1"/>
  <c r="F5492" i="1" s="1"/>
  <c r="A5493" i="1"/>
  <c r="F5493" i="1" s="1"/>
  <c r="A5494" i="1"/>
  <c r="F5494" i="1" s="1"/>
  <c r="A5495" i="1"/>
  <c r="F5495" i="1" s="1"/>
  <c r="A5496" i="1"/>
  <c r="F5496" i="1" s="1"/>
  <c r="A5497" i="1"/>
  <c r="F5497" i="1" s="1"/>
  <c r="A5498" i="1"/>
  <c r="F5498" i="1" s="1"/>
  <c r="A5499" i="1"/>
  <c r="F5499" i="1" s="1"/>
  <c r="A5500" i="1"/>
  <c r="F5500" i="1" s="1"/>
  <c r="A5501" i="1"/>
  <c r="F5501" i="1" s="1"/>
  <c r="A5502" i="1"/>
  <c r="F5502" i="1" s="1"/>
  <c r="A5503" i="1"/>
  <c r="F5503" i="1" s="1"/>
  <c r="A5504" i="1"/>
  <c r="F5504" i="1" s="1"/>
  <c r="A5505" i="1"/>
  <c r="F5505" i="1" s="1"/>
  <c r="A5506" i="1"/>
  <c r="F5506" i="1" s="1"/>
  <c r="A5507" i="1"/>
  <c r="F5507" i="1" s="1"/>
  <c r="A5508" i="1"/>
  <c r="F5508" i="1" s="1"/>
  <c r="A5509" i="1"/>
  <c r="F5509" i="1" s="1"/>
  <c r="A5510" i="1"/>
  <c r="F5510" i="1" s="1"/>
  <c r="A5511" i="1"/>
  <c r="F5511" i="1" s="1"/>
  <c r="A5512" i="1"/>
  <c r="F5512" i="1" s="1"/>
  <c r="A5513" i="1"/>
  <c r="F5513" i="1" s="1"/>
  <c r="A5514" i="1"/>
  <c r="F5514" i="1" s="1"/>
  <c r="A5515" i="1"/>
  <c r="F5515" i="1" s="1"/>
  <c r="A5516" i="1"/>
  <c r="F5516" i="1" s="1"/>
  <c r="A5517" i="1"/>
  <c r="F5517" i="1" s="1"/>
  <c r="A5518" i="1"/>
  <c r="F5518" i="1" s="1"/>
  <c r="A5519" i="1"/>
  <c r="F5519" i="1" s="1"/>
  <c r="A5520" i="1"/>
  <c r="F5520" i="1" s="1"/>
  <c r="A5521" i="1"/>
  <c r="F5521" i="1" s="1"/>
  <c r="A5522" i="1"/>
  <c r="F5522" i="1" s="1"/>
  <c r="A5523" i="1"/>
  <c r="F5523" i="1" s="1"/>
  <c r="A5524" i="1"/>
  <c r="F5524" i="1" s="1"/>
  <c r="A5525" i="1"/>
  <c r="F5525" i="1" s="1"/>
  <c r="A5526" i="1"/>
  <c r="F5526" i="1" s="1"/>
  <c r="A5527" i="1"/>
  <c r="F5527" i="1" s="1"/>
  <c r="A5528" i="1"/>
  <c r="F5528" i="1" s="1"/>
  <c r="A5529" i="1"/>
  <c r="F5529" i="1" s="1"/>
  <c r="A5530" i="1"/>
  <c r="F5530" i="1" s="1"/>
  <c r="A5531" i="1"/>
  <c r="F5531" i="1" s="1"/>
  <c r="A5532" i="1"/>
  <c r="F5532" i="1" s="1"/>
  <c r="A5533" i="1"/>
  <c r="F5533" i="1" s="1"/>
  <c r="A5534" i="1"/>
  <c r="F5534" i="1" s="1"/>
  <c r="A5535" i="1"/>
  <c r="F5535" i="1" s="1"/>
  <c r="A5536" i="1"/>
  <c r="F5536" i="1" s="1"/>
  <c r="A5537" i="1"/>
  <c r="F5537" i="1" s="1"/>
  <c r="A5538" i="1"/>
  <c r="F5538" i="1" s="1"/>
  <c r="A5539" i="1"/>
  <c r="F5539" i="1" s="1"/>
  <c r="A5540" i="1"/>
  <c r="F5540" i="1" s="1"/>
  <c r="A5541" i="1"/>
  <c r="F5541" i="1" s="1"/>
  <c r="A5542" i="1"/>
  <c r="F5542" i="1" s="1"/>
  <c r="A5543" i="1"/>
  <c r="F5543" i="1" s="1"/>
  <c r="A5544" i="1"/>
  <c r="F5544" i="1" s="1"/>
  <c r="A5545" i="1"/>
  <c r="F5545" i="1" s="1"/>
  <c r="A5546" i="1"/>
  <c r="F5546" i="1" s="1"/>
  <c r="A5547" i="1"/>
  <c r="F5547" i="1" s="1"/>
  <c r="A5548" i="1"/>
  <c r="F5548" i="1" s="1"/>
  <c r="A5549" i="1"/>
  <c r="F5549" i="1" s="1"/>
  <c r="A5550" i="1"/>
  <c r="F5550" i="1" s="1"/>
  <c r="A5551" i="1"/>
  <c r="F5551" i="1" s="1"/>
  <c r="A5552" i="1"/>
  <c r="F5552" i="1" s="1"/>
  <c r="A5553" i="1"/>
  <c r="F5553" i="1" s="1"/>
  <c r="A5554" i="1"/>
  <c r="F5554" i="1" s="1"/>
  <c r="A5555" i="1"/>
  <c r="F5555" i="1" s="1"/>
  <c r="A5556" i="1"/>
  <c r="F5556" i="1" s="1"/>
  <c r="A5557" i="1"/>
  <c r="F5557" i="1" s="1"/>
  <c r="A5558" i="1"/>
  <c r="F5558" i="1" s="1"/>
  <c r="A5559" i="1"/>
  <c r="F5559" i="1" s="1"/>
  <c r="A5560" i="1"/>
  <c r="F5560" i="1" s="1"/>
  <c r="A5561" i="1"/>
  <c r="F5561" i="1" s="1"/>
  <c r="A5562" i="1"/>
  <c r="F5562" i="1" s="1"/>
  <c r="A5563" i="1"/>
  <c r="F5563" i="1" s="1"/>
  <c r="A5564" i="1"/>
  <c r="F5564" i="1" s="1"/>
  <c r="A5565" i="1"/>
  <c r="F5565" i="1" s="1"/>
  <c r="A5566" i="1"/>
  <c r="F5566" i="1" s="1"/>
  <c r="A5567" i="1"/>
  <c r="F5567" i="1" s="1"/>
  <c r="A5568" i="1"/>
  <c r="F5568" i="1" s="1"/>
  <c r="A5569" i="1"/>
  <c r="F5569" i="1" s="1"/>
  <c r="A5570" i="1"/>
  <c r="F5570" i="1" s="1"/>
  <c r="A5571" i="1"/>
  <c r="F5571" i="1" s="1"/>
  <c r="A5572" i="1"/>
  <c r="F5572" i="1" s="1"/>
  <c r="A5573" i="1"/>
  <c r="F5573" i="1" s="1"/>
  <c r="A5574" i="1"/>
  <c r="F5574" i="1" s="1"/>
  <c r="A5575" i="1"/>
  <c r="F5575" i="1" s="1"/>
  <c r="A5576" i="1"/>
  <c r="F5576" i="1" s="1"/>
  <c r="A5577" i="1"/>
  <c r="F5577" i="1" s="1"/>
  <c r="A5578" i="1"/>
  <c r="F5578" i="1" s="1"/>
  <c r="A5579" i="1"/>
  <c r="F5579" i="1" s="1"/>
  <c r="A5580" i="1"/>
  <c r="F5580" i="1" s="1"/>
  <c r="A5581" i="1"/>
  <c r="F5581" i="1" s="1"/>
  <c r="A5582" i="1"/>
  <c r="F5582" i="1" s="1"/>
  <c r="A5583" i="1"/>
  <c r="F5583" i="1" s="1"/>
  <c r="A5584" i="1"/>
  <c r="F5584" i="1" s="1"/>
  <c r="A5585" i="1"/>
  <c r="F5585" i="1" s="1"/>
  <c r="A5586" i="1"/>
  <c r="F5586" i="1" s="1"/>
  <c r="A5587" i="1"/>
  <c r="F5587" i="1" s="1"/>
  <c r="A5588" i="1"/>
  <c r="F5588" i="1" s="1"/>
  <c r="A5589" i="1"/>
  <c r="F5589" i="1" s="1"/>
  <c r="A5590" i="1"/>
  <c r="F5590" i="1" s="1"/>
  <c r="A5591" i="1"/>
  <c r="F5591" i="1" s="1"/>
  <c r="A5592" i="1"/>
  <c r="F5592" i="1" s="1"/>
  <c r="A5593" i="1"/>
  <c r="F5593" i="1" s="1"/>
  <c r="A5594" i="1"/>
  <c r="F5594" i="1" s="1"/>
  <c r="A5595" i="1"/>
  <c r="F5595" i="1" s="1"/>
  <c r="A5596" i="1"/>
  <c r="F5596" i="1" s="1"/>
  <c r="A5597" i="1"/>
  <c r="F5597" i="1" s="1"/>
  <c r="A5598" i="1"/>
  <c r="F5598" i="1" s="1"/>
  <c r="A5599" i="1"/>
  <c r="F5599" i="1" s="1"/>
  <c r="A5600" i="1"/>
  <c r="F5600" i="1" s="1"/>
  <c r="A5601" i="1"/>
  <c r="F5601" i="1" s="1"/>
  <c r="A5602" i="1"/>
  <c r="F5602" i="1" s="1"/>
  <c r="A5603" i="1"/>
  <c r="F5603" i="1" s="1"/>
  <c r="A5604" i="1"/>
  <c r="F5604" i="1" s="1"/>
  <c r="A5605" i="1"/>
  <c r="F5605" i="1" s="1"/>
  <c r="A5606" i="1"/>
  <c r="F5606" i="1" s="1"/>
  <c r="A5607" i="1"/>
  <c r="F5607" i="1" s="1"/>
  <c r="A5608" i="1"/>
  <c r="F5608" i="1" s="1"/>
  <c r="A5609" i="1"/>
  <c r="F5609" i="1" s="1"/>
  <c r="A5610" i="1"/>
  <c r="F5610" i="1" s="1"/>
  <c r="A5611" i="1"/>
  <c r="F5611" i="1" s="1"/>
  <c r="A5612" i="1"/>
  <c r="F5612" i="1" s="1"/>
  <c r="A5613" i="1"/>
  <c r="F5613" i="1" s="1"/>
  <c r="A5614" i="1"/>
  <c r="F5614" i="1" s="1"/>
  <c r="A5615" i="1"/>
  <c r="F5615" i="1" s="1"/>
  <c r="A5616" i="1"/>
  <c r="F5616" i="1" s="1"/>
  <c r="A5617" i="1"/>
  <c r="F5617" i="1" s="1"/>
  <c r="A5618" i="1"/>
  <c r="F5618" i="1" s="1"/>
  <c r="A5619" i="1"/>
  <c r="F5619" i="1" s="1"/>
  <c r="A5620" i="1"/>
  <c r="F5620" i="1" s="1"/>
  <c r="A5621" i="1"/>
  <c r="F5621" i="1" s="1"/>
  <c r="A5622" i="1"/>
  <c r="F5622" i="1" s="1"/>
  <c r="A5623" i="1"/>
  <c r="F5623" i="1" s="1"/>
  <c r="A5624" i="1"/>
  <c r="F5624" i="1" s="1"/>
  <c r="A5625" i="1"/>
  <c r="F5625" i="1" s="1"/>
  <c r="A5626" i="1"/>
  <c r="F5626" i="1" s="1"/>
  <c r="A5627" i="1"/>
  <c r="F5627" i="1" s="1"/>
  <c r="A5628" i="1"/>
  <c r="F5628" i="1" s="1"/>
  <c r="A5629" i="1"/>
  <c r="F5629" i="1" s="1"/>
  <c r="A5630" i="1"/>
  <c r="F5630" i="1" s="1"/>
  <c r="A5631" i="1"/>
  <c r="F5631" i="1" s="1"/>
  <c r="A5632" i="1"/>
  <c r="F5632" i="1" s="1"/>
  <c r="A5633" i="1"/>
  <c r="F5633" i="1" s="1"/>
  <c r="A5634" i="1"/>
  <c r="F5634" i="1" s="1"/>
  <c r="A5635" i="1"/>
  <c r="F5635" i="1" s="1"/>
  <c r="A5636" i="1"/>
  <c r="F5636" i="1" s="1"/>
  <c r="A5637" i="1"/>
  <c r="F5637" i="1" s="1"/>
  <c r="A5638" i="1"/>
  <c r="F5638" i="1" s="1"/>
  <c r="A5639" i="1"/>
  <c r="F5639" i="1" s="1"/>
  <c r="A5640" i="1"/>
  <c r="F5640" i="1" s="1"/>
  <c r="A5641" i="1"/>
  <c r="F5641" i="1" s="1"/>
  <c r="A5642" i="1"/>
  <c r="F5642" i="1" s="1"/>
  <c r="A5643" i="1"/>
  <c r="F5643" i="1" s="1"/>
  <c r="A5644" i="1"/>
  <c r="F5644" i="1" s="1"/>
  <c r="A5645" i="1"/>
  <c r="F5645" i="1" s="1"/>
  <c r="A5646" i="1"/>
  <c r="F5646" i="1" s="1"/>
  <c r="A5647" i="1"/>
  <c r="F5647" i="1" s="1"/>
  <c r="A5648" i="1"/>
  <c r="F5648" i="1" s="1"/>
  <c r="A5649" i="1"/>
  <c r="F5649" i="1" s="1"/>
  <c r="A5650" i="1"/>
  <c r="F5650" i="1" s="1"/>
  <c r="A5651" i="1"/>
  <c r="F5651" i="1" s="1"/>
  <c r="A5652" i="1"/>
  <c r="F5652" i="1" s="1"/>
  <c r="A5653" i="1"/>
  <c r="F5653" i="1" s="1"/>
  <c r="A5654" i="1"/>
  <c r="F5654" i="1" s="1"/>
  <c r="A5655" i="1"/>
  <c r="F5655" i="1" s="1"/>
  <c r="A5656" i="1"/>
  <c r="F5656" i="1" s="1"/>
  <c r="A5657" i="1"/>
  <c r="F5657" i="1" s="1"/>
  <c r="A5658" i="1"/>
  <c r="F5658" i="1" s="1"/>
  <c r="A5659" i="1"/>
  <c r="F5659" i="1" s="1"/>
  <c r="A5660" i="1"/>
  <c r="F5660" i="1" s="1"/>
  <c r="A5661" i="1"/>
  <c r="F5661" i="1" s="1"/>
  <c r="A5662" i="1"/>
  <c r="F5662" i="1" s="1"/>
  <c r="A5663" i="1"/>
  <c r="F5663" i="1" s="1"/>
  <c r="A5664" i="1"/>
  <c r="F5664" i="1" s="1"/>
  <c r="A5665" i="1"/>
  <c r="F5665" i="1" s="1"/>
  <c r="A5666" i="1"/>
  <c r="F5666" i="1" s="1"/>
  <c r="A5667" i="1"/>
  <c r="F5667" i="1" s="1"/>
  <c r="A5668" i="1"/>
  <c r="F5668" i="1" s="1"/>
  <c r="A5669" i="1"/>
  <c r="F5669" i="1" s="1"/>
  <c r="A5670" i="1"/>
  <c r="F5670" i="1" s="1"/>
  <c r="A5671" i="1"/>
  <c r="F5671" i="1" s="1"/>
  <c r="A5672" i="1"/>
  <c r="F5672" i="1" s="1"/>
  <c r="A5673" i="1"/>
  <c r="F5673" i="1" s="1"/>
  <c r="A5674" i="1"/>
  <c r="F5674" i="1" s="1"/>
  <c r="A5675" i="1"/>
  <c r="F5675" i="1" s="1"/>
  <c r="A5676" i="1"/>
  <c r="F5676" i="1" s="1"/>
  <c r="A5677" i="1"/>
  <c r="F5677" i="1" s="1"/>
  <c r="A5678" i="1"/>
  <c r="F5678" i="1" s="1"/>
  <c r="A5679" i="1"/>
  <c r="F5679" i="1" s="1"/>
  <c r="A5680" i="1"/>
  <c r="F5680" i="1" s="1"/>
  <c r="A5681" i="1"/>
  <c r="F5681" i="1" s="1"/>
  <c r="A5682" i="1"/>
  <c r="F5682" i="1" s="1"/>
  <c r="A5683" i="1"/>
  <c r="F5683" i="1" s="1"/>
  <c r="A5684" i="1"/>
  <c r="F5684" i="1" s="1"/>
  <c r="A5685" i="1"/>
  <c r="F5685" i="1" s="1"/>
  <c r="A5686" i="1"/>
  <c r="F5686" i="1" s="1"/>
  <c r="A5687" i="1"/>
  <c r="F5687" i="1" s="1"/>
  <c r="A5688" i="1"/>
  <c r="F5688" i="1" s="1"/>
  <c r="A5689" i="1"/>
  <c r="F5689" i="1" s="1"/>
  <c r="A5690" i="1"/>
  <c r="F5690" i="1" s="1"/>
  <c r="A5691" i="1"/>
  <c r="F5691" i="1" s="1"/>
  <c r="A5692" i="1"/>
  <c r="F5692" i="1" s="1"/>
  <c r="A5693" i="1"/>
  <c r="F5693" i="1" s="1"/>
  <c r="A5694" i="1"/>
  <c r="F5694" i="1" s="1"/>
  <c r="A5695" i="1"/>
  <c r="F5695" i="1" s="1"/>
  <c r="A5696" i="1"/>
  <c r="F5696" i="1" s="1"/>
  <c r="A5697" i="1"/>
  <c r="F5697" i="1" s="1"/>
  <c r="A5698" i="1"/>
  <c r="F5698" i="1" s="1"/>
  <c r="A5699" i="1"/>
  <c r="F5699" i="1" s="1"/>
  <c r="A5700" i="1"/>
  <c r="F5700" i="1" s="1"/>
  <c r="A5701" i="1"/>
  <c r="F5701" i="1" s="1"/>
  <c r="A5702" i="1"/>
  <c r="F5702" i="1" s="1"/>
  <c r="A5703" i="1"/>
  <c r="F5703" i="1" s="1"/>
  <c r="A5704" i="1"/>
  <c r="F5704" i="1" s="1"/>
  <c r="A5705" i="1"/>
  <c r="F5705" i="1" s="1"/>
  <c r="A5706" i="1"/>
  <c r="F5706" i="1" s="1"/>
  <c r="A5707" i="1"/>
  <c r="F5707" i="1" s="1"/>
  <c r="A5708" i="1"/>
  <c r="F5708" i="1" s="1"/>
  <c r="A5709" i="1"/>
  <c r="F5709" i="1" s="1"/>
  <c r="A5710" i="1"/>
  <c r="F5710" i="1" s="1"/>
  <c r="A5711" i="1"/>
  <c r="F5711" i="1" s="1"/>
  <c r="A5712" i="1"/>
  <c r="F5712" i="1" s="1"/>
  <c r="A5713" i="1"/>
  <c r="F5713" i="1" s="1"/>
  <c r="A5714" i="1"/>
  <c r="F5714" i="1" s="1"/>
  <c r="A5715" i="1"/>
  <c r="F5715" i="1" s="1"/>
  <c r="A5716" i="1"/>
  <c r="F5716" i="1" s="1"/>
  <c r="A5717" i="1"/>
  <c r="F5717" i="1" s="1"/>
  <c r="A5718" i="1"/>
  <c r="F5718" i="1" s="1"/>
  <c r="A5719" i="1"/>
  <c r="F5719" i="1" s="1"/>
  <c r="A5720" i="1"/>
  <c r="F5720" i="1" s="1"/>
  <c r="A5721" i="1"/>
  <c r="F5721" i="1" s="1"/>
  <c r="A5722" i="1"/>
  <c r="F5722" i="1" s="1"/>
  <c r="A5723" i="1"/>
  <c r="F5723" i="1" s="1"/>
  <c r="A5724" i="1"/>
  <c r="F5724" i="1" s="1"/>
  <c r="A5725" i="1"/>
  <c r="F5725" i="1" s="1"/>
  <c r="A5726" i="1"/>
  <c r="F5726" i="1" s="1"/>
  <c r="A5727" i="1"/>
  <c r="F5727" i="1" s="1"/>
  <c r="A5728" i="1"/>
  <c r="F5728" i="1" s="1"/>
  <c r="A5729" i="1"/>
  <c r="F5729" i="1" s="1"/>
  <c r="A5730" i="1"/>
  <c r="F5730" i="1" s="1"/>
  <c r="A5731" i="1"/>
  <c r="F5731" i="1" s="1"/>
  <c r="A5732" i="1"/>
  <c r="F5732" i="1" s="1"/>
  <c r="A5733" i="1"/>
  <c r="F5733" i="1" s="1"/>
  <c r="A5734" i="1"/>
  <c r="F5734" i="1" s="1"/>
  <c r="A5735" i="1"/>
  <c r="F5735" i="1" s="1"/>
  <c r="A5736" i="1"/>
  <c r="F5736" i="1" s="1"/>
  <c r="A5737" i="1"/>
  <c r="F5737" i="1" s="1"/>
  <c r="A5738" i="1"/>
  <c r="F5738" i="1" s="1"/>
  <c r="A5739" i="1"/>
  <c r="F5739" i="1" s="1"/>
  <c r="A5740" i="1"/>
  <c r="F5740" i="1" s="1"/>
  <c r="A5741" i="1"/>
  <c r="F5741" i="1" s="1"/>
  <c r="A5742" i="1"/>
  <c r="F5742" i="1" s="1"/>
  <c r="A5743" i="1"/>
  <c r="F5743" i="1" s="1"/>
  <c r="A5744" i="1"/>
  <c r="F5744" i="1" s="1"/>
  <c r="A5745" i="1"/>
  <c r="F5745" i="1" s="1"/>
  <c r="A5746" i="1"/>
  <c r="F5746" i="1" s="1"/>
  <c r="A5747" i="1"/>
  <c r="F5747" i="1" s="1"/>
  <c r="A5748" i="1"/>
  <c r="F5748" i="1" s="1"/>
  <c r="A5749" i="1"/>
  <c r="F5749" i="1" s="1"/>
  <c r="A5750" i="1"/>
  <c r="F5750" i="1" s="1"/>
  <c r="A5751" i="1"/>
  <c r="F5751" i="1" s="1"/>
  <c r="A5752" i="1"/>
  <c r="F5752" i="1" s="1"/>
  <c r="A5753" i="1"/>
  <c r="F5753" i="1" s="1"/>
  <c r="A5754" i="1"/>
  <c r="F5754" i="1" s="1"/>
  <c r="A5755" i="1"/>
  <c r="F5755" i="1" s="1"/>
  <c r="A5756" i="1"/>
  <c r="F5756" i="1" s="1"/>
  <c r="A5757" i="1"/>
  <c r="F5757" i="1" s="1"/>
  <c r="A5758" i="1"/>
  <c r="F5758" i="1" s="1"/>
  <c r="A5759" i="1"/>
  <c r="F5759" i="1" s="1"/>
  <c r="A5760" i="1"/>
  <c r="F5760" i="1" s="1"/>
  <c r="A5761" i="1"/>
  <c r="F5761" i="1" s="1"/>
  <c r="A5762" i="1"/>
  <c r="F5762" i="1" s="1"/>
  <c r="A5763" i="1"/>
  <c r="F5763" i="1" s="1"/>
  <c r="A5764" i="1"/>
  <c r="F5764" i="1" s="1"/>
  <c r="A5765" i="1"/>
  <c r="F5765" i="1" s="1"/>
  <c r="A5766" i="1"/>
  <c r="F5766" i="1" s="1"/>
  <c r="A5767" i="1"/>
  <c r="F5767" i="1" s="1"/>
  <c r="A5768" i="1"/>
  <c r="F5768" i="1" s="1"/>
  <c r="A5769" i="1"/>
  <c r="F5769" i="1" s="1"/>
  <c r="A5770" i="1"/>
  <c r="F5770" i="1" s="1"/>
  <c r="A5771" i="1"/>
  <c r="F5771" i="1" s="1"/>
  <c r="A5772" i="1"/>
  <c r="F5772" i="1" s="1"/>
  <c r="A5773" i="1"/>
  <c r="F5773" i="1" s="1"/>
  <c r="A5774" i="1"/>
  <c r="F5774" i="1" s="1"/>
  <c r="A5775" i="1"/>
  <c r="F5775" i="1" s="1"/>
  <c r="A5776" i="1"/>
  <c r="F5776" i="1" s="1"/>
  <c r="A5777" i="1"/>
  <c r="F5777" i="1" s="1"/>
  <c r="A5778" i="1"/>
  <c r="F5778" i="1" s="1"/>
  <c r="A5779" i="1"/>
  <c r="F5779" i="1" s="1"/>
  <c r="A5780" i="1"/>
  <c r="F5780" i="1" s="1"/>
  <c r="A5781" i="1"/>
  <c r="F5781" i="1" s="1"/>
  <c r="A5782" i="1"/>
  <c r="F5782" i="1" s="1"/>
  <c r="A5783" i="1"/>
  <c r="F5783" i="1" s="1"/>
  <c r="A5784" i="1"/>
  <c r="F5784" i="1" s="1"/>
  <c r="A5785" i="1"/>
  <c r="F5785" i="1" s="1"/>
  <c r="A5786" i="1"/>
  <c r="F5786" i="1" s="1"/>
  <c r="A5787" i="1"/>
  <c r="F5787" i="1" s="1"/>
  <c r="A5788" i="1"/>
  <c r="F5788" i="1" s="1"/>
  <c r="A5789" i="1"/>
  <c r="F5789" i="1" s="1"/>
  <c r="A5790" i="1"/>
  <c r="F5790" i="1" s="1"/>
  <c r="A5791" i="1"/>
  <c r="F5791" i="1" s="1"/>
  <c r="A5792" i="1"/>
  <c r="F5792" i="1" s="1"/>
  <c r="A5793" i="1"/>
  <c r="F5793" i="1" s="1"/>
  <c r="A5794" i="1"/>
  <c r="F5794" i="1" s="1"/>
  <c r="A5795" i="1"/>
  <c r="F5795" i="1" s="1"/>
  <c r="A5796" i="1"/>
  <c r="F5796" i="1" s="1"/>
  <c r="A5797" i="1"/>
  <c r="F5797" i="1" s="1"/>
  <c r="A5798" i="1"/>
  <c r="F5798" i="1" s="1"/>
  <c r="A5799" i="1"/>
  <c r="F5799" i="1" s="1"/>
  <c r="A5800" i="1"/>
  <c r="F5800" i="1" s="1"/>
  <c r="A5801" i="1"/>
  <c r="F5801" i="1" s="1"/>
  <c r="A5802" i="1"/>
  <c r="F5802" i="1" s="1"/>
  <c r="A5803" i="1"/>
  <c r="F5803" i="1" s="1"/>
  <c r="A5804" i="1"/>
  <c r="F5804" i="1" s="1"/>
  <c r="A5805" i="1"/>
  <c r="F5805" i="1" s="1"/>
  <c r="A5806" i="1"/>
  <c r="F5806" i="1" s="1"/>
  <c r="A5807" i="1"/>
  <c r="F5807" i="1" s="1"/>
  <c r="A5808" i="1"/>
  <c r="F5808" i="1" s="1"/>
  <c r="A5809" i="1"/>
  <c r="F5809" i="1" s="1"/>
  <c r="A5810" i="1"/>
  <c r="F5810" i="1" s="1"/>
  <c r="A5811" i="1"/>
  <c r="F5811" i="1" s="1"/>
  <c r="A5812" i="1"/>
  <c r="F5812" i="1" s="1"/>
  <c r="A5813" i="1"/>
  <c r="F5813" i="1" s="1"/>
  <c r="A5814" i="1"/>
  <c r="F5814" i="1" s="1"/>
  <c r="A5815" i="1"/>
  <c r="F5815" i="1" s="1"/>
  <c r="A5816" i="1"/>
  <c r="F5816" i="1" s="1"/>
  <c r="A5817" i="1"/>
  <c r="F5817" i="1" s="1"/>
  <c r="A5818" i="1"/>
  <c r="F5818" i="1" s="1"/>
  <c r="A5819" i="1"/>
  <c r="F5819" i="1" s="1"/>
  <c r="A5820" i="1"/>
  <c r="F5820" i="1" s="1"/>
  <c r="A5821" i="1"/>
  <c r="F5821" i="1" s="1"/>
  <c r="A5822" i="1"/>
  <c r="F5822" i="1" s="1"/>
  <c r="A5823" i="1"/>
  <c r="F5823" i="1" s="1"/>
  <c r="A5824" i="1"/>
  <c r="F5824" i="1" s="1"/>
  <c r="A5825" i="1"/>
  <c r="F5825" i="1" s="1"/>
  <c r="A5826" i="1"/>
  <c r="F5826" i="1" s="1"/>
  <c r="A5827" i="1"/>
  <c r="F5827" i="1" s="1"/>
  <c r="A5828" i="1"/>
  <c r="F5828" i="1" s="1"/>
  <c r="A5829" i="1"/>
  <c r="F5829" i="1" s="1"/>
  <c r="A5830" i="1"/>
  <c r="F5830" i="1" s="1"/>
  <c r="A5831" i="1"/>
  <c r="F5831" i="1" s="1"/>
  <c r="A5832" i="1"/>
  <c r="F5832" i="1" s="1"/>
  <c r="A5833" i="1"/>
  <c r="F5833" i="1" s="1"/>
  <c r="A5834" i="1"/>
  <c r="F5834" i="1" s="1"/>
  <c r="A5835" i="1"/>
  <c r="F5835" i="1" s="1"/>
  <c r="A5836" i="1"/>
  <c r="F5836" i="1" s="1"/>
  <c r="A5837" i="1"/>
  <c r="F5837" i="1" s="1"/>
  <c r="A5838" i="1"/>
  <c r="F5838" i="1" s="1"/>
  <c r="A5839" i="1"/>
  <c r="F5839" i="1" s="1"/>
  <c r="A5840" i="1"/>
  <c r="F5840" i="1" s="1"/>
  <c r="A5841" i="1"/>
  <c r="F5841" i="1" s="1"/>
  <c r="A5842" i="1"/>
  <c r="F5842" i="1" s="1"/>
  <c r="A5843" i="1"/>
  <c r="F5843" i="1" s="1"/>
  <c r="A5844" i="1"/>
  <c r="F5844" i="1" s="1"/>
  <c r="A5845" i="1"/>
  <c r="F5845" i="1" s="1"/>
  <c r="A5846" i="1"/>
  <c r="F5846" i="1" s="1"/>
  <c r="A5847" i="1"/>
  <c r="F5847" i="1" s="1"/>
  <c r="A5848" i="1"/>
  <c r="F5848" i="1" s="1"/>
  <c r="A5849" i="1"/>
  <c r="F5849" i="1" s="1"/>
  <c r="A5850" i="1"/>
  <c r="F5850" i="1" s="1"/>
  <c r="A5851" i="1"/>
  <c r="F5851" i="1" s="1"/>
  <c r="A5852" i="1"/>
  <c r="F5852" i="1" s="1"/>
  <c r="A5853" i="1"/>
  <c r="F5853" i="1" s="1"/>
  <c r="A5854" i="1"/>
  <c r="F5854" i="1" s="1"/>
  <c r="A5855" i="1"/>
  <c r="F5855" i="1" s="1"/>
  <c r="A5856" i="1"/>
  <c r="F5856" i="1" s="1"/>
  <c r="A5857" i="1"/>
  <c r="F5857" i="1" s="1"/>
  <c r="A5858" i="1"/>
  <c r="F5858" i="1" s="1"/>
  <c r="A5859" i="1"/>
  <c r="F5859" i="1" s="1"/>
  <c r="A5860" i="1"/>
  <c r="F5860" i="1" s="1"/>
  <c r="A5861" i="1"/>
  <c r="F5861" i="1" s="1"/>
  <c r="A5862" i="1"/>
  <c r="F5862" i="1" s="1"/>
  <c r="A5863" i="1"/>
  <c r="F5863" i="1" s="1"/>
  <c r="A5864" i="1"/>
  <c r="F5864" i="1" s="1"/>
  <c r="A5865" i="1"/>
  <c r="F5865" i="1" s="1"/>
  <c r="A5866" i="1"/>
  <c r="F5866" i="1" s="1"/>
  <c r="A5867" i="1"/>
  <c r="F5867" i="1" s="1"/>
  <c r="A5868" i="1"/>
  <c r="F5868" i="1" s="1"/>
  <c r="A5869" i="1"/>
  <c r="F5869" i="1" s="1"/>
  <c r="A5870" i="1"/>
  <c r="F5870" i="1" s="1"/>
  <c r="A5871" i="1"/>
  <c r="F5871" i="1" s="1"/>
  <c r="A5872" i="1"/>
  <c r="F5872" i="1" s="1"/>
  <c r="A5873" i="1"/>
  <c r="F5873" i="1" s="1"/>
  <c r="A5874" i="1"/>
  <c r="F5874" i="1" s="1"/>
  <c r="A5875" i="1"/>
  <c r="F5875" i="1" s="1"/>
  <c r="A5876" i="1"/>
  <c r="F5876" i="1" s="1"/>
  <c r="A5877" i="1"/>
  <c r="F5877" i="1" s="1"/>
  <c r="A5878" i="1"/>
  <c r="F5878" i="1" s="1"/>
  <c r="A5879" i="1"/>
  <c r="F5879" i="1" s="1"/>
  <c r="A5880" i="1"/>
  <c r="F5880" i="1" s="1"/>
  <c r="A5881" i="1"/>
  <c r="F5881" i="1" s="1"/>
  <c r="A5882" i="1"/>
  <c r="F5882" i="1" s="1"/>
  <c r="A5883" i="1"/>
  <c r="F5883" i="1" s="1"/>
  <c r="A5884" i="1"/>
  <c r="F5884" i="1" s="1"/>
  <c r="A5885" i="1"/>
  <c r="F5885" i="1" s="1"/>
  <c r="A5886" i="1"/>
  <c r="F5886" i="1" s="1"/>
  <c r="A5887" i="1"/>
  <c r="F5887" i="1" s="1"/>
  <c r="A5888" i="1"/>
  <c r="F5888" i="1" s="1"/>
  <c r="A5889" i="1"/>
  <c r="F5889" i="1" s="1"/>
  <c r="A5890" i="1"/>
  <c r="F5890" i="1" s="1"/>
  <c r="A5891" i="1"/>
  <c r="F5891" i="1" s="1"/>
  <c r="A5892" i="1"/>
  <c r="F5892" i="1" s="1"/>
  <c r="A5893" i="1"/>
  <c r="F5893" i="1" s="1"/>
  <c r="A5894" i="1"/>
  <c r="F5894" i="1" s="1"/>
  <c r="A5895" i="1"/>
  <c r="F5895" i="1" s="1"/>
  <c r="A5896" i="1"/>
  <c r="F5896" i="1" s="1"/>
  <c r="A5897" i="1"/>
  <c r="F5897" i="1" s="1"/>
  <c r="A5898" i="1"/>
  <c r="F5898" i="1" s="1"/>
  <c r="A5899" i="1"/>
  <c r="F5899" i="1" s="1"/>
  <c r="A5900" i="1"/>
  <c r="F5900" i="1" s="1"/>
  <c r="A5901" i="1"/>
  <c r="F5901" i="1" s="1"/>
  <c r="A5902" i="1"/>
  <c r="F5902" i="1" s="1"/>
  <c r="A5903" i="1"/>
  <c r="F5903" i="1" s="1"/>
  <c r="A5904" i="1"/>
  <c r="F5904" i="1" s="1"/>
  <c r="A5905" i="1"/>
  <c r="F5905" i="1" s="1"/>
  <c r="A5906" i="1"/>
  <c r="F5906" i="1" s="1"/>
  <c r="A5907" i="1"/>
  <c r="F5907" i="1" s="1"/>
  <c r="A5908" i="1"/>
  <c r="F5908" i="1" s="1"/>
  <c r="A5909" i="1"/>
  <c r="F5909" i="1" s="1"/>
  <c r="A5910" i="1"/>
  <c r="F5910" i="1" s="1"/>
  <c r="A5911" i="1"/>
  <c r="F5911" i="1" s="1"/>
  <c r="A5912" i="1"/>
  <c r="F5912" i="1" s="1"/>
  <c r="A5913" i="1"/>
  <c r="F5913" i="1" s="1"/>
  <c r="A5914" i="1"/>
  <c r="F5914" i="1" s="1"/>
  <c r="A5915" i="1"/>
  <c r="F5915" i="1" s="1"/>
  <c r="A5916" i="1"/>
  <c r="F5916" i="1" s="1"/>
  <c r="A5917" i="1"/>
  <c r="F5917" i="1" s="1"/>
  <c r="A5918" i="1"/>
  <c r="F5918" i="1" s="1"/>
  <c r="A5919" i="1"/>
  <c r="F5919" i="1" s="1"/>
  <c r="A5920" i="1"/>
  <c r="F5920" i="1" s="1"/>
  <c r="A5921" i="1"/>
  <c r="F5921" i="1" s="1"/>
  <c r="A5922" i="1"/>
  <c r="F5922" i="1" s="1"/>
  <c r="A5923" i="1"/>
  <c r="F5923" i="1" s="1"/>
  <c r="A5924" i="1"/>
  <c r="F5924" i="1" s="1"/>
  <c r="A5925" i="1"/>
  <c r="F5925" i="1" s="1"/>
  <c r="A5926" i="1"/>
  <c r="F5926" i="1" s="1"/>
  <c r="A5927" i="1"/>
  <c r="F5927" i="1" s="1"/>
  <c r="A5928" i="1"/>
  <c r="F5928" i="1" s="1"/>
  <c r="A5929" i="1"/>
  <c r="F5929" i="1" s="1"/>
  <c r="A5930" i="1"/>
  <c r="F5930" i="1" s="1"/>
  <c r="A5931" i="1"/>
  <c r="F5931" i="1" s="1"/>
  <c r="A5932" i="1"/>
  <c r="F5932" i="1" s="1"/>
  <c r="A5933" i="1"/>
  <c r="F5933" i="1" s="1"/>
  <c r="A5934" i="1"/>
  <c r="F5934" i="1" s="1"/>
  <c r="A5935" i="1"/>
  <c r="F5935" i="1" s="1"/>
  <c r="A5936" i="1"/>
  <c r="F5936" i="1" s="1"/>
  <c r="A5937" i="1"/>
  <c r="F5937" i="1" s="1"/>
  <c r="A5938" i="1"/>
  <c r="F5938" i="1" s="1"/>
  <c r="A5939" i="1"/>
  <c r="F5939" i="1" s="1"/>
  <c r="A5940" i="1"/>
  <c r="F5940" i="1" s="1"/>
  <c r="A5941" i="1"/>
  <c r="F5941" i="1" s="1"/>
  <c r="A5942" i="1"/>
  <c r="F5942" i="1" s="1"/>
  <c r="A5943" i="1"/>
  <c r="F5943" i="1" s="1"/>
  <c r="A5944" i="1"/>
  <c r="F5944" i="1" s="1"/>
  <c r="A5945" i="1"/>
  <c r="F5945" i="1" s="1"/>
  <c r="A5946" i="1"/>
  <c r="F5946" i="1" s="1"/>
  <c r="A5947" i="1"/>
  <c r="F5947" i="1" s="1"/>
  <c r="A5948" i="1"/>
  <c r="F5948" i="1" s="1"/>
  <c r="A5949" i="1"/>
  <c r="F5949" i="1" s="1"/>
  <c r="A5950" i="1"/>
  <c r="F5950" i="1" s="1"/>
  <c r="A5951" i="1"/>
  <c r="F5951" i="1" s="1"/>
  <c r="A5952" i="1"/>
  <c r="F5952" i="1" s="1"/>
  <c r="A5953" i="1"/>
  <c r="F5953" i="1" s="1"/>
  <c r="A5954" i="1"/>
  <c r="F5954" i="1" s="1"/>
  <c r="A5955" i="1"/>
  <c r="F5955" i="1" s="1"/>
  <c r="A5956" i="1"/>
  <c r="F5956" i="1" s="1"/>
  <c r="A5957" i="1"/>
  <c r="F5957" i="1" s="1"/>
  <c r="A5958" i="1"/>
  <c r="F5958" i="1" s="1"/>
  <c r="A5959" i="1"/>
  <c r="F5959" i="1" s="1"/>
  <c r="A5960" i="1"/>
  <c r="F5960" i="1" s="1"/>
  <c r="A5961" i="1"/>
  <c r="F5961" i="1" s="1"/>
  <c r="A5962" i="1"/>
  <c r="F5962" i="1" s="1"/>
  <c r="A5963" i="1"/>
  <c r="F5963" i="1" s="1"/>
  <c r="A5964" i="1"/>
  <c r="F5964" i="1" s="1"/>
  <c r="A5965" i="1"/>
  <c r="F5965" i="1" s="1"/>
  <c r="A5966" i="1"/>
  <c r="F5966" i="1" s="1"/>
  <c r="A5967" i="1"/>
  <c r="F5967" i="1" s="1"/>
  <c r="A5968" i="1"/>
  <c r="F5968" i="1" s="1"/>
  <c r="A5969" i="1"/>
  <c r="F5969" i="1" s="1"/>
  <c r="A5970" i="1"/>
  <c r="F5970" i="1" s="1"/>
  <c r="A5971" i="1"/>
  <c r="F5971" i="1" s="1"/>
  <c r="A5972" i="1"/>
  <c r="F5972" i="1" s="1"/>
  <c r="A5973" i="1"/>
  <c r="F5973" i="1" s="1"/>
  <c r="A5974" i="1"/>
  <c r="F5974" i="1" s="1"/>
  <c r="A5975" i="1"/>
  <c r="F5975" i="1" s="1"/>
  <c r="A5976" i="1"/>
  <c r="F5976" i="1" s="1"/>
  <c r="A5977" i="1"/>
  <c r="F5977" i="1" s="1"/>
  <c r="A5978" i="1"/>
  <c r="F5978" i="1" s="1"/>
  <c r="A5979" i="1"/>
  <c r="F5979" i="1" s="1"/>
  <c r="A5980" i="1"/>
  <c r="F5980" i="1" s="1"/>
  <c r="A5981" i="1"/>
  <c r="F5981" i="1" s="1"/>
  <c r="A5982" i="1"/>
  <c r="F5982" i="1" s="1"/>
  <c r="A5983" i="1"/>
  <c r="F5983" i="1" s="1"/>
  <c r="A5984" i="1"/>
  <c r="F5984" i="1" s="1"/>
  <c r="A5985" i="1"/>
  <c r="F5985" i="1" s="1"/>
  <c r="A5986" i="1"/>
  <c r="F5986" i="1" s="1"/>
  <c r="A5987" i="1"/>
  <c r="F5987" i="1" s="1"/>
  <c r="A5988" i="1"/>
  <c r="F5988" i="1" s="1"/>
  <c r="A5989" i="1"/>
  <c r="F5989" i="1" s="1"/>
  <c r="A5990" i="1"/>
  <c r="F5990" i="1" s="1"/>
  <c r="A5991" i="1"/>
  <c r="F5991" i="1" s="1"/>
  <c r="A5992" i="1"/>
  <c r="F5992" i="1" s="1"/>
  <c r="A5993" i="1"/>
  <c r="F5993" i="1" s="1"/>
  <c r="A5994" i="1"/>
  <c r="F5994" i="1" s="1"/>
  <c r="A5995" i="1"/>
  <c r="F5995" i="1" s="1"/>
  <c r="A5996" i="1"/>
  <c r="F5996" i="1" s="1"/>
  <c r="A5997" i="1"/>
  <c r="F5997" i="1" s="1"/>
  <c r="A5998" i="1"/>
  <c r="F5998" i="1" s="1"/>
  <c r="A5999" i="1"/>
  <c r="F5999" i="1" s="1"/>
  <c r="A6000" i="1"/>
  <c r="F6000" i="1" s="1"/>
  <c r="A6001" i="1"/>
  <c r="F6001" i="1" s="1"/>
  <c r="A6002" i="1"/>
  <c r="F6002" i="1" s="1"/>
  <c r="A6003" i="1"/>
  <c r="F6003" i="1" s="1"/>
  <c r="A6004" i="1"/>
  <c r="F6004" i="1" s="1"/>
  <c r="A6005" i="1"/>
  <c r="F6005" i="1" s="1"/>
  <c r="A6006" i="1"/>
  <c r="F6006" i="1" s="1"/>
  <c r="A6007" i="1"/>
  <c r="F6007" i="1" s="1"/>
  <c r="A6008" i="1"/>
  <c r="F6008" i="1" s="1"/>
  <c r="A6009" i="1"/>
  <c r="F6009" i="1" s="1"/>
  <c r="A6010" i="1"/>
  <c r="F6010" i="1" s="1"/>
  <c r="A6011" i="1"/>
  <c r="F6011" i="1" s="1"/>
  <c r="A6012" i="1"/>
  <c r="F6012" i="1" s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F7427" i="1" s="1"/>
  <c r="A7428" i="1"/>
  <c r="A7429" i="1"/>
  <c r="A7430" i="1"/>
  <c r="A7431" i="1"/>
  <c r="A7432" i="1"/>
  <c r="A7433" i="1"/>
  <c r="A7434" i="1"/>
  <c r="A7435" i="1"/>
  <c r="F7435" i="1" s="1"/>
  <c r="A7436" i="1"/>
  <c r="A7437" i="1"/>
  <c r="A7438" i="1"/>
  <c r="A7439" i="1"/>
  <c r="A7440" i="1"/>
  <c r="A7441" i="1"/>
  <c r="A7442" i="1"/>
  <c r="A7443" i="1"/>
  <c r="F7443" i="1" s="1"/>
  <c r="A7444" i="1"/>
  <c r="A7445" i="1"/>
  <c r="A7446" i="1"/>
  <c r="A7447" i="1"/>
  <c r="A7448" i="1"/>
  <c r="A7449" i="1"/>
  <c r="A7450" i="1"/>
  <c r="A7451" i="1"/>
  <c r="F7451" i="1" s="1"/>
  <c r="A7452" i="1"/>
  <c r="A7453" i="1"/>
  <c r="A7454" i="1"/>
  <c r="A7455" i="1"/>
  <c r="A7456" i="1"/>
  <c r="A7457" i="1"/>
  <c r="A7458" i="1"/>
  <c r="A7459" i="1"/>
  <c r="F7459" i="1" s="1"/>
  <c r="A7460" i="1"/>
  <c r="A7461" i="1"/>
  <c r="A7462" i="1"/>
  <c r="A7463" i="1"/>
  <c r="A7464" i="1"/>
  <c r="A7465" i="1"/>
  <c r="A7466" i="1"/>
  <c r="A7467" i="1"/>
  <c r="F7467" i="1" s="1"/>
  <c r="A7468" i="1"/>
  <c r="A7469" i="1"/>
  <c r="A7470" i="1"/>
  <c r="A7471" i="1"/>
  <c r="A7472" i="1"/>
  <c r="A7473" i="1"/>
  <c r="A7474" i="1"/>
  <c r="A7475" i="1"/>
  <c r="F7475" i="1" s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F7491" i="1" s="1"/>
  <c r="A7492" i="1"/>
  <c r="A7493" i="1"/>
  <c r="A7494" i="1"/>
  <c r="A7495" i="1"/>
  <c r="A7496" i="1"/>
  <c r="A7497" i="1"/>
  <c r="A7498" i="1"/>
  <c r="A7499" i="1"/>
  <c r="F7499" i="1" s="1"/>
  <c r="A7500" i="1"/>
  <c r="A7501" i="1"/>
  <c r="A7502" i="1"/>
  <c r="A7503" i="1"/>
  <c r="A7504" i="1"/>
  <c r="A7505" i="1"/>
  <c r="A7506" i="1"/>
  <c r="A7507" i="1"/>
  <c r="F7507" i="1" s="1"/>
  <c r="A7508" i="1"/>
  <c r="A7509" i="1"/>
  <c r="A7510" i="1"/>
  <c r="A7511" i="1"/>
  <c r="A7512" i="1"/>
  <c r="A7513" i="1"/>
  <c r="A7514" i="1"/>
  <c r="A7515" i="1"/>
  <c r="F7515" i="1" s="1"/>
  <c r="A7516" i="1"/>
  <c r="A7517" i="1"/>
  <c r="A7518" i="1"/>
  <c r="A7519" i="1"/>
  <c r="A7520" i="1"/>
  <c r="A7521" i="1"/>
  <c r="A7522" i="1"/>
  <c r="A7523" i="1"/>
  <c r="F7523" i="1" s="1"/>
  <c r="A7524" i="1"/>
  <c r="A7525" i="1"/>
  <c r="A7526" i="1"/>
  <c r="A7527" i="1"/>
  <c r="A7528" i="1"/>
  <c r="A7529" i="1"/>
  <c r="A7530" i="1"/>
  <c r="A7531" i="1"/>
  <c r="F7531" i="1" s="1"/>
  <c r="A7532" i="1"/>
  <c r="A7533" i="1"/>
  <c r="A7534" i="1"/>
  <c r="A7535" i="1"/>
  <c r="A7536" i="1"/>
  <c r="A7537" i="1"/>
  <c r="A7538" i="1"/>
  <c r="A7539" i="1"/>
  <c r="F7539" i="1" s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F7555" i="1" s="1"/>
  <c r="A7556" i="1"/>
  <c r="A7557" i="1"/>
  <c r="A7558" i="1"/>
  <c r="A7559" i="1"/>
  <c r="A7560" i="1"/>
  <c r="A7561" i="1"/>
  <c r="A7562" i="1"/>
  <c r="A7563" i="1"/>
  <c r="F7563" i="1" s="1"/>
  <c r="A7564" i="1"/>
  <c r="A7565" i="1"/>
  <c r="A7566" i="1"/>
  <c r="A7567" i="1"/>
  <c r="A7568" i="1"/>
  <c r="A7569" i="1"/>
  <c r="A7570" i="1"/>
  <c r="A7571" i="1"/>
  <c r="F7571" i="1" s="1"/>
  <c r="A7572" i="1"/>
  <c r="A7573" i="1"/>
  <c r="A7574" i="1"/>
  <c r="A7575" i="1"/>
  <c r="A7576" i="1"/>
  <c r="A7577" i="1"/>
  <c r="A7578" i="1"/>
  <c r="A7579" i="1"/>
  <c r="F7579" i="1" s="1"/>
  <c r="A7580" i="1"/>
  <c r="A7581" i="1"/>
  <c r="A7582" i="1"/>
  <c r="A7583" i="1"/>
  <c r="A7584" i="1"/>
  <c r="A7585" i="1"/>
  <c r="A7586" i="1"/>
  <c r="A7587" i="1"/>
  <c r="F7587" i="1" s="1"/>
  <c r="A7588" i="1"/>
  <c r="A7589" i="1"/>
  <c r="A7590" i="1"/>
  <c r="A7591" i="1"/>
  <c r="A7592" i="1"/>
  <c r="A7593" i="1"/>
  <c r="A7594" i="1"/>
  <c r="A7595" i="1"/>
  <c r="F7595" i="1" s="1"/>
  <c r="A7596" i="1"/>
  <c r="A7597" i="1"/>
  <c r="A7598" i="1"/>
  <c r="A7599" i="1"/>
  <c r="A7600" i="1"/>
  <c r="A7601" i="1"/>
  <c r="A7602" i="1"/>
  <c r="A7603" i="1"/>
  <c r="F7603" i="1" s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F7619" i="1" s="1"/>
  <c r="A7620" i="1"/>
  <c r="A7621" i="1"/>
  <c r="A7622" i="1"/>
  <c r="A7623" i="1"/>
  <c r="A7624" i="1"/>
  <c r="A7625" i="1"/>
  <c r="A7626" i="1"/>
  <c r="A7627" i="1"/>
  <c r="F7627" i="1" s="1"/>
  <c r="A7628" i="1"/>
  <c r="A7629" i="1"/>
  <c r="A7630" i="1"/>
  <c r="A7631" i="1"/>
  <c r="A7632" i="1"/>
  <c r="A7633" i="1"/>
  <c r="A7634" i="1"/>
  <c r="A7635" i="1"/>
  <c r="F7635" i="1" s="1"/>
  <c r="A7636" i="1"/>
  <c r="A7637" i="1"/>
  <c r="A7638" i="1"/>
  <c r="A7639" i="1"/>
  <c r="A7640" i="1"/>
  <c r="A7641" i="1"/>
  <c r="A7642" i="1"/>
  <c r="A7643" i="1"/>
  <c r="F7643" i="1" s="1"/>
  <c r="A7644" i="1"/>
  <c r="A7645" i="1"/>
  <c r="A7646" i="1"/>
  <c r="A7647" i="1"/>
  <c r="A7648" i="1"/>
  <c r="A7649" i="1"/>
  <c r="A7650" i="1"/>
  <c r="A7651" i="1"/>
  <c r="F7651" i="1" s="1"/>
  <c r="A7652" i="1"/>
  <c r="A7653" i="1"/>
  <c r="A7654" i="1"/>
  <c r="A7655" i="1"/>
  <c r="A7656" i="1"/>
  <c r="A7657" i="1"/>
  <c r="A7658" i="1"/>
  <c r="A7659" i="1"/>
  <c r="F7659" i="1" s="1"/>
  <c r="A7660" i="1"/>
  <c r="A7661" i="1"/>
  <c r="A7662" i="1"/>
  <c r="A7663" i="1"/>
  <c r="A7664" i="1"/>
  <c r="A7665" i="1"/>
  <c r="A7666" i="1"/>
  <c r="A7667" i="1"/>
  <c r="F7667" i="1" s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F7683" i="1" s="1"/>
  <c r="A7684" i="1"/>
  <c r="A7685" i="1"/>
  <c r="A7686" i="1"/>
  <c r="A7687" i="1"/>
  <c r="A7688" i="1"/>
  <c r="A7689" i="1"/>
  <c r="A7690" i="1"/>
  <c r="A7691" i="1"/>
  <c r="F7691" i="1" s="1"/>
  <c r="A7692" i="1"/>
  <c r="A7693" i="1"/>
  <c r="A7694" i="1"/>
  <c r="A7695" i="1"/>
  <c r="A7696" i="1"/>
  <c r="A7697" i="1"/>
  <c r="A7698" i="1"/>
  <c r="A7699" i="1"/>
  <c r="F7699" i="1" s="1"/>
  <c r="A7700" i="1"/>
  <c r="A7701" i="1"/>
  <c r="A7702" i="1"/>
  <c r="A7703" i="1"/>
  <c r="A7704" i="1"/>
  <c r="A7705" i="1"/>
  <c r="A7706" i="1"/>
  <c r="A7707" i="1"/>
  <c r="F7707" i="1" s="1"/>
  <c r="A7708" i="1"/>
  <c r="A7709" i="1"/>
  <c r="A7710" i="1"/>
  <c r="A7711" i="1"/>
  <c r="A7712" i="1"/>
  <c r="A7713" i="1"/>
  <c r="A7714" i="1"/>
  <c r="A7715" i="1"/>
  <c r="F7715" i="1" s="1"/>
  <c r="A7716" i="1"/>
  <c r="A7717" i="1"/>
  <c r="A7718" i="1"/>
  <c r="A7719" i="1"/>
  <c r="A7720" i="1"/>
  <c r="A7721" i="1"/>
  <c r="A7722" i="1"/>
  <c r="A7723" i="1"/>
  <c r="F7723" i="1" s="1"/>
  <c r="A7724" i="1"/>
  <c r="A7725" i="1"/>
  <c r="A7726" i="1"/>
  <c r="A7727" i="1"/>
  <c r="A7728" i="1"/>
  <c r="A7729" i="1"/>
  <c r="A7730" i="1"/>
  <c r="A7731" i="1"/>
  <c r="F7731" i="1" s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F7747" i="1" s="1"/>
  <c r="A7748" i="1"/>
  <c r="A7749" i="1"/>
  <c r="A7750" i="1"/>
  <c r="A7751" i="1"/>
  <c r="A7752" i="1"/>
  <c r="A7753" i="1"/>
  <c r="A7754" i="1"/>
  <c r="A7755" i="1"/>
  <c r="F7755" i="1" s="1"/>
  <c r="A7756" i="1"/>
  <c r="A7757" i="1"/>
  <c r="A7758" i="1"/>
  <c r="A7759" i="1"/>
  <c r="A7760" i="1"/>
  <c r="A7761" i="1"/>
  <c r="A7762" i="1"/>
  <c r="A7763" i="1"/>
  <c r="F7763" i="1" s="1"/>
  <c r="A7764" i="1"/>
  <c r="A7765" i="1"/>
  <c r="A7766" i="1"/>
  <c r="A7767" i="1"/>
  <c r="A7768" i="1"/>
  <c r="A7769" i="1"/>
  <c r="A7770" i="1"/>
  <c r="A7771" i="1"/>
  <c r="F7771" i="1" s="1"/>
  <c r="A7772" i="1"/>
  <c r="A7773" i="1"/>
  <c r="A7774" i="1"/>
  <c r="A7775" i="1"/>
  <c r="A7776" i="1"/>
  <c r="A7777" i="1"/>
  <c r="A7778" i="1"/>
  <c r="A7779" i="1"/>
  <c r="F7779" i="1" s="1"/>
  <c r="A7780" i="1"/>
  <c r="A7781" i="1"/>
  <c r="A7782" i="1"/>
  <c r="A7783" i="1"/>
  <c r="A7784" i="1"/>
  <c r="A7785" i="1"/>
  <c r="A7786" i="1"/>
  <c r="A7787" i="1"/>
  <c r="F7787" i="1" s="1"/>
  <c r="A7788" i="1"/>
  <c r="A7789" i="1"/>
  <c r="A7790" i="1"/>
  <c r="A7791" i="1"/>
  <c r="A7792" i="1"/>
  <c r="A7793" i="1"/>
  <c r="A7794" i="1"/>
  <c r="A7795" i="1"/>
  <c r="F7795" i="1" s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F7811" i="1" s="1"/>
  <c r="A7812" i="1"/>
  <c r="A7813" i="1"/>
  <c r="A7814" i="1"/>
  <c r="A7815" i="1"/>
  <c r="A7816" i="1"/>
  <c r="A7817" i="1"/>
  <c r="A7818" i="1"/>
  <c r="A7819" i="1"/>
  <c r="F7819" i="1" s="1"/>
  <c r="A7820" i="1"/>
  <c r="A7821" i="1"/>
  <c r="A7822" i="1"/>
  <c r="A7823" i="1"/>
  <c r="A7824" i="1"/>
  <c r="A7825" i="1"/>
  <c r="A7826" i="1"/>
  <c r="A7827" i="1"/>
  <c r="F7827" i="1" s="1"/>
  <c r="A7828" i="1"/>
  <c r="A7829" i="1"/>
  <c r="A7830" i="1"/>
  <c r="A7831" i="1"/>
  <c r="A7832" i="1"/>
  <c r="A7833" i="1"/>
  <c r="A7834" i="1"/>
  <c r="A7835" i="1"/>
  <c r="F7835" i="1" s="1"/>
  <c r="A7836" i="1"/>
  <c r="A7837" i="1"/>
  <c r="A7838" i="1"/>
  <c r="A7839" i="1"/>
  <c r="A7840" i="1"/>
  <c r="A7841" i="1"/>
  <c r="A7842" i="1"/>
  <c r="A7843" i="1"/>
  <c r="F7843" i="1" s="1"/>
  <c r="A7844" i="1"/>
  <c r="A7845" i="1"/>
  <c r="A7846" i="1"/>
  <c r="A7847" i="1"/>
  <c r="A7848" i="1"/>
  <c r="A7849" i="1"/>
  <c r="A7850" i="1"/>
  <c r="A7851" i="1"/>
  <c r="F7851" i="1" s="1"/>
  <c r="A7852" i="1"/>
  <c r="A7853" i="1"/>
  <c r="A7854" i="1"/>
  <c r="A7855" i="1"/>
  <c r="A7856" i="1"/>
  <c r="A7857" i="1"/>
  <c r="A7858" i="1"/>
  <c r="A7859" i="1"/>
  <c r="F7859" i="1" s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F7875" i="1" s="1"/>
  <c r="A7876" i="1"/>
  <c r="A7877" i="1"/>
  <c r="A7878" i="1"/>
  <c r="A7879" i="1"/>
  <c r="A7880" i="1"/>
  <c r="A7881" i="1"/>
  <c r="A7882" i="1"/>
  <c r="A7883" i="1"/>
  <c r="F7883" i="1" s="1"/>
  <c r="A7884" i="1"/>
  <c r="A7885" i="1"/>
  <c r="A7886" i="1"/>
  <c r="A7887" i="1"/>
  <c r="A7888" i="1"/>
  <c r="A7889" i="1"/>
  <c r="A7890" i="1"/>
  <c r="A7891" i="1"/>
  <c r="F7891" i="1" s="1"/>
  <c r="A7892" i="1"/>
  <c r="A7893" i="1"/>
  <c r="A7894" i="1"/>
  <c r="A7895" i="1"/>
  <c r="A7896" i="1"/>
  <c r="A7897" i="1"/>
  <c r="A7898" i="1"/>
  <c r="A7899" i="1"/>
  <c r="F7899" i="1" s="1"/>
  <c r="A7900" i="1"/>
  <c r="A7901" i="1"/>
  <c r="A7902" i="1"/>
  <c r="A7903" i="1"/>
  <c r="A7904" i="1"/>
  <c r="A7905" i="1"/>
  <c r="A7906" i="1"/>
  <c r="A7907" i="1"/>
  <c r="F7907" i="1" s="1"/>
  <c r="A7908" i="1"/>
  <c r="A7909" i="1"/>
  <c r="A7910" i="1"/>
  <c r="A7911" i="1"/>
  <c r="A7912" i="1"/>
  <c r="A7913" i="1"/>
  <c r="A7914" i="1"/>
  <c r="A7915" i="1"/>
  <c r="F7915" i="1" s="1"/>
  <c r="A7916" i="1"/>
  <c r="A7917" i="1"/>
  <c r="A7918" i="1"/>
  <c r="A7919" i="1"/>
  <c r="A7920" i="1"/>
  <c r="A7921" i="1"/>
  <c r="A7922" i="1"/>
  <c r="A7923" i="1"/>
  <c r="F7923" i="1" s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2" i="1"/>
  <c r="I7898" i="1" l="1"/>
  <c r="H7898" i="1"/>
  <c r="G7898" i="1"/>
  <c r="F7898" i="1"/>
  <c r="I7850" i="1"/>
  <c r="H7850" i="1"/>
  <c r="G7850" i="1"/>
  <c r="F7850" i="1"/>
  <c r="I7786" i="1"/>
  <c r="H7786" i="1"/>
  <c r="G7786" i="1"/>
  <c r="F7786" i="1"/>
  <c r="I7722" i="1"/>
  <c r="H7722" i="1"/>
  <c r="G7722" i="1"/>
  <c r="F7722" i="1"/>
  <c r="I7658" i="1"/>
  <c r="H7658" i="1"/>
  <c r="G7658" i="1"/>
  <c r="F7658" i="1"/>
  <c r="I7594" i="1"/>
  <c r="H7594" i="1"/>
  <c r="G7594" i="1"/>
  <c r="F7594" i="1"/>
  <c r="I7530" i="1"/>
  <c r="H7530" i="1"/>
  <c r="G7530" i="1"/>
  <c r="F7530" i="1"/>
  <c r="I7474" i="1"/>
  <c r="H7474" i="1"/>
  <c r="G7474" i="1"/>
  <c r="F7474" i="1"/>
  <c r="I7434" i="1"/>
  <c r="H7434" i="1"/>
  <c r="G7434" i="1"/>
  <c r="F7434" i="1"/>
  <c r="I7418" i="1"/>
  <c r="H7418" i="1"/>
  <c r="G7418" i="1"/>
  <c r="F7418" i="1"/>
  <c r="I7402" i="1"/>
  <c r="H7402" i="1"/>
  <c r="G7402" i="1"/>
  <c r="F7402" i="1"/>
  <c r="I7386" i="1"/>
  <c r="H7386" i="1"/>
  <c r="G7386" i="1"/>
  <c r="F7386" i="1"/>
  <c r="I7370" i="1"/>
  <c r="H7370" i="1"/>
  <c r="G7370" i="1"/>
  <c r="F7370" i="1"/>
  <c r="I7354" i="1"/>
  <c r="H7354" i="1"/>
  <c r="G7354" i="1"/>
  <c r="F7354" i="1"/>
  <c r="I7338" i="1"/>
  <c r="H7338" i="1"/>
  <c r="G7338" i="1"/>
  <c r="F7338" i="1"/>
  <c r="I7322" i="1"/>
  <c r="H7322" i="1"/>
  <c r="G7322" i="1"/>
  <c r="F7322" i="1"/>
  <c r="I7306" i="1"/>
  <c r="H7306" i="1"/>
  <c r="G7306" i="1"/>
  <c r="F7306" i="1"/>
  <c r="I7290" i="1"/>
  <c r="H7290" i="1"/>
  <c r="G7290" i="1"/>
  <c r="F7290" i="1"/>
  <c r="I7274" i="1"/>
  <c r="H7274" i="1"/>
  <c r="G7274" i="1"/>
  <c r="F7274" i="1"/>
  <c r="I7258" i="1"/>
  <c r="H7258" i="1"/>
  <c r="G7258" i="1"/>
  <c r="F7258" i="1"/>
  <c r="I7242" i="1"/>
  <c r="H7242" i="1"/>
  <c r="G7242" i="1"/>
  <c r="F7242" i="1"/>
  <c r="I7226" i="1"/>
  <c r="H7226" i="1"/>
  <c r="G7226" i="1"/>
  <c r="F7226" i="1"/>
  <c r="I7210" i="1"/>
  <c r="H7210" i="1"/>
  <c r="G7210" i="1"/>
  <c r="F7210" i="1"/>
  <c r="I7194" i="1"/>
  <c r="H7194" i="1"/>
  <c r="G7194" i="1"/>
  <c r="F7194" i="1"/>
  <c r="I7178" i="1"/>
  <c r="H7178" i="1"/>
  <c r="G7178" i="1"/>
  <c r="F7178" i="1"/>
  <c r="I7162" i="1"/>
  <c r="H7162" i="1"/>
  <c r="G7162" i="1"/>
  <c r="F7162" i="1"/>
  <c r="I7146" i="1"/>
  <c r="H7146" i="1"/>
  <c r="G7146" i="1"/>
  <c r="F7146" i="1"/>
  <c r="I7130" i="1"/>
  <c r="H7130" i="1"/>
  <c r="G7130" i="1"/>
  <c r="F7130" i="1"/>
  <c r="I7114" i="1"/>
  <c r="H7114" i="1"/>
  <c r="G7114" i="1"/>
  <c r="F7114" i="1"/>
  <c r="I7098" i="1"/>
  <c r="H7098" i="1"/>
  <c r="G7098" i="1"/>
  <c r="F7098" i="1"/>
  <c r="I7082" i="1"/>
  <c r="H7082" i="1"/>
  <c r="G7082" i="1"/>
  <c r="F7082" i="1"/>
  <c r="I7066" i="1"/>
  <c r="H7066" i="1"/>
  <c r="G7066" i="1"/>
  <c r="F7066" i="1"/>
  <c r="I7050" i="1"/>
  <c r="H7050" i="1"/>
  <c r="G7050" i="1"/>
  <c r="F7050" i="1"/>
  <c r="I7034" i="1"/>
  <c r="H7034" i="1"/>
  <c r="G7034" i="1"/>
  <c r="F7034" i="1"/>
  <c r="I7018" i="1"/>
  <c r="H7018" i="1"/>
  <c r="G7018" i="1"/>
  <c r="F7018" i="1"/>
  <c r="I7010" i="1"/>
  <c r="H7010" i="1"/>
  <c r="G7010" i="1"/>
  <c r="F7010" i="1"/>
  <c r="I7002" i="1"/>
  <c r="H7002" i="1"/>
  <c r="G7002" i="1"/>
  <c r="F7002" i="1"/>
  <c r="I6994" i="1"/>
  <c r="H6994" i="1"/>
  <c r="G6994" i="1"/>
  <c r="F6994" i="1"/>
  <c r="I6986" i="1"/>
  <c r="H6986" i="1"/>
  <c r="G6986" i="1"/>
  <c r="F6986" i="1"/>
  <c r="I6978" i="1"/>
  <c r="H6978" i="1"/>
  <c r="G6978" i="1"/>
  <c r="F6978" i="1"/>
  <c r="I6970" i="1"/>
  <c r="H6970" i="1"/>
  <c r="G6970" i="1"/>
  <c r="F6970" i="1"/>
  <c r="I6962" i="1"/>
  <c r="H6962" i="1"/>
  <c r="G6962" i="1"/>
  <c r="F6962" i="1"/>
  <c r="I6954" i="1"/>
  <c r="H6954" i="1"/>
  <c r="G6954" i="1"/>
  <c r="F6954" i="1"/>
  <c r="I6946" i="1"/>
  <c r="H6946" i="1"/>
  <c r="G6946" i="1"/>
  <c r="F6946" i="1"/>
  <c r="I6938" i="1"/>
  <c r="H6938" i="1"/>
  <c r="G6938" i="1"/>
  <c r="F6938" i="1"/>
  <c r="I6930" i="1"/>
  <c r="H6930" i="1"/>
  <c r="G6930" i="1"/>
  <c r="F6930" i="1"/>
  <c r="I6922" i="1"/>
  <c r="H6922" i="1"/>
  <c r="G6922" i="1"/>
  <c r="F6922" i="1"/>
  <c r="I6914" i="1"/>
  <c r="H6914" i="1"/>
  <c r="G6914" i="1"/>
  <c r="F6914" i="1"/>
  <c r="I6906" i="1"/>
  <c r="H6906" i="1"/>
  <c r="G6906" i="1"/>
  <c r="F6906" i="1"/>
  <c r="I6898" i="1"/>
  <c r="H6898" i="1"/>
  <c r="G6898" i="1"/>
  <c r="F6898" i="1"/>
  <c r="I6890" i="1"/>
  <c r="H6890" i="1"/>
  <c r="G6890" i="1"/>
  <c r="F6890" i="1"/>
  <c r="I6882" i="1"/>
  <c r="H6882" i="1"/>
  <c r="G6882" i="1"/>
  <c r="F6882" i="1"/>
  <c r="I6874" i="1"/>
  <c r="H6874" i="1"/>
  <c r="G6874" i="1"/>
  <c r="F6874" i="1"/>
  <c r="I6866" i="1"/>
  <c r="H6866" i="1"/>
  <c r="G6866" i="1"/>
  <c r="F6866" i="1"/>
  <c r="I6858" i="1"/>
  <c r="H6858" i="1"/>
  <c r="G6858" i="1"/>
  <c r="F6858" i="1"/>
  <c r="I6850" i="1"/>
  <c r="H6850" i="1"/>
  <c r="G6850" i="1"/>
  <c r="F6850" i="1"/>
  <c r="I6842" i="1"/>
  <c r="H6842" i="1"/>
  <c r="G6842" i="1"/>
  <c r="F6842" i="1"/>
  <c r="I6834" i="1"/>
  <c r="H6834" i="1"/>
  <c r="G6834" i="1"/>
  <c r="F6834" i="1"/>
  <c r="I6826" i="1"/>
  <c r="H6826" i="1"/>
  <c r="G6826" i="1"/>
  <c r="F6826" i="1"/>
  <c r="I6818" i="1"/>
  <c r="H6818" i="1"/>
  <c r="G6818" i="1"/>
  <c r="F6818" i="1"/>
  <c r="I6810" i="1"/>
  <c r="H6810" i="1"/>
  <c r="G6810" i="1"/>
  <c r="F6810" i="1"/>
  <c r="I6802" i="1"/>
  <c r="H6802" i="1"/>
  <c r="G6802" i="1"/>
  <c r="F6802" i="1"/>
  <c r="I6794" i="1"/>
  <c r="H6794" i="1"/>
  <c r="G6794" i="1"/>
  <c r="F6794" i="1"/>
  <c r="I6786" i="1"/>
  <c r="H6786" i="1"/>
  <c r="G6786" i="1"/>
  <c r="F6786" i="1"/>
  <c r="I6778" i="1"/>
  <c r="H6778" i="1"/>
  <c r="G6778" i="1"/>
  <c r="F6778" i="1"/>
  <c r="I6770" i="1"/>
  <c r="H6770" i="1"/>
  <c r="G6770" i="1"/>
  <c r="F6770" i="1"/>
  <c r="I6762" i="1"/>
  <c r="H6762" i="1"/>
  <c r="G6762" i="1"/>
  <c r="F6762" i="1"/>
  <c r="I6754" i="1"/>
  <c r="H6754" i="1"/>
  <c r="G6754" i="1"/>
  <c r="F6754" i="1"/>
  <c r="I6746" i="1"/>
  <c r="H6746" i="1"/>
  <c r="G6746" i="1"/>
  <c r="F6746" i="1"/>
  <c r="I6738" i="1"/>
  <c r="H6738" i="1"/>
  <c r="G6738" i="1"/>
  <c r="F6738" i="1"/>
  <c r="I6730" i="1"/>
  <c r="H6730" i="1"/>
  <c r="G6730" i="1"/>
  <c r="F6730" i="1"/>
  <c r="I6722" i="1"/>
  <c r="H6722" i="1"/>
  <c r="G6722" i="1"/>
  <c r="F6722" i="1"/>
  <c r="I6714" i="1"/>
  <c r="H6714" i="1"/>
  <c r="G6714" i="1"/>
  <c r="F6714" i="1"/>
  <c r="I6706" i="1"/>
  <c r="H6706" i="1"/>
  <c r="G6706" i="1"/>
  <c r="F6706" i="1"/>
  <c r="I6698" i="1"/>
  <c r="H6698" i="1"/>
  <c r="G6698" i="1"/>
  <c r="F6698" i="1"/>
  <c r="I6690" i="1"/>
  <c r="H6690" i="1"/>
  <c r="G6690" i="1"/>
  <c r="F6690" i="1"/>
  <c r="I6682" i="1"/>
  <c r="H6682" i="1"/>
  <c r="G6682" i="1"/>
  <c r="F6682" i="1"/>
  <c r="I6674" i="1"/>
  <c r="H6674" i="1"/>
  <c r="G6674" i="1"/>
  <c r="F6674" i="1"/>
  <c r="I6666" i="1"/>
  <c r="H6666" i="1"/>
  <c r="G6666" i="1"/>
  <c r="F6666" i="1"/>
  <c r="I6658" i="1"/>
  <c r="H6658" i="1"/>
  <c r="G6658" i="1"/>
  <c r="F6658" i="1"/>
  <c r="I6650" i="1"/>
  <c r="H6650" i="1"/>
  <c r="G6650" i="1"/>
  <c r="F6650" i="1"/>
  <c r="I6642" i="1"/>
  <c r="H6642" i="1"/>
  <c r="G6642" i="1"/>
  <c r="F6642" i="1"/>
  <c r="I6634" i="1"/>
  <c r="H6634" i="1"/>
  <c r="G6634" i="1"/>
  <c r="F6634" i="1"/>
  <c r="I6626" i="1"/>
  <c r="H6626" i="1"/>
  <c r="G6626" i="1"/>
  <c r="F6626" i="1"/>
  <c r="I6618" i="1"/>
  <c r="H6618" i="1"/>
  <c r="G6618" i="1"/>
  <c r="F6618" i="1"/>
  <c r="I6610" i="1"/>
  <c r="H6610" i="1"/>
  <c r="G6610" i="1"/>
  <c r="F6610" i="1"/>
  <c r="I6602" i="1"/>
  <c r="H6602" i="1"/>
  <c r="G6602" i="1"/>
  <c r="F6602" i="1"/>
  <c r="I6594" i="1"/>
  <c r="H6594" i="1"/>
  <c r="G6594" i="1"/>
  <c r="F6594" i="1"/>
  <c r="I6586" i="1"/>
  <c r="H6586" i="1"/>
  <c r="G6586" i="1"/>
  <c r="F6586" i="1"/>
  <c r="I6578" i="1"/>
  <c r="H6578" i="1"/>
  <c r="G6578" i="1"/>
  <c r="F6578" i="1"/>
  <c r="I6570" i="1"/>
  <c r="H6570" i="1"/>
  <c r="G6570" i="1"/>
  <c r="F6570" i="1"/>
  <c r="I6562" i="1"/>
  <c r="H6562" i="1"/>
  <c r="G6562" i="1"/>
  <c r="F6562" i="1"/>
  <c r="I6554" i="1"/>
  <c r="H6554" i="1"/>
  <c r="G6554" i="1"/>
  <c r="F6554" i="1"/>
  <c r="I6546" i="1"/>
  <c r="H6546" i="1"/>
  <c r="G6546" i="1"/>
  <c r="F6546" i="1"/>
  <c r="I6538" i="1"/>
  <c r="H6538" i="1"/>
  <c r="G6538" i="1"/>
  <c r="F6538" i="1"/>
  <c r="I6530" i="1"/>
  <c r="H6530" i="1"/>
  <c r="G6530" i="1"/>
  <c r="F6530" i="1"/>
  <c r="I6522" i="1"/>
  <c r="H6522" i="1"/>
  <c r="G6522" i="1"/>
  <c r="F6522" i="1"/>
  <c r="I6514" i="1"/>
  <c r="H6514" i="1"/>
  <c r="G6514" i="1"/>
  <c r="F6514" i="1"/>
  <c r="I6506" i="1"/>
  <c r="H6506" i="1"/>
  <c r="G6506" i="1"/>
  <c r="F6506" i="1"/>
  <c r="I6498" i="1"/>
  <c r="H6498" i="1"/>
  <c r="G6498" i="1"/>
  <c r="F6498" i="1"/>
  <c r="I6490" i="1"/>
  <c r="H6490" i="1"/>
  <c r="G6490" i="1"/>
  <c r="F6490" i="1"/>
  <c r="I6482" i="1"/>
  <c r="H6482" i="1"/>
  <c r="G6482" i="1"/>
  <c r="F6482" i="1"/>
  <c r="I6474" i="1"/>
  <c r="H6474" i="1"/>
  <c r="G6474" i="1"/>
  <c r="F6474" i="1"/>
  <c r="I6466" i="1"/>
  <c r="H6466" i="1"/>
  <c r="G6466" i="1"/>
  <c r="F6466" i="1"/>
  <c r="I6458" i="1"/>
  <c r="H6458" i="1"/>
  <c r="G6458" i="1"/>
  <c r="F6458" i="1"/>
  <c r="I6450" i="1"/>
  <c r="H6450" i="1"/>
  <c r="G6450" i="1"/>
  <c r="F6450" i="1"/>
  <c r="I6442" i="1"/>
  <c r="H6442" i="1"/>
  <c r="G6442" i="1"/>
  <c r="F6442" i="1"/>
  <c r="I6434" i="1"/>
  <c r="H6434" i="1"/>
  <c r="G6434" i="1"/>
  <c r="F6434" i="1"/>
  <c r="I6426" i="1"/>
  <c r="H6426" i="1"/>
  <c r="G6426" i="1"/>
  <c r="F6426" i="1"/>
  <c r="I6418" i="1"/>
  <c r="H6418" i="1"/>
  <c r="G6418" i="1"/>
  <c r="F6418" i="1"/>
  <c r="I6410" i="1"/>
  <c r="H6410" i="1"/>
  <c r="G6410" i="1"/>
  <c r="F6410" i="1"/>
  <c r="I6402" i="1"/>
  <c r="H6402" i="1"/>
  <c r="G6402" i="1"/>
  <c r="F6402" i="1"/>
  <c r="I6394" i="1"/>
  <c r="H6394" i="1"/>
  <c r="G6394" i="1"/>
  <c r="F6394" i="1"/>
  <c r="I6386" i="1"/>
  <c r="H6386" i="1"/>
  <c r="G6386" i="1"/>
  <c r="F6386" i="1"/>
  <c r="I6378" i="1"/>
  <c r="H6378" i="1"/>
  <c r="G6378" i="1"/>
  <c r="F6378" i="1"/>
  <c r="I6370" i="1"/>
  <c r="H6370" i="1"/>
  <c r="G6370" i="1"/>
  <c r="F6370" i="1"/>
  <c r="I6362" i="1"/>
  <c r="H6362" i="1"/>
  <c r="G6362" i="1"/>
  <c r="F6362" i="1"/>
  <c r="I6354" i="1"/>
  <c r="H6354" i="1"/>
  <c r="G6354" i="1"/>
  <c r="F6354" i="1"/>
  <c r="I6346" i="1"/>
  <c r="H6346" i="1"/>
  <c r="G6346" i="1"/>
  <c r="F6346" i="1"/>
  <c r="I6338" i="1"/>
  <c r="H6338" i="1"/>
  <c r="G6338" i="1"/>
  <c r="F6338" i="1"/>
  <c r="I6330" i="1"/>
  <c r="H6330" i="1"/>
  <c r="G6330" i="1"/>
  <c r="F6330" i="1"/>
  <c r="I6322" i="1"/>
  <c r="H6322" i="1"/>
  <c r="G6322" i="1"/>
  <c r="F6322" i="1"/>
  <c r="I6314" i="1"/>
  <c r="H6314" i="1"/>
  <c r="G6314" i="1"/>
  <c r="F6314" i="1"/>
  <c r="I6306" i="1"/>
  <c r="H6306" i="1"/>
  <c r="G6306" i="1"/>
  <c r="F6306" i="1"/>
  <c r="I6298" i="1"/>
  <c r="H6298" i="1"/>
  <c r="G6298" i="1"/>
  <c r="F6298" i="1"/>
  <c r="I6290" i="1"/>
  <c r="H6290" i="1"/>
  <c r="G6290" i="1"/>
  <c r="F6290" i="1"/>
  <c r="I6282" i="1"/>
  <c r="H6282" i="1"/>
  <c r="G6282" i="1"/>
  <c r="F6282" i="1"/>
  <c r="I6274" i="1"/>
  <c r="H6274" i="1"/>
  <c r="G6274" i="1"/>
  <c r="F6274" i="1"/>
  <c r="I6266" i="1"/>
  <c r="H6266" i="1"/>
  <c r="G6266" i="1"/>
  <c r="F6266" i="1"/>
  <c r="I6258" i="1"/>
  <c r="H6258" i="1"/>
  <c r="G6258" i="1"/>
  <c r="F6258" i="1"/>
  <c r="I6250" i="1"/>
  <c r="H6250" i="1"/>
  <c r="G6250" i="1"/>
  <c r="F6250" i="1"/>
  <c r="I6242" i="1"/>
  <c r="H6242" i="1"/>
  <c r="G6242" i="1"/>
  <c r="F6242" i="1"/>
  <c r="I6234" i="1"/>
  <c r="H6234" i="1"/>
  <c r="G6234" i="1"/>
  <c r="F6234" i="1"/>
  <c r="I6226" i="1"/>
  <c r="H6226" i="1"/>
  <c r="G6226" i="1"/>
  <c r="F6226" i="1"/>
  <c r="I6218" i="1"/>
  <c r="H6218" i="1"/>
  <c r="G6218" i="1"/>
  <c r="F6218" i="1"/>
  <c r="I6210" i="1"/>
  <c r="H6210" i="1"/>
  <c r="G6210" i="1"/>
  <c r="F6210" i="1"/>
  <c r="I6202" i="1"/>
  <c r="H6202" i="1"/>
  <c r="G6202" i="1"/>
  <c r="F6202" i="1"/>
  <c r="I6194" i="1"/>
  <c r="H6194" i="1"/>
  <c r="G6194" i="1"/>
  <c r="F6194" i="1"/>
  <c r="I6186" i="1"/>
  <c r="H6186" i="1"/>
  <c r="G6186" i="1"/>
  <c r="F6186" i="1"/>
  <c r="I6178" i="1"/>
  <c r="H6178" i="1"/>
  <c r="G6178" i="1"/>
  <c r="F6178" i="1"/>
  <c r="I6170" i="1"/>
  <c r="H6170" i="1"/>
  <c r="G6170" i="1"/>
  <c r="F6170" i="1"/>
  <c r="I6162" i="1"/>
  <c r="H6162" i="1"/>
  <c r="G6162" i="1"/>
  <c r="F6162" i="1"/>
  <c r="I6154" i="1"/>
  <c r="H6154" i="1"/>
  <c r="G6154" i="1"/>
  <c r="F6154" i="1"/>
  <c r="I6146" i="1"/>
  <c r="H6146" i="1"/>
  <c r="G6146" i="1"/>
  <c r="F6146" i="1"/>
  <c r="I6138" i="1"/>
  <c r="H6138" i="1"/>
  <c r="G6138" i="1"/>
  <c r="F6138" i="1"/>
  <c r="I6130" i="1"/>
  <c r="H6130" i="1"/>
  <c r="G6130" i="1"/>
  <c r="F6130" i="1"/>
  <c r="I6122" i="1"/>
  <c r="H6122" i="1"/>
  <c r="G6122" i="1"/>
  <c r="F6122" i="1"/>
  <c r="I6114" i="1"/>
  <c r="H6114" i="1"/>
  <c r="G6114" i="1"/>
  <c r="F6114" i="1"/>
  <c r="I6106" i="1"/>
  <c r="H6106" i="1"/>
  <c r="G6106" i="1"/>
  <c r="F6106" i="1"/>
  <c r="I6098" i="1"/>
  <c r="H6098" i="1"/>
  <c r="G6098" i="1"/>
  <c r="F6098" i="1"/>
  <c r="I6090" i="1"/>
  <c r="H6090" i="1"/>
  <c r="G6090" i="1"/>
  <c r="F6090" i="1"/>
  <c r="I6082" i="1"/>
  <c r="H6082" i="1"/>
  <c r="G6082" i="1"/>
  <c r="F6082" i="1"/>
  <c r="I6074" i="1"/>
  <c r="H6074" i="1"/>
  <c r="G6074" i="1"/>
  <c r="F6074" i="1"/>
  <c r="I6066" i="1"/>
  <c r="H6066" i="1"/>
  <c r="G6066" i="1"/>
  <c r="F6066" i="1"/>
  <c r="I6058" i="1"/>
  <c r="H6058" i="1"/>
  <c r="G6058" i="1"/>
  <c r="F6058" i="1"/>
  <c r="I6050" i="1"/>
  <c r="H6050" i="1"/>
  <c r="F6050" i="1"/>
  <c r="H6042" i="1"/>
  <c r="F6042" i="1"/>
  <c r="H6034" i="1"/>
  <c r="F6034" i="1"/>
  <c r="H6026" i="1"/>
  <c r="F6026" i="1"/>
  <c r="H6018" i="1"/>
  <c r="F6018" i="1"/>
  <c r="C2" i="4"/>
  <c r="G7936" i="4"/>
  <c r="F7936" i="4"/>
  <c r="E7936" i="4"/>
  <c r="D7936" i="4"/>
  <c r="I7906" i="1"/>
  <c r="H7906" i="1"/>
  <c r="G7906" i="1"/>
  <c r="F7906" i="1"/>
  <c r="I7834" i="1"/>
  <c r="H7834" i="1"/>
  <c r="G7834" i="1"/>
  <c r="F7834" i="1"/>
  <c r="I7778" i="1"/>
  <c r="H7778" i="1"/>
  <c r="G7778" i="1"/>
  <c r="F7778" i="1"/>
  <c r="I7706" i="1"/>
  <c r="H7706" i="1"/>
  <c r="G7706" i="1"/>
  <c r="F7706" i="1"/>
  <c r="I7642" i="1"/>
  <c r="H7642" i="1"/>
  <c r="G7642" i="1"/>
  <c r="F7642" i="1"/>
  <c r="I7578" i="1"/>
  <c r="H7578" i="1"/>
  <c r="G7578" i="1"/>
  <c r="F7578" i="1"/>
  <c r="I7522" i="1"/>
  <c r="H7522" i="1"/>
  <c r="G7522" i="1"/>
  <c r="F7522" i="1"/>
  <c r="I7458" i="1"/>
  <c r="H7458" i="1"/>
  <c r="G7458" i="1"/>
  <c r="F7458" i="1"/>
  <c r="I7426" i="1"/>
  <c r="H7426" i="1"/>
  <c r="G7426" i="1"/>
  <c r="F7426" i="1"/>
  <c r="I7410" i="1"/>
  <c r="H7410" i="1"/>
  <c r="G7410" i="1"/>
  <c r="F7410" i="1"/>
  <c r="I7394" i="1"/>
  <c r="H7394" i="1"/>
  <c r="G7394" i="1"/>
  <c r="F7394" i="1"/>
  <c r="I7378" i="1"/>
  <c r="H7378" i="1"/>
  <c r="G7378" i="1"/>
  <c r="F7378" i="1"/>
  <c r="I7362" i="1"/>
  <c r="H7362" i="1"/>
  <c r="G7362" i="1"/>
  <c r="F7362" i="1"/>
  <c r="I7346" i="1"/>
  <c r="H7346" i="1"/>
  <c r="G7346" i="1"/>
  <c r="F7346" i="1"/>
  <c r="I7330" i="1"/>
  <c r="H7330" i="1"/>
  <c r="G7330" i="1"/>
  <c r="F7330" i="1"/>
  <c r="I7314" i="1"/>
  <c r="H7314" i="1"/>
  <c r="G7314" i="1"/>
  <c r="F7314" i="1"/>
  <c r="I7298" i="1"/>
  <c r="H7298" i="1"/>
  <c r="G7298" i="1"/>
  <c r="F7298" i="1"/>
  <c r="I7282" i="1"/>
  <c r="H7282" i="1"/>
  <c r="G7282" i="1"/>
  <c r="F7282" i="1"/>
  <c r="I7266" i="1"/>
  <c r="H7266" i="1"/>
  <c r="G7266" i="1"/>
  <c r="F7266" i="1"/>
  <c r="I7250" i="1"/>
  <c r="H7250" i="1"/>
  <c r="G7250" i="1"/>
  <c r="F7250" i="1"/>
  <c r="I7234" i="1"/>
  <c r="H7234" i="1"/>
  <c r="G7234" i="1"/>
  <c r="F7234" i="1"/>
  <c r="I7218" i="1"/>
  <c r="H7218" i="1"/>
  <c r="G7218" i="1"/>
  <c r="F7218" i="1"/>
  <c r="I7202" i="1"/>
  <c r="H7202" i="1"/>
  <c r="G7202" i="1"/>
  <c r="F7202" i="1"/>
  <c r="I7186" i="1"/>
  <c r="H7186" i="1"/>
  <c r="G7186" i="1"/>
  <c r="F7186" i="1"/>
  <c r="I7170" i="1"/>
  <c r="H7170" i="1"/>
  <c r="G7170" i="1"/>
  <c r="F7170" i="1"/>
  <c r="I7154" i="1"/>
  <c r="H7154" i="1"/>
  <c r="G7154" i="1"/>
  <c r="F7154" i="1"/>
  <c r="I7138" i="1"/>
  <c r="H7138" i="1"/>
  <c r="G7138" i="1"/>
  <c r="F7138" i="1"/>
  <c r="I7122" i="1"/>
  <c r="H7122" i="1"/>
  <c r="G7122" i="1"/>
  <c r="F7122" i="1"/>
  <c r="I7106" i="1"/>
  <c r="H7106" i="1"/>
  <c r="G7106" i="1"/>
  <c r="F7106" i="1"/>
  <c r="I7090" i="1"/>
  <c r="H7090" i="1"/>
  <c r="G7090" i="1"/>
  <c r="F7090" i="1"/>
  <c r="I7074" i="1"/>
  <c r="H7074" i="1"/>
  <c r="G7074" i="1"/>
  <c r="F7074" i="1"/>
  <c r="I7058" i="1"/>
  <c r="H7058" i="1"/>
  <c r="G7058" i="1"/>
  <c r="F7058" i="1"/>
  <c r="I7042" i="1"/>
  <c r="H7042" i="1"/>
  <c r="G7042" i="1"/>
  <c r="F7042" i="1"/>
  <c r="I7026" i="1"/>
  <c r="H7026" i="1"/>
  <c r="G7026" i="1"/>
  <c r="F7026" i="1"/>
  <c r="I7937" i="1"/>
  <c r="H7937" i="1"/>
  <c r="F7937" i="1"/>
  <c r="I7929" i="1"/>
  <c r="H7929" i="1"/>
  <c r="G7929" i="1"/>
  <c r="F7929" i="1"/>
  <c r="I7921" i="1"/>
  <c r="H7921" i="1"/>
  <c r="G7921" i="1"/>
  <c r="F7921" i="1"/>
  <c r="I7913" i="1"/>
  <c r="H7913" i="1"/>
  <c r="G7913" i="1"/>
  <c r="F7913" i="1"/>
  <c r="I7905" i="1"/>
  <c r="H7905" i="1"/>
  <c r="G7905" i="1"/>
  <c r="F7905" i="1"/>
  <c r="I7897" i="1"/>
  <c r="H7897" i="1"/>
  <c r="G7897" i="1"/>
  <c r="F7897" i="1"/>
  <c r="I7889" i="1"/>
  <c r="H7889" i="1"/>
  <c r="G7889" i="1"/>
  <c r="F7889" i="1"/>
  <c r="I7881" i="1"/>
  <c r="H7881" i="1"/>
  <c r="G7881" i="1"/>
  <c r="F7881" i="1"/>
  <c r="I7873" i="1"/>
  <c r="H7873" i="1"/>
  <c r="G7873" i="1"/>
  <c r="F7873" i="1"/>
  <c r="I7865" i="1"/>
  <c r="H7865" i="1"/>
  <c r="G7865" i="1"/>
  <c r="F7865" i="1"/>
  <c r="I7857" i="1"/>
  <c r="H7857" i="1"/>
  <c r="G7857" i="1"/>
  <c r="F7857" i="1"/>
  <c r="I7849" i="1"/>
  <c r="H7849" i="1"/>
  <c r="G7849" i="1"/>
  <c r="F7849" i="1"/>
  <c r="I7841" i="1"/>
  <c r="H7841" i="1"/>
  <c r="G7841" i="1"/>
  <c r="F7841" i="1"/>
  <c r="I7833" i="1"/>
  <c r="H7833" i="1"/>
  <c r="G7833" i="1"/>
  <c r="F7833" i="1"/>
  <c r="I7825" i="1"/>
  <c r="H7825" i="1"/>
  <c r="G7825" i="1"/>
  <c r="F7825" i="1"/>
  <c r="I7817" i="1"/>
  <c r="H7817" i="1"/>
  <c r="G7817" i="1"/>
  <c r="F7817" i="1"/>
  <c r="I7809" i="1"/>
  <c r="H7809" i="1"/>
  <c r="G7809" i="1"/>
  <c r="F7809" i="1"/>
  <c r="I7801" i="1"/>
  <c r="H7801" i="1"/>
  <c r="G7801" i="1"/>
  <c r="F7801" i="1"/>
  <c r="I7793" i="1"/>
  <c r="H7793" i="1"/>
  <c r="G7793" i="1"/>
  <c r="F7793" i="1"/>
  <c r="I7785" i="1"/>
  <c r="H7785" i="1"/>
  <c r="G7785" i="1"/>
  <c r="F7785" i="1"/>
  <c r="I7777" i="1"/>
  <c r="H7777" i="1"/>
  <c r="G7777" i="1"/>
  <c r="F7777" i="1"/>
  <c r="I7769" i="1"/>
  <c r="H7769" i="1"/>
  <c r="G7769" i="1"/>
  <c r="F7769" i="1"/>
  <c r="I7761" i="1"/>
  <c r="H7761" i="1"/>
  <c r="G7761" i="1"/>
  <c r="F7761" i="1"/>
  <c r="I7753" i="1"/>
  <c r="H7753" i="1"/>
  <c r="G7753" i="1"/>
  <c r="F7753" i="1"/>
  <c r="I7745" i="1"/>
  <c r="H7745" i="1"/>
  <c r="G7745" i="1"/>
  <c r="F7745" i="1"/>
  <c r="I7737" i="1"/>
  <c r="H7737" i="1"/>
  <c r="G7737" i="1"/>
  <c r="F7737" i="1"/>
  <c r="I7729" i="1"/>
  <c r="H7729" i="1"/>
  <c r="G7729" i="1"/>
  <c r="F7729" i="1"/>
  <c r="I7721" i="1"/>
  <c r="H7721" i="1"/>
  <c r="G7721" i="1"/>
  <c r="F7721" i="1"/>
  <c r="I7713" i="1"/>
  <c r="H7713" i="1"/>
  <c r="G7713" i="1"/>
  <c r="F7713" i="1"/>
  <c r="I7705" i="1"/>
  <c r="H7705" i="1"/>
  <c r="G7705" i="1"/>
  <c r="F7705" i="1"/>
  <c r="I7697" i="1"/>
  <c r="H7697" i="1"/>
  <c r="G7697" i="1"/>
  <c r="F7697" i="1"/>
  <c r="I7689" i="1"/>
  <c r="H7689" i="1"/>
  <c r="G7689" i="1"/>
  <c r="F7689" i="1"/>
  <c r="I7681" i="1"/>
  <c r="H7681" i="1"/>
  <c r="G7681" i="1"/>
  <c r="F7681" i="1"/>
  <c r="I7673" i="1"/>
  <c r="H7673" i="1"/>
  <c r="G7673" i="1"/>
  <c r="F7673" i="1"/>
  <c r="I7665" i="1"/>
  <c r="H7665" i="1"/>
  <c r="G7665" i="1"/>
  <c r="F7665" i="1"/>
  <c r="I7657" i="1"/>
  <c r="H7657" i="1"/>
  <c r="G7657" i="1"/>
  <c r="F7657" i="1"/>
  <c r="I7649" i="1"/>
  <c r="H7649" i="1"/>
  <c r="G7649" i="1"/>
  <c r="F7649" i="1"/>
  <c r="I7641" i="1"/>
  <c r="H7641" i="1"/>
  <c r="G7641" i="1"/>
  <c r="F7641" i="1"/>
  <c r="I7633" i="1"/>
  <c r="H7633" i="1"/>
  <c r="G7633" i="1"/>
  <c r="F7633" i="1"/>
  <c r="I7625" i="1"/>
  <c r="H7625" i="1"/>
  <c r="G7625" i="1"/>
  <c r="F7625" i="1"/>
  <c r="I7617" i="1"/>
  <c r="H7617" i="1"/>
  <c r="G7617" i="1"/>
  <c r="F7617" i="1"/>
  <c r="I7609" i="1"/>
  <c r="H7609" i="1"/>
  <c r="G7609" i="1"/>
  <c r="F7609" i="1"/>
  <c r="I7601" i="1"/>
  <c r="H7601" i="1"/>
  <c r="G7601" i="1"/>
  <c r="F7601" i="1"/>
  <c r="I7593" i="1"/>
  <c r="H7593" i="1"/>
  <c r="G7593" i="1"/>
  <c r="F7593" i="1"/>
  <c r="I7585" i="1"/>
  <c r="H7585" i="1"/>
  <c r="G7585" i="1"/>
  <c r="F7585" i="1"/>
  <c r="I7577" i="1"/>
  <c r="H7577" i="1"/>
  <c r="G7577" i="1"/>
  <c r="F7577" i="1"/>
  <c r="I7569" i="1"/>
  <c r="H7569" i="1"/>
  <c r="G7569" i="1"/>
  <c r="F7569" i="1"/>
  <c r="I7561" i="1"/>
  <c r="H7561" i="1"/>
  <c r="G7561" i="1"/>
  <c r="F7561" i="1"/>
  <c r="I7553" i="1"/>
  <c r="H7553" i="1"/>
  <c r="G7553" i="1"/>
  <c r="F7553" i="1"/>
  <c r="I7545" i="1"/>
  <c r="H7545" i="1"/>
  <c r="G7545" i="1"/>
  <c r="F7545" i="1"/>
  <c r="I7537" i="1"/>
  <c r="H7537" i="1"/>
  <c r="G7537" i="1"/>
  <c r="F7537" i="1"/>
  <c r="I7529" i="1"/>
  <c r="H7529" i="1"/>
  <c r="G7529" i="1"/>
  <c r="F7529" i="1"/>
  <c r="I7521" i="1"/>
  <c r="H7521" i="1"/>
  <c r="G7521" i="1"/>
  <c r="F7521" i="1"/>
  <c r="I7513" i="1"/>
  <c r="H7513" i="1"/>
  <c r="G7513" i="1"/>
  <c r="F7513" i="1"/>
  <c r="I7505" i="1"/>
  <c r="H7505" i="1"/>
  <c r="G7505" i="1"/>
  <c r="F7505" i="1"/>
  <c r="I7497" i="1"/>
  <c r="H7497" i="1"/>
  <c r="G7497" i="1"/>
  <c r="F7497" i="1"/>
  <c r="I7489" i="1"/>
  <c r="H7489" i="1"/>
  <c r="G7489" i="1"/>
  <c r="F7489" i="1"/>
  <c r="I7481" i="1"/>
  <c r="H7481" i="1"/>
  <c r="G7481" i="1"/>
  <c r="F7481" i="1"/>
  <c r="I7473" i="1"/>
  <c r="H7473" i="1"/>
  <c r="G7473" i="1"/>
  <c r="F7473" i="1"/>
  <c r="I7465" i="1"/>
  <c r="H7465" i="1"/>
  <c r="G7465" i="1"/>
  <c r="F7465" i="1"/>
  <c r="I7457" i="1"/>
  <c r="H7457" i="1"/>
  <c r="G7457" i="1"/>
  <c r="F7457" i="1"/>
  <c r="I7449" i="1"/>
  <c r="H7449" i="1"/>
  <c r="G7449" i="1"/>
  <c r="F7449" i="1"/>
  <c r="I7441" i="1"/>
  <c r="H7441" i="1"/>
  <c r="G7441" i="1"/>
  <c r="F7441" i="1"/>
  <c r="I7433" i="1"/>
  <c r="H7433" i="1"/>
  <c r="G7433" i="1"/>
  <c r="F7433" i="1"/>
  <c r="I7425" i="1"/>
  <c r="H7425" i="1"/>
  <c r="G7425" i="1"/>
  <c r="F7425" i="1"/>
  <c r="I7417" i="1"/>
  <c r="H7417" i="1"/>
  <c r="G7417" i="1"/>
  <c r="F7417" i="1"/>
  <c r="I7409" i="1"/>
  <c r="H7409" i="1"/>
  <c r="G7409" i="1"/>
  <c r="F7409" i="1"/>
  <c r="I7401" i="1"/>
  <c r="H7401" i="1"/>
  <c r="G7401" i="1"/>
  <c r="F7401" i="1"/>
  <c r="I7393" i="1"/>
  <c r="H7393" i="1"/>
  <c r="G7393" i="1"/>
  <c r="F7393" i="1"/>
  <c r="I7385" i="1"/>
  <c r="H7385" i="1"/>
  <c r="G7385" i="1"/>
  <c r="F7385" i="1"/>
  <c r="I7377" i="1"/>
  <c r="H7377" i="1"/>
  <c r="G7377" i="1"/>
  <c r="F7377" i="1"/>
  <c r="I7369" i="1"/>
  <c r="H7369" i="1"/>
  <c r="G7369" i="1"/>
  <c r="F7369" i="1"/>
  <c r="I7361" i="1"/>
  <c r="H7361" i="1"/>
  <c r="G7361" i="1"/>
  <c r="F7361" i="1"/>
  <c r="I7353" i="1"/>
  <c r="H7353" i="1"/>
  <c r="G7353" i="1"/>
  <c r="F7353" i="1"/>
  <c r="I7345" i="1"/>
  <c r="H7345" i="1"/>
  <c r="G7345" i="1"/>
  <c r="F7345" i="1"/>
  <c r="I7337" i="1"/>
  <c r="H7337" i="1"/>
  <c r="G7337" i="1"/>
  <c r="F7337" i="1"/>
  <c r="I7329" i="1"/>
  <c r="H7329" i="1"/>
  <c r="G7329" i="1"/>
  <c r="F7329" i="1"/>
  <c r="I7321" i="1"/>
  <c r="H7321" i="1"/>
  <c r="G7321" i="1"/>
  <c r="F7321" i="1"/>
  <c r="I7313" i="1"/>
  <c r="H7313" i="1"/>
  <c r="G7313" i="1"/>
  <c r="F7313" i="1"/>
  <c r="I7305" i="1"/>
  <c r="H7305" i="1"/>
  <c r="G7305" i="1"/>
  <c r="F7305" i="1"/>
  <c r="I7297" i="1"/>
  <c r="H7297" i="1"/>
  <c r="G7297" i="1"/>
  <c r="F7297" i="1"/>
  <c r="I7289" i="1"/>
  <c r="H7289" i="1"/>
  <c r="G7289" i="1"/>
  <c r="F7289" i="1"/>
  <c r="I7281" i="1"/>
  <c r="H7281" i="1"/>
  <c r="G7281" i="1"/>
  <c r="F7281" i="1"/>
  <c r="I7273" i="1"/>
  <c r="H7273" i="1"/>
  <c r="G7273" i="1"/>
  <c r="F7273" i="1"/>
  <c r="I7265" i="1"/>
  <c r="H7265" i="1"/>
  <c r="G7265" i="1"/>
  <c r="F7265" i="1"/>
  <c r="I7257" i="1"/>
  <c r="H7257" i="1"/>
  <c r="G7257" i="1"/>
  <c r="F7257" i="1"/>
  <c r="I7249" i="1"/>
  <c r="H7249" i="1"/>
  <c r="G7249" i="1"/>
  <c r="F7249" i="1"/>
  <c r="I7241" i="1"/>
  <c r="H7241" i="1"/>
  <c r="G7241" i="1"/>
  <c r="F7241" i="1"/>
  <c r="I7233" i="1"/>
  <c r="H7233" i="1"/>
  <c r="G7233" i="1"/>
  <c r="F7233" i="1"/>
  <c r="I7225" i="1"/>
  <c r="H7225" i="1"/>
  <c r="G7225" i="1"/>
  <c r="F7225" i="1"/>
  <c r="I7217" i="1"/>
  <c r="H7217" i="1"/>
  <c r="G7217" i="1"/>
  <c r="F7217" i="1"/>
  <c r="I7209" i="1"/>
  <c r="H7209" i="1"/>
  <c r="G7209" i="1"/>
  <c r="F7209" i="1"/>
  <c r="I7201" i="1"/>
  <c r="H7201" i="1"/>
  <c r="G7201" i="1"/>
  <c r="F7201" i="1"/>
  <c r="I7193" i="1"/>
  <c r="H7193" i="1"/>
  <c r="G7193" i="1"/>
  <c r="F7193" i="1"/>
  <c r="I7185" i="1"/>
  <c r="H7185" i="1"/>
  <c r="G7185" i="1"/>
  <c r="F7185" i="1"/>
  <c r="I7177" i="1"/>
  <c r="H7177" i="1"/>
  <c r="G7177" i="1"/>
  <c r="F7177" i="1"/>
  <c r="I7169" i="1"/>
  <c r="H7169" i="1"/>
  <c r="G7169" i="1"/>
  <c r="F7169" i="1"/>
  <c r="I7161" i="1"/>
  <c r="H7161" i="1"/>
  <c r="G7161" i="1"/>
  <c r="F7161" i="1"/>
  <c r="I7153" i="1"/>
  <c r="H7153" i="1"/>
  <c r="G7153" i="1"/>
  <c r="F7153" i="1"/>
  <c r="I7145" i="1"/>
  <c r="H7145" i="1"/>
  <c r="G7145" i="1"/>
  <c r="F7145" i="1"/>
  <c r="I7137" i="1"/>
  <c r="H7137" i="1"/>
  <c r="G7137" i="1"/>
  <c r="F7137" i="1"/>
  <c r="I7129" i="1"/>
  <c r="H7129" i="1"/>
  <c r="G7129" i="1"/>
  <c r="F7129" i="1"/>
  <c r="I7121" i="1"/>
  <c r="H7121" i="1"/>
  <c r="G7121" i="1"/>
  <c r="F7121" i="1"/>
  <c r="I7113" i="1"/>
  <c r="H7113" i="1"/>
  <c r="G7113" i="1"/>
  <c r="F7113" i="1"/>
  <c r="I7105" i="1"/>
  <c r="H7105" i="1"/>
  <c r="G7105" i="1"/>
  <c r="F7105" i="1"/>
  <c r="I7097" i="1"/>
  <c r="H7097" i="1"/>
  <c r="G7097" i="1"/>
  <c r="F7097" i="1"/>
  <c r="I7089" i="1"/>
  <c r="H7089" i="1"/>
  <c r="G7089" i="1"/>
  <c r="F7089" i="1"/>
  <c r="I7081" i="1"/>
  <c r="H7081" i="1"/>
  <c r="G7081" i="1"/>
  <c r="F7081" i="1"/>
  <c r="I7073" i="1"/>
  <c r="H7073" i="1"/>
  <c r="G7073" i="1"/>
  <c r="F7073" i="1"/>
  <c r="I7065" i="1"/>
  <c r="H7065" i="1"/>
  <c r="G7065" i="1"/>
  <c r="F7065" i="1"/>
  <c r="I7057" i="1"/>
  <c r="H7057" i="1"/>
  <c r="G7057" i="1"/>
  <c r="F7057" i="1"/>
  <c r="I7049" i="1"/>
  <c r="H7049" i="1"/>
  <c r="G7049" i="1"/>
  <c r="F7049" i="1"/>
  <c r="I7041" i="1"/>
  <c r="H7041" i="1"/>
  <c r="G7041" i="1"/>
  <c r="F7041" i="1"/>
  <c r="I7033" i="1"/>
  <c r="H7033" i="1"/>
  <c r="G7033" i="1"/>
  <c r="F7033" i="1"/>
  <c r="I7025" i="1"/>
  <c r="H7025" i="1"/>
  <c r="G7025" i="1"/>
  <c r="F7025" i="1"/>
  <c r="I7017" i="1"/>
  <c r="H7017" i="1"/>
  <c r="G7017" i="1"/>
  <c r="F7017" i="1"/>
  <c r="I7009" i="1"/>
  <c r="H7009" i="1"/>
  <c r="G7009" i="1"/>
  <c r="F7009" i="1"/>
  <c r="I7001" i="1"/>
  <c r="H7001" i="1"/>
  <c r="G7001" i="1"/>
  <c r="F7001" i="1"/>
  <c r="I6993" i="1"/>
  <c r="H6993" i="1"/>
  <c r="G6993" i="1"/>
  <c r="F6993" i="1"/>
  <c r="I6985" i="1"/>
  <c r="H6985" i="1"/>
  <c r="G6985" i="1"/>
  <c r="F6985" i="1"/>
  <c r="I6977" i="1"/>
  <c r="H6977" i="1"/>
  <c r="G6977" i="1"/>
  <c r="F6977" i="1"/>
  <c r="I6969" i="1"/>
  <c r="H6969" i="1"/>
  <c r="G6969" i="1"/>
  <c r="F6969" i="1"/>
  <c r="I6961" i="1"/>
  <c r="H6961" i="1"/>
  <c r="G6961" i="1"/>
  <c r="F6961" i="1"/>
  <c r="I6953" i="1"/>
  <c r="H6953" i="1"/>
  <c r="G6953" i="1"/>
  <c r="F6953" i="1"/>
  <c r="I6945" i="1"/>
  <c r="H6945" i="1"/>
  <c r="G6945" i="1"/>
  <c r="F6945" i="1"/>
  <c r="I6937" i="1"/>
  <c r="H6937" i="1"/>
  <c r="G6937" i="1"/>
  <c r="F6937" i="1"/>
  <c r="I6929" i="1"/>
  <c r="H6929" i="1"/>
  <c r="G6929" i="1"/>
  <c r="F6929" i="1"/>
  <c r="I6921" i="1"/>
  <c r="H6921" i="1"/>
  <c r="G6921" i="1"/>
  <c r="F6921" i="1"/>
  <c r="I6913" i="1"/>
  <c r="H6913" i="1"/>
  <c r="G6913" i="1"/>
  <c r="F6913" i="1"/>
  <c r="I6905" i="1"/>
  <c r="H6905" i="1"/>
  <c r="G6905" i="1"/>
  <c r="F6905" i="1"/>
  <c r="I6897" i="1"/>
  <c r="H6897" i="1"/>
  <c r="G6897" i="1"/>
  <c r="F6897" i="1"/>
  <c r="I6889" i="1"/>
  <c r="H6889" i="1"/>
  <c r="G6889" i="1"/>
  <c r="F6889" i="1"/>
  <c r="I6881" i="1"/>
  <c r="H6881" i="1"/>
  <c r="G6881" i="1"/>
  <c r="F6881" i="1"/>
  <c r="I6873" i="1"/>
  <c r="H6873" i="1"/>
  <c r="G6873" i="1"/>
  <c r="F6873" i="1"/>
  <c r="I6865" i="1"/>
  <c r="H6865" i="1"/>
  <c r="G6865" i="1"/>
  <c r="F6865" i="1"/>
  <c r="I6857" i="1"/>
  <c r="H6857" i="1"/>
  <c r="G6857" i="1"/>
  <c r="F6857" i="1"/>
  <c r="I6849" i="1"/>
  <c r="H6849" i="1"/>
  <c r="G6849" i="1"/>
  <c r="F6849" i="1"/>
  <c r="I6841" i="1"/>
  <c r="H6841" i="1"/>
  <c r="G6841" i="1"/>
  <c r="F6841" i="1"/>
  <c r="I6833" i="1"/>
  <c r="H6833" i="1"/>
  <c r="G6833" i="1"/>
  <c r="F6833" i="1"/>
  <c r="I6825" i="1"/>
  <c r="H6825" i="1"/>
  <c r="G6825" i="1"/>
  <c r="F6825" i="1"/>
  <c r="I6817" i="1"/>
  <c r="H6817" i="1"/>
  <c r="G6817" i="1"/>
  <c r="F6817" i="1"/>
  <c r="I6809" i="1"/>
  <c r="H6809" i="1"/>
  <c r="G6809" i="1"/>
  <c r="F6809" i="1"/>
  <c r="I6801" i="1"/>
  <c r="H6801" i="1"/>
  <c r="G6801" i="1"/>
  <c r="F6801" i="1"/>
  <c r="I6793" i="1"/>
  <c r="H6793" i="1"/>
  <c r="G6793" i="1"/>
  <c r="F6793" i="1"/>
  <c r="I6785" i="1"/>
  <c r="H6785" i="1"/>
  <c r="G6785" i="1"/>
  <c r="F6785" i="1"/>
  <c r="I6777" i="1"/>
  <c r="H6777" i="1"/>
  <c r="G6777" i="1"/>
  <c r="F6777" i="1"/>
  <c r="I6769" i="1"/>
  <c r="H6769" i="1"/>
  <c r="G6769" i="1"/>
  <c r="F6769" i="1"/>
  <c r="I6761" i="1"/>
  <c r="G6761" i="1"/>
  <c r="H6761" i="1"/>
  <c r="F6761" i="1"/>
  <c r="I6753" i="1"/>
  <c r="H6753" i="1"/>
  <c r="G6753" i="1"/>
  <c r="F6753" i="1"/>
  <c r="I6745" i="1"/>
  <c r="H6745" i="1"/>
  <c r="G6745" i="1"/>
  <c r="F6745" i="1"/>
  <c r="I6737" i="1"/>
  <c r="H6737" i="1"/>
  <c r="G6737" i="1"/>
  <c r="F6737" i="1"/>
  <c r="I6729" i="1"/>
  <c r="H6729" i="1"/>
  <c r="G6729" i="1"/>
  <c r="F6729" i="1"/>
  <c r="I6721" i="1"/>
  <c r="H6721" i="1"/>
  <c r="G6721" i="1"/>
  <c r="F6721" i="1"/>
  <c r="I6713" i="1"/>
  <c r="H6713" i="1"/>
  <c r="G6713" i="1"/>
  <c r="F6713" i="1"/>
  <c r="I6705" i="1"/>
  <c r="H6705" i="1"/>
  <c r="G6705" i="1"/>
  <c r="F6705" i="1"/>
  <c r="I6697" i="1"/>
  <c r="H6697" i="1"/>
  <c r="G6697" i="1"/>
  <c r="F6697" i="1"/>
  <c r="I6689" i="1"/>
  <c r="H6689" i="1"/>
  <c r="G6689" i="1"/>
  <c r="F6689" i="1"/>
  <c r="I6681" i="1"/>
  <c r="H6681" i="1"/>
  <c r="G6681" i="1"/>
  <c r="F6681" i="1"/>
  <c r="I6673" i="1"/>
  <c r="H6673" i="1"/>
  <c r="G6673" i="1"/>
  <c r="F6673" i="1"/>
  <c r="I6665" i="1"/>
  <c r="H6665" i="1"/>
  <c r="G6665" i="1"/>
  <c r="F6665" i="1"/>
  <c r="I6657" i="1"/>
  <c r="H6657" i="1"/>
  <c r="G6657" i="1"/>
  <c r="F6657" i="1"/>
  <c r="I6649" i="1"/>
  <c r="H6649" i="1"/>
  <c r="G6649" i="1"/>
  <c r="F6649" i="1"/>
  <c r="I6641" i="1"/>
  <c r="H6641" i="1"/>
  <c r="G6641" i="1"/>
  <c r="F6641" i="1"/>
  <c r="I6633" i="1"/>
  <c r="G6633" i="1"/>
  <c r="H6633" i="1"/>
  <c r="F6633" i="1"/>
  <c r="I6625" i="1"/>
  <c r="H6625" i="1"/>
  <c r="G6625" i="1"/>
  <c r="F6625" i="1"/>
  <c r="I6617" i="1"/>
  <c r="H6617" i="1"/>
  <c r="G6617" i="1"/>
  <c r="F6617" i="1"/>
  <c r="I6609" i="1"/>
  <c r="H6609" i="1"/>
  <c r="G6609" i="1"/>
  <c r="F6609" i="1"/>
  <c r="I6601" i="1"/>
  <c r="H6601" i="1"/>
  <c r="G6601" i="1"/>
  <c r="F6601" i="1"/>
  <c r="I6593" i="1"/>
  <c r="H6593" i="1"/>
  <c r="G6593" i="1"/>
  <c r="F6593" i="1"/>
  <c r="I6585" i="1"/>
  <c r="H6585" i="1"/>
  <c r="G6585" i="1"/>
  <c r="F6585" i="1"/>
  <c r="I6577" i="1"/>
  <c r="H6577" i="1"/>
  <c r="G6577" i="1"/>
  <c r="F6577" i="1"/>
  <c r="I6569" i="1"/>
  <c r="G6569" i="1"/>
  <c r="H6569" i="1"/>
  <c r="F6569" i="1"/>
  <c r="I6561" i="1"/>
  <c r="H6561" i="1"/>
  <c r="G6561" i="1"/>
  <c r="F6561" i="1"/>
  <c r="I6553" i="1"/>
  <c r="H6553" i="1"/>
  <c r="G6553" i="1"/>
  <c r="F6553" i="1"/>
  <c r="I6545" i="1"/>
  <c r="H6545" i="1"/>
  <c r="G6545" i="1"/>
  <c r="F6545" i="1"/>
  <c r="I6537" i="1"/>
  <c r="H6537" i="1"/>
  <c r="G6537" i="1"/>
  <c r="F6537" i="1"/>
  <c r="I6529" i="1"/>
  <c r="H6529" i="1"/>
  <c r="G6529" i="1"/>
  <c r="F6529" i="1"/>
  <c r="I6521" i="1"/>
  <c r="H6521" i="1"/>
  <c r="G6521" i="1"/>
  <c r="F6521" i="1"/>
  <c r="I6513" i="1"/>
  <c r="H6513" i="1"/>
  <c r="G6513" i="1"/>
  <c r="F6513" i="1"/>
  <c r="I6505" i="1"/>
  <c r="H6505" i="1"/>
  <c r="G6505" i="1"/>
  <c r="F6505" i="1"/>
  <c r="I6497" i="1"/>
  <c r="H6497" i="1"/>
  <c r="G6497" i="1"/>
  <c r="F6497" i="1"/>
  <c r="I6489" i="1"/>
  <c r="H6489" i="1"/>
  <c r="G6489" i="1"/>
  <c r="F6489" i="1"/>
  <c r="I6481" i="1"/>
  <c r="H6481" i="1"/>
  <c r="G6481" i="1"/>
  <c r="F6481" i="1"/>
  <c r="I6473" i="1"/>
  <c r="H6473" i="1"/>
  <c r="G6473" i="1"/>
  <c r="F6473" i="1"/>
  <c r="I6465" i="1"/>
  <c r="H6465" i="1"/>
  <c r="G6465" i="1"/>
  <c r="F6465" i="1"/>
  <c r="I6457" i="1"/>
  <c r="H6457" i="1"/>
  <c r="G6457" i="1"/>
  <c r="F6457" i="1"/>
  <c r="I6449" i="1"/>
  <c r="H6449" i="1"/>
  <c r="G6449" i="1"/>
  <c r="F6449" i="1"/>
  <c r="I6441" i="1"/>
  <c r="G6441" i="1"/>
  <c r="H6441" i="1"/>
  <c r="F6441" i="1"/>
  <c r="I6433" i="1"/>
  <c r="H6433" i="1"/>
  <c r="G6433" i="1"/>
  <c r="F6433" i="1"/>
  <c r="I6425" i="1"/>
  <c r="H6425" i="1"/>
  <c r="G6425" i="1"/>
  <c r="F6425" i="1"/>
  <c r="I6417" i="1"/>
  <c r="H6417" i="1"/>
  <c r="G6417" i="1"/>
  <c r="F6417" i="1"/>
  <c r="I6409" i="1"/>
  <c r="H6409" i="1"/>
  <c r="G6409" i="1"/>
  <c r="F6409" i="1"/>
  <c r="I6401" i="1"/>
  <c r="H6401" i="1"/>
  <c r="G6401" i="1"/>
  <c r="F6401" i="1"/>
  <c r="I6393" i="1"/>
  <c r="H6393" i="1"/>
  <c r="G6393" i="1"/>
  <c r="F6393" i="1"/>
  <c r="I6385" i="1"/>
  <c r="H6385" i="1"/>
  <c r="G6385" i="1"/>
  <c r="F6385" i="1"/>
  <c r="I6377" i="1"/>
  <c r="H6377" i="1"/>
  <c r="G6377" i="1"/>
  <c r="F6377" i="1"/>
  <c r="I6369" i="1"/>
  <c r="H6369" i="1"/>
  <c r="G6369" i="1"/>
  <c r="F6369" i="1"/>
  <c r="I6361" i="1"/>
  <c r="H6361" i="1"/>
  <c r="G6361" i="1"/>
  <c r="F6361" i="1"/>
  <c r="I6353" i="1"/>
  <c r="H6353" i="1"/>
  <c r="G6353" i="1"/>
  <c r="F6353" i="1"/>
  <c r="I6345" i="1"/>
  <c r="H6345" i="1"/>
  <c r="G6345" i="1"/>
  <c r="F6345" i="1"/>
  <c r="I6337" i="1"/>
  <c r="H6337" i="1"/>
  <c r="G6337" i="1"/>
  <c r="F6337" i="1"/>
  <c r="I6329" i="1"/>
  <c r="H6329" i="1"/>
  <c r="G6329" i="1"/>
  <c r="F6329" i="1"/>
  <c r="I6321" i="1"/>
  <c r="H6321" i="1"/>
  <c r="G6321" i="1"/>
  <c r="F6321" i="1"/>
  <c r="I6313" i="1"/>
  <c r="H6313" i="1"/>
  <c r="G6313" i="1"/>
  <c r="F6313" i="1"/>
  <c r="I6305" i="1"/>
  <c r="H6305" i="1"/>
  <c r="G6305" i="1"/>
  <c r="F6305" i="1"/>
  <c r="I6297" i="1"/>
  <c r="H6297" i="1"/>
  <c r="G6297" i="1"/>
  <c r="F6297" i="1"/>
  <c r="I6289" i="1"/>
  <c r="H6289" i="1"/>
  <c r="G6289" i="1"/>
  <c r="F6289" i="1"/>
  <c r="I6281" i="1"/>
  <c r="H6281" i="1"/>
  <c r="G6281" i="1"/>
  <c r="F6281" i="1"/>
  <c r="I6273" i="1"/>
  <c r="H6273" i="1"/>
  <c r="G6273" i="1"/>
  <c r="F6273" i="1"/>
  <c r="I6265" i="1"/>
  <c r="H6265" i="1"/>
  <c r="G6265" i="1"/>
  <c r="F6265" i="1"/>
  <c r="I6257" i="1"/>
  <c r="H6257" i="1"/>
  <c r="G6257" i="1"/>
  <c r="F6257" i="1"/>
  <c r="I6249" i="1"/>
  <c r="G6249" i="1"/>
  <c r="H6249" i="1"/>
  <c r="F6249" i="1"/>
  <c r="I6241" i="1"/>
  <c r="H6241" i="1"/>
  <c r="G6241" i="1"/>
  <c r="F6241" i="1"/>
  <c r="I6233" i="1"/>
  <c r="H6233" i="1"/>
  <c r="G6233" i="1"/>
  <c r="F6233" i="1"/>
  <c r="I6225" i="1"/>
  <c r="H6225" i="1"/>
  <c r="G6225" i="1"/>
  <c r="F6225" i="1"/>
  <c r="I6217" i="1"/>
  <c r="H6217" i="1"/>
  <c r="G6217" i="1"/>
  <c r="F6217" i="1"/>
  <c r="I6209" i="1"/>
  <c r="H6209" i="1"/>
  <c r="G6209" i="1"/>
  <c r="F6209" i="1"/>
  <c r="I6201" i="1"/>
  <c r="H6201" i="1"/>
  <c r="G6201" i="1"/>
  <c r="F6201" i="1"/>
  <c r="I6193" i="1"/>
  <c r="H6193" i="1"/>
  <c r="G6193" i="1"/>
  <c r="F6193" i="1"/>
  <c r="I6185" i="1"/>
  <c r="H6185" i="1"/>
  <c r="G6185" i="1"/>
  <c r="F6185" i="1"/>
  <c r="I6177" i="1"/>
  <c r="H6177" i="1"/>
  <c r="G6177" i="1"/>
  <c r="F6177" i="1"/>
  <c r="I6169" i="1"/>
  <c r="H6169" i="1"/>
  <c r="G6169" i="1"/>
  <c r="F6169" i="1"/>
  <c r="I6161" i="1"/>
  <c r="H6161" i="1"/>
  <c r="G6161" i="1"/>
  <c r="F6161" i="1"/>
  <c r="I6153" i="1"/>
  <c r="H6153" i="1"/>
  <c r="G6153" i="1"/>
  <c r="F6153" i="1"/>
  <c r="I6145" i="1"/>
  <c r="H6145" i="1"/>
  <c r="G6145" i="1"/>
  <c r="F6145" i="1"/>
  <c r="I6137" i="1"/>
  <c r="H6137" i="1"/>
  <c r="G6137" i="1"/>
  <c r="F6137" i="1"/>
  <c r="I6129" i="1"/>
  <c r="H6129" i="1"/>
  <c r="G6129" i="1"/>
  <c r="F6129" i="1"/>
  <c r="I6121" i="1"/>
  <c r="H6121" i="1"/>
  <c r="G6121" i="1"/>
  <c r="F6121" i="1"/>
  <c r="I6113" i="1"/>
  <c r="H6113" i="1"/>
  <c r="G6113" i="1"/>
  <c r="F6113" i="1"/>
  <c r="I6105" i="1"/>
  <c r="H6105" i="1"/>
  <c r="G6105" i="1"/>
  <c r="F6105" i="1"/>
  <c r="I6097" i="1"/>
  <c r="H6097" i="1"/>
  <c r="G6097" i="1"/>
  <c r="F6097" i="1"/>
  <c r="H6089" i="1"/>
  <c r="I6089" i="1"/>
  <c r="G6089" i="1"/>
  <c r="F6089" i="1"/>
  <c r="H6081" i="1"/>
  <c r="I6081" i="1"/>
  <c r="G6081" i="1"/>
  <c r="F6081" i="1"/>
  <c r="H6073" i="1"/>
  <c r="I6073" i="1"/>
  <c r="G6073" i="1"/>
  <c r="F6073" i="1"/>
  <c r="H6065" i="1"/>
  <c r="I6065" i="1"/>
  <c r="G6065" i="1"/>
  <c r="F6065" i="1"/>
  <c r="H6057" i="1"/>
  <c r="I6057" i="1"/>
  <c r="G6057" i="1"/>
  <c r="F6057" i="1"/>
  <c r="H6049" i="1"/>
  <c r="I6049" i="1"/>
  <c r="F6049" i="1"/>
  <c r="H6041" i="1"/>
  <c r="F6041" i="1"/>
  <c r="H6033" i="1"/>
  <c r="F6033" i="1"/>
  <c r="H6025" i="1"/>
  <c r="F6025" i="1"/>
  <c r="H6017" i="1"/>
  <c r="F6017" i="1"/>
  <c r="C7936" i="4"/>
  <c r="I7930" i="1"/>
  <c r="H7930" i="1"/>
  <c r="G7930" i="1"/>
  <c r="F7930" i="1"/>
  <c r="I7866" i="1"/>
  <c r="H7866" i="1"/>
  <c r="G7866" i="1"/>
  <c r="F7866" i="1"/>
  <c r="I7802" i="1"/>
  <c r="H7802" i="1"/>
  <c r="G7802" i="1"/>
  <c r="F7802" i="1"/>
  <c r="I7738" i="1"/>
  <c r="H7738" i="1"/>
  <c r="G7738" i="1"/>
  <c r="F7738" i="1"/>
  <c r="I7674" i="1"/>
  <c r="H7674" i="1"/>
  <c r="G7674" i="1"/>
  <c r="F7674" i="1"/>
  <c r="I7626" i="1"/>
  <c r="H7626" i="1"/>
  <c r="G7626" i="1"/>
  <c r="F7626" i="1"/>
  <c r="I7562" i="1"/>
  <c r="H7562" i="1"/>
  <c r="G7562" i="1"/>
  <c r="F7562" i="1"/>
  <c r="I7498" i="1"/>
  <c r="H7498" i="1"/>
  <c r="G7498" i="1"/>
  <c r="F7498" i="1"/>
  <c r="I7936" i="1"/>
  <c r="H7936" i="1"/>
  <c r="G7936" i="1"/>
  <c r="F7936" i="1"/>
  <c r="I7864" i="1"/>
  <c r="H7864" i="1"/>
  <c r="G7864" i="1"/>
  <c r="F7864" i="1"/>
  <c r="I7856" i="1"/>
  <c r="H7856" i="1"/>
  <c r="G7856" i="1"/>
  <c r="F7856" i="1"/>
  <c r="I7848" i="1"/>
  <c r="H7848" i="1"/>
  <c r="G7848" i="1"/>
  <c r="F7848" i="1"/>
  <c r="I7840" i="1"/>
  <c r="H7840" i="1"/>
  <c r="G7840" i="1"/>
  <c r="F7840" i="1"/>
  <c r="I7832" i="1"/>
  <c r="H7832" i="1"/>
  <c r="G7832" i="1"/>
  <c r="F7832" i="1"/>
  <c r="I7824" i="1"/>
  <c r="H7824" i="1"/>
  <c r="G7824" i="1"/>
  <c r="F7824" i="1"/>
  <c r="I7816" i="1"/>
  <c r="H7816" i="1"/>
  <c r="G7816" i="1"/>
  <c r="F7816" i="1"/>
  <c r="I7808" i="1"/>
  <c r="H7808" i="1"/>
  <c r="G7808" i="1"/>
  <c r="F7808" i="1"/>
  <c r="I7800" i="1"/>
  <c r="H7800" i="1"/>
  <c r="G7800" i="1"/>
  <c r="F7800" i="1"/>
  <c r="I7792" i="1"/>
  <c r="H7792" i="1"/>
  <c r="G7792" i="1"/>
  <c r="F7792" i="1"/>
  <c r="I7784" i="1"/>
  <c r="H7784" i="1"/>
  <c r="G7784" i="1"/>
  <c r="F7784" i="1"/>
  <c r="I7776" i="1"/>
  <c r="H7776" i="1"/>
  <c r="G7776" i="1"/>
  <c r="F7776" i="1"/>
  <c r="I7768" i="1"/>
  <c r="H7768" i="1"/>
  <c r="G7768" i="1"/>
  <c r="F7768" i="1"/>
  <c r="I7760" i="1"/>
  <c r="H7760" i="1"/>
  <c r="G7760" i="1"/>
  <c r="F7760" i="1"/>
  <c r="I7752" i="1"/>
  <c r="H7752" i="1"/>
  <c r="G7752" i="1"/>
  <c r="F7752" i="1"/>
  <c r="I7744" i="1"/>
  <c r="H7744" i="1"/>
  <c r="G7744" i="1"/>
  <c r="F7744" i="1"/>
  <c r="I7736" i="1"/>
  <c r="H7736" i="1"/>
  <c r="G7736" i="1"/>
  <c r="F7736" i="1"/>
  <c r="I7728" i="1"/>
  <c r="H7728" i="1"/>
  <c r="G7728" i="1"/>
  <c r="F7728" i="1"/>
  <c r="I7720" i="1"/>
  <c r="H7720" i="1"/>
  <c r="G7720" i="1"/>
  <c r="F7720" i="1"/>
  <c r="I7712" i="1"/>
  <c r="H7712" i="1"/>
  <c r="G7712" i="1"/>
  <c r="F7712" i="1"/>
  <c r="I7704" i="1"/>
  <c r="H7704" i="1"/>
  <c r="G7704" i="1"/>
  <c r="F7704" i="1"/>
  <c r="I7696" i="1"/>
  <c r="H7696" i="1"/>
  <c r="G7696" i="1"/>
  <c r="F7696" i="1"/>
  <c r="I7688" i="1"/>
  <c r="H7688" i="1"/>
  <c r="G7688" i="1"/>
  <c r="F7688" i="1"/>
  <c r="I7680" i="1"/>
  <c r="H7680" i="1"/>
  <c r="G7680" i="1"/>
  <c r="F7680" i="1"/>
  <c r="I7672" i="1"/>
  <c r="H7672" i="1"/>
  <c r="G7672" i="1"/>
  <c r="F7672" i="1"/>
  <c r="I7664" i="1"/>
  <c r="H7664" i="1"/>
  <c r="G7664" i="1"/>
  <c r="F7664" i="1"/>
  <c r="I7656" i="1"/>
  <c r="H7656" i="1"/>
  <c r="G7656" i="1"/>
  <c r="F7656" i="1"/>
  <c r="I7648" i="1"/>
  <c r="H7648" i="1"/>
  <c r="G7648" i="1"/>
  <c r="F7648" i="1"/>
  <c r="I7640" i="1"/>
  <c r="H7640" i="1"/>
  <c r="G7640" i="1"/>
  <c r="F7640" i="1"/>
  <c r="I7632" i="1"/>
  <c r="H7632" i="1"/>
  <c r="G7632" i="1"/>
  <c r="F7632" i="1"/>
  <c r="I7624" i="1"/>
  <c r="H7624" i="1"/>
  <c r="G7624" i="1"/>
  <c r="F7624" i="1"/>
  <c r="I7616" i="1"/>
  <c r="H7616" i="1"/>
  <c r="G7616" i="1"/>
  <c r="F7616" i="1"/>
  <c r="I7608" i="1"/>
  <c r="H7608" i="1"/>
  <c r="G7608" i="1"/>
  <c r="F7608" i="1"/>
  <c r="I7600" i="1"/>
  <c r="H7600" i="1"/>
  <c r="G7600" i="1"/>
  <c r="F7600" i="1"/>
  <c r="I7592" i="1"/>
  <c r="H7592" i="1"/>
  <c r="G7592" i="1"/>
  <c r="F7592" i="1"/>
  <c r="I7584" i="1"/>
  <c r="H7584" i="1"/>
  <c r="G7584" i="1"/>
  <c r="F7584" i="1"/>
  <c r="I7576" i="1"/>
  <c r="H7576" i="1"/>
  <c r="G7576" i="1"/>
  <c r="F7576" i="1"/>
  <c r="I7568" i="1"/>
  <c r="H7568" i="1"/>
  <c r="G7568" i="1"/>
  <c r="F7568" i="1"/>
  <c r="I7560" i="1"/>
  <c r="H7560" i="1"/>
  <c r="G7560" i="1"/>
  <c r="F7560" i="1"/>
  <c r="I7552" i="1"/>
  <c r="H7552" i="1"/>
  <c r="G7552" i="1"/>
  <c r="F7552" i="1"/>
  <c r="I7544" i="1"/>
  <c r="H7544" i="1"/>
  <c r="G7544" i="1"/>
  <c r="F7544" i="1"/>
  <c r="I7536" i="1"/>
  <c r="H7536" i="1"/>
  <c r="G7536" i="1"/>
  <c r="F7536" i="1"/>
  <c r="I7528" i="1"/>
  <c r="H7528" i="1"/>
  <c r="G7528" i="1"/>
  <c r="F7528" i="1"/>
  <c r="I7520" i="1"/>
  <c r="H7520" i="1"/>
  <c r="G7520" i="1"/>
  <c r="F7520" i="1"/>
  <c r="I7512" i="1"/>
  <c r="H7512" i="1"/>
  <c r="G7512" i="1"/>
  <c r="F7512" i="1"/>
  <c r="I7504" i="1"/>
  <c r="G7504" i="1"/>
  <c r="H7504" i="1"/>
  <c r="F7504" i="1"/>
  <c r="I7496" i="1"/>
  <c r="H7496" i="1"/>
  <c r="G7496" i="1"/>
  <c r="F7496" i="1"/>
  <c r="I7488" i="1"/>
  <c r="H7488" i="1"/>
  <c r="G7488" i="1"/>
  <c r="F7488" i="1"/>
  <c r="I7480" i="1"/>
  <c r="H7480" i="1"/>
  <c r="G7480" i="1"/>
  <c r="F7480" i="1"/>
  <c r="I7472" i="1"/>
  <c r="H7472" i="1"/>
  <c r="G7472" i="1"/>
  <c r="F7472" i="1"/>
  <c r="I7464" i="1"/>
  <c r="H7464" i="1"/>
  <c r="G7464" i="1"/>
  <c r="F7464" i="1"/>
  <c r="I7456" i="1"/>
  <c r="H7456" i="1"/>
  <c r="G7456" i="1"/>
  <c r="F7456" i="1"/>
  <c r="I7448" i="1"/>
  <c r="H7448" i="1"/>
  <c r="G7448" i="1"/>
  <c r="F7448" i="1"/>
  <c r="I7440" i="1"/>
  <c r="G7440" i="1"/>
  <c r="H7440" i="1"/>
  <c r="F7440" i="1"/>
  <c r="I7432" i="1"/>
  <c r="H7432" i="1"/>
  <c r="G7432" i="1"/>
  <c r="F7432" i="1"/>
  <c r="I7424" i="1"/>
  <c r="H7424" i="1"/>
  <c r="G7424" i="1"/>
  <c r="F7424" i="1"/>
  <c r="I7416" i="1"/>
  <c r="H7416" i="1"/>
  <c r="G7416" i="1"/>
  <c r="F7416" i="1"/>
  <c r="I7408" i="1"/>
  <c r="H7408" i="1"/>
  <c r="G7408" i="1"/>
  <c r="F7408" i="1"/>
  <c r="I7400" i="1"/>
  <c r="H7400" i="1"/>
  <c r="G7400" i="1"/>
  <c r="F7400" i="1"/>
  <c r="I7392" i="1"/>
  <c r="H7392" i="1"/>
  <c r="G7392" i="1"/>
  <c r="F7392" i="1"/>
  <c r="I7384" i="1"/>
  <c r="H7384" i="1"/>
  <c r="G7384" i="1"/>
  <c r="F7384" i="1"/>
  <c r="I7376" i="1"/>
  <c r="H7376" i="1"/>
  <c r="G7376" i="1"/>
  <c r="F7376" i="1"/>
  <c r="I7368" i="1"/>
  <c r="H7368" i="1"/>
  <c r="G7368" i="1"/>
  <c r="F7368" i="1"/>
  <c r="I7360" i="1"/>
  <c r="H7360" i="1"/>
  <c r="G7360" i="1"/>
  <c r="F7360" i="1"/>
  <c r="I7352" i="1"/>
  <c r="H7352" i="1"/>
  <c r="G7352" i="1"/>
  <c r="F7352" i="1"/>
  <c r="I7344" i="1"/>
  <c r="H7344" i="1"/>
  <c r="G7344" i="1"/>
  <c r="F7344" i="1"/>
  <c r="I7336" i="1"/>
  <c r="H7336" i="1"/>
  <c r="G7336" i="1"/>
  <c r="F7336" i="1"/>
  <c r="I7328" i="1"/>
  <c r="H7328" i="1"/>
  <c r="G7328" i="1"/>
  <c r="F7328" i="1"/>
  <c r="I7320" i="1"/>
  <c r="H7320" i="1"/>
  <c r="G7320" i="1"/>
  <c r="F7320" i="1"/>
  <c r="I7312" i="1"/>
  <c r="H7312" i="1"/>
  <c r="G7312" i="1"/>
  <c r="F7312" i="1"/>
  <c r="I7304" i="1"/>
  <c r="H7304" i="1"/>
  <c r="G7304" i="1"/>
  <c r="F7304" i="1"/>
  <c r="I7296" i="1"/>
  <c r="H7296" i="1"/>
  <c r="G7296" i="1"/>
  <c r="F7296" i="1"/>
  <c r="I7288" i="1"/>
  <c r="H7288" i="1"/>
  <c r="G7288" i="1"/>
  <c r="F7288" i="1"/>
  <c r="I7280" i="1"/>
  <c r="H7280" i="1"/>
  <c r="G7280" i="1"/>
  <c r="F7280" i="1"/>
  <c r="I7272" i="1"/>
  <c r="H7272" i="1"/>
  <c r="G7272" i="1"/>
  <c r="F7272" i="1"/>
  <c r="I7264" i="1"/>
  <c r="H7264" i="1"/>
  <c r="G7264" i="1"/>
  <c r="F7264" i="1"/>
  <c r="I7256" i="1"/>
  <c r="H7256" i="1"/>
  <c r="G7256" i="1"/>
  <c r="F7256" i="1"/>
  <c r="I7248" i="1"/>
  <c r="H7248" i="1"/>
  <c r="G7248" i="1"/>
  <c r="F7248" i="1"/>
  <c r="I7240" i="1"/>
  <c r="H7240" i="1"/>
  <c r="G7240" i="1"/>
  <c r="F7240" i="1"/>
  <c r="I7232" i="1"/>
  <c r="H7232" i="1"/>
  <c r="G7232" i="1"/>
  <c r="F7232" i="1"/>
  <c r="I7224" i="1"/>
  <c r="H7224" i="1"/>
  <c r="G7224" i="1"/>
  <c r="F7224" i="1"/>
  <c r="I7216" i="1"/>
  <c r="H7216" i="1"/>
  <c r="G7216" i="1"/>
  <c r="F7216" i="1"/>
  <c r="I7208" i="1"/>
  <c r="H7208" i="1"/>
  <c r="G7208" i="1"/>
  <c r="F7208" i="1"/>
  <c r="I7200" i="1"/>
  <c r="H7200" i="1"/>
  <c r="G7200" i="1"/>
  <c r="F7200" i="1"/>
  <c r="I7192" i="1"/>
  <c r="H7192" i="1"/>
  <c r="G7192" i="1"/>
  <c r="F7192" i="1"/>
  <c r="I7184" i="1"/>
  <c r="H7184" i="1"/>
  <c r="G7184" i="1"/>
  <c r="F7184" i="1"/>
  <c r="I7176" i="1"/>
  <c r="H7176" i="1"/>
  <c r="G7176" i="1"/>
  <c r="F7176" i="1"/>
  <c r="I7168" i="1"/>
  <c r="H7168" i="1"/>
  <c r="G7168" i="1"/>
  <c r="F7168" i="1"/>
  <c r="I7160" i="1"/>
  <c r="H7160" i="1"/>
  <c r="G7160" i="1"/>
  <c r="F7160" i="1"/>
  <c r="I7152" i="1"/>
  <c r="H7152" i="1"/>
  <c r="G7152" i="1"/>
  <c r="F7152" i="1"/>
  <c r="I7144" i="1"/>
  <c r="H7144" i="1"/>
  <c r="G7144" i="1"/>
  <c r="F7144" i="1"/>
  <c r="I7136" i="1"/>
  <c r="H7136" i="1"/>
  <c r="G7136" i="1"/>
  <c r="F7136" i="1"/>
  <c r="I7128" i="1"/>
  <c r="G7128" i="1"/>
  <c r="H7128" i="1"/>
  <c r="F7128" i="1"/>
  <c r="I7120" i="1"/>
  <c r="G7120" i="1"/>
  <c r="H7120" i="1"/>
  <c r="F7120" i="1"/>
  <c r="I7112" i="1"/>
  <c r="G7112" i="1"/>
  <c r="H7112" i="1"/>
  <c r="F7112" i="1"/>
  <c r="I7104" i="1"/>
  <c r="G7104" i="1"/>
  <c r="H7104" i="1"/>
  <c r="F7104" i="1"/>
  <c r="I7096" i="1"/>
  <c r="G7096" i="1"/>
  <c r="H7096" i="1"/>
  <c r="F7096" i="1"/>
  <c r="I7088" i="1"/>
  <c r="H7088" i="1"/>
  <c r="G7088" i="1"/>
  <c r="F7088" i="1"/>
  <c r="I7080" i="1"/>
  <c r="H7080" i="1"/>
  <c r="G7080" i="1"/>
  <c r="F7080" i="1"/>
  <c r="I7072" i="1"/>
  <c r="H7072" i="1"/>
  <c r="G7072" i="1"/>
  <c r="F7072" i="1"/>
  <c r="I7064" i="1"/>
  <c r="G7064" i="1"/>
  <c r="H7064" i="1"/>
  <c r="F7064" i="1"/>
  <c r="I7056" i="1"/>
  <c r="G7056" i="1"/>
  <c r="H7056" i="1"/>
  <c r="F7056" i="1"/>
  <c r="I7048" i="1"/>
  <c r="G7048" i="1"/>
  <c r="H7048" i="1"/>
  <c r="F7048" i="1"/>
  <c r="I7040" i="1"/>
  <c r="G7040" i="1"/>
  <c r="H7040" i="1"/>
  <c r="F7040" i="1"/>
  <c r="I7032" i="1"/>
  <c r="G7032" i="1"/>
  <c r="H7032" i="1"/>
  <c r="F7032" i="1"/>
  <c r="I7024" i="1"/>
  <c r="H7024" i="1"/>
  <c r="G7024" i="1"/>
  <c r="F7024" i="1"/>
  <c r="I7016" i="1"/>
  <c r="H7016" i="1"/>
  <c r="G7016" i="1"/>
  <c r="F7016" i="1"/>
  <c r="I7008" i="1"/>
  <c r="H7008" i="1"/>
  <c r="G7008" i="1"/>
  <c r="F7008" i="1"/>
  <c r="I7000" i="1"/>
  <c r="G7000" i="1"/>
  <c r="H7000" i="1"/>
  <c r="F7000" i="1"/>
  <c r="I6992" i="1"/>
  <c r="G6992" i="1"/>
  <c r="H6992" i="1"/>
  <c r="F6992" i="1"/>
  <c r="I6984" i="1"/>
  <c r="G6984" i="1"/>
  <c r="H6984" i="1"/>
  <c r="F6984" i="1"/>
  <c r="I6976" i="1"/>
  <c r="G6976" i="1"/>
  <c r="H6976" i="1"/>
  <c r="F6976" i="1"/>
  <c r="I6968" i="1"/>
  <c r="G6968" i="1"/>
  <c r="H6968" i="1"/>
  <c r="F6968" i="1"/>
  <c r="I6960" i="1"/>
  <c r="H6960" i="1"/>
  <c r="G6960" i="1"/>
  <c r="F6960" i="1"/>
  <c r="I6952" i="1"/>
  <c r="H6952" i="1"/>
  <c r="G6952" i="1"/>
  <c r="F6952" i="1"/>
  <c r="I6944" i="1"/>
  <c r="H6944" i="1"/>
  <c r="G6944" i="1"/>
  <c r="F6944" i="1"/>
  <c r="I6936" i="1"/>
  <c r="G6936" i="1"/>
  <c r="H6936" i="1"/>
  <c r="F6936" i="1"/>
  <c r="I6928" i="1"/>
  <c r="G6928" i="1"/>
  <c r="H6928" i="1"/>
  <c r="F6928" i="1"/>
  <c r="I6920" i="1"/>
  <c r="G6920" i="1"/>
  <c r="H6920" i="1"/>
  <c r="F6920" i="1"/>
  <c r="I6912" i="1"/>
  <c r="G6912" i="1"/>
  <c r="H6912" i="1"/>
  <c r="F6912" i="1"/>
  <c r="I6904" i="1"/>
  <c r="G6904" i="1"/>
  <c r="H6904" i="1"/>
  <c r="F6904" i="1"/>
  <c r="I6896" i="1"/>
  <c r="H6896" i="1"/>
  <c r="G6896" i="1"/>
  <c r="F6896" i="1"/>
  <c r="I6888" i="1"/>
  <c r="H6888" i="1"/>
  <c r="G6888" i="1"/>
  <c r="F6888" i="1"/>
  <c r="I6880" i="1"/>
  <c r="H6880" i="1"/>
  <c r="G6880" i="1"/>
  <c r="F6880" i="1"/>
  <c r="I6872" i="1"/>
  <c r="G6872" i="1"/>
  <c r="H6872" i="1"/>
  <c r="F6872" i="1"/>
  <c r="I6864" i="1"/>
  <c r="G6864" i="1"/>
  <c r="H6864" i="1"/>
  <c r="F6864" i="1"/>
  <c r="I6856" i="1"/>
  <c r="G6856" i="1"/>
  <c r="H6856" i="1"/>
  <c r="F6856" i="1"/>
  <c r="I6848" i="1"/>
  <c r="G6848" i="1"/>
  <c r="H6848" i="1"/>
  <c r="F6848" i="1"/>
  <c r="I6840" i="1"/>
  <c r="G6840" i="1"/>
  <c r="H6840" i="1"/>
  <c r="F6840" i="1"/>
  <c r="I6832" i="1"/>
  <c r="H6832" i="1"/>
  <c r="G6832" i="1"/>
  <c r="F6832" i="1"/>
  <c r="I6824" i="1"/>
  <c r="H6824" i="1"/>
  <c r="G6824" i="1"/>
  <c r="F6824" i="1"/>
  <c r="I6816" i="1"/>
  <c r="H6816" i="1"/>
  <c r="G6816" i="1"/>
  <c r="F6816" i="1"/>
  <c r="I6808" i="1"/>
  <c r="H6808" i="1"/>
  <c r="G6808" i="1"/>
  <c r="F6808" i="1"/>
  <c r="I6800" i="1"/>
  <c r="H6800" i="1"/>
  <c r="G6800" i="1"/>
  <c r="F6800" i="1"/>
  <c r="I6792" i="1"/>
  <c r="H6792" i="1"/>
  <c r="G6792" i="1"/>
  <c r="F6792" i="1"/>
  <c r="I6784" i="1"/>
  <c r="H6784" i="1"/>
  <c r="G6784" i="1"/>
  <c r="F6784" i="1"/>
  <c r="I6776" i="1"/>
  <c r="H6776" i="1"/>
  <c r="G6776" i="1"/>
  <c r="F6776" i="1"/>
  <c r="I6768" i="1"/>
  <c r="H6768" i="1"/>
  <c r="G6768" i="1"/>
  <c r="F6768" i="1"/>
  <c r="I6760" i="1"/>
  <c r="H6760" i="1"/>
  <c r="G6760" i="1"/>
  <c r="F6760" i="1"/>
  <c r="I6752" i="1"/>
  <c r="H6752" i="1"/>
  <c r="G6752" i="1"/>
  <c r="F6752" i="1"/>
  <c r="I6744" i="1"/>
  <c r="H6744" i="1"/>
  <c r="G6744" i="1"/>
  <c r="F6744" i="1"/>
  <c r="I6736" i="1"/>
  <c r="H6736" i="1"/>
  <c r="G6736" i="1"/>
  <c r="F6736" i="1"/>
  <c r="I6728" i="1"/>
  <c r="H6728" i="1"/>
  <c r="G6728" i="1"/>
  <c r="F6728" i="1"/>
  <c r="I6720" i="1"/>
  <c r="H6720" i="1"/>
  <c r="G6720" i="1"/>
  <c r="F6720" i="1"/>
  <c r="I6712" i="1"/>
  <c r="H6712" i="1"/>
  <c r="G6712" i="1"/>
  <c r="F6712" i="1"/>
  <c r="I6704" i="1"/>
  <c r="H6704" i="1"/>
  <c r="G6704" i="1"/>
  <c r="F6704" i="1"/>
  <c r="I6696" i="1"/>
  <c r="H6696" i="1"/>
  <c r="G6696" i="1"/>
  <c r="F6696" i="1"/>
  <c r="I6688" i="1"/>
  <c r="H6688" i="1"/>
  <c r="G6688" i="1"/>
  <c r="F6688" i="1"/>
  <c r="I6680" i="1"/>
  <c r="H6680" i="1"/>
  <c r="G6680" i="1"/>
  <c r="F6680" i="1"/>
  <c r="I6672" i="1"/>
  <c r="H6672" i="1"/>
  <c r="G6672" i="1"/>
  <c r="F6672" i="1"/>
  <c r="I6664" i="1"/>
  <c r="H6664" i="1"/>
  <c r="G6664" i="1"/>
  <c r="F6664" i="1"/>
  <c r="I6656" i="1"/>
  <c r="H6656" i="1"/>
  <c r="G6656" i="1"/>
  <c r="F6656" i="1"/>
  <c r="I6648" i="1"/>
  <c r="H6648" i="1"/>
  <c r="G6648" i="1"/>
  <c r="F6648" i="1"/>
  <c r="I6640" i="1"/>
  <c r="H6640" i="1"/>
  <c r="G6640" i="1"/>
  <c r="F6640" i="1"/>
  <c r="I6632" i="1"/>
  <c r="H6632" i="1"/>
  <c r="G6632" i="1"/>
  <c r="F6632" i="1"/>
  <c r="I6624" i="1"/>
  <c r="H6624" i="1"/>
  <c r="G6624" i="1"/>
  <c r="F6624" i="1"/>
  <c r="I6616" i="1"/>
  <c r="H6616" i="1"/>
  <c r="G6616" i="1"/>
  <c r="F6616" i="1"/>
  <c r="I6608" i="1"/>
  <c r="H6608" i="1"/>
  <c r="G6608" i="1"/>
  <c r="F6608" i="1"/>
  <c r="I6600" i="1"/>
  <c r="H6600" i="1"/>
  <c r="G6600" i="1"/>
  <c r="F6600" i="1"/>
  <c r="I6592" i="1"/>
  <c r="H6592" i="1"/>
  <c r="G6592" i="1"/>
  <c r="F6592" i="1"/>
  <c r="I6584" i="1"/>
  <c r="H6584" i="1"/>
  <c r="G6584" i="1"/>
  <c r="F6584" i="1"/>
  <c r="I6576" i="1"/>
  <c r="H6576" i="1"/>
  <c r="G6576" i="1"/>
  <c r="F6576" i="1"/>
  <c r="I6568" i="1"/>
  <c r="H6568" i="1"/>
  <c r="G6568" i="1"/>
  <c r="F6568" i="1"/>
  <c r="I6560" i="1"/>
  <c r="H6560" i="1"/>
  <c r="G6560" i="1"/>
  <c r="F6560" i="1"/>
  <c r="I6552" i="1"/>
  <c r="H6552" i="1"/>
  <c r="G6552" i="1"/>
  <c r="F6552" i="1"/>
  <c r="I6544" i="1"/>
  <c r="H6544" i="1"/>
  <c r="G6544" i="1"/>
  <c r="F6544" i="1"/>
  <c r="I6536" i="1"/>
  <c r="H6536" i="1"/>
  <c r="G6536" i="1"/>
  <c r="F6536" i="1"/>
  <c r="I6528" i="1"/>
  <c r="H6528" i="1"/>
  <c r="G6528" i="1"/>
  <c r="F6528" i="1"/>
  <c r="I6520" i="1"/>
  <c r="H6520" i="1"/>
  <c r="G6520" i="1"/>
  <c r="F6520" i="1"/>
  <c r="I6512" i="1"/>
  <c r="H6512" i="1"/>
  <c r="G6512" i="1"/>
  <c r="F6512" i="1"/>
  <c r="I6504" i="1"/>
  <c r="H6504" i="1"/>
  <c r="G6504" i="1"/>
  <c r="F6504" i="1"/>
  <c r="I6496" i="1"/>
  <c r="H6496" i="1"/>
  <c r="G6496" i="1"/>
  <c r="F6496" i="1"/>
  <c r="I6488" i="1"/>
  <c r="H6488" i="1"/>
  <c r="G6488" i="1"/>
  <c r="F6488" i="1"/>
  <c r="I6480" i="1"/>
  <c r="H6480" i="1"/>
  <c r="G6480" i="1"/>
  <c r="F6480" i="1"/>
  <c r="I6472" i="1"/>
  <c r="H6472" i="1"/>
  <c r="G6472" i="1"/>
  <c r="F6472" i="1"/>
  <c r="I6464" i="1"/>
  <c r="H6464" i="1"/>
  <c r="G6464" i="1"/>
  <c r="F6464" i="1"/>
  <c r="I6456" i="1"/>
  <c r="H6456" i="1"/>
  <c r="G6456" i="1"/>
  <c r="F6456" i="1"/>
  <c r="I6448" i="1"/>
  <c r="H6448" i="1"/>
  <c r="G6448" i="1"/>
  <c r="F6448" i="1"/>
  <c r="I6440" i="1"/>
  <c r="H6440" i="1"/>
  <c r="G6440" i="1"/>
  <c r="F6440" i="1"/>
  <c r="I6432" i="1"/>
  <c r="H6432" i="1"/>
  <c r="G6432" i="1"/>
  <c r="F6432" i="1"/>
  <c r="I6424" i="1"/>
  <c r="H6424" i="1"/>
  <c r="G6424" i="1"/>
  <c r="F6424" i="1"/>
  <c r="I6416" i="1"/>
  <c r="H6416" i="1"/>
  <c r="G6416" i="1"/>
  <c r="F6416" i="1"/>
  <c r="I6408" i="1"/>
  <c r="H6408" i="1"/>
  <c r="G6408" i="1"/>
  <c r="F6408" i="1"/>
  <c r="I6400" i="1"/>
  <c r="H6400" i="1"/>
  <c r="G6400" i="1"/>
  <c r="F6400" i="1"/>
  <c r="I6392" i="1"/>
  <c r="H6392" i="1"/>
  <c r="G6392" i="1"/>
  <c r="F6392" i="1"/>
  <c r="I6384" i="1"/>
  <c r="H6384" i="1"/>
  <c r="G6384" i="1"/>
  <c r="F6384" i="1"/>
  <c r="I6376" i="1"/>
  <c r="H6376" i="1"/>
  <c r="G6376" i="1"/>
  <c r="F6376" i="1"/>
  <c r="I6368" i="1"/>
  <c r="H6368" i="1"/>
  <c r="G6368" i="1"/>
  <c r="F6368" i="1"/>
  <c r="I6360" i="1"/>
  <c r="H6360" i="1"/>
  <c r="G6360" i="1"/>
  <c r="F6360" i="1"/>
  <c r="I6352" i="1"/>
  <c r="H6352" i="1"/>
  <c r="G6352" i="1"/>
  <c r="F6352" i="1"/>
  <c r="I6344" i="1"/>
  <c r="H6344" i="1"/>
  <c r="G6344" i="1"/>
  <c r="F6344" i="1"/>
  <c r="I6336" i="1"/>
  <c r="H6336" i="1"/>
  <c r="G6336" i="1"/>
  <c r="F6336" i="1"/>
  <c r="I6328" i="1"/>
  <c r="H6328" i="1"/>
  <c r="G6328" i="1"/>
  <c r="F6328" i="1"/>
  <c r="I6320" i="1"/>
  <c r="H6320" i="1"/>
  <c r="G6320" i="1"/>
  <c r="F6320" i="1"/>
  <c r="I6312" i="1"/>
  <c r="H6312" i="1"/>
  <c r="G6312" i="1"/>
  <c r="F6312" i="1"/>
  <c r="I6304" i="1"/>
  <c r="H6304" i="1"/>
  <c r="G6304" i="1"/>
  <c r="F6304" i="1"/>
  <c r="I6296" i="1"/>
  <c r="H6296" i="1"/>
  <c r="G6296" i="1"/>
  <c r="F6296" i="1"/>
  <c r="I6288" i="1"/>
  <c r="H6288" i="1"/>
  <c r="G6288" i="1"/>
  <c r="F6288" i="1"/>
  <c r="I6280" i="1"/>
  <c r="H6280" i="1"/>
  <c r="G6280" i="1"/>
  <c r="F6280" i="1"/>
  <c r="I6272" i="1"/>
  <c r="H6272" i="1"/>
  <c r="G6272" i="1"/>
  <c r="F6272" i="1"/>
  <c r="I6264" i="1"/>
  <c r="H6264" i="1"/>
  <c r="G6264" i="1"/>
  <c r="F6264" i="1"/>
  <c r="I6256" i="1"/>
  <c r="H6256" i="1"/>
  <c r="G6256" i="1"/>
  <c r="F6256" i="1"/>
  <c r="I6248" i="1"/>
  <c r="H6248" i="1"/>
  <c r="G6248" i="1"/>
  <c r="F6248" i="1"/>
  <c r="I6240" i="1"/>
  <c r="H6240" i="1"/>
  <c r="G6240" i="1"/>
  <c r="F6240" i="1"/>
  <c r="I6232" i="1"/>
  <c r="H6232" i="1"/>
  <c r="G6232" i="1"/>
  <c r="F6232" i="1"/>
  <c r="I6224" i="1"/>
  <c r="H6224" i="1"/>
  <c r="G6224" i="1"/>
  <c r="F6224" i="1"/>
  <c r="I6216" i="1"/>
  <c r="H6216" i="1"/>
  <c r="G6216" i="1"/>
  <c r="F6216" i="1"/>
  <c r="I6208" i="1"/>
  <c r="H6208" i="1"/>
  <c r="G6208" i="1"/>
  <c r="F6208" i="1"/>
  <c r="I6200" i="1"/>
  <c r="H6200" i="1"/>
  <c r="G6200" i="1"/>
  <c r="F6200" i="1"/>
  <c r="I6192" i="1"/>
  <c r="H6192" i="1"/>
  <c r="G6192" i="1"/>
  <c r="F6192" i="1"/>
  <c r="I6184" i="1"/>
  <c r="H6184" i="1"/>
  <c r="G6184" i="1"/>
  <c r="F6184" i="1"/>
  <c r="I6176" i="1"/>
  <c r="H6176" i="1"/>
  <c r="G6176" i="1"/>
  <c r="F6176" i="1"/>
  <c r="H6168" i="1"/>
  <c r="I6168" i="1"/>
  <c r="G6168" i="1"/>
  <c r="F6168" i="1"/>
  <c r="I6160" i="1"/>
  <c r="H6160" i="1"/>
  <c r="G6160" i="1"/>
  <c r="F6160" i="1"/>
  <c r="I6152" i="1"/>
  <c r="H6152" i="1"/>
  <c r="G6152" i="1"/>
  <c r="F6152" i="1"/>
  <c r="I6144" i="1"/>
  <c r="H6144" i="1"/>
  <c r="G6144" i="1"/>
  <c r="F6144" i="1"/>
  <c r="I6136" i="1"/>
  <c r="H6136" i="1"/>
  <c r="G6136" i="1"/>
  <c r="F6136" i="1"/>
  <c r="I6128" i="1"/>
  <c r="H6128" i="1"/>
  <c r="G6128" i="1"/>
  <c r="F6128" i="1"/>
  <c r="I6120" i="1"/>
  <c r="H6120" i="1"/>
  <c r="G6120" i="1"/>
  <c r="F6120" i="1"/>
  <c r="I6112" i="1"/>
  <c r="H6112" i="1"/>
  <c r="G6112" i="1"/>
  <c r="F6112" i="1"/>
  <c r="I6104" i="1"/>
  <c r="H6104" i="1"/>
  <c r="G6104" i="1"/>
  <c r="F6104" i="1"/>
  <c r="I6096" i="1"/>
  <c r="H6096" i="1"/>
  <c r="G6096" i="1"/>
  <c r="F6096" i="1"/>
  <c r="H6088" i="1"/>
  <c r="I6088" i="1"/>
  <c r="G6088" i="1"/>
  <c r="F6088" i="1"/>
  <c r="H6080" i="1"/>
  <c r="I6080" i="1"/>
  <c r="G6080" i="1"/>
  <c r="F6080" i="1"/>
  <c r="H6072" i="1"/>
  <c r="I6072" i="1"/>
  <c r="G6072" i="1"/>
  <c r="F6072" i="1"/>
  <c r="G6064" i="1"/>
  <c r="H6064" i="1"/>
  <c r="I6064" i="1"/>
  <c r="F6064" i="1"/>
  <c r="G6056" i="1"/>
  <c r="H6056" i="1"/>
  <c r="I6056" i="1"/>
  <c r="F6056" i="1"/>
  <c r="H6048" i="1"/>
  <c r="I6048" i="1"/>
  <c r="F6048" i="1"/>
  <c r="H6040" i="1"/>
  <c r="F6040" i="1"/>
  <c r="H6032" i="1"/>
  <c r="F6032" i="1"/>
  <c r="H6024" i="1"/>
  <c r="F6024" i="1"/>
  <c r="H6016" i="1"/>
  <c r="F6016" i="1"/>
  <c r="I7874" i="1"/>
  <c r="H7874" i="1"/>
  <c r="G7874" i="1"/>
  <c r="F7874" i="1"/>
  <c r="I7810" i="1"/>
  <c r="H7810" i="1"/>
  <c r="G7810" i="1"/>
  <c r="F7810" i="1"/>
  <c r="I7754" i="1"/>
  <c r="H7754" i="1"/>
  <c r="G7754" i="1"/>
  <c r="F7754" i="1"/>
  <c r="I7682" i="1"/>
  <c r="H7682" i="1"/>
  <c r="G7682" i="1"/>
  <c r="F7682" i="1"/>
  <c r="I7610" i="1"/>
  <c r="H7610" i="1"/>
  <c r="G7610" i="1"/>
  <c r="F7610" i="1"/>
  <c r="I7546" i="1"/>
  <c r="H7546" i="1"/>
  <c r="G7546" i="1"/>
  <c r="F7546" i="1"/>
  <c r="I7482" i="1"/>
  <c r="H7482" i="1"/>
  <c r="G7482" i="1"/>
  <c r="F7482" i="1"/>
  <c r="I7920" i="1"/>
  <c r="H7920" i="1"/>
  <c r="G7920" i="1"/>
  <c r="F7920" i="1"/>
  <c r="I7880" i="1"/>
  <c r="H7880" i="1"/>
  <c r="G7880" i="1"/>
  <c r="F7880" i="1"/>
  <c r="I7911" i="1"/>
  <c r="H7911" i="1"/>
  <c r="G7911" i="1"/>
  <c r="F7911" i="1"/>
  <c r="I7871" i="1"/>
  <c r="H7871" i="1"/>
  <c r="G7871" i="1"/>
  <c r="F7871" i="1"/>
  <c r="I7831" i="1"/>
  <c r="H7831" i="1"/>
  <c r="G7831" i="1"/>
  <c r="F7831" i="1"/>
  <c r="I7791" i="1"/>
  <c r="H7791" i="1"/>
  <c r="G7791" i="1"/>
  <c r="F7791" i="1"/>
  <c r="I7751" i="1"/>
  <c r="H7751" i="1"/>
  <c r="G7751" i="1"/>
  <c r="F7751" i="1"/>
  <c r="I7711" i="1"/>
  <c r="H7711" i="1"/>
  <c r="G7711" i="1"/>
  <c r="F7711" i="1"/>
  <c r="I7695" i="1"/>
  <c r="H7695" i="1"/>
  <c r="G7695" i="1"/>
  <c r="F7695" i="1"/>
  <c r="I7679" i="1"/>
  <c r="H7679" i="1"/>
  <c r="G7679" i="1"/>
  <c r="F7679" i="1"/>
  <c r="I7663" i="1"/>
  <c r="H7663" i="1"/>
  <c r="G7663" i="1"/>
  <c r="F7663" i="1"/>
  <c r="I7647" i="1"/>
  <c r="H7647" i="1"/>
  <c r="G7647" i="1"/>
  <c r="F7647" i="1"/>
  <c r="I7631" i="1"/>
  <c r="H7631" i="1"/>
  <c r="G7631" i="1"/>
  <c r="F7631" i="1"/>
  <c r="I7615" i="1"/>
  <c r="H7615" i="1"/>
  <c r="G7615" i="1"/>
  <c r="F7615" i="1"/>
  <c r="I7599" i="1"/>
  <c r="H7599" i="1"/>
  <c r="G7599" i="1"/>
  <c r="F7599" i="1"/>
  <c r="I7583" i="1"/>
  <c r="H7583" i="1"/>
  <c r="G7583" i="1"/>
  <c r="F7583" i="1"/>
  <c r="I7567" i="1"/>
  <c r="H7567" i="1"/>
  <c r="G7567" i="1"/>
  <c r="F7567" i="1"/>
  <c r="I7551" i="1"/>
  <c r="H7551" i="1"/>
  <c r="G7551" i="1"/>
  <c r="F7551" i="1"/>
  <c r="I7535" i="1"/>
  <c r="H7535" i="1"/>
  <c r="G7535" i="1"/>
  <c r="F7535" i="1"/>
  <c r="I7519" i="1"/>
  <c r="H7519" i="1"/>
  <c r="G7519" i="1"/>
  <c r="F7519" i="1"/>
  <c r="I7503" i="1"/>
  <c r="H7503" i="1"/>
  <c r="G7503" i="1"/>
  <c r="F7503" i="1"/>
  <c r="I7487" i="1"/>
  <c r="H7487" i="1"/>
  <c r="G7487" i="1"/>
  <c r="F7487" i="1"/>
  <c r="I7471" i="1"/>
  <c r="H7471" i="1"/>
  <c r="G7471" i="1"/>
  <c r="F7471" i="1"/>
  <c r="I7455" i="1"/>
  <c r="H7455" i="1"/>
  <c r="G7455" i="1"/>
  <c r="F7455" i="1"/>
  <c r="I7439" i="1"/>
  <c r="H7439" i="1"/>
  <c r="G7439" i="1"/>
  <c r="F7439" i="1"/>
  <c r="I7423" i="1"/>
  <c r="H7423" i="1"/>
  <c r="G7423" i="1"/>
  <c r="F7423" i="1"/>
  <c r="I7407" i="1"/>
  <c r="H7407" i="1"/>
  <c r="G7407" i="1"/>
  <c r="F7407" i="1"/>
  <c r="I7383" i="1"/>
  <c r="H7383" i="1"/>
  <c r="G7383" i="1"/>
  <c r="F7383" i="1"/>
  <c r="I7367" i="1"/>
  <c r="H7367" i="1"/>
  <c r="G7367" i="1"/>
  <c r="F7367" i="1"/>
  <c r="I7351" i="1"/>
  <c r="H7351" i="1"/>
  <c r="G7351" i="1"/>
  <c r="F7351" i="1"/>
  <c r="I7343" i="1"/>
  <c r="H7343" i="1"/>
  <c r="G7343" i="1"/>
  <c r="F7343" i="1"/>
  <c r="I7327" i="1"/>
  <c r="H7327" i="1"/>
  <c r="G7327" i="1"/>
  <c r="F7327" i="1"/>
  <c r="I7319" i="1"/>
  <c r="H7319" i="1"/>
  <c r="G7319" i="1"/>
  <c r="F7319" i="1"/>
  <c r="I7311" i="1"/>
  <c r="H7311" i="1"/>
  <c r="G7311" i="1"/>
  <c r="F7311" i="1"/>
  <c r="I7303" i="1"/>
  <c r="H7303" i="1"/>
  <c r="G7303" i="1"/>
  <c r="F7303" i="1"/>
  <c r="I7295" i="1"/>
  <c r="H7295" i="1"/>
  <c r="G7295" i="1"/>
  <c r="F7295" i="1"/>
  <c r="I7287" i="1"/>
  <c r="H7287" i="1"/>
  <c r="G7287" i="1"/>
  <c r="F7287" i="1"/>
  <c r="I7279" i="1"/>
  <c r="H7279" i="1"/>
  <c r="G7279" i="1"/>
  <c r="F7279" i="1"/>
  <c r="I7271" i="1"/>
  <c r="H7271" i="1"/>
  <c r="G7271" i="1"/>
  <c r="F7271" i="1"/>
  <c r="I7263" i="1"/>
  <c r="H7263" i="1"/>
  <c r="G7263" i="1"/>
  <c r="F7263" i="1"/>
  <c r="I7255" i="1"/>
  <c r="H7255" i="1"/>
  <c r="G7255" i="1"/>
  <c r="F7255" i="1"/>
  <c r="I7247" i="1"/>
  <c r="H7247" i="1"/>
  <c r="G7247" i="1"/>
  <c r="F7247" i="1"/>
  <c r="I7239" i="1"/>
  <c r="H7239" i="1"/>
  <c r="G7239" i="1"/>
  <c r="F7239" i="1"/>
  <c r="I7231" i="1"/>
  <c r="H7231" i="1"/>
  <c r="G7231" i="1"/>
  <c r="F7231" i="1"/>
  <c r="I7223" i="1"/>
  <c r="H7223" i="1"/>
  <c r="G7223" i="1"/>
  <c r="F7223" i="1"/>
  <c r="I7215" i="1"/>
  <c r="H7215" i="1"/>
  <c r="G7215" i="1"/>
  <c r="F7215" i="1"/>
  <c r="I7207" i="1"/>
  <c r="H7207" i="1"/>
  <c r="G7207" i="1"/>
  <c r="F7207" i="1"/>
  <c r="I7199" i="1"/>
  <c r="H7199" i="1"/>
  <c r="G7199" i="1"/>
  <c r="F7199" i="1"/>
  <c r="I7191" i="1"/>
  <c r="H7191" i="1"/>
  <c r="G7191" i="1"/>
  <c r="F7191" i="1"/>
  <c r="I7183" i="1"/>
  <c r="H7183" i="1"/>
  <c r="G7183" i="1"/>
  <c r="F7183" i="1"/>
  <c r="I7175" i="1"/>
  <c r="H7175" i="1"/>
  <c r="G7175" i="1"/>
  <c r="F7175" i="1"/>
  <c r="I7167" i="1"/>
  <c r="H7167" i="1"/>
  <c r="G7167" i="1"/>
  <c r="F7167" i="1"/>
  <c r="I7159" i="1"/>
  <c r="H7159" i="1"/>
  <c r="G7159" i="1"/>
  <c r="F7159" i="1"/>
  <c r="I7151" i="1"/>
  <c r="H7151" i="1"/>
  <c r="G7151" i="1"/>
  <c r="F7151" i="1"/>
  <c r="I7143" i="1"/>
  <c r="H7143" i="1"/>
  <c r="G7143" i="1"/>
  <c r="F7143" i="1"/>
  <c r="I7135" i="1"/>
  <c r="H7135" i="1"/>
  <c r="G7135" i="1"/>
  <c r="F7135" i="1"/>
  <c r="I7127" i="1"/>
  <c r="H7127" i="1"/>
  <c r="G7127" i="1"/>
  <c r="F7127" i="1"/>
  <c r="I7119" i="1"/>
  <c r="H7119" i="1"/>
  <c r="G7119" i="1"/>
  <c r="F7119" i="1"/>
  <c r="I7111" i="1"/>
  <c r="H7111" i="1"/>
  <c r="G7111" i="1"/>
  <c r="F7111" i="1"/>
  <c r="I7103" i="1"/>
  <c r="H7103" i="1"/>
  <c r="G7103" i="1"/>
  <c r="F7103" i="1"/>
  <c r="I7095" i="1"/>
  <c r="H7095" i="1"/>
  <c r="G7095" i="1"/>
  <c r="F7095" i="1"/>
  <c r="I7087" i="1"/>
  <c r="H7087" i="1"/>
  <c r="G7087" i="1"/>
  <c r="F7087" i="1"/>
  <c r="I7079" i="1"/>
  <c r="H7079" i="1"/>
  <c r="G7079" i="1"/>
  <c r="F7079" i="1"/>
  <c r="I7071" i="1"/>
  <c r="H7071" i="1"/>
  <c r="G7071" i="1"/>
  <c r="F7071" i="1"/>
  <c r="I7063" i="1"/>
  <c r="H7063" i="1"/>
  <c r="G7063" i="1"/>
  <c r="F7063" i="1"/>
  <c r="I7055" i="1"/>
  <c r="H7055" i="1"/>
  <c r="G7055" i="1"/>
  <c r="F7055" i="1"/>
  <c r="I7047" i="1"/>
  <c r="H7047" i="1"/>
  <c r="G7047" i="1"/>
  <c r="F7047" i="1"/>
  <c r="I7039" i="1"/>
  <c r="H7039" i="1"/>
  <c r="G7039" i="1"/>
  <c r="F7039" i="1"/>
  <c r="I7031" i="1"/>
  <c r="H7031" i="1"/>
  <c r="G7031" i="1"/>
  <c r="F7031" i="1"/>
  <c r="I7023" i="1"/>
  <c r="H7023" i="1"/>
  <c r="G7023" i="1"/>
  <c r="F7023" i="1"/>
  <c r="I7015" i="1"/>
  <c r="H7015" i="1"/>
  <c r="G7015" i="1"/>
  <c r="F7015" i="1"/>
  <c r="I7007" i="1"/>
  <c r="H7007" i="1"/>
  <c r="G7007" i="1"/>
  <c r="F7007" i="1"/>
  <c r="I6999" i="1"/>
  <c r="H6999" i="1"/>
  <c r="G6999" i="1"/>
  <c r="F6999" i="1"/>
  <c r="I6991" i="1"/>
  <c r="H6991" i="1"/>
  <c r="G6991" i="1"/>
  <c r="F6991" i="1"/>
  <c r="I6983" i="1"/>
  <c r="H6983" i="1"/>
  <c r="G6983" i="1"/>
  <c r="F6983" i="1"/>
  <c r="I6975" i="1"/>
  <c r="H6975" i="1"/>
  <c r="G6975" i="1"/>
  <c r="F6975" i="1"/>
  <c r="I6967" i="1"/>
  <c r="H6967" i="1"/>
  <c r="G6967" i="1"/>
  <c r="F6967" i="1"/>
  <c r="I6959" i="1"/>
  <c r="H6959" i="1"/>
  <c r="G6959" i="1"/>
  <c r="F6959" i="1"/>
  <c r="I6951" i="1"/>
  <c r="H6951" i="1"/>
  <c r="G6951" i="1"/>
  <c r="F6951" i="1"/>
  <c r="I6943" i="1"/>
  <c r="H6943" i="1"/>
  <c r="G6943" i="1"/>
  <c r="F6943" i="1"/>
  <c r="I6935" i="1"/>
  <c r="H6935" i="1"/>
  <c r="G6935" i="1"/>
  <c r="F6935" i="1"/>
  <c r="I6927" i="1"/>
  <c r="H6927" i="1"/>
  <c r="G6927" i="1"/>
  <c r="F6927" i="1"/>
  <c r="I6919" i="1"/>
  <c r="H6919" i="1"/>
  <c r="G6919" i="1"/>
  <c r="F6919" i="1"/>
  <c r="I6911" i="1"/>
  <c r="H6911" i="1"/>
  <c r="G6911" i="1"/>
  <c r="F6911" i="1"/>
  <c r="I6903" i="1"/>
  <c r="H6903" i="1"/>
  <c r="G6903" i="1"/>
  <c r="F6903" i="1"/>
  <c r="I6895" i="1"/>
  <c r="H6895" i="1"/>
  <c r="G6895" i="1"/>
  <c r="F6895" i="1"/>
  <c r="I6887" i="1"/>
  <c r="H6887" i="1"/>
  <c r="G6887" i="1"/>
  <c r="F6887" i="1"/>
  <c r="I6879" i="1"/>
  <c r="H6879" i="1"/>
  <c r="G6879" i="1"/>
  <c r="F6879" i="1"/>
  <c r="I6871" i="1"/>
  <c r="H6871" i="1"/>
  <c r="G6871" i="1"/>
  <c r="F6871" i="1"/>
  <c r="I6863" i="1"/>
  <c r="H6863" i="1"/>
  <c r="G6863" i="1"/>
  <c r="F6863" i="1"/>
  <c r="I6855" i="1"/>
  <c r="H6855" i="1"/>
  <c r="G6855" i="1"/>
  <c r="F6855" i="1"/>
  <c r="I6847" i="1"/>
  <c r="H6847" i="1"/>
  <c r="G6847" i="1"/>
  <c r="F6847" i="1"/>
  <c r="I6839" i="1"/>
  <c r="H6839" i="1"/>
  <c r="G6839" i="1"/>
  <c r="F6839" i="1"/>
  <c r="I6831" i="1"/>
  <c r="H6831" i="1"/>
  <c r="G6831" i="1"/>
  <c r="F6831" i="1"/>
  <c r="I6823" i="1"/>
  <c r="H6823" i="1"/>
  <c r="G6823" i="1"/>
  <c r="F6823" i="1"/>
  <c r="I6815" i="1"/>
  <c r="H6815" i="1"/>
  <c r="G6815" i="1"/>
  <c r="F6815" i="1"/>
  <c r="I6807" i="1"/>
  <c r="H6807" i="1"/>
  <c r="G6807" i="1"/>
  <c r="F6807" i="1"/>
  <c r="I6799" i="1"/>
  <c r="H6799" i="1"/>
  <c r="G6799" i="1"/>
  <c r="F6799" i="1"/>
  <c r="I6791" i="1"/>
  <c r="H6791" i="1"/>
  <c r="G6791" i="1"/>
  <c r="F6791" i="1"/>
  <c r="I6783" i="1"/>
  <c r="H6783" i="1"/>
  <c r="G6783" i="1"/>
  <c r="F6783" i="1"/>
  <c r="I6775" i="1"/>
  <c r="H6775" i="1"/>
  <c r="G6775" i="1"/>
  <c r="F6775" i="1"/>
  <c r="I6767" i="1"/>
  <c r="H6767" i="1"/>
  <c r="G6767" i="1"/>
  <c r="F6767" i="1"/>
  <c r="I6759" i="1"/>
  <c r="H6759" i="1"/>
  <c r="G6759" i="1"/>
  <c r="F6759" i="1"/>
  <c r="I6751" i="1"/>
  <c r="H6751" i="1"/>
  <c r="G6751" i="1"/>
  <c r="F6751" i="1"/>
  <c r="I6743" i="1"/>
  <c r="H6743" i="1"/>
  <c r="G6743" i="1"/>
  <c r="F6743" i="1"/>
  <c r="I6735" i="1"/>
  <c r="H6735" i="1"/>
  <c r="G6735" i="1"/>
  <c r="F6735" i="1"/>
  <c r="I6727" i="1"/>
  <c r="H6727" i="1"/>
  <c r="G6727" i="1"/>
  <c r="F6727" i="1"/>
  <c r="I6719" i="1"/>
  <c r="H6719" i="1"/>
  <c r="G6719" i="1"/>
  <c r="F6719" i="1"/>
  <c r="I6711" i="1"/>
  <c r="H6711" i="1"/>
  <c r="G6711" i="1"/>
  <c r="F6711" i="1"/>
  <c r="I6703" i="1"/>
  <c r="H6703" i="1"/>
  <c r="G6703" i="1"/>
  <c r="F6703" i="1"/>
  <c r="I6695" i="1"/>
  <c r="H6695" i="1"/>
  <c r="G6695" i="1"/>
  <c r="F6695" i="1"/>
  <c r="I6687" i="1"/>
  <c r="H6687" i="1"/>
  <c r="G6687" i="1"/>
  <c r="F6687" i="1"/>
  <c r="I6679" i="1"/>
  <c r="H6679" i="1"/>
  <c r="G6679" i="1"/>
  <c r="F6679" i="1"/>
  <c r="I6671" i="1"/>
  <c r="H6671" i="1"/>
  <c r="G6671" i="1"/>
  <c r="F6671" i="1"/>
  <c r="I6663" i="1"/>
  <c r="H6663" i="1"/>
  <c r="G6663" i="1"/>
  <c r="F6663" i="1"/>
  <c r="I6655" i="1"/>
  <c r="H6655" i="1"/>
  <c r="G6655" i="1"/>
  <c r="F6655" i="1"/>
  <c r="I6647" i="1"/>
  <c r="H6647" i="1"/>
  <c r="G6647" i="1"/>
  <c r="F6647" i="1"/>
  <c r="I6639" i="1"/>
  <c r="H6639" i="1"/>
  <c r="G6639" i="1"/>
  <c r="F6639" i="1"/>
  <c r="I6631" i="1"/>
  <c r="H6631" i="1"/>
  <c r="G6631" i="1"/>
  <c r="F6631" i="1"/>
  <c r="I6623" i="1"/>
  <c r="H6623" i="1"/>
  <c r="G6623" i="1"/>
  <c r="F6623" i="1"/>
  <c r="I6615" i="1"/>
  <c r="H6615" i="1"/>
  <c r="G6615" i="1"/>
  <c r="F6615" i="1"/>
  <c r="I6607" i="1"/>
  <c r="H6607" i="1"/>
  <c r="G6607" i="1"/>
  <c r="F6607" i="1"/>
  <c r="I6599" i="1"/>
  <c r="H6599" i="1"/>
  <c r="G6599" i="1"/>
  <c r="F6599" i="1"/>
  <c r="I6591" i="1"/>
  <c r="H6591" i="1"/>
  <c r="G6591" i="1"/>
  <c r="F6591" i="1"/>
  <c r="I6583" i="1"/>
  <c r="H6583" i="1"/>
  <c r="G6583" i="1"/>
  <c r="F6583" i="1"/>
  <c r="I6575" i="1"/>
  <c r="H6575" i="1"/>
  <c r="G6575" i="1"/>
  <c r="F6575" i="1"/>
  <c r="I6567" i="1"/>
  <c r="H6567" i="1"/>
  <c r="G6567" i="1"/>
  <c r="F6567" i="1"/>
  <c r="I6559" i="1"/>
  <c r="H6559" i="1"/>
  <c r="G6559" i="1"/>
  <c r="F6559" i="1"/>
  <c r="I6551" i="1"/>
  <c r="H6551" i="1"/>
  <c r="G6551" i="1"/>
  <c r="F6551" i="1"/>
  <c r="I6543" i="1"/>
  <c r="H6543" i="1"/>
  <c r="G6543" i="1"/>
  <c r="F6543" i="1"/>
  <c r="I6535" i="1"/>
  <c r="H6535" i="1"/>
  <c r="G6535" i="1"/>
  <c r="F6535" i="1"/>
  <c r="I6527" i="1"/>
  <c r="H6527" i="1"/>
  <c r="G6527" i="1"/>
  <c r="F6527" i="1"/>
  <c r="I6519" i="1"/>
  <c r="H6519" i="1"/>
  <c r="G6519" i="1"/>
  <c r="F6519" i="1"/>
  <c r="I6511" i="1"/>
  <c r="H6511" i="1"/>
  <c r="G6511" i="1"/>
  <c r="F6511" i="1"/>
  <c r="I6503" i="1"/>
  <c r="H6503" i="1"/>
  <c r="G6503" i="1"/>
  <c r="F6503" i="1"/>
  <c r="I6495" i="1"/>
  <c r="H6495" i="1"/>
  <c r="G6495" i="1"/>
  <c r="F6495" i="1"/>
  <c r="I6487" i="1"/>
  <c r="H6487" i="1"/>
  <c r="G6487" i="1"/>
  <c r="F6487" i="1"/>
  <c r="I6479" i="1"/>
  <c r="H6479" i="1"/>
  <c r="G6479" i="1"/>
  <c r="F6479" i="1"/>
  <c r="I6471" i="1"/>
  <c r="H6471" i="1"/>
  <c r="G6471" i="1"/>
  <c r="F6471" i="1"/>
  <c r="I6463" i="1"/>
  <c r="H6463" i="1"/>
  <c r="G6463" i="1"/>
  <c r="F6463" i="1"/>
  <c r="I6455" i="1"/>
  <c r="H6455" i="1"/>
  <c r="G6455" i="1"/>
  <c r="F6455" i="1"/>
  <c r="I6447" i="1"/>
  <c r="H6447" i="1"/>
  <c r="G6447" i="1"/>
  <c r="F6447" i="1"/>
  <c r="I6439" i="1"/>
  <c r="H6439" i="1"/>
  <c r="G6439" i="1"/>
  <c r="F6439" i="1"/>
  <c r="I6431" i="1"/>
  <c r="H6431" i="1"/>
  <c r="G6431" i="1"/>
  <c r="F6431" i="1"/>
  <c r="I6423" i="1"/>
  <c r="H6423" i="1"/>
  <c r="G6423" i="1"/>
  <c r="F6423" i="1"/>
  <c r="I6415" i="1"/>
  <c r="H6415" i="1"/>
  <c r="G6415" i="1"/>
  <c r="F6415" i="1"/>
  <c r="I6407" i="1"/>
  <c r="H6407" i="1"/>
  <c r="G6407" i="1"/>
  <c r="F6407" i="1"/>
  <c r="I6399" i="1"/>
  <c r="H6399" i="1"/>
  <c r="G6399" i="1"/>
  <c r="F6399" i="1"/>
  <c r="I6391" i="1"/>
  <c r="H6391" i="1"/>
  <c r="G6391" i="1"/>
  <c r="F6391" i="1"/>
  <c r="I6383" i="1"/>
  <c r="H6383" i="1"/>
  <c r="G6383" i="1"/>
  <c r="F6383" i="1"/>
  <c r="H6375" i="1"/>
  <c r="I6375" i="1"/>
  <c r="G6375" i="1"/>
  <c r="F6375" i="1"/>
  <c r="I6367" i="1"/>
  <c r="H6367" i="1"/>
  <c r="G6367" i="1"/>
  <c r="F6367" i="1"/>
  <c r="I6359" i="1"/>
  <c r="H6359" i="1"/>
  <c r="G6359" i="1"/>
  <c r="F6359" i="1"/>
  <c r="I6351" i="1"/>
  <c r="H6351" i="1"/>
  <c r="G6351" i="1"/>
  <c r="F6351" i="1"/>
  <c r="I6343" i="1"/>
  <c r="H6343" i="1"/>
  <c r="G6343" i="1"/>
  <c r="F6343" i="1"/>
  <c r="I6335" i="1"/>
  <c r="H6335" i="1"/>
  <c r="G6335" i="1"/>
  <c r="F6335" i="1"/>
  <c r="I6327" i="1"/>
  <c r="H6327" i="1"/>
  <c r="G6327" i="1"/>
  <c r="F6327" i="1"/>
  <c r="I6319" i="1"/>
  <c r="H6319" i="1"/>
  <c r="G6319" i="1"/>
  <c r="F6319" i="1"/>
  <c r="I6311" i="1"/>
  <c r="H6311" i="1"/>
  <c r="G6311" i="1"/>
  <c r="F6311" i="1"/>
  <c r="I6303" i="1"/>
  <c r="H6303" i="1"/>
  <c r="G6303" i="1"/>
  <c r="F6303" i="1"/>
  <c r="I6295" i="1"/>
  <c r="H6295" i="1"/>
  <c r="G6295" i="1"/>
  <c r="F6295" i="1"/>
  <c r="I6287" i="1"/>
  <c r="H6287" i="1"/>
  <c r="G6287" i="1"/>
  <c r="F6287" i="1"/>
  <c r="I6279" i="1"/>
  <c r="H6279" i="1"/>
  <c r="G6279" i="1"/>
  <c r="F6279" i="1"/>
  <c r="I6271" i="1"/>
  <c r="H6271" i="1"/>
  <c r="G6271" i="1"/>
  <c r="F6271" i="1"/>
  <c r="I6263" i="1"/>
  <c r="H6263" i="1"/>
  <c r="G6263" i="1"/>
  <c r="F6263" i="1"/>
  <c r="I6255" i="1"/>
  <c r="H6255" i="1"/>
  <c r="G6255" i="1"/>
  <c r="F6255" i="1"/>
  <c r="I6247" i="1"/>
  <c r="H6247" i="1"/>
  <c r="G6247" i="1"/>
  <c r="F6247" i="1"/>
  <c r="I6239" i="1"/>
  <c r="H6239" i="1"/>
  <c r="G6239" i="1"/>
  <c r="F6239" i="1"/>
  <c r="I6231" i="1"/>
  <c r="H6231" i="1"/>
  <c r="G6231" i="1"/>
  <c r="F6231" i="1"/>
  <c r="I6223" i="1"/>
  <c r="H6223" i="1"/>
  <c r="G6223" i="1"/>
  <c r="F6223" i="1"/>
  <c r="I6215" i="1"/>
  <c r="H6215" i="1"/>
  <c r="G6215" i="1"/>
  <c r="F6215" i="1"/>
  <c r="I6207" i="1"/>
  <c r="H6207" i="1"/>
  <c r="G6207" i="1"/>
  <c r="F6207" i="1"/>
  <c r="H6199" i="1"/>
  <c r="I6199" i="1"/>
  <c r="G6199" i="1"/>
  <c r="F6199" i="1"/>
  <c r="I6191" i="1"/>
  <c r="H6191" i="1"/>
  <c r="G6191" i="1"/>
  <c r="F6191" i="1"/>
  <c r="I6183" i="1"/>
  <c r="H6183" i="1"/>
  <c r="G6183" i="1"/>
  <c r="F6183" i="1"/>
  <c r="I6175" i="1"/>
  <c r="H6175" i="1"/>
  <c r="G6175" i="1"/>
  <c r="F6175" i="1"/>
  <c r="I6167" i="1"/>
  <c r="H6167" i="1"/>
  <c r="G6167" i="1"/>
  <c r="F6167" i="1"/>
  <c r="I6159" i="1"/>
  <c r="H6159" i="1"/>
  <c r="G6159" i="1"/>
  <c r="F6159" i="1"/>
  <c r="I6151" i="1"/>
  <c r="H6151" i="1"/>
  <c r="G6151" i="1"/>
  <c r="F6151" i="1"/>
  <c r="I6143" i="1"/>
  <c r="H6143" i="1"/>
  <c r="G6143" i="1"/>
  <c r="F6143" i="1"/>
  <c r="I6135" i="1"/>
  <c r="H6135" i="1"/>
  <c r="G6135" i="1"/>
  <c r="F6135" i="1"/>
  <c r="I6127" i="1"/>
  <c r="H6127" i="1"/>
  <c r="G6127" i="1"/>
  <c r="F6127" i="1"/>
  <c r="I6119" i="1"/>
  <c r="H6119" i="1"/>
  <c r="G6119" i="1"/>
  <c r="F6119" i="1"/>
  <c r="I6111" i="1"/>
  <c r="H6111" i="1"/>
  <c r="G6111" i="1"/>
  <c r="F6111" i="1"/>
  <c r="I6103" i="1"/>
  <c r="H6103" i="1"/>
  <c r="G6103" i="1"/>
  <c r="F6103" i="1"/>
  <c r="I6095" i="1"/>
  <c r="H6095" i="1"/>
  <c r="G6095" i="1"/>
  <c r="F6095" i="1"/>
  <c r="I6087" i="1"/>
  <c r="H6087" i="1"/>
  <c r="G6087" i="1"/>
  <c r="F6087" i="1"/>
  <c r="I6079" i="1"/>
  <c r="H6079" i="1"/>
  <c r="G6079" i="1"/>
  <c r="F6079" i="1"/>
  <c r="G6071" i="1"/>
  <c r="H6071" i="1"/>
  <c r="I6071" i="1"/>
  <c r="F6071" i="1"/>
  <c r="G6063" i="1"/>
  <c r="H6063" i="1"/>
  <c r="I6063" i="1"/>
  <c r="F6063" i="1"/>
  <c r="G6055" i="1"/>
  <c r="I6055" i="1"/>
  <c r="H6055" i="1"/>
  <c r="F6055" i="1"/>
  <c r="I6047" i="1"/>
  <c r="H6047" i="1"/>
  <c r="F6047" i="1"/>
  <c r="H6039" i="1"/>
  <c r="F6039" i="1"/>
  <c r="H6031" i="1"/>
  <c r="F6031" i="1"/>
  <c r="H6023" i="1"/>
  <c r="F6023" i="1"/>
  <c r="H6015" i="1"/>
  <c r="F6015" i="1"/>
  <c r="I7890" i="1"/>
  <c r="H7890" i="1"/>
  <c r="G7890" i="1"/>
  <c r="F7890" i="1"/>
  <c r="I7826" i="1"/>
  <c r="H7826" i="1"/>
  <c r="G7826" i="1"/>
  <c r="F7826" i="1"/>
  <c r="I7762" i="1"/>
  <c r="H7762" i="1"/>
  <c r="G7762" i="1"/>
  <c r="F7762" i="1"/>
  <c r="I7698" i="1"/>
  <c r="H7698" i="1"/>
  <c r="G7698" i="1"/>
  <c r="F7698" i="1"/>
  <c r="I7634" i="1"/>
  <c r="H7634" i="1"/>
  <c r="G7634" i="1"/>
  <c r="F7634" i="1"/>
  <c r="I7570" i="1"/>
  <c r="H7570" i="1"/>
  <c r="G7570" i="1"/>
  <c r="F7570" i="1"/>
  <c r="I7506" i="1"/>
  <c r="H7506" i="1"/>
  <c r="G7506" i="1"/>
  <c r="F7506" i="1"/>
  <c r="I7442" i="1"/>
  <c r="H7442" i="1"/>
  <c r="G7442" i="1"/>
  <c r="F7442" i="1"/>
  <c r="I7896" i="1"/>
  <c r="H7896" i="1"/>
  <c r="G7896" i="1"/>
  <c r="F7896" i="1"/>
  <c r="I7927" i="1"/>
  <c r="H7927" i="1"/>
  <c r="G7927" i="1"/>
  <c r="F7927" i="1"/>
  <c r="I7887" i="1"/>
  <c r="H7887" i="1"/>
  <c r="G7887" i="1"/>
  <c r="F7887" i="1"/>
  <c r="I7847" i="1"/>
  <c r="H7847" i="1"/>
  <c r="G7847" i="1"/>
  <c r="F7847" i="1"/>
  <c r="I7807" i="1"/>
  <c r="H7807" i="1"/>
  <c r="G7807" i="1"/>
  <c r="F7807" i="1"/>
  <c r="I7767" i="1"/>
  <c r="H7767" i="1"/>
  <c r="G7767" i="1"/>
  <c r="F7767" i="1"/>
  <c r="I7727" i="1"/>
  <c r="H7727" i="1"/>
  <c r="G7727" i="1"/>
  <c r="F7727" i="1"/>
  <c r="I7703" i="1"/>
  <c r="H7703" i="1"/>
  <c r="G7703" i="1"/>
  <c r="F7703" i="1"/>
  <c r="I7687" i="1"/>
  <c r="H7687" i="1"/>
  <c r="G7687" i="1"/>
  <c r="F7687" i="1"/>
  <c r="I7671" i="1"/>
  <c r="H7671" i="1"/>
  <c r="G7671" i="1"/>
  <c r="F7671" i="1"/>
  <c r="I7655" i="1"/>
  <c r="H7655" i="1"/>
  <c r="G7655" i="1"/>
  <c r="F7655" i="1"/>
  <c r="I7639" i="1"/>
  <c r="H7639" i="1"/>
  <c r="G7639" i="1"/>
  <c r="F7639" i="1"/>
  <c r="I7623" i="1"/>
  <c r="H7623" i="1"/>
  <c r="G7623" i="1"/>
  <c r="F7623" i="1"/>
  <c r="I7607" i="1"/>
  <c r="H7607" i="1"/>
  <c r="G7607" i="1"/>
  <c r="F7607" i="1"/>
  <c r="I7591" i="1"/>
  <c r="H7591" i="1"/>
  <c r="G7591" i="1"/>
  <c r="F7591" i="1"/>
  <c r="I7575" i="1"/>
  <c r="H7575" i="1"/>
  <c r="G7575" i="1"/>
  <c r="F7575" i="1"/>
  <c r="I7559" i="1"/>
  <c r="H7559" i="1"/>
  <c r="G7559" i="1"/>
  <c r="F7559" i="1"/>
  <c r="I7543" i="1"/>
  <c r="H7543" i="1"/>
  <c r="G7543" i="1"/>
  <c r="F7543" i="1"/>
  <c r="I7527" i="1"/>
  <c r="H7527" i="1"/>
  <c r="G7527" i="1"/>
  <c r="F7527" i="1"/>
  <c r="I7511" i="1"/>
  <c r="H7511" i="1"/>
  <c r="G7511" i="1"/>
  <c r="F7511" i="1"/>
  <c r="I7495" i="1"/>
  <c r="H7495" i="1"/>
  <c r="G7495" i="1"/>
  <c r="F7495" i="1"/>
  <c r="I7479" i="1"/>
  <c r="H7479" i="1"/>
  <c r="G7479" i="1"/>
  <c r="F7479" i="1"/>
  <c r="I7463" i="1"/>
  <c r="H7463" i="1"/>
  <c r="G7463" i="1"/>
  <c r="F7463" i="1"/>
  <c r="I7447" i="1"/>
  <c r="H7447" i="1"/>
  <c r="G7447" i="1"/>
  <c r="F7447" i="1"/>
  <c r="I7431" i="1"/>
  <c r="H7431" i="1"/>
  <c r="G7431" i="1"/>
  <c r="F7431" i="1"/>
  <c r="I7415" i="1"/>
  <c r="H7415" i="1"/>
  <c r="G7415" i="1"/>
  <c r="F7415" i="1"/>
  <c r="I7399" i="1"/>
  <c r="H7399" i="1"/>
  <c r="G7399" i="1"/>
  <c r="F7399" i="1"/>
  <c r="I7391" i="1"/>
  <c r="H7391" i="1"/>
  <c r="G7391" i="1"/>
  <c r="F7391" i="1"/>
  <c r="I7375" i="1"/>
  <c r="H7375" i="1"/>
  <c r="G7375" i="1"/>
  <c r="F7375" i="1"/>
  <c r="I7359" i="1"/>
  <c r="H7359" i="1"/>
  <c r="G7359" i="1"/>
  <c r="F7359" i="1"/>
  <c r="I7335" i="1"/>
  <c r="H7335" i="1"/>
  <c r="G7335" i="1"/>
  <c r="F7335" i="1"/>
  <c r="I7934" i="1"/>
  <c r="H7934" i="1"/>
  <c r="G7934" i="1"/>
  <c r="F7934" i="1"/>
  <c r="I7926" i="1"/>
  <c r="H7926" i="1"/>
  <c r="G7926" i="1"/>
  <c r="F7926" i="1"/>
  <c r="I7918" i="1"/>
  <c r="H7918" i="1"/>
  <c r="F7918" i="1"/>
  <c r="G7918" i="1"/>
  <c r="I7910" i="1"/>
  <c r="H7910" i="1"/>
  <c r="G7910" i="1"/>
  <c r="F7910" i="1"/>
  <c r="I7902" i="1"/>
  <c r="H7902" i="1"/>
  <c r="G7902" i="1"/>
  <c r="F7902" i="1"/>
  <c r="I7894" i="1"/>
  <c r="H7894" i="1"/>
  <c r="G7894" i="1"/>
  <c r="F7894" i="1"/>
  <c r="I7886" i="1"/>
  <c r="H7886" i="1"/>
  <c r="G7886" i="1"/>
  <c r="F7886" i="1"/>
  <c r="I7878" i="1"/>
  <c r="H7878" i="1"/>
  <c r="G7878" i="1"/>
  <c r="F7878" i="1"/>
  <c r="I7870" i="1"/>
  <c r="H7870" i="1"/>
  <c r="G7870" i="1"/>
  <c r="F7870" i="1"/>
  <c r="I7862" i="1"/>
  <c r="H7862" i="1"/>
  <c r="G7862" i="1"/>
  <c r="F7862" i="1"/>
  <c r="I7854" i="1"/>
  <c r="H7854" i="1"/>
  <c r="G7854" i="1"/>
  <c r="F7854" i="1"/>
  <c r="I7846" i="1"/>
  <c r="H7846" i="1"/>
  <c r="G7846" i="1"/>
  <c r="F7846" i="1"/>
  <c r="I7838" i="1"/>
  <c r="H7838" i="1"/>
  <c r="G7838" i="1"/>
  <c r="F7838" i="1"/>
  <c r="I7830" i="1"/>
  <c r="H7830" i="1"/>
  <c r="G7830" i="1"/>
  <c r="F7830" i="1"/>
  <c r="I7822" i="1"/>
  <c r="H7822" i="1"/>
  <c r="F7822" i="1"/>
  <c r="G7822" i="1"/>
  <c r="I7814" i="1"/>
  <c r="H7814" i="1"/>
  <c r="G7814" i="1"/>
  <c r="F7814" i="1"/>
  <c r="I7806" i="1"/>
  <c r="H7806" i="1"/>
  <c r="G7806" i="1"/>
  <c r="F7806" i="1"/>
  <c r="I7798" i="1"/>
  <c r="H7798" i="1"/>
  <c r="G7798" i="1"/>
  <c r="F7798" i="1"/>
  <c r="I7790" i="1"/>
  <c r="H7790" i="1"/>
  <c r="F7790" i="1"/>
  <c r="G7790" i="1"/>
  <c r="I7782" i="1"/>
  <c r="H7782" i="1"/>
  <c r="G7782" i="1"/>
  <c r="F7782" i="1"/>
  <c r="I7774" i="1"/>
  <c r="H7774" i="1"/>
  <c r="G7774" i="1"/>
  <c r="F7774" i="1"/>
  <c r="I7766" i="1"/>
  <c r="H7766" i="1"/>
  <c r="G7766" i="1"/>
  <c r="F7766" i="1"/>
  <c r="I7758" i="1"/>
  <c r="H7758" i="1"/>
  <c r="F7758" i="1"/>
  <c r="G7758" i="1"/>
  <c r="I7750" i="1"/>
  <c r="H7750" i="1"/>
  <c r="G7750" i="1"/>
  <c r="F7750" i="1"/>
  <c r="I7742" i="1"/>
  <c r="H7742" i="1"/>
  <c r="G7742" i="1"/>
  <c r="F7742" i="1"/>
  <c r="I7734" i="1"/>
  <c r="H7734" i="1"/>
  <c r="G7734" i="1"/>
  <c r="F7734" i="1"/>
  <c r="I7726" i="1"/>
  <c r="H7726" i="1"/>
  <c r="F7726" i="1"/>
  <c r="G7726" i="1"/>
  <c r="I7718" i="1"/>
  <c r="H7718" i="1"/>
  <c r="G7718" i="1"/>
  <c r="F7718" i="1"/>
  <c r="I7710" i="1"/>
  <c r="H7710" i="1"/>
  <c r="G7710" i="1"/>
  <c r="F7710" i="1"/>
  <c r="I7702" i="1"/>
  <c r="H7702" i="1"/>
  <c r="G7702" i="1"/>
  <c r="F7702" i="1"/>
  <c r="I7694" i="1"/>
  <c r="H7694" i="1"/>
  <c r="F7694" i="1"/>
  <c r="G7694" i="1"/>
  <c r="I7686" i="1"/>
  <c r="H7686" i="1"/>
  <c r="G7686" i="1"/>
  <c r="F7686" i="1"/>
  <c r="I7678" i="1"/>
  <c r="H7678" i="1"/>
  <c r="G7678" i="1"/>
  <c r="F7678" i="1"/>
  <c r="I7670" i="1"/>
  <c r="H7670" i="1"/>
  <c r="G7670" i="1"/>
  <c r="F7670" i="1"/>
  <c r="I7662" i="1"/>
  <c r="H7662" i="1"/>
  <c r="F7662" i="1"/>
  <c r="G7662" i="1"/>
  <c r="I7654" i="1"/>
  <c r="H7654" i="1"/>
  <c r="G7654" i="1"/>
  <c r="F7654" i="1"/>
  <c r="I7646" i="1"/>
  <c r="H7646" i="1"/>
  <c r="G7646" i="1"/>
  <c r="F7646" i="1"/>
  <c r="I7638" i="1"/>
  <c r="H7638" i="1"/>
  <c r="G7638" i="1"/>
  <c r="F7638" i="1"/>
  <c r="I7630" i="1"/>
  <c r="H7630" i="1"/>
  <c r="G7630" i="1"/>
  <c r="F7630" i="1"/>
  <c r="I7622" i="1"/>
  <c r="H7622" i="1"/>
  <c r="G7622" i="1"/>
  <c r="F7622" i="1"/>
  <c r="I7614" i="1"/>
  <c r="H7614" i="1"/>
  <c r="G7614" i="1"/>
  <c r="F7614" i="1"/>
  <c r="I7606" i="1"/>
  <c r="H7606" i="1"/>
  <c r="G7606" i="1"/>
  <c r="F7606" i="1"/>
  <c r="I7598" i="1"/>
  <c r="H7598" i="1"/>
  <c r="G7598" i="1"/>
  <c r="F7598" i="1"/>
  <c r="I7590" i="1"/>
  <c r="H7590" i="1"/>
  <c r="G7590" i="1"/>
  <c r="F7590" i="1"/>
  <c r="I7582" i="1"/>
  <c r="H7582" i="1"/>
  <c r="G7582" i="1"/>
  <c r="F7582" i="1"/>
  <c r="I7574" i="1"/>
  <c r="H7574" i="1"/>
  <c r="G7574" i="1"/>
  <c r="F7574" i="1"/>
  <c r="I7566" i="1"/>
  <c r="H7566" i="1"/>
  <c r="F7566" i="1"/>
  <c r="G7566" i="1"/>
  <c r="I7558" i="1"/>
  <c r="H7558" i="1"/>
  <c r="G7558" i="1"/>
  <c r="F7558" i="1"/>
  <c r="I7550" i="1"/>
  <c r="H7550" i="1"/>
  <c r="G7550" i="1"/>
  <c r="F7550" i="1"/>
  <c r="I7542" i="1"/>
  <c r="H7542" i="1"/>
  <c r="G7542" i="1"/>
  <c r="F7542" i="1"/>
  <c r="I7534" i="1"/>
  <c r="H7534" i="1"/>
  <c r="F7534" i="1"/>
  <c r="G7534" i="1"/>
  <c r="I7526" i="1"/>
  <c r="H7526" i="1"/>
  <c r="G7526" i="1"/>
  <c r="F7526" i="1"/>
  <c r="I7518" i="1"/>
  <c r="H7518" i="1"/>
  <c r="G7518" i="1"/>
  <c r="F7518" i="1"/>
  <c r="I7510" i="1"/>
  <c r="H7510" i="1"/>
  <c r="G7510" i="1"/>
  <c r="F7510" i="1"/>
  <c r="I7502" i="1"/>
  <c r="H7502" i="1"/>
  <c r="F7502" i="1"/>
  <c r="G7502" i="1"/>
  <c r="I7494" i="1"/>
  <c r="H7494" i="1"/>
  <c r="G7494" i="1"/>
  <c r="F7494" i="1"/>
  <c r="I7486" i="1"/>
  <c r="H7486" i="1"/>
  <c r="G7486" i="1"/>
  <c r="F7486" i="1"/>
  <c r="I7478" i="1"/>
  <c r="H7478" i="1"/>
  <c r="G7478" i="1"/>
  <c r="F7478" i="1"/>
  <c r="I7470" i="1"/>
  <c r="H7470" i="1"/>
  <c r="F7470" i="1"/>
  <c r="G7470" i="1"/>
  <c r="I7462" i="1"/>
  <c r="H7462" i="1"/>
  <c r="G7462" i="1"/>
  <c r="F7462" i="1"/>
  <c r="I7454" i="1"/>
  <c r="H7454" i="1"/>
  <c r="G7454" i="1"/>
  <c r="F7454" i="1"/>
  <c r="I7446" i="1"/>
  <c r="H7446" i="1"/>
  <c r="G7446" i="1"/>
  <c r="F7446" i="1"/>
  <c r="I7438" i="1"/>
  <c r="H7438" i="1"/>
  <c r="F7438" i="1"/>
  <c r="G7438" i="1"/>
  <c r="I7430" i="1"/>
  <c r="H7430" i="1"/>
  <c r="G7430" i="1"/>
  <c r="F7430" i="1"/>
  <c r="I7422" i="1"/>
  <c r="H7422" i="1"/>
  <c r="G7422" i="1"/>
  <c r="F7422" i="1"/>
  <c r="I7414" i="1"/>
  <c r="H7414" i="1"/>
  <c r="G7414" i="1"/>
  <c r="F7414" i="1"/>
  <c r="I7406" i="1"/>
  <c r="H7406" i="1"/>
  <c r="F7406" i="1"/>
  <c r="G7406" i="1"/>
  <c r="I7398" i="1"/>
  <c r="H7398" i="1"/>
  <c r="G7398" i="1"/>
  <c r="F7398" i="1"/>
  <c r="I7390" i="1"/>
  <c r="H7390" i="1"/>
  <c r="G7390" i="1"/>
  <c r="F7390" i="1"/>
  <c r="I7382" i="1"/>
  <c r="H7382" i="1"/>
  <c r="G7382" i="1"/>
  <c r="F7382" i="1"/>
  <c r="I7374" i="1"/>
  <c r="H7374" i="1"/>
  <c r="G7374" i="1"/>
  <c r="F7374" i="1"/>
  <c r="I7366" i="1"/>
  <c r="H7366" i="1"/>
  <c r="G7366" i="1"/>
  <c r="F7366" i="1"/>
  <c r="I7358" i="1"/>
  <c r="H7358" i="1"/>
  <c r="G7358" i="1"/>
  <c r="F7358" i="1"/>
  <c r="I7350" i="1"/>
  <c r="H7350" i="1"/>
  <c r="G7350" i="1"/>
  <c r="F7350" i="1"/>
  <c r="I7342" i="1"/>
  <c r="H7342" i="1"/>
  <c r="G7342" i="1"/>
  <c r="F7342" i="1"/>
  <c r="I7334" i="1"/>
  <c r="H7334" i="1"/>
  <c r="G7334" i="1"/>
  <c r="F7334" i="1"/>
  <c r="I7326" i="1"/>
  <c r="H7326" i="1"/>
  <c r="G7326" i="1"/>
  <c r="F7326" i="1"/>
  <c r="I7318" i="1"/>
  <c r="H7318" i="1"/>
  <c r="G7318" i="1"/>
  <c r="F7318" i="1"/>
  <c r="I7310" i="1"/>
  <c r="H7310" i="1"/>
  <c r="F7310" i="1"/>
  <c r="G7310" i="1"/>
  <c r="I7302" i="1"/>
  <c r="H7302" i="1"/>
  <c r="G7302" i="1"/>
  <c r="F7302" i="1"/>
  <c r="I7294" i="1"/>
  <c r="H7294" i="1"/>
  <c r="G7294" i="1"/>
  <c r="F7294" i="1"/>
  <c r="I7286" i="1"/>
  <c r="H7286" i="1"/>
  <c r="G7286" i="1"/>
  <c r="F7286" i="1"/>
  <c r="I7278" i="1"/>
  <c r="H7278" i="1"/>
  <c r="F7278" i="1"/>
  <c r="G7278" i="1"/>
  <c r="I7270" i="1"/>
  <c r="H7270" i="1"/>
  <c r="G7270" i="1"/>
  <c r="F7270" i="1"/>
  <c r="I7262" i="1"/>
  <c r="H7262" i="1"/>
  <c r="G7262" i="1"/>
  <c r="F7262" i="1"/>
  <c r="I7254" i="1"/>
  <c r="H7254" i="1"/>
  <c r="G7254" i="1"/>
  <c r="F7254" i="1"/>
  <c r="I7246" i="1"/>
  <c r="H7246" i="1"/>
  <c r="F7246" i="1"/>
  <c r="G7246" i="1"/>
  <c r="I7238" i="1"/>
  <c r="H7238" i="1"/>
  <c r="G7238" i="1"/>
  <c r="F7238" i="1"/>
  <c r="I7230" i="1"/>
  <c r="H7230" i="1"/>
  <c r="G7230" i="1"/>
  <c r="F7230" i="1"/>
  <c r="I7222" i="1"/>
  <c r="H7222" i="1"/>
  <c r="G7222" i="1"/>
  <c r="F7222" i="1"/>
  <c r="I7214" i="1"/>
  <c r="H7214" i="1"/>
  <c r="G7214" i="1"/>
  <c r="F7214" i="1"/>
  <c r="I7206" i="1"/>
  <c r="H7206" i="1"/>
  <c r="G7206" i="1"/>
  <c r="F7206" i="1"/>
  <c r="I7198" i="1"/>
  <c r="H7198" i="1"/>
  <c r="G7198" i="1"/>
  <c r="F7198" i="1"/>
  <c r="I7190" i="1"/>
  <c r="H7190" i="1"/>
  <c r="G7190" i="1"/>
  <c r="F7190" i="1"/>
  <c r="I7182" i="1"/>
  <c r="H7182" i="1"/>
  <c r="G7182" i="1"/>
  <c r="F7182" i="1"/>
  <c r="I7174" i="1"/>
  <c r="H7174" i="1"/>
  <c r="G7174" i="1"/>
  <c r="F7174" i="1"/>
  <c r="I7166" i="1"/>
  <c r="H7166" i="1"/>
  <c r="G7166" i="1"/>
  <c r="F7166" i="1"/>
  <c r="I7158" i="1"/>
  <c r="H7158" i="1"/>
  <c r="G7158" i="1"/>
  <c r="F7158" i="1"/>
  <c r="I7150" i="1"/>
  <c r="H7150" i="1"/>
  <c r="G7150" i="1"/>
  <c r="F7150" i="1"/>
  <c r="I7142" i="1"/>
  <c r="H7142" i="1"/>
  <c r="G7142" i="1"/>
  <c r="F7142" i="1"/>
  <c r="I7134" i="1"/>
  <c r="H7134" i="1"/>
  <c r="G7134" i="1"/>
  <c r="F7134" i="1"/>
  <c r="I7126" i="1"/>
  <c r="H7126" i="1"/>
  <c r="G7126" i="1"/>
  <c r="F7126" i="1"/>
  <c r="I7118" i="1"/>
  <c r="H7118" i="1"/>
  <c r="G7118" i="1"/>
  <c r="F7118" i="1"/>
  <c r="I7110" i="1"/>
  <c r="H7110" i="1"/>
  <c r="G7110" i="1"/>
  <c r="F7110" i="1"/>
  <c r="I7102" i="1"/>
  <c r="H7102" i="1"/>
  <c r="G7102" i="1"/>
  <c r="F7102" i="1"/>
  <c r="I7094" i="1"/>
  <c r="H7094" i="1"/>
  <c r="G7094" i="1"/>
  <c r="F7094" i="1"/>
  <c r="I7086" i="1"/>
  <c r="H7086" i="1"/>
  <c r="G7086" i="1"/>
  <c r="F7086" i="1"/>
  <c r="I7078" i="1"/>
  <c r="H7078" i="1"/>
  <c r="G7078" i="1"/>
  <c r="F7078" i="1"/>
  <c r="I7070" i="1"/>
  <c r="H7070" i="1"/>
  <c r="G7070" i="1"/>
  <c r="F7070" i="1"/>
  <c r="I7062" i="1"/>
  <c r="H7062" i="1"/>
  <c r="G7062" i="1"/>
  <c r="F7062" i="1"/>
  <c r="I7054" i="1"/>
  <c r="H7054" i="1"/>
  <c r="G7054" i="1"/>
  <c r="F7054" i="1"/>
  <c r="I7046" i="1"/>
  <c r="H7046" i="1"/>
  <c r="G7046" i="1"/>
  <c r="F7046" i="1"/>
  <c r="I7038" i="1"/>
  <c r="H7038" i="1"/>
  <c r="G7038" i="1"/>
  <c r="F7038" i="1"/>
  <c r="I7030" i="1"/>
  <c r="H7030" i="1"/>
  <c r="G7030" i="1"/>
  <c r="F7030" i="1"/>
  <c r="I7022" i="1"/>
  <c r="H7022" i="1"/>
  <c r="G7022" i="1"/>
  <c r="F7022" i="1"/>
  <c r="I7014" i="1"/>
  <c r="H7014" i="1"/>
  <c r="G7014" i="1"/>
  <c r="F7014" i="1"/>
  <c r="I7006" i="1"/>
  <c r="H7006" i="1"/>
  <c r="G7006" i="1"/>
  <c r="F7006" i="1"/>
  <c r="I6998" i="1"/>
  <c r="H6998" i="1"/>
  <c r="G6998" i="1"/>
  <c r="F6998" i="1"/>
  <c r="I6990" i="1"/>
  <c r="H6990" i="1"/>
  <c r="G6990" i="1"/>
  <c r="F6990" i="1"/>
  <c r="I6982" i="1"/>
  <c r="H6982" i="1"/>
  <c r="G6982" i="1"/>
  <c r="F6982" i="1"/>
  <c r="I6974" i="1"/>
  <c r="H6974" i="1"/>
  <c r="G6974" i="1"/>
  <c r="F6974" i="1"/>
  <c r="I6966" i="1"/>
  <c r="H6966" i="1"/>
  <c r="G6966" i="1"/>
  <c r="F6966" i="1"/>
  <c r="I6958" i="1"/>
  <c r="H6958" i="1"/>
  <c r="G6958" i="1"/>
  <c r="F6958" i="1"/>
  <c r="I6950" i="1"/>
  <c r="H6950" i="1"/>
  <c r="G6950" i="1"/>
  <c r="F6950" i="1"/>
  <c r="I6942" i="1"/>
  <c r="H6942" i="1"/>
  <c r="G6942" i="1"/>
  <c r="F6942" i="1"/>
  <c r="I6934" i="1"/>
  <c r="H6934" i="1"/>
  <c r="G6934" i="1"/>
  <c r="F6934" i="1"/>
  <c r="I6926" i="1"/>
  <c r="H6926" i="1"/>
  <c r="G6926" i="1"/>
  <c r="F6926" i="1"/>
  <c r="I6918" i="1"/>
  <c r="H6918" i="1"/>
  <c r="G6918" i="1"/>
  <c r="F6918" i="1"/>
  <c r="I6910" i="1"/>
  <c r="H6910" i="1"/>
  <c r="G6910" i="1"/>
  <c r="F6910" i="1"/>
  <c r="I6902" i="1"/>
  <c r="H6902" i="1"/>
  <c r="G6902" i="1"/>
  <c r="F6902" i="1"/>
  <c r="I6894" i="1"/>
  <c r="H6894" i="1"/>
  <c r="G6894" i="1"/>
  <c r="F6894" i="1"/>
  <c r="I6886" i="1"/>
  <c r="H6886" i="1"/>
  <c r="G6886" i="1"/>
  <c r="F6886" i="1"/>
  <c r="I6878" i="1"/>
  <c r="H6878" i="1"/>
  <c r="G6878" i="1"/>
  <c r="F6878" i="1"/>
  <c r="I6870" i="1"/>
  <c r="H6870" i="1"/>
  <c r="G6870" i="1"/>
  <c r="F6870" i="1"/>
  <c r="I6862" i="1"/>
  <c r="H6862" i="1"/>
  <c r="G6862" i="1"/>
  <c r="F6862" i="1"/>
  <c r="I6854" i="1"/>
  <c r="H6854" i="1"/>
  <c r="G6854" i="1"/>
  <c r="F6854" i="1"/>
  <c r="I6846" i="1"/>
  <c r="H6846" i="1"/>
  <c r="G6846" i="1"/>
  <c r="F6846" i="1"/>
  <c r="I6838" i="1"/>
  <c r="H6838" i="1"/>
  <c r="G6838" i="1"/>
  <c r="F6838" i="1"/>
  <c r="I6830" i="1"/>
  <c r="H6830" i="1"/>
  <c r="G6830" i="1"/>
  <c r="F6830" i="1"/>
  <c r="I6822" i="1"/>
  <c r="H6822" i="1"/>
  <c r="G6822" i="1"/>
  <c r="F6822" i="1"/>
  <c r="I6814" i="1"/>
  <c r="H6814" i="1"/>
  <c r="G6814" i="1"/>
  <c r="F6814" i="1"/>
  <c r="I6806" i="1"/>
  <c r="H6806" i="1"/>
  <c r="G6806" i="1"/>
  <c r="F6806" i="1"/>
  <c r="I6798" i="1"/>
  <c r="H6798" i="1"/>
  <c r="G6798" i="1"/>
  <c r="F6798" i="1"/>
  <c r="I6790" i="1"/>
  <c r="H6790" i="1"/>
  <c r="G6790" i="1"/>
  <c r="F6790" i="1"/>
  <c r="I6782" i="1"/>
  <c r="G6782" i="1"/>
  <c r="H6782" i="1"/>
  <c r="F6782" i="1"/>
  <c r="I6774" i="1"/>
  <c r="H6774" i="1"/>
  <c r="G6774" i="1"/>
  <c r="F6774" i="1"/>
  <c r="I6766" i="1"/>
  <c r="H6766" i="1"/>
  <c r="G6766" i="1"/>
  <c r="F6766" i="1"/>
  <c r="I6758" i="1"/>
  <c r="H6758" i="1"/>
  <c r="G6758" i="1"/>
  <c r="F6758" i="1"/>
  <c r="I6750" i="1"/>
  <c r="H6750" i="1"/>
  <c r="G6750" i="1"/>
  <c r="F6750" i="1"/>
  <c r="I6742" i="1"/>
  <c r="H6742" i="1"/>
  <c r="G6742" i="1"/>
  <c r="F6742" i="1"/>
  <c r="I6734" i="1"/>
  <c r="H6734" i="1"/>
  <c r="G6734" i="1"/>
  <c r="F6734" i="1"/>
  <c r="I6726" i="1"/>
  <c r="H6726" i="1"/>
  <c r="G6726" i="1"/>
  <c r="F6726" i="1"/>
  <c r="I6718" i="1"/>
  <c r="G6718" i="1"/>
  <c r="H6718" i="1"/>
  <c r="F6718" i="1"/>
  <c r="I6710" i="1"/>
  <c r="H6710" i="1"/>
  <c r="G6710" i="1"/>
  <c r="F6710" i="1"/>
  <c r="I6702" i="1"/>
  <c r="H6702" i="1"/>
  <c r="G6702" i="1"/>
  <c r="F6702" i="1"/>
  <c r="I6694" i="1"/>
  <c r="H6694" i="1"/>
  <c r="G6694" i="1"/>
  <c r="F6694" i="1"/>
  <c r="I6686" i="1"/>
  <c r="H6686" i="1"/>
  <c r="G6686" i="1"/>
  <c r="F6686" i="1"/>
  <c r="I6678" i="1"/>
  <c r="H6678" i="1"/>
  <c r="G6678" i="1"/>
  <c r="F6678" i="1"/>
  <c r="I6670" i="1"/>
  <c r="H6670" i="1"/>
  <c r="G6670" i="1"/>
  <c r="F6670" i="1"/>
  <c r="I6662" i="1"/>
  <c r="H6662" i="1"/>
  <c r="G6662" i="1"/>
  <c r="F6662" i="1"/>
  <c r="I6654" i="1"/>
  <c r="H6654" i="1"/>
  <c r="G6654" i="1"/>
  <c r="F6654" i="1"/>
  <c r="I6646" i="1"/>
  <c r="H6646" i="1"/>
  <c r="G6646" i="1"/>
  <c r="F6646" i="1"/>
  <c r="I6638" i="1"/>
  <c r="H6638" i="1"/>
  <c r="G6638" i="1"/>
  <c r="F6638" i="1"/>
  <c r="I6630" i="1"/>
  <c r="H6630" i="1"/>
  <c r="G6630" i="1"/>
  <c r="F6630" i="1"/>
  <c r="I6622" i="1"/>
  <c r="H6622" i="1"/>
  <c r="G6622" i="1"/>
  <c r="F6622" i="1"/>
  <c r="I6614" i="1"/>
  <c r="H6614" i="1"/>
  <c r="G6614" i="1"/>
  <c r="F6614" i="1"/>
  <c r="I6606" i="1"/>
  <c r="H6606" i="1"/>
  <c r="G6606" i="1"/>
  <c r="F6606" i="1"/>
  <c r="I6598" i="1"/>
  <c r="H6598" i="1"/>
  <c r="G6598" i="1"/>
  <c r="F6598" i="1"/>
  <c r="I6590" i="1"/>
  <c r="G6590" i="1"/>
  <c r="H6590" i="1"/>
  <c r="F6590" i="1"/>
  <c r="I6582" i="1"/>
  <c r="H6582" i="1"/>
  <c r="G6582" i="1"/>
  <c r="F6582" i="1"/>
  <c r="I6574" i="1"/>
  <c r="H6574" i="1"/>
  <c r="G6574" i="1"/>
  <c r="F6574" i="1"/>
  <c r="I6566" i="1"/>
  <c r="H6566" i="1"/>
  <c r="G6566" i="1"/>
  <c r="F6566" i="1"/>
  <c r="I6558" i="1"/>
  <c r="H6558" i="1"/>
  <c r="G6558" i="1"/>
  <c r="F6558" i="1"/>
  <c r="I6550" i="1"/>
  <c r="H6550" i="1"/>
  <c r="G6550" i="1"/>
  <c r="F6550" i="1"/>
  <c r="I6542" i="1"/>
  <c r="H6542" i="1"/>
  <c r="G6542" i="1"/>
  <c r="F6542" i="1"/>
  <c r="I6534" i="1"/>
  <c r="H6534" i="1"/>
  <c r="G6534" i="1"/>
  <c r="F6534" i="1"/>
  <c r="I6526" i="1"/>
  <c r="G6526" i="1"/>
  <c r="H6526" i="1"/>
  <c r="F6526" i="1"/>
  <c r="I6518" i="1"/>
  <c r="H6518" i="1"/>
  <c r="G6518" i="1"/>
  <c r="F6518" i="1"/>
  <c r="I6510" i="1"/>
  <c r="H6510" i="1"/>
  <c r="G6510" i="1"/>
  <c r="F6510" i="1"/>
  <c r="I6502" i="1"/>
  <c r="H6502" i="1"/>
  <c r="G6502" i="1"/>
  <c r="F6502" i="1"/>
  <c r="I6494" i="1"/>
  <c r="H6494" i="1"/>
  <c r="G6494" i="1"/>
  <c r="F6494" i="1"/>
  <c r="I6486" i="1"/>
  <c r="H6486" i="1"/>
  <c r="G6486" i="1"/>
  <c r="F6486" i="1"/>
  <c r="I6478" i="1"/>
  <c r="H6478" i="1"/>
  <c r="G6478" i="1"/>
  <c r="F6478" i="1"/>
  <c r="I6470" i="1"/>
  <c r="H6470" i="1"/>
  <c r="G6470" i="1"/>
  <c r="F6470" i="1"/>
  <c r="I6462" i="1"/>
  <c r="G6462" i="1"/>
  <c r="H6462" i="1"/>
  <c r="F6462" i="1"/>
  <c r="I6454" i="1"/>
  <c r="H6454" i="1"/>
  <c r="G6454" i="1"/>
  <c r="F6454" i="1"/>
  <c r="I6446" i="1"/>
  <c r="H6446" i="1"/>
  <c r="G6446" i="1"/>
  <c r="F6446" i="1"/>
  <c r="I6438" i="1"/>
  <c r="H6438" i="1"/>
  <c r="G6438" i="1"/>
  <c r="F6438" i="1"/>
  <c r="I6430" i="1"/>
  <c r="H6430" i="1"/>
  <c r="G6430" i="1"/>
  <c r="F6430" i="1"/>
  <c r="I6422" i="1"/>
  <c r="H6422" i="1"/>
  <c r="G6422" i="1"/>
  <c r="F6422" i="1"/>
  <c r="I6414" i="1"/>
  <c r="H6414" i="1"/>
  <c r="G6414" i="1"/>
  <c r="F6414" i="1"/>
  <c r="I6406" i="1"/>
  <c r="H6406" i="1"/>
  <c r="G6406" i="1"/>
  <c r="F6406" i="1"/>
  <c r="I6398" i="1"/>
  <c r="G6398" i="1"/>
  <c r="H6398" i="1"/>
  <c r="F6398" i="1"/>
  <c r="I6390" i="1"/>
  <c r="H6390" i="1"/>
  <c r="G6390" i="1"/>
  <c r="F6390" i="1"/>
  <c r="I6382" i="1"/>
  <c r="H6382" i="1"/>
  <c r="G6382" i="1"/>
  <c r="F6382" i="1"/>
  <c r="I6374" i="1"/>
  <c r="H6374" i="1"/>
  <c r="G6374" i="1"/>
  <c r="F6374" i="1"/>
  <c r="I6366" i="1"/>
  <c r="H6366" i="1"/>
  <c r="G6366" i="1"/>
  <c r="F6366" i="1"/>
  <c r="I6358" i="1"/>
  <c r="H6358" i="1"/>
  <c r="G6358" i="1"/>
  <c r="F6358" i="1"/>
  <c r="I6350" i="1"/>
  <c r="H6350" i="1"/>
  <c r="G6350" i="1"/>
  <c r="F6350" i="1"/>
  <c r="I6342" i="1"/>
  <c r="H6342" i="1"/>
  <c r="G6342" i="1"/>
  <c r="F6342" i="1"/>
  <c r="I6334" i="1"/>
  <c r="G6334" i="1"/>
  <c r="H6334" i="1"/>
  <c r="F6334" i="1"/>
  <c r="I6326" i="1"/>
  <c r="H6326" i="1"/>
  <c r="G6326" i="1"/>
  <c r="F6326" i="1"/>
  <c r="I6318" i="1"/>
  <c r="H6318" i="1"/>
  <c r="G6318" i="1"/>
  <c r="F6318" i="1"/>
  <c r="I6310" i="1"/>
  <c r="H6310" i="1"/>
  <c r="G6310" i="1"/>
  <c r="F6310" i="1"/>
  <c r="I6302" i="1"/>
  <c r="H6302" i="1"/>
  <c r="G6302" i="1"/>
  <c r="F6302" i="1"/>
  <c r="I6294" i="1"/>
  <c r="H6294" i="1"/>
  <c r="G6294" i="1"/>
  <c r="F6294" i="1"/>
  <c r="I6286" i="1"/>
  <c r="H6286" i="1"/>
  <c r="G6286" i="1"/>
  <c r="F6286" i="1"/>
  <c r="I6278" i="1"/>
  <c r="H6278" i="1"/>
  <c r="G6278" i="1"/>
  <c r="F6278" i="1"/>
  <c r="I6270" i="1"/>
  <c r="G6270" i="1"/>
  <c r="H6270" i="1"/>
  <c r="F6270" i="1"/>
  <c r="I6262" i="1"/>
  <c r="H6262" i="1"/>
  <c r="G6262" i="1"/>
  <c r="F6262" i="1"/>
  <c r="I6254" i="1"/>
  <c r="H6254" i="1"/>
  <c r="G6254" i="1"/>
  <c r="F6254" i="1"/>
  <c r="I6246" i="1"/>
  <c r="H6246" i="1"/>
  <c r="G6246" i="1"/>
  <c r="F6246" i="1"/>
  <c r="I6238" i="1"/>
  <c r="H6238" i="1"/>
  <c r="G6238" i="1"/>
  <c r="F6238" i="1"/>
  <c r="I6230" i="1"/>
  <c r="H6230" i="1"/>
  <c r="G6230" i="1"/>
  <c r="F6230" i="1"/>
  <c r="I6222" i="1"/>
  <c r="H6222" i="1"/>
  <c r="G6222" i="1"/>
  <c r="F6222" i="1"/>
  <c r="I6214" i="1"/>
  <c r="H6214" i="1"/>
  <c r="G6214" i="1"/>
  <c r="F6214" i="1"/>
  <c r="I6206" i="1"/>
  <c r="H6206" i="1"/>
  <c r="G6206" i="1"/>
  <c r="F6206" i="1"/>
  <c r="I6198" i="1"/>
  <c r="H6198" i="1"/>
  <c r="G6198" i="1"/>
  <c r="F6198" i="1"/>
  <c r="I6190" i="1"/>
  <c r="H6190" i="1"/>
  <c r="G6190" i="1"/>
  <c r="F6190" i="1"/>
  <c r="I6182" i="1"/>
  <c r="H6182" i="1"/>
  <c r="G6182" i="1"/>
  <c r="F6182" i="1"/>
  <c r="I6174" i="1"/>
  <c r="H6174" i="1"/>
  <c r="G6174" i="1"/>
  <c r="F6174" i="1"/>
  <c r="I6166" i="1"/>
  <c r="H6166" i="1"/>
  <c r="G6166" i="1"/>
  <c r="F6166" i="1"/>
  <c r="I6158" i="1"/>
  <c r="H6158" i="1"/>
  <c r="G6158" i="1"/>
  <c r="F6158" i="1"/>
  <c r="I6150" i="1"/>
  <c r="H6150" i="1"/>
  <c r="G6150" i="1"/>
  <c r="F6150" i="1"/>
  <c r="I6142" i="1"/>
  <c r="H6142" i="1"/>
  <c r="G6142" i="1"/>
  <c r="F6142" i="1"/>
  <c r="I6134" i="1"/>
  <c r="H6134" i="1"/>
  <c r="G6134" i="1"/>
  <c r="F6134" i="1"/>
  <c r="I6126" i="1"/>
  <c r="H6126" i="1"/>
  <c r="G6126" i="1"/>
  <c r="F6126" i="1"/>
  <c r="I6118" i="1"/>
  <c r="H6118" i="1"/>
  <c r="G6118" i="1"/>
  <c r="F6118" i="1"/>
  <c r="I6110" i="1"/>
  <c r="H6110" i="1"/>
  <c r="G6110" i="1"/>
  <c r="F6110" i="1"/>
  <c r="I6102" i="1"/>
  <c r="H6102" i="1"/>
  <c r="G6102" i="1"/>
  <c r="F6102" i="1"/>
  <c r="I6094" i="1"/>
  <c r="H6094" i="1"/>
  <c r="G6094" i="1"/>
  <c r="F6094" i="1"/>
  <c r="I6086" i="1"/>
  <c r="H6086" i="1"/>
  <c r="G6086" i="1"/>
  <c r="F6086" i="1"/>
  <c r="I6078" i="1"/>
  <c r="H6078" i="1"/>
  <c r="G6078" i="1"/>
  <c r="F6078" i="1"/>
  <c r="G6070" i="1"/>
  <c r="I6070" i="1"/>
  <c r="H6070" i="1"/>
  <c r="F6070" i="1"/>
  <c r="G6062" i="1"/>
  <c r="I6062" i="1"/>
  <c r="H6062" i="1"/>
  <c r="F6062" i="1"/>
  <c r="G6054" i="1"/>
  <c r="I6054" i="1"/>
  <c r="H6054" i="1"/>
  <c r="F6054" i="1"/>
  <c r="I6046" i="1"/>
  <c r="H6046" i="1"/>
  <c r="F6046" i="1"/>
  <c r="H6038" i="1"/>
  <c r="F6038" i="1"/>
  <c r="H6030" i="1"/>
  <c r="F6030" i="1"/>
  <c r="H6022" i="1"/>
  <c r="F6022" i="1"/>
  <c r="H6014" i="1"/>
  <c r="F6014" i="1"/>
  <c r="I7914" i="1"/>
  <c r="H7914" i="1"/>
  <c r="G7914" i="1"/>
  <c r="F7914" i="1"/>
  <c r="I7842" i="1"/>
  <c r="H7842" i="1"/>
  <c r="G7842" i="1"/>
  <c r="F7842" i="1"/>
  <c r="I7770" i="1"/>
  <c r="H7770" i="1"/>
  <c r="G7770" i="1"/>
  <c r="F7770" i="1"/>
  <c r="I7714" i="1"/>
  <c r="H7714" i="1"/>
  <c r="G7714" i="1"/>
  <c r="F7714" i="1"/>
  <c r="I7650" i="1"/>
  <c r="H7650" i="1"/>
  <c r="G7650" i="1"/>
  <c r="F7650" i="1"/>
  <c r="I7586" i="1"/>
  <c r="H7586" i="1"/>
  <c r="G7586" i="1"/>
  <c r="F7586" i="1"/>
  <c r="I7514" i="1"/>
  <c r="H7514" i="1"/>
  <c r="G7514" i="1"/>
  <c r="F7514" i="1"/>
  <c r="I7450" i="1"/>
  <c r="H7450" i="1"/>
  <c r="G7450" i="1"/>
  <c r="F7450" i="1"/>
  <c r="I7904" i="1"/>
  <c r="H7904" i="1"/>
  <c r="G7904" i="1"/>
  <c r="F7904" i="1"/>
  <c r="I7935" i="1"/>
  <c r="H7935" i="1"/>
  <c r="G7935" i="1"/>
  <c r="F7935" i="1"/>
  <c r="I7895" i="1"/>
  <c r="H7895" i="1"/>
  <c r="G7895" i="1"/>
  <c r="F7895" i="1"/>
  <c r="I7855" i="1"/>
  <c r="H7855" i="1"/>
  <c r="G7855" i="1"/>
  <c r="F7855" i="1"/>
  <c r="I7815" i="1"/>
  <c r="H7815" i="1"/>
  <c r="G7815" i="1"/>
  <c r="F7815" i="1"/>
  <c r="I7775" i="1"/>
  <c r="H7775" i="1"/>
  <c r="G7775" i="1"/>
  <c r="F7775" i="1"/>
  <c r="I7735" i="1"/>
  <c r="H7735" i="1"/>
  <c r="G7735" i="1"/>
  <c r="F7735" i="1"/>
  <c r="I7925" i="1"/>
  <c r="G7925" i="1"/>
  <c r="H7925" i="1"/>
  <c r="F7925" i="1"/>
  <c r="I7901" i="1"/>
  <c r="H7901" i="1"/>
  <c r="G7901" i="1"/>
  <c r="F7901" i="1"/>
  <c r="I7877" i="1"/>
  <c r="H7877" i="1"/>
  <c r="G7877" i="1"/>
  <c r="F7877" i="1"/>
  <c r="I7853" i="1"/>
  <c r="H7853" i="1"/>
  <c r="G7853" i="1"/>
  <c r="F7853" i="1"/>
  <c r="I7829" i="1"/>
  <c r="H7829" i="1"/>
  <c r="G7829" i="1"/>
  <c r="F7829" i="1"/>
  <c r="I7805" i="1"/>
  <c r="H7805" i="1"/>
  <c r="G7805" i="1"/>
  <c r="F7805" i="1"/>
  <c r="I7781" i="1"/>
  <c r="H7781" i="1"/>
  <c r="G7781" i="1"/>
  <c r="F7781" i="1"/>
  <c r="I7757" i="1"/>
  <c r="H7757" i="1"/>
  <c r="G7757" i="1"/>
  <c r="F7757" i="1"/>
  <c r="I7733" i="1"/>
  <c r="H7733" i="1"/>
  <c r="G7733" i="1"/>
  <c r="F7733" i="1"/>
  <c r="I7709" i="1"/>
  <c r="H7709" i="1"/>
  <c r="G7709" i="1"/>
  <c r="F7709" i="1"/>
  <c r="I7685" i="1"/>
  <c r="H7685" i="1"/>
  <c r="G7685" i="1"/>
  <c r="F7685" i="1"/>
  <c r="I7661" i="1"/>
  <c r="H7661" i="1"/>
  <c r="G7661" i="1"/>
  <c r="F7661" i="1"/>
  <c r="I7637" i="1"/>
  <c r="H7637" i="1"/>
  <c r="G7637" i="1"/>
  <c r="F7637" i="1"/>
  <c r="I7613" i="1"/>
  <c r="H7613" i="1"/>
  <c r="G7613" i="1"/>
  <c r="F7613" i="1"/>
  <c r="I7589" i="1"/>
  <c r="H7589" i="1"/>
  <c r="G7589" i="1"/>
  <c r="F7589" i="1"/>
  <c r="I7565" i="1"/>
  <c r="H7565" i="1"/>
  <c r="G7565" i="1"/>
  <c r="F7565" i="1"/>
  <c r="I7549" i="1"/>
  <c r="H7549" i="1"/>
  <c r="G7549" i="1"/>
  <c r="F7549" i="1"/>
  <c r="I7541" i="1"/>
  <c r="H7541" i="1"/>
  <c r="G7541" i="1"/>
  <c r="F7541" i="1"/>
  <c r="I7533" i="1"/>
  <c r="H7533" i="1"/>
  <c r="G7533" i="1"/>
  <c r="F7533" i="1"/>
  <c r="I7525" i="1"/>
  <c r="H7525" i="1"/>
  <c r="G7525" i="1"/>
  <c r="F7525" i="1"/>
  <c r="I7517" i="1"/>
  <c r="H7517" i="1"/>
  <c r="G7517" i="1"/>
  <c r="F7517" i="1"/>
  <c r="I7509" i="1"/>
  <c r="H7509" i="1"/>
  <c r="G7509" i="1"/>
  <c r="F7509" i="1"/>
  <c r="I7501" i="1"/>
  <c r="H7501" i="1"/>
  <c r="G7501" i="1"/>
  <c r="F7501" i="1"/>
  <c r="I7493" i="1"/>
  <c r="H7493" i="1"/>
  <c r="G7493" i="1"/>
  <c r="F7493" i="1"/>
  <c r="I7485" i="1"/>
  <c r="H7485" i="1"/>
  <c r="G7485" i="1"/>
  <c r="F7485" i="1"/>
  <c r="I7477" i="1"/>
  <c r="H7477" i="1"/>
  <c r="G7477" i="1"/>
  <c r="F7477" i="1"/>
  <c r="I7469" i="1"/>
  <c r="H7469" i="1"/>
  <c r="G7469" i="1"/>
  <c r="F7469" i="1"/>
  <c r="I7461" i="1"/>
  <c r="H7461" i="1"/>
  <c r="G7461" i="1"/>
  <c r="F7461" i="1"/>
  <c r="I7453" i="1"/>
  <c r="H7453" i="1"/>
  <c r="G7453" i="1"/>
  <c r="F7453" i="1"/>
  <c r="I7445" i="1"/>
  <c r="H7445" i="1"/>
  <c r="G7445" i="1"/>
  <c r="F7445" i="1"/>
  <c r="I7437" i="1"/>
  <c r="H7437" i="1"/>
  <c r="G7437" i="1"/>
  <c r="F7437" i="1"/>
  <c r="I7429" i="1"/>
  <c r="H7429" i="1"/>
  <c r="G7429" i="1"/>
  <c r="F7429" i="1"/>
  <c r="I7421" i="1"/>
  <c r="H7421" i="1"/>
  <c r="G7421" i="1"/>
  <c r="F7421" i="1"/>
  <c r="I7413" i="1"/>
  <c r="H7413" i="1"/>
  <c r="G7413" i="1"/>
  <c r="F7413" i="1"/>
  <c r="I7405" i="1"/>
  <c r="H7405" i="1"/>
  <c r="G7405" i="1"/>
  <c r="F7405" i="1"/>
  <c r="I7397" i="1"/>
  <c r="H7397" i="1"/>
  <c r="G7397" i="1"/>
  <c r="F7397" i="1"/>
  <c r="I7389" i="1"/>
  <c r="H7389" i="1"/>
  <c r="G7389" i="1"/>
  <c r="F7389" i="1"/>
  <c r="I7381" i="1"/>
  <c r="H7381" i="1"/>
  <c r="G7381" i="1"/>
  <c r="F7381" i="1"/>
  <c r="I7373" i="1"/>
  <c r="H7373" i="1"/>
  <c r="G7373" i="1"/>
  <c r="F7373" i="1"/>
  <c r="I7365" i="1"/>
  <c r="H7365" i="1"/>
  <c r="G7365" i="1"/>
  <c r="F7365" i="1"/>
  <c r="I7357" i="1"/>
  <c r="H7357" i="1"/>
  <c r="G7357" i="1"/>
  <c r="F7357" i="1"/>
  <c r="I7349" i="1"/>
  <c r="H7349" i="1"/>
  <c r="G7349" i="1"/>
  <c r="F7349" i="1"/>
  <c r="I7341" i="1"/>
  <c r="H7341" i="1"/>
  <c r="G7341" i="1"/>
  <c r="F7341" i="1"/>
  <c r="I7333" i="1"/>
  <c r="H7333" i="1"/>
  <c r="G7333" i="1"/>
  <c r="F7333" i="1"/>
  <c r="I7325" i="1"/>
  <c r="H7325" i="1"/>
  <c r="G7325" i="1"/>
  <c r="F7325" i="1"/>
  <c r="I7317" i="1"/>
  <c r="H7317" i="1"/>
  <c r="G7317" i="1"/>
  <c r="F7317" i="1"/>
  <c r="I7309" i="1"/>
  <c r="H7309" i="1"/>
  <c r="G7309" i="1"/>
  <c r="F7309" i="1"/>
  <c r="I7301" i="1"/>
  <c r="H7301" i="1"/>
  <c r="G7301" i="1"/>
  <c r="F7301" i="1"/>
  <c r="I7293" i="1"/>
  <c r="H7293" i="1"/>
  <c r="G7293" i="1"/>
  <c r="F7293" i="1"/>
  <c r="I7285" i="1"/>
  <c r="H7285" i="1"/>
  <c r="G7285" i="1"/>
  <c r="F7285" i="1"/>
  <c r="I7277" i="1"/>
  <c r="H7277" i="1"/>
  <c r="G7277" i="1"/>
  <c r="F7277" i="1"/>
  <c r="I7269" i="1"/>
  <c r="H7269" i="1"/>
  <c r="G7269" i="1"/>
  <c r="F7269" i="1"/>
  <c r="I7261" i="1"/>
  <c r="H7261" i="1"/>
  <c r="G7261" i="1"/>
  <c r="F7261" i="1"/>
  <c r="I7253" i="1"/>
  <c r="H7253" i="1"/>
  <c r="G7253" i="1"/>
  <c r="F7253" i="1"/>
  <c r="I7245" i="1"/>
  <c r="H7245" i="1"/>
  <c r="G7245" i="1"/>
  <c r="F7245" i="1"/>
  <c r="I7237" i="1"/>
  <c r="H7237" i="1"/>
  <c r="G7237" i="1"/>
  <c r="F7237" i="1"/>
  <c r="I7229" i="1"/>
  <c r="H7229" i="1"/>
  <c r="G7229" i="1"/>
  <c r="F7229" i="1"/>
  <c r="I7221" i="1"/>
  <c r="H7221" i="1"/>
  <c r="G7221" i="1"/>
  <c r="F7221" i="1"/>
  <c r="I7213" i="1"/>
  <c r="H7213" i="1"/>
  <c r="G7213" i="1"/>
  <c r="F7213" i="1"/>
  <c r="I7205" i="1"/>
  <c r="H7205" i="1"/>
  <c r="G7205" i="1"/>
  <c r="F7205" i="1"/>
  <c r="I7197" i="1"/>
  <c r="H7197" i="1"/>
  <c r="G7197" i="1"/>
  <c r="F7197" i="1"/>
  <c r="I7189" i="1"/>
  <c r="H7189" i="1"/>
  <c r="G7189" i="1"/>
  <c r="F7189" i="1"/>
  <c r="I7181" i="1"/>
  <c r="H7181" i="1"/>
  <c r="G7181" i="1"/>
  <c r="F7181" i="1"/>
  <c r="I7173" i="1"/>
  <c r="H7173" i="1"/>
  <c r="G7173" i="1"/>
  <c r="F7173" i="1"/>
  <c r="I7165" i="1"/>
  <c r="H7165" i="1"/>
  <c r="G7165" i="1"/>
  <c r="F7165" i="1"/>
  <c r="I7157" i="1"/>
  <c r="H7157" i="1"/>
  <c r="G7157" i="1"/>
  <c r="F7157" i="1"/>
  <c r="I7149" i="1"/>
  <c r="H7149" i="1"/>
  <c r="G7149" i="1"/>
  <c r="F7149" i="1"/>
  <c r="I7141" i="1"/>
  <c r="H7141" i="1"/>
  <c r="G7141" i="1"/>
  <c r="F7141" i="1"/>
  <c r="I7133" i="1"/>
  <c r="H7133" i="1"/>
  <c r="G7133" i="1"/>
  <c r="F7133" i="1"/>
  <c r="I7125" i="1"/>
  <c r="H7125" i="1"/>
  <c r="G7125" i="1"/>
  <c r="F7125" i="1"/>
  <c r="I7117" i="1"/>
  <c r="H7117" i="1"/>
  <c r="G7117" i="1"/>
  <c r="F7117" i="1"/>
  <c r="I7109" i="1"/>
  <c r="H7109" i="1"/>
  <c r="G7109" i="1"/>
  <c r="F7109" i="1"/>
  <c r="I7101" i="1"/>
  <c r="H7101" i="1"/>
  <c r="G7101" i="1"/>
  <c r="F7101" i="1"/>
  <c r="I7093" i="1"/>
  <c r="H7093" i="1"/>
  <c r="G7093" i="1"/>
  <c r="F7093" i="1"/>
  <c r="I7085" i="1"/>
  <c r="H7085" i="1"/>
  <c r="G7085" i="1"/>
  <c r="F7085" i="1"/>
  <c r="I7077" i="1"/>
  <c r="H7077" i="1"/>
  <c r="G7077" i="1"/>
  <c r="F7077" i="1"/>
  <c r="I7069" i="1"/>
  <c r="H7069" i="1"/>
  <c r="G7069" i="1"/>
  <c r="F7069" i="1"/>
  <c r="I7061" i="1"/>
  <c r="H7061" i="1"/>
  <c r="G7061" i="1"/>
  <c r="F7061" i="1"/>
  <c r="I7053" i="1"/>
  <c r="H7053" i="1"/>
  <c r="G7053" i="1"/>
  <c r="F7053" i="1"/>
  <c r="I7045" i="1"/>
  <c r="H7045" i="1"/>
  <c r="G7045" i="1"/>
  <c r="F7045" i="1"/>
  <c r="I7037" i="1"/>
  <c r="H7037" i="1"/>
  <c r="G7037" i="1"/>
  <c r="F7037" i="1"/>
  <c r="I7029" i="1"/>
  <c r="H7029" i="1"/>
  <c r="G7029" i="1"/>
  <c r="F7029" i="1"/>
  <c r="I7021" i="1"/>
  <c r="H7021" i="1"/>
  <c r="G7021" i="1"/>
  <c r="F7021" i="1"/>
  <c r="I7013" i="1"/>
  <c r="H7013" i="1"/>
  <c r="G7013" i="1"/>
  <c r="F7013" i="1"/>
  <c r="I7005" i="1"/>
  <c r="H7005" i="1"/>
  <c r="G7005" i="1"/>
  <c r="F7005" i="1"/>
  <c r="I6997" i="1"/>
  <c r="H6997" i="1"/>
  <c r="G6997" i="1"/>
  <c r="F6997" i="1"/>
  <c r="I6989" i="1"/>
  <c r="H6989" i="1"/>
  <c r="G6989" i="1"/>
  <c r="F6989" i="1"/>
  <c r="I6981" i="1"/>
  <c r="H6981" i="1"/>
  <c r="G6981" i="1"/>
  <c r="F6981" i="1"/>
  <c r="I6973" i="1"/>
  <c r="H6973" i="1"/>
  <c r="G6973" i="1"/>
  <c r="F6973" i="1"/>
  <c r="I6965" i="1"/>
  <c r="H6965" i="1"/>
  <c r="G6965" i="1"/>
  <c r="F6965" i="1"/>
  <c r="I6957" i="1"/>
  <c r="H6957" i="1"/>
  <c r="G6957" i="1"/>
  <c r="F6957" i="1"/>
  <c r="I6949" i="1"/>
  <c r="H6949" i="1"/>
  <c r="G6949" i="1"/>
  <c r="F6949" i="1"/>
  <c r="I6941" i="1"/>
  <c r="H6941" i="1"/>
  <c r="G6941" i="1"/>
  <c r="F6941" i="1"/>
  <c r="I6933" i="1"/>
  <c r="H6933" i="1"/>
  <c r="G6933" i="1"/>
  <c r="F6933" i="1"/>
  <c r="I6925" i="1"/>
  <c r="H6925" i="1"/>
  <c r="G6925" i="1"/>
  <c r="F6925" i="1"/>
  <c r="I6917" i="1"/>
  <c r="H6917" i="1"/>
  <c r="G6917" i="1"/>
  <c r="F6917" i="1"/>
  <c r="I6909" i="1"/>
  <c r="H6909" i="1"/>
  <c r="G6909" i="1"/>
  <c r="F6909" i="1"/>
  <c r="I6901" i="1"/>
  <c r="H6901" i="1"/>
  <c r="G6901" i="1"/>
  <c r="F6901" i="1"/>
  <c r="I6893" i="1"/>
  <c r="H6893" i="1"/>
  <c r="G6893" i="1"/>
  <c r="F6893" i="1"/>
  <c r="I6885" i="1"/>
  <c r="H6885" i="1"/>
  <c r="G6885" i="1"/>
  <c r="F6885" i="1"/>
  <c r="I6877" i="1"/>
  <c r="H6877" i="1"/>
  <c r="G6877" i="1"/>
  <c r="F6877" i="1"/>
  <c r="I6869" i="1"/>
  <c r="H6869" i="1"/>
  <c r="G6869" i="1"/>
  <c r="F6869" i="1"/>
  <c r="I6861" i="1"/>
  <c r="H6861" i="1"/>
  <c r="G6861" i="1"/>
  <c r="F6861" i="1"/>
  <c r="I6853" i="1"/>
  <c r="H6853" i="1"/>
  <c r="G6853" i="1"/>
  <c r="F6853" i="1"/>
  <c r="I6845" i="1"/>
  <c r="H6845" i="1"/>
  <c r="G6845" i="1"/>
  <c r="F6845" i="1"/>
  <c r="I6837" i="1"/>
  <c r="H6837" i="1"/>
  <c r="G6837" i="1"/>
  <c r="F6837" i="1"/>
  <c r="I6829" i="1"/>
  <c r="H6829" i="1"/>
  <c r="G6829" i="1"/>
  <c r="F6829" i="1"/>
  <c r="I6821" i="1"/>
  <c r="H6821" i="1"/>
  <c r="G6821" i="1"/>
  <c r="F6821" i="1"/>
  <c r="I6813" i="1"/>
  <c r="H6813" i="1"/>
  <c r="G6813" i="1"/>
  <c r="F6813" i="1"/>
  <c r="I6805" i="1"/>
  <c r="H6805" i="1"/>
  <c r="G6805" i="1"/>
  <c r="F6805" i="1"/>
  <c r="I6797" i="1"/>
  <c r="H6797" i="1"/>
  <c r="G6797" i="1"/>
  <c r="F6797" i="1"/>
  <c r="I6789" i="1"/>
  <c r="H6789" i="1"/>
  <c r="G6789" i="1"/>
  <c r="F6789" i="1"/>
  <c r="I6781" i="1"/>
  <c r="H6781" i="1"/>
  <c r="G6781" i="1"/>
  <c r="F6781" i="1"/>
  <c r="I6773" i="1"/>
  <c r="H6773" i="1"/>
  <c r="G6773" i="1"/>
  <c r="F6773" i="1"/>
  <c r="I6765" i="1"/>
  <c r="H6765" i="1"/>
  <c r="G6765" i="1"/>
  <c r="F6765" i="1"/>
  <c r="I6757" i="1"/>
  <c r="H6757" i="1"/>
  <c r="G6757" i="1"/>
  <c r="F6757" i="1"/>
  <c r="I6749" i="1"/>
  <c r="H6749" i="1"/>
  <c r="G6749" i="1"/>
  <c r="F6749" i="1"/>
  <c r="I6741" i="1"/>
  <c r="H6741" i="1"/>
  <c r="G6741" i="1"/>
  <c r="F6741" i="1"/>
  <c r="I6733" i="1"/>
  <c r="H6733" i="1"/>
  <c r="G6733" i="1"/>
  <c r="F6733" i="1"/>
  <c r="I6725" i="1"/>
  <c r="H6725" i="1"/>
  <c r="G6725" i="1"/>
  <c r="F6725" i="1"/>
  <c r="I6717" i="1"/>
  <c r="H6717" i="1"/>
  <c r="G6717" i="1"/>
  <c r="F6717" i="1"/>
  <c r="I6709" i="1"/>
  <c r="H6709" i="1"/>
  <c r="G6709" i="1"/>
  <c r="F6709" i="1"/>
  <c r="I6701" i="1"/>
  <c r="H6701" i="1"/>
  <c r="G6701" i="1"/>
  <c r="F6701" i="1"/>
  <c r="I6693" i="1"/>
  <c r="H6693" i="1"/>
  <c r="G6693" i="1"/>
  <c r="F6693" i="1"/>
  <c r="I6685" i="1"/>
  <c r="H6685" i="1"/>
  <c r="G6685" i="1"/>
  <c r="F6685" i="1"/>
  <c r="I6677" i="1"/>
  <c r="H6677" i="1"/>
  <c r="G6677" i="1"/>
  <c r="F6677" i="1"/>
  <c r="I6669" i="1"/>
  <c r="H6669" i="1"/>
  <c r="G6669" i="1"/>
  <c r="F6669" i="1"/>
  <c r="I6661" i="1"/>
  <c r="H6661" i="1"/>
  <c r="G6661" i="1"/>
  <c r="F6661" i="1"/>
  <c r="I6653" i="1"/>
  <c r="H6653" i="1"/>
  <c r="G6653" i="1"/>
  <c r="F6653" i="1"/>
  <c r="I6645" i="1"/>
  <c r="H6645" i="1"/>
  <c r="G6645" i="1"/>
  <c r="F6645" i="1"/>
  <c r="I6637" i="1"/>
  <c r="H6637" i="1"/>
  <c r="G6637" i="1"/>
  <c r="F6637" i="1"/>
  <c r="I6629" i="1"/>
  <c r="H6629" i="1"/>
  <c r="G6629" i="1"/>
  <c r="F6629" i="1"/>
  <c r="I6621" i="1"/>
  <c r="H6621" i="1"/>
  <c r="G6621" i="1"/>
  <c r="F6621" i="1"/>
  <c r="I6613" i="1"/>
  <c r="H6613" i="1"/>
  <c r="G6613" i="1"/>
  <c r="F6613" i="1"/>
  <c r="I6605" i="1"/>
  <c r="H6605" i="1"/>
  <c r="G6605" i="1"/>
  <c r="F6605" i="1"/>
  <c r="I6597" i="1"/>
  <c r="H6597" i="1"/>
  <c r="G6597" i="1"/>
  <c r="F6597" i="1"/>
  <c r="I6589" i="1"/>
  <c r="H6589" i="1"/>
  <c r="G6589" i="1"/>
  <c r="F6589" i="1"/>
  <c r="I6581" i="1"/>
  <c r="H6581" i="1"/>
  <c r="G6581" i="1"/>
  <c r="F6581" i="1"/>
  <c r="I6573" i="1"/>
  <c r="H6573" i="1"/>
  <c r="G6573" i="1"/>
  <c r="F6573" i="1"/>
  <c r="I6565" i="1"/>
  <c r="H6565" i="1"/>
  <c r="G6565" i="1"/>
  <c r="F6565" i="1"/>
  <c r="I6557" i="1"/>
  <c r="H6557" i="1"/>
  <c r="G6557" i="1"/>
  <c r="F6557" i="1"/>
  <c r="I6549" i="1"/>
  <c r="H6549" i="1"/>
  <c r="G6549" i="1"/>
  <c r="F6549" i="1"/>
  <c r="I6541" i="1"/>
  <c r="H6541" i="1"/>
  <c r="G6541" i="1"/>
  <c r="F6541" i="1"/>
  <c r="I6533" i="1"/>
  <c r="H6533" i="1"/>
  <c r="G6533" i="1"/>
  <c r="F6533" i="1"/>
  <c r="I6525" i="1"/>
  <c r="H6525" i="1"/>
  <c r="G6525" i="1"/>
  <c r="F6525" i="1"/>
  <c r="I6517" i="1"/>
  <c r="H6517" i="1"/>
  <c r="G6517" i="1"/>
  <c r="F6517" i="1"/>
  <c r="I6509" i="1"/>
  <c r="H6509" i="1"/>
  <c r="G6509" i="1"/>
  <c r="F6509" i="1"/>
  <c r="I6501" i="1"/>
  <c r="H6501" i="1"/>
  <c r="G6501" i="1"/>
  <c r="F6501" i="1"/>
  <c r="I6493" i="1"/>
  <c r="H6493" i="1"/>
  <c r="G6493" i="1"/>
  <c r="F6493" i="1"/>
  <c r="I6485" i="1"/>
  <c r="H6485" i="1"/>
  <c r="G6485" i="1"/>
  <c r="F6485" i="1"/>
  <c r="I6477" i="1"/>
  <c r="H6477" i="1"/>
  <c r="G6477" i="1"/>
  <c r="F6477" i="1"/>
  <c r="I6469" i="1"/>
  <c r="H6469" i="1"/>
  <c r="G6469" i="1"/>
  <c r="F6469" i="1"/>
  <c r="I6461" i="1"/>
  <c r="H6461" i="1"/>
  <c r="G6461" i="1"/>
  <c r="F6461" i="1"/>
  <c r="I6453" i="1"/>
  <c r="H6453" i="1"/>
  <c r="G6453" i="1"/>
  <c r="F6453" i="1"/>
  <c r="I6445" i="1"/>
  <c r="H6445" i="1"/>
  <c r="G6445" i="1"/>
  <c r="F6445" i="1"/>
  <c r="I6437" i="1"/>
  <c r="H6437" i="1"/>
  <c r="G6437" i="1"/>
  <c r="F6437" i="1"/>
  <c r="I6429" i="1"/>
  <c r="H6429" i="1"/>
  <c r="G6429" i="1"/>
  <c r="F6429" i="1"/>
  <c r="I6421" i="1"/>
  <c r="H6421" i="1"/>
  <c r="G6421" i="1"/>
  <c r="F6421" i="1"/>
  <c r="I6413" i="1"/>
  <c r="H6413" i="1"/>
  <c r="G6413" i="1"/>
  <c r="F6413" i="1"/>
  <c r="I6405" i="1"/>
  <c r="H6405" i="1"/>
  <c r="G6405" i="1"/>
  <c r="F6405" i="1"/>
  <c r="I6397" i="1"/>
  <c r="H6397" i="1"/>
  <c r="G6397" i="1"/>
  <c r="F6397" i="1"/>
  <c r="I6389" i="1"/>
  <c r="H6389" i="1"/>
  <c r="G6389" i="1"/>
  <c r="F6389" i="1"/>
  <c r="I6381" i="1"/>
  <c r="H6381" i="1"/>
  <c r="G6381" i="1"/>
  <c r="F6381" i="1"/>
  <c r="I6373" i="1"/>
  <c r="H6373" i="1"/>
  <c r="G6373" i="1"/>
  <c r="F6373" i="1"/>
  <c r="I6365" i="1"/>
  <c r="H6365" i="1"/>
  <c r="G6365" i="1"/>
  <c r="F6365" i="1"/>
  <c r="I6357" i="1"/>
  <c r="H6357" i="1"/>
  <c r="G6357" i="1"/>
  <c r="F6357" i="1"/>
  <c r="I6349" i="1"/>
  <c r="H6349" i="1"/>
  <c r="G6349" i="1"/>
  <c r="F6349" i="1"/>
  <c r="I6341" i="1"/>
  <c r="H6341" i="1"/>
  <c r="G6341" i="1"/>
  <c r="F6341" i="1"/>
  <c r="I6333" i="1"/>
  <c r="H6333" i="1"/>
  <c r="G6333" i="1"/>
  <c r="F6333" i="1"/>
  <c r="I6325" i="1"/>
  <c r="H6325" i="1"/>
  <c r="G6325" i="1"/>
  <c r="F6325" i="1"/>
  <c r="I6317" i="1"/>
  <c r="H6317" i="1"/>
  <c r="G6317" i="1"/>
  <c r="F6317" i="1"/>
  <c r="I6309" i="1"/>
  <c r="H6309" i="1"/>
  <c r="G6309" i="1"/>
  <c r="F6309" i="1"/>
  <c r="I6301" i="1"/>
  <c r="H6301" i="1"/>
  <c r="G6301" i="1"/>
  <c r="F6301" i="1"/>
  <c r="I6293" i="1"/>
  <c r="H6293" i="1"/>
  <c r="G6293" i="1"/>
  <c r="F6293" i="1"/>
  <c r="I6285" i="1"/>
  <c r="H6285" i="1"/>
  <c r="G6285" i="1"/>
  <c r="F6285" i="1"/>
  <c r="I6277" i="1"/>
  <c r="H6277" i="1"/>
  <c r="G6277" i="1"/>
  <c r="F6277" i="1"/>
  <c r="I6269" i="1"/>
  <c r="H6269" i="1"/>
  <c r="G6269" i="1"/>
  <c r="F6269" i="1"/>
  <c r="I6261" i="1"/>
  <c r="H6261" i="1"/>
  <c r="G6261" i="1"/>
  <c r="F6261" i="1"/>
  <c r="I6253" i="1"/>
  <c r="H6253" i="1"/>
  <c r="G6253" i="1"/>
  <c r="F6253" i="1"/>
  <c r="I6245" i="1"/>
  <c r="H6245" i="1"/>
  <c r="G6245" i="1"/>
  <c r="F6245" i="1"/>
  <c r="I6237" i="1"/>
  <c r="H6237" i="1"/>
  <c r="G6237" i="1"/>
  <c r="F6237" i="1"/>
  <c r="I6229" i="1"/>
  <c r="H6229" i="1"/>
  <c r="G6229" i="1"/>
  <c r="F6229" i="1"/>
  <c r="I6221" i="1"/>
  <c r="H6221" i="1"/>
  <c r="G6221" i="1"/>
  <c r="F6221" i="1"/>
  <c r="I6213" i="1"/>
  <c r="H6213" i="1"/>
  <c r="G6213" i="1"/>
  <c r="F6213" i="1"/>
  <c r="I6205" i="1"/>
  <c r="H6205" i="1"/>
  <c r="G6205" i="1"/>
  <c r="F6205" i="1"/>
  <c r="I6197" i="1"/>
  <c r="H6197" i="1"/>
  <c r="G6197" i="1"/>
  <c r="F6197" i="1"/>
  <c r="I6189" i="1"/>
  <c r="H6189" i="1"/>
  <c r="G6189" i="1"/>
  <c r="F6189" i="1"/>
  <c r="I6181" i="1"/>
  <c r="H6181" i="1"/>
  <c r="G6181" i="1"/>
  <c r="F6181" i="1"/>
  <c r="I6173" i="1"/>
  <c r="H6173" i="1"/>
  <c r="G6173" i="1"/>
  <c r="F6173" i="1"/>
  <c r="I6165" i="1"/>
  <c r="H6165" i="1"/>
  <c r="G6165" i="1"/>
  <c r="F6165" i="1"/>
  <c r="I6157" i="1"/>
  <c r="H6157" i="1"/>
  <c r="G6157" i="1"/>
  <c r="F6157" i="1"/>
  <c r="I6149" i="1"/>
  <c r="H6149" i="1"/>
  <c r="G6149" i="1"/>
  <c r="F6149" i="1"/>
  <c r="I6141" i="1"/>
  <c r="H6141" i="1"/>
  <c r="G6141" i="1"/>
  <c r="F6141" i="1"/>
  <c r="I6133" i="1"/>
  <c r="H6133" i="1"/>
  <c r="G6133" i="1"/>
  <c r="F6133" i="1"/>
  <c r="I6125" i="1"/>
  <c r="H6125" i="1"/>
  <c r="G6125" i="1"/>
  <c r="F6125" i="1"/>
  <c r="I6117" i="1"/>
  <c r="H6117" i="1"/>
  <c r="G6117" i="1"/>
  <c r="F6117" i="1"/>
  <c r="I6109" i="1"/>
  <c r="H6109" i="1"/>
  <c r="G6109" i="1"/>
  <c r="F6109" i="1"/>
  <c r="I6101" i="1"/>
  <c r="H6101" i="1"/>
  <c r="G6101" i="1"/>
  <c r="F6101" i="1"/>
  <c r="I6093" i="1"/>
  <c r="H6093" i="1"/>
  <c r="G6093" i="1"/>
  <c r="F6093" i="1"/>
  <c r="I6085" i="1"/>
  <c r="H6085" i="1"/>
  <c r="G6085" i="1"/>
  <c r="F6085" i="1"/>
  <c r="I6077" i="1"/>
  <c r="H6077" i="1"/>
  <c r="G6077" i="1"/>
  <c r="F6077" i="1"/>
  <c r="G6069" i="1"/>
  <c r="I6069" i="1"/>
  <c r="H6069" i="1"/>
  <c r="F6069" i="1"/>
  <c r="G6061" i="1"/>
  <c r="I6061" i="1"/>
  <c r="H6061" i="1"/>
  <c r="F6061" i="1"/>
  <c r="G6053" i="1"/>
  <c r="I6053" i="1"/>
  <c r="H6053" i="1"/>
  <c r="F6053" i="1"/>
  <c r="I6045" i="1"/>
  <c r="H6045" i="1"/>
  <c r="F6045" i="1"/>
  <c r="H6037" i="1"/>
  <c r="F6037" i="1"/>
  <c r="H6029" i="1"/>
  <c r="F6029" i="1"/>
  <c r="H6021" i="1"/>
  <c r="F6021" i="1"/>
  <c r="H6013" i="1"/>
  <c r="F6013" i="1"/>
  <c r="I7922" i="1"/>
  <c r="H7922" i="1"/>
  <c r="G7922" i="1"/>
  <c r="F7922" i="1"/>
  <c r="I7858" i="1"/>
  <c r="H7858" i="1"/>
  <c r="G7858" i="1"/>
  <c r="F7858" i="1"/>
  <c r="I7794" i="1"/>
  <c r="H7794" i="1"/>
  <c r="G7794" i="1"/>
  <c r="F7794" i="1"/>
  <c r="I7730" i="1"/>
  <c r="H7730" i="1"/>
  <c r="G7730" i="1"/>
  <c r="F7730" i="1"/>
  <c r="I7666" i="1"/>
  <c r="H7666" i="1"/>
  <c r="G7666" i="1"/>
  <c r="F7666" i="1"/>
  <c r="I7602" i="1"/>
  <c r="H7602" i="1"/>
  <c r="G7602" i="1"/>
  <c r="F7602" i="1"/>
  <c r="I7538" i="1"/>
  <c r="H7538" i="1"/>
  <c r="G7538" i="1"/>
  <c r="F7538" i="1"/>
  <c r="I7466" i="1"/>
  <c r="H7466" i="1"/>
  <c r="G7466" i="1"/>
  <c r="F7466" i="1"/>
  <c r="I7912" i="1"/>
  <c r="H7912" i="1"/>
  <c r="G7912" i="1"/>
  <c r="F7912" i="1"/>
  <c r="I7872" i="1"/>
  <c r="H7872" i="1"/>
  <c r="G7872" i="1"/>
  <c r="F7872" i="1"/>
  <c r="I7903" i="1"/>
  <c r="H7903" i="1"/>
  <c r="G7903" i="1"/>
  <c r="F7903" i="1"/>
  <c r="I7863" i="1"/>
  <c r="H7863" i="1"/>
  <c r="G7863" i="1"/>
  <c r="F7863" i="1"/>
  <c r="I7823" i="1"/>
  <c r="H7823" i="1"/>
  <c r="G7823" i="1"/>
  <c r="F7823" i="1"/>
  <c r="I7783" i="1"/>
  <c r="H7783" i="1"/>
  <c r="G7783" i="1"/>
  <c r="F7783" i="1"/>
  <c r="I7743" i="1"/>
  <c r="H7743" i="1"/>
  <c r="G7743" i="1"/>
  <c r="F7743" i="1"/>
  <c r="I7933" i="1"/>
  <c r="G7933" i="1"/>
  <c r="H7933" i="1"/>
  <c r="F7933" i="1"/>
  <c r="I7909" i="1"/>
  <c r="H7909" i="1"/>
  <c r="G7909" i="1"/>
  <c r="F7909" i="1"/>
  <c r="I7893" i="1"/>
  <c r="H7893" i="1"/>
  <c r="G7893" i="1"/>
  <c r="F7893" i="1"/>
  <c r="I7869" i="1"/>
  <c r="H7869" i="1"/>
  <c r="G7869" i="1"/>
  <c r="F7869" i="1"/>
  <c r="I7845" i="1"/>
  <c r="H7845" i="1"/>
  <c r="G7845" i="1"/>
  <c r="F7845" i="1"/>
  <c r="I7821" i="1"/>
  <c r="H7821" i="1"/>
  <c r="G7821" i="1"/>
  <c r="F7821" i="1"/>
  <c r="I7797" i="1"/>
  <c r="H7797" i="1"/>
  <c r="G7797" i="1"/>
  <c r="F7797" i="1"/>
  <c r="I7773" i="1"/>
  <c r="H7773" i="1"/>
  <c r="G7773" i="1"/>
  <c r="F7773" i="1"/>
  <c r="I7749" i="1"/>
  <c r="H7749" i="1"/>
  <c r="G7749" i="1"/>
  <c r="F7749" i="1"/>
  <c r="I7725" i="1"/>
  <c r="H7725" i="1"/>
  <c r="G7725" i="1"/>
  <c r="F7725" i="1"/>
  <c r="I7701" i="1"/>
  <c r="H7701" i="1"/>
  <c r="G7701" i="1"/>
  <c r="F7701" i="1"/>
  <c r="I7677" i="1"/>
  <c r="H7677" i="1"/>
  <c r="G7677" i="1"/>
  <c r="F7677" i="1"/>
  <c r="I7653" i="1"/>
  <c r="H7653" i="1"/>
  <c r="G7653" i="1"/>
  <c r="F7653" i="1"/>
  <c r="I7629" i="1"/>
  <c r="H7629" i="1"/>
  <c r="G7629" i="1"/>
  <c r="F7629" i="1"/>
  <c r="I7605" i="1"/>
  <c r="H7605" i="1"/>
  <c r="G7605" i="1"/>
  <c r="F7605" i="1"/>
  <c r="I7581" i="1"/>
  <c r="H7581" i="1"/>
  <c r="G7581" i="1"/>
  <c r="F7581" i="1"/>
  <c r="I7557" i="1"/>
  <c r="H7557" i="1"/>
  <c r="G7557" i="1"/>
  <c r="F7557" i="1"/>
  <c r="I7932" i="1"/>
  <c r="H7932" i="1"/>
  <c r="G7932" i="1"/>
  <c r="F7932" i="1"/>
  <c r="I7924" i="1"/>
  <c r="H7924" i="1"/>
  <c r="G7924" i="1"/>
  <c r="F7924" i="1"/>
  <c r="I7916" i="1"/>
  <c r="H7916" i="1"/>
  <c r="G7916" i="1"/>
  <c r="F7916" i="1"/>
  <c r="I7908" i="1"/>
  <c r="H7908" i="1"/>
  <c r="G7908" i="1"/>
  <c r="F7908" i="1"/>
  <c r="I7900" i="1"/>
  <c r="H7900" i="1"/>
  <c r="G7900" i="1"/>
  <c r="F7900" i="1"/>
  <c r="I7892" i="1"/>
  <c r="H7892" i="1"/>
  <c r="G7892" i="1"/>
  <c r="F7892" i="1"/>
  <c r="I7884" i="1"/>
  <c r="H7884" i="1"/>
  <c r="G7884" i="1"/>
  <c r="F7884" i="1"/>
  <c r="H7876" i="1"/>
  <c r="I7876" i="1"/>
  <c r="G7876" i="1"/>
  <c r="F7876" i="1"/>
  <c r="I7868" i="1"/>
  <c r="H7868" i="1"/>
  <c r="G7868" i="1"/>
  <c r="F7868" i="1"/>
  <c r="I7860" i="1"/>
  <c r="H7860" i="1"/>
  <c r="G7860" i="1"/>
  <c r="F7860" i="1"/>
  <c r="H7852" i="1"/>
  <c r="I7852" i="1"/>
  <c r="G7852" i="1"/>
  <c r="F7852" i="1"/>
  <c r="I7844" i="1"/>
  <c r="H7844" i="1"/>
  <c r="G7844" i="1"/>
  <c r="F7844" i="1"/>
  <c r="I7836" i="1"/>
  <c r="H7836" i="1"/>
  <c r="G7836" i="1"/>
  <c r="F7836" i="1"/>
  <c r="H7828" i="1"/>
  <c r="I7828" i="1"/>
  <c r="G7828" i="1"/>
  <c r="F7828" i="1"/>
  <c r="I7820" i="1"/>
  <c r="H7820" i="1"/>
  <c r="G7820" i="1"/>
  <c r="F7820" i="1"/>
  <c r="H7812" i="1"/>
  <c r="I7812" i="1"/>
  <c r="G7812" i="1"/>
  <c r="F7812" i="1"/>
  <c r="I7804" i="1"/>
  <c r="H7804" i="1"/>
  <c r="G7804" i="1"/>
  <c r="F7804" i="1"/>
  <c r="I7796" i="1"/>
  <c r="H7796" i="1"/>
  <c r="G7796" i="1"/>
  <c r="F7796" i="1"/>
  <c r="H7788" i="1"/>
  <c r="I7788" i="1"/>
  <c r="G7788" i="1"/>
  <c r="F7788" i="1"/>
  <c r="I7780" i="1"/>
  <c r="H7780" i="1"/>
  <c r="G7780" i="1"/>
  <c r="F7780" i="1"/>
  <c r="I7772" i="1"/>
  <c r="H7772" i="1"/>
  <c r="G7772" i="1"/>
  <c r="F7772" i="1"/>
  <c r="I7764" i="1"/>
  <c r="H7764" i="1"/>
  <c r="G7764" i="1"/>
  <c r="F7764" i="1"/>
  <c r="I7756" i="1"/>
  <c r="H7756" i="1"/>
  <c r="G7756" i="1"/>
  <c r="F7756" i="1"/>
  <c r="I7748" i="1"/>
  <c r="H7748" i="1"/>
  <c r="G7748" i="1"/>
  <c r="F7748" i="1"/>
  <c r="I7740" i="1"/>
  <c r="H7740" i="1"/>
  <c r="G7740" i="1"/>
  <c r="F7740" i="1"/>
  <c r="I7732" i="1"/>
  <c r="H7732" i="1"/>
  <c r="G7732" i="1"/>
  <c r="F7732" i="1"/>
  <c r="I7724" i="1"/>
  <c r="H7724" i="1"/>
  <c r="G7724" i="1"/>
  <c r="F7724" i="1"/>
  <c r="I7716" i="1"/>
  <c r="H7716" i="1"/>
  <c r="G7716" i="1"/>
  <c r="F7716" i="1"/>
  <c r="I7708" i="1"/>
  <c r="H7708" i="1"/>
  <c r="G7708" i="1"/>
  <c r="F7708" i="1"/>
  <c r="H7700" i="1"/>
  <c r="I7700" i="1"/>
  <c r="G7700" i="1"/>
  <c r="F7700" i="1"/>
  <c r="I7692" i="1"/>
  <c r="H7692" i="1"/>
  <c r="G7692" i="1"/>
  <c r="F7692" i="1"/>
  <c r="H7684" i="1"/>
  <c r="I7684" i="1"/>
  <c r="G7684" i="1"/>
  <c r="F7684" i="1"/>
  <c r="I7676" i="1"/>
  <c r="H7676" i="1"/>
  <c r="G7676" i="1"/>
  <c r="F7676" i="1"/>
  <c r="I7668" i="1"/>
  <c r="H7668" i="1"/>
  <c r="G7668" i="1"/>
  <c r="F7668" i="1"/>
  <c r="H7660" i="1"/>
  <c r="I7660" i="1"/>
  <c r="G7660" i="1"/>
  <c r="F7660" i="1"/>
  <c r="I7652" i="1"/>
  <c r="H7652" i="1"/>
  <c r="G7652" i="1"/>
  <c r="F7652" i="1"/>
  <c r="I7644" i="1"/>
  <c r="H7644" i="1"/>
  <c r="G7644" i="1"/>
  <c r="F7644" i="1"/>
  <c r="H7636" i="1"/>
  <c r="I7636" i="1"/>
  <c r="G7636" i="1"/>
  <c r="F7636" i="1"/>
  <c r="I7628" i="1"/>
  <c r="H7628" i="1"/>
  <c r="G7628" i="1"/>
  <c r="F7628" i="1"/>
  <c r="H7620" i="1"/>
  <c r="I7620" i="1"/>
  <c r="G7620" i="1"/>
  <c r="F7620" i="1"/>
  <c r="I7612" i="1"/>
  <c r="H7612" i="1"/>
  <c r="G7612" i="1"/>
  <c r="F7612" i="1"/>
  <c r="I7604" i="1"/>
  <c r="H7604" i="1"/>
  <c r="G7604" i="1"/>
  <c r="F7604" i="1"/>
  <c r="I7596" i="1"/>
  <c r="H7596" i="1"/>
  <c r="G7596" i="1"/>
  <c r="F7596" i="1"/>
  <c r="I7588" i="1"/>
  <c r="H7588" i="1"/>
  <c r="G7588" i="1"/>
  <c r="F7588" i="1"/>
  <c r="I7580" i="1"/>
  <c r="H7580" i="1"/>
  <c r="G7580" i="1"/>
  <c r="F7580" i="1"/>
  <c r="I7572" i="1"/>
  <c r="H7572" i="1"/>
  <c r="G7572" i="1"/>
  <c r="F7572" i="1"/>
  <c r="I7564" i="1"/>
  <c r="H7564" i="1"/>
  <c r="G7564" i="1"/>
  <c r="F7564" i="1"/>
  <c r="I7556" i="1"/>
  <c r="H7556" i="1"/>
  <c r="G7556" i="1"/>
  <c r="F7556" i="1"/>
  <c r="I7548" i="1"/>
  <c r="H7548" i="1"/>
  <c r="G7548" i="1"/>
  <c r="F7548" i="1"/>
  <c r="I7540" i="1"/>
  <c r="H7540" i="1"/>
  <c r="G7540" i="1"/>
  <c r="F7540" i="1"/>
  <c r="I7532" i="1"/>
  <c r="H7532" i="1"/>
  <c r="G7532" i="1"/>
  <c r="F7532" i="1"/>
  <c r="I7524" i="1"/>
  <c r="H7524" i="1"/>
  <c r="G7524" i="1"/>
  <c r="F7524" i="1"/>
  <c r="I7516" i="1"/>
  <c r="H7516" i="1"/>
  <c r="G7516" i="1"/>
  <c r="F7516" i="1"/>
  <c r="I7508" i="1"/>
  <c r="H7508" i="1"/>
  <c r="G7508" i="1"/>
  <c r="F7508" i="1"/>
  <c r="H7500" i="1"/>
  <c r="I7500" i="1"/>
  <c r="G7500" i="1"/>
  <c r="F7500" i="1"/>
  <c r="I7492" i="1"/>
  <c r="H7492" i="1"/>
  <c r="G7492" i="1"/>
  <c r="F7492" i="1"/>
  <c r="I7484" i="1"/>
  <c r="H7484" i="1"/>
  <c r="G7484" i="1"/>
  <c r="F7484" i="1"/>
  <c r="I7476" i="1"/>
  <c r="H7476" i="1"/>
  <c r="G7476" i="1"/>
  <c r="F7476" i="1"/>
  <c r="I7468" i="1"/>
  <c r="H7468" i="1"/>
  <c r="G7468" i="1"/>
  <c r="F7468" i="1"/>
  <c r="I7460" i="1"/>
  <c r="H7460" i="1"/>
  <c r="G7460" i="1"/>
  <c r="F7460" i="1"/>
  <c r="I7452" i="1"/>
  <c r="H7452" i="1"/>
  <c r="G7452" i="1"/>
  <c r="F7452" i="1"/>
  <c r="I7444" i="1"/>
  <c r="H7444" i="1"/>
  <c r="G7444" i="1"/>
  <c r="F7444" i="1"/>
  <c r="I7436" i="1"/>
  <c r="H7436" i="1"/>
  <c r="G7436" i="1"/>
  <c r="F7436" i="1"/>
  <c r="I7428" i="1"/>
  <c r="H7428" i="1"/>
  <c r="G7428" i="1"/>
  <c r="F7428" i="1"/>
  <c r="I7420" i="1"/>
  <c r="H7420" i="1"/>
  <c r="G7420" i="1"/>
  <c r="F7420" i="1"/>
  <c r="I7412" i="1"/>
  <c r="H7412" i="1"/>
  <c r="G7412" i="1"/>
  <c r="F7412" i="1"/>
  <c r="H7404" i="1"/>
  <c r="I7404" i="1"/>
  <c r="G7404" i="1"/>
  <c r="F7404" i="1"/>
  <c r="I7396" i="1"/>
  <c r="H7396" i="1"/>
  <c r="G7396" i="1"/>
  <c r="F7396" i="1"/>
  <c r="I7388" i="1"/>
  <c r="H7388" i="1"/>
  <c r="G7388" i="1"/>
  <c r="F7388" i="1"/>
  <c r="I7380" i="1"/>
  <c r="H7380" i="1"/>
  <c r="G7380" i="1"/>
  <c r="F7380" i="1"/>
  <c r="I7372" i="1"/>
  <c r="H7372" i="1"/>
  <c r="G7372" i="1"/>
  <c r="F7372" i="1"/>
  <c r="I7364" i="1"/>
  <c r="H7364" i="1"/>
  <c r="G7364" i="1"/>
  <c r="F7364" i="1"/>
  <c r="I7356" i="1"/>
  <c r="H7356" i="1"/>
  <c r="G7356" i="1"/>
  <c r="F7356" i="1"/>
  <c r="I7348" i="1"/>
  <c r="H7348" i="1"/>
  <c r="G7348" i="1"/>
  <c r="F7348" i="1"/>
  <c r="H7340" i="1"/>
  <c r="I7340" i="1"/>
  <c r="G7340" i="1"/>
  <c r="F7340" i="1"/>
  <c r="I7332" i="1"/>
  <c r="H7332" i="1"/>
  <c r="G7332" i="1"/>
  <c r="F7332" i="1"/>
  <c r="I7324" i="1"/>
  <c r="H7324" i="1"/>
  <c r="G7324" i="1"/>
  <c r="F7324" i="1"/>
  <c r="I7316" i="1"/>
  <c r="H7316" i="1"/>
  <c r="G7316" i="1"/>
  <c r="F7316" i="1"/>
  <c r="I7308" i="1"/>
  <c r="H7308" i="1"/>
  <c r="G7308" i="1"/>
  <c r="F7308" i="1"/>
  <c r="I7300" i="1"/>
  <c r="H7300" i="1"/>
  <c r="G7300" i="1"/>
  <c r="F7300" i="1"/>
  <c r="I7292" i="1"/>
  <c r="H7292" i="1"/>
  <c r="G7292" i="1"/>
  <c r="F7292" i="1"/>
  <c r="I7284" i="1"/>
  <c r="H7284" i="1"/>
  <c r="G7284" i="1"/>
  <c r="F7284" i="1"/>
  <c r="I7276" i="1"/>
  <c r="H7276" i="1"/>
  <c r="G7276" i="1"/>
  <c r="F7276" i="1"/>
  <c r="I7268" i="1"/>
  <c r="H7268" i="1"/>
  <c r="G7268" i="1"/>
  <c r="F7268" i="1"/>
  <c r="I7260" i="1"/>
  <c r="H7260" i="1"/>
  <c r="G7260" i="1"/>
  <c r="F7260" i="1"/>
  <c r="I7252" i="1"/>
  <c r="H7252" i="1"/>
  <c r="G7252" i="1"/>
  <c r="F7252" i="1"/>
  <c r="H7244" i="1"/>
  <c r="I7244" i="1"/>
  <c r="G7244" i="1"/>
  <c r="F7244" i="1"/>
  <c r="I7236" i="1"/>
  <c r="H7236" i="1"/>
  <c r="G7236" i="1"/>
  <c r="F7236" i="1"/>
  <c r="I7228" i="1"/>
  <c r="H7228" i="1"/>
  <c r="G7228" i="1"/>
  <c r="F7228" i="1"/>
  <c r="I7220" i="1"/>
  <c r="H7220" i="1"/>
  <c r="G7220" i="1"/>
  <c r="F7220" i="1"/>
  <c r="I7212" i="1"/>
  <c r="H7212" i="1"/>
  <c r="G7212" i="1"/>
  <c r="F7212" i="1"/>
  <c r="I7204" i="1"/>
  <c r="H7204" i="1"/>
  <c r="G7204" i="1"/>
  <c r="F7204" i="1"/>
  <c r="I7196" i="1"/>
  <c r="H7196" i="1"/>
  <c r="G7196" i="1"/>
  <c r="F7196" i="1"/>
  <c r="I7188" i="1"/>
  <c r="H7188" i="1"/>
  <c r="G7188" i="1"/>
  <c r="F7188" i="1"/>
  <c r="I7180" i="1"/>
  <c r="H7180" i="1"/>
  <c r="G7180" i="1"/>
  <c r="F7180" i="1"/>
  <c r="I7172" i="1"/>
  <c r="H7172" i="1"/>
  <c r="G7172" i="1"/>
  <c r="F7172" i="1"/>
  <c r="I7164" i="1"/>
  <c r="H7164" i="1"/>
  <c r="G7164" i="1"/>
  <c r="F7164" i="1"/>
  <c r="I7156" i="1"/>
  <c r="H7156" i="1"/>
  <c r="G7156" i="1"/>
  <c r="F7156" i="1"/>
  <c r="H7148" i="1"/>
  <c r="I7148" i="1"/>
  <c r="G7148" i="1"/>
  <c r="F7148" i="1"/>
  <c r="I7140" i="1"/>
  <c r="H7140" i="1"/>
  <c r="G7140" i="1"/>
  <c r="F7140" i="1"/>
  <c r="I7132" i="1"/>
  <c r="H7132" i="1"/>
  <c r="G7132" i="1"/>
  <c r="F7132" i="1"/>
  <c r="I7124" i="1"/>
  <c r="H7124" i="1"/>
  <c r="G7124" i="1"/>
  <c r="F7124" i="1"/>
  <c r="I7116" i="1"/>
  <c r="H7116" i="1"/>
  <c r="G7116" i="1"/>
  <c r="F7116" i="1"/>
  <c r="I7108" i="1"/>
  <c r="H7108" i="1"/>
  <c r="G7108" i="1"/>
  <c r="F7108" i="1"/>
  <c r="I7100" i="1"/>
  <c r="H7100" i="1"/>
  <c r="G7100" i="1"/>
  <c r="F7100" i="1"/>
  <c r="I7092" i="1"/>
  <c r="H7092" i="1"/>
  <c r="G7092" i="1"/>
  <c r="F7092" i="1"/>
  <c r="I7084" i="1"/>
  <c r="H7084" i="1"/>
  <c r="G7084" i="1"/>
  <c r="F7084" i="1"/>
  <c r="I7076" i="1"/>
  <c r="H7076" i="1"/>
  <c r="G7076" i="1"/>
  <c r="F7076" i="1"/>
  <c r="I7068" i="1"/>
  <c r="H7068" i="1"/>
  <c r="G7068" i="1"/>
  <c r="F7068" i="1"/>
  <c r="I7060" i="1"/>
  <c r="H7060" i="1"/>
  <c r="G7060" i="1"/>
  <c r="F7060" i="1"/>
  <c r="I7052" i="1"/>
  <c r="H7052" i="1"/>
  <c r="G7052" i="1"/>
  <c r="F7052" i="1"/>
  <c r="I7044" i="1"/>
  <c r="H7044" i="1"/>
  <c r="G7044" i="1"/>
  <c r="F7044" i="1"/>
  <c r="I7036" i="1"/>
  <c r="H7036" i="1"/>
  <c r="G7036" i="1"/>
  <c r="F7036" i="1"/>
  <c r="I7028" i="1"/>
  <c r="H7028" i="1"/>
  <c r="G7028" i="1"/>
  <c r="F7028" i="1"/>
  <c r="I7020" i="1"/>
  <c r="H7020" i="1"/>
  <c r="G7020" i="1"/>
  <c r="F7020" i="1"/>
  <c r="I7012" i="1"/>
  <c r="H7012" i="1"/>
  <c r="G7012" i="1"/>
  <c r="F7012" i="1"/>
  <c r="I7004" i="1"/>
  <c r="H7004" i="1"/>
  <c r="G7004" i="1"/>
  <c r="F7004" i="1"/>
  <c r="I6996" i="1"/>
  <c r="H6996" i="1"/>
  <c r="G6996" i="1"/>
  <c r="F6996" i="1"/>
  <c r="I6988" i="1"/>
  <c r="H6988" i="1"/>
  <c r="G6988" i="1"/>
  <c r="F6988" i="1"/>
  <c r="I6980" i="1"/>
  <c r="H6980" i="1"/>
  <c r="G6980" i="1"/>
  <c r="F6980" i="1"/>
  <c r="I6972" i="1"/>
  <c r="H6972" i="1"/>
  <c r="G6972" i="1"/>
  <c r="F6972" i="1"/>
  <c r="I6964" i="1"/>
  <c r="H6964" i="1"/>
  <c r="G6964" i="1"/>
  <c r="F6964" i="1"/>
  <c r="I6956" i="1"/>
  <c r="H6956" i="1"/>
  <c r="G6956" i="1"/>
  <c r="F6956" i="1"/>
  <c r="I6948" i="1"/>
  <c r="H6948" i="1"/>
  <c r="G6948" i="1"/>
  <c r="F6948" i="1"/>
  <c r="I6940" i="1"/>
  <c r="H6940" i="1"/>
  <c r="G6940" i="1"/>
  <c r="F6940" i="1"/>
  <c r="I6932" i="1"/>
  <c r="H6932" i="1"/>
  <c r="G6932" i="1"/>
  <c r="F6932" i="1"/>
  <c r="I6924" i="1"/>
  <c r="H6924" i="1"/>
  <c r="G6924" i="1"/>
  <c r="F6924" i="1"/>
  <c r="I6916" i="1"/>
  <c r="H6916" i="1"/>
  <c r="G6916" i="1"/>
  <c r="F6916" i="1"/>
  <c r="I6908" i="1"/>
  <c r="H6908" i="1"/>
  <c r="G6908" i="1"/>
  <c r="F6908" i="1"/>
  <c r="I6900" i="1"/>
  <c r="H6900" i="1"/>
  <c r="G6900" i="1"/>
  <c r="F6900" i="1"/>
  <c r="I6892" i="1"/>
  <c r="H6892" i="1"/>
  <c r="G6892" i="1"/>
  <c r="F6892" i="1"/>
  <c r="I6884" i="1"/>
  <c r="H6884" i="1"/>
  <c r="F6884" i="1"/>
  <c r="G6884" i="1"/>
  <c r="I6876" i="1"/>
  <c r="H6876" i="1"/>
  <c r="G6876" i="1"/>
  <c r="F6876" i="1"/>
  <c r="I6868" i="1"/>
  <c r="H6868" i="1"/>
  <c r="G6868" i="1"/>
  <c r="F6868" i="1"/>
  <c r="I6860" i="1"/>
  <c r="H6860" i="1"/>
  <c r="G6860" i="1"/>
  <c r="F6860" i="1"/>
  <c r="I6852" i="1"/>
  <c r="H6852" i="1"/>
  <c r="G6852" i="1"/>
  <c r="F6852" i="1"/>
  <c r="I6844" i="1"/>
  <c r="H6844" i="1"/>
  <c r="G6844" i="1"/>
  <c r="F6844" i="1"/>
  <c r="I6836" i="1"/>
  <c r="H6836" i="1"/>
  <c r="G6836" i="1"/>
  <c r="F6836" i="1"/>
  <c r="I6828" i="1"/>
  <c r="H6828" i="1"/>
  <c r="G6828" i="1"/>
  <c r="F6828" i="1"/>
  <c r="I6820" i="1"/>
  <c r="H6820" i="1"/>
  <c r="G6820" i="1"/>
  <c r="F6820" i="1"/>
  <c r="I6812" i="1"/>
  <c r="H6812" i="1"/>
  <c r="G6812" i="1"/>
  <c r="F6812" i="1"/>
  <c r="I6804" i="1"/>
  <c r="H6804" i="1"/>
  <c r="G6804" i="1"/>
  <c r="F6804" i="1"/>
  <c r="I6796" i="1"/>
  <c r="H6796" i="1"/>
  <c r="G6796" i="1"/>
  <c r="F6796" i="1"/>
  <c r="I6788" i="1"/>
  <c r="H6788" i="1"/>
  <c r="G6788" i="1"/>
  <c r="F6788" i="1"/>
  <c r="I6780" i="1"/>
  <c r="H6780" i="1"/>
  <c r="G6780" i="1"/>
  <c r="F6780" i="1"/>
  <c r="I6772" i="1"/>
  <c r="H6772" i="1"/>
  <c r="G6772" i="1"/>
  <c r="F6772" i="1"/>
  <c r="I6764" i="1"/>
  <c r="H6764" i="1"/>
  <c r="G6764" i="1"/>
  <c r="F6764" i="1"/>
  <c r="I6756" i="1"/>
  <c r="H6756" i="1"/>
  <c r="G6756" i="1"/>
  <c r="F6756" i="1"/>
  <c r="I6748" i="1"/>
  <c r="H6748" i="1"/>
  <c r="G6748" i="1"/>
  <c r="F6748" i="1"/>
  <c r="I6740" i="1"/>
  <c r="H6740" i="1"/>
  <c r="G6740" i="1"/>
  <c r="F6740" i="1"/>
  <c r="I6732" i="1"/>
  <c r="H6732" i="1"/>
  <c r="G6732" i="1"/>
  <c r="F6732" i="1"/>
  <c r="I6724" i="1"/>
  <c r="H6724" i="1"/>
  <c r="G6724" i="1"/>
  <c r="F6724" i="1"/>
  <c r="I6716" i="1"/>
  <c r="H6716" i="1"/>
  <c r="G6716" i="1"/>
  <c r="F6716" i="1"/>
  <c r="I6708" i="1"/>
  <c r="H6708" i="1"/>
  <c r="G6708" i="1"/>
  <c r="F6708" i="1"/>
  <c r="I6700" i="1"/>
  <c r="H6700" i="1"/>
  <c r="G6700" i="1"/>
  <c r="F6700" i="1"/>
  <c r="I6692" i="1"/>
  <c r="H6692" i="1"/>
  <c r="G6692" i="1"/>
  <c r="F6692" i="1"/>
  <c r="I6684" i="1"/>
  <c r="H6684" i="1"/>
  <c r="G6684" i="1"/>
  <c r="F6684" i="1"/>
  <c r="I6676" i="1"/>
  <c r="H6676" i="1"/>
  <c r="G6676" i="1"/>
  <c r="F6676" i="1"/>
  <c r="I6668" i="1"/>
  <c r="H6668" i="1"/>
  <c r="G6668" i="1"/>
  <c r="F6668" i="1"/>
  <c r="I6660" i="1"/>
  <c r="H6660" i="1"/>
  <c r="G6660" i="1"/>
  <c r="F6660" i="1"/>
  <c r="I6652" i="1"/>
  <c r="H6652" i="1"/>
  <c r="G6652" i="1"/>
  <c r="F6652" i="1"/>
  <c r="I6644" i="1"/>
  <c r="H6644" i="1"/>
  <c r="G6644" i="1"/>
  <c r="F6644" i="1"/>
  <c r="I6636" i="1"/>
  <c r="H6636" i="1"/>
  <c r="G6636" i="1"/>
  <c r="F6636" i="1"/>
  <c r="I6628" i="1"/>
  <c r="H6628" i="1"/>
  <c r="F6628" i="1"/>
  <c r="G6628" i="1"/>
  <c r="I6620" i="1"/>
  <c r="H6620" i="1"/>
  <c r="G6620" i="1"/>
  <c r="F6620" i="1"/>
  <c r="I6612" i="1"/>
  <c r="H6612" i="1"/>
  <c r="G6612" i="1"/>
  <c r="F6612" i="1"/>
  <c r="I6604" i="1"/>
  <c r="H6604" i="1"/>
  <c r="G6604" i="1"/>
  <c r="F6604" i="1"/>
  <c r="I6596" i="1"/>
  <c r="H6596" i="1"/>
  <c r="G6596" i="1"/>
  <c r="F6596" i="1"/>
  <c r="I6588" i="1"/>
  <c r="H6588" i="1"/>
  <c r="G6588" i="1"/>
  <c r="F6588" i="1"/>
  <c r="I6580" i="1"/>
  <c r="H6580" i="1"/>
  <c r="G6580" i="1"/>
  <c r="F6580" i="1"/>
  <c r="I6572" i="1"/>
  <c r="H6572" i="1"/>
  <c r="G6572" i="1"/>
  <c r="F6572" i="1"/>
  <c r="I6564" i="1"/>
  <c r="H6564" i="1"/>
  <c r="G6564" i="1"/>
  <c r="F6564" i="1"/>
  <c r="I6556" i="1"/>
  <c r="H6556" i="1"/>
  <c r="G6556" i="1"/>
  <c r="F6556" i="1"/>
  <c r="I6548" i="1"/>
  <c r="H6548" i="1"/>
  <c r="G6548" i="1"/>
  <c r="F6548" i="1"/>
  <c r="I6540" i="1"/>
  <c r="H6540" i="1"/>
  <c r="G6540" i="1"/>
  <c r="F6540" i="1"/>
  <c r="I6532" i="1"/>
  <c r="H6532" i="1"/>
  <c r="G6532" i="1"/>
  <c r="F6532" i="1"/>
  <c r="I6524" i="1"/>
  <c r="H6524" i="1"/>
  <c r="G6524" i="1"/>
  <c r="F6524" i="1"/>
  <c r="I6516" i="1"/>
  <c r="H6516" i="1"/>
  <c r="G6516" i="1"/>
  <c r="F6516" i="1"/>
  <c r="I6508" i="1"/>
  <c r="H6508" i="1"/>
  <c r="G6508" i="1"/>
  <c r="F6508" i="1"/>
  <c r="I6500" i="1"/>
  <c r="H6500" i="1"/>
  <c r="G6500" i="1"/>
  <c r="F6500" i="1"/>
  <c r="I6492" i="1"/>
  <c r="H6492" i="1"/>
  <c r="G6492" i="1"/>
  <c r="F6492" i="1"/>
  <c r="I6484" i="1"/>
  <c r="H6484" i="1"/>
  <c r="G6484" i="1"/>
  <c r="F6484" i="1"/>
  <c r="I6476" i="1"/>
  <c r="H6476" i="1"/>
  <c r="G6476" i="1"/>
  <c r="F6476" i="1"/>
  <c r="I6468" i="1"/>
  <c r="H6468" i="1"/>
  <c r="G6468" i="1"/>
  <c r="F6468" i="1"/>
  <c r="I6460" i="1"/>
  <c r="H6460" i="1"/>
  <c r="G6460" i="1"/>
  <c r="F6460" i="1"/>
  <c r="I6452" i="1"/>
  <c r="H6452" i="1"/>
  <c r="G6452" i="1"/>
  <c r="F6452" i="1"/>
  <c r="I6444" i="1"/>
  <c r="H6444" i="1"/>
  <c r="G6444" i="1"/>
  <c r="F6444" i="1"/>
  <c r="I6436" i="1"/>
  <c r="H6436" i="1"/>
  <c r="G6436" i="1"/>
  <c r="F6436" i="1"/>
  <c r="I6428" i="1"/>
  <c r="H6428" i="1"/>
  <c r="G6428" i="1"/>
  <c r="F6428" i="1"/>
  <c r="I6420" i="1"/>
  <c r="H6420" i="1"/>
  <c r="G6420" i="1"/>
  <c r="F6420" i="1"/>
  <c r="I6412" i="1"/>
  <c r="H6412" i="1"/>
  <c r="G6412" i="1"/>
  <c r="F6412" i="1"/>
  <c r="I6404" i="1"/>
  <c r="H6404" i="1"/>
  <c r="G6404" i="1"/>
  <c r="F6404" i="1"/>
  <c r="I6396" i="1"/>
  <c r="H6396" i="1"/>
  <c r="G6396" i="1"/>
  <c r="F6396" i="1"/>
  <c r="I6388" i="1"/>
  <c r="H6388" i="1"/>
  <c r="G6388" i="1"/>
  <c r="F6388" i="1"/>
  <c r="I6380" i="1"/>
  <c r="H6380" i="1"/>
  <c r="G6380" i="1"/>
  <c r="F6380" i="1"/>
  <c r="I6372" i="1"/>
  <c r="H6372" i="1"/>
  <c r="F6372" i="1"/>
  <c r="G6372" i="1"/>
  <c r="I6364" i="1"/>
  <c r="H6364" i="1"/>
  <c r="G6364" i="1"/>
  <c r="F6364" i="1"/>
  <c r="I6356" i="1"/>
  <c r="H6356" i="1"/>
  <c r="G6356" i="1"/>
  <c r="F6356" i="1"/>
  <c r="I6348" i="1"/>
  <c r="H6348" i="1"/>
  <c r="G6348" i="1"/>
  <c r="F6348" i="1"/>
  <c r="I6340" i="1"/>
  <c r="H6340" i="1"/>
  <c r="G6340" i="1"/>
  <c r="F6340" i="1"/>
  <c r="I6332" i="1"/>
  <c r="H6332" i="1"/>
  <c r="G6332" i="1"/>
  <c r="F6332" i="1"/>
  <c r="I6324" i="1"/>
  <c r="H6324" i="1"/>
  <c r="G6324" i="1"/>
  <c r="F6324" i="1"/>
  <c r="I6316" i="1"/>
  <c r="H6316" i="1"/>
  <c r="G6316" i="1"/>
  <c r="F6316" i="1"/>
  <c r="I6308" i="1"/>
  <c r="H6308" i="1"/>
  <c r="G6308" i="1"/>
  <c r="F6308" i="1"/>
  <c r="I6300" i="1"/>
  <c r="H6300" i="1"/>
  <c r="G6300" i="1"/>
  <c r="F6300" i="1"/>
  <c r="I6292" i="1"/>
  <c r="H6292" i="1"/>
  <c r="G6292" i="1"/>
  <c r="F6292" i="1"/>
  <c r="I6284" i="1"/>
  <c r="H6284" i="1"/>
  <c r="G6284" i="1"/>
  <c r="F6284" i="1"/>
  <c r="I6276" i="1"/>
  <c r="H6276" i="1"/>
  <c r="G6276" i="1"/>
  <c r="F6276" i="1"/>
  <c r="I6268" i="1"/>
  <c r="H6268" i="1"/>
  <c r="G6268" i="1"/>
  <c r="F6268" i="1"/>
  <c r="I6260" i="1"/>
  <c r="H6260" i="1"/>
  <c r="G6260" i="1"/>
  <c r="F6260" i="1"/>
  <c r="I6252" i="1"/>
  <c r="H6252" i="1"/>
  <c r="G6252" i="1"/>
  <c r="F6252" i="1"/>
  <c r="I6244" i="1"/>
  <c r="H6244" i="1"/>
  <c r="G6244" i="1"/>
  <c r="F6244" i="1"/>
  <c r="I6236" i="1"/>
  <c r="H6236" i="1"/>
  <c r="G6236" i="1"/>
  <c r="F6236" i="1"/>
  <c r="I6228" i="1"/>
  <c r="H6228" i="1"/>
  <c r="G6228" i="1"/>
  <c r="F6228" i="1"/>
  <c r="I6220" i="1"/>
  <c r="H6220" i="1"/>
  <c r="G6220" i="1"/>
  <c r="F6220" i="1"/>
  <c r="I6212" i="1"/>
  <c r="H6212" i="1"/>
  <c r="G6212" i="1"/>
  <c r="F6212" i="1"/>
  <c r="I6204" i="1"/>
  <c r="H6204" i="1"/>
  <c r="G6204" i="1"/>
  <c r="F6204" i="1"/>
  <c r="I6196" i="1"/>
  <c r="H6196" i="1"/>
  <c r="G6196" i="1"/>
  <c r="F6196" i="1"/>
  <c r="I6188" i="1"/>
  <c r="H6188" i="1"/>
  <c r="G6188" i="1"/>
  <c r="F6188" i="1"/>
  <c r="I6180" i="1"/>
  <c r="H6180" i="1"/>
  <c r="G6180" i="1"/>
  <c r="F6180" i="1"/>
  <c r="I6172" i="1"/>
  <c r="H6172" i="1"/>
  <c r="G6172" i="1"/>
  <c r="F6172" i="1"/>
  <c r="I6164" i="1"/>
  <c r="H6164" i="1"/>
  <c r="G6164" i="1"/>
  <c r="F6164" i="1"/>
  <c r="I6156" i="1"/>
  <c r="H6156" i="1"/>
  <c r="G6156" i="1"/>
  <c r="F6156" i="1"/>
  <c r="I6148" i="1"/>
  <c r="H6148" i="1"/>
  <c r="G6148" i="1"/>
  <c r="F6148" i="1"/>
  <c r="I6140" i="1"/>
  <c r="H6140" i="1"/>
  <c r="G6140" i="1"/>
  <c r="F6140" i="1"/>
  <c r="I6132" i="1"/>
  <c r="H6132" i="1"/>
  <c r="G6132" i="1"/>
  <c r="F6132" i="1"/>
  <c r="I6124" i="1"/>
  <c r="H6124" i="1"/>
  <c r="G6124" i="1"/>
  <c r="F6124" i="1"/>
  <c r="I6116" i="1"/>
  <c r="H6116" i="1"/>
  <c r="F6116" i="1"/>
  <c r="G6116" i="1"/>
  <c r="I6108" i="1"/>
  <c r="H6108" i="1"/>
  <c r="G6108" i="1"/>
  <c r="F6108" i="1"/>
  <c r="I6100" i="1"/>
  <c r="H6100" i="1"/>
  <c r="G6100" i="1"/>
  <c r="F6100" i="1"/>
  <c r="I6092" i="1"/>
  <c r="H6092" i="1"/>
  <c r="G6092" i="1"/>
  <c r="F6092" i="1"/>
  <c r="I6084" i="1"/>
  <c r="H6084" i="1"/>
  <c r="G6084" i="1"/>
  <c r="F6084" i="1"/>
  <c r="I6076" i="1"/>
  <c r="H6076" i="1"/>
  <c r="G6076" i="1"/>
  <c r="F6076" i="1"/>
  <c r="G6068" i="1"/>
  <c r="I6068" i="1"/>
  <c r="H6068" i="1"/>
  <c r="F6068" i="1"/>
  <c r="G6060" i="1"/>
  <c r="I6060" i="1"/>
  <c r="H6060" i="1"/>
  <c r="F6060" i="1"/>
  <c r="G6052" i="1"/>
  <c r="I6052" i="1"/>
  <c r="H6052" i="1"/>
  <c r="F6052" i="1"/>
  <c r="I6044" i="1"/>
  <c r="H6044" i="1"/>
  <c r="F6044" i="1"/>
  <c r="H6036" i="1"/>
  <c r="F6036" i="1"/>
  <c r="H6028" i="1"/>
  <c r="F6028" i="1"/>
  <c r="H6020" i="1"/>
  <c r="F6020" i="1"/>
  <c r="G7937" i="1"/>
  <c r="I7882" i="1"/>
  <c r="H7882" i="1"/>
  <c r="G7882" i="1"/>
  <c r="F7882" i="1"/>
  <c r="I7818" i="1"/>
  <c r="H7818" i="1"/>
  <c r="G7818" i="1"/>
  <c r="F7818" i="1"/>
  <c r="I7746" i="1"/>
  <c r="H7746" i="1"/>
  <c r="G7746" i="1"/>
  <c r="F7746" i="1"/>
  <c r="I7690" i="1"/>
  <c r="H7690" i="1"/>
  <c r="G7690" i="1"/>
  <c r="F7690" i="1"/>
  <c r="I7618" i="1"/>
  <c r="H7618" i="1"/>
  <c r="G7618" i="1"/>
  <c r="F7618" i="1"/>
  <c r="I7554" i="1"/>
  <c r="H7554" i="1"/>
  <c r="G7554" i="1"/>
  <c r="F7554" i="1"/>
  <c r="I7490" i="1"/>
  <c r="H7490" i="1"/>
  <c r="G7490" i="1"/>
  <c r="F7490" i="1"/>
  <c r="I7928" i="1"/>
  <c r="H7928" i="1"/>
  <c r="G7928" i="1"/>
  <c r="F7928" i="1"/>
  <c r="I7888" i="1"/>
  <c r="H7888" i="1"/>
  <c r="G7888" i="1"/>
  <c r="F7888" i="1"/>
  <c r="I7919" i="1"/>
  <c r="H7919" i="1"/>
  <c r="G7919" i="1"/>
  <c r="F7919" i="1"/>
  <c r="I7879" i="1"/>
  <c r="H7879" i="1"/>
  <c r="G7879" i="1"/>
  <c r="F7879" i="1"/>
  <c r="I7839" i="1"/>
  <c r="H7839" i="1"/>
  <c r="G7839" i="1"/>
  <c r="F7839" i="1"/>
  <c r="I7799" i="1"/>
  <c r="H7799" i="1"/>
  <c r="G7799" i="1"/>
  <c r="F7799" i="1"/>
  <c r="I7759" i="1"/>
  <c r="H7759" i="1"/>
  <c r="G7759" i="1"/>
  <c r="F7759" i="1"/>
  <c r="I7719" i="1"/>
  <c r="H7719" i="1"/>
  <c r="G7719" i="1"/>
  <c r="F7719" i="1"/>
  <c r="I7917" i="1"/>
  <c r="G7917" i="1"/>
  <c r="H7917" i="1"/>
  <c r="F7917" i="1"/>
  <c r="I7885" i="1"/>
  <c r="H7885" i="1"/>
  <c r="G7885" i="1"/>
  <c r="F7885" i="1"/>
  <c r="I7861" i="1"/>
  <c r="H7861" i="1"/>
  <c r="G7861" i="1"/>
  <c r="F7861" i="1"/>
  <c r="I7837" i="1"/>
  <c r="H7837" i="1"/>
  <c r="G7837" i="1"/>
  <c r="F7837" i="1"/>
  <c r="I7813" i="1"/>
  <c r="H7813" i="1"/>
  <c r="G7813" i="1"/>
  <c r="F7813" i="1"/>
  <c r="I7789" i="1"/>
  <c r="H7789" i="1"/>
  <c r="G7789" i="1"/>
  <c r="F7789" i="1"/>
  <c r="I7765" i="1"/>
  <c r="H7765" i="1"/>
  <c r="G7765" i="1"/>
  <c r="F7765" i="1"/>
  <c r="I7741" i="1"/>
  <c r="H7741" i="1"/>
  <c r="G7741" i="1"/>
  <c r="F7741" i="1"/>
  <c r="I7717" i="1"/>
  <c r="H7717" i="1"/>
  <c r="G7717" i="1"/>
  <c r="F7717" i="1"/>
  <c r="I7693" i="1"/>
  <c r="H7693" i="1"/>
  <c r="G7693" i="1"/>
  <c r="F7693" i="1"/>
  <c r="I7669" i="1"/>
  <c r="H7669" i="1"/>
  <c r="G7669" i="1"/>
  <c r="F7669" i="1"/>
  <c r="I7645" i="1"/>
  <c r="H7645" i="1"/>
  <c r="G7645" i="1"/>
  <c r="F7645" i="1"/>
  <c r="I7621" i="1"/>
  <c r="H7621" i="1"/>
  <c r="G7621" i="1"/>
  <c r="F7621" i="1"/>
  <c r="I7597" i="1"/>
  <c r="H7597" i="1"/>
  <c r="G7597" i="1"/>
  <c r="F7597" i="1"/>
  <c r="I7573" i="1"/>
  <c r="H7573" i="1"/>
  <c r="G7573" i="1"/>
  <c r="F7573" i="1"/>
  <c r="I7931" i="1"/>
  <c r="H7931" i="1"/>
  <c r="G7931" i="1"/>
  <c r="I7923" i="1"/>
  <c r="H7923" i="1"/>
  <c r="G7923" i="1"/>
  <c r="I7915" i="1"/>
  <c r="H7915" i="1"/>
  <c r="G7915" i="1"/>
  <c r="I7907" i="1"/>
  <c r="H7907" i="1"/>
  <c r="G7907" i="1"/>
  <c r="I7899" i="1"/>
  <c r="H7899" i="1"/>
  <c r="G7899" i="1"/>
  <c r="I7891" i="1"/>
  <c r="H7891" i="1"/>
  <c r="G7891" i="1"/>
  <c r="I7883" i="1"/>
  <c r="H7883" i="1"/>
  <c r="G7883" i="1"/>
  <c r="I7875" i="1"/>
  <c r="H7875" i="1"/>
  <c r="G7875" i="1"/>
  <c r="I7867" i="1"/>
  <c r="H7867" i="1"/>
  <c r="G7867" i="1"/>
  <c r="I7859" i="1"/>
  <c r="H7859" i="1"/>
  <c r="G7859" i="1"/>
  <c r="I7851" i="1"/>
  <c r="H7851" i="1"/>
  <c r="G7851" i="1"/>
  <c r="I7843" i="1"/>
  <c r="H7843" i="1"/>
  <c r="G7843" i="1"/>
  <c r="I7835" i="1"/>
  <c r="H7835" i="1"/>
  <c r="G7835" i="1"/>
  <c r="I7827" i="1"/>
  <c r="H7827" i="1"/>
  <c r="G7827" i="1"/>
  <c r="I7819" i="1"/>
  <c r="H7819" i="1"/>
  <c r="G7819" i="1"/>
  <c r="I7811" i="1"/>
  <c r="H7811" i="1"/>
  <c r="G7811" i="1"/>
  <c r="I7803" i="1"/>
  <c r="H7803" i="1"/>
  <c r="G7803" i="1"/>
  <c r="I7795" i="1"/>
  <c r="H7795" i="1"/>
  <c r="G7795" i="1"/>
  <c r="I7787" i="1"/>
  <c r="H7787" i="1"/>
  <c r="G7787" i="1"/>
  <c r="I7779" i="1"/>
  <c r="H7779" i="1"/>
  <c r="G7779" i="1"/>
  <c r="I7771" i="1"/>
  <c r="H7771" i="1"/>
  <c r="G7771" i="1"/>
  <c r="I7763" i="1"/>
  <c r="H7763" i="1"/>
  <c r="G7763" i="1"/>
  <c r="I7755" i="1"/>
  <c r="H7755" i="1"/>
  <c r="G7755" i="1"/>
  <c r="I7747" i="1"/>
  <c r="H7747" i="1"/>
  <c r="G7747" i="1"/>
  <c r="I7739" i="1"/>
  <c r="H7739" i="1"/>
  <c r="G7739" i="1"/>
  <c r="I7731" i="1"/>
  <c r="H7731" i="1"/>
  <c r="G7731" i="1"/>
  <c r="I7723" i="1"/>
  <c r="H7723" i="1"/>
  <c r="G7723" i="1"/>
  <c r="I7715" i="1"/>
  <c r="H7715" i="1"/>
  <c r="G7715" i="1"/>
  <c r="I7707" i="1"/>
  <c r="H7707" i="1"/>
  <c r="G7707" i="1"/>
  <c r="I7699" i="1"/>
  <c r="H7699" i="1"/>
  <c r="G7699" i="1"/>
  <c r="I7691" i="1"/>
  <c r="H7691" i="1"/>
  <c r="G7691" i="1"/>
  <c r="I7683" i="1"/>
  <c r="H7683" i="1"/>
  <c r="G7683" i="1"/>
  <c r="I7675" i="1"/>
  <c r="H7675" i="1"/>
  <c r="G7675" i="1"/>
  <c r="I7667" i="1"/>
  <c r="H7667" i="1"/>
  <c r="G7667" i="1"/>
  <c r="I7659" i="1"/>
  <c r="H7659" i="1"/>
  <c r="G7659" i="1"/>
  <c r="I7651" i="1"/>
  <c r="H7651" i="1"/>
  <c r="G7651" i="1"/>
  <c r="I7643" i="1"/>
  <c r="H7643" i="1"/>
  <c r="G7643" i="1"/>
  <c r="I7635" i="1"/>
  <c r="H7635" i="1"/>
  <c r="G7635" i="1"/>
  <c r="I7627" i="1"/>
  <c r="H7627" i="1"/>
  <c r="G7627" i="1"/>
  <c r="I7619" i="1"/>
  <c r="H7619" i="1"/>
  <c r="G7619" i="1"/>
  <c r="I7611" i="1"/>
  <c r="H7611" i="1"/>
  <c r="G7611" i="1"/>
  <c r="I7603" i="1"/>
  <c r="H7603" i="1"/>
  <c r="G7603" i="1"/>
  <c r="I7595" i="1"/>
  <c r="H7595" i="1"/>
  <c r="G7595" i="1"/>
  <c r="I7587" i="1"/>
  <c r="H7587" i="1"/>
  <c r="G7587" i="1"/>
  <c r="I7579" i="1"/>
  <c r="H7579" i="1"/>
  <c r="G7579" i="1"/>
  <c r="I7571" i="1"/>
  <c r="H7571" i="1"/>
  <c r="G7571" i="1"/>
  <c r="I7563" i="1"/>
  <c r="H7563" i="1"/>
  <c r="G7563" i="1"/>
  <c r="I7555" i="1"/>
  <c r="H7555" i="1"/>
  <c r="G7555" i="1"/>
  <c r="I7547" i="1"/>
  <c r="H7547" i="1"/>
  <c r="G7547" i="1"/>
  <c r="I7539" i="1"/>
  <c r="H7539" i="1"/>
  <c r="G7539" i="1"/>
  <c r="I7531" i="1"/>
  <c r="H7531" i="1"/>
  <c r="G7531" i="1"/>
  <c r="I7523" i="1"/>
  <c r="H7523" i="1"/>
  <c r="G7523" i="1"/>
  <c r="I7515" i="1"/>
  <c r="H7515" i="1"/>
  <c r="G7515" i="1"/>
  <c r="I7507" i="1"/>
  <c r="H7507" i="1"/>
  <c r="G7507" i="1"/>
  <c r="I7499" i="1"/>
  <c r="H7499" i="1"/>
  <c r="G7499" i="1"/>
  <c r="I7491" i="1"/>
  <c r="H7491" i="1"/>
  <c r="G7491" i="1"/>
  <c r="I7483" i="1"/>
  <c r="H7483" i="1"/>
  <c r="G7483" i="1"/>
  <c r="I7475" i="1"/>
  <c r="H7475" i="1"/>
  <c r="G7475" i="1"/>
  <c r="I7467" i="1"/>
  <c r="H7467" i="1"/>
  <c r="G7467" i="1"/>
  <c r="I7459" i="1"/>
  <c r="H7459" i="1"/>
  <c r="G7459" i="1"/>
  <c r="I7451" i="1"/>
  <c r="H7451" i="1"/>
  <c r="G7451" i="1"/>
  <c r="I7443" i="1"/>
  <c r="H7443" i="1"/>
  <c r="G7443" i="1"/>
  <c r="I7435" i="1"/>
  <c r="H7435" i="1"/>
  <c r="G7435" i="1"/>
  <c r="I7427" i="1"/>
  <c r="H7427" i="1"/>
  <c r="G7427" i="1"/>
  <c r="I7419" i="1"/>
  <c r="H7419" i="1"/>
  <c r="G7419" i="1"/>
  <c r="I7411" i="1"/>
  <c r="H7411" i="1"/>
  <c r="G7411" i="1"/>
  <c r="F7411" i="1"/>
  <c r="I7403" i="1"/>
  <c r="H7403" i="1"/>
  <c r="G7403" i="1"/>
  <c r="F7403" i="1"/>
  <c r="I7395" i="1"/>
  <c r="H7395" i="1"/>
  <c r="G7395" i="1"/>
  <c r="F7395" i="1"/>
  <c r="I7387" i="1"/>
  <c r="H7387" i="1"/>
  <c r="G7387" i="1"/>
  <c r="F7387" i="1"/>
  <c r="I7379" i="1"/>
  <c r="H7379" i="1"/>
  <c r="G7379" i="1"/>
  <c r="F7379" i="1"/>
  <c r="I7371" i="1"/>
  <c r="H7371" i="1"/>
  <c r="G7371" i="1"/>
  <c r="F7371" i="1"/>
  <c r="I7363" i="1"/>
  <c r="H7363" i="1"/>
  <c r="G7363" i="1"/>
  <c r="F7363" i="1"/>
  <c r="I7355" i="1"/>
  <c r="H7355" i="1"/>
  <c r="G7355" i="1"/>
  <c r="F7355" i="1"/>
  <c r="I7347" i="1"/>
  <c r="H7347" i="1"/>
  <c r="G7347" i="1"/>
  <c r="F7347" i="1"/>
  <c r="I7339" i="1"/>
  <c r="H7339" i="1"/>
  <c r="G7339" i="1"/>
  <c r="F7339" i="1"/>
  <c r="I7331" i="1"/>
  <c r="H7331" i="1"/>
  <c r="G7331" i="1"/>
  <c r="F7331" i="1"/>
  <c r="I7323" i="1"/>
  <c r="H7323" i="1"/>
  <c r="G7323" i="1"/>
  <c r="F7323" i="1"/>
  <c r="I7315" i="1"/>
  <c r="H7315" i="1"/>
  <c r="G7315" i="1"/>
  <c r="F7315" i="1"/>
  <c r="I7307" i="1"/>
  <c r="H7307" i="1"/>
  <c r="G7307" i="1"/>
  <c r="F7307" i="1"/>
  <c r="I7299" i="1"/>
  <c r="H7299" i="1"/>
  <c r="G7299" i="1"/>
  <c r="F7299" i="1"/>
  <c r="I7291" i="1"/>
  <c r="H7291" i="1"/>
  <c r="G7291" i="1"/>
  <c r="F7291" i="1"/>
  <c r="I7283" i="1"/>
  <c r="H7283" i="1"/>
  <c r="G7283" i="1"/>
  <c r="F7283" i="1"/>
  <c r="I7275" i="1"/>
  <c r="H7275" i="1"/>
  <c r="G7275" i="1"/>
  <c r="F7275" i="1"/>
  <c r="I7267" i="1"/>
  <c r="H7267" i="1"/>
  <c r="G7267" i="1"/>
  <c r="F7267" i="1"/>
  <c r="I7259" i="1"/>
  <c r="H7259" i="1"/>
  <c r="G7259" i="1"/>
  <c r="F7259" i="1"/>
  <c r="I7251" i="1"/>
  <c r="H7251" i="1"/>
  <c r="G7251" i="1"/>
  <c r="F7251" i="1"/>
  <c r="I7243" i="1"/>
  <c r="H7243" i="1"/>
  <c r="G7243" i="1"/>
  <c r="F7243" i="1"/>
  <c r="I7235" i="1"/>
  <c r="H7235" i="1"/>
  <c r="G7235" i="1"/>
  <c r="F7235" i="1"/>
  <c r="I7227" i="1"/>
  <c r="H7227" i="1"/>
  <c r="G7227" i="1"/>
  <c r="F7227" i="1"/>
  <c r="I7219" i="1"/>
  <c r="H7219" i="1"/>
  <c r="G7219" i="1"/>
  <c r="F7219" i="1"/>
  <c r="I7211" i="1"/>
  <c r="H7211" i="1"/>
  <c r="G7211" i="1"/>
  <c r="F7211" i="1"/>
  <c r="I7203" i="1"/>
  <c r="H7203" i="1"/>
  <c r="G7203" i="1"/>
  <c r="F7203" i="1"/>
  <c r="I7195" i="1"/>
  <c r="H7195" i="1"/>
  <c r="G7195" i="1"/>
  <c r="F7195" i="1"/>
  <c r="I7187" i="1"/>
  <c r="H7187" i="1"/>
  <c r="G7187" i="1"/>
  <c r="F7187" i="1"/>
  <c r="I7179" i="1"/>
  <c r="H7179" i="1"/>
  <c r="G7179" i="1"/>
  <c r="F7179" i="1"/>
  <c r="I7171" i="1"/>
  <c r="H7171" i="1"/>
  <c r="G7171" i="1"/>
  <c r="F7171" i="1"/>
  <c r="I7163" i="1"/>
  <c r="H7163" i="1"/>
  <c r="G7163" i="1"/>
  <c r="F7163" i="1"/>
  <c r="I7155" i="1"/>
  <c r="H7155" i="1"/>
  <c r="G7155" i="1"/>
  <c r="F7155" i="1"/>
  <c r="I7147" i="1"/>
  <c r="H7147" i="1"/>
  <c r="G7147" i="1"/>
  <c r="F7147" i="1"/>
  <c r="I7139" i="1"/>
  <c r="H7139" i="1"/>
  <c r="G7139" i="1"/>
  <c r="F7139" i="1"/>
  <c r="I7131" i="1"/>
  <c r="H7131" i="1"/>
  <c r="G7131" i="1"/>
  <c r="F7131" i="1"/>
  <c r="I7123" i="1"/>
  <c r="H7123" i="1"/>
  <c r="G7123" i="1"/>
  <c r="F7123" i="1"/>
  <c r="I7115" i="1"/>
  <c r="H7115" i="1"/>
  <c r="G7115" i="1"/>
  <c r="F7115" i="1"/>
  <c r="I7107" i="1"/>
  <c r="H7107" i="1"/>
  <c r="G7107" i="1"/>
  <c r="F7107" i="1"/>
  <c r="I7099" i="1"/>
  <c r="H7099" i="1"/>
  <c r="G7099" i="1"/>
  <c r="F7099" i="1"/>
  <c r="I7091" i="1"/>
  <c r="H7091" i="1"/>
  <c r="G7091" i="1"/>
  <c r="F7091" i="1"/>
  <c r="I7083" i="1"/>
  <c r="H7083" i="1"/>
  <c r="G7083" i="1"/>
  <c r="F7083" i="1"/>
  <c r="I7075" i="1"/>
  <c r="H7075" i="1"/>
  <c r="G7075" i="1"/>
  <c r="F7075" i="1"/>
  <c r="I7067" i="1"/>
  <c r="H7067" i="1"/>
  <c r="G7067" i="1"/>
  <c r="F7067" i="1"/>
  <c r="I7059" i="1"/>
  <c r="H7059" i="1"/>
  <c r="G7059" i="1"/>
  <c r="F7059" i="1"/>
  <c r="I7051" i="1"/>
  <c r="H7051" i="1"/>
  <c r="G7051" i="1"/>
  <c r="F7051" i="1"/>
  <c r="I7043" i="1"/>
  <c r="H7043" i="1"/>
  <c r="G7043" i="1"/>
  <c r="F7043" i="1"/>
  <c r="I7035" i="1"/>
  <c r="H7035" i="1"/>
  <c r="G7035" i="1"/>
  <c r="F7035" i="1"/>
  <c r="I7027" i="1"/>
  <c r="H7027" i="1"/>
  <c r="G7027" i="1"/>
  <c r="F7027" i="1"/>
  <c r="I7019" i="1"/>
  <c r="H7019" i="1"/>
  <c r="G7019" i="1"/>
  <c r="F7019" i="1"/>
  <c r="I7011" i="1"/>
  <c r="H7011" i="1"/>
  <c r="G7011" i="1"/>
  <c r="F7011" i="1"/>
  <c r="I7003" i="1"/>
  <c r="H7003" i="1"/>
  <c r="G7003" i="1"/>
  <c r="F7003" i="1"/>
  <c r="I6995" i="1"/>
  <c r="H6995" i="1"/>
  <c r="G6995" i="1"/>
  <c r="F6995" i="1"/>
  <c r="I6987" i="1"/>
  <c r="H6987" i="1"/>
  <c r="G6987" i="1"/>
  <c r="F6987" i="1"/>
  <c r="I6979" i="1"/>
  <c r="H6979" i="1"/>
  <c r="G6979" i="1"/>
  <c r="F6979" i="1"/>
  <c r="I6971" i="1"/>
  <c r="H6971" i="1"/>
  <c r="G6971" i="1"/>
  <c r="F6971" i="1"/>
  <c r="I6963" i="1"/>
  <c r="H6963" i="1"/>
  <c r="G6963" i="1"/>
  <c r="F6963" i="1"/>
  <c r="I6955" i="1"/>
  <c r="H6955" i="1"/>
  <c r="G6955" i="1"/>
  <c r="F6955" i="1"/>
  <c r="I6947" i="1"/>
  <c r="H6947" i="1"/>
  <c r="G6947" i="1"/>
  <c r="F6947" i="1"/>
  <c r="I6939" i="1"/>
  <c r="H6939" i="1"/>
  <c r="G6939" i="1"/>
  <c r="F6939" i="1"/>
  <c r="I6931" i="1"/>
  <c r="H6931" i="1"/>
  <c r="G6931" i="1"/>
  <c r="F6931" i="1"/>
  <c r="I6923" i="1"/>
  <c r="H6923" i="1"/>
  <c r="G6923" i="1"/>
  <c r="F6923" i="1"/>
  <c r="I6915" i="1"/>
  <c r="H6915" i="1"/>
  <c r="G6915" i="1"/>
  <c r="F6915" i="1"/>
  <c r="I6907" i="1"/>
  <c r="H6907" i="1"/>
  <c r="G6907" i="1"/>
  <c r="F6907" i="1"/>
  <c r="I6899" i="1"/>
  <c r="H6899" i="1"/>
  <c r="G6899" i="1"/>
  <c r="F6899" i="1"/>
  <c r="I6891" i="1"/>
  <c r="H6891" i="1"/>
  <c r="G6891" i="1"/>
  <c r="F6891" i="1"/>
  <c r="I6883" i="1"/>
  <c r="H6883" i="1"/>
  <c r="G6883" i="1"/>
  <c r="F6883" i="1"/>
  <c r="I6875" i="1"/>
  <c r="H6875" i="1"/>
  <c r="G6875" i="1"/>
  <c r="F6875" i="1"/>
  <c r="I6867" i="1"/>
  <c r="H6867" i="1"/>
  <c r="G6867" i="1"/>
  <c r="F6867" i="1"/>
  <c r="I6859" i="1"/>
  <c r="H6859" i="1"/>
  <c r="G6859" i="1"/>
  <c r="F6859" i="1"/>
  <c r="I6851" i="1"/>
  <c r="H6851" i="1"/>
  <c r="G6851" i="1"/>
  <c r="F6851" i="1"/>
  <c r="I6843" i="1"/>
  <c r="H6843" i="1"/>
  <c r="G6843" i="1"/>
  <c r="F6843" i="1"/>
  <c r="I6835" i="1"/>
  <c r="H6835" i="1"/>
  <c r="G6835" i="1"/>
  <c r="F6835" i="1"/>
  <c r="I6827" i="1"/>
  <c r="H6827" i="1"/>
  <c r="G6827" i="1"/>
  <c r="F6827" i="1"/>
  <c r="I6819" i="1"/>
  <c r="H6819" i="1"/>
  <c r="G6819" i="1"/>
  <c r="F6819" i="1"/>
  <c r="I6811" i="1"/>
  <c r="H6811" i="1"/>
  <c r="G6811" i="1"/>
  <c r="F6811" i="1"/>
  <c r="I6803" i="1"/>
  <c r="H6803" i="1"/>
  <c r="G6803" i="1"/>
  <c r="F6803" i="1"/>
  <c r="I6795" i="1"/>
  <c r="H6795" i="1"/>
  <c r="G6795" i="1"/>
  <c r="F6795" i="1"/>
  <c r="I6787" i="1"/>
  <c r="H6787" i="1"/>
  <c r="G6787" i="1"/>
  <c r="F6787" i="1"/>
  <c r="I6779" i="1"/>
  <c r="H6779" i="1"/>
  <c r="G6779" i="1"/>
  <c r="F6779" i="1"/>
  <c r="I6771" i="1"/>
  <c r="H6771" i="1"/>
  <c r="G6771" i="1"/>
  <c r="F6771" i="1"/>
  <c r="I6763" i="1"/>
  <c r="H6763" i="1"/>
  <c r="G6763" i="1"/>
  <c r="F6763" i="1"/>
  <c r="I6755" i="1"/>
  <c r="H6755" i="1"/>
  <c r="G6755" i="1"/>
  <c r="F6755" i="1"/>
  <c r="I6747" i="1"/>
  <c r="H6747" i="1"/>
  <c r="G6747" i="1"/>
  <c r="F6747" i="1"/>
  <c r="I6739" i="1"/>
  <c r="H6739" i="1"/>
  <c r="G6739" i="1"/>
  <c r="F6739" i="1"/>
  <c r="I6731" i="1"/>
  <c r="H6731" i="1"/>
  <c r="G6731" i="1"/>
  <c r="F6731" i="1"/>
  <c r="I6723" i="1"/>
  <c r="H6723" i="1"/>
  <c r="G6723" i="1"/>
  <c r="F6723" i="1"/>
  <c r="I6715" i="1"/>
  <c r="H6715" i="1"/>
  <c r="G6715" i="1"/>
  <c r="F6715" i="1"/>
  <c r="I6707" i="1"/>
  <c r="H6707" i="1"/>
  <c r="G6707" i="1"/>
  <c r="F6707" i="1"/>
  <c r="I6699" i="1"/>
  <c r="H6699" i="1"/>
  <c r="G6699" i="1"/>
  <c r="F6699" i="1"/>
  <c r="I6691" i="1"/>
  <c r="H6691" i="1"/>
  <c r="G6691" i="1"/>
  <c r="F6691" i="1"/>
  <c r="I6683" i="1"/>
  <c r="H6683" i="1"/>
  <c r="G6683" i="1"/>
  <c r="F6683" i="1"/>
  <c r="I6675" i="1"/>
  <c r="H6675" i="1"/>
  <c r="G6675" i="1"/>
  <c r="F6675" i="1"/>
  <c r="I6667" i="1"/>
  <c r="H6667" i="1"/>
  <c r="G6667" i="1"/>
  <c r="F6667" i="1"/>
  <c r="I6659" i="1"/>
  <c r="H6659" i="1"/>
  <c r="G6659" i="1"/>
  <c r="F6659" i="1"/>
  <c r="I6651" i="1"/>
  <c r="H6651" i="1"/>
  <c r="G6651" i="1"/>
  <c r="F6651" i="1"/>
  <c r="I6643" i="1"/>
  <c r="H6643" i="1"/>
  <c r="G6643" i="1"/>
  <c r="F6643" i="1"/>
  <c r="I6635" i="1"/>
  <c r="H6635" i="1"/>
  <c r="G6635" i="1"/>
  <c r="F6635" i="1"/>
  <c r="I6627" i="1"/>
  <c r="H6627" i="1"/>
  <c r="G6627" i="1"/>
  <c r="F6627" i="1"/>
  <c r="I6619" i="1"/>
  <c r="H6619" i="1"/>
  <c r="G6619" i="1"/>
  <c r="F6619" i="1"/>
  <c r="I6611" i="1"/>
  <c r="H6611" i="1"/>
  <c r="G6611" i="1"/>
  <c r="F6611" i="1"/>
  <c r="I6603" i="1"/>
  <c r="H6603" i="1"/>
  <c r="G6603" i="1"/>
  <c r="F6603" i="1"/>
  <c r="I6595" i="1"/>
  <c r="H6595" i="1"/>
  <c r="G6595" i="1"/>
  <c r="F6595" i="1"/>
  <c r="I6587" i="1"/>
  <c r="H6587" i="1"/>
  <c r="G6587" i="1"/>
  <c r="F6587" i="1"/>
  <c r="I6579" i="1"/>
  <c r="H6579" i="1"/>
  <c r="G6579" i="1"/>
  <c r="F6579" i="1"/>
  <c r="I6571" i="1"/>
  <c r="H6571" i="1"/>
  <c r="G6571" i="1"/>
  <c r="F6571" i="1"/>
  <c r="I6563" i="1"/>
  <c r="H6563" i="1"/>
  <c r="G6563" i="1"/>
  <c r="F6563" i="1"/>
  <c r="I6555" i="1"/>
  <c r="H6555" i="1"/>
  <c r="G6555" i="1"/>
  <c r="F6555" i="1"/>
  <c r="I6547" i="1"/>
  <c r="H6547" i="1"/>
  <c r="G6547" i="1"/>
  <c r="F6547" i="1"/>
  <c r="I6539" i="1"/>
  <c r="H6539" i="1"/>
  <c r="G6539" i="1"/>
  <c r="F6539" i="1"/>
  <c r="I6531" i="1"/>
  <c r="H6531" i="1"/>
  <c r="G6531" i="1"/>
  <c r="F6531" i="1"/>
  <c r="I6523" i="1"/>
  <c r="H6523" i="1"/>
  <c r="G6523" i="1"/>
  <c r="F6523" i="1"/>
  <c r="I6515" i="1"/>
  <c r="H6515" i="1"/>
  <c r="G6515" i="1"/>
  <c r="F6515" i="1"/>
  <c r="I6507" i="1"/>
  <c r="H6507" i="1"/>
  <c r="G6507" i="1"/>
  <c r="F6507" i="1"/>
  <c r="I6499" i="1"/>
  <c r="H6499" i="1"/>
  <c r="G6499" i="1"/>
  <c r="F6499" i="1"/>
  <c r="I6491" i="1"/>
  <c r="H6491" i="1"/>
  <c r="G6491" i="1"/>
  <c r="F6491" i="1"/>
  <c r="I6483" i="1"/>
  <c r="H6483" i="1"/>
  <c r="G6483" i="1"/>
  <c r="F6483" i="1"/>
  <c r="I6475" i="1"/>
  <c r="H6475" i="1"/>
  <c r="G6475" i="1"/>
  <c r="F6475" i="1"/>
  <c r="I6467" i="1"/>
  <c r="H6467" i="1"/>
  <c r="G6467" i="1"/>
  <c r="F6467" i="1"/>
  <c r="I6459" i="1"/>
  <c r="H6459" i="1"/>
  <c r="G6459" i="1"/>
  <c r="F6459" i="1"/>
  <c r="I6451" i="1"/>
  <c r="H6451" i="1"/>
  <c r="G6451" i="1"/>
  <c r="F6451" i="1"/>
  <c r="I6443" i="1"/>
  <c r="H6443" i="1"/>
  <c r="G6443" i="1"/>
  <c r="F6443" i="1"/>
  <c r="I6435" i="1"/>
  <c r="H6435" i="1"/>
  <c r="G6435" i="1"/>
  <c r="F6435" i="1"/>
  <c r="I6427" i="1"/>
  <c r="H6427" i="1"/>
  <c r="G6427" i="1"/>
  <c r="F6427" i="1"/>
  <c r="I6419" i="1"/>
  <c r="H6419" i="1"/>
  <c r="G6419" i="1"/>
  <c r="F6419" i="1"/>
  <c r="I6411" i="1"/>
  <c r="H6411" i="1"/>
  <c r="G6411" i="1"/>
  <c r="F6411" i="1"/>
  <c r="I6403" i="1"/>
  <c r="H6403" i="1"/>
  <c r="G6403" i="1"/>
  <c r="F6403" i="1"/>
  <c r="I6395" i="1"/>
  <c r="H6395" i="1"/>
  <c r="G6395" i="1"/>
  <c r="F6395" i="1"/>
  <c r="I6387" i="1"/>
  <c r="H6387" i="1"/>
  <c r="G6387" i="1"/>
  <c r="F6387" i="1"/>
  <c r="I6379" i="1"/>
  <c r="H6379" i="1"/>
  <c r="G6379" i="1"/>
  <c r="F6379" i="1"/>
  <c r="I6371" i="1"/>
  <c r="H6371" i="1"/>
  <c r="G6371" i="1"/>
  <c r="F6371" i="1"/>
  <c r="I6363" i="1"/>
  <c r="H6363" i="1"/>
  <c r="G6363" i="1"/>
  <c r="F6363" i="1"/>
  <c r="I6355" i="1"/>
  <c r="H6355" i="1"/>
  <c r="G6355" i="1"/>
  <c r="F6355" i="1"/>
  <c r="I6347" i="1"/>
  <c r="H6347" i="1"/>
  <c r="G6347" i="1"/>
  <c r="F6347" i="1"/>
  <c r="I6339" i="1"/>
  <c r="H6339" i="1"/>
  <c r="G6339" i="1"/>
  <c r="F6339" i="1"/>
  <c r="I6331" i="1"/>
  <c r="H6331" i="1"/>
  <c r="G6331" i="1"/>
  <c r="F6331" i="1"/>
  <c r="I6323" i="1"/>
  <c r="H6323" i="1"/>
  <c r="G6323" i="1"/>
  <c r="F6323" i="1"/>
  <c r="I6315" i="1"/>
  <c r="H6315" i="1"/>
  <c r="G6315" i="1"/>
  <c r="F6315" i="1"/>
  <c r="I6307" i="1"/>
  <c r="H6307" i="1"/>
  <c r="G6307" i="1"/>
  <c r="F6307" i="1"/>
  <c r="I6299" i="1"/>
  <c r="H6299" i="1"/>
  <c r="G6299" i="1"/>
  <c r="F6299" i="1"/>
  <c r="I6291" i="1"/>
  <c r="H6291" i="1"/>
  <c r="G6291" i="1"/>
  <c r="F6291" i="1"/>
  <c r="I6283" i="1"/>
  <c r="H6283" i="1"/>
  <c r="G6283" i="1"/>
  <c r="F6283" i="1"/>
  <c r="I6275" i="1"/>
  <c r="H6275" i="1"/>
  <c r="G6275" i="1"/>
  <c r="F6275" i="1"/>
  <c r="I6267" i="1"/>
  <c r="H6267" i="1"/>
  <c r="G6267" i="1"/>
  <c r="F6267" i="1"/>
  <c r="I6259" i="1"/>
  <c r="H6259" i="1"/>
  <c r="G6259" i="1"/>
  <c r="F6259" i="1"/>
  <c r="I6251" i="1"/>
  <c r="H6251" i="1"/>
  <c r="G6251" i="1"/>
  <c r="F6251" i="1"/>
  <c r="I6243" i="1"/>
  <c r="H6243" i="1"/>
  <c r="G6243" i="1"/>
  <c r="F6243" i="1"/>
  <c r="I6235" i="1"/>
  <c r="H6235" i="1"/>
  <c r="G6235" i="1"/>
  <c r="F6235" i="1"/>
  <c r="I6227" i="1"/>
  <c r="H6227" i="1"/>
  <c r="G6227" i="1"/>
  <c r="F6227" i="1"/>
  <c r="I6219" i="1"/>
  <c r="H6219" i="1"/>
  <c r="G6219" i="1"/>
  <c r="F6219" i="1"/>
  <c r="I6211" i="1"/>
  <c r="H6211" i="1"/>
  <c r="G6211" i="1"/>
  <c r="F6211" i="1"/>
  <c r="I6203" i="1"/>
  <c r="H6203" i="1"/>
  <c r="G6203" i="1"/>
  <c r="F6203" i="1"/>
  <c r="I6195" i="1"/>
  <c r="H6195" i="1"/>
  <c r="G6195" i="1"/>
  <c r="F6195" i="1"/>
  <c r="I6187" i="1"/>
  <c r="H6187" i="1"/>
  <c r="G6187" i="1"/>
  <c r="F6187" i="1"/>
  <c r="I6179" i="1"/>
  <c r="H6179" i="1"/>
  <c r="G6179" i="1"/>
  <c r="F6179" i="1"/>
  <c r="I6171" i="1"/>
  <c r="H6171" i="1"/>
  <c r="G6171" i="1"/>
  <c r="F6171" i="1"/>
  <c r="I6163" i="1"/>
  <c r="H6163" i="1"/>
  <c r="G6163" i="1"/>
  <c r="F6163" i="1"/>
  <c r="I6155" i="1"/>
  <c r="H6155" i="1"/>
  <c r="G6155" i="1"/>
  <c r="F6155" i="1"/>
  <c r="I6147" i="1"/>
  <c r="H6147" i="1"/>
  <c r="G6147" i="1"/>
  <c r="F6147" i="1"/>
  <c r="I6139" i="1"/>
  <c r="H6139" i="1"/>
  <c r="G6139" i="1"/>
  <c r="F6139" i="1"/>
  <c r="I6131" i="1"/>
  <c r="H6131" i="1"/>
  <c r="G6131" i="1"/>
  <c r="F6131" i="1"/>
  <c r="I6123" i="1"/>
  <c r="H6123" i="1"/>
  <c r="G6123" i="1"/>
  <c r="F6123" i="1"/>
  <c r="I6115" i="1"/>
  <c r="H6115" i="1"/>
  <c r="G6115" i="1"/>
  <c r="F6115" i="1"/>
  <c r="I6107" i="1"/>
  <c r="H6107" i="1"/>
  <c r="G6107" i="1"/>
  <c r="F6107" i="1"/>
  <c r="I6099" i="1"/>
  <c r="H6099" i="1"/>
  <c r="G6099" i="1"/>
  <c r="F6099" i="1"/>
  <c r="I6091" i="1"/>
  <c r="H6091" i="1"/>
  <c r="G6091" i="1"/>
  <c r="F6091" i="1"/>
  <c r="I6083" i="1"/>
  <c r="H6083" i="1"/>
  <c r="G6083" i="1"/>
  <c r="F6083" i="1"/>
  <c r="I6075" i="1"/>
  <c r="H6075" i="1"/>
  <c r="G6075" i="1"/>
  <c r="F6075" i="1"/>
  <c r="I6067" i="1"/>
  <c r="H6067" i="1"/>
  <c r="G6067" i="1"/>
  <c r="F6067" i="1"/>
  <c r="I6059" i="1"/>
  <c r="H6059" i="1"/>
  <c r="G6059" i="1"/>
  <c r="F6059" i="1"/>
  <c r="I6051" i="1"/>
  <c r="H6051" i="1"/>
  <c r="F6051" i="1"/>
  <c r="I6043" i="1"/>
  <c r="H6043" i="1"/>
  <c r="F6043" i="1"/>
  <c r="H6035" i="1"/>
  <c r="F6035" i="1"/>
  <c r="H6027" i="1"/>
  <c r="F6027" i="1"/>
  <c r="H6019" i="1"/>
  <c r="F6019" i="1"/>
  <c r="F7931" i="1"/>
  <c r="F7867" i="1"/>
  <c r="F7803" i="1"/>
  <c r="F7739" i="1"/>
  <c r="F7675" i="1"/>
  <c r="F7611" i="1"/>
  <c r="F7547" i="1"/>
  <c r="F7483" i="1"/>
  <c r="F7419" i="1"/>
</calcChain>
</file>

<file path=xl/sharedStrings.xml><?xml version="1.0" encoding="utf-8"?>
<sst xmlns="http://schemas.openxmlformats.org/spreadsheetml/2006/main" count="12886" uniqueCount="2093">
  <si>
    <t>02-42-45-44-46-41-38-44-43-44-31-34-38-33-30-01-FE-03</t>
  </si>
  <si>
    <t>02-39-35-30-30-42-38-44-43-44-31-34-38-33-30-0B-F4-03</t>
  </si>
  <si>
    <t>02-45-35-41-45-39-38-44-43-44-31-34-38-33-30-08-F7-03</t>
  </si>
  <si>
    <t>02-37-35-34-44-41-38-44-43-44-31-34-38-33-30-76-89-03</t>
  </si>
  <si>
    <t>02-41-43-39-32-41-38-44-43-44-31-34-38-33-30-0D-F2-03</t>
  </si>
  <si>
    <t>日期</t>
    <phoneticPr fontId="18" type="noConversion"/>
  </si>
  <si>
    <t>時間</t>
    <phoneticPr fontId="18" type="noConversion"/>
  </si>
  <si>
    <t>RFID</t>
    <phoneticPr fontId="18" type="noConversion"/>
  </si>
  <si>
    <t>ID</t>
    <phoneticPr fontId="18" type="noConversion"/>
  </si>
  <si>
    <t>RFID</t>
    <phoneticPr fontId="18" type="noConversion"/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</si>
  <si>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</si>
  <si>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</si>
  <si>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02-33-43-34-41-41-38-44-43-44-31-34-38-33-30-01-FE-03</t>
  </si>
  <si>
    <t>02-41-46-37-41-41-38-44-43-44-31-34-38-33-30-75-8A-03</t>
  </si>
  <si>
    <t>PH</t>
    <phoneticPr fontId="18" type="noConversion"/>
  </si>
  <si>
    <t>A1</t>
    <phoneticPr fontId="18" type="noConversion"/>
  </si>
  <si>
    <t>B1</t>
    <phoneticPr fontId="18" type="noConversion"/>
  </si>
  <si>
    <t>A2</t>
    <phoneticPr fontId="18" type="noConversion"/>
  </si>
  <si>
    <t>A3</t>
    <phoneticPr fontId="18" type="noConversion"/>
  </si>
  <si>
    <t>A4</t>
    <phoneticPr fontId="18" type="noConversion"/>
  </si>
  <si>
    <t>A5</t>
    <phoneticPr fontId="18" type="noConversion"/>
  </si>
  <si>
    <t>B2</t>
    <phoneticPr fontId="18" type="noConversion"/>
  </si>
  <si>
    <t>B3</t>
    <phoneticPr fontId="18" type="noConversion"/>
  </si>
  <si>
    <t>B4</t>
    <phoneticPr fontId="18" type="noConversion"/>
  </si>
  <si>
    <t>B5</t>
    <phoneticPr fontId="18" type="noConversion"/>
  </si>
  <si>
    <t>鱉入口</t>
    <phoneticPr fontId="18" type="noConversion"/>
  </si>
  <si>
    <t>門口</t>
    <phoneticPr fontId="18" type="noConversion"/>
  </si>
  <si>
    <t>攝影機</t>
    <phoneticPr fontId="18" type="noConversion"/>
  </si>
  <si>
    <t>水溫</t>
    <phoneticPr fontId="18" type="noConversion"/>
  </si>
  <si>
    <t>氣溫</t>
    <phoneticPr fontId="18" type="noConversion"/>
  </si>
  <si>
    <t>空氣濕度</t>
    <phoneticPr fontId="18" type="noConversion"/>
  </si>
  <si>
    <t>10:51離開疑似砂子干擾訊號</t>
    <phoneticPr fontId="18" type="noConversion"/>
  </si>
  <si>
    <t>A4、B4交界</t>
    <phoneticPr fontId="18" type="noConversion"/>
  </si>
  <si>
    <t>02-33-44-43-31-41-38-44-43-44-31-34-38-33-30-01-FE-03</t>
  </si>
  <si>
    <t>02-43-37-41-30-42-38-44-43-44-31-34-38-33-30-02-FD-03</t>
  </si>
  <si>
    <t>02-41-39-46-31-39-38-44-43-44-31-34-38-33-30-73-8C-03</t>
  </si>
  <si>
    <t>02-43-41-32-46-39-38-44-43-44-31-34-38-33-30-0A-F5-03</t>
  </si>
  <si>
    <t>02-30-36-46-33-41-38-44-43-44-31-34-38-33-30-77-88-03</t>
  </si>
  <si>
    <t>02-33-41-41-45-39-38-44-43-44-31-34-38-33-30-0A-F5-03</t>
  </si>
  <si>
    <t>02-34-38-37-31-41-38-44-43-44-31-34-38-33-30-0E-F1-03</t>
  </si>
  <si>
    <t>02-43-37-37-45-38-38-44-43-44-31-34-38-33-30-7B-84-03</t>
  </si>
  <si>
    <t>02-45-43-45-30-41-38-44-43-44-31-34-38-33-30-77-88-03</t>
  </si>
  <si>
    <t>02-33-44-30-30-41-38-44-43-44-31-34-38-33-30-73-8C-03</t>
  </si>
  <si>
    <t xml:space="preserve"> </t>
    <phoneticPr fontId="18" type="noConversion"/>
  </si>
  <si>
    <t>02-34-45-30-46-39-38-44-43-44-31-34-38-33-30-7B-84-03</t>
  </si>
  <si>
    <t>02-41-37-46-45-39-38-44-43-44-31-34-38-33-30-09-F6-03</t>
  </si>
  <si>
    <t>無</t>
    <phoneticPr fontId="18" type="noConversion"/>
  </si>
  <si>
    <t>A1</t>
    <phoneticPr fontId="18" type="noConversion"/>
  </si>
  <si>
    <t>02-30-30-38-45-41-38-44-43-44-31-34-38-33-30-79-86-03</t>
  </si>
  <si>
    <t>02-32-38-37-43-41-38-44-43-44-31-34-38-33-30-7A-85-03</t>
  </si>
  <si>
    <t>02-35-42-33-33-41-38-44-43-44-31-34-38-33-30-73-8C-03</t>
  </si>
  <si>
    <t>02-31-39-33-45-41-38-44-43-44-31-34-38-33-30-7A-85-03</t>
  </si>
  <si>
    <t>02-41-43-39-32-41-38-44-43-44-31-34-38-33-30-0D-F2-03</t>
    <phoneticPr fontId="18" type="noConversion"/>
  </si>
  <si>
    <t>02-41-43-39-32-41-38-44-43-44-31-34-38-33-30-0D-F2-03</t>
    <phoneticPr fontId="18" type="noConversion"/>
  </si>
  <si>
    <t>02-37-32-38-36-41-38-44-43-44-31-34-38-33-30-0F-F0-03</t>
  </si>
  <si>
    <t>02-31-39-32-43-41-38-44-43-44-31-34-38-33-30-7D-82-03</t>
  </si>
  <si>
    <t>02-43-45-41-43-39-38-44-43-44-31-34-38-33-30-78-87-03</t>
  </si>
  <si>
    <t>02-31-45-35-30-42-38-44-43-44-31-34-38-33-30-76-89-03</t>
  </si>
  <si>
    <t>02-35-41-37-43-41-38-44-43-44-31-34-38-33-30-04-FB-03</t>
  </si>
  <si>
    <t>02-42-37-45-45-39-38-44-43-44-31-34-38-33-30-09-F6-03</t>
  </si>
  <si>
    <t>02-30-31-39-46-39-38-44-43-44-31-34-38-33-30-02-FD-03</t>
  </si>
  <si>
    <t>02-43-32-34-46-39-38-44-43-44-31-34-38-33-30-7F-80-03</t>
  </si>
  <si>
    <t>02-30-37-34-46-39-38-44-43-44-31-34-38-33-30-09-F6-03</t>
  </si>
  <si>
    <t>02-41-36-33-32-42-38-44-43-44-31-34-38-33-30-71-8E-03</t>
  </si>
  <si>
    <t>02-37-46-34-30-42-38-44-43-44-31-34-38-33-30-72-8D-03</t>
  </si>
  <si>
    <t>02-43-44-42-34-41-38-44-43-44-31-34-38-33-30-75-8A-03</t>
  </si>
  <si>
    <t>02-43-31-43-37-41-38-44-43-44-31-34-38-33-30-02-FD-03</t>
  </si>
  <si>
    <t>02-44-38-35-31-42-38-44-43-44-31-34-38-33-30-7F-80-03</t>
  </si>
  <si>
    <t>02-35-43-33-46-41-38-44-43-44-31-34-38-33-30-07-F8-03</t>
  </si>
  <si>
    <t>02-37-41-43-46-41-38-44-43-44-31-34-38-33-30-77-88-03</t>
  </si>
  <si>
    <t>02-30-33-33-46-39-38-44-43-44-31-34-38-33-30-0A-F5-03</t>
  </si>
  <si>
    <t>02-46-36-45-46-39-38-44-43-44-31-34-38-33-30-0F-F0-03</t>
  </si>
  <si>
    <t>02-37-32-43-46-41-38-44-43-44-31-34-38-33-30-04-FB-03</t>
  </si>
  <si>
    <t>02-45-31-36-46-41-38-44-43-44-31-34-38-33-30-00-FF-03</t>
  </si>
  <si>
    <t>02-31-35-34-30-42-38-44-43-44-31-34-38-33-30-07-F8-03</t>
  </si>
  <si>
    <t>02-38-31-43-46-41-38-44-43-44-31-34-38-33-30-08-F7-03</t>
  </si>
  <si>
    <t>EF</t>
  </si>
  <si>
    <t>02-41-35-31-30-41-38-44-43-44-31-34-38-33-30-71-8E-03</t>
  </si>
  <si>
    <t>02-31-46-44-34-41-38-44-43-44-31-34-38-33-30-03-FC-03</t>
  </si>
  <si>
    <t>02-33-41-44-30-42-38-44-43-44-31-34-38-33-30-01-FE-03</t>
  </si>
  <si>
    <t>02-43-34-32-43-41-38-44-43-44-31-34-38-33-30-02-FD-03</t>
  </si>
  <si>
    <t>02-32-31-32-33-41-38-44-43-44-31-34-38-33-30-06-F9-03</t>
  </si>
  <si>
    <t>02-37-38-46-41-41-38-44-43-44-31-34-38-33-30-0C-F3-03</t>
  </si>
  <si>
    <t>02-36-33-46-31-42-38-44-43-44-31-34-38-33-30-75-8A-03</t>
  </si>
  <si>
    <t>02-41-46-42-45-39-38-44-43-44-31-34-38-33-30-7C-83-03</t>
  </si>
  <si>
    <t>02-33-42-44-44-41-38-44-43-44-31-34-38-33-30-75-8A-03</t>
  </si>
  <si>
    <t>02-35-36-46-34-41-38-44-43-44-31-34-38-33-30-75-8A-03</t>
  </si>
  <si>
    <t>02-41-38-41-33-41-38-44-43-44-31-34-38-33-30-0F-F0-03</t>
  </si>
  <si>
    <t>02-30-39-33-32-42-38-44-43-44-31-34-38-33-30-0F-F0-03</t>
  </si>
  <si>
    <t>數量</t>
    <phoneticPr fontId="18" type="noConversion"/>
  </si>
  <si>
    <t>02-35-38-44-41-39-38-44-43-44-31-34-38-33-30-74-8B-03</t>
  </si>
  <si>
    <t>02-46-41-36-31-42-38-44-43-44-31-34-38-33-30-07-F8-03</t>
  </si>
  <si>
    <t>02-30-31-38-30-42-38-44-43-44-31-34-38-33-30-0E-F1-03</t>
  </si>
  <si>
    <t>02-32-44-37-34-39-38-44-43-44-31-34-38-33-30-09-F6-03</t>
  </si>
  <si>
    <t>02-45-41-35-45-41-38-44-43-44-31-34-38-33-30-70-8F-03</t>
  </si>
  <si>
    <t>02-35-34-32-35-41-38-44-43-44-31-34-38-33-30-02-FD-03</t>
  </si>
  <si>
    <t>02-37-33-46-45-41-38-44-43-44-31-34-38-33-30-03-FC-03</t>
  </si>
  <si>
    <t>02-42-37-42-46-41-38-44-43-44-31-34-38-33-30-75-8A-03</t>
  </si>
  <si>
    <t>02-46-42-45-37-41-38-44-43-44-31-34-38-33-30-72-8D-03</t>
  </si>
  <si>
    <t>02-32-30-32-44-41-38-44-43-44-31-34-38-33-30-70-8F-03</t>
  </si>
  <si>
    <t>02-42-36-36-41-39-38-44-43-44-31-34-38-33-30-7F-80-03</t>
  </si>
  <si>
    <t>日期</t>
    <phoneticPr fontId="18" type="noConversion"/>
  </si>
  <si>
    <t>時間</t>
    <phoneticPr fontId="18" type="noConversion"/>
  </si>
  <si>
    <t>PH</t>
    <phoneticPr fontId="18" type="noConversion"/>
  </si>
  <si>
    <t>水溫</t>
    <phoneticPr fontId="18" type="noConversion"/>
  </si>
  <si>
    <t>氣溫</t>
    <phoneticPr fontId="18" type="noConversion"/>
  </si>
  <si>
    <t>空氣濕度</t>
    <phoneticPr fontId="18" type="noConversion"/>
  </si>
  <si>
    <t>下蛋位置</t>
    <phoneticPr fontId="18" type="noConversion"/>
  </si>
  <si>
    <t>備註</t>
    <phoneticPr fontId="18" type="noConversion"/>
  </si>
  <si>
    <t>無</t>
    <phoneticPr fontId="18" type="noConversion"/>
  </si>
  <si>
    <t>A1</t>
    <phoneticPr fontId="18" type="noConversion"/>
  </si>
  <si>
    <t>在門口逗留，沒有進入</t>
    <phoneticPr fontId="18" type="noConversion"/>
  </si>
  <si>
    <t>無</t>
    <phoneticPr fontId="18" type="noConversion"/>
  </si>
  <si>
    <t>A5</t>
    <phoneticPr fontId="18" type="noConversion"/>
  </si>
  <si>
    <t>13:42鳥上來拉屎</t>
    <phoneticPr fontId="18" type="noConversion"/>
  </si>
  <si>
    <t>生蛋</t>
    <phoneticPr fontId="18" type="noConversion"/>
  </si>
  <si>
    <t>22:12上來</t>
    <phoneticPr fontId="18" type="noConversion"/>
  </si>
  <si>
    <t>A1中上、A1右下共兩窩蛋</t>
    <phoneticPr fontId="18" type="noConversion"/>
  </si>
  <si>
    <t>18:42上來</t>
    <phoneticPr fontId="18" type="noConversion"/>
  </si>
  <si>
    <t>在監視器死角待了3分鐘</t>
    <phoneticPr fontId="18" type="noConversion"/>
  </si>
  <si>
    <t>無法確認是否生蛋</t>
    <phoneticPr fontId="18" type="noConversion"/>
  </si>
  <si>
    <t>A1</t>
    <phoneticPr fontId="18" type="noConversion"/>
  </si>
  <si>
    <t>入口處，挖到其他隻鱉的蛋</t>
    <phoneticPr fontId="18" type="noConversion"/>
  </si>
  <si>
    <t>B1</t>
    <phoneticPr fontId="18" type="noConversion"/>
  </si>
  <si>
    <t>B1</t>
    <phoneticPr fontId="18" type="noConversion"/>
  </si>
  <si>
    <t>A4</t>
    <phoneticPr fontId="18" type="noConversion"/>
  </si>
  <si>
    <t>A4</t>
    <phoneticPr fontId="18" type="noConversion"/>
  </si>
  <si>
    <t>離開</t>
    <phoneticPr fontId="18" type="noConversion"/>
  </si>
  <si>
    <t>A2</t>
    <phoneticPr fontId="18" type="noConversion"/>
  </si>
  <si>
    <t>21:24左右離開</t>
    <phoneticPr fontId="18" type="noConversion"/>
  </si>
  <si>
    <t>A1、A2</t>
    <phoneticPr fontId="18" type="noConversion"/>
  </si>
  <si>
    <t>交界線，靠牆</t>
    <phoneticPr fontId="18" type="noConversion"/>
  </si>
  <si>
    <t>B3</t>
    <phoneticPr fontId="18" type="noConversion"/>
  </si>
  <si>
    <t xml:space="preserve"> </t>
    <phoneticPr fontId="18" type="noConversion"/>
  </si>
  <si>
    <t>3/21 3號鱉</t>
    <phoneticPr fontId="18" type="noConversion"/>
  </si>
  <si>
    <t>9顆</t>
    <phoneticPr fontId="18" type="noConversion"/>
  </si>
  <si>
    <t>3/21 1號鱉</t>
    <phoneticPr fontId="18" type="noConversion"/>
  </si>
  <si>
    <t>8顆</t>
    <phoneticPr fontId="18" type="noConversion"/>
  </si>
  <si>
    <t>入口</t>
    <phoneticPr fontId="18" type="noConversion"/>
  </si>
  <si>
    <t>B2</t>
    <phoneticPr fontId="18" type="noConversion"/>
  </si>
  <si>
    <t>A1、B1交界</t>
    <phoneticPr fontId="18" type="noConversion"/>
  </si>
  <si>
    <t>A3</t>
    <phoneticPr fontId="18" type="noConversion"/>
  </si>
  <si>
    <t>靠門口</t>
    <phoneticPr fontId="18" type="noConversion"/>
  </si>
  <si>
    <t>2顆被挖出來</t>
    <phoneticPr fontId="18" type="noConversion"/>
  </si>
  <si>
    <t>A2、A3、B2、B3交界</t>
    <phoneticPr fontId="18" type="noConversion"/>
  </si>
  <si>
    <t>B1、B2交界</t>
    <phoneticPr fontId="18" type="noConversion"/>
  </si>
  <si>
    <t>B4</t>
    <phoneticPr fontId="18" type="noConversion"/>
  </si>
  <si>
    <t>A4、B4交界</t>
    <phoneticPr fontId="18" type="noConversion"/>
  </si>
  <si>
    <t>門口生蛋沒感應到</t>
    <phoneticPr fontId="18" type="noConversion"/>
  </si>
  <si>
    <t>A1、A2交界</t>
    <phoneticPr fontId="18" type="noConversion"/>
  </si>
  <si>
    <t>無'</t>
    <phoneticPr fontId="18" type="noConversion"/>
  </si>
  <si>
    <t>兩隻都沒感應到</t>
    <phoneticPr fontId="18" type="noConversion"/>
  </si>
  <si>
    <t>把之前的蛋挖出來</t>
    <phoneticPr fontId="18" type="noConversion"/>
  </si>
  <si>
    <t>沒感應到的鱉</t>
    <phoneticPr fontId="18" type="noConversion"/>
  </si>
  <si>
    <t>A1(噴到B1)</t>
    <phoneticPr fontId="18" type="noConversion"/>
  </si>
  <si>
    <t>(來探勘多次)</t>
    <phoneticPr fontId="18" type="noConversion"/>
  </si>
  <si>
    <t>(又來挖一次土 不知道有無再生)</t>
    <phoneticPr fontId="18" type="noConversion"/>
  </si>
  <si>
    <t>02-42-33-33-31-41-38-44-43-44-31-34-38-33-30-77-88-03</t>
  </si>
  <si>
    <t>FE</t>
  </si>
  <si>
    <t>02-39-39-34-44-41-38-44-43-44-31-34-38-33-30-74-8B-03</t>
  </si>
  <si>
    <t>02-30-42-42-43-41-38-44-43-44-31-34-38-33-30-77-88-03</t>
  </si>
  <si>
    <t>02-39-46-45-34-41-38-44-43-44-31-34-38-33-30-0A-F5-03</t>
  </si>
  <si>
    <t>02-35-33-34-43-41-38-44-43-44-31-34-38-33-30-75-8A-03</t>
  </si>
  <si>
    <t>02-30-36-43-37-41-38-44-43-44-31-34-38-33-30-76-89-03</t>
  </si>
  <si>
    <t>02-34-33-37-44-41-38-44-43-44-31-34-38-33-30-70-8F-03</t>
  </si>
  <si>
    <t>02-34-38-41-43-41-38-44-43-44-31-34-38-33-30-0A-F5-03</t>
  </si>
  <si>
    <t>02-39-38-35-31-42-38-44-43-44-31-34-38-33-30-02-FD-03</t>
  </si>
  <si>
    <t>02-32-41-36-30-41-38-44-43-44-31-34-38-33-30-71-8E-03</t>
  </si>
  <si>
    <t>02-41-32-32-34-41-38-44-43-44-31-34-38-33-30-71-8E-03</t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</si>
  <si>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</si>
  <si>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</si>
  <si>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02-41-39-46-31-39-38-44-43-44-31-34-38-33-30-73-8C-03</t>
    <phoneticPr fontId="18" type="noConversion"/>
  </si>
  <si>
    <t>02-31-45-37-31-42-38-44-43-44-31-34-38-33-30-75-8A-03</t>
  </si>
  <si>
    <t>02-44-43-46-37-39-38-44-43-44-31-34-38-33-30-0A-F5-03</t>
  </si>
  <si>
    <t>02-41-43-30-31-41-38-44-43-44-31-34-38-33-30-07-F8-03</t>
  </si>
  <si>
    <t>02-45-34-43-30-41-38-44-43-44-31-34-38-33-30-06-F9-03</t>
  </si>
  <si>
    <t>02-31-31-30-45-41-38-44-43-44-31-34-38-33-30-71-8E-03</t>
  </si>
  <si>
    <t>02-43-44-31-43-41-38-44-43-44-31-34-38-33-30-71-8E-03</t>
  </si>
  <si>
    <t>02-31-38-38-45-39-38-44-43-44-31-34-38-33-30-08-F7-03</t>
  </si>
  <si>
    <t>02-33-42-34-30-42-38-44-43-44-31-34-38-33-30-72-8D-03</t>
  </si>
  <si>
    <t>02-46-33-41-45-41-38-44-43-44-31-34-38-33-30-75-8A-03</t>
  </si>
  <si>
    <t>02-43-44-37-43-39-38-44-43-44-31-34-38-33-30-0F-F0-03</t>
  </si>
  <si>
    <t>02-46-41-36-31-42-38-44</t>
  </si>
  <si>
    <t>43-44-31-34-38-33-30-07-F8-03</t>
  </si>
  <si>
    <t>02-38-45-41-38-44-43-44-31-31-32-33-30-30-30-76-89-03</t>
  </si>
  <si>
    <t>02-38-30-33-31-42-38-44-43-44-31-34-38-33-30-0D-F2-03</t>
  </si>
  <si>
    <t>02-43-43-43-43-41-38-44-43-44-31-34-38-33-30-04-FB-03</t>
  </si>
  <si>
    <t>02-45-44-45-44-41-38-44-43-44-31-34-38-33-30-04-FB-03</t>
  </si>
  <si>
    <t>02-44-33-34-30-42-38-44-43-44-31-34-38-33-30-74-8B-03</t>
  </si>
  <si>
    <t>02-45-38-32-31-42-38-44-43-44-31-34-38-33-30-79-86-03</t>
  </si>
  <si>
    <t>無</t>
    <phoneticPr fontId="18" type="noConversion"/>
  </si>
  <si>
    <t>無</t>
    <phoneticPr fontId="18" type="noConversion"/>
  </si>
  <si>
    <t>B4</t>
    <phoneticPr fontId="18" type="noConversion"/>
  </si>
  <si>
    <t>B4</t>
    <phoneticPr fontId="18" type="noConversion"/>
  </si>
  <si>
    <t>A1</t>
    <phoneticPr fontId="18" type="noConversion"/>
  </si>
  <si>
    <t>A1</t>
    <phoneticPr fontId="18" type="noConversion"/>
  </si>
  <si>
    <t>入口</t>
    <phoneticPr fontId="18" type="noConversion"/>
  </si>
  <si>
    <t>A1.A2交界</t>
    <phoneticPr fontId="18" type="noConversion"/>
  </si>
  <si>
    <t>A2</t>
    <phoneticPr fontId="18" type="noConversion"/>
  </si>
  <si>
    <t>A1</t>
    <phoneticPr fontId="18" type="noConversion"/>
  </si>
  <si>
    <t>無</t>
    <phoneticPr fontId="18" type="noConversion"/>
  </si>
  <si>
    <t>20:40有一隻在入口下蛋沒感應到</t>
    <phoneticPr fontId="18" type="noConversion"/>
  </si>
  <si>
    <t>A2</t>
    <phoneticPr fontId="18" type="noConversion"/>
  </si>
  <si>
    <t>A5</t>
    <phoneticPr fontId="18" type="noConversion"/>
  </si>
  <si>
    <t>A5</t>
    <phoneticPr fontId="18" type="noConversion"/>
  </si>
  <si>
    <t>A2.A3交界</t>
    <phoneticPr fontId="18" type="noConversion"/>
  </si>
  <si>
    <t>A2</t>
    <phoneticPr fontId="18" type="noConversion"/>
  </si>
  <si>
    <t>A3</t>
    <phoneticPr fontId="18" type="noConversion"/>
  </si>
  <si>
    <t>無</t>
    <phoneticPr fontId="18" type="noConversion"/>
  </si>
  <si>
    <t>B2.B3交界</t>
    <phoneticPr fontId="18" type="noConversion"/>
  </si>
  <si>
    <t>B2</t>
    <phoneticPr fontId="18" type="noConversion"/>
  </si>
  <si>
    <t>B3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</si>
  <si>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</si>
  <si>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</si>
  <si>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</si>
  <si>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B1</t>
    <phoneticPr fontId="18" type="noConversion"/>
  </si>
  <si>
    <t>B5</t>
    <phoneticPr fontId="18" type="noConversion"/>
  </si>
  <si>
    <t>B5</t>
    <phoneticPr fontId="18" type="noConversion"/>
  </si>
  <si>
    <t>無</t>
    <phoneticPr fontId="18" type="noConversion"/>
  </si>
  <si>
    <t>無</t>
    <phoneticPr fontId="18" type="noConversion"/>
  </si>
  <si>
    <t>A1</t>
    <phoneticPr fontId="18" type="noConversion"/>
  </si>
  <si>
    <t>19:15 有一隻B5生蛋沒感應到</t>
    <phoneticPr fontId="18" type="noConversion"/>
  </si>
  <si>
    <t>A5</t>
    <phoneticPr fontId="18" type="noConversion"/>
  </si>
  <si>
    <t>A5</t>
    <phoneticPr fontId="18" type="noConversion"/>
  </si>
  <si>
    <t>B4.B5交界</t>
    <phoneticPr fontId="18" type="noConversion"/>
  </si>
  <si>
    <t>B2有一隻沒感應到</t>
    <phoneticPr fontId="18" type="noConversion"/>
  </si>
  <si>
    <t>A5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</si>
  <si>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</si>
  <si>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</si>
  <si>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</si>
  <si>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A1.A2交界</t>
    <phoneticPr fontId="18" type="noConversion"/>
  </si>
  <si>
    <t>A2</t>
    <phoneticPr fontId="18" type="noConversion"/>
  </si>
  <si>
    <t>B4</t>
    <phoneticPr fontId="18" type="noConversion"/>
  </si>
  <si>
    <t>無</t>
    <phoneticPr fontId="18" type="noConversion"/>
  </si>
  <si>
    <t>B1.B2交界</t>
    <phoneticPr fontId="18" type="noConversion"/>
  </si>
  <si>
    <t>B1</t>
    <phoneticPr fontId="18" type="noConversion"/>
  </si>
  <si>
    <t>A2.A3交界</t>
    <phoneticPr fontId="18" type="noConversion"/>
  </si>
  <si>
    <t>A4.A5交界</t>
    <phoneticPr fontId="18" type="noConversion"/>
  </si>
  <si>
    <t>B1.B2交界</t>
    <phoneticPr fontId="18" type="noConversion"/>
  </si>
  <si>
    <t>A3</t>
    <phoneticPr fontId="18" type="noConversion"/>
  </si>
  <si>
    <t>A2.A3交界</t>
    <phoneticPr fontId="18" type="noConversion"/>
  </si>
  <si>
    <t>B1</t>
    <phoneticPr fontId="18" type="noConversion"/>
  </si>
  <si>
    <t>B1</t>
    <phoneticPr fontId="18" type="noConversion"/>
  </si>
  <si>
    <t>無</t>
    <phoneticPr fontId="18" type="noConversion"/>
  </si>
  <si>
    <t>11:34:01</t>
  </si>
  <si>
    <t>11:34:02</t>
  </si>
  <si>
    <t>11:34:04</t>
  </si>
  <si>
    <t>11:34:57</t>
  </si>
  <si>
    <t>19:08:28</t>
  </si>
  <si>
    <t>19:11:59</t>
  </si>
  <si>
    <t>19:44:45</t>
  </si>
  <si>
    <t>19:58:05</t>
  </si>
  <si>
    <t>20:51:38</t>
  </si>
  <si>
    <t>20:51:45</t>
  </si>
  <si>
    <t>20:51:48</t>
  </si>
  <si>
    <t>20:51:50</t>
  </si>
  <si>
    <t>20:51:51</t>
  </si>
  <si>
    <t>20:51:53</t>
  </si>
  <si>
    <t>20:51:57</t>
  </si>
  <si>
    <t>20:52:03</t>
  </si>
  <si>
    <t>20:52:07</t>
  </si>
  <si>
    <t>21:22:13</t>
  </si>
  <si>
    <t>21:22:23</t>
  </si>
  <si>
    <t>22:48:09</t>
  </si>
  <si>
    <t>00:47:56</t>
  </si>
  <si>
    <t>02:53:51</t>
  </si>
  <si>
    <t>08:42:12</t>
  </si>
  <si>
    <t>09:51:49</t>
  </si>
  <si>
    <t>09:51:54</t>
  </si>
  <si>
    <t>09:51:56</t>
  </si>
  <si>
    <t>09:51:58</t>
  </si>
  <si>
    <t>09:52:02</t>
  </si>
  <si>
    <t>11:07:58</t>
  </si>
  <si>
    <t>11:08:09</t>
  </si>
  <si>
    <t>11:08:13</t>
  </si>
  <si>
    <t>16:52:15</t>
  </si>
  <si>
    <t>16:52:16</t>
  </si>
  <si>
    <t>17:01:45</t>
  </si>
  <si>
    <t>18:45:16</t>
  </si>
  <si>
    <t>18:45:50</t>
  </si>
  <si>
    <t>19:05:19</t>
  </si>
  <si>
    <t>19:08:20</t>
  </si>
  <si>
    <t>19:09:03</t>
  </si>
  <si>
    <t>19:26:04</t>
  </si>
  <si>
    <t>19:29:06</t>
  </si>
  <si>
    <t>19:33:44</t>
  </si>
  <si>
    <t>19:33:57</t>
  </si>
  <si>
    <t>19:34:26</t>
  </si>
  <si>
    <t>19:41:41</t>
  </si>
  <si>
    <t>19:45:28</t>
  </si>
  <si>
    <t>19:45:31</t>
  </si>
  <si>
    <t>19:45:32</t>
  </si>
  <si>
    <t>19:45:34</t>
  </si>
  <si>
    <t>19:46:53</t>
  </si>
  <si>
    <t>19:57:51</t>
  </si>
  <si>
    <t>20:00:57</t>
  </si>
  <si>
    <t>20:00:59</t>
  </si>
  <si>
    <t>20:01:07</t>
  </si>
  <si>
    <t>20:02:01</t>
  </si>
  <si>
    <t>20:12:55</t>
  </si>
  <si>
    <t>20:13:19</t>
  </si>
  <si>
    <t>20:13:21</t>
  </si>
  <si>
    <t>20:23:49</t>
  </si>
  <si>
    <t>20:26:20</t>
  </si>
  <si>
    <t>20:26:41</t>
  </si>
  <si>
    <t>20:26:45</t>
  </si>
  <si>
    <t>20:32:45</t>
  </si>
  <si>
    <t>20:33:40</t>
  </si>
  <si>
    <t>20:47:02</t>
  </si>
  <si>
    <t>20:47:06</t>
  </si>
  <si>
    <t>20:47:07</t>
  </si>
  <si>
    <t>20:47:22</t>
  </si>
  <si>
    <t>20:47:24</t>
  </si>
  <si>
    <t>20:47:39</t>
  </si>
  <si>
    <t>20:49:49</t>
  </si>
  <si>
    <t>20:49:51</t>
  </si>
  <si>
    <t>20:49:53</t>
  </si>
  <si>
    <t>20:57:39</t>
  </si>
  <si>
    <t>20:58:28</t>
  </si>
  <si>
    <t>20:59:02</t>
  </si>
  <si>
    <t>20:59:13</t>
  </si>
  <si>
    <t>20:59:22</t>
  </si>
  <si>
    <t>21:00:14</t>
  </si>
  <si>
    <t>21:01:24</t>
  </si>
  <si>
    <t>21:01:37</t>
  </si>
  <si>
    <t>21:04:03</t>
  </si>
  <si>
    <t>21:08:32</t>
  </si>
  <si>
    <t>21:09:27</t>
  </si>
  <si>
    <t>21:21:52</t>
  </si>
  <si>
    <t>21:23:20</t>
  </si>
  <si>
    <t>21:23:29</t>
  </si>
  <si>
    <t>21:23:30</t>
  </si>
  <si>
    <t>21:23:32</t>
  </si>
  <si>
    <t>21:23:37</t>
  </si>
  <si>
    <t>21:23:41</t>
  </si>
  <si>
    <t>21:23:47</t>
  </si>
  <si>
    <t>21:23:48</t>
  </si>
  <si>
    <t>21:23:49</t>
  </si>
  <si>
    <t>21:26:50</t>
  </si>
  <si>
    <t>21:34:14</t>
  </si>
  <si>
    <t>21:34:22</t>
  </si>
  <si>
    <t>21:34:24</t>
  </si>
  <si>
    <t>21:34:31</t>
  </si>
  <si>
    <t>21:40:20</t>
  </si>
  <si>
    <t>21:56:08</t>
  </si>
  <si>
    <t>21:56:38</t>
  </si>
  <si>
    <t>21:56:43</t>
  </si>
  <si>
    <t>21:56:46</t>
  </si>
  <si>
    <t>21:57:49</t>
  </si>
  <si>
    <t>21:57:53</t>
  </si>
  <si>
    <t>21:57:54</t>
  </si>
  <si>
    <t>21:57:56</t>
  </si>
  <si>
    <t>21:59:57</t>
  </si>
  <si>
    <t>21:59:58</t>
  </si>
  <si>
    <t>22:01:59</t>
  </si>
  <si>
    <t>22:07:31</t>
  </si>
  <si>
    <t>22:07:33</t>
  </si>
  <si>
    <t>22:07:36</t>
  </si>
  <si>
    <t>22:07:46</t>
  </si>
  <si>
    <t>22:07:47</t>
  </si>
  <si>
    <t>22:07:48</t>
  </si>
  <si>
    <t>22:08:37</t>
  </si>
  <si>
    <t>22:08:42</t>
  </si>
  <si>
    <t>22:09:42</t>
  </si>
  <si>
    <t>22:09:48</t>
  </si>
  <si>
    <t>22:09:59</t>
  </si>
  <si>
    <t>22:12:35</t>
  </si>
  <si>
    <t>22:12:47</t>
  </si>
  <si>
    <t>22:50:18</t>
  </si>
  <si>
    <t>22:50:29</t>
  </si>
  <si>
    <t>22:51:02</t>
  </si>
  <si>
    <t>22:51:04</t>
  </si>
  <si>
    <t>22:52:26</t>
  </si>
  <si>
    <t>23:11:19</t>
  </si>
  <si>
    <t>23:11:22</t>
  </si>
  <si>
    <t>23:11:29</t>
  </si>
  <si>
    <t>23:11:34</t>
  </si>
  <si>
    <t>23:11:39</t>
  </si>
  <si>
    <t>23:11:44</t>
  </si>
  <si>
    <t>23:16:51</t>
  </si>
  <si>
    <t>23:16:55</t>
  </si>
  <si>
    <t>23:17:00</t>
  </si>
  <si>
    <t>23:28:03</t>
  </si>
  <si>
    <t>23:28:08</t>
  </si>
  <si>
    <t>23:42:54</t>
  </si>
  <si>
    <t>23:43:03</t>
  </si>
  <si>
    <t>23:43:18</t>
  </si>
  <si>
    <t>23:50:23</t>
  </si>
  <si>
    <t>00:00:51</t>
  </si>
  <si>
    <t>00:13:41</t>
  </si>
  <si>
    <t>00:13:51</t>
  </si>
  <si>
    <t>00:14:46</t>
  </si>
  <si>
    <t>00:24:52</t>
  </si>
  <si>
    <t>00:24:58</t>
  </si>
  <si>
    <t>00:54:14</t>
  </si>
  <si>
    <t>00:56:43</t>
  </si>
  <si>
    <t>00:56:45</t>
  </si>
  <si>
    <t>00:56:48</t>
  </si>
  <si>
    <t>00:56:49</t>
  </si>
  <si>
    <t>00:56:53</t>
  </si>
  <si>
    <t>00:56:56</t>
  </si>
  <si>
    <t>00:57:03</t>
  </si>
  <si>
    <t>00:57:06</t>
  </si>
  <si>
    <t>00:57:08</t>
  </si>
  <si>
    <t>00:57:10</t>
  </si>
  <si>
    <t>00:57:11</t>
  </si>
  <si>
    <t>00:57:15</t>
  </si>
  <si>
    <t>00:57:17</t>
  </si>
  <si>
    <t>00:57:18</t>
  </si>
  <si>
    <t>00:57:24</t>
  </si>
  <si>
    <t>02:08:40</t>
  </si>
  <si>
    <t>02:30:42</t>
  </si>
  <si>
    <t>04:52:06</t>
  </si>
  <si>
    <t>05:03:32</t>
  </si>
  <si>
    <t>06:19:09</t>
  </si>
  <si>
    <t>06:19:10</t>
  </si>
  <si>
    <t>06:22:28</t>
  </si>
  <si>
    <t>06:35:55</t>
  </si>
  <si>
    <t>06:36:43</t>
  </si>
  <si>
    <t>06:36:44</t>
  </si>
  <si>
    <t>09:13:48</t>
  </si>
  <si>
    <t>10:32:15</t>
  </si>
  <si>
    <t>10:55:52</t>
  </si>
  <si>
    <t>10:55:54</t>
  </si>
  <si>
    <t>10:55:58</t>
  </si>
  <si>
    <t>11:01:10</t>
  </si>
  <si>
    <t>11:01:16</t>
  </si>
  <si>
    <t>11:01:29</t>
  </si>
  <si>
    <t>11:01:34</t>
  </si>
  <si>
    <t>18:39:35</t>
  </si>
  <si>
    <t>18:39:37</t>
  </si>
  <si>
    <t>18:39:39</t>
  </si>
  <si>
    <t>18:39:47</t>
  </si>
  <si>
    <t>18:39:59</t>
  </si>
  <si>
    <t>18:41:40</t>
  </si>
  <si>
    <t>18:45:52</t>
  </si>
  <si>
    <t>18:45:54</t>
  </si>
  <si>
    <t>18:45:55</t>
  </si>
  <si>
    <t>18:45:56</t>
  </si>
  <si>
    <t>18:46:01</t>
  </si>
  <si>
    <t>18:46:06</t>
  </si>
  <si>
    <t>18:47:26</t>
  </si>
  <si>
    <t>18:47:30</t>
  </si>
  <si>
    <t>18:53:06</t>
  </si>
  <si>
    <t>20:03:08</t>
  </si>
  <si>
    <t>20:03:09</t>
  </si>
  <si>
    <t>20:06:53</t>
  </si>
  <si>
    <t>20:07:26</t>
  </si>
  <si>
    <t>23:30:17</t>
  </si>
  <si>
    <t>02-45-31-30-30-42-38-44-43-44-31-34-38-33-30-73-8C-03</t>
  </si>
  <si>
    <t>23:31:06</t>
  </si>
  <si>
    <t>12:17:05</t>
  </si>
  <si>
    <t>12:22:23</t>
  </si>
  <si>
    <t>14:34:31</t>
  </si>
  <si>
    <t>18:41:12</t>
  </si>
  <si>
    <t>18:41:14</t>
  </si>
  <si>
    <t>18:41:15</t>
  </si>
  <si>
    <t>18:42:37</t>
  </si>
  <si>
    <t>19:01:47</t>
  </si>
  <si>
    <t>19:16:25</t>
  </si>
  <si>
    <t>19:16:31</t>
  </si>
  <si>
    <t>19:16:33</t>
  </si>
  <si>
    <t>19:22:13</t>
  </si>
  <si>
    <t>19:22:39</t>
  </si>
  <si>
    <t>19:54:47</t>
  </si>
  <si>
    <t>19:57:01</t>
  </si>
  <si>
    <t>19:57:02</t>
  </si>
  <si>
    <t>19:57:10</t>
  </si>
  <si>
    <t>19:57:18</t>
  </si>
  <si>
    <t>19:57:19</t>
  </si>
  <si>
    <t>19:57:21</t>
  </si>
  <si>
    <t>20:00:27</t>
  </si>
  <si>
    <t>20:02:36</t>
  </si>
  <si>
    <t>20:02:37</t>
  </si>
  <si>
    <t>20:05:07</t>
  </si>
  <si>
    <t>20:08:40</t>
  </si>
  <si>
    <t>20:08:42</t>
  </si>
  <si>
    <t>20:22:04</t>
  </si>
  <si>
    <t>20:43:20</t>
  </si>
  <si>
    <t>20:43:29</t>
  </si>
  <si>
    <t>20:45:11</t>
  </si>
  <si>
    <t>21:02:28</t>
  </si>
  <si>
    <t>21:02:32</t>
  </si>
  <si>
    <t>21:03:10</t>
  </si>
  <si>
    <t>21:06:16</t>
  </si>
  <si>
    <t>21:14:32</t>
  </si>
  <si>
    <t>21:15:18</t>
  </si>
  <si>
    <t>21:15:22</t>
  </si>
  <si>
    <t>21:17:50</t>
  </si>
  <si>
    <t>21:19:30</t>
  </si>
  <si>
    <t>21:19:34</t>
  </si>
  <si>
    <t>21:24:40</t>
  </si>
  <si>
    <t>21:24:41</t>
  </si>
  <si>
    <t>21:24:44</t>
  </si>
  <si>
    <t>21:24:47</t>
  </si>
  <si>
    <t>21:24:50</t>
  </si>
  <si>
    <t>21:24:52</t>
  </si>
  <si>
    <t>21:24:54</t>
  </si>
  <si>
    <t>21:24:55</t>
  </si>
  <si>
    <t>21:24:58</t>
  </si>
  <si>
    <t>21:24:59</t>
  </si>
  <si>
    <t>21:26:34</t>
  </si>
  <si>
    <t>21:26:38</t>
  </si>
  <si>
    <t>21:27:38</t>
  </si>
  <si>
    <t>21:30:41</t>
  </si>
  <si>
    <t>21:30:49</t>
  </si>
  <si>
    <t>21:33:00</t>
  </si>
  <si>
    <t>21:33:03</t>
  </si>
  <si>
    <t>21:36:57</t>
  </si>
  <si>
    <t>21:37:06</t>
  </si>
  <si>
    <t>21:37:07</t>
  </si>
  <si>
    <t>21:37:12</t>
  </si>
  <si>
    <t>21:39:55</t>
  </si>
  <si>
    <t>21:41:10</t>
  </si>
  <si>
    <t>21:41:50</t>
  </si>
  <si>
    <t>21:42:17</t>
  </si>
  <si>
    <t>21:42:28</t>
  </si>
  <si>
    <t>21:42:50</t>
  </si>
  <si>
    <t>21:43:13</t>
  </si>
  <si>
    <t>21:43:23</t>
  </si>
  <si>
    <t>21:43:29</t>
  </si>
  <si>
    <t>21:43:36</t>
  </si>
  <si>
    <t>21:43:44</t>
  </si>
  <si>
    <t>21:44:03</t>
  </si>
  <si>
    <t>21:44:19</t>
  </si>
  <si>
    <t>21:44:57</t>
  </si>
  <si>
    <t>21:45:08</t>
  </si>
  <si>
    <t>21:45:13</t>
  </si>
  <si>
    <t>21:45:14</t>
  </si>
  <si>
    <t>21:45:27</t>
  </si>
  <si>
    <t>21:45:37</t>
  </si>
  <si>
    <t>21:45:53</t>
  </si>
  <si>
    <t>21:46:28</t>
  </si>
  <si>
    <t>21:46:29</t>
  </si>
  <si>
    <t>21:46:33</t>
  </si>
  <si>
    <t>21:51:16</t>
  </si>
  <si>
    <t>21:51:36</t>
  </si>
  <si>
    <t>22:04:10</t>
  </si>
  <si>
    <t>22:04:29</t>
  </si>
  <si>
    <t>22:18:16</t>
  </si>
  <si>
    <t>22:18:29</t>
  </si>
  <si>
    <t>22:29:51</t>
  </si>
  <si>
    <t>22:32:14</t>
  </si>
  <si>
    <t>22:56:04</t>
  </si>
  <si>
    <t>23:28:22</t>
  </si>
  <si>
    <t>23:28:44</t>
  </si>
  <si>
    <t>00:13:16</t>
  </si>
  <si>
    <t>00:13:22</t>
  </si>
  <si>
    <t>00:13:25</t>
  </si>
  <si>
    <t>00:26:12</t>
  </si>
  <si>
    <t>00:42:02</t>
  </si>
  <si>
    <t>00:44:27</t>
  </si>
  <si>
    <t>01:20:47</t>
  </si>
  <si>
    <t>04:20:03</t>
  </si>
  <si>
    <t>08:15:22</t>
  </si>
  <si>
    <t>08:15:32</t>
  </si>
  <si>
    <t>12:36:32</t>
  </si>
  <si>
    <t>12:36:51</t>
  </si>
  <si>
    <t>12:38:35</t>
  </si>
  <si>
    <t>14:01:29</t>
  </si>
  <si>
    <t>16:22:57</t>
  </si>
  <si>
    <t>18:59:00</t>
  </si>
  <si>
    <t>19:09:14</t>
  </si>
  <si>
    <t>19:13:34</t>
  </si>
  <si>
    <t>19:48:12</t>
  </si>
  <si>
    <t>01:59:13</t>
  </si>
  <si>
    <t>01:59:14</t>
  </si>
  <si>
    <t>01:59:16</t>
  </si>
  <si>
    <t>01:59:17</t>
  </si>
  <si>
    <t>01:59:19</t>
  </si>
  <si>
    <t>01:59:21</t>
  </si>
  <si>
    <t>03:11:55</t>
  </si>
  <si>
    <t>02-39-41-36-32-42-38-44-43-44-31-34-38-33-30-7B-84-03</t>
  </si>
  <si>
    <t>04:34:52</t>
  </si>
  <si>
    <t>04:34:54</t>
  </si>
  <si>
    <t>04:34:58</t>
  </si>
  <si>
    <t>04:35:01</t>
  </si>
  <si>
    <t>04:35:02</t>
  </si>
  <si>
    <t>04:35:05</t>
  </si>
  <si>
    <t>04:35:07</t>
  </si>
  <si>
    <t>04:35:09</t>
  </si>
  <si>
    <t>04:35:12</t>
  </si>
  <si>
    <t>04:35:16</t>
  </si>
  <si>
    <t>04:59:55</t>
  </si>
  <si>
    <t>05:20:46</t>
  </si>
  <si>
    <t>06:10:49</t>
  </si>
  <si>
    <t>06:10:50</t>
  </si>
  <si>
    <t>06:10:58</t>
  </si>
  <si>
    <t>06:11:02</t>
  </si>
  <si>
    <t>06:11:06</t>
  </si>
  <si>
    <t>06:11:12</t>
  </si>
  <si>
    <t>06:47:54</t>
  </si>
  <si>
    <t>06:48:05</t>
  </si>
  <si>
    <t>06:48:06</t>
  </si>
  <si>
    <t>06:48:08</t>
  </si>
  <si>
    <t>08:08:52</t>
  </si>
  <si>
    <t>08:09:08</t>
  </si>
  <si>
    <t>10:21:54</t>
  </si>
  <si>
    <t>10:22:09</t>
  </si>
  <si>
    <t>10:56:20</t>
  </si>
  <si>
    <t>12:59:09</t>
  </si>
  <si>
    <t>12:59:12</t>
  </si>
  <si>
    <t>12:59:13</t>
  </si>
  <si>
    <t>18:46:34</t>
  </si>
  <si>
    <t>18:46:35</t>
  </si>
  <si>
    <t>18:46:44</t>
  </si>
  <si>
    <t>18:59:35</t>
  </si>
  <si>
    <t>19:02:32</t>
  </si>
  <si>
    <t>19:11:33</t>
  </si>
  <si>
    <t>19:13:47</t>
  </si>
  <si>
    <t>19:47:42</t>
  </si>
  <si>
    <t>21:55:44</t>
  </si>
  <si>
    <t>21:56:01</t>
  </si>
  <si>
    <t>22:26:44</t>
  </si>
  <si>
    <t>22:43:20</t>
  </si>
  <si>
    <t>22:47:59</t>
  </si>
  <si>
    <t>22:48:02</t>
  </si>
  <si>
    <t>22:48:05</t>
  </si>
  <si>
    <t>22:48:16</t>
  </si>
  <si>
    <t>22:48:30</t>
  </si>
  <si>
    <t>22:48:33</t>
  </si>
  <si>
    <t>22:48:55</t>
  </si>
  <si>
    <t>22:48:57</t>
  </si>
  <si>
    <t>22:49:25</t>
  </si>
  <si>
    <t>22:49:26</t>
  </si>
  <si>
    <t>22:49:48</t>
  </si>
  <si>
    <t>22:49:52</t>
  </si>
  <si>
    <t>22:49:53</t>
  </si>
  <si>
    <t>22:50:20</t>
  </si>
  <si>
    <t>22:50:22</t>
  </si>
  <si>
    <t>22:50:57</t>
  </si>
  <si>
    <t>22:51:17</t>
  </si>
  <si>
    <t>22:51:25</t>
  </si>
  <si>
    <t>23:03:30</t>
  </si>
  <si>
    <t>23:03:33</t>
  </si>
  <si>
    <t>23:06:18</t>
  </si>
  <si>
    <t>23:06:23</t>
  </si>
  <si>
    <t>23:06:41</t>
  </si>
  <si>
    <t>23:13:00</t>
  </si>
  <si>
    <t>23:26:10</t>
  </si>
  <si>
    <t>23:26:25</t>
  </si>
  <si>
    <t>23:26:37</t>
  </si>
  <si>
    <t>23:45:52</t>
  </si>
  <si>
    <t>23:46:08</t>
  </si>
  <si>
    <t>01:42:39</t>
  </si>
  <si>
    <t>01:43:22</t>
  </si>
  <si>
    <t>01:43:27</t>
  </si>
  <si>
    <t>01:45:36</t>
  </si>
  <si>
    <t>01:45:37</t>
  </si>
  <si>
    <t>01:45:38</t>
  </si>
  <si>
    <t>01:45:42</t>
  </si>
  <si>
    <t>01:45:43</t>
  </si>
  <si>
    <t>01:45:45</t>
  </si>
  <si>
    <t>01:49:51</t>
  </si>
  <si>
    <t>01:50:01</t>
  </si>
  <si>
    <t>01:50:06</t>
  </si>
  <si>
    <t>01:50:24</t>
  </si>
  <si>
    <t>01:53:01</t>
  </si>
  <si>
    <t>01:53:10</t>
  </si>
  <si>
    <t>01:53:48</t>
  </si>
  <si>
    <t>01:53:51</t>
  </si>
  <si>
    <t>01:54:04</t>
  </si>
  <si>
    <t>01:54:07</t>
  </si>
  <si>
    <t>01:54:12</t>
  </si>
  <si>
    <t>01:54:14</t>
  </si>
  <si>
    <t>01:54:16</t>
  </si>
  <si>
    <t>01:55:06</t>
  </si>
  <si>
    <t>01:55:32</t>
  </si>
  <si>
    <t>01:55:40</t>
  </si>
  <si>
    <t>02:00:38</t>
  </si>
  <si>
    <t>02:30:48</t>
  </si>
  <si>
    <t>18:02:37</t>
  </si>
  <si>
    <t>18:23:32</t>
  </si>
  <si>
    <t>18:50:14</t>
  </si>
  <si>
    <t>18:50:33</t>
  </si>
  <si>
    <t>18:50:34</t>
  </si>
  <si>
    <t>19:27:00</t>
  </si>
  <si>
    <t>19:33:12</t>
  </si>
  <si>
    <t>19:33:15</t>
  </si>
  <si>
    <t>19:33:38</t>
  </si>
  <si>
    <t>19:34:43</t>
  </si>
  <si>
    <t>19:34:47</t>
  </si>
  <si>
    <t>19:34:57</t>
  </si>
  <si>
    <t>19:34:59</t>
  </si>
  <si>
    <t>19:35:03</t>
  </si>
  <si>
    <t>19:46:30</t>
  </si>
  <si>
    <t>19:46:31</t>
  </si>
  <si>
    <t>19:59:36</t>
  </si>
  <si>
    <t>20:39:28</t>
  </si>
  <si>
    <t>20:58:14</t>
  </si>
  <si>
    <t>21:04:22</t>
  </si>
  <si>
    <t>21:04:24</t>
  </si>
  <si>
    <t>21:04:25</t>
  </si>
  <si>
    <t>21:04:28</t>
  </si>
  <si>
    <t>21:04:29</t>
  </si>
  <si>
    <t>21:04:31</t>
  </si>
  <si>
    <t>23:29:55</t>
  </si>
  <si>
    <t>23:41:54</t>
  </si>
  <si>
    <t>23:44:10</t>
  </si>
  <si>
    <t>01:32:51</t>
  </si>
  <si>
    <t>04:21:28</t>
  </si>
  <si>
    <t>04:21:30</t>
  </si>
  <si>
    <t>04:24:32</t>
  </si>
  <si>
    <t>12:15:09</t>
  </si>
  <si>
    <t>17:17:23</t>
  </si>
  <si>
    <t>17:29:35</t>
  </si>
  <si>
    <t>17:29:37</t>
  </si>
  <si>
    <t>18:20:30</t>
  </si>
  <si>
    <t>18:20:31</t>
  </si>
  <si>
    <t>18:20:42</t>
  </si>
  <si>
    <t>18:38:37</t>
  </si>
  <si>
    <t>18:38:41</t>
  </si>
  <si>
    <t>18:38:43</t>
  </si>
  <si>
    <t>18:38:51</t>
  </si>
  <si>
    <t>18:38:52</t>
  </si>
  <si>
    <t>18:47:49</t>
  </si>
  <si>
    <t>18:47:52</t>
  </si>
  <si>
    <t>19:06:44</t>
  </si>
  <si>
    <t>19:15:35</t>
  </si>
  <si>
    <t>19:15:36</t>
  </si>
  <si>
    <t>19:26:09</t>
  </si>
  <si>
    <t>19:43:42</t>
  </si>
  <si>
    <t>19:43:47</t>
  </si>
  <si>
    <t>19:43:49</t>
  </si>
  <si>
    <t>19:43:51</t>
  </si>
  <si>
    <t>19:43:57</t>
  </si>
  <si>
    <t>19:44:00</t>
  </si>
  <si>
    <t>19:44:05</t>
  </si>
  <si>
    <t>19:44:06</t>
  </si>
  <si>
    <t>19:44:13</t>
  </si>
  <si>
    <t>19:57:14</t>
  </si>
  <si>
    <t>20:02:14</t>
  </si>
  <si>
    <t>20:04:24</t>
  </si>
  <si>
    <t>20:04:26</t>
  </si>
  <si>
    <t>20:04:38</t>
  </si>
  <si>
    <t>20:04:42</t>
  </si>
  <si>
    <t>20:04:44</t>
  </si>
  <si>
    <t>20:05:03</t>
  </si>
  <si>
    <t>20:05:08</t>
  </si>
  <si>
    <t>20:05:13</t>
  </si>
  <si>
    <t>20:05:17</t>
  </si>
  <si>
    <t>20:05:19</t>
  </si>
  <si>
    <t>20:05:23</t>
  </si>
  <si>
    <t>20:05:26</t>
  </si>
  <si>
    <t>20:05:28</t>
  </si>
  <si>
    <t>20:05:39</t>
  </si>
  <si>
    <t>20:05:41</t>
  </si>
  <si>
    <t>20:05:44</t>
  </si>
  <si>
    <t>20:05:48</t>
  </si>
  <si>
    <t>20:05:49</t>
  </si>
  <si>
    <t>20:05:51</t>
  </si>
  <si>
    <t>20:05:52</t>
  </si>
  <si>
    <t>20:07:18</t>
  </si>
  <si>
    <t>20:22:17</t>
  </si>
  <si>
    <t>20:22:19</t>
  </si>
  <si>
    <t>20:22:21</t>
  </si>
  <si>
    <t>20:22:23</t>
  </si>
  <si>
    <t>20:22:46</t>
  </si>
  <si>
    <t>20:22:49</t>
  </si>
  <si>
    <t>20:22:53</t>
  </si>
  <si>
    <t>20:22:55</t>
  </si>
  <si>
    <t>20:25:37</t>
  </si>
  <si>
    <t>20:28:12</t>
  </si>
  <si>
    <t>20:28:21</t>
  </si>
  <si>
    <t>20:35:49</t>
  </si>
  <si>
    <t>20:44:10</t>
  </si>
  <si>
    <t>20:55:04</t>
  </si>
  <si>
    <t>21:21:48</t>
  </si>
  <si>
    <t>22:03:35</t>
  </si>
  <si>
    <t>22:05:38</t>
  </si>
  <si>
    <t>22:07:52</t>
  </si>
  <si>
    <t>22:09:18</t>
  </si>
  <si>
    <t>22:10:08</t>
  </si>
  <si>
    <t>23:12:58</t>
  </si>
  <si>
    <t>02-37-35-38-46-39-38-44-43-44-31-34-38-33-30-00-FF-03</t>
  </si>
  <si>
    <t>23:14:19</t>
  </si>
  <si>
    <t>00:00:29</t>
  </si>
  <si>
    <t>00:00:30</t>
  </si>
  <si>
    <t>00:00:55</t>
  </si>
  <si>
    <t>00:01:12</t>
  </si>
  <si>
    <t>00:02:16</t>
  </si>
  <si>
    <t>00:02:17</t>
  </si>
  <si>
    <t>00:02:19</t>
  </si>
  <si>
    <t>00:02:36</t>
  </si>
  <si>
    <t>00:19:27</t>
  </si>
  <si>
    <t>00:24:48</t>
  </si>
  <si>
    <t>00:25:19</t>
  </si>
  <si>
    <t>00:25:29</t>
  </si>
  <si>
    <t>00:25:31</t>
  </si>
  <si>
    <t>00:25:35</t>
  </si>
  <si>
    <t>00:25:39</t>
  </si>
  <si>
    <t>00:25:44</t>
  </si>
  <si>
    <t>00:25:58</t>
  </si>
  <si>
    <t>00:26:06</t>
  </si>
  <si>
    <t>00:26:07</t>
  </si>
  <si>
    <t>00:26:15</t>
  </si>
  <si>
    <t>00:26:18</t>
  </si>
  <si>
    <t>00:26:21</t>
  </si>
  <si>
    <t>00:26:22</t>
  </si>
  <si>
    <t>00:26:33</t>
  </si>
  <si>
    <t>00:26:46</t>
  </si>
  <si>
    <t>00:26:48</t>
  </si>
  <si>
    <t>00:27:11</t>
  </si>
  <si>
    <t>00:27:27</t>
  </si>
  <si>
    <t>00:27:37</t>
  </si>
  <si>
    <t>00:27:44</t>
  </si>
  <si>
    <t>00:28:13</t>
  </si>
  <si>
    <t>00:28:17</t>
  </si>
  <si>
    <t>00:28:22</t>
  </si>
  <si>
    <t>00:39:06</t>
  </si>
  <si>
    <t>00:41:11</t>
  </si>
  <si>
    <t>00:41:16</t>
  </si>
  <si>
    <t>00:41:18</t>
  </si>
  <si>
    <t>00:41:19</t>
  </si>
  <si>
    <t>00:41:30</t>
  </si>
  <si>
    <t>00:41:31</t>
  </si>
  <si>
    <t>00:41:32</t>
  </si>
  <si>
    <t>00:41:35</t>
  </si>
  <si>
    <t>00:41:38</t>
  </si>
  <si>
    <t>00:41:41</t>
  </si>
  <si>
    <t>00:41:46</t>
  </si>
  <si>
    <t>00:41:49</t>
  </si>
  <si>
    <t>00:41:52</t>
  </si>
  <si>
    <t>00:41:54</t>
  </si>
  <si>
    <t>00:42:00</t>
  </si>
  <si>
    <t>00:42:04</t>
  </si>
  <si>
    <t>00:42:07</t>
  </si>
  <si>
    <t>00:42:08</t>
  </si>
  <si>
    <t>00:42:11</t>
  </si>
  <si>
    <t>00:42:16</t>
  </si>
  <si>
    <t>00:42:20</t>
  </si>
  <si>
    <t>00:42:22</t>
  </si>
  <si>
    <t>00:42:24</t>
  </si>
  <si>
    <t>00:42:25</t>
  </si>
  <si>
    <t>00:42:26</t>
  </si>
  <si>
    <t>00:42:28</t>
  </si>
  <si>
    <t>00:42:32</t>
  </si>
  <si>
    <t>00:42:34</t>
  </si>
  <si>
    <t>00:42:36</t>
  </si>
  <si>
    <t>00:42:59</t>
  </si>
  <si>
    <t>00:43:13</t>
  </si>
  <si>
    <t>00:43:16</t>
  </si>
  <si>
    <t>00:43:19</t>
  </si>
  <si>
    <t>00:43:24</t>
  </si>
  <si>
    <t>00:43:28</t>
  </si>
  <si>
    <t>00:43:48</t>
  </si>
  <si>
    <t>00:44:03</t>
  </si>
  <si>
    <t>00:44:40</t>
  </si>
  <si>
    <t>00:45:18</t>
  </si>
  <si>
    <t>00:45:41</t>
  </si>
  <si>
    <t>00:46:23</t>
  </si>
  <si>
    <t>00:48:34</t>
  </si>
  <si>
    <t>00:48:36</t>
  </si>
  <si>
    <t>00:50:15</t>
  </si>
  <si>
    <t>00:51:25</t>
  </si>
  <si>
    <t>01:17:40</t>
  </si>
  <si>
    <t>01:20:27</t>
  </si>
  <si>
    <t>01:20:40</t>
  </si>
  <si>
    <t>01:26:15</t>
  </si>
  <si>
    <t>01:46:19</t>
  </si>
  <si>
    <t>01:46:48</t>
  </si>
  <si>
    <t>01:52:13</t>
  </si>
  <si>
    <t>02:16:40</t>
  </si>
  <si>
    <t>02:45:31</t>
  </si>
  <si>
    <t>16:33:20</t>
  </si>
  <si>
    <t>17:45:09</t>
  </si>
  <si>
    <t>18:52:22</t>
  </si>
  <si>
    <t>18:54:13</t>
  </si>
  <si>
    <t>19:02:38</t>
  </si>
  <si>
    <t>19:02:39</t>
  </si>
  <si>
    <t>19:04:42</t>
  </si>
  <si>
    <t>19:14:19</t>
  </si>
  <si>
    <t>19:14:23</t>
  </si>
  <si>
    <t>19:17:17</t>
  </si>
  <si>
    <t>19:26:54</t>
  </si>
  <si>
    <t>19:56:23</t>
  </si>
  <si>
    <t>21:58:40</t>
  </si>
  <si>
    <t>22:07:09</t>
  </si>
  <si>
    <t>22:36:30</t>
  </si>
  <si>
    <t>23:11:52</t>
  </si>
  <si>
    <t>23:21:17</t>
  </si>
  <si>
    <t>23:25:37</t>
  </si>
  <si>
    <t>01:27:18</t>
  </si>
  <si>
    <t>01:29:44</t>
  </si>
  <si>
    <t>02:21:21</t>
  </si>
  <si>
    <t>03:24:38</t>
  </si>
  <si>
    <t>03:25:11</t>
  </si>
  <si>
    <t>04:04:50</t>
  </si>
  <si>
    <t>04:04:59</t>
  </si>
  <si>
    <t>04:05:15</t>
  </si>
  <si>
    <t>04:09:06</t>
  </si>
  <si>
    <t>08:11:13</t>
  </si>
  <si>
    <t>02-41-46-33-30-41-38-44-43-44-31-34-38-33-30-00-FF-03</t>
  </si>
  <si>
    <t>08:11:34</t>
  </si>
  <si>
    <t>08:11:37</t>
  </si>
  <si>
    <t>08:11:39</t>
  </si>
  <si>
    <t>08:11:40</t>
  </si>
  <si>
    <t>08:11:42</t>
  </si>
  <si>
    <t>08:11:44</t>
  </si>
  <si>
    <t>15:43:27</t>
  </si>
  <si>
    <t>19:15:49</t>
  </si>
  <si>
    <t>19:19:04</t>
  </si>
  <si>
    <t>19:26:12</t>
  </si>
  <si>
    <t>19:38:43</t>
  </si>
  <si>
    <t>19:38:44</t>
  </si>
  <si>
    <t>19:41:23</t>
  </si>
  <si>
    <t>19:43:01</t>
  </si>
  <si>
    <t>21:01:25</t>
  </si>
  <si>
    <t>22:18:55</t>
  </si>
  <si>
    <t>22:28:53</t>
  </si>
  <si>
    <t>22:28:55</t>
  </si>
  <si>
    <t>22:29:01</t>
  </si>
  <si>
    <t>22:29:02</t>
  </si>
  <si>
    <t>22:30:07</t>
  </si>
  <si>
    <t>22:30:20</t>
  </si>
  <si>
    <t>22:37:52</t>
  </si>
  <si>
    <t>23:06:44</t>
  </si>
  <si>
    <t>23:06:46</t>
  </si>
  <si>
    <t>00:35:58</t>
  </si>
  <si>
    <t>02:18:38</t>
  </si>
  <si>
    <t>02:18:39</t>
  </si>
  <si>
    <t>02:18:45</t>
  </si>
  <si>
    <t>02:18:46</t>
  </si>
  <si>
    <t>02:21:52</t>
  </si>
  <si>
    <t>02:49:40</t>
  </si>
  <si>
    <t>03:32:20</t>
  </si>
  <si>
    <t>19:45:50</t>
  </si>
  <si>
    <t>20:31:00</t>
  </si>
  <si>
    <t>20:31:04</t>
  </si>
  <si>
    <t>20:32:36</t>
  </si>
  <si>
    <t>20:43:56</t>
  </si>
  <si>
    <t>20:51:56</t>
  </si>
  <si>
    <t>20:51:59</t>
  </si>
  <si>
    <t>20:52:05</t>
  </si>
  <si>
    <t>20:52:09</t>
  </si>
  <si>
    <t>20:52:10</t>
  </si>
  <si>
    <t>21:26:35</t>
  </si>
  <si>
    <t>21:26:36</t>
  </si>
  <si>
    <t>23:28:38</t>
  </si>
  <si>
    <t>23:54:57</t>
  </si>
  <si>
    <t>00:05:22</t>
  </si>
  <si>
    <t>01:20:04</t>
  </si>
  <si>
    <t>13:19:45</t>
  </si>
  <si>
    <t>13:21:45</t>
  </si>
  <si>
    <t>19:54:42</t>
  </si>
  <si>
    <t>19:54:44</t>
  </si>
  <si>
    <t>19:54:46</t>
  </si>
  <si>
    <t>19:54:50</t>
  </si>
  <si>
    <t>19:54:52</t>
  </si>
  <si>
    <t>19:54:54</t>
  </si>
  <si>
    <t>19:54:56</t>
  </si>
  <si>
    <t>21:26:17</t>
  </si>
  <si>
    <t>21:26:31</t>
  </si>
  <si>
    <t>21:26:55</t>
  </si>
  <si>
    <t>21:26:58</t>
  </si>
  <si>
    <t>21:27:09</t>
  </si>
  <si>
    <t>21:27:21</t>
  </si>
  <si>
    <t>21:27:22</t>
  </si>
  <si>
    <t>21:27:24</t>
  </si>
  <si>
    <t>21:27:25</t>
  </si>
  <si>
    <t>21:27:27</t>
  </si>
  <si>
    <t>21:27:28</t>
  </si>
  <si>
    <t>21:27:30</t>
  </si>
  <si>
    <t>21:27:35</t>
  </si>
  <si>
    <t>21:27:36</t>
  </si>
  <si>
    <t>21:27:37</t>
  </si>
  <si>
    <t>21:27:44</t>
  </si>
  <si>
    <t>21:27:56</t>
  </si>
  <si>
    <t>21:28:01</t>
  </si>
  <si>
    <t>21:28:03</t>
  </si>
  <si>
    <t>21:28:06</t>
  </si>
  <si>
    <t>21:28:11</t>
  </si>
  <si>
    <t>21:28:18</t>
  </si>
  <si>
    <t>21:28:34</t>
  </si>
  <si>
    <t>21:28:35</t>
  </si>
  <si>
    <t>21:28:48</t>
  </si>
  <si>
    <t>21:28:53</t>
  </si>
  <si>
    <t>21:29:04</t>
  </si>
  <si>
    <t>21:29:08</t>
  </si>
  <si>
    <t>21:29:09</t>
  </si>
  <si>
    <t>21:29:17</t>
  </si>
  <si>
    <t>21:29:20</t>
  </si>
  <si>
    <t>21:29:27</t>
  </si>
  <si>
    <t>21:29:32</t>
  </si>
  <si>
    <t>21:29:42</t>
  </si>
  <si>
    <t>21:29:46</t>
  </si>
  <si>
    <t>21:29:54</t>
  </si>
  <si>
    <t>21:30:09</t>
  </si>
  <si>
    <t>21:30:14</t>
  </si>
  <si>
    <t>21:30:22</t>
  </si>
  <si>
    <t>21:30:28</t>
  </si>
  <si>
    <t>21:30:33</t>
  </si>
  <si>
    <t>21:30:35</t>
  </si>
  <si>
    <t>21:30:37</t>
  </si>
  <si>
    <t>21:30:40</t>
  </si>
  <si>
    <t>21:30:42</t>
  </si>
  <si>
    <t>21:30:46</t>
  </si>
  <si>
    <t>21:30:48</t>
  </si>
  <si>
    <t>21:30:52</t>
  </si>
  <si>
    <t>21:30:57</t>
  </si>
  <si>
    <t>21:31:05</t>
  </si>
  <si>
    <t>21:31:16</t>
  </si>
  <si>
    <t>21:31:17</t>
  </si>
  <si>
    <t>21:31:23</t>
  </si>
  <si>
    <t>21:31:28</t>
  </si>
  <si>
    <t>21:31:34</t>
  </si>
  <si>
    <t>21:31:47</t>
  </si>
  <si>
    <t>21:31:52</t>
  </si>
  <si>
    <t>21:31:58</t>
  </si>
  <si>
    <t>21:32:04</t>
  </si>
  <si>
    <t>21:32:16</t>
  </si>
  <si>
    <t>21:32:21</t>
  </si>
  <si>
    <t>21:32:24</t>
  </si>
  <si>
    <t>21:32:25</t>
  </si>
  <si>
    <t>21:32:32</t>
  </si>
  <si>
    <t>21:32:52</t>
  </si>
  <si>
    <t>21:32:59</t>
  </si>
  <si>
    <t>21:33:02</t>
  </si>
  <si>
    <t>21:33:04</t>
  </si>
  <si>
    <t>21:33:06</t>
  </si>
  <si>
    <t>21:33:08</t>
  </si>
  <si>
    <t>21:33:11</t>
  </si>
  <si>
    <t>21:33:15</t>
  </si>
  <si>
    <t>21:33:29</t>
  </si>
  <si>
    <t>21:33:32</t>
  </si>
  <si>
    <t>21:33:37</t>
  </si>
  <si>
    <t>21:33:39</t>
  </si>
  <si>
    <t>21:33:40</t>
  </si>
  <si>
    <t>21:33:41</t>
  </si>
  <si>
    <t>21:33:45</t>
  </si>
  <si>
    <t>21:33:51</t>
  </si>
  <si>
    <t>21:33:59</t>
  </si>
  <si>
    <t>21:34:01</t>
  </si>
  <si>
    <t>21:34:25</t>
  </si>
  <si>
    <t>21:34:36</t>
  </si>
  <si>
    <t>21:34:42</t>
  </si>
  <si>
    <t>21:34:54</t>
  </si>
  <si>
    <t>21:35:11</t>
  </si>
  <si>
    <t>21:35:20</t>
  </si>
  <si>
    <t>21:35:22</t>
  </si>
  <si>
    <t>21:35:26</t>
  </si>
  <si>
    <t>21:35:28</t>
  </si>
  <si>
    <t>21:35:29</t>
  </si>
  <si>
    <t>21:35:39</t>
  </si>
  <si>
    <t>21:35:45</t>
  </si>
  <si>
    <t>21:35:48</t>
  </si>
  <si>
    <t>21:35:58</t>
  </si>
  <si>
    <t>22:02:00</t>
  </si>
  <si>
    <t>22:02:02</t>
  </si>
  <si>
    <t>22:06:54</t>
  </si>
  <si>
    <t>22:06:57</t>
  </si>
  <si>
    <t>22:07:01</t>
  </si>
  <si>
    <t>22:07:04</t>
  </si>
  <si>
    <t>23:13:43</t>
  </si>
  <si>
    <t>23:40:28</t>
  </si>
  <si>
    <t>23:40:30</t>
  </si>
  <si>
    <t>00:28:30</t>
  </si>
  <si>
    <t>00:58:30</t>
  </si>
  <si>
    <t>01:02:37</t>
  </si>
  <si>
    <t>01:06:38</t>
  </si>
  <si>
    <t>01:07:14</t>
  </si>
  <si>
    <t>01:07:26</t>
  </si>
  <si>
    <t>01:08:29</t>
  </si>
  <si>
    <t>01:12:08</t>
  </si>
  <si>
    <t>01:12:30</t>
  </si>
  <si>
    <t>01:12:40</t>
  </si>
  <si>
    <t>08:55:46</t>
  </si>
  <si>
    <t>12:16:25</t>
  </si>
  <si>
    <t>12:16:28</t>
  </si>
  <si>
    <t>12:18:25</t>
  </si>
  <si>
    <t>12:18:28</t>
  </si>
  <si>
    <t>12:18:30</t>
  </si>
  <si>
    <t>12:18:31</t>
  </si>
  <si>
    <t>12:18:33</t>
  </si>
  <si>
    <t>12:18:41</t>
  </si>
  <si>
    <t>12:37:04</t>
  </si>
  <si>
    <t>19:23:55</t>
  </si>
  <si>
    <t>20:20:24</t>
  </si>
  <si>
    <t>20:37:29</t>
  </si>
  <si>
    <t>20:37:31</t>
  </si>
  <si>
    <t>20:37:32</t>
  </si>
  <si>
    <t>21:14:38</t>
  </si>
  <si>
    <t>21:14:45</t>
  </si>
  <si>
    <t>21:21:11</t>
  </si>
  <si>
    <t>21:23:02</t>
  </si>
  <si>
    <t>22:00:26</t>
  </si>
  <si>
    <t>22:00:41</t>
  </si>
  <si>
    <t>22:02:11</t>
  </si>
  <si>
    <t>23:12:38</t>
  </si>
  <si>
    <t>00:37:28</t>
  </si>
  <si>
    <t>00:37:34</t>
  </si>
  <si>
    <t>00:37:41</t>
  </si>
  <si>
    <t>00:37:43</t>
  </si>
  <si>
    <t>00:37:44</t>
  </si>
  <si>
    <t>00:37:46</t>
  </si>
  <si>
    <t>00:37:48</t>
  </si>
  <si>
    <t>00:37:51</t>
  </si>
  <si>
    <t>00:37:52</t>
  </si>
  <si>
    <t>00:46:22</t>
  </si>
  <si>
    <t>00:46:36</t>
  </si>
  <si>
    <t>00:47:02</t>
  </si>
  <si>
    <t>00:47:04</t>
  </si>
  <si>
    <t>00:47:30</t>
  </si>
  <si>
    <t>00:47:33</t>
  </si>
  <si>
    <t>01:08:07</t>
  </si>
  <si>
    <t>01:08:11</t>
  </si>
  <si>
    <t>01:10:47</t>
  </si>
  <si>
    <t>01:16:23</t>
  </si>
  <si>
    <t>01:19:49</t>
  </si>
  <si>
    <t>01:36:03</t>
  </si>
  <si>
    <t>01:39:09</t>
  </si>
  <si>
    <t>01:39:12</t>
  </si>
  <si>
    <t>04:07:04</t>
  </si>
  <si>
    <t>13:20:36</t>
  </si>
  <si>
    <t>13:22:58</t>
  </si>
  <si>
    <t>13:23:00</t>
  </si>
  <si>
    <t>13:23:15</t>
  </si>
  <si>
    <t>13:23:18</t>
  </si>
  <si>
    <t>13:23:31</t>
  </si>
  <si>
    <t>13:23:55</t>
  </si>
  <si>
    <t>13:24:10</t>
  </si>
  <si>
    <t>13:24:11</t>
  </si>
  <si>
    <t>13:24:13</t>
  </si>
  <si>
    <t>13:24:30</t>
  </si>
  <si>
    <t>13:24:32</t>
  </si>
  <si>
    <t>18:59:16</t>
  </si>
  <si>
    <t>18:59:26</t>
  </si>
  <si>
    <t>19:13:12</t>
  </si>
  <si>
    <t>19:13:13</t>
  </si>
  <si>
    <t>19:32:40</t>
  </si>
  <si>
    <t>02-34-30-46-46-41-38-44-43-44-31-34-38-33-30-00-FF-03</t>
  </si>
  <si>
    <t>19:34:09</t>
  </si>
  <si>
    <t>19:34:25</t>
  </si>
  <si>
    <t>19:36:17</t>
  </si>
  <si>
    <t>20:19:04</t>
  </si>
  <si>
    <t>20:23:03</t>
  </si>
  <si>
    <t>20:23:29</t>
  </si>
  <si>
    <t>20:36:01</t>
  </si>
  <si>
    <t>20:36:05</t>
  </si>
  <si>
    <t>20:38:41</t>
  </si>
  <si>
    <t>20:46:36</t>
  </si>
  <si>
    <t>20:55:57</t>
  </si>
  <si>
    <t>20:59:35</t>
  </si>
  <si>
    <t>20:59:37</t>
  </si>
  <si>
    <t>20:59:39</t>
  </si>
  <si>
    <t>20:59:42</t>
  </si>
  <si>
    <t>20:59:45</t>
  </si>
  <si>
    <t>20:59:46</t>
  </si>
  <si>
    <t>20:59:52</t>
  </si>
  <si>
    <t>20:59:54</t>
  </si>
  <si>
    <t>21:02:14</t>
  </si>
  <si>
    <t>21:02:15</t>
  </si>
  <si>
    <t>21:02:17</t>
  </si>
  <si>
    <t>21:02:42</t>
  </si>
  <si>
    <t>21:13:35</t>
  </si>
  <si>
    <t>21:13:55</t>
  </si>
  <si>
    <t>21:14:41</t>
  </si>
  <si>
    <t>21:15:02</t>
  </si>
  <si>
    <t>21:18:55</t>
  </si>
  <si>
    <t>21:21:36</t>
  </si>
  <si>
    <t>21:23:08</t>
  </si>
  <si>
    <t>21:32:34</t>
  </si>
  <si>
    <t>21:32:48</t>
  </si>
  <si>
    <t>21:33:10</t>
  </si>
  <si>
    <t>21:33:20</t>
  </si>
  <si>
    <t>21:33:34</t>
  </si>
  <si>
    <t>21:33:38</t>
  </si>
  <si>
    <t>21:33:48</t>
  </si>
  <si>
    <t>21:33:53</t>
  </si>
  <si>
    <t>21:34:10</t>
  </si>
  <si>
    <t>21:34:19</t>
  </si>
  <si>
    <t>21:34:20</t>
  </si>
  <si>
    <t>21:36:23</t>
  </si>
  <si>
    <t>21:36:58</t>
  </si>
  <si>
    <t>21:37:26</t>
  </si>
  <si>
    <t>21:37:39</t>
  </si>
  <si>
    <t>21:38:05</t>
  </si>
  <si>
    <t>21:43:58</t>
  </si>
  <si>
    <t>21:46:01</t>
  </si>
  <si>
    <t>21:47:40</t>
  </si>
  <si>
    <t>21:47:42</t>
  </si>
  <si>
    <t>21:50:38</t>
  </si>
  <si>
    <t>21:51:06</t>
  </si>
  <si>
    <t>21:53:33</t>
  </si>
  <si>
    <t>21:54:16</t>
  </si>
  <si>
    <t>21:54:57</t>
  </si>
  <si>
    <t>21:55:01</t>
  </si>
  <si>
    <t>21:58:05</t>
  </si>
  <si>
    <t>22:12:17</t>
  </si>
  <si>
    <t>22:12:18</t>
  </si>
  <si>
    <t>22:28:41</t>
  </si>
  <si>
    <t>22:34:52</t>
  </si>
  <si>
    <t>22:47:56</t>
  </si>
  <si>
    <t>22:47:58</t>
  </si>
  <si>
    <t>22:50:24</t>
  </si>
  <si>
    <t>22:53:53</t>
  </si>
  <si>
    <t>23:25:49</t>
  </si>
  <si>
    <t>23:29:19</t>
  </si>
  <si>
    <t>23:29:39</t>
  </si>
  <si>
    <t>23:29:47</t>
  </si>
  <si>
    <t>23:29:49</t>
  </si>
  <si>
    <t>23:29:50</t>
  </si>
  <si>
    <t>23:29:53</t>
  </si>
  <si>
    <t>23:29:54</t>
  </si>
  <si>
    <t>23:30:02</t>
  </si>
  <si>
    <t>23:30:03</t>
  </si>
  <si>
    <t>23:30:05</t>
  </si>
  <si>
    <t>23:30:07</t>
  </si>
  <si>
    <t>23:30:11</t>
  </si>
  <si>
    <t>23:30:13</t>
  </si>
  <si>
    <t>23:30:15</t>
  </si>
  <si>
    <t>23:30:18</t>
  </si>
  <si>
    <t>23:30:20</t>
  </si>
  <si>
    <t>23:31:01</t>
  </si>
  <si>
    <t>23:38:46</t>
  </si>
  <si>
    <t>23:39:39</t>
  </si>
  <si>
    <t>23:53:30</t>
  </si>
  <si>
    <t>23:53:44</t>
  </si>
  <si>
    <t>00:29:44</t>
  </si>
  <si>
    <t>00:29:48</t>
  </si>
  <si>
    <t>00:29:50</t>
  </si>
  <si>
    <t>00:29:54</t>
  </si>
  <si>
    <t>02:25:37</t>
  </si>
  <si>
    <t>02:25:40</t>
  </si>
  <si>
    <t>02:25:42</t>
  </si>
  <si>
    <t>02:25:43</t>
  </si>
  <si>
    <t>02:25:45</t>
  </si>
  <si>
    <t>02:25:47</t>
  </si>
  <si>
    <t>02:25:50</t>
  </si>
  <si>
    <t>02:25:52</t>
  </si>
  <si>
    <t>03:34:24</t>
  </si>
  <si>
    <t>13:25:05</t>
  </si>
  <si>
    <t>13:25:12</t>
  </si>
  <si>
    <t>13:28:48</t>
  </si>
  <si>
    <t>13:29:04</t>
  </si>
  <si>
    <t>13:29:08</t>
  </si>
  <si>
    <t>13:29:15</t>
  </si>
  <si>
    <t>13:29:17</t>
  </si>
  <si>
    <t>13:30:29</t>
  </si>
  <si>
    <t>13:31:39</t>
  </si>
  <si>
    <t>13:33:20</t>
  </si>
  <si>
    <t>13:33:29</t>
  </si>
  <si>
    <t>13:33:30</t>
  </si>
  <si>
    <t>14:05:09</t>
  </si>
  <si>
    <t>14:05:12</t>
  </si>
  <si>
    <t>15:14:14</t>
  </si>
  <si>
    <t>15:14:28</t>
  </si>
  <si>
    <t>15:14:46</t>
  </si>
  <si>
    <t>15:19:55</t>
  </si>
  <si>
    <t>15:19:57</t>
  </si>
  <si>
    <t>15:19:59</t>
  </si>
  <si>
    <t>15:33:41</t>
  </si>
  <si>
    <t>19:25:35</t>
  </si>
  <si>
    <t>20:11:54</t>
  </si>
  <si>
    <t>20:12:13</t>
  </si>
  <si>
    <t>20:12:15</t>
  </si>
  <si>
    <t>20:12:37</t>
  </si>
  <si>
    <t>20:17:31</t>
  </si>
  <si>
    <t>20:58:37</t>
  </si>
  <si>
    <t>21:01:00</t>
  </si>
  <si>
    <t>21:03:38</t>
  </si>
  <si>
    <t>21:39:25</t>
  </si>
  <si>
    <t>22:14:55</t>
  </si>
  <si>
    <t>22:18:08</t>
  </si>
  <si>
    <t>22:55:20</t>
  </si>
  <si>
    <t>00:39:30</t>
  </si>
  <si>
    <t>00:58:06</t>
  </si>
  <si>
    <t>12:03:44</t>
  </si>
  <si>
    <t>12:03:46</t>
  </si>
  <si>
    <t>12:04:02</t>
  </si>
  <si>
    <t>12:04:03</t>
  </si>
  <si>
    <t>12:07:05</t>
  </si>
  <si>
    <t>12:07:16</t>
  </si>
  <si>
    <t>14:01:21</t>
  </si>
  <si>
    <t>14:06:52</t>
  </si>
  <si>
    <t>14:06:53</t>
  </si>
  <si>
    <t>16:26:08</t>
  </si>
  <si>
    <t>16:28:11</t>
  </si>
  <si>
    <t>16:28:36</t>
  </si>
  <si>
    <t>16:36:08</t>
  </si>
  <si>
    <t>16:36:12</t>
  </si>
  <si>
    <t>16:37:32</t>
  </si>
  <si>
    <t>16:37:33</t>
  </si>
  <si>
    <t>16:37:45</t>
  </si>
  <si>
    <t>16:44:22</t>
  </si>
  <si>
    <t>16:47:52</t>
  </si>
  <si>
    <t>16:47:56</t>
  </si>
  <si>
    <t>16:48:05</t>
  </si>
  <si>
    <t>16:48:09</t>
  </si>
  <si>
    <t>16:48:15</t>
  </si>
  <si>
    <t>16:48:20</t>
  </si>
  <si>
    <t>16:48:23</t>
  </si>
  <si>
    <t>16:48:29</t>
  </si>
  <si>
    <t>16:48:34</t>
  </si>
  <si>
    <t>18:02:38</t>
  </si>
  <si>
    <t>18:13:11</t>
  </si>
  <si>
    <t>18:24:24</t>
  </si>
  <si>
    <t>18:24:26</t>
  </si>
  <si>
    <t>18:27:10</t>
  </si>
  <si>
    <t>18:27:16</t>
  </si>
  <si>
    <t>18:41:50</t>
  </si>
  <si>
    <t>18:41:51</t>
  </si>
  <si>
    <t>18:48:34</t>
  </si>
  <si>
    <t>18:57:03</t>
  </si>
  <si>
    <t>18:57:32</t>
  </si>
  <si>
    <t>18:57:42</t>
  </si>
  <si>
    <t>18:57:47</t>
  </si>
  <si>
    <t>19:03:35</t>
  </si>
  <si>
    <t>19:41:17</t>
  </si>
  <si>
    <t>19:41:49</t>
  </si>
  <si>
    <t>20:01:28</t>
  </si>
  <si>
    <t>20:01:34</t>
  </si>
  <si>
    <t>20:01:36</t>
  </si>
  <si>
    <t>20:03:33</t>
  </si>
  <si>
    <t>20:03:36</t>
  </si>
  <si>
    <t>20:03:41</t>
  </si>
  <si>
    <t>20:04:21</t>
  </si>
  <si>
    <t>20:04:28</t>
  </si>
  <si>
    <t>20:05:00</t>
  </si>
  <si>
    <t>20:05:46</t>
  </si>
  <si>
    <t>20:07:32</t>
  </si>
  <si>
    <t>20:08:23</t>
  </si>
  <si>
    <t>20:12:25</t>
  </si>
  <si>
    <t>20:13:20</t>
  </si>
  <si>
    <t>20:13:31</t>
  </si>
  <si>
    <t>20:13:59</t>
  </si>
  <si>
    <t>20:15:08</t>
  </si>
  <si>
    <t>20:21:24</t>
  </si>
  <si>
    <t>20:21:27</t>
  </si>
  <si>
    <t>20:22:42</t>
  </si>
  <si>
    <t>20:35:52</t>
  </si>
  <si>
    <t>20:38:31</t>
  </si>
  <si>
    <t>20:38:40</t>
  </si>
  <si>
    <t>20:59:49</t>
  </si>
  <si>
    <t>21:05:51</t>
  </si>
  <si>
    <t>21:05:56</t>
  </si>
  <si>
    <t>21:11:54</t>
  </si>
  <si>
    <t>21:11:59</t>
  </si>
  <si>
    <t>21:12:01</t>
  </si>
  <si>
    <t>21:12:04</t>
  </si>
  <si>
    <t>22:38:37</t>
  </si>
  <si>
    <t>22:38:39</t>
  </si>
  <si>
    <t>22:40:08</t>
  </si>
  <si>
    <t>22:40:13</t>
  </si>
  <si>
    <t>23:10:48</t>
  </si>
  <si>
    <t>23:19:56</t>
  </si>
  <si>
    <t>23:20:24</t>
  </si>
  <si>
    <t>23:24:46</t>
  </si>
  <si>
    <t>23:24:49</t>
  </si>
  <si>
    <t>00:27:38</t>
  </si>
  <si>
    <t>00:55:18</t>
  </si>
  <si>
    <t>00:57:41</t>
  </si>
  <si>
    <t>00:57:44</t>
  </si>
  <si>
    <t>01:52:59</t>
  </si>
  <si>
    <t>02:28:32</t>
  </si>
  <si>
    <t>02:32:08</t>
  </si>
  <si>
    <t>02:32:15</t>
  </si>
  <si>
    <t>02:32:58</t>
  </si>
  <si>
    <t>02:34:11</t>
  </si>
  <si>
    <t>02:34:15</t>
  </si>
  <si>
    <t>02:46:24</t>
  </si>
  <si>
    <t>02:57:56</t>
  </si>
  <si>
    <t>03:18:16</t>
  </si>
  <si>
    <t>03:18:20</t>
  </si>
  <si>
    <t>12:48:34</t>
  </si>
  <si>
    <t>18:52:19</t>
  </si>
  <si>
    <t>18:52:21</t>
  </si>
  <si>
    <t>19:13:54</t>
  </si>
  <si>
    <t>19:18:05</t>
  </si>
  <si>
    <t>19:18:12</t>
  </si>
  <si>
    <t>19:19:45</t>
  </si>
  <si>
    <t>19:22:45</t>
  </si>
  <si>
    <t>19:23:11</t>
  </si>
  <si>
    <t>19:25:19</t>
  </si>
  <si>
    <t>20:15:29</t>
  </si>
  <si>
    <t>20:19:26</t>
  </si>
  <si>
    <t>20:20:00</t>
  </si>
  <si>
    <t>20:20:05</t>
  </si>
  <si>
    <t>20:20:07</t>
  </si>
  <si>
    <t>20:20:11</t>
  </si>
  <si>
    <t>20:20:12</t>
  </si>
  <si>
    <t>20:20:15</t>
  </si>
  <si>
    <t>20:20:21</t>
  </si>
  <si>
    <t>20:20:30</t>
  </si>
  <si>
    <t>20:20:31</t>
  </si>
  <si>
    <t>20:20:34</t>
  </si>
  <si>
    <t>20:21:02</t>
  </si>
  <si>
    <t>20:21:04</t>
  </si>
  <si>
    <t>20:21:08</t>
  </si>
  <si>
    <t>20:21:34</t>
  </si>
  <si>
    <t>20:21:55</t>
  </si>
  <si>
    <t>20:21:57</t>
  </si>
  <si>
    <t>20:22:57</t>
  </si>
  <si>
    <t>20:23:07</t>
  </si>
  <si>
    <t>20:23:14</t>
  </si>
  <si>
    <t>20:23:15</t>
  </si>
  <si>
    <t>20:23:20</t>
  </si>
  <si>
    <t>20:23:26</t>
  </si>
  <si>
    <t>20:23:35</t>
  </si>
  <si>
    <t>20:23:37</t>
  </si>
  <si>
    <t>21:24:49</t>
  </si>
  <si>
    <t>22:48:47</t>
  </si>
  <si>
    <t>22:56:28</t>
  </si>
  <si>
    <t>22:59:34</t>
  </si>
  <si>
    <t>23:00:15</t>
  </si>
  <si>
    <t>23:01:31</t>
  </si>
  <si>
    <t>23:02:38</t>
  </si>
  <si>
    <t>23:03:35</t>
  </si>
  <si>
    <t>23:04:14</t>
  </si>
  <si>
    <t>23:05:42</t>
  </si>
  <si>
    <t>23:07:14</t>
  </si>
  <si>
    <t>23:08:25</t>
  </si>
  <si>
    <t>23:09:42</t>
  </si>
  <si>
    <t>23:09:52</t>
  </si>
  <si>
    <t>23:13:15</t>
  </si>
  <si>
    <t>23:13:24</t>
  </si>
  <si>
    <t>23:13:32</t>
  </si>
  <si>
    <t>23:13:47</t>
  </si>
  <si>
    <t>23:14:09</t>
  </si>
  <si>
    <t>23:14:32</t>
  </si>
  <si>
    <t>23:14:34</t>
  </si>
  <si>
    <t>23:18:38</t>
  </si>
  <si>
    <t>23:19:16</t>
  </si>
  <si>
    <t>23:19:35</t>
  </si>
  <si>
    <t>23:19:36</t>
  </si>
  <si>
    <t>23:21:10</t>
  </si>
  <si>
    <t>23:21:16</t>
  </si>
  <si>
    <t>01:05:58</t>
  </si>
  <si>
    <t>01:06:33</t>
  </si>
  <si>
    <t>01:42:49</t>
  </si>
  <si>
    <t>18:10:18</t>
  </si>
  <si>
    <t>18:12:54</t>
  </si>
  <si>
    <t>18:34:44</t>
  </si>
  <si>
    <t>18:39:14</t>
  </si>
  <si>
    <t>19:10:08</t>
  </si>
  <si>
    <t>19:19:41</t>
  </si>
  <si>
    <t>19:19:42</t>
  </si>
  <si>
    <t>19:27:03</t>
  </si>
  <si>
    <t>19:27:07</t>
  </si>
  <si>
    <t>19:28:43</t>
  </si>
  <si>
    <t>19:28:44</t>
  </si>
  <si>
    <t>19:30:52</t>
  </si>
  <si>
    <t>19:57:15</t>
  </si>
  <si>
    <t>20:05:16</t>
  </si>
  <si>
    <t>20:06:04</t>
  </si>
  <si>
    <t>20:10:01</t>
  </si>
  <si>
    <t>20:12:30</t>
  </si>
  <si>
    <t>20:35:57</t>
  </si>
  <si>
    <t>20:36:57</t>
  </si>
  <si>
    <t>20:37:05</t>
  </si>
  <si>
    <t>20:41:05</t>
  </si>
  <si>
    <t>20:41:06</t>
  </si>
  <si>
    <t>20:54:54</t>
  </si>
  <si>
    <t>20:54:59</t>
  </si>
  <si>
    <t>20:55:01</t>
  </si>
  <si>
    <t>20:55:09</t>
  </si>
  <si>
    <t>20:55:13</t>
  </si>
  <si>
    <t>20:55:14</t>
  </si>
  <si>
    <t>20:55:20</t>
  </si>
  <si>
    <t>21:01:43</t>
  </si>
  <si>
    <t>02-39-36-45-31-39-38-44-43-44-31-34-38-33-30-07-F8-03</t>
  </si>
  <si>
    <t>21:02:12</t>
  </si>
  <si>
    <t>21:02:22</t>
  </si>
  <si>
    <t>21:02:24</t>
  </si>
  <si>
    <t>21:02:25</t>
  </si>
  <si>
    <t>21:08:19</t>
  </si>
  <si>
    <t>22:15:53</t>
  </si>
  <si>
    <t>22:23:13</t>
  </si>
  <si>
    <t>22:27:20</t>
  </si>
  <si>
    <t>22:27:23</t>
  </si>
  <si>
    <t>22:27:30</t>
  </si>
  <si>
    <t>22:27:33</t>
  </si>
  <si>
    <t>22:27:34</t>
  </si>
  <si>
    <t>22:35:52</t>
  </si>
  <si>
    <t>22:35:55</t>
  </si>
  <si>
    <t>22:37:32</t>
  </si>
  <si>
    <t>22:37:39</t>
  </si>
  <si>
    <t>22:37:42</t>
  </si>
  <si>
    <t>22:37:44</t>
  </si>
  <si>
    <t>22:37:51</t>
  </si>
  <si>
    <t>22:42:14</t>
  </si>
  <si>
    <t>22:45:05</t>
  </si>
  <si>
    <t>22:46:38</t>
  </si>
  <si>
    <t>22:50:21</t>
  </si>
  <si>
    <t>23:02:59</t>
  </si>
  <si>
    <t>23:04:16</t>
  </si>
  <si>
    <t>23:05:48</t>
  </si>
  <si>
    <t>23:05:51</t>
  </si>
  <si>
    <t>23:09:22</t>
  </si>
  <si>
    <t>23:17:02</t>
  </si>
  <si>
    <t>23:20:20</t>
  </si>
  <si>
    <t>23:24:03</t>
  </si>
  <si>
    <t>23:28:27</t>
  </si>
  <si>
    <t>23:29:28</t>
  </si>
  <si>
    <t>23:29:30</t>
  </si>
  <si>
    <t>23:29:34</t>
  </si>
  <si>
    <t>23:30:41</t>
  </si>
  <si>
    <t>23:31:42</t>
  </si>
  <si>
    <t>00:03:35</t>
  </si>
  <si>
    <t>00:03:36</t>
  </si>
  <si>
    <t>00:05:49</t>
  </si>
  <si>
    <t>00:05:54</t>
  </si>
  <si>
    <t>00:06:33</t>
  </si>
  <si>
    <t>00:06:37</t>
  </si>
  <si>
    <t>00:08:36</t>
  </si>
  <si>
    <t>00:08:47</t>
  </si>
  <si>
    <t>00:09:03</t>
  </si>
  <si>
    <t>00:09:07</t>
  </si>
  <si>
    <t>00:17:18</t>
  </si>
  <si>
    <t>01:41:12</t>
  </si>
  <si>
    <t>01:42:22</t>
  </si>
  <si>
    <t>01:42:24</t>
  </si>
  <si>
    <t>01:49:28</t>
  </si>
  <si>
    <t>01:50:52</t>
  </si>
  <si>
    <t>01:53:23</t>
  </si>
  <si>
    <t>02:40:47</t>
  </si>
  <si>
    <t>02:43:18</t>
  </si>
  <si>
    <t>19:03:46</t>
  </si>
  <si>
    <t>19:04:00</t>
  </si>
  <si>
    <t>19:04:04</t>
  </si>
  <si>
    <t>19:04:17</t>
  </si>
  <si>
    <t>19:09:45</t>
  </si>
  <si>
    <t>19:09:49</t>
  </si>
  <si>
    <t>19:10:11</t>
  </si>
  <si>
    <t>19:29:03</t>
  </si>
  <si>
    <t>19:33:13</t>
  </si>
  <si>
    <t>19:44:22</t>
  </si>
  <si>
    <t>19:45:41</t>
  </si>
  <si>
    <t>19:47:36</t>
  </si>
  <si>
    <t>20:08:56</t>
  </si>
  <si>
    <t>20:08:58</t>
  </si>
  <si>
    <t>20:09:01</t>
  </si>
  <si>
    <t>20:09:03</t>
  </si>
  <si>
    <t>20:19:16</t>
  </si>
  <si>
    <t>20:19:17</t>
  </si>
  <si>
    <t>20:19:45</t>
  </si>
  <si>
    <t>20:21:17</t>
  </si>
  <si>
    <t>20:25:55</t>
  </si>
  <si>
    <t>20:25:57</t>
  </si>
  <si>
    <t>20:30:06</t>
  </si>
  <si>
    <t>20:35:39</t>
  </si>
  <si>
    <t>20:44:17</t>
  </si>
  <si>
    <t>20:45:02</t>
  </si>
  <si>
    <t>20:46:28</t>
  </si>
  <si>
    <t>21:09:57</t>
  </si>
  <si>
    <t>21:16:52</t>
  </si>
  <si>
    <t>21:18:08</t>
  </si>
  <si>
    <t>21:18:57</t>
  </si>
  <si>
    <t>21:20:54</t>
  </si>
  <si>
    <t>21:21:10</t>
  </si>
  <si>
    <t>21:25:09</t>
  </si>
  <si>
    <t>21:34:21</t>
  </si>
  <si>
    <t>21:34:29</t>
  </si>
  <si>
    <t>21:36:21</t>
  </si>
  <si>
    <t>21:48:46</t>
  </si>
  <si>
    <t>22:04:31</t>
  </si>
  <si>
    <t>22:04:34</t>
  </si>
  <si>
    <t>22:04:36</t>
  </si>
  <si>
    <t>22:13:55</t>
  </si>
  <si>
    <t>23:58:46</t>
  </si>
  <si>
    <t>01:00:03</t>
  </si>
  <si>
    <t>02:18:24</t>
  </si>
  <si>
    <t>10:37:31</t>
  </si>
  <si>
    <t>13:58:28</t>
  </si>
  <si>
    <t>02-46-34-38-46-41-38-44-43-44-31-34-38-33-30-08-F7-03</t>
  </si>
  <si>
    <t>13:58:44</t>
  </si>
  <si>
    <t>14:59:58</t>
  </si>
  <si>
    <t>15:05:47</t>
  </si>
  <si>
    <t>15:07:55</t>
  </si>
  <si>
    <t>15:10:03</t>
  </si>
  <si>
    <t>15:21:55</t>
  </si>
  <si>
    <t>15:22:02</t>
  </si>
  <si>
    <t>15:22:10</t>
  </si>
  <si>
    <t>15:22:13</t>
  </si>
  <si>
    <t>15:22:19</t>
  </si>
  <si>
    <t>15:22:27</t>
  </si>
  <si>
    <t>15:22:34</t>
  </si>
  <si>
    <t>15:27:34</t>
  </si>
  <si>
    <t>16:23:16</t>
  </si>
  <si>
    <t>16:57:39</t>
  </si>
  <si>
    <t>18:43:51</t>
  </si>
  <si>
    <t>18:44:17</t>
  </si>
  <si>
    <t>18:45:17</t>
  </si>
  <si>
    <t>18:45:31</t>
  </si>
  <si>
    <t>18:50:42</t>
  </si>
  <si>
    <t>18:50:51</t>
  </si>
  <si>
    <t>19:09:23</t>
  </si>
  <si>
    <t>19:14:50</t>
  </si>
  <si>
    <t>19:14:52</t>
  </si>
  <si>
    <t>19:19:50</t>
  </si>
  <si>
    <t>19:22:31</t>
  </si>
  <si>
    <t>19:26:35</t>
  </si>
  <si>
    <t>19:32:38</t>
  </si>
  <si>
    <t>19:32:41</t>
  </si>
  <si>
    <t>19:40:12</t>
  </si>
  <si>
    <t>19:43:38</t>
  </si>
  <si>
    <t>19:51:30</t>
  </si>
  <si>
    <t>19:51:31</t>
  </si>
  <si>
    <t>19:51:34</t>
  </si>
  <si>
    <t>19:59:54</t>
  </si>
  <si>
    <t>20:40:08</t>
  </si>
  <si>
    <t>20:41:47</t>
  </si>
  <si>
    <t>20:42:07</t>
  </si>
  <si>
    <t>20:42:08</t>
  </si>
  <si>
    <t>20:42:09</t>
  </si>
  <si>
    <t>20:42:11</t>
  </si>
  <si>
    <t>20:42:15</t>
  </si>
  <si>
    <t>20:42:17</t>
  </si>
  <si>
    <t>20:42:23</t>
  </si>
  <si>
    <t>20:42:24</t>
  </si>
  <si>
    <t>20:42:27</t>
  </si>
  <si>
    <t>20:42:28</t>
  </si>
  <si>
    <t>20:43:25</t>
  </si>
  <si>
    <t>20:57:10</t>
  </si>
  <si>
    <t>20:57:46</t>
  </si>
  <si>
    <t>21:22:15</t>
  </si>
  <si>
    <t>21:34:47</t>
  </si>
  <si>
    <t>21:34:48</t>
  </si>
  <si>
    <t>21:38:06</t>
  </si>
  <si>
    <t>21:56:34</t>
  </si>
  <si>
    <t>21:56:36</t>
  </si>
  <si>
    <t>22:16:39</t>
  </si>
  <si>
    <t>22:16:40</t>
  </si>
  <si>
    <t>22:22:46</t>
  </si>
  <si>
    <t>22:22:49</t>
  </si>
  <si>
    <t>22:23:14</t>
  </si>
  <si>
    <t>22:43:32</t>
  </si>
  <si>
    <t>22:54:09</t>
  </si>
  <si>
    <t>22:55:17</t>
  </si>
  <si>
    <t>22:55:33</t>
  </si>
  <si>
    <t>22:55:53</t>
  </si>
  <si>
    <t>23:32:41</t>
  </si>
  <si>
    <t>23:33:08</t>
  </si>
  <si>
    <t>23:54:09</t>
  </si>
  <si>
    <t>23:54:13</t>
  </si>
  <si>
    <t>23:54:16</t>
  </si>
  <si>
    <t>23:54:18</t>
  </si>
  <si>
    <t>23:54:19</t>
  </si>
  <si>
    <t>23:54:21</t>
  </si>
  <si>
    <t>23:58:45</t>
  </si>
  <si>
    <t>00:08:42</t>
  </si>
  <si>
    <t>00:08:54</t>
  </si>
  <si>
    <t>00:08:55</t>
  </si>
  <si>
    <t>00:08:56</t>
  </si>
  <si>
    <t>00:09:00</t>
  </si>
  <si>
    <t>00:09:04</t>
  </si>
  <si>
    <t>00:09:05</t>
  </si>
  <si>
    <t>00:10:12</t>
  </si>
  <si>
    <t>00:22:37</t>
  </si>
  <si>
    <t>00:22:39</t>
  </si>
  <si>
    <t>00:22:43</t>
  </si>
  <si>
    <t>00:22:47</t>
  </si>
  <si>
    <t>00:22:49</t>
  </si>
  <si>
    <t>00:35:04</t>
  </si>
  <si>
    <t>01:16:45</t>
  </si>
  <si>
    <t>01:16:48</t>
  </si>
  <si>
    <t>03:10:11</t>
  </si>
  <si>
    <t>12:44:44</t>
  </si>
  <si>
    <t>12:55:48</t>
  </si>
  <si>
    <t>12:55:54</t>
  </si>
  <si>
    <t>12:56:01</t>
  </si>
  <si>
    <t>12:56:02</t>
  </si>
  <si>
    <t>12:56:05</t>
  </si>
  <si>
    <t>13:00:22</t>
  </si>
  <si>
    <t>13:00:25</t>
  </si>
  <si>
    <t>13:00:28</t>
  </si>
  <si>
    <t>13:00:38</t>
  </si>
  <si>
    <t>13:01:02</t>
  </si>
  <si>
    <t>13:05:59</t>
  </si>
  <si>
    <t>13:06:07</t>
  </si>
  <si>
    <t>13:06:13</t>
  </si>
  <si>
    <t>13:06:15</t>
  </si>
  <si>
    <t>13:06:19</t>
  </si>
  <si>
    <t>13:13:18</t>
  </si>
  <si>
    <t>18:18:19</t>
  </si>
  <si>
    <t>02-36-45-39-32-41-38-44-43-44-31-34-38-33-30-7C-83-03</t>
  </si>
  <si>
    <t>18:21:10</t>
  </si>
  <si>
    <t>18:43:12</t>
  </si>
  <si>
    <t>18:43:14</t>
  </si>
  <si>
    <t>18:43:19</t>
  </si>
  <si>
    <t>18:43:24</t>
  </si>
  <si>
    <t>18:43:27</t>
  </si>
  <si>
    <t>18:43:38</t>
  </si>
  <si>
    <t>18:43:52</t>
  </si>
  <si>
    <t>18:43:56</t>
  </si>
  <si>
    <t>18:44:00</t>
  </si>
  <si>
    <t>18:44:05</t>
  </si>
  <si>
    <t>18:44:11</t>
  </si>
  <si>
    <t>18:44:12</t>
  </si>
  <si>
    <t>18:44:14</t>
  </si>
  <si>
    <t>19:01:13</t>
  </si>
  <si>
    <t>19:05:03</t>
  </si>
  <si>
    <t>19:07:21</t>
  </si>
  <si>
    <t>19:07:23</t>
  </si>
  <si>
    <t>19:12:57</t>
  </si>
  <si>
    <t>19:13:06</t>
  </si>
  <si>
    <t>19:15:03</t>
  </si>
  <si>
    <t>19:15:37</t>
  </si>
  <si>
    <t>19:15:40</t>
  </si>
  <si>
    <t>19:21:57</t>
  </si>
  <si>
    <t>19:27:05</t>
  </si>
  <si>
    <t>19:58:22</t>
  </si>
  <si>
    <t>20:06:23</t>
  </si>
  <si>
    <t>20:25:07</t>
  </si>
  <si>
    <t>20:25:08</t>
  </si>
  <si>
    <t>20:25:20</t>
  </si>
  <si>
    <t>20:25:26</t>
  </si>
  <si>
    <t>21:05:13</t>
  </si>
  <si>
    <t>21:05:17</t>
  </si>
  <si>
    <t>21:37:45</t>
  </si>
  <si>
    <t>21:40:54</t>
  </si>
  <si>
    <t>21:41:11</t>
  </si>
  <si>
    <t>22:01:24</t>
  </si>
  <si>
    <t>22:10:15</t>
  </si>
  <si>
    <t>22:11:03</t>
  </si>
  <si>
    <t>22:11:06</t>
  </si>
  <si>
    <t>22:24:49</t>
  </si>
  <si>
    <t>22:25:00</t>
  </si>
  <si>
    <t>22:25:16</t>
  </si>
  <si>
    <t>22:31:39</t>
  </si>
  <si>
    <t>22:37:37</t>
  </si>
  <si>
    <t>22:37:59</t>
  </si>
  <si>
    <t>22:45:32</t>
  </si>
  <si>
    <t>23:01:10</t>
  </si>
  <si>
    <t>23:13:44</t>
  </si>
  <si>
    <t>23:13:46</t>
  </si>
  <si>
    <t>23:13:48</t>
  </si>
  <si>
    <t>23:13:56</t>
  </si>
  <si>
    <t>23:14:01</t>
  </si>
  <si>
    <t>23:27:26</t>
  </si>
  <si>
    <t>04:07:33</t>
  </si>
  <si>
    <t>04:07:37</t>
  </si>
  <si>
    <t>11:24:33</t>
  </si>
  <si>
    <t>11:24:34</t>
  </si>
  <si>
    <t>11:51:05</t>
  </si>
  <si>
    <t>12:30:54</t>
  </si>
  <si>
    <t>15:16:10</t>
  </si>
  <si>
    <t>15:19:58</t>
  </si>
  <si>
    <t>15:34:42</t>
  </si>
  <si>
    <t>16:10:03</t>
  </si>
  <si>
    <t>16:23:39</t>
  </si>
  <si>
    <t>16:23:58</t>
  </si>
  <si>
    <t>16:24:03</t>
  </si>
  <si>
    <t>17:16:48</t>
  </si>
  <si>
    <t>18:42:53</t>
  </si>
  <si>
    <t>18:50:20</t>
  </si>
  <si>
    <t>18:50:27</t>
  </si>
  <si>
    <t>18:57:43</t>
  </si>
  <si>
    <t>18:58:06</t>
  </si>
  <si>
    <t>19:22:16</t>
  </si>
  <si>
    <t>19:28:15</t>
  </si>
  <si>
    <t>19:28:17</t>
  </si>
  <si>
    <t>19:28:20</t>
  </si>
  <si>
    <t>19:45:57</t>
  </si>
  <si>
    <t>19:46:16</t>
  </si>
  <si>
    <t>19:49:31</t>
  </si>
  <si>
    <t>19:49:33</t>
  </si>
  <si>
    <t>20:27:20</t>
  </si>
  <si>
    <t>20:27:27</t>
  </si>
  <si>
    <t>20:27:34</t>
  </si>
  <si>
    <t>20:27:58</t>
  </si>
  <si>
    <t>20:54:09</t>
  </si>
  <si>
    <t>20:54:41</t>
  </si>
  <si>
    <t>20:54:42</t>
  </si>
  <si>
    <t>20:58:52</t>
  </si>
  <si>
    <t>21:22:16</t>
  </si>
  <si>
    <t>21:22:17</t>
  </si>
  <si>
    <t>21:49:09</t>
  </si>
  <si>
    <t>21:57:35</t>
  </si>
  <si>
    <t>21:57:42</t>
  </si>
  <si>
    <t>21:58:06</t>
  </si>
  <si>
    <t>21:58:07</t>
  </si>
  <si>
    <t>21:58:08</t>
  </si>
  <si>
    <t>22:23:19</t>
  </si>
  <si>
    <t>22:23:24</t>
  </si>
  <si>
    <t>22:23:29</t>
  </si>
  <si>
    <t>22:23:30</t>
  </si>
  <si>
    <t>22:23:34</t>
  </si>
  <si>
    <t>22:27:52</t>
  </si>
  <si>
    <t>22:27:55</t>
  </si>
  <si>
    <t>22:28:37</t>
  </si>
  <si>
    <t>22:28:44</t>
  </si>
  <si>
    <t>22:28:50</t>
  </si>
  <si>
    <t>22:28:57</t>
  </si>
  <si>
    <t>22:28:58</t>
  </si>
  <si>
    <t>22:29:00</t>
  </si>
  <si>
    <t>22:29:37</t>
  </si>
  <si>
    <t>22:29:41</t>
  </si>
  <si>
    <t>22:44:30</t>
  </si>
  <si>
    <t>22:44:32</t>
  </si>
  <si>
    <t>22:44:34</t>
  </si>
  <si>
    <t>22:44:36</t>
  </si>
  <si>
    <t>22:44:39</t>
  </si>
  <si>
    <t>22:44:43</t>
  </si>
  <si>
    <t>22:44:45</t>
  </si>
  <si>
    <t>22:44:49</t>
  </si>
  <si>
    <t>22:58:25</t>
  </si>
  <si>
    <t>23:34:50</t>
  </si>
  <si>
    <t>23:34:51</t>
  </si>
  <si>
    <t>23:53:46</t>
  </si>
  <si>
    <t>00:39:07</t>
  </si>
  <si>
    <t>01:47:33</t>
  </si>
  <si>
    <t>02:37:38</t>
  </si>
  <si>
    <t>02:37:48</t>
  </si>
  <si>
    <t>02:38:10</t>
  </si>
  <si>
    <t>08:49:58</t>
  </si>
  <si>
    <t>08:50:08</t>
  </si>
  <si>
    <t>08:50:17</t>
  </si>
  <si>
    <t>08:50:20</t>
  </si>
  <si>
    <t>08:50:25</t>
  </si>
  <si>
    <t>08:50:26</t>
  </si>
  <si>
    <t>09:04:06</t>
  </si>
  <si>
    <t>18:38:36</t>
  </si>
  <si>
    <t>18:38:49</t>
  </si>
  <si>
    <t>18:39:38</t>
  </si>
  <si>
    <t>18:39:42</t>
  </si>
  <si>
    <t>19:25:13</t>
  </si>
  <si>
    <t>19:25:16</t>
  </si>
  <si>
    <t>19:25:18</t>
  </si>
  <si>
    <t>19:25:22</t>
  </si>
  <si>
    <t>19:25:24</t>
  </si>
  <si>
    <t>19:25:31</t>
  </si>
  <si>
    <t>19:25:34</t>
  </si>
  <si>
    <t>19:25:39</t>
  </si>
  <si>
    <t>19:25:43</t>
  </si>
  <si>
    <t>19:28:45</t>
  </si>
  <si>
    <t>19:48:06</t>
  </si>
  <si>
    <t>19:48:29</t>
  </si>
  <si>
    <t>19:48:31</t>
  </si>
  <si>
    <t>20:19:56</t>
  </si>
  <si>
    <t>20:20:03</t>
  </si>
  <si>
    <t>20:20:06</t>
  </si>
  <si>
    <t>20:20:08</t>
  </si>
  <si>
    <t>20:20:13</t>
  </si>
  <si>
    <t>20:20:16</t>
  </si>
  <si>
    <t>20:20:17</t>
  </si>
  <si>
    <t>20:20:20</t>
  </si>
  <si>
    <t>20:27:42</t>
  </si>
  <si>
    <t>20:27:44</t>
  </si>
  <si>
    <t>20:36:58</t>
  </si>
  <si>
    <t>20:37:08</t>
  </si>
  <si>
    <t>20:37:38</t>
  </si>
  <si>
    <t>20:37:42</t>
  </si>
  <si>
    <t>20:45:00</t>
  </si>
  <si>
    <t>20:45:04</t>
  </si>
  <si>
    <t>20:45:07</t>
  </si>
  <si>
    <t>20:45:08</t>
  </si>
  <si>
    <t>20:45:12</t>
  </si>
  <si>
    <t>20:48:36</t>
  </si>
  <si>
    <t>21:10:31</t>
  </si>
  <si>
    <t>21:14:03</t>
  </si>
  <si>
    <t>21:47:59</t>
  </si>
  <si>
    <t>21:48:03</t>
  </si>
  <si>
    <t>21:50:50</t>
  </si>
  <si>
    <t>22:02:58</t>
  </si>
  <si>
    <t>01:16:08</t>
  </si>
  <si>
    <t>01:16:20</t>
  </si>
  <si>
    <t>01:25:35</t>
  </si>
  <si>
    <t>04:06:00</t>
  </si>
  <si>
    <t>04:07:25</t>
  </si>
  <si>
    <t>18:42:17</t>
  </si>
  <si>
    <t>18:42:19</t>
  </si>
  <si>
    <t>18:45:10</t>
  </si>
  <si>
    <t>18:54:03</t>
  </si>
  <si>
    <t>18:54:07</t>
  </si>
  <si>
    <t>19:06:22</t>
  </si>
  <si>
    <t>19:06:40</t>
  </si>
  <si>
    <t>19:12:15</t>
  </si>
  <si>
    <t>19:23:28</t>
  </si>
  <si>
    <t>19:39:38</t>
  </si>
  <si>
    <t>19:50:19</t>
  </si>
  <si>
    <t>19:50:24</t>
  </si>
  <si>
    <t>19:51:09</t>
  </si>
  <si>
    <t>20:04:19</t>
  </si>
  <si>
    <t>20:07:57</t>
  </si>
  <si>
    <t>20:15:02</t>
  </si>
  <si>
    <t>20:15:27</t>
  </si>
  <si>
    <t>20:28:10</t>
  </si>
  <si>
    <t>20:28:50</t>
  </si>
  <si>
    <t>20:35:20</t>
  </si>
  <si>
    <t>20:45:44</t>
  </si>
  <si>
    <t>21:01:54</t>
  </si>
  <si>
    <t>21:07:25</t>
  </si>
  <si>
    <t>21:16:03</t>
  </si>
  <si>
    <t>21:18:41</t>
  </si>
  <si>
    <t>21:27:00</t>
  </si>
  <si>
    <t>21:28:27</t>
  </si>
  <si>
    <t>21:28:36</t>
  </si>
  <si>
    <t>21:28:38</t>
  </si>
  <si>
    <t>21:44:26</t>
  </si>
  <si>
    <t>21:55:41</t>
  </si>
  <si>
    <t>22:44:23</t>
  </si>
  <si>
    <t>00:01:23</t>
  </si>
  <si>
    <t>01:52:38</t>
  </si>
  <si>
    <t>02:21:03</t>
  </si>
  <si>
    <t>02:34:45</t>
  </si>
  <si>
    <t>02:35:20</t>
  </si>
  <si>
    <t>02:35:49</t>
  </si>
  <si>
    <t>02:35:52</t>
  </si>
  <si>
    <t>02:35:58</t>
  </si>
  <si>
    <t>02:36:05</t>
  </si>
  <si>
    <t>02:36:19</t>
  </si>
  <si>
    <t>02:36:21</t>
  </si>
  <si>
    <t>02:36:32</t>
  </si>
  <si>
    <t>02:36:39</t>
  </si>
  <si>
    <t>02:36:46</t>
  </si>
  <si>
    <t>02:36:59</t>
  </si>
  <si>
    <t>02:37:06</t>
  </si>
  <si>
    <t>02:37:09</t>
  </si>
  <si>
    <t>02:37:28</t>
  </si>
  <si>
    <t>02:37:31</t>
  </si>
  <si>
    <t>02:37:45</t>
  </si>
  <si>
    <t>02:37:47</t>
  </si>
  <si>
    <t>02:37:50</t>
  </si>
  <si>
    <t>02:39:41</t>
  </si>
  <si>
    <t>02:39:42</t>
  </si>
  <si>
    <t>02:40:39</t>
  </si>
  <si>
    <t>02:40:43</t>
  </si>
  <si>
    <t>02:40:57</t>
  </si>
  <si>
    <t>02:41:01</t>
  </si>
  <si>
    <t>02:41:06</t>
  </si>
  <si>
    <t>02:41:08</t>
  </si>
  <si>
    <t>02:41:11</t>
  </si>
  <si>
    <t>02:41:17</t>
  </si>
  <si>
    <t>02:41:36</t>
  </si>
  <si>
    <t>02:41:45</t>
  </si>
  <si>
    <t>02:41:48</t>
  </si>
  <si>
    <t>02:41:50</t>
  </si>
  <si>
    <t>02:41:56</t>
  </si>
  <si>
    <t>02:41:59</t>
  </si>
  <si>
    <t>02:42:03</t>
  </si>
  <si>
    <t>02:42:08</t>
  </si>
  <si>
    <t>02:42:10</t>
  </si>
  <si>
    <t>02:42:11</t>
  </si>
  <si>
    <t>02:42:17</t>
  </si>
  <si>
    <t>02:42:53</t>
  </si>
  <si>
    <t>02:42:58</t>
  </si>
  <si>
    <t>02:43:00</t>
  </si>
  <si>
    <t>02:43:11</t>
  </si>
  <si>
    <t>02:43:17</t>
  </si>
  <si>
    <t>02:43:21</t>
  </si>
  <si>
    <t>02:43:25</t>
  </si>
  <si>
    <t>02:43:41</t>
  </si>
  <si>
    <t>02:43:44</t>
  </si>
  <si>
    <t>02:43:49</t>
  </si>
  <si>
    <t>02:43:55</t>
  </si>
  <si>
    <t>02:44:16</t>
  </si>
  <si>
    <t>02:45:07</t>
  </si>
  <si>
    <t>02:45:13</t>
  </si>
  <si>
    <t>02:45:37</t>
  </si>
  <si>
    <t>02:45:41</t>
  </si>
  <si>
    <t>11:33:55</t>
  </si>
  <si>
    <t>11:33:58</t>
  </si>
  <si>
    <t>日期</t>
  </si>
  <si>
    <t>時間</t>
  </si>
  <si>
    <t>Text</t>
  </si>
  <si>
    <t>PH</t>
  </si>
  <si>
    <t>WATERTEMP</t>
  </si>
  <si>
    <t>TEMP-AECL</t>
  </si>
  <si>
    <t>RH</t>
  </si>
  <si>
    <t>A2</t>
  </si>
  <si>
    <t>B1</t>
  </si>
  <si>
    <t>A1</t>
  </si>
  <si>
    <t>B5</t>
  </si>
  <si>
    <t>A4</t>
  </si>
  <si>
    <t>A5</t>
  </si>
  <si>
    <t>B3</t>
  </si>
  <si>
    <t>B2</t>
  </si>
  <si>
    <t>A2</t>
    <phoneticPr fontId="18" type="noConversion"/>
  </si>
  <si>
    <t>A1</t>
    <phoneticPr fontId="18" type="noConversion"/>
  </si>
  <si>
    <t>A2</t>
    <phoneticPr fontId="18" type="noConversion"/>
  </si>
  <si>
    <t>A4</t>
    <phoneticPr fontId="18" type="noConversion"/>
  </si>
  <si>
    <t>B1</t>
    <phoneticPr fontId="18" type="noConversion"/>
  </si>
  <si>
    <t>A1</t>
    <phoneticPr fontId="18" type="noConversion"/>
  </si>
  <si>
    <t>A1</t>
    <phoneticPr fontId="18" type="noConversion"/>
  </si>
  <si>
    <t>B5A5</t>
    <phoneticPr fontId="18" type="noConversion"/>
  </si>
  <si>
    <t>A5B5</t>
    <phoneticPr fontId="18" type="noConversion"/>
  </si>
  <si>
    <t>B1</t>
    <phoneticPr fontId="18" type="noConversion"/>
  </si>
  <si>
    <t>B1</t>
    <phoneticPr fontId="18" type="noConversion"/>
  </si>
  <si>
    <t>A5</t>
    <phoneticPr fontId="18" type="noConversion"/>
  </si>
  <si>
    <t>A1</t>
    <phoneticPr fontId="18" type="noConversion"/>
  </si>
  <si>
    <t>B5</t>
    <phoneticPr fontId="18" type="noConversion"/>
  </si>
  <si>
    <t>B5</t>
    <phoneticPr fontId="18" type="noConversion"/>
  </si>
  <si>
    <t>A1</t>
    <phoneticPr fontId="18" type="noConversion"/>
  </si>
  <si>
    <t>A2</t>
    <phoneticPr fontId="18" type="noConversion"/>
  </si>
  <si>
    <t>A1</t>
    <phoneticPr fontId="18" type="noConversion"/>
  </si>
  <si>
    <t>A2B2</t>
    <phoneticPr fontId="18" type="noConversion"/>
  </si>
  <si>
    <t>B1</t>
    <phoneticPr fontId="18" type="noConversion"/>
  </si>
  <si>
    <t>B1</t>
    <phoneticPr fontId="18" type="noConversion"/>
  </si>
  <si>
    <t>A2</t>
    <phoneticPr fontId="18" type="noConversion"/>
  </si>
  <si>
    <t>A2</t>
    <phoneticPr fontId="18" type="noConversion"/>
  </si>
  <si>
    <t>他咬了蛋</t>
    <phoneticPr fontId="18" type="noConversion"/>
  </si>
  <si>
    <t>B1</t>
    <phoneticPr fontId="18" type="noConversion"/>
  </si>
  <si>
    <t>A1</t>
    <phoneticPr fontId="18" type="noConversion"/>
  </si>
  <si>
    <t>A1</t>
    <phoneticPr fontId="18" type="noConversion"/>
  </si>
  <si>
    <t>散落各地</t>
    <phoneticPr fontId="18" type="noConversion"/>
  </si>
  <si>
    <t>B5</t>
    <phoneticPr fontId="18" type="noConversion"/>
  </si>
  <si>
    <t>NO</t>
    <phoneticPr fontId="18" type="noConversion"/>
  </si>
  <si>
    <t>A1</t>
    <phoneticPr fontId="18" type="noConversion"/>
  </si>
  <si>
    <t>B2</t>
    <phoneticPr fontId="18" type="noConversion"/>
  </si>
  <si>
    <t>A2</t>
    <phoneticPr fontId="18" type="noConversion"/>
  </si>
  <si>
    <t>A2</t>
    <phoneticPr fontId="18" type="noConversion"/>
  </si>
  <si>
    <t>A1</t>
    <phoneticPr fontId="18" type="noConversion"/>
  </si>
  <si>
    <t>NO</t>
    <phoneticPr fontId="18" type="noConversion"/>
  </si>
  <si>
    <t>A1</t>
    <phoneticPr fontId="18" type="noConversion"/>
  </si>
  <si>
    <t>A5</t>
    <phoneticPr fontId="18" type="noConversion"/>
  </si>
  <si>
    <t>A5</t>
    <phoneticPr fontId="18" type="noConversion"/>
  </si>
  <si>
    <t>NO</t>
    <phoneticPr fontId="18" type="noConversion"/>
  </si>
  <si>
    <t>A2</t>
    <phoneticPr fontId="18" type="noConversion"/>
  </si>
  <si>
    <t>A1</t>
    <phoneticPr fontId="18" type="noConversion"/>
  </si>
  <si>
    <t>B2</t>
    <phoneticPr fontId="18" type="noConversion"/>
  </si>
  <si>
    <t>B5</t>
    <phoneticPr fontId="18" type="noConversion"/>
  </si>
  <si>
    <t>A2</t>
    <phoneticPr fontId="18" type="noConversion"/>
  </si>
  <si>
    <t>B5</t>
    <phoneticPr fontId="18" type="noConversion"/>
  </si>
  <si>
    <t>A2</t>
    <phoneticPr fontId="18" type="noConversion"/>
  </si>
  <si>
    <t>B1</t>
    <phoneticPr fontId="18" type="noConversion"/>
  </si>
  <si>
    <t>B1</t>
    <phoneticPr fontId="18" type="noConversion"/>
  </si>
  <si>
    <t>A1</t>
    <phoneticPr fontId="18" type="noConversion"/>
  </si>
  <si>
    <t>B4</t>
    <phoneticPr fontId="18" type="noConversion"/>
  </si>
  <si>
    <t>B4</t>
    <phoneticPr fontId="18" type="noConversion"/>
  </si>
  <si>
    <t>B5</t>
    <phoneticPr fontId="18" type="noConversion"/>
  </si>
  <si>
    <t>B5</t>
    <phoneticPr fontId="18" type="noConversion"/>
  </si>
  <si>
    <t>B1</t>
    <phoneticPr fontId="18" type="noConversion"/>
  </si>
  <si>
    <t>B1</t>
    <phoneticPr fontId="18" type="noConversion"/>
  </si>
  <si>
    <t>A2</t>
    <phoneticPr fontId="18" type="noConversion"/>
  </si>
  <si>
    <t>B1</t>
    <phoneticPr fontId="18" type="noConversion"/>
  </si>
  <si>
    <t>NO</t>
    <phoneticPr fontId="18" type="noConversion"/>
  </si>
  <si>
    <t>A2B2</t>
    <phoneticPr fontId="18" type="noConversion"/>
  </si>
  <si>
    <t>A1</t>
    <phoneticPr fontId="18" type="noConversion"/>
  </si>
  <si>
    <t>A1</t>
    <phoneticPr fontId="18" type="noConversion"/>
  </si>
  <si>
    <t>A2</t>
    <phoneticPr fontId="18" type="noConversion"/>
  </si>
  <si>
    <t>B2</t>
    <phoneticPr fontId="18" type="noConversion"/>
  </si>
  <si>
    <t>B5</t>
    <phoneticPr fontId="18" type="noConversion"/>
  </si>
  <si>
    <t>A1</t>
    <phoneticPr fontId="18" type="noConversion"/>
  </si>
  <si>
    <t>A1</t>
    <phoneticPr fontId="18" type="noConversion"/>
  </si>
  <si>
    <t>B1</t>
    <phoneticPr fontId="18" type="noConversion"/>
  </si>
  <si>
    <t>NO</t>
    <phoneticPr fontId="18" type="noConversion"/>
  </si>
  <si>
    <t>A1</t>
    <phoneticPr fontId="18" type="noConversion"/>
  </si>
  <si>
    <t>A</t>
    <phoneticPr fontId="18" type="noConversion"/>
  </si>
  <si>
    <t>B3</t>
    <phoneticPr fontId="18" type="noConversion"/>
  </si>
  <si>
    <t>A3</t>
    <phoneticPr fontId="18" type="noConversion"/>
  </si>
  <si>
    <t>A3</t>
    <phoneticPr fontId="18" type="noConversion"/>
  </si>
  <si>
    <t>A4</t>
    <phoneticPr fontId="18" type="noConversion"/>
  </si>
  <si>
    <t>A1B1</t>
    <phoneticPr fontId="18" type="noConversion"/>
  </si>
  <si>
    <t>A1B1</t>
    <phoneticPr fontId="18" type="noConversion"/>
  </si>
  <si>
    <t>NO</t>
    <phoneticPr fontId="18" type="noConversion"/>
  </si>
  <si>
    <t>A5</t>
    <phoneticPr fontId="18" type="noConversion"/>
  </si>
  <si>
    <t>NO</t>
    <phoneticPr fontId="18" type="noConversion"/>
  </si>
  <si>
    <t>B5</t>
    <phoneticPr fontId="18" type="noConversion"/>
  </si>
  <si>
    <t>0719檢查點</t>
    <phoneticPr fontId="18" type="noConversion"/>
  </si>
  <si>
    <t>無</t>
  </si>
  <si>
    <t>B1B2交界</t>
  </si>
  <si>
    <t>A1B1</t>
  </si>
  <si>
    <t>A3</t>
  </si>
  <si>
    <t>死亡</t>
  </si>
  <si>
    <t>A1</t>
    <phoneticPr fontId="18" type="noConversion"/>
  </si>
  <si>
    <t>A1</t>
    <phoneticPr fontId="18" type="noConversion"/>
  </si>
  <si>
    <t>A1</t>
    <phoneticPr fontId="18" type="noConversion"/>
  </si>
  <si>
    <t>於4/25 14:17最後爬行後不動了</t>
    <phoneticPr fontId="18" type="noConversion"/>
  </si>
  <si>
    <t>無</t>
    <phoneticPr fontId="18" type="noConversion"/>
  </si>
  <si>
    <t>B1</t>
    <phoneticPr fontId="18" type="noConversion"/>
  </si>
  <si>
    <t>無</t>
    <phoneticPr fontId="18" type="noConversion"/>
  </si>
  <si>
    <t>A1</t>
    <phoneticPr fontId="18" type="noConversion"/>
  </si>
  <si>
    <t>B3</t>
    <phoneticPr fontId="18" type="noConversion"/>
  </si>
  <si>
    <t>A5</t>
    <phoneticPr fontId="18" type="noConversion"/>
  </si>
  <si>
    <t>B5</t>
    <phoneticPr fontId="18" type="noConversion"/>
  </si>
  <si>
    <t>A4</t>
    <phoneticPr fontId="18" type="noConversion"/>
  </si>
  <si>
    <t>B2</t>
    <phoneticPr fontId="18" type="noConversion"/>
  </si>
  <si>
    <t>A3</t>
    <phoneticPr fontId="18" type="noConversion"/>
  </si>
  <si>
    <t>A5</t>
    <phoneticPr fontId="18" type="noConversion"/>
  </si>
  <si>
    <t>散落B5</t>
    <phoneticPr fontId="18" type="noConversion"/>
  </si>
  <si>
    <t>A1</t>
    <phoneticPr fontId="18" type="noConversion"/>
  </si>
  <si>
    <t>A3</t>
    <phoneticPr fontId="18" type="noConversion"/>
  </si>
  <si>
    <t>A5</t>
    <phoneticPr fontId="18" type="noConversion"/>
  </si>
  <si>
    <t>A2</t>
    <phoneticPr fontId="18" type="noConversion"/>
  </si>
  <si>
    <t>A1</t>
    <phoneticPr fontId="18" type="noConversion"/>
  </si>
  <si>
    <t>無</t>
    <phoneticPr fontId="18" type="noConversion"/>
  </si>
  <si>
    <t>A5</t>
    <phoneticPr fontId="18" type="noConversion"/>
  </si>
  <si>
    <t>A1</t>
    <phoneticPr fontId="18" type="noConversion"/>
  </si>
  <si>
    <t>無</t>
    <phoneticPr fontId="18" type="noConversion"/>
  </si>
  <si>
    <t>B1</t>
    <phoneticPr fontId="18" type="noConversion"/>
  </si>
  <si>
    <t>無</t>
    <phoneticPr fontId="18" type="noConversion"/>
  </si>
  <si>
    <t>A2</t>
    <phoneticPr fontId="18" type="noConversion"/>
  </si>
  <si>
    <t>A2</t>
    <phoneticPr fontId="18" type="noConversion"/>
  </si>
  <si>
    <t>A1</t>
    <phoneticPr fontId="18" type="noConversion"/>
  </si>
  <si>
    <t>A5</t>
    <phoneticPr fontId="18" type="noConversion"/>
  </si>
  <si>
    <t>A1</t>
    <phoneticPr fontId="18" type="noConversion"/>
  </si>
  <si>
    <t>B1</t>
    <phoneticPr fontId="18" type="noConversion"/>
  </si>
  <si>
    <t>A2</t>
    <phoneticPr fontId="18" type="noConversion"/>
  </si>
  <si>
    <t>B3</t>
    <phoneticPr fontId="18" type="noConversion"/>
  </si>
  <si>
    <t>A3</t>
    <phoneticPr fontId="18" type="noConversion"/>
  </si>
  <si>
    <t>B1</t>
    <phoneticPr fontId="18" type="noConversion"/>
  </si>
  <si>
    <t>A1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</si>
</sst>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FF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1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76" fontId="0" fillId="35" borderId="18" xfId="0" applyNumberFormat="1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7" xfId="0" applyFill="1" applyBorder="1">
      <alignment vertical="center"/>
    </xf>
    <xf numFmtId="0" fontId="0" fillId="0" borderId="12" xfId="0" applyBorder="1">
      <alignment vertical="center"/>
    </xf>
    <xf numFmtId="0" fontId="0" fillId="36" borderId="19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6" borderId="27" xfId="0" applyFill="1" applyBorder="1" applyAlignment="1">
      <alignment vertical="center"/>
    </xf>
    <xf numFmtId="0" fontId="0" fillId="36" borderId="28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5" borderId="29" xfId="0" applyFill="1" applyBorder="1" applyAlignment="1">
      <alignment horizontal="center" vertical="center"/>
    </xf>
    <xf numFmtId="0" fontId="0" fillId="36" borderId="34" xfId="0" applyFill="1" applyBorder="1" applyAlignment="1">
      <alignment horizontal="center" vertical="center"/>
    </xf>
    <xf numFmtId="0" fontId="0" fillId="36" borderId="35" xfId="0" applyFill="1" applyBorder="1" applyAlignment="1">
      <alignment horizontal="center" vertical="center"/>
    </xf>
    <xf numFmtId="0" fontId="17" fillId="42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45" borderId="0" xfId="0" applyFont="1" applyFill="1" applyAlignment="1">
      <alignment horizontal="center" vertical="center"/>
    </xf>
    <xf numFmtId="0" fontId="17" fillId="44" borderId="0" xfId="0" applyFont="1" applyFill="1" applyAlignment="1">
      <alignment horizontal="center" vertical="center"/>
    </xf>
    <xf numFmtId="0" fontId="17" fillId="43" borderId="0" xfId="0" applyFont="1" applyFill="1" applyAlignment="1">
      <alignment horizontal="center" vertical="center"/>
    </xf>
    <xf numFmtId="0" fontId="17" fillId="46" borderId="0" xfId="0" applyFont="1" applyFill="1" applyAlignment="1">
      <alignment horizontal="center" vertical="center"/>
    </xf>
    <xf numFmtId="0" fontId="17" fillId="47" borderId="0" xfId="0" applyFont="1" applyFill="1" applyAlignment="1">
      <alignment horizontal="center" vertical="center"/>
    </xf>
    <xf numFmtId="0" fontId="17" fillId="48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9" borderId="0" xfId="0" applyFont="1" applyFill="1" applyAlignment="1">
      <alignment horizontal="center" vertical="center"/>
    </xf>
    <xf numFmtId="0" fontId="17" fillId="50" borderId="0" xfId="0" applyFont="1" applyFill="1" applyBorder="1" applyAlignment="1">
      <alignment horizontal="center" vertical="center"/>
    </xf>
    <xf numFmtId="0" fontId="17" fillId="51" borderId="0" xfId="0" applyFont="1" applyFill="1" applyBorder="1" applyAlignment="1">
      <alignment horizontal="center" vertical="center"/>
    </xf>
    <xf numFmtId="0" fontId="17" fillId="52" borderId="0" xfId="0" applyFont="1" applyFill="1" applyAlignment="1">
      <alignment horizontal="center" vertical="center"/>
    </xf>
    <xf numFmtId="0" fontId="17" fillId="53" borderId="0" xfId="0" applyFont="1" applyFill="1" applyBorder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9" fillId="54" borderId="0" xfId="0" applyFont="1" applyFill="1" applyAlignment="1">
      <alignment horizontal="center" vertical="center"/>
    </xf>
    <xf numFmtId="176" fontId="17" fillId="37" borderId="0" xfId="0" applyNumberFormat="1" applyFont="1" applyFill="1" applyBorder="1" applyAlignment="1">
      <alignment horizontal="center" vertical="center"/>
    </xf>
    <xf numFmtId="176" fontId="17" fillId="43" borderId="14" xfId="0" applyNumberFormat="1" applyFont="1" applyFill="1" applyBorder="1" applyAlignment="1">
      <alignment horizontal="center" vertical="center"/>
    </xf>
    <xf numFmtId="176" fontId="20" fillId="43" borderId="0" xfId="0" applyNumberFormat="1" applyFont="1" applyFill="1" applyBorder="1" applyAlignment="1">
      <alignment horizontal="center" vertical="center"/>
    </xf>
    <xf numFmtId="176" fontId="20" fillId="43" borderId="16" xfId="0" applyNumberFormat="1" applyFont="1" applyFill="1" applyBorder="1" applyAlignment="1">
      <alignment horizontal="center" vertical="center"/>
    </xf>
    <xf numFmtId="176" fontId="17" fillId="44" borderId="18" xfId="0" applyNumberFormat="1" applyFont="1" applyFill="1" applyBorder="1" applyAlignment="1">
      <alignment horizontal="center" vertical="center"/>
    </xf>
    <xf numFmtId="176" fontId="17" fillId="45" borderId="14" xfId="0" applyNumberFormat="1" applyFont="1" applyFill="1" applyBorder="1" applyAlignment="1">
      <alignment horizontal="center" vertical="center"/>
    </xf>
    <xf numFmtId="176" fontId="20" fillId="45" borderId="0" xfId="0" applyNumberFormat="1" applyFont="1" applyFill="1" applyBorder="1" applyAlignment="1">
      <alignment horizontal="center" vertical="center"/>
    </xf>
    <xf numFmtId="176" fontId="17" fillId="46" borderId="0" xfId="0" applyNumberFormat="1" applyFont="1" applyFill="1" applyBorder="1" applyAlignment="1">
      <alignment horizontal="center" vertical="center"/>
    </xf>
    <xf numFmtId="176" fontId="20" fillId="46" borderId="16" xfId="0" applyNumberFormat="1" applyFont="1" applyFill="1" applyBorder="1" applyAlignment="1">
      <alignment horizontal="center" vertical="center"/>
    </xf>
    <xf numFmtId="176" fontId="17" fillId="47" borderId="14" xfId="0" applyNumberFormat="1" applyFont="1" applyFill="1" applyBorder="1" applyAlignment="1">
      <alignment horizontal="center" vertical="center"/>
    </xf>
    <xf numFmtId="176" fontId="20" fillId="47" borderId="0" xfId="0" applyNumberFormat="1" applyFont="1" applyFill="1" applyBorder="1" applyAlignment="1">
      <alignment horizontal="center" vertical="center"/>
    </xf>
    <xf numFmtId="0" fontId="20" fillId="47" borderId="0" xfId="0" applyFont="1" applyFill="1" applyBorder="1" applyAlignment="1">
      <alignment horizontal="center" vertical="center"/>
    </xf>
    <xf numFmtId="0" fontId="17" fillId="46" borderId="0" xfId="0" applyFont="1" applyFill="1" applyBorder="1" applyAlignment="1">
      <alignment horizontal="center" vertical="center"/>
    </xf>
    <xf numFmtId="0" fontId="20" fillId="46" borderId="16" xfId="0" applyFont="1" applyFill="1" applyBorder="1" applyAlignment="1">
      <alignment horizontal="center" vertical="center"/>
    </xf>
    <xf numFmtId="0" fontId="20" fillId="46" borderId="14" xfId="0" applyFont="1" applyFill="1" applyBorder="1" applyAlignment="1">
      <alignment horizontal="center" vertical="center"/>
    </xf>
    <xf numFmtId="0" fontId="17" fillId="47" borderId="0" xfId="0" applyFont="1" applyFill="1" applyBorder="1" applyAlignment="1">
      <alignment horizontal="center" vertical="center"/>
    </xf>
    <xf numFmtId="0" fontId="20" fillId="47" borderId="16" xfId="0" applyFont="1" applyFill="1" applyBorder="1" applyAlignment="1">
      <alignment horizontal="center" vertical="center"/>
    </xf>
    <xf numFmtId="0" fontId="20" fillId="47" borderId="14" xfId="0" applyFont="1" applyFill="1" applyBorder="1" applyAlignment="1">
      <alignment horizontal="center" vertical="center"/>
    </xf>
    <xf numFmtId="0" fontId="17" fillId="48" borderId="14" xfId="0" applyFont="1" applyFill="1" applyBorder="1" applyAlignment="1">
      <alignment horizontal="center" vertical="center"/>
    </xf>
    <xf numFmtId="0" fontId="20" fillId="48" borderId="0" xfId="0" applyFont="1" applyFill="1" applyBorder="1" applyAlignment="1">
      <alignment horizontal="center" vertical="center"/>
    </xf>
    <xf numFmtId="0" fontId="17" fillId="43" borderId="0" xfId="0" applyFont="1" applyFill="1" applyBorder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20" fillId="38" borderId="16" xfId="0" applyFont="1" applyFill="1" applyBorder="1" applyAlignment="1">
      <alignment horizontal="center" vertical="center"/>
    </xf>
    <xf numFmtId="0" fontId="17" fillId="48" borderId="0" xfId="0" applyFont="1" applyFill="1" applyBorder="1" applyAlignment="1">
      <alignment horizontal="center" vertical="center"/>
    </xf>
    <xf numFmtId="0" fontId="17" fillId="39" borderId="37" xfId="0" applyFont="1" applyFill="1" applyBorder="1" applyAlignment="1">
      <alignment horizontal="center" vertical="center"/>
    </xf>
    <xf numFmtId="0" fontId="17" fillId="39" borderId="36" xfId="0" applyFont="1" applyFill="1" applyBorder="1" applyAlignment="1">
      <alignment horizontal="center" vertical="center"/>
    </xf>
    <xf numFmtId="0" fontId="17" fillId="39" borderId="0" xfId="0" applyFont="1" applyFill="1" applyBorder="1" applyAlignment="1">
      <alignment horizontal="center" vertical="center"/>
    </xf>
    <xf numFmtId="0" fontId="17" fillId="39" borderId="38" xfId="0" applyFont="1" applyFill="1" applyBorder="1" applyAlignment="1">
      <alignment horizontal="center" vertical="center"/>
    </xf>
    <xf numFmtId="0" fontId="17" fillId="40" borderId="0" xfId="0" applyFont="1" applyFill="1" applyBorder="1" applyAlignment="1">
      <alignment horizontal="center" vertical="center"/>
    </xf>
    <xf numFmtId="0" fontId="17" fillId="40" borderId="40" xfId="0" applyFont="1" applyFill="1" applyBorder="1" applyAlignment="1">
      <alignment horizontal="center" vertical="center"/>
    </xf>
    <xf numFmtId="0" fontId="17" fillId="40" borderId="37" xfId="0" applyFont="1" applyFill="1" applyBorder="1" applyAlignment="1">
      <alignment horizontal="center" vertical="center"/>
    </xf>
    <xf numFmtId="0" fontId="17" fillId="40" borderId="38" xfId="0" applyFont="1" applyFill="1" applyBorder="1" applyAlignment="1">
      <alignment horizontal="center" vertical="center"/>
    </xf>
    <xf numFmtId="0" fontId="17" fillId="40" borderId="43" xfId="0" applyFont="1" applyFill="1" applyBorder="1" applyAlignment="1">
      <alignment horizontal="center" vertical="center"/>
    </xf>
    <xf numFmtId="0" fontId="17" fillId="40" borderId="39" xfId="0" applyFont="1" applyFill="1" applyBorder="1" applyAlignment="1">
      <alignment horizontal="center" vertical="center"/>
    </xf>
    <xf numFmtId="0" fontId="17" fillId="40" borderId="44" xfId="0" applyFont="1" applyFill="1" applyBorder="1" applyAlignment="1">
      <alignment horizontal="center" vertical="center"/>
    </xf>
    <xf numFmtId="0" fontId="17" fillId="49" borderId="0" xfId="0" applyFont="1" applyFill="1" applyBorder="1" applyAlignment="1">
      <alignment horizontal="center" vertical="center"/>
    </xf>
    <xf numFmtId="0" fontId="17" fillId="42" borderId="43" xfId="0" applyFont="1" applyFill="1" applyBorder="1" applyAlignment="1">
      <alignment horizontal="center" vertical="center"/>
    </xf>
    <xf numFmtId="0" fontId="17" fillId="49" borderId="38" xfId="0" applyFont="1" applyFill="1" applyBorder="1" applyAlignment="1">
      <alignment horizontal="center" vertical="center"/>
    </xf>
    <xf numFmtId="0" fontId="17" fillId="50" borderId="0" xfId="0" applyFont="1" applyFill="1" applyAlignment="1">
      <alignment horizontal="center" vertical="center"/>
    </xf>
    <xf numFmtId="0" fontId="17" fillId="49" borderId="43" xfId="0" applyFont="1" applyFill="1" applyBorder="1" applyAlignment="1">
      <alignment horizontal="center" vertical="center"/>
    </xf>
    <xf numFmtId="0" fontId="17" fillId="51" borderId="37" xfId="0" applyFont="1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4" borderId="40" xfId="0" applyFill="1" applyBorder="1" applyAlignment="1">
      <alignment horizontal="center" vertical="center"/>
    </xf>
    <xf numFmtId="0" fontId="17" fillId="52" borderId="0" xfId="0" applyFont="1" applyFill="1" applyBorder="1" applyAlignment="1">
      <alignment horizontal="center" vertical="center"/>
    </xf>
    <xf numFmtId="0" fontId="17" fillId="43" borderId="40" xfId="0" applyFont="1" applyFill="1" applyBorder="1" applyAlignment="1">
      <alignment horizontal="center" vertical="center"/>
    </xf>
    <xf numFmtId="0" fontId="21" fillId="55" borderId="0" xfId="0" applyFont="1" applyFill="1" applyAlignment="1">
      <alignment horizontal="center" vertical="center"/>
    </xf>
    <xf numFmtId="0" fontId="0" fillId="55" borderId="37" xfId="0" applyFill="1" applyBorder="1" applyAlignment="1">
      <alignment horizontal="center" vertical="center"/>
    </xf>
    <xf numFmtId="0" fontId="0" fillId="55" borderId="40" xfId="0" applyFill="1" applyBorder="1" applyAlignment="1">
      <alignment horizontal="center" vertical="center"/>
    </xf>
    <xf numFmtId="0" fontId="0" fillId="56" borderId="37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6" borderId="40" xfId="0" applyFill="1" applyBorder="1" applyAlignment="1">
      <alignment horizontal="center" vertical="center"/>
    </xf>
    <xf numFmtId="0" fontId="17" fillId="44" borderId="37" xfId="0" applyFont="1" applyFill="1" applyBorder="1" applyAlignment="1">
      <alignment horizontal="center" vertical="center"/>
    </xf>
    <xf numFmtId="0" fontId="17" fillId="44" borderId="0" xfId="0" applyFont="1" applyFill="1" applyBorder="1" applyAlignment="1">
      <alignment horizontal="center" vertical="center"/>
    </xf>
    <xf numFmtId="0" fontId="17" fillId="44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57" borderId="39" xfId="0" applyFill="1" applyBorder="1" applyAlignment="1">
      <alignment horizontal="center" vertical="center"/>
    </xf>
    <xf numFmtId="0" fontId="0" fillId="57" borderId="45" xfId="0" applyFill="1" applyBorder="1" applyAlignment="1">
      <alignment horizontal="center" vertical="center"/>
    </xf>
    <xf numFmtId="0" fontId="0" fillId="57" borderId="38" xfId="0" applyFill="1" applyBorder="1" applyAlignment="1">
      <alignment horizontal="center" vertical="center"/>
    </xf>
    <xf numFmtId="0" fontId="0" fillId="57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4" borderId="43" xfId="0" applyFill="1" applyBorder="1" applyAlignment="1">
      <alignment horizontal="center" vertical="center"/>
    </xf>
    <xf numFmtId="0" fontId="0" fillId="34" borderId="44" xfId="0" applyFill="1" applyBorder="1" applyAlignment="1">
      <alignment horizontal="center" vertical="center"/>
    </xf>
    <xf numFmtId="0" fontId="0" fillId="57" borderId="4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7" fillId="58" borderId="0" xfId="0" applyFont="1" applyFill="1" applyAlignment="1">
      <alignment horizontal="center" vertical="center"/>
    </xf>
    <xf numFmtId="0" fontId="17" fillId="59" borderId="0" xfId="0" applyFont="1" applyFill="1" applyAlignment="1">
      <alignment horizontal="center" vertical="center"/>
    </xf>
    <xf numFmtId="0" fontId="17" fillId="60" borderId="0" xfId="0" applyFont="1" applyFill="1" applyAlignment="1">
      <alignment horizontal="center" vertical="center"/>
    </xf>
    <xf numFmtId="0" fontId="17" fillId="58" borderId="40" xfId="0" applyFont="1" applyFill="1" applyBorder="1" applyAlignment="1">
      <alignment horizontal="center" vertical="center"/>
    </xf>
    <xf numFmtId="0" fontId="17" fillId="46" borderId="37" xfId="0" applyFont="1" applyFill="1" applyBorder="1" applyAlignment="1">
      <alignment horizontal="center" vertical="center"/>
    </xf>
    <xf numFmtId="0" fontId="17" fillId="59" borderId="0" xfId="0" applyFont="1" applyFill="1" applyBorder="1" applyAlignment="1">
      <alignment horizontal="center" vertical="center"/>
    </xf>
    <xf numFmtId="0" fontId="17" fillId="59" borderId="40" xfId="0" applyFont="1" applyFill="1" applyBorder="1" applyAlignment="1">
      <alignment horizontal="center" vertical="center"/>
    </xf>
    <xf numFmtId="0" fontId="17" fillId="60" borderId="0" xfId="0" applyFont="1" applyFill="1" applyBorder="1" applyAlignment="1">
      <alignment horizontal="center" vertical="center"/>
    </xf>
    <xf numFmtId="0" fontId="17" fillId="60" borderId="40" xfId="0" applyFont="1" applyFill="1" applyBorder="1" applyAlignment="1">
      <alignment horizontal="center" vertical="center"/>
    </xf>
    <xf numFmtId="0" fontId="17" fillId="61" borderId="0" xfId="0" applyFont="1" applyFill="1" applyAlignment="1">
      <alignment horizontal="center" vertical="center"/>
    </xf>
    <xf numFmtId="0" fontId="17" fillId="61" borderId="0" xfId="0" applyFont="1" applyFill="1" applyBorder="1" applyAlignment="1">
      <alignment horizontal="center" vertical="center"/>
    </xf>
    <xf numFmtId="0" fontId="17" fillId="50" borderId="40" xfId="0" applyFont="1" applyFill="1" applyBorder="1" applyAlignment="1">
      <alignment horizontal="center" vertical="center"/>
    </xf>
    <xf numFmtId="0" fontId="17" fillId="47" borderId="40" xfId="0" applyFont="1" applyFill="1" applyBorder="1" applyAlignment="1">
      <alignment horizontal="center" vertical="center"/>
    </xf>
    <xf numFmtId="0" fontId="17" fillId="60" borderId="37" xfId="0" applyFont="1" applyFill="1" applyBorder="1" applyAlignment="1">
      <alignment horizontal="center" vertical="center"/>
    </xf>
    <xf numFmtId="0" fontId="17" fillId="60" borderId="45" xfId="0" applyFont="1" applyFill="1" applyBorder="1" applyAlignment="1">
      <alignment horizontal="center" vertical="center"/>
    </xf>
    <xf numFmtId="0" fontId="17" fillId="60" borderId="43" xfId="0" applyFont="1" applyFill="1" applyBorder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2" borderId="43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3" borderId="43" xfId="0" applyFill="1" applyBorder="1" applyAlignment="1">
      <alignment horizontal="center" vertical="center"/>
    </xf>
    <xf numFmtId="0" fontId="0" fillId="57" borderId="43" xfId="0" applyFill="1" applyBorder="1" applyAlignment="1">
      <alignment horizontal="center" vertical="center"/>
    </xf>
    <xf numFmtId="0" fontId="0" fillId="66" borderId="43" xfId="0" applyFill="1" applyBorder="1" applyAlignment="1">
      <alignment horizontal="center" vertical="center"/>
    </xf>
    <xf numFmtId="0" fontId="17" fillId="48" borderId="43" xfId="0" applyFont="1" applyFill="1" applyBorder="1" applyAlignment="1">
      <alignment horizontal="center" vertical="center"/>
    </xf>
    <xf numFmtId="0" fontId="17" fillId="38" borderId="43" xfId="0" applyFont="1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5" borderId="43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4" borderId="43" xfId="0" applyFill="1" applyBorder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37" borderId="43" xfId="0" applyFont="1" applyFill="1" applyBorder="1" applyAlignment="1">
      <alignment horizontal="center" vertical="center"/>
    </xf>
    <xf numFmtId="0" fontId="0" fillId="64" borderId="40" xfId="0" applyFill="1" applyBorder="1" applyAlignment="1">
      <alignment horizontal="center" vertical="center"/>
    </xf>
    <xf numFmtId="0" fontId="0" fillId="64" borderId="44" xfId="0" applyFill="1" applyBorder="1" applyAlignment="1">
      <alignment horizontal="center" vertical="center"/>
    </xf>
    <xf numFmtId="0" fontId="0" fillId="63" borderId="40" xfId="0" applyFill="1" applyBorder="1" applyAlignment="1">
      <alignment horizontal="center" vertical="center"/>
    </xf>
    <xf numFmtId="0" fontId="0" fillId="63" borderId="44" xfId="0" applyFill="1" applyBorder="1" applyAlignment="1">
      <alignment horizontal="center" vertical="center"/>
    </xf>
    <xf numFmtId="0" fontId="17" fillId="38" borderId="37" xfId="0" applyFont="1" applyFill="1" applyBorder="1" applyAlignment="1">
      <alignment horizontal="center" vertical="center"/>
    </xf>
    <xf numFmtId="0" fontId="17" fillId="38" borderId="45" xfId="0" applyFont="1" applyFill="1" applyBorder="1" applyAlignment="1">
      <alignment horizontal="center" vertical="center"/>
    </xf>
    <xf numFmtId="0" fontId="0" fillId="63" borderId="0" xfId="0" applyFont="1" applyFill="1" applyBorder="1" applyAlignment="1">
      <alignment horizontal="center" vertical="center"/>
    </xf>
    <xf numFmtId="0" fontId="0" fillId="63" borderId="43" xfId="0" applyFont="1" applyFill="1" applyBorder="1" applyAlignment="1">
      <alignment horizontal="center" vertical="center"/>
    </xf>
    <xf numFmtId="0" fontId="0" fillId="64" borderId="37" xfId="0" applyFill="1" applyBorder="1" applyAlignment="1">
      <alignment horizontal="center" vertical="center"/>
    </xf>
    <xf numFmtId="0" fontId="0" fillId="64" borderId="45" xfId="0" applyFill="1" applyBorder="1" applyAlignment="1">
      <alignment horizontal="center" vertical="center"/>
    </xf>
    <xf numFmtId="21" fontId="0" fillId="65" borderId="45" xfId="0" applyNumberFormat="1" applyFill="1" applyBorder="1" applyAlignment="1">
      <alignment horizontal="center" vertical="center"/>
    </xf>
    <xf numFmtId="0" fontId="0" fillId="65" borderId="45" xfId="0" applyFill="1" applyBorder="1" applyAlignment="1">
      <alignment horizontal="center" vertical="center"/>
    </xf>
    <xf numFmtId="0" fontId="0" fillId="65" borderId="37" xfId="0" applyFill="1" applyBorder="1" applyAlignment="1">
      <alignment horizontal="center" vertical="center"/>
    </xf>
    <xf numFmtId="21" fontId="0" fillId="65" borderId="43" xfId="0" applyNumberFormat="1" applyFill="1" applyBorder="1" applyAlignment="1">
      <alignment horizontal="center" vertical="center"/>
    </xf>
    <xf numFmtId="21" fontId="17" fillId="38" borderId="43" xfId="0" applyNumberFormat="1" applyFont="1" applyFill="1" applyBorder="1" applyAlignment="1">
      <alignment horizontal="center" vertical="center"/>
    </xf>
    <xf numFmtId="21" fontId="17" fillId="38" borderId="44" xfId="0" applyNumberFormat="1" applyFont="1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center" vertical="center"/>
    </xf>
    <xf numFmtId="0" fontId="17" fillId="38" borderId="40" xfId="0" applyFont="1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17" fillId="47" borderId="43" xfId="0" applyFont="1" applyFill="1" applyBorder="1" applyAlignment="1">
      <alignment horizontal="center" vertical="center"/>
    </xf>
    <xf numFmtId="0" fontId="20" fillId="47" borderId="43" xfId="0" applyFont="1" applyFill="1" applyBorder="1" applyAlignment="1">
      <alignment horizontal="center" vertical="center"/>
    </xf>
    <xf numFmtId="21" fontId="0" fillId="0" borderId="43" xfId="0" applyNumberFormat="1" applyBorder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17" fillId="69" borderId="0" xfId="0" applyFont="1" applyFill="1" applyAlignment="1">
      <alignment horizontal="center" vertical="center"/>
    </xf>
    <xf numFmtId="0" fontId="17" fillId="67" borderId="0" xfId="0" applyFont="1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17" fillId="72" borderId="0" xfId="0" applyFont="1" applyFill="1" applyAlignment="1">
      <alignment horizontal="center" vertical="center"/>
    </xf>
    <xf numFmtId="0" fontId="17" fillId="73" borderId="0" xfId="0" applyFont="1" applyFill="1" applyAlignment="1">
      <alignment horizontal="center" vertical="center"/>
    </xf>
    <xf numFmtId="0" fontId="17" fillId="74" borderId="0" xfId="0" applyFont="1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17" fillId="82" borderId="0" xfId="0" applyFont="1" applyFill="1" applyAlignment="1">
      <alignment horizontal="center" vertical="center"/>
    </xf>
    <xf numFmtId="0" fontId="17" fillId="81" borderId="0" xfId="0" applyFont="1" applyFill="1" applyAlignment="1">
      <alignment horizontal="center" vertical="center"/>
    </xf>
    <xf numFmtId="0" fontId="17" fillId="83" borderId="0" xfId="0" applyFont="1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0" borderId="40" xfId="0" applyFill="1" applyBorder="1" applyAlignment="1">
      <alignment horizontal="center" vertical="center"/>
    </xf>
    <xf numFmtId="21" fontId="0" fillId="70" borderId="45" xfId="0" applyNumberFormat="1" applyFill="1" applyBorder="1" applyAlignment="1">
      <alignment horizontal="center" vertical="center"/>
    </xf>
    <xf numFmtId="0" fontId="0" fillId="70" borderId="45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21" fontId="0" fillId="70" borderId="43" xfId="0" applyNumberFormat="1" applyFill="1" applyBorder="1" applyAlignment="1">
      <alignment horizontal="center" vertical="center"/>
    </xf>
    <xf numFmtId="0" fontId="0" fillId="70" borderId="43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21" fontId="17" fillId="73" borderId="43" xfId="0" applyNumberFormat="1" applyFont="1" applyFill="1" applyBorder="1" applyAlignment="1">
      <alignment horizontal="center" vertical="center"/>
    </xf>
    <xf numFmtId="0" fontId="17" fillId="73" borderId="43" xfId="0" applyFont="1" applyFill="1" applyBorder="1" applyAlignment="1">
      <alignment horizontal="center" vertical="center"/>
    </xf>
    <xf numFmtId="0" fontId="17" fillId="73" borderId="0" xfId="0" applyFont="1" applyFill="1" applyBorder="1" applyAlignment="1">
      <alignment horizontal="center" vertical="center"/>
    </xf>
    <xf numFmtId="21" fontId="17" fillId="49" borderId="43" xfId="0" applyNumberFormat="1" applyFont="1" applyFill="1" applyBorder="1" applyAlignment="1">
      <alignment horizontal="center" vertical="center"/>
    </xf>
    <xf numFmtId="21" fontId="17" fillId="37" borderId="43" xfId="0" applyNumberFormat="1" applyFont="1" applyFill="1" applyBorder="1" applyAlignment="1">
      <alignment horizontal="center" vertical="center"/>
    </xf>
    <xf numFmtId="21" fontId="17" fillId="46" borderId="44" xfId="0" applyNumberFormat="1" applyFont="1" applyFill="1" applyBorder="1" applyAlignment="1">
      <alignment horizontal="center" vertical="center"/>
    </xf>
    <xf numFmtId="0" fontId="17" fillId="46" borderId="44" xfId="0" applyFont="1" applyFill="1" applyBorder="1" applyAlignment="1">
      <alignment horizontal="center" vertical="center"/>
    </xf>
    <xf numFmtId="0" fontId="17" fillId="46" borderId="40" xfId="0" applyFont="1" applyFill="1" applyBorder="1" applyAlignment="1">
      <alignment horizontal="center" vertical="center"/>
    </xf>
    <xf numFmtId="21" fontId="17" fillId="47" borderId="43" xfId="0" applyNumberFormat="1" applyFont="1" applyFill="1" applyBorder="1" applyAlignment="1">
      <alignment horizontal="center" vertical="center"/>
    </xf>
    <xf numFmtId="21" fontId="17" fillId="47" borderId="44" xfId="0" applyNumberFormat="1" applyFont="1" applyFill="1" applyBorder="1" applyAlignment="1">
      <alignment horizontal="center" vertical="center"/>
    </xf>
    <xf numFmtId="0" fontId="17" fillId="47" borderId="44" xfId="0" applyFont="1" applyFill="1" applyBorder="1" applyAlignment="1">
      <alignment horizontal="center" vertical="center"/>
    </xf>
    <xf numFmtId="21" fontId="17" fillId="74" borderId="43" xfId="0" applyNumberFormat="1" applyFont="1" applyFill="1" applyBorder="1" applyAlignment="1">
      <alignment horizontal="center" vertical="center"/>
    </xf>
    <xf numFmtId="0" fontId="17" fillId="74" borderId="43" xfId="0" applyFont="1" applyFill="1" applyBorder="1" applyAlignment="1">
      <alignment horizontal="center" vertical="center"/>
    </xf>
    <xf numFmtId="0" fontId="17" fillId="74" borderId="0" xfId="0" applyFont="1" applyFill="1" applyBorder="1" applyAlignment="1">
      <alignment horizontal="center" vertical="center"/>
    </xf>
    <xf numFmtId="21" fontId="17" fillId="44" borderId="43" xfId="0" applyNumberFormat="1" applyFont="1" applyFill="1" applyBorder="1" applyAlignment="1">
      <alignment horizontal="center" vertical="center"/>
    </xf>
    <xf numFmtId="0" fontId="17" fillId="44" borderId="43" xfId="0" applyFont="1" applyFill="1" applyBorder="1" applyAlignment="1">
      <alignment horizontal="center" vertical="center"/>
    </xf>
    <xf numFmtId="21" fontId="17" fillId="44" borderId="44" xfId="0" applyNumberFormat="1" applyFont="1" applyFill="1" applyBorder="1" applyAlignment="1">
      <alignment horizontal="center" vertical="center"/>
    </xf>
    <xf numFmtId="0" fontId="17" fillId="44" borderId="44" xfId="0" applyFont="1" applyFill="1" applyBorder="1" applyAlignment="1">
      <alignment horizontal="center" vertical="center"/>
    </xf>
    <xf numFmtId="21" fontId="17" fillId="44" borderId="45" xfId="0" applyNumberFormat="1" applyFont="1" applyFill="1" applyBorder="1" applyAlignment="1">
      <alignment horizontal="center" vertical="center"/>
    </xf>
    <xf numFmtId="0" fontId="17" fillId="44" borderId="45" xfId="0" applyFont="1" applyFill="1" applyBorder="1" applyAlignment="1">
      <alignment horizontal="center" vertical="center"/>
    </xf>
    <xf numFmtId="21" fontId="17" fillId="39" borderId="43" xfId="0" applyNumberFormat="1" applyFont="1" applyFill="1" applyBorder="1" applyAlignment="1">
      <alignment horizontal="center" vertical="center"/>
    </xf>
    <xf numFmtId="0" fontId="17" fillId="39" borderId="43" xfId="0" applyFont="1" applyFill="1" applyBorder="1" applyAlignment="1">
      <alignment horizontal="center" vertical="center"/>
    </xf>
    <xf numFmtId="21" fontId="17" fillId="43" borderId="43" xfId="0" applyNumberFormat="1" applyFont="1" applyFill="1" applyBorder="1" applyAlignment="1">
      <alignment horizontal="center" vertical="center"/>
    </xf>
    <xf numFmtId="0" fontId="17" fillId="43" borderId="43" xfId="0" applyFont="1" applyFill="1" applyBorder="1" applyAlignment="1">
      <alignment horizontal="center" vertical="center"/>
    </xf>
    <xf numFmtId="21" fontId="17" fillId="43" borderId="45" xfId="0" applyNumberFormat="1" applyFont="1" applyFill="1" applyBorder="1" applyAlignment="1">
      <alignment horizontal="center" vertical="center"/>
    </xf>
    <xf numFmtId="0" fontId="17" fillId="43" borderId="45" xfId="0" applyFont="1" applyFill="1" applyBorder="1" applyAlignment="1">
      <alignment horizontal="center" vertical="center"/>
    </xf>
    <xf numFmtId="0" fontId="17" fillId="43" borderId="37" xfId="0" applyFont="1" applyFill="1" applyBorder="1" applyAlignment="1">
      <alignment horizontal="center" vertical="center"/>
    </xf>
    <xf numFmtId="21" fontId="17" fillId="53" borderId="43" xfId="0" applyNumberFormat="1" applyFont="1" applyFill="1" applyBorder="1" applyAlignment="1">
      <alignment horizontal="center" vertical="center"/>
    </xf>
    <xf numFmtId="0" fontId="17" fillId="53" borderId="43" xfId="0" applyFont="1" applyFill="1" applyBorder="1" applyAlignment="1">
      <alignment horizontal="center" vertical="center"/>
    </xf>
    <xf numFmtId="21" fontId="17" fillId="69" borderId="43" xfId="0" applyNumberFormat="1" applyFont="1" applyFill="1" applyBorder="1" applyAlignment="1">
      <alignment horizontal="center" vertical="center"/>
    </xf>
    <xf numFmtId="0" fontId="17" fillId="69" borderId="43" xfId="0" applyFont="1" applyFill="1" applyBorder="1" applyAlignment="1">
      <alignment horizontal="center" vertical="center"/>
    </xf>
    <xf numFmtId="0" fontId="17" fillId="69" borderId="0" xfId="0" applyFont="1" applyFill="1" applyBorder="1" applyAlignment="1">
      <alignment horizontal="center" vertical="center"/>
    </xf>
    <xf numFmtId="21" fontId="17" fillId="69" borderId="44" xfId="0" applyNumberFormat="1" applyFont="1" applyFill="1" applyBorder="1" applyAlignment="1">
      <alignment horizontal="center" vertical="center"/>
    </xf>
    <xf numFmtId="0" fontId="17" fillId="69" borderId="44" xfId="0" applyFont="1" applyFill="1" applyBorder="1" applyAlignment="1">
      <alignment horizontal="center" vertical="center"/>
    </xf>
    <xf numFmtId="0" fontId="17" fillId="69" borderId="40" xfId="0" applyFont="1" applyFill="1" applyBorder="1" applyAlignment="1">
      <alignment horizontal="center" vertical="center"/>
    </xf>
    <xf numFmtId="21" fontId="17" fillId="45" borderId="43" xfId="0" applyNumberFormat="1" applyFont="1" applyFill="1" applyBorder="1" applyAlignment="1">
      <alignment horizontal="center" vertical="center"/>
    </xf>
    <xf numFmtId="0" fontId="17" fillId="45" borderId="43" xfId="0" applyFont="1" applyFill="1" applyBorder="1" applyAlignment="1">
      <alignment horizontal="center" vertical="center"/>
    </xf>
    <xf numFmtId="0" fontId="17" fillId="45" borderId="0" xfId="0" applyFont="1" applyFill="1" applyBorder="1" applyAlignment="1">
      <alignment horizontal="center" vertical="center"/>
    </xf>
    <xf numFmtId="21" fontId="17" fillId="51" borderId="43" xfId="0" applyNumberFormat="1" applyFont="1" applyFill="1" applyBorder="1" applyAlignment="1">
      <alignment horizontal="center" vertical="center"/>
    </xf>
    <xf numFmtId="0" fontId="17" fillId="51" borderId="43" xfId="0" applyFont="1" applyFill="1" applyBorder="1" applyAlignment="1">
      <alignment horizontal="center" vertical="center"/>
    </xf>
    <xf numFmtId="21" fontId="17" fillId="51" borderId="44" xfId="0" applyNumberFormat="1" applyFont="1" applyFill="1" applyBorder="1" applyAlignment="1">
      <alignment horizontal="center" vertical="center"/>
    </xf>
    <xf numFmtId="0" fontId="17" fillId="51" borderId="44" xfId="0" applyFont="1" applyFill="1" applyBorder="1" applyAlignment="1">
      <alignment horizontal="center" vertical="center"/>
    </xf>
    <xf numFmtId="0" fontId="17" fillId="51" borderId="40" xfId="0" applyFont="1" applyFill="1" applyBorder="1" applyAlignment="1">
      <alignment horizontal="center" vertical="center"/>
    </xf>
    <xf numFmtId="21" fontId="17" fillId="50" borderId="43" xfId="0" applyNumberFormat="1" applyFont="1" applyFill="1" applyBorder="1" applyAlignment="1">
      <alignment horizontal="center" vertical="center"/>
    </xf>
    <xf numFmtId="0" fontId="17" fillId="50" borderId="43" xfId="0" applyFont="1" applyFill="1" applyBorder="1" applyAlignment="1">
      <alignment horizontal="center" vertical="center"/>
    </xf>
    <xf numFmtId="21" fontId="17" fillId="50" borderId="44" xfId="0" applyNumberFormat="1" applyFont="1" applyFill="1" applyBorder="1" applyAlignment="1">
      <alignment horizontal="center" vertical="center"/>
    </xf>
    <xf numFmtId="0" fontId="17" fillId="50" borderId="44" xfId="0" applyFont="1" applyFill="1" applyBorder="1" applyAlignment="1">
      <alignment horizontal="center" vertical="center"/>
    </xf>
    <xf numFmtId="21" fontId="17" fillId="40" borderId="43" xfId="0" applyNumberFormat="1" applyFont="1" applyFill="1" applyBorder="1" applyAlignment="1">
      <alignment horizontal="center" vertical="center"/>
    </xf>
    <xf numFmtId="21" fontId="17" fillId="40" borderId="45" xfId="0" applyNumberFormat="1" applyFont="1" applyFill="1" applyBorder="1" applyAlignment="1">
      <alignment horizontal="center" vertical="center"/>
    </xf>
    <xf numFmtId="0" fontId="17" fillId="40" borderId="45" xfId="0" applyFont="1" applyFill="1" applyBorder="1" applyAlignment="1">
      <alignment horizontal="center" vertical="center"/>
    </xf>
    <xf numFmtId="21" fontId="17" fillId="40" borderId="44" xfId="0" applyNumberFormat="1" applyFont="1" applyFill="1" applyBorder="1" applyAlignment="1">
      <alignment horizontal="center" vertical="center"/>
    </xf>
    <xf numFmtId="21" fontId="0" fillId="68" borderId="43" xfId="0" applyNumberFormat="1" applyFill="1" applyBorder="1" applyAlignment="1">
      <alignment horizontal="center" vertical="center"/>
    </xf>
    <xf numFmtId="0" fontId="0" fillId="68" borderId="43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21" fontId="17" fillId="52" borderId="43" xfId="0" applyNumberFormat="1" applyFont="1" applyFill="1" applyBorder="1" applyAlignment="1">
      <alignment horizontal="center" vertical="center"/>
    </xf>
    <xf numFmtId="0" fontId="17" fillId="52" borderId="43" xfId="0" applyFont="1" applyFill="1" applyBorder="1" applyAlignment="1">
      <alignment horizontal="center" vertical="center"/>
    </xf>
    <xf numFmtId="21" fontId="0" fillId="75" borderId="43" xfId="0" applyNumberFormat="1" applyFill="1" applyBorder="1" applyAlignment="1">
      <alignment horizontal="center" vertical="center"/>
    </xf>
    <xf numFmtId="0" fontId="0" fillId="75" borderId="43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21" fontId="0" fillId="54" borderId="43" xfId="0" applyNumberFormat="1" applyFill="1" applyBorder="1" applyAlignment="1">
      <alignment horizontal="center" vertical="center"/>
    </xf>
    <xf numFmtId="0" fontId="0" fillId="54" borderId="43" xfId="0" applyFill="1" applyBorder="1" applyAlignment="1">
      <alignment horizontal="center" vertical="center"/>
    </xf>
    <xf numFmtId="21" fontId="19" fillId="54" borderId="43" xfId="0" applyNumberFormat="1" applyFont="1" applyFill="1" applyBorder="1" applyAlignment="1">
      <alignment horizontal="center" vertical="center"/>
    </xf>
    <xf numFmtId="0" fontId="19" fillId="54" borderId="43" xfId="0" applyFont="1" applyFill="1" applyBorder="1" applyAlignment="1">
      <alignment horizontal="center" vertical="center"/>
    </xf>
    <xf numFmtId="0" fontId="19" fillId="54" borderId="0" xfId="0" applyFont="1" applyFill="1" applyBorder="1" applyAlignment="1">
      <alignment horizontal="center" vertical="center"/>
    </xf>
    <xf numFmtId="21" fontId="0" fillId="54" borderId="44" xfId="0" applyNumberFormat="1" applyFill="1" applyBorder="1" applyAlignment="1">
      <alignment horizontal="center" vertical="center"/>
    </xf>
    <xf numFmtId="0" fontId="0" fillId="54" borderId="44" xfId="0" applyFill="1" applyBorder="1" applyAlignment="1">
      <alignment horizontal="center" vertical="center"/>
    </xf>
    <xf numFmtId="21" fontId="0" fillId="71" borderId="43" xfId="0" applyNumberFormat="1" applyFill="1" applyBorder="1" applyAlignment="1">
      <alignment horizontal="center" vertical="center"/>
    </xf>
    <xf numFmtId="0" fontId="0" fillId="71" borderId="43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21" fontId="17" fillId="62" borderId="43" xfId="0" applyNumberFormat="1" applyFont="1" applyFill="1" applyBorder="1" applyAlignment="1">
      <alignment horizontal="center" vertical="center"/>
    </xf>
    <xf numFmtId="0" fontId="17" fillId="62" borderId="43" xfId="0" applyFont="1" applyFill="1" applyBorder="1" applyAlignment="1">
      <alignment horizontal="center" vertical="center"/>
    </xf>
    <xf numFmtId="0" fontId="17" fillId="62" borderId="0" xfId="0" applyFont="1" applyFill="1" applyBorder="1" applyAlignment="1">
      <alignment horizontal="center" vertical="center"/>
    </xf>
    <xf numFmtId="21" fontId="17" fillId="42" borderId="43" xfId="0" applyNumberFormat="1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center" vertical="center"/>
    </xf>
    <xf numFmtId="21" fontId="19" fillId="75" borderId="43" xfId="0" applyNumberFormat="1" applyFont="1" applyFill="1" applyBorder="1" applyAlignment="1">
      <alignment horizontal="center" vertical="center"/>
    </xf>
    <xf numFmtId="0" fontId="19" fillId="75" borderId="43" xfId="0" applyFont="1" applyFill="1" applyBorder="1" applyAlignment="1">
      <alignment horizontal="center" vertical="center"/>
    </xf>
    <xf numFmtId="0" fontId="19" fillId="75" borderId="0" xfId="0" applyFont="1" applyFill="1" applyBorder="1" applyAlignment="1">
      <alignment horizontal="center" vertical="center"/>
    </xf>
    <xf numFmtId="21" fontId="0" fillId="77" borderId="43" xfId="0" applyNumberFormat="1" applyFill="1" applyBorder="1" applyAlignment="1">
      <alignment horizontal="center" vertical="center"/>
    </xf>
    <xf numFmtId="0" fontId="0" fillId="77" borderId="43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21" fontId="0" fillId="55" borderId="43" xfId="0" applyNumberFormat="1" applyFill="1" applyBorder="1" applyAlignment="1">
      <alignment horizontal="center" vertical="center"/>
    </xf>
    <xf numFmtId="0" fontId="0" fillId="55" borderId="43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21" fontId="17" fillId="55" borderId="43" xfId="0" applyNumberFormat="1" applyFont="1" applyFill="1" applyBorder="1" applyAlignment="1">
      <alignment horizontal="center" vertical="center"/>
    </xf>
    <xf numFmtId="0" fontId="17" fillId="55" borderId="43" xfId="0" applyFont="1" applyFill="1" applyBorder="1" applyAlignment="1">
      <alignment horizontal="center" vertical="center"/>
    </xf>
    <xf numFmtId="0" fontId="17" fillId="55" borderId="0" xfId="0" applyFont="1" applyFill="1" applyBorder="1" applyAlignment="1">
      <alignment horizontal="center" vertical="center"/>
    </xf>
    <xf numFmtId="21" fontId="0" fillId="78" borderId="45" xfId="0" applyNumberFormat="1" applyFill="1" applyBorder="1" applyAlignment="1">
      <alignment horizontal="center" vertical="center"/>
    </xf>
    <xf numFmtId="0" fontId="0" fillId="78" borderId="45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21" fontId="0" fillId="78" borderId="43" xfId="0" applyNumberFormat="1" applyFill="1" applyBorder="1" applyAlignment="1">
      <alignment horizontal="center" vertical="center"/>
    </xf>
    <xf numFmtId="0" fontId="0" fillId="78" borderId="43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21" fontId="0" fillId="79" borderId="43" xfId="0" applyNumberFormat="1" applyFill="1" applyBorder="1" applyAlignment="1">
      <alignment horizontal="center" vertical="center"/>
    </xf>
    <xf numFmtId="0" fontId="0" fillId="79" borderId="43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21" fontId="17" fillId="80" borderId="43" xfId="0" applyNumberFormat="1" applyFont="1" applyFill="1" applyBorder="1" applyAlignment="1">
      <alignment horizontal="center" vertical="center"/>
    </xf>
    <xf numFmtId="0" fontId="17" fillId="80" borderId="43" xfId="0" applyFont="1" applyFill="1" applyBorder="1" applyAlignment="1">
      <alignment horizontal="center" vertical="center"/>
    </xf>
    <xf numFmtId="0" fontId="17" fillId="80" borderId="0" xfId="0" applyFont="1" applyFill="1" applyBorder="1" applyAlignment="1">
      <alignment horizontal="center" vertical="center"/>
    </xf>
    <xf numFmtId="21" fontId="17" fillId="81" borderId="45" xfId="0" applyNumberFormat="1" applyFont="1" applyFill="1" applyBorder="1" applyAlignment="1">
      <alignment horizontal="center" vertical="center"/>
    </xf>
    <xf numFmtId="0" fontId="17" fillId="81" borderId="45" xfId="0" applyFont="1" applyFill="1" applyBorder="1" applyAlignment="1">
      <alignment horizontal="center" vertical="center"/>
    </xf>
    <xf numFmtId="0" fontId="17" fillId="81" borderId="37" xfId="0" applyFont="1" applyFill="1" applyBorder="1" applyAlignment="1">
      <alignment horizontal="center" vertical="center"/>
    </xf>
    <xf numFmtId="21" fontId="17" fillId="81" borderId="43" xfId="0" applyNumberFormat="1" applyFont="1" applyFill="1" applyBorder="1" applyAlignment="1">
      <alignment horizontal="center" vertical="center"/>
    </xf>
    <xf numFmtId="0" fontId="17" fillId="81" borderId="43" xfId="0" applyFont="1" applyFill="1" applyBorder="1" applyAlignment="1">
      <alignment horizontal="center" vertical="center"/>
    </xf>
    <xf numFmtId="0" fontId="17" fillId="81" borderId="0" xfId="0" applyFont="1" applyFill="1" applyBorder="1" applyAlignment="1">
      <alignment horizontal="center" vertical="center"/>
    </xf>
    <xf numFmtId="21" fontId="17" fillId="82" borderId="45" xfId="0" applyNumberFormat="1" applyFont="1" applyFill="1" applyBorder="1" applyAlignment="1">
      <alignment horizontal="center" vertical="center"/>
    </xf>
    <xf numFmtId="0" fontId="17" fillId="82" borderId="45" xfId="0" applyFont="1" applyFill="1" applyBorder="1" applyAlignment="1">
      <alignment horizontal="center" vertical="center"/>
    </xf>
    <xf numFmtId="0" fontId="17" fillId="82" borderId="37" xfId="0" applyFont="1" applyFill="1" applyBorder="1" applyAlignment="1">
      <alignment horizontal="center" vertical="center"/>
    </xf>
    <xf numFmtId="21" fontId="17" fillId="82" borderId="43" xfId="0" applyNumberFormat="1" applyFont="1" applyFill="1" applyBorder="1" applyAlignment="1">
      <alignment horizontal="center" vertical="center"/>
    </xf>
    <xf numFmtId="0" fontId="17" fillId="82" borderId="43" xfId="0" applyFont="1" applyFill="1" applyBorder="1" applyAlignment="1">
      <alignment horizontal="center" vertical="center"/>
    </xf>
    <xf numFmtId="0" fontId="17" fillId="82" borderId="0" xfId="0" applyFont="1" applyFill="1" applyBorder="1" applyAlignment="1">
      <alignment horizontal="center" vertical="center"/>
    </xf>
    <xf numFmtId="21" fontId="17" fillId="83" borderId="43" xfId="0" applyNumberFormat="1" applyFont="1" applyFill="1" applyBorder="1" applyAlignment="1">
      <alignment horizontal="center" vertical="center"/>
    </xf>
    <xf numFmtId="0" fontId="17" fillId="83" borderId="43" xfId="0" applyFont="1" applyFill="1" applyBorder="1" applyAlignment="1">
      <alignment horizontal="center" vertical="center"/>
    </xf>
    <xf numFmtId="0" fontId="17" fillId="83" borderId="0" xfId="0" applyFont="1" applyFill="1" applyBorder="1" applyAlignment="1">
      <alignment horizontal="center" vertical="center"/>
    </xf>
    <xf numFmtId="21" fontId="17" fillId="83" borderId="44" xfId="0" applyNumberFormat="1" applyFont="1" applyFill="1" applyBorder="1" applyAlignment="1">
      <alignment horizontal="center" vertical="center"/>
    </xf>
    <xf numFmtId="0" fontId="17" fillId="83" borderId="44" xfId="0" applyFont="1" applyFill="1" applyBorder="1" applyAlignment="1">
      <alignment horizontal="center" vertical="center"/>
    </xf>
    <xf numFmtId="0" fontId="17" fillId="83" borderId="40" xfId="0" applyFont="1" applyFill="1" applyBorder="1" applyAlignment="1">
      <alignment horizontal="center" vertical="center"/>
    </xf>
    <xf numFmtId="21" fontId="17" fillId="83" borderId="45" xfId="0" applyNumberFormat="1" applyFont="1" applyFill="1" applyBorder="1" applyAlignment="1">
      <alignment horizontal="center" vertical="center"/>
    </xf>
    <xf numFmtId="0" fontId="17" fillId="83" borderId="45" xfId="0" applyFont="1" applyFill="1" applyBorder="1" applyAlignment="1">
      <alignment horizontal="center" vertical="center"/>
    </xf>
    <xf numFmtId="0" fontId="17" fillId="83" borderId="37" xfId="0" applyFont="1" applyFill="1" applyBorder="1" applyAlignment="1">
      <alignment horizontal="center" vertical="center"/>
    </xf>
    <xf numFmtId="21" fontId="0" fillId="84" borderId="43" xfId="0" applyNumberFormat="1" applyFill="1" applyBorder="1" applyAlignment="1">
      <alignment horizontal="center" vertical="center"/>
    </xf>
    <xf numFmtId="0" fontId="0" fillId="84" borderId="43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21" fontId="0" fillId="85" borderId="45" xfId="0" applyNumberFormat="1" applyFill="1" applyBorder="1" applyAlignment="1">
      <alignment horizontal="center" vertical="center"/>
    </xf>
    <xf numFmtId="0" fontId="0" fillId="85" borderId="45" xfId="0" applyFill="1" applyBorder="1" applyAlignment="1">
      <alignment horizontal="center" vertical="center"/>
    </xf>
    <xf numFmtId="0" fontId="0" fillId="85" borderId="37" xfId="0" applyFill="1" applyBorder="1" applyAlignment="1">
      <alignment horizontal="center" vertical="center"/>
    </xf>
    <xf numFmtId="21" fontId="0" fillId="85" borderId="43" xfId="0" applyNumberFormat="1" applyFill="1" applyBorder="1" applyAlignment="1">
      <alignment horizontal="center" vertical="center"/>
    </xf>
    <xf numFmtId="0" fontId="0" fillId="85" borderId="43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21" fontId="0" fillId="86" borderId="43" xfId="0" applyNumberFormat="1" applyFill="1" applyBorder="1" applyAlignment="1">
      <alignment horizontal="center" vertical="center"/>
    </xf>
    <xf numFmtId="0" fontId="0" fillId="86" borderId="43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21" fontId="0" fillId="87" borderId="43" xfId="0" applyNumberFormat="1" applyFill="1" applyBorder="1" applyAlignment="1">
      <alignment horizontal="center" vertical="center"/>
    </xf>
    <xf numFmtId="0" fontId="0" fillId="87" borderId="43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21" fontId="0" fillId="88" borderId="43" xfId="0" applyNumberFormat="1" applyFill="1" applyBorder="1" applyAlignment="1">
      <alignment horizontal="center" vertical="center"/>
    </xf>
    <xf numFmtId="0" fontId="0" fillId="88" borderId="43" xfId="0" applyFill="1" applyBorder="1" applyAlignment="1">
      <alignment horizontal="center" vertical="center"/>
    </xf>
    <xf numFmtId="21" fontId="0" fillId="88" borderId="45" xfId="0" applyNumberFormat="1" applyFill="1" applyBorder="1" applyAlignment="1">
      <alignment horizontal="center" vertical="center"/>
    </xf>
    <xf numFmtId="0" fontId="0" fillId="88" borderId="45" xfId="0" applyFill="1" applyBorder="1" applyAlignment="1">
      <alignment horizontal="center" vertical="center"/>
    </xf>
    <xf numFmtId="0" fontId="0" fillId="88" borderId="37" xfId="0" applyFill="1" applyBorder="1" applyAlignment="1">
      <alignment horizontal="center" vertical="center"/>
    </xf>
    <xf numFmtId="21" fontId="0" fillId="89" borderId="44" xfId="0" applyNumberFormat="1" applyFill="1" applyBorder="1" applyAlignment="1">
      <alignment horizontal="center" vertical="center"/>
    </xf>
    <xf numFmtId="0" fontId="0" fillId="89" borderId="44" xfId="0" applyFill="1" applyBorder="1" applyAlignment="1">
      <alignment horizontal="center" vertical="center"/>
    </xf>
    <xf numFmtId="0" fontId="0" fillId="89" borderId="40" xfId="0" applyFill="1" applyBorder="1" applyAlignment="1">
      <alignment horizontal="center" vertical="center"/>
    </xf>
    <xf numFmtId="21" fontId="0" fillId="90" borderId="43" xfId="0" applyNumberFormat="1" applyFill="1" applyBorder="1" applyAlignment="1">
      <alignment horizontal="center" vertical="center"/>
    </xf>
    <xf numFmtId="0" fontId="0" fillId="90" borderId="43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21" fontId="0" fillId="91" borderId="43" xfId="0" applyNumberFormat="1" applyFill="1" applyBorder="1" applyAlignment="1">
      <alignment horizontal="center" vertical="center"/>
    </xf>
    <xf numFmtId="0" fontId="0" fillId="91" borderId="43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21" fontId="17" fillId="58" borderId="43" xfId="0" applyNumberFormat="1" applyFont="1" applyFill="1" applyBorder="1" applyAlignment="1">
      <alignment horizontal="center" vertical="center"/>
    </xf>
    <xf numFmtId="0" fontId="17" fillId="58" borderId="43" xfId="0" applyFont="1" applyFill="1" applyBorder="1" applyAlignment="1">
      <alignment horizontal="center" vertical="center"/>
    </xf>
    <xf numFmtId="0" fontId="17" fillId="58" borderId="0" xfId="0" applyFont="1" applyFill="1" applyBorder="1" applyAlignment="1">
      <alignment horizontal="center" vertical="center"/>
    </xf>
    <xf numFmtId="21" fontId="17" fillId="59" borderId="43" xfId="0" applyNumberFormat="1" applyFont="1" applyFill="1" applyBorder="1" applyAlignment="1">
      <alignment horizontal="center" vertical="center"/>
    </xf>
    <xf numFmtId="0" fontId="17" fillId="59" borderId="43" xfId="0" applyFont="1" applyFill="1" applyBorder="1" applyAlignment="1">
      <alignment horizontal="center" vertical="center"/>
    </xf>
    <xf numFmtId="21" fontId="17" fillId="60" borderId="45" xfId="0" applyNumberFormat="1" applyFont="1" applyFill="1" applyBorder="1" applyAlignment="1">
      <alignment horizontal="center" vertical="center"/>
    </xf>
    <xf numFmtId="21" fontId="17" fillId="61" borderId="43" xfId="0" applyNumberFormat="1" applyFont="1" applyFill="1" applyBorder="1" applyAlignment="1">
      <alignment horizontal="center" vertical="center"/>
    </xf>
    <xf numFmtId="0" fontId="17" fillId="61" borderId="43" xfId="0" applyFont="1" applyFill="1" applyBorder="1" applyAlignment="1">
      <alignment horizontal="center" vertical="center"/>
    </xf>
    <xf numFmtId="21" fontId="0" fillId="55" borderId="44" xfId="0" applyNumberFormat="1" applyFill="1" applyBorder="1" applyAlignment="1">
      <alignment horizontal="center" vertical="center"/>
    </xf>
    <xf numFmtId="0" fontId="0" fillId="55" borderId="4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2" borderId="37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21" fontId="0" fillId="0" borderId="45" xfId="0" applyNumberFormat="1" applyBorder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6" borderId="4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64" borderId="45" xfId="0" applyNumberFormat="1" applyFill="1" applyBorder="1" applyAlignment="1">
      <alignment horizontal="center" vertical="center"/>
    </xf>
    <xf numFmtId="21" fontId="0" fillId="64" borderId="43" xfId="0" applyNumberFormat="1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43" xfId="0" applyFill="1" applyBorder="1" applyAlignment="1">
      <alignment horizontal="center" vertical="center"/>
    </xf>
    <xf numFmtId="21" fontId="0" fillId="93" borderId="43" xfId="0" applyNumberFormat="1" applyFill="1" applyBorder="1" applyAlignment="1">
      <alignment horizontal="center" vertical="center"/>
    </xf>
    <xf numFmtId="0" fontId="0" fillId="93" borderId="43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21" fontId="17" fillId="94" borderId="43" xfId="0" applyNumberFormat="1" applyFont="1" applyFill="1" applyBorder="1" applyAlignment="1">
      <alignment horizontal="center" vertical="center"/>
    </xf>
    <xf numFmtId="0" fontId="17" fillId="94" borderId="43" xfId="0" applyFont="1" applyFill="1" applyBorder="1" applyAlignment="1">
      <alignment horizontal="center" vertical="center"/>
    </xf>
    <xf numFmtId="0" fontId="17" fillId="94" borderId="0" xfId="0" applyFont="1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21" fontId="0" fillId="68" borderId="44" xfId="0" applyNumberFormat="1" applyFill="1" applyBorder="1" applyAlignment="1">
      <alignment horizontal="center" vertical="center"/>
    </xf>
    <xf numFmtId="0" fontId="0" fillId="68" borderId="44" xfId="0" applyFill="1" applyBorder="1" applyAlignment="1">
      <alignment horizontal="center" vertical="center"/>
    </xf>
    <xf numFmtId="0" fontId="0" fillId="68" borderId="40" xfId="0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17" fillId="95" borderId="0" xfId="0" applyFont="1" applyFill="1" applyBorder="1" applyAlignment="1">
      <alignment horizontal="center" vertical="center"/>
    </xf>
    <xf numFmtId="21" fontId="17" fillId="41" borderId="45" xfId="0" applyNumberFormat="1" applyFont="1" applyFill="1" applyBorder="1" applyAlignment="1">
      <alignment horizontal="center" vertical="center"/>
    </xf>
    <xf numFmtId="0" fontId="17" fillId="41" borderId="45" xfId="0" applyFont="1" applyFill="1" applyBorder="1" applyAlignment="1">
      <alignment horizontal="center" vertical="center"/>
    </xf>
    <xf numFmtId="0" fontId="17" fillId="41" borderId="37" xfId="0" applyFont="1" applyFill="1" applyBorder="1" applyAlignment="1">
      <alignment horizontal="center" vertical="center"/>
    </xf>
    <xf numFmtId="21" fontId="17" fillId="41" borderId="43" xfId="0" applyNumberFormat="1" applyFont="1" applyFill="1" applyBorder="1" applyAlignment="1">
      <alignment horizontal="center" vertical="center"/>
    </xf>
    <xf numFmtId="0" fontId="17" fillId="41" borderId="43" xfId="0" applyFont="1" applyFill="1" applyBorder="1" applyAlignment="1">
      <alignment horizontal="center" vertical="center"/>
    </xf>
    <xf numFmtId="0" fontId="17" fillId="41" borderId="0" xfId="0" applyFont="1" applyFill="1" applyBorder="1" applyAlignment="1">
      <alignment horizontal="center" vertical="center"/>
    </xf>
    <xf numFmtId="21" fontId="17" fillId="48" borderId="43" xfId="0" applyNumberFormat="1" applyFont="1" applyFill="1" applyBorder="1" applyAlignment="1">
      <alignment horizontal="center" vertical="center"/>
    </xf>
    <xf numFmtId="21" fontId="17" fillId="45" borderId="45" xfId="0" applyNumberFormat="1" applyFont="1" applyFill="1" applyBorder="1" applyAlignment="1">
      <alignment horizontal="center" vertical="center"/>
    </xf>
    <xf numFmtId="0" fontId="17" fillId="45" borderId="45" xfId="0" applyFont="1" applyFill="1" applyBorder="1" applyAlignment="1">
      <alignment horizontal="center" vertical="center"/>
    </xf>
    <xf numFmtId="0" fontId="17" fillId="45" borderId="37" xfId="0" applyFont="1" applyFill="1" applyBorder="1" applyAlignment="1">
      <alignment horizontal="center" vertical="center"/>
    </xf>
    <xf numFmtId="21" fontId="17" fillId="46" borderId="43" xfId="0" applyNumberFormat="1" applyFont="1" applyFill="1" applyBorder="1" applyAlignment="1">
      <alignment horizontal="center" vertical="center"/>
    </xf>
    <xf numFmtId="0" fontId="17" fillId="46" borderId="43" xfId="0" applyFont="1" applyFill="1" applyBorder="1" applyAlignment="1">
      <alignment horizontal="center" vertical="center"/>
    </xf>
    <xf numFmtId="21" fontId="17" fillId="41" borderId="44" xfId="0" applyNumberFormat="1" applyFont="1" applyFill="1" applyBorder="1" applyAlignment="1">
      <alignment horizontal="center" vertical="center"/>
    </xf>
    <xf numFmtId="0" fontId="17" fillId="41" borderId="44" xfId="0" applyFont="1" applyFill="1" applyBorder="1" applyAlignment="1">
      <alignment horizontal="center" vertical="center"/>
    </xf>
    <xf numFmtId="0" fontId="17" fillId="41" borderId="40" xfId="0" applyFont="1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ont="1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17" fillId="107" borderId="0" xfId="0" applyFont="1" applyFill="1" applyAlignment="1">
      <alignment horizontal="center" vertical="center"/>
    </xf>
    <xf numFmtId="0" fontId="17" fillId="108" borderId="0" xfId="0" applyFont="1" applyFill="1" applyAlignment="1">
      <alignment horizontal="center" vertical="center"/>
    </xf>
    <xf numFmtId="0" fontId="17" fillId="109" borderId="0" xfId="0" applyFont="1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21" fontId="17" fillId="53" borderId="44" xfId="0" applyNumberFormat="1" applyFont="1" applyFill="1" applyBorder="1" applyAlignment="1">
      <alignment horizontal="center" vertical="center"/>
    </xf>
    <xf numFmtId="0" fontId="17" fillId="53" borderId="44" xfId="0" applyFont="1" applyFill="1" applyBorder="1" applyAlignment="1">
      <alignment horizontal="center" vertical="center"/>
    </xf>
    <xf numFmtId="0" fontId="17" fillId="53" borderId="40" xfId="0" applyFont="1" applyFill="1" applyBorder="1" applyAlignment="1">
      <alignment horizontal="center" vertical="center"/>
    </xf>
    <xf numFmtId="21" fontId="0" fillId="97" borderId="43" xfId="0" applyNumberFormat="1" applyFill="1" applyBorder="1" applyAlignment="1">
      <alignment horizontal="center" vertical="center"/>
    </xf>
    <xf numFmtId="0" fontId="0" fillId="97" borderId="43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21" fontId="0" fillId="96" borderId="43" xfId="0" applyNumberFormat="1" applyFill="1" applyBorder="1" applyAlignment="1">
      <alignment horizontal="center" vertical="center"/>
    </xf>
    <xf numFmtId="0" fontId="0" fillId="96" borderId="43" xfId="0" applyFill="1" applyBorder="1" applyAlignment="1">
      <alignment horizontal="center" vertical="center"/>
    </xf>
    <xf numFmtId="0" fontId="17" fillId="114" borderId="0" xfId="0" applyFont="1" applyFill="1" applyAlignment="1">
      <alignment horizontal="center" vertical="center"/>
    </xf>
    <xf numFmtId="0" fontId="17" fillId="115" borderId="0" xfId="0" applyFont="1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21" fontId="0" fillId="72" borderId="43" xfId="0" applyNumberFormat="1" applyFill="1" applyBorder="1" applyAlignment="1">
      <alignment horizontal="center" vertical="center"/>
    </xf>
    <xf numFmtId="0" fontId="0" fillId="72" borderId="43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21" fontId="0" fillId="65" borderId="44" xfId="0" applyNumberFormat="1" applyFill="1" applyBorder="1" applyAlignment="1">
      <alignment horizontal="center" vertical="center"/>
    </xf>
    <xf numFmtId="0" fontId="0" fillId="65" borderId="44" xfId="0" applyFill="1" applyBorder="1" applyAlignment="1">
      <alignment horizontal="center" vertical="center"/>
    </xf>
    <xf numFmtId="0" fontId="0" fillId="65" borderId="40" xfId="0" applyFill="1" applyBorder="1" applyAlignment="1">
      <alignment horizontal="center" vertical="center"/>
    </xf>
    <xf numFmtId="21" fontId="0" fillId="98" borderId="43" xfId="0" applyNumberFormat="1" applyFill="1" applyBorder="1" applyAlignment="1">
      <alignment horizontal="center" vertical="center"/>
    </xf>
    <xf numFmtId="0" fontId="0" fillId="98" borderId="43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21" fontId="0" fillId="99" borderId="43" xfId="0" applyNumberFormat="1" applyFill="1" applyBorder="1" applyAlignment="1">
      <alignment horizontal="center" vertical="center"/>
    </xf>
    <xf numFmtId="0" fontId="0" fillId="99" borderId="43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21" fontId="0" fillId="66" borderId="43" xfId="0" applyNumberFormat="1" applyFill="1" applyBorder="1" applyAlignment="1">
      <alignment horizontal="center" vertical="center"/>
    </xf>
    <xf numFmtId="21" fontId="0" fillId="62" borderId="43" xfId="0" applyNumberFormat="1" applyFill="1" applyBorder="1" applyAlignment="1">
      <alignment horizontal="center" vertical="center"/>
    </xf>
    <xf numFmtId="21" fontId="0" fillId="100" borderId="43" xfId="0" applyNumberFormat="1" applyFill="1" applyBorder="1" applyAlignment="1">
      <alignment horizontal="center" vertical="center"/>
    </xf>
    <xf numFmtId="0" fontId="0" fillId="100" borderId="43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21" fontId="0" fillId="101" borderId="43" xfId="0" applyNumberFormat="1" applyFill="1" applyBorder="1" applyAlignment="1">
      <alignment horizontal="center" vertical="center"/>
    </xf>
    <xf numFmtId="0" fontId="0" fillId="101" borderId="43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21" fontId="0" fillId="102" borderId="43" xfId="0" applyNumberFormat="1" applyFill="1" applyBorder="1" applyAlignment="1">
      <alignment horizontal="center" vertical="center"/>
    </xf>
    <xf numFmtId="0" fontId="0" fillId="102" borderId="43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21" fontId="0" fillId="103" borderId="43" xfId="0" applyNumberFormat="1" applyFill="1" applyBorder="1" applyAlignment="1">
      <alignment horizontal="center" vertical="center"/>
    </xf>
    <xf numFmtId="0" fontId="0" fillId="103" borderId="43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21" fontId="0" fillId="77" borderId="44" xfId="0" applyNumberFormat="1" applyFill="1" applyBorder="1" applyAlignment="1">
      <alignment horizontal="center" vertical="center"/>
    </xf>
    <xf numFmtId="0" fontId="0" fillId="77" borderId="44" xfId="0" applyFill="1" applyBorder="1" applyAlignment="1">
      <alignment horizontal="center" vertical="center"/>
    </xf>
    <xf numFmtId="0" fontId="0" fillId="77" borderId="40" xfId="0" applyFill="1" applyBorder="1" applyAlignment="1">
      <alignment horizontal="center" vertical="center"/>
    </xf>
    <xf numFmtId="21" fontId="0" fillId="79" borderId="45" xfId="0" applyNumberFormat="1" applyFill="1" applyBorder="1" applyAlignment="1">
      <alignment horizontal="center" vertical="center"/>
    </xf>
    <xf numFmtId="0" fontId="0" fillId="79" borderId="45" xfId="0" applyFill="1" applyBorder="1" applyAlignment="1">
      <alignment horizontal="center" vertical="center"/>
    </xf>
    <xf numFmtId="0" fontId="0" fillId="79" borderId="37" xfId="0" applyFill="1" applyBorder="1" applyAlignment="1">
      <alignment horizontal="center" vertical="center"/>
    </xf>
    <xf numFmtId="21" fontId="0" fillId="79" borderId="44" xfId="0" applyNumberFormat="1" applyFill="1" applyBorder="1" applyAlignment="1">
      <alignment horizontal="center" vertical="center"/>
    </xf>
    <xf numFmtId="0" fontId="0" fillId="79" borderId="44" xfId="0" applyFill="1" applyBorder="1" applyAlignment="1">
      <alignment horizontal="center" vertical="center"/>
    </xf>
    <xf numFmtId="0" fontId="0" fillId="79" borderId="40" xfId="0" applyFill="1" applyBorder="1" applyAlignment="1">
      <alignment horizontal="center" vertical="center"/>
    </xf>
    <xf numFmtId="21" fontId="0" fillId="104" borderId="43" xfId="0" applyNumberFormat="1" applyFill="1" applyBorder="1" applyAlignment="1">
      <alignment horizontal="center" vertical="center"/>
    </xf>
    <xf numFmtId="0" fontId="0" fillId="104" borderId="43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21" fontId="0" fillId="80" borderId="43" xfId="0" applyNumberFormat="1" applyFill="1" applyBorder="1" applyAlignment="1">
      <alignment horizontal="center" vertical="center"/>
    </xf>
    <xf numFmtId="0" fontId="0" fillId="80" borderId="43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21" fontId="19" fillId="80" borderId="43" xfId="0" applyNumberFormat="1" applyFont="1" applyFill="1" applyBorder="1" applyAlignment="1">
      <alignment horizontal="center" vertical="center"/>
    </xf>
    <xf numFmtId="0" fontId="19" fillId="80" borderId="43" xfId="0" applyFont="1" applyFill="1" applyBorder="1" applyAlignment="1">
      <alignment horizontal="center" vertical="center"/>
    </xf>
    <xf numFmtId="0" fontId="19" fillId="80" borderId="0" xfId="0" applyFont="1" applyFill="1" applyBorder="1" applyAlignment="1">
      <alignment horizontal="center" vertical="center"/>
    </xf>
    <xf numFmtId="21" fontId="0" fillId="97" borderId="45" xfId="0" applyNumberFormat="1" applyFill="1" applyBorder="1" applyAlignment="1">
      <alignment horizontal="center" vertical="center"/>
    </xf>
    <xf numFmtId="0" fontId="0" fillId="97" borderId="45" xfId="0" applyFill="1" applyBorder="1" applyAlignment="1">
      <alignment horizontal="center" vertical="center"/>
    </xf>
    <xf numFmtId="0" fontId="0" fillId="97" borderId="37" xfId="0" applyFill="1" applyBorder="1" applyAlignment="1">
      <alignment horizontal="center" vertical="center"/>
    </xf>
    <xf numFmtId="21" fontId="0" fillId="56" borderId="43" xfId="0" applyNumberFormat="1" applyFill="1" applyBorder="1" applyAlignment="1">
      <alignment horizontal="center" vertical="center"/>
    </xf>
    <xf numFmtId="0" fontId="0" fillId="56" borderId="43" xfId="0" applyFill="1" applyBorder="1" applyAlignment="1">
      <alignment horizontal="center" vertical="center"/>
    </xf>
    <xf numFmtId="21" fontId="17" fillId="82" borderId="44" xfId="0" applyNumberFormat="1" applyFont="1" applyFill="1" applyBorder="1" applyAlignment="1">
      <alignment horizontal="center" vertical="center"/>
    </xf>
    <xf numFmtId="0" fontId="17" fillId="82" borderId="44" xfId="0" applyFont="1" applyFill="1" applyBorder="1" applyAlignment="1">
      <alignment horizontal="center" vertical="center"/>
    </xf>
    <xf numFmtId="0" fontId="17" fillId="82" borderId="40" xfId="0" applyFont="1" applyFill="1" applyBorder="1" applyAlignment="1">
      <alignment horizontal="center" vertical="center"/>
    </xf>
    <xf numFmtId="21" fontId="0" fillId="101" borderId="44" xfId="0" applyNumberFormat="1" applyFill="1" applyBorder="1" applyAlignment="1">
      <alignment horizontal="center" vertical="center"/>
    </xf>
    <xf numFmtId="0" fontId="0" fillId="101" borderId="44" xfId="0" applyFill="1" applyBorder="1" applyAlignment="1">
      <alignment horizontal="center" vertical="center"/>
    </xf>
    <xf numFmtId="0" fontId="0" fillId="101" borderId="40" xfId="0" applyFill="1" applyBorder="1" applyAlignment="1">
      <alignment horizontal="center" vertical="center"/>
    </xf>
    <xf numFmtId="21" fontId="17" fillId="59" borderId="44" xfId="0" applyNumberFormat="1" applyFont="1" applyFill="1" applyBorder="1" applyAlignment="1">
      <alignment horizontal="center" vertical="center"/>
    </xf>
    <xf numFmtId="0" fontId="17" fillId="59" borderId="44" xfId="0" applyFont="1" applyFill="1" applyBorder="1" applyAlignment="1">
      <alignment horizontal="center" vertical="center"/>
    </xf>
    <xf numFmtId="21" fontId="17" fillId="59" borderId="45" xfId="0" applyNumberFormat="1" applyFont="1" applyFill="1" applyBorder="1" applyAlignment="1">
      <alignment horizontal="center" vertical="center"/>
    </xf>
    <xf numFmtId="0" fontId="17" fillId="59" borderId="45" xfId="0" applyFont="1" applyFill="1" applyBorder="1" applyAlignment="1">
      <alignment horizontal="center" vertical="center"/>
    </xf>
    <xf numFmtId="0" fontId="17" fillId="59" borderId="37" xfId="0" applyFont="1" applyFill="1" applyBorder="1" applyAlignment="1">
      <alignment horizontal="center" vertical="center"/>
    </xf>
    <xf numFmtId="21" fontId="0" fillId="105" borderId="43" xfId="0" applyNumberFormat="1" applyFill="1" applyBorder="1" applyAlignment="1">
      <alignment horizontal="center" vertical="center"/>
    </xf>
    <xf numFmtId="0" fontId="0" fillId="105" borderId="43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21" fontId="17" fillId="105" borderId="43" xfId="0" applyNumberFormat="1" applyFont="1" applyFill="1" applyBorder="1" applyAlignment="1">
      <alignment horizontal="center" vertical="center"/>
    </xf>
    <xf numFmtId="0" fontId="17" fillId="105" borderId="43" xfId="0" applyFont="1" applyFill="1" applyBorder="1" applyAlignment="1">
      <alignment horizontal="center" vertical="center"/>
    </xf>
    <xf numFmtId="0" fontId="17" fillId="105" borderId="0" xfId="0" applyFont="1" applyFill="1" applyBorder="1" applyAlignment="1">
      <alignment horizontal="center" vertical="center"/>
    </xf>
    <xf numFmtId="21" fontId="0" fillId="105" borderId="44" xfId="0" applyNumberFormat="1" applyFill="1" applyBorder="1" applyAlignment="1">
      <alignment horizontal="center" vertical="center"/>
    </xf>
    <xf numFmtId="0" fontId="0" fillId="105" borderId="44" xfId="0" applyFill="1" applyBorder="1" applyAlignment="1">
      <alignment horizontal="center" vertical="center"/>
    </xf>
    <xf numFmtId="0" fontId="0" fillId="105" borderId="40" xfId="0" applyFill="1" applyBorder="1" applyAlignment="1">
      <alignment horizontal="center" vertical="center"/>
    </xf>
    <xf numFmtId="21" fontId="17" fillId="53" borderId="45" xfId="0" applyNumberFormat="1" applyFont="1" applyFill="1" applyBorder="1" applyAlignment="1">
      <alignment horizontal="center" vertical="center"/>
    </xf>
    <xf numFmtId="0" fontId="17" fillId="53" borderId="45" xfId="0" applyFont="1" applyFill="1" applyBorder="1" applyAlignment="1">
      <alignment horizontal="center" vertical="center"/>
    </xf>
    <xf numFmtId="0" fontId="17" fillId="53" borderId="37" xfId="0" applyFont="1" applyFill="1" applyBorder="1" applyAlignment="1">
      <alignment horizontal="center" vertical="center"/>
    </xf>
    <xf numFmtId="21" fontId="0" fillId="89" borderId="43" xfId="0" applyNumberFormat="1" applyFill="1" applyBorder="1" applyAlignment="1">
      <alignment horizontal="center" vertical="center"/>
    </xf>
    <xf numFmtId="0" fontId="0" fillId="89" borderId="43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21" fontId="17" fillId="106" borderId="43" xfId="0" applyNumberFormat="1" applyFont="1" applyFill="1" applyBorder="1" applyAlignment="1">
      <alignment horizontal="center" vertical="center"/>
    </xf>
    <xf numFmtId="0" fontId="17" fillId="106" borderId="43" xfId="0" applyFont="1" applyFill="1" applyBorder="1" applyAlignment="1">
      <alignment horizontal="center" vertical="center"/>
    </xf>
    <xf numFmtId="0" fontId="17" fillId="106" borderId="0" xfId="0" applyFont="1" applyFill="1" applyBorder="1" applyAlignment="1">
      <alignment horizontal="center" vertical="center"/>
    </xf>
    <xf numFmtId="0" fontId="17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21" fontId="17" fillId="105" borderId="45" xfId="0" applyNumberFormat="1" applyFont="1" applyFill="1" applyBorder="1" applyAlignment="1">
      <alignment horizontal="center" vertical="center"/>
    </xf>
    <xf numFmtId="0" fontId="17" fillId="105" borderId="45" xfId="0" applyFont="1" applyFill="1" applyBorder="1" applyAlignment="1">
      <alignment horizontal="center" vertical="center"/>
    </xf>
    <xf numFmtId="0" fontId="17" fillId="105" borderId="37" xfId="0" applyFont="1" applyFill="1" applyBorder="1" applyAlignment="1">
      <alignment horizontal="center" vertical="center"/>
    </xf>
    <xf numFmtId="21" fontId="17" fillId="107" borderId="43" xfId="0" applyNumberFormat="1" applyFont="1" applyFill="1" applyBorder="1" applyAlignment="1">
      <alignment horizontal="center" vertical="center"/>
    </xf>
    <xf numFmtId="0" fontId="17" fillId="107" borderId="43" xfId="0" applyFont="1" applyFill="1" applyBorder="1" applyAlignment="1">
      <alignment horizontal="center" vertical="center"/>
    </xf>
    <xf numFmtId="0" fontId="17" fillId="107" borderId="0" xfId="0" applyFont="1" applyFill="1" applyBorder="1" applyAlignment="1">
      <alignment horizontal="center" vertical="center"/>
    </xf>
    <xf numFmtId="21" fontId="17" fillId="107" borderId="44" xfId="0" applyNumberFormat="1" applyFont="1" applyFill="1" applyBorder="1" applyAlignment="1">
      <alignment horizontal="center" vertical="center"/>
    </xf>
    <xf numFmtId="0" fontId="17" fillId="107" borderId="44" xfId="0" applyFont="1" applyFill="1" applyBorder="1" applyAlignment="1">
      <alignment horizontal="center" vertical="center"/>
    </xf>
    <xf numFmtId="0" fontId="17" fillId="107" borderId="40" xfId="0" applyFont="1" applyFill="1" applyBorder="1" applyAlignment="1">
      <alignment horizontal="center" vertical="center"/>
    </xf>
    <xf numFmtId="21" fontId="17" fillId="108" borderId="45" xfId="0" applyNumberFormat="1" applyFont="1" applyFill="1" applyBorder="1" applyAlignment="1">
      <alignment horizontal="center" vertical="center"/>
    </xf>
    <xf numFmtId="0" fontId="17" fillId="108" borderId="45" xfId="0" applyFont="1" applyFill="1" applyBorder="1" applyAlignment="1">
      <alignment horizontal="center" vertical="center"/>
    </xf>
    <xf numFmtId="0" fontId="17" fillId="108" borderId="37" xfId="0" applyFont="1" applyFill="1" applyBorder="1" applyAlignment="1">
      <alignment horizontal="center" vertical="center"/>
    </xf>
    <xf numFmtId="21" fontId="17" fillId="108" borderId="43" xfId="0" applyNumberFormat="1" applyFont="1" applyFill="1" applyBorder="1" applyAlignment="1">
      <alignment horizontal="center" vertical="center"/>
    </xf>
    <xf numFmtId="0" fontId="17" fillId="108" borderId="43" xfId="0" applyFont="1" applyFill="1" applyBorder="1" applyAlignment="1">
      <alignment horizontal="center" vertical="center"/>
    </xf>
    <xf numFmtId="0" fontId="17" fillId="108" borderId="0" xfId="0" applyFont="1" applyFill="1" applyBorder="1" applyAlignment="1">
      <alignment horizontal="center" vertical="center"/>
    </xf>
    <xf numFmtId="21" fontId="0" fillId="91" borderId="44" xfId="0" applyNumberFormat="1" applyFill="1" applyBorder="1" applyAlignment="1">
      <alignment horizontal="center" vertical="center"/>
    </xf>
    <xf numFmtId="0" fontId="0" fillId="91" borderId="44" xfId="0" applyFill="1" applyBorder="1" applyAlignment="1">
      <alignment horizontal="center" vertical="center"/>
    </xf>
    <xf numFmtId="0" fontId="0" fillId="91" borderId="40" xfId="0" applyFill="1" applyBorder="1" applyAlignment="1">
      <alignment horizontal="center" vertical="center"/>
    </xf>
    <xf numFmtId="21" fontId="17" fillId="93" borderId="43" xfId="0" applyNumberFormat="1" applyFont="1" applyFill="1" applyBorder="1" applyAlignment="1">
      <alignment horizontal="center" vertical="center"/>
    </xf>
    <xf numFmtId="0" fontId="17" fillId="93" borderId="43" xfId="0" applyFont="1" applyFill="1" applyBorder="1" applyAlignment="1">
      <alignment horizontal="center" vertical="center"/>
    </xf>
    <xf numFmtId="0" fontId="17" fillId="93" borderId="0" xfId="0" applyFont="1" applyFill="1" applyBorder="1" applyAlignment="1">
      <alignment horizontal="center" vertical="center"/>
    </xf>
    <xf numFmtId="21" fontId="17" fillId="93" borderId="44" xfId="0" applyNumberFormat="1" applyFont="1" applyFill="1" applyBorder="1" applyAlignment="1">
      <alignment horizontal="center" vertical="center"/>
    </xf>
    <xf numFmtId="0" fontId="17" fillId="93" borderId="44" xfId="0" applyFont="1" applyFill="1" applyBorder="1" applyAlignment="1">
      <alignment horizontal="center" vertical="center"/>
    </xf>
    <xf numFmtId="0" fontId="17" fillId="93" borderId="40" xfId="0" applyFont="1" applyFill="1" applyBorder="1" applyAlignment="1">
      <alignment horizontal="center" vertical="center"/>
    </xf>
    <xf numFmtId="21" fontId="17" fillId="109" borderId="43" xfId="0" applyNumberFormat="1" applyFont="1" applyFill="1" applyBorder="1" applyAlignment="1">
      <alignment horizontal="center" vertical="center"/>
    </xf>
    <xf numFmtId="0" fontId="17" fillId="109" borderId="43" xfId="0" applyFont="1" applyFill="1" applyBorder="1" applyAlignment="1">
      <alignment horizontal="center" vertical="center"/>
    </xf>
    <xf numFmtId="0" fontId="17" fillId="109" borderId="0" xfId="0" applyFont="1" applyFill="1" applyBorder="1" applyAlignment="1">
      <alignment horizontal="center" vertical="center"/>
    </xf>
    <xf numFmtId="21" fontId="17" fillId="109" borderId="44" xfId="0" applyNumberFormat="1" applyFont="1" applyFill="1" applyBorder="1" applyAlignment="1">
      <alignment horizontal="center" vertical="center"/>
    </xf>
    <xf numFmtId="0" fontId="17" fillId="109" borderId="44" xfId="0" applyFont="1" applyFill="1" applyBorder="1" applyAlignment="1">
      <alignment horizontal="center" vertical="center"/>
    </xf>
    <xf numFmtId="0" fontId="17" fillId="109" borderId="40" xfId="0" applyFont="1" applyFill="1" applyBorder="1" applyAlignment="1">
      <alignment horizontal="center" vertical="center"/>
    </xf>
    <xf numFmtId="21" fontId="17" fillId="109" borderId="45" xfId="0" applyNumberFormat="1" applyFont="1" applyFill="1" applyBorder="1" applyAlignment="1">
      <alignment horizontal="center" vertical="center"/>
    </xf>
    <xf numFmtId="0" fontId="17" fillId="109" borderId="45" xfId="0" applyFont="1" applyFill="1" applyBorder="1" applyAlignment="1">
      <alignment horizontal="center" vertical="center"/>
    </xf>
    <xf numFmtId="0" fontId="17" fillId="109" borderId="37" xfId="0" applyFont="1" applyFill="1" applyBorder="1" applyAlignment="1">
      <alignment horizontal="center" vertical="center"/>
    </xf>
    <xf numFmtId="21" fontId="0" fillId="110" borderId="43" xfId="0" applyNumberFormat="1" applyFill="1" applyBorder="1" applyAlignment="1">
      <alignment horizontal="center" vertical="center"/>
    </xf>
    <xf numFmtId="0" fontId="0" fillId="110" borderId="43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21" fontId="17" fillId="94" borderId="44" xfId="0" applyNumberFormat="1" applyFont="1" applyFill="1" applyBorder="1" applyAlignment="1">
      <alignment horizontal="center" vertical="center"/>
    </xf>
    <xf numFmtId="0" fontId="17" fillId="94" borderId="44" xfId="0" applyFont="1" applyFill="1" applyBorder="1" applyAlignment="1">
      <alignment horizontal="center" vertical="center"/>
    </xf>
    <xf numFmtId="0" fontId="17" fillId="94" borderId="40" xfId="0" applyFont="1" applyFill="1" applyBorder="1" applyAlignment="1">
      <alignment horizontal="center" vertical="center"/>
    </xf>
    <xf numFmtId="21" fontId="0" fillId="111" borderId="43" xfId="0" applyNumberFormat="1" applyFill="1" applyBorder="1" applyAlignment="1">
      <alignment horizontal="center" vertical="center"/>
    </xf>
    <xf numFmtId="0" fontId="0" fillId="111" borderId="43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21" fontId="0" fillId="112" borderId="43" xfId="0" applyNumberFormat="1" applyFill="1" applyBorder="1" applyAlignment="1">
      <alignment horizontal="center" vertical="center"/>
    </xf>
    <xf numFmtId="0" fontId="0" fillId="112" borderId="43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21" fontId="0" fillId="113" borderId="43" xfId="0" applyNumberFormat="1" applyFill="1" applyBorder="1" applyAlignment="1">
      <alignment horizontal="center" vertical="center"/>
    </xf>
    <xf numFmtId="0" fontId="0" fillId="113" borderId="43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21" fontId="17" fillId="60" borderId="43" xfId="0" applyNumberFormat="1" applyFont="1" applyFill="1" applyBorder="1" applyAlignment="1">
      <alignment horizontal="center" vertical="center"/>
    </xf>
    <xf numFmtId="21" fontId="0" fillId="117" borderId="43" xfId="0" applyNumberFormat="1" applyFill="1" applyBorder="1" applyAlignment="1">
      <alignment horizontal="center" vertical="center"/>
    </xf>
    <xf numFmtId="0" fontId="0" fillId="117" borderId="43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21" fontId="17" fillId="72" borderId="43" xfId="0" applyNumberFormat="1" applyFont="1" applyFill="1" applyBorder="1" applyAlignment="1">
      <alignment horizontal="center" vertical="center"/>
    </xf>
    <xf numFmtId="0" fontId="17" fillId="72" borderId="43" xfId="0" applyFont="1" applyFill="1" applyBorder="1" applyAlignment="1">
      <alignment horizontal="center" vertical="center"/>
    </xf>
    <xf numFmtId="0" fontId="17" fillId="72" borderId="0" xfId="0" applyFont="1" applyFill="1" applyBorder="1" applyAlignment="1">
      <alignment horizontal="center" vertical="center"/>
    </xf>
    <xf numFmtId="21" fontId="0" fillId="89" borderId="45" xfId="0" applyNumberFormat="1" applyFill="1" applyBorder="1" applyAlignment="1">
      <alignment horizontal="center" vertical="center"/>
    </xf>
    <xf numFmtId="0" fontId="0" fillId="89" borderId="45" xfId="0" applyFill="1" applyBorder="1" applyAlignment="1">
      <alignment horizontal="center" vertical="center"/>
    </xf>
    <xf numFmtId="0" fontId="0" fillId="89" borderId="37" xfId="0" applyFill="1" applyBorder="1" applyAlignment="1">
      <alignment horizontal="center" vertical="center"/>
    </xf>
    <xf numFmtId="21" fontId="0" fillId="118" borderId="45" xfId="0" applyNumberFormat="1" applyFill="1" applyBorder="1" applyAlignment="1">
      <alignment horizontal="center" vertical="center"/>
    </xf>
    <xf numFmtId="0" fontId="0" fillId="118" borderId="45" xfId="0" applyFill="1" applyBorder="1" applyAlignment="1">
      <alignment horizontal="center" vertical="center"/>
    </xf>
    <xf numFmtId="0" fontId="0" fillId="118" borderId="37" xfId="0" applyFill="1" applyBorder="1" applyAlignment="1">
      <alignment horizontal="center" vertical="center"/>
    </xf>
    <xf numFmtId="21" fontId="0" fillId="118" borderId="43" xfId="0" applyNumberFormat="1" applyFill="1" applyBorder="1" applyAlignment="1">
      <alignment horizontal="center" vertical="center"/>
    </xf>
    <xf numFmtId="0" fontId="0" fillId="118" borderId="43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21" fontId="0" fillId="100" borderId="44" xfId="0" applyNumberFormat="1" applyFill="1" applyBorder="1" applyAlignment="1">
      <alignment horizontal="center" vertical="center"/>
    </xf>
    <xf numFmtId="0" fontId="0" fillId="100" borderId="44" xfId="0" applyFill="1" applyBorder="1" applyAlignment="1">
      <alignment horizontal="center" vertical="center"/>
    </xf>
    <xf numFmtId="0" fontId="0" fillId="100" borderId="40" xfId="0" applyFill="1" applyBorder="1" applyAlignment="1">
      <alignment horizontal="center" vertical="center"/>
    </xf>
    <xf numFmtId="21" fontId="0" fillId="119" borderId="43" xfId="0" applyNumberFormat="1" applyFill="1" applyBorder="1" applyAlignment="1">
      <alignment horizontal="center" vertical="center"/>
    </xf>
    <xf numFmtId="0" fontId="0" fillId="119" borderId="43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21" fontId="19" fillId="119" borderId="43" xfId="0" applyNumberFormat="1" applyFont="1" applyFill="1" applyBorder="1" applyAlignment="1">
      <alignment horizontal="center" vertical="center"/>
    </xf>
    <xf numFmtId="0" fontId="19" fillId="119" borderId="43" xfId="0" applyFont="1" applyFill="1" applyBorder="1" applyAlignment="1">
      <alignment horizontal="center" vertical="center"/>
    </xf>
    <xf numFmtId="0" fontId="19" fillId="119" borderId="0" xfId="0" applyFont="1" applyFill="1" applyBorder="1" applyAlignment="1">
      <alignment horizontal="center" vertical="center"/>
    </xf>
    <xf numFmtId="21" fontId="0" fillId="119" borderId="45" xfId="0" applyNumberFormat="1" applyFill="1" applyBorder="1" applyAlignment="1">
      <alignment horizontal="center" vertical="center"/>
    </xf>
    <xf numFmtId="0" fontId="0" fillId="119" borderId="45" xfId="0" applyFill="1" applyBorder="1" applyAlignment="1">
      <alignment horizontal="center" vertical="center"/>
    </xf>
    <xf numFmtId="0" fontId="0" fillId="119" borderId="37" xfId="0" applyFill="1" applyBorder="1" applyAlignment="1">
      <alignment horizontal="center" vertical="center"/>
    </xf>
    <xf numFmtId="21" fontId="17" fillId="120" borderId="43" xfId="0" applyNumberFormat="1" applyFont="1" applyFill="1" applyBorder="1" applyAlignment="1">
      <alignment horizontal="center" vertical="center"/>
    </xf>
    <xf numFmtId="0" fontId="17" fillId="120" borderId="43" xfId="0" applyFont="1" applyFill="1" applyBorder="1" applyAlignment="1">
      <alignment horizontal="center" vertical="center"/>
    </xf>
    <xf numFmtId="0" fontId="17" fillId="120" borderId="0" xfId="0" applyFont="1" applyFill="1" applyBorder="1" applyAlignment="1">
      <alignment horizontal="center" vertical="center"/>
    </xf>
    <xf numFmtId="21" fontId="17" fillId="121" borderId="43" xfId="0" applyNumberFormat="1" applyFont="1" applyFill="1" applyBorder="1" applyAlignment="1">
      <alignment horizontal="center" vertical="center"/>
    </xf>
    <xf numFmtId="0" fontId="17" fillId="121" borderId="43" xfId="0" applyFont="1" applyFill="1" applyBorder="1" applyAlignment="1">
      <alignment horizontal="center" vertical="center"/>
    </xf>
    <xf numFmtId="0" fontId="17" fillId="121" borderId="0" xfId="0" applyFont="1" applyFill="1" applyBorder="1" applyAlignment="1">
      <alignment horizontal="center" vertical="center"/>
    </xf>
    <xf numFmtId="21" fontId="17" fillId="61" borderId="45" xfId="0" applyNumberFormat="1" applyFont="1" applyFill="1" applyBorder="1" applyAlignment="1">
      <alignment horizontal="center" vertical="center"/>
    </xf>
    <xf numFmtId="0" fontId="17" fillId="61" borderId="45" xfId="0" applyFont="1" applyFill="1" applyBorder="1" applyAlignment="1">
      <alignment horizontal="center" vertical="center"/>
    </xf>
    <xf numFmtId="0" fontId="17" fillId="61" borderId="37" xfId="0" applyFont="1" applyFill="1" applyBorder="1" applyAlignment="1">
      <alignment horizontal="center" vertical="center"/>
    </xf>
    <xf numFmtId="21" fontId="17" fillId="122" borderId="43" xfId="0" applyNumberFormat="1" applyFont="1" applyFill="1" applyBorder="1" applyAlignment="1">
      <alignment horizontal="center" vertical="center"/>
    </xf>
    <xf numFmtId="0" fontId="17" fillId="122" borderId="43" xfId="0" applyFont="1" applyFill="1" applyBorder="1" applyAlignment="1">
      <alignment horizontal="center" vertical="center"/>
    </xf>
    <xf numFmtId="0" fontId="17" fillId="122" borderId="0" xfId="0" applyFont="1" applyFill="1" applyBorder="1" applyAlignment="1">
      <alignment horizontal="center" vertical="center"/>
    </xf>
    <xf numFmtId="21" fontId="17" fillId="122" borderId="44" xfId="0" applyNumberFormat="1" applyFont="1" applyFill="1" applyBorder="1" applyAlignment="1">
      <alignment horizontal="center" vertical="center"/>
    </xf>
    <xf numFmtId="0" fontId="17" fillId="122" borderId="44" xfId="0" applyFont="1" applyFill="1" applyBorder="1" applyAlignment="1">
      <alignment horizontal="center" vertical="center"/>
    </xf>
    <xf numFmtId="0" fontId="17" fillId="122" borderId="40" xfId="0" applyFont="1" applyFill="1" applyBorder="1" applyAlignment="1">
      <alignment horizontal="center" vertical="center"/>
    </xf>
    <xf numFmtId="21" fontId="17" fillId="56" borderId="45" xfId="0" applyNumberFormat="1" applyFont="1" applyFill="1" applyBorder="1" applyAlignment="1">
      <alignment horizontal="center" vertical="center"/>
    </xf>
    <xf numFmtId="0" fontId="17" fillId="56" borderId="45" xfId="0" applyFont="1" applyFill="1" applyBorder="1" applyAlignment="1">
      <alignment horizontal="center" vertical="center"/>
    </xf>
    <xf numFmtId="0" fontId="17" fillId="56" borderId="37" xfId="0" applyFont="1" applyFill="1" applyBorder="1" applyAlignment="1">
      <alignment horizontal="center" vertical="center"/>
    </xf>
    <xf numFmtId="21" fontId="17" fillId="73" borderId="44" xfId="0" applyNumberFormat="1" applyFont="1" applyFill="1" applyBorder="1" applyAlignment="1">
      <alignment horizontal="center" vertical="center"/>
    </xf>
    <xf numFmtId="0" fontId="17" fillId="73" borderId="44" xfId="0" applyFont="1" applyFill="1" applyBorder="1" applyAlignment="1">
      <alignment horizontal="center" vertical="center"/>
    </xf>
    <xf numFmtId="0" fontId="17" fillId="73" borderId="40" xfId="0" applyFont="1" applyFill="1" applyBorder="1" applyAlignment="1">
      <alignment horizontal="center" vertical="center"/>
    </xf>
    <xf numFmtId="0" fontId="0" fillId="104" borderId="44" xfId="0" applyFill="1" applyBorder="1" applyAlignment="1">
      <alignment horizontal="center" vertical="center"/>
    </xf>
    <xf numFmtId="0" fontId="0" fillId="104" borderId="40" xfId="0" applyFill="1" applyBorder="1" applyAlignment="1">
      <alignment horizontal="center" vertical="center"/>
    </xf>
    <xf numFmtId="0" fontId="17" fillId="93" borderId="45" xfId="0" applyFont="1" applyFill="1" applyBorder="1" applyAlignment="1">
      <alignment horizontal="center" vertical="center"/>
    </xf>
    <xf numFmtId="0" fontId="17" fillId="93" borderId="37" xfId="0" applyFont="1" applyFill="1" applyBorder="1" applyAlignment="1">
      <alignment horizontal="center" vertical="center"/>
    </xf>
    <xf numFmtId="0" fontId="0" fillId="70" borderId="44" xfId="0" applyFill="1" applyBorder="1" applyAlignment="1">
      <alignment horizontal="center" vertical="center"/>
    </xf>
    <xf numFmtId="0" fontId="17" fillId="114" borderId="43" xfId="0" applyFont="1" applyFill="1" applyBorder="1" applyAlignment="1">
      <alignment horizontal="center" vertical="center"/>
    </xf>
    <xf numFmtId="0" fontId="17" fillId="114" borderId="0" xfId="0" applyFont="1" applyFill="1" applyBorder="1" applyAlignment="1">
      <alignment horizontal="center" vertical="center"/>
    </xf>
    <xf numFmtId="0" fontId="17" fillId="115" borderId="43" xfId="0" applyFont="1" applyFill="1" applyBorder="1" applyAlignment="1">
      <alignment horizontal="center" vertical="center"/>
    </xf>
    <xf numFmtId="0" fontId="17" fillId="11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104" borderId="44" xfId="0" applyNumberFormat="1" applyFill="1" applyBorder="1" applyAlignment="1">
      <alignment horizontal="center" vertical="center"/>
    </xf>
    <xf numFmtId="21" fontId="17" fillId="93" borderId="45" xfId="0" applyNumberFormat="1" applyFont="1" applyFill="1" applyBorder="1" applyAlignment="1">
      <alignment horizontal="center" vertical="center"/>
    </xf>
    <xf numFmtId="21" fontId="17" fillId="114" borderId="43" xfId="0" applyNumberFormat="1" applyFont="1" applyFill="1" applyBorder="1" applyAlignment="1">
      <alignment horizontal="center" vertical="center"/>
    </xf>
    <xf numFmtId="21" fontId="17" fillId="115" borderId="43" xfId="0" applyNumberFormat="1" applyFont="1" applyFill="1" applyBorder="1" applyAlignment="1">
      <alignment horizontal="center" vertical="center"/>
    </xf>
    <xf numFmtId="21" fontId="0" fillId="70" borderId="44" xfId="0" applyNumberFormat="1" applyFill="1" applyBorder="1" applyAlignment="1">
      <alignment horizontal="center" vertical="center"/>
    </xf>
    <xf numFmtId="21" fontId="17" fillId="38" borderId="4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4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116" borderId="45" xfId="0" applyNumberFormat="1" applyFill="1" applyBorder="1" applyAlignment="1">
      <alignment horizontal="center" vertical="center"/>
    </xf>
    <xf numFmtId="0" fontId="0" fillId="116" borderId="45" xfId="0" applyFill="1" applyBorder="1" applyAlignment="1">
      <alignment horizontal="center" vertical="center"/>
    </xf>
    <xf numFmtId="0" fontId="0" fillId="116" borderId="37" xfId="0" applyFill="1" applyBorder="1" applyAlignment="1">
      <alignment horizontal="center" vertical="center"/>
    </xf>
    <xf numFmtId="21" fontId="0" fillId="116" borderId="43" xfId="0" applyNumberFormat="1" applyFill="1" applyBorder="1" applyAlignment="1">
      <alignment horizontal="center" vertical="center"/>
    </xf>
    <xf numFmtId="0" fontId="0" fillId="116" borderId="43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21" fontId="20" fillId="50" borderId="43" xfId="0" applyNumberFormat="1" applyFont="1" applyFill="1" applyBorder="1" applyAlignment="1">
      <alignment horizontal="center" vertical="center"/>
    </xf>
    <xf numFmtId="0" fontId="20" fillId="50" borderId="43" xfId="0" applyFont="1" applyFill="1" applyBorder="1" applyAlignment="1">
      <alignment horizontal="center" vertical="center"/>
    </xf>
    <xf numFmtId="0" fontId="20" fillId="50" borderId="0" xfId="0" applyFont="1" applyFill="1" applyBorder="1" applyAlignment="1">
      <alignment horizontal="center" vertical="center"/>
    </xf>
    <xf numFmtId="21" fontId="17" fillId="43" borderId="44" xfId="0" applyNumberFormat="1" applyFont="1" applyFill="1" applyBorder="1" applyAlignment="1">
      <alignment horizontal="center" vertical="center"/>
    </xf>
    <xf numFmtId="0" fontId="17" fillId="43" borderId="44" xfId="0" applyFont="1" applyFill="1" applyBorder="1" applyAlignment="1">
      <alignment horizontal="center" vertical="center"/>
    </xf>
    <xf numFmtId="21" fontId="0" fillId="54" borderId="45" xfId="0" applyNumberFormat="1" applyFill="1" applyBorder="1" applyAlignment="1">
      <alignment horizontal="center" vertical="center"/>
    </xf>
    <xf numFmtId="0" fontId="0" fillId="54" borderId="45" xfId="0" applyFill="1" applyBorder="1" applyAlignment="1">
      <alignment horizontal="center" vertical="center"/>
    </xf>
    <xf numFmtId="0" fontId="0" fillId="54" borderId="3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7" fillId="51" borderId="0" xfId="0" applyFont="1" applyFill="1" applyAlignment="1">
      <alignment horizontal="center" vertical="center"/>
    </xf>
    <xf numFmtId="0" fontId="17" fillId="53" borderId="0" xfId="0" applyFont="1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17" fillId="94" borderId="0" xfId="0" applyFont="1" applyFill="1" applyAlignment="1">
      <alignment horizontal="center" vertical="center"/>
    </xf>
    <xf numFmtId="0" fontId="17" fillId="95" borderId="0" xfId="0" applyFont="1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35" borderId="46" xfId="0" applyFill="1" applyBorder="1" applyAlignment="1">
      <alignment horizontal="center" vertical="center"/>
    </xf>
    <xf numFmtId="0" fontId="17" fillId="43" borderId="47" xfId="0" applyFont="1" applyFill="1" applyBorder="1" applyAlignment="1">
      <alignment horizontal="center" vertical="center"/>
    </xf>
    <xf numFmtId="0" fontId="20" fillId="43" borderId="43" xfId="0" applyFont="1" applyFill="1" applyBorder="1" applyAlignment="1">
      <alignment horizontal="center" vertical="center"/>
    </xf>
    <xf numFmtId="0" fontId="20" fillId="43" borderId="48" xfId="0" applyFont="1" applyFill="1" applyBorder="1" applyAlignment="1">
      <alignment horizontal="center" vertical="center"/>
    </xf>
    <xf numFmtId="0" fontId="17" fillId="44" borderId="49" xfId="0" applyFont="1" applyFill="1" applyBorder="1" applyAlignment="1">
      <alignment horizontal="center" vertical="center"/>
    </xf>
    <xf numFmtId="0" fontId="17" fillId="45" borderId="47" xfId="0" applyFont="1" applyFill="1" applyBorder="1" applyAlignment="1">
      <alignment horizontal="center" vertical="center"/>
    </xf>
    <xf numFmtId="0" fontId="20" fillId="45" borderId="43" xfId="0" applyFont="1" applyFill="1" applyBorder="1" applyAlignment="1">
      <alignment horizontal="center" vertical="center"/>
    </xf>
    <xf numFmtId="0" fontId="20" fillId="46" borderId="48" xfId="0" applyFont="1" applyFill="1" applyBorder="1" applyAlignment="1">
      <alignment horizontal="center" vertical="center"/>
    </xf>
    <xf numFmtId="0" fontId="17" fillId="47" borderId="47" xfId="0" applyFont="1" applyFill="1" applyBorder="1" applyAlignment="1">
      <alignment horizontal="center" vertical="center"/>
    </xf>
    <xf numFmtId="0" fontId="20" fillId="46" borderId="47" xfId="0" applyFont="1" applyFill="1" applyBorder="1" applyAlignment="1">
      <alignment horizontal="center" vertical="center"/>
    </xf>
    <xf numFmtId="0" fontId="20" fillId="47" borderId="48" xfId="0" applyFont="1" applyFill="1" applyBorder="1" applyAlignment="1">
      <alignment horizontal="center" vertical="center"/>
    </xf>
    <xf numFmtId="0" fontId="20" fillId="47" borderId="47" xfId="0" applyFont="1" applyFill="1" applyBorder="1" applyAlignment="1">
      <alignment horizontal="center" vertical="center"/>
    </xf>
    <xf numFmtId="0" fontId="17" fillId="48" borderId="47" xfId="0" applyFont="1" applyFill="1" applyBorder="1" applyAlignment="1">
      <alignment horizontal="center" vertical="center"/>
    </xf>
    <xf numFmtId="0" fontId="20" fillId="48" borderId="43" xfId="0" applyFont="1" applyFill="1" applyBorder="1" applyAlignment="1">
      <alignment horizontal="center" vertical="center"/>
    </xf>
    <xf numFmtId="0" fontId="20" fillId="38" borderId="48" xfId="0" applyFont="1" applyFill="1" applyBorder="1" applyAlignment="1">
      <alignment horizontal="center" vertical="center"/>
    </xf>
    <xf numFmtId="0" fontId="17" fillId="51" borderId="45" xfId="0" applyFont="1" applyFill="1" applyBorder="1" applyAlignment="1">
      <alignment horizontal="center" vertical="center"/>
    </xf>
    <xf numFmtId="0" fontId="0" fillId="55" borderId="45" xfId="0" applyFill="1" applyBorder="1" applyAlignment="1">
      <alignment horizontal="center" vertical="center"/>
    </xf>
    <xf numFmtId="0" fontId="0" fillId="56" borderId="45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 vertical="center"/>
    </xf>
    <xf numFmtId="0" fontId="17" fillId="58" borderId="44" xfId="0" applyFont="1" applyFill="1" applyBorder="1" applyAlignment="1">
      <alignment horizontal="center" vertical="center"/>
    </xf>
    <xf numFmtId="0" fontId="17" fillId="46" borderId="45" xfId="0" applyFont="1" applyFill="1" applyBorder="1" applyAlignment="1">
      <alignment horizontal="center" vertical="center"/>
    </xf>
    <xf numFmtId="0" fontId="17" fillId="60" borderId="44" xfId="0" applyFont="1" applyFill="1" applyBorder="1" applyAlignment="1">
      <alignment horizontal="center" vertical="center"/>
    </xf>
    <xf numFmtId="0" fontId="0" fillId="67" borderId="45" xfId="0" applyFill="1" applyBorder="1" applyAlignment="1">
      <alignment horizontal="center" vertical="center"/>
    </xf>
    <xf numFmtId="0" fontId="0" fillId="67" borderId="43" xfId="0" applyFill="1" applyBorder="1" applyAlignment="1">
      <alignment horizontal="center" vertical="center"/>
    </xf>
    <xf numFmtId="0" fontId="0" fillId="92" borderId="45" xfId="0" applyFill="1" applyBorder="1" applyAlignment="1">
      <alignment horizontal="center" vertical="center"/>
    </xf>
    <xf numFmtId="0" fontId="0" fillId="92" borderId="43" xfId="0" applyFill="1" applyBorder="1" applyAlignment="1">
      <alignment horizontal="center" vertical="center"/>
    </xf>
    <xf numFmtId="0" fontId="0" fillId="66" borderId="44" xfId="0" applyFill="1" applyBorder="1" applyAlignment="1">
      <alignment horizontal="center" vertical="center"/>
    </xf>
    <xf numFmtId="0" fontId="20" fillId="38" borderId="4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17" fillId="39" borderId="45" xfId="0" applyFont="1" applyFill="1" applyBorder="1" applyAlignment="1">
      <alignment horizontal="center" vertical="center"/>
    </xf>
    <xf numFmtId="20" fontId="17" fillId="37" borderId="43" xfId="0" applyNumberFormat="1" applyFont="1" applyFill="1" applyBorder="1" applyAlignment="1">
      <alignment horizontal="center" vertical="center"/>
    </xf>
    <xf numFmtId="20" fontId="17" fillId="43" borderId="47" xfId="0" applyNumberFormat="1" applyFont="1" applyFill="1" applyBorder="1" applyAlignment="1">
      <alignment horizontal="center" vertical="center"/>
    </xf>
    <xf numFmtId="20" fontId="20" fillId="43" borderId="43" xfId="0" applyNumberFormat="1" applyFont="1" applyFill="1" applyBorder="1" applyAlignment="1">
      <alignment horizontal="center" vertical="center"/>
    </xf>
    <xf numFmtId="20" fontId="20" fillId="43" borderId="48" xfId="0" applyNumberFormat="1" applyFont="1" applyFill="1" applyBorder="1" applyAlignment="1">
      <alignment horizontal="center" vertical="center"/>
    </xf>
    <xf numFmtId="21" fontId="17" fillId="44" borderId="49" xfId="0" applyNumberFormat="1" applyFont="1" applyFill="1" applyBorder="1" applyAlignment="1">
      <alignment horizontal="center" vertical="center"/>
    </xf>
    <xf numFmtId="21" fontId="17" fillId="45" borderId="47" xfId="0" applyNumberFormat="1" applyFont="1" applyFill="1" applyBorder="1" applyAlignment="1">
      <alignment horizontal="center" vertical="center"/>
    </xf>
    <xf numFmtId="21" fontId="20" fillId="45" borderId="43" xfId="0" applyNumberFormat="1" applyFont="1" applyFill="1" applyBorder="1" applyAlignment="1">
      <alignment horizontal="center" vertical="center"/>
    </xf>
    <xf numFmtId="21" fontId="20" fillId="46" borderId="48" xfId="0" applyNumberFormat="1" applyFont="1" applyFill="1" applyBorder="1" applyAlignment="1">
      <alignment horizontal="center" vertical="center"/>
    </xf>
    <xf numFmtId="21" fontId="17" fillId="47" borderId="47" xfId="0" applyNumberFormat="1" applyFont="1" applyFill="1" applyBorder="1" applyAlignment="1">
      <alignment horizontal="center" vertical="center"/>
    </xf>
    <xf numFmtId="21" fontId="20" fillId="47" borderId="43" xfId="0" applyNumberFormat="1" applyFont="1" applyFill="1" applyBorder="1" applyAlignment="1">
      <alignment horizontal="center" vertical="center"/>
    </xf>
    <xf numFmtId="21" fontId="20" fillId="46" borderId="47" xfId="0" applyNumberFormat="1" applyFont="1" applyFill="1" applyBorder="1" applyAlignment="1">
      <alignment horizontal="center" vertical="center"/>
    </xf>
    <xf numFmtId="21" fontId="20" fillId="47" borderId="48" xfId="0" applyNumberFormat="1" applyFont="1" applyFill="1" applyBorder="1" applyAlignment="1">
      <alignment horizontal="center" vertical="center"/>
    </xf>
    <xf numFmtId="21" fontId="20" fillId="47" borderId="47" xfId="0" applyNumberFormat="1" applyFont="1" applyFill="1" applyBorder="1" applyAlignment="1">
      <alignment horizontal="center" vertical="center"/>
    </xf>
    <xf numFmtId="21" fontId="17" fillId="48" borderId="47" xfId="0" applyNumberFormat="1" applyFont="1" applyFill="1" applyBorder="1" applyAlignment="1">
      <alignment horizontal="center" vertical="center"/>
    </xf>
    <xf numFmtId="21" fontId="20" fillId="48" borderId="43" xfId="0" applyNumberFormat="1" applyFont="1" applyFill="1" applyBorder="1" applyAlignment="1">
      <alignment horizontal="center" vertical="center"/>
    </xf>
    <xf numFmtId="21" fontId="20" fillId="38" borderId="48" xfId="0" applyNumberFormat="1" applyFont="1" applyFill="1" applyBorder="1" applyAlignment="1">
      <alignment horizontal="center" vertical="center"/>
    </xf>
    <xf numFmtId="21" fontId="20" fillId="38" borderId="47" xfId="0" applyNumberFormat="1" applyFont="1" applyFill="1" applyBorder="1" applyAlignment="1">
      <alignment horizontal="center" vertical="center"/>
    </xf>
    <xf numFmtId="21" fontId="20" fillId="38" borderId="43" xfId="0" applyNumberFormat="1" applyFont="1" applyFill="1" applyBorder="1" applyAlignment="1">
      <alignment horizontal="center" vertical="center"/>
    </xf>
    <xf numFmtId="21" fontId="17" fillId="39" borderId="45" xfId="0" applyNumberFormat="1" applyFont="1" applyFill="1" applyBorder="1" applyAlignment="1">
      <alignment horizontal="center" vertical="center"/>
    </xf>
    <xf numFmtId="21" fontId="17" fillId="51" borderId="45" xfId="0" applyNumberFormat="1" applyFont="1" applyFill="1" applyBorder="1" applyAlignment="1">
      <alignment horizontal="center" vertical="center"/>
    </xf>
    <xf numFmtId="21" fontId="0" fillId="55" borderId="45" xfId="0" applyNumberFormat="1" applyFill="1" applyBorder="1" applyAlignment="1">
      <alignment horizontal="center" vertical="center"/>
    </xf>
    <xf numFmtId="21" fontId="0" fillId="56" borderId="45" xfId="0" applyNumberFormat="1" applyFill="1" applyBorder="1" applyAlignment="1">
      <alignment horizontal="center" vertical="center"/>
    </xf>
    <xf numFmtId="21" fontId="0" fillId="56" borderId="44" xfId="0" applyNumberFormat="1" applyFill="1" applyBorder="1" applyAlignment="1">
      <alignment horizontal="center" vertical="center"/>
    </xf>
    <xf numFmtId="21" fontId="17" fillId="58" borderId="44" xfId="0" applyNumberFormat="1" applyFont="1" applyFill="1" applyBorder="1" applyAlignment="1">
      <alignment horizontal="center" vertical="center"/>
    </xf>
    <xf numFmtId="21" fontId="17" fillId="46" borderId="45" xfId="0" applyNumberFormat="1" applyFont="1" applyFill="1" applyBorder="1" applyAlignment="1">
      <alignment horizontal="center" vertical="center"/>
    </xf>
    <xf numFmtId="21" fontId="17" fillId="60" borderId="44" xfId="0" applyNumberFormat="1" applyFont="1" applyFill="1" applyBorder="1" applyAlignment="1">
      <alignment horizontal="center" vertical="center"/>
    </xf>
    <xf numFmtId="21" fontId="0" fillId="63" borderId="43" xfId="0" applyNumberFormat="1" applyFill="1" applyBorder="1" applyAlignment="1">
      <alignment horizontal="center" vertical="center"/>
    </xf>
    <xf numFmtId="21" fontId="0" fillId="63" borderId="44" xfId="0" applyNumberFormat="1" applyFill="1" applyBorder="1" applyAlignment="1">
      <alignment horizontal="center" vertical="center"/>
    </xf>
    <xf numFmtId="21" fontId="0" fillId="63" borderId="43" xfId="0" applyNumberFormat="1" applyFont="1" applyFill="1" applyBorder="1" applyAlignment="1">
      <alignment horizontal="center" vertical="center"/>
    </xf>
    <xf numFmtId="21" fontId="0" fillId="64" borderId="44" xfId="0" applyNumberFormat="1" applyFill="1" applyBorder="1" applyAlignment="1">
      <alignment horizontal="center" vertical="center"/>
    </xf>
    <xf numFmtId="21" fontId="0" fillId="67" borderId="45" xfId="0" applyNumberFormat="1" applyFill="1" applyBorder="1" applyAlignment="1">
      <alignment horizontal="center" vertical="center"/>
    </xf>
    <xf numFmtId="21" fontId="0" fillId="67" borderId="43" xfId="0" applyNumberFormat="1" applyFill="1" applyBorder="1" applyAlignment="1">
      <alignment horizontal="center" vertical="center"/>
    </xf>
    <xf numFmtId="21" fontId="0" fillId="92" borderId="45" xfId="0" applyNumberFormat="1" applyFill="1" applyBorder="1" applyAlignment="1">
      <alignment horizontal="center" vertical="center"/>
    </xf>
    <xf numFmtId="21" fontId="0" fillId="92" borderId="43" xfId="0" applyNumberFormat="1" applyFill="1" applyBorder="1" applyAlignment="1">
      <alignment horizontal="center" vertical="center"/>
    </xf>
    <xf numFmtId="21" fontId="0" fillId="66" borderId="44" xfId="0" applyNumberForma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3" xfId="0" applyNumberFormat="1" applyFill="1" applyBorder="1" applyAlignment="1">
      <alignment horizontal="center" vertical="center"/>
    </xf>
    <xf numFmtId="176" fontId="0" fillId="35" borderId="56" xfId="0" applyNumberForma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20" fillId="49" borderId="0" xfId="0" applyFont="1" applyFill="1" applyBorder="1" applyAlignment="1">
      <alignment horizontal="center" vertical="center"/>
    </xf>
    <xf numFmtId="0" fontId="20" fillId="45" borderId="48" xfId="0" applyFont="1" applyFill="1" applyBorder="1" applyAlignment="1">
      <alignment horizontal="center" vertical="center"/>
    </xf>
    <xf numFmtId="0" fontId="17" fillId="46" borderId="47" xfId="0" applyFont="1" applyFill="1" applyBorder="1" applyAlignment="1">
      <alignment horizontal="center" vertical="center"/>
    </xf>
    <xf numFmtId="0" fontId="20" fillId="46" borderId="43" xfId="0" applyFont="1" applyFill="1" applyBorder="1" applyAlignment="1">
      <alignment horizontal="center" vertical="center"/>
    </xf>
    <xf numFmtId="0" fontId="20" fillId="48" borderId="48" xfId="0" applyFont="1" applyFill="1" applyBorder="1" applyAlignment="1">
      <alignment horizontal="center" vertical="center"/>
    </xf>
    <xf numFmtId="0" fontId="17" fillId="38" borderId="47" xfId="0" applyFont="1" applyFill="1" applyBorder="1" applyAlignment="1">
      <alignment horizontal="center" vertical="center"/>
    </xf>
    <xf numFmtId="0" fontId="17" fillId="48" borderId="44" xfId="0" applyFont="1" applyFill="1" applyBorder="1" applyAlignment="1">
      <alignment horizontal="center" vertical="center"/>
    </xf>
    <xf numFmtId="0" fontId="20" fillId="39" borderId="45" xfId="0" applyFont="1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39" borderId="44" xfId="0" applyFill="1" applyBorder="1" applyAlignment="1">
      <alignment horizontal="center" vertical="center"/>
    </xf>
    <xf numFmtId="0" fontId="17" fillId="42" borderId="45" xfId="0" applyFont="1" applyFill="1" applyBorder="1" applyAlignment="1">
      <alignment horizontal="center" vertical="center"/>
    </xf>
    <xf numFmtId="0" fontId="17" fillId="49" borderId="45" xfId="0" applyFont="1" applyFill="1" applyBorder="1" applyAlignment="1">
      <alignment horizontal="center" vertical="center"/>
    </xf>
    <xf numFmtId="0" fontId="17" fillId="49" borderId="44" xfId="0" applyFont="1" applyFill="1" applyBorder="1" applyAlignment="1">
      <alignment horizontal="center" vertical="center"/>
    </xf>
    <xf numFmtId="0" fontId="17" fillId="50" borderId="45" xfId="0" applyFont="1" applyFill="1" applyBorder="1" applyAlignment="1">
      <alignment horizontal="center" vertical="center"/>
    </xf>
    <xf numFmtId="0" fontId="17" fillId="50" borderId="57" xfId="0" applyFont="1" applyFill="1" applyBorder="1" applyAlignment="1">
      <alignment horizontal="center" vertical="center"/>
    </xf>
    <xf numFmtId="0" fontId="17" fillId="42" borderId="44" xfId="0" applyFont="1" applyFill="1" applyBorder="1" applyAlignment="1">
      <alignment horizontal="center" vertical="center"/>
    </xf>
    <xf numFmtId="0" fontId="17" fillId="51" borderId="57" xfId="0" applyFont="1" applyFill="1" applyBorder="1" applyAlignment="1">
      <alignment horizontal="center" vertical="center"/>
    </xf>
    <xf numFmtId="0" fontId="17" fillId="52" borderId="45" xfId="0" applyFont="1" applyFill="1" applyBorder="1" applyAlignment="1">
      <alignment horizontal="center" vertical="center"/>
    </xf>
    <xf numFmtId="0" fontId="17" fillId="52" borderId="44" xfId="0" applyFont="1" applyFill="1" applyBorder="1" applyAlignment="1">
      <alignment horizontal="center" vertical="center"/>
    </xf>
    <xf numFmtId="0" fontId="17" fillId="43" borderId="57" xfId="0" applyFont="1" applyFill="1" applyBorder="1" applyAlignment="1">
      <alignment horizontal="center" vertical="center"/>
    </xf>
    <xf numFmtId="0" fontId="17" fillId="53" borderId="57" xfId="0" applyFont="1" applyFill="1" applyBorder="1" applyAlignment="1">
      <alignment horizontal="center" vertical="center"/>
    </xf>
    <xf numFmtId="0" fontId="17" fillId="58" borderId="57" xfId="0" applyFont="1" applyFill="1" applyBorder="1" applyAlignment="1">
      <alignment horizontal="center" vertical="center"/>
    </xf>
    <xf numFmtId="0" fontId="17" fillId="46" borderId="57" xfId="0" applyFont="1" applyFill="1" applyBorder="1" applyAlignment="1">
      <alignment horizontal="center" vertical="center"/>
    </xf>
    <xf numFmtId="0" fontId="20" fillId="60" borderId="43" xfId="0" applyFont="1" applyFill="1" applyBorder="1" applyAlignment="1">
      <alignment horizontal="center" vertical="center"/>
    </xf>
    <xf numFmtId="0" fontId="20" fillId="60" borderId="44" xfId="0" applyFont="1" applyFill="1" applyBorder="1" applyAlignment="1">
      <alignment horizontal="center" vertical="center"/>
    </xf>
    <xf numFmtId="0" fontId="17" fillId="61" borderId="44" xfId="0" applyFont="1" applyFill="1" applyBorder="1" applyAlignment="1">
      <alignment horizontal="center" vertical="center"/>
    </xf>
    <xf numFmtId="0" fontId="17" fillId="60" borderId="57" xfId="0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0" fontId="17" fillId="47" borderId="45" xfId="0" applyFont="1" applyFill="1" applyBorder="1" applyAlignment="1">
      <alignment horizontal="center" vertical="center"/>
    </xf>
    <xf numFmtId="0" fontId="20" fillId="47" borderId="44" xfId="0" applyFont="1" applyFill="1" applyBorder="1" applyAlignment="1">
      <alignment horizontal="center" vertical="center"/>
    </xf>
    <xf numFmtId="0" fontId="0" fillId="63" borderId="45" xfId="0" applyFill="1" applyBorder="1" applyAlignment="1">
      <alignment horizontal="center" vertical="center"/>
    </xf>
    <xf numFmtId="0" fontId="17" fillId="48" borderId="45" xfId="0" applyFont="1" applyFill="1" applyBorder="1" applyAlignment="1">
      <alignment horizontal="center" vertical="center"/>
    </xf>
    <xf numFmtId="0" fontId="0" fillId="62" borderId="45" xfId="0" applyFill="1" applyBorder="1" applyAlignment="1">
      <alignment horizontal="center" vertical="center"/>
    </xf>
    <xf numFmtId="0" fontId="0" fillId="62" borderId="44" xfId="0" applyFill="1" applyBorder="1" applyAlignment="1">
      <alignment horizontal="center" vertical="center"/>
    </xf>
    <xf numFmtId="0" fontId="0" fillId="63" borderId="57" xfId="0" applyFill="1" applyBorder="1" applyAlignment="1">
      <alignment horizontal="center" vertical="center"/>
    </xf>
    <xf numFmtId="0" fontId="17" fillId="38" borderId="57" xfId="0" applyFont="1" applyFill="1" applyBorder="1" applyAlignment="1">
      <alignment horizontal="center" vertical="center"/>
    </xf>
    <xf numFmtId="0" fontId="0" fillId="64" borderId="57" xfId="0" applyFill="1" applyBorder="1" applyAlignment="1">
      <alignment horizontal="center" vertical="center"/>
    </xf>
    <xf numFmtId="0" fontId="0" fillId="63" borderId="45" xfId="0" applyFont="1" applyFill="1" applyBorder="1" applyAlignment="1">
      <alignment horizontal="center" vertical="center"/>
    </xf>
    <xf numFmtId="0" fontId="0" fillId="63" borderId="44" xfId="0" applyFont="1" applyFill="1" applyBorder="1" applyAlignment="1">
      <alignment horizontal="center" vertical="center"/>
    </xf>
    <xf numFmtId="0" fontId="0" fillId="66" borderId="57" xfId="0" applyFill="1" applyBorder="1" applyAlignment="1">
      <alignment horizontal="center" vertical="center"/>
    </xf>
    <xf numFmtId="0" fontId="0" fillId="67" borderId="44" xfId="0" applyFill="1" applyBorder="1" applyAlignment="1">
      <alignment horizontal="center" vertical="center"/>
    </xf>
    <xf numFmtId="0" fontId="0" fillId="67" borderId="57" xfId="0" applyFill="1" applyBorder="1" applyAlignment="1">
      <alignment horizontal="center" vertical="center"/>
    </xf>
    <xf numFmtId="0" fontId="17" fillId="73" borderId="45" xfId="0" applyFont="1" applyFill="1" applyBorder="1" applyAlignment="1">
      <alignment horizontal="center" vertical="center"/>
    </xf>
    <xf numFmtId="0" fontId="17" fillId="74" borderId="45" xfId="0" applyFont="1" applyFill="1" applyBorder="1" applyAlignment="1">
      <alignment horizontal="center" vertical="center"/>
    </xf>
    <xf numFmtId="0" fontId="17" fillId="74" borderId="44" xfId="0" applyFont="1" applyFill="1" applyBorder="1" applyAlignment="1">
      <alignment horizontal="center" vertical="center"/>
    </xf>
    <xf numFmtId="0" fontId="17" fillId="39" borderId="44" xfId="0" applyFont="1" applyFill="1" applyBorder="1" applyAlignment="1">
      <alignment horizontal="center" vertical="center"/>
    </xf>
    <xf numFmtId="0" fontId="17" fillId="74" borderId="57" xfId="0" applyFont="1" applyFill="1" applyBorder="1" applyAlignment="1">
      <alignment horizontal="center" vertical="center"/>
    </xf>
    <xf numFmtId="0" fontId="17" fillId="49" borderId="57" xfId="0" applyFont="1" applyFill="1" applyBorder="1" applyAlignment="1">
      <alignment horizontal="center" vertical="center"/>
    </xf>
    <xf numFmtId="0" fontId="17" fillId="69" borderId="45" xfId="0" applyFont="1" applyFill="1" applyBorder="1" applyAlignment="1">
      <alignment horizontal="center" vertical="center"/>
    </xf>
    <xf numFmtId="0" fontId="0" fillId="75" borderId="45" xfId="0" applyFill="1" applyBorder="1" applyAlignment="1">
      <alignment horizontal="center" vertical="center"/>
    </xf>
    <xf numFmtId="0" fontId="0" fillId="75" borderId="44" xfId="0" applyFill="1" applyBorder="1" applyAlignment="1">
      <alignment horizontal="center" vertical="center"/>
    </xf>
    <xf numFmtId="0" fontId="0" fillId="71" borderId="45" xfId="0" applyFill="1" applyBorder="1" applyAlignment="1">
      <alignment horizontal="center" vertical="center"/>
    </xf>
    <xf numFmtId="0" fontId="0" fillId="71" borderId="44" xfId="0" applyFill="1" applyBorder="1" applyAlignment="1">
      <alignment horizontal="center" vertical="center"/>
    </xf>
    <xf numFmtId="0" fontId="17" fillId="62" borderId="45" xfId="0" applyFont="1" applyFill="1" applyBorder="1" applyAlignment="1">
      <alignment horizontal="center" vertical="center"/>
    </xf>
    <xf numFmtId="0" fontId="17" fillId="62" borderId="44" xfId="0" applyFont="1" applyFill="1" applyBorder="1" applyAlignment="1">
      <alignment horizontal="center" vertical="center"/>
    </xf>
    <xf numFmtId="0" fontId="19" fillId="75" borderId="45" xfId="0" applyFont="1" applyFill="1" applyBorder="1" applyAlignment="1">
      <alignment horizontal="center" vertical="center"/>
    </xf>
    <xf numFmtId="0" fontId="19" fillId="75" borderId="44" xfId="0" applyFont="1" applyFill="1" applyBorder="1" applyAlignment="1">
      <alignment horizontal="center" vertical="center"/>
    </xf>
    <xf numFmtId="0" fontId="20" fillId="44" borderId="43" xfId="0" applyFont="1" applyFill="1" applyBorder="1" applyAlignment="1">
      <alignment horizontal="center" vertical="center"/>
    </xf>
    <xf numFmtId="0" fontId="20" fillId="44" borderId="44" xfId="0" applyFont="1" applyFill="1" applyBorder="1" applyAlignment="1">
      <alignment horizontal="center" vertical="center"/>
    </xf>
    <xf numFmtId="0" fontId="17" fillId="59" borderId="57" xfId="0" applyFont="1" applyFill="1" applyBorder="1" applyAlignment="1">
      <alignment horizontal="center" vertical="center"/>
    </xf>
    <xf numFmtId="0" fontId="0" fillId="84" borderId="45" xfId="0" applyFill="1" applyBorder="1" applyAlignment="1">
      <alignment horizontal="center" vertical="center"/>
    </xf>
    <xf numFmtId="0" fontId="0" fillId="84" borderId="44" xfId="0" applyFill="1" applyBorder="1" applyAlignment="1">
      <alignment horizontal="center" vertical="center"/>
    </xf>
    <xf numFmtId="0" fontId="0" fillId="86" borderId="45" xfId="0" applyFill="1" applyBorder="1" applyAlignment="1">
      <alignment horizontal="center" vertical="center"/>
    </xf>
    <xf numFmtId="0" fontId="0" fillId="86" borderId="44" xfId="0" applyFill="1" applyBorder="1" applyAlignment="1">
      <alignment horizontal="center" vertical="center"/>
    </xf>
    <xf numFmtId="0" fontId="17" fillId="49" borderId="43" xfId="0" applyFont="1" applyFill="1" applyBorder="1" applyAlignment="1">
      <alignment horizontal="center" vertical="center" wrapText="1"/>
    </xf>
    <xf numFmtId="0" fontId="0" fillId="102" borderId="44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0" fillId="35" borderId="46" xfId="0" applyNumberFormat="1" applyFill="1" applyBorder="1" applyAlignment="1">
      <alignment horizontal="center" vertical="center"/>
    </xf>
    <xf numFmtId="176" fontId="17" fillId="37" borderId="43" xfId="0" applyNumberFormat="1" applyFont="1" applyFill="1" applyBorder="1" applyAlignment="1">
      <alignment horizontal="center" vertical="center"/>
    </xf>
    <xf numFmtId="176" fontId="17" fillId="43" borderId="47" xfId="0" applyNumberFormat="1" applyFont="1" applyFill="1" applyBorder="1" applyAlignment="1">
      <alignment horizontal="center" vertical="center"/>
    </xf>
    <xf numFmtId="176" fontId="20" fillId="43" borderId="43" xfId="0" applyNumberFormat="1" applyFont="1" applyFill="1" applyBorder="1" applyAlignment="1">
      <alignment horizontal="center" vertical="center"/>
    </xf>
    <xf numFmtId="176" fontId="20" fillId="43" borderId="48" xfId="0" applyNumberFormat="1" applyFont="1" applyFill="1" applyBorder="1" applyAlignment="1">
      <alignment horizontal="center" vertical="center"/>
    </xf>
    <xf numFmtId="176" fontId="17" fillId="44" borderId="49" xfId="0" applyNumberFormat="1" applyFont="1" applyFill="1" applyBorder="1" applyAlignment="1">
      <alignment horizontal="center" vertical="center"/>
    </xf>
    <xf numFmtId="176" fontId="17" fillId="45" borderId="47" xfId="0" applyNumberFormat="1" applyFont="1" applyFill="1" applyBorder="1" applyAlignment="1">
      <alignment horizontal="center" vertical="center"/>
    </xf>
    <xf numFmtId="176" fontId="20" fillId="45" borderId="43" xfId="0" applyNumberFormat="1" applyFont="1" applyFill="1" applyBorder="1" applyAlignment="1">
      <alignment horizontal="center" vertical="center"/>
    </xf>
    <xf numFmtId="176" fontId="17" fillId="46" borderId="43" xfId="0" applyNumberFormat="1" applyFont="1" applyFill="1" applyBorder="1" applyAlignment="1">
      <alignment horizontal="center" vertical="center"/>
    </xf>
    <xf numFmtId="176" fontId="20" fillId="46" borderId="48" xfId="0" applyNumberFormat="1" applyFont="1" applyFill="1" applyBorder="1" applyAlignment="1">
      <alignment horizontal="center" vertical="center"/>
    </xf>
    <xf numFmtId="176" fontId="17" fillId="47" borderId="47" xfId="0" applyNumberFormat="1" applyFont="1" applyFill="1" applyBorder="1" applyAlignment="1">
      <alignment horizontal="center" vertical="center"/>
    </xf>
    <xf numFmtId="176" fontId="20" fillId="47" borderId="43" xfId="0" applyNumberFormat="1" applyFont="1" applyFill="1" applyBorder="1" applyAlignment="1">
      <alignment horizontal="center" vertical="center"/>
    </xf>
    <xf numFmtId="0" fontId="20" fillId="49" borderId="43" xfId="0" applyFont="1" applyFill="1" applyBorder="1" applyAlignment="1">
      <alignment horizontal="center" vertical="center"/>
    </xf>
    <xf numFmtId="176" fontId="0" fillId="35" borderId="50" xfId="0" applyNumberFormat="1" applyFill="1" applyBorder="1" applyAlignment="1">
      <alignment horizontal="center" vertical="center"/>
    </xf>
    <xf numFmtId="176" fontId="17" fillId="37" borderId="38" xfId="0" applyNumberFormat="1" applyFont="1" applyFill="1" applyBorder="1" applyAlignment="1">
      <alignment horizontal="center" vertical="center"/>
    </xf>
    <xf numFmtId="176" fontId="17" fillId="43" borderId="51" xfId="0" applyNumberFormat="1" applyFont="1" applyFill="1" applyBorder="1" applyAlignment="1">
      <alignment horizontal="center" vertical="center"/>
    </xf>
    <xf numFmtId="176" fontId="20" fillId="43" borderId="38" xfId="0" applyNumberFormat="1" applyFont="1" applyFill="1" applyBorder="1" applyAlignment="1">
      <alignment horizontal="center" vertical="center"/>
    </xf>
    <xf numFmtId="176" fontId="20" fillId="43" borderId="52" xfId="0" applyNumberFormat="1" applyFont="1" applyFill="1" applyBorder="1" applyAlignment="1">
      <alignment horizontal="center" vertical="center"/>
    </xf>
    <xf numFmtId="176" fontId="17" fillId="44" borderId="53" xfId="0" applyNumberFormat="1" applyFont="1" applyFill="1" applyBorder="1" applyAlignment="1">
      <alignment horizontal="center" vertical="center"/>
    </xf>
    <xf numFmtId="176" fontId="17" fillId="45" borderId="51" xfId="0" applyNumberFormat="1" applyFont="1" applyFill="1" applyBorder="1" applyAlignment="1">
      <alignment horizontal="center" vertical="center"/>
    </xf>
    <xf numFmtId="176" fontId="20" fillId="45" borderId="38" xfId="0" applyNumberFormat="1" applyFont="1" applyFill="1" applyBorder="1" applyAlignment="1">
      <alignment horizontal="center" vertical="center"/>
    </xf>
    <xf numFmtId="176" fontId="17" fillId="46" borderId="38" xfId="0" applyNumberFormat="1" applyFont="1" applyFill="1" applyBorder="1" applyAlignment="1">
      <alignment horizontal="center" vertical="center"/>
    </xf>
    <xf numFmtId="176" fontId="20" fillId="46" borderId="52" xfId="0" applyNumberFormat="1" applyFont="1" applyFill="1" applyBorder="1" applyAlignment="1">
      <alignment horizontal="center" vertical="center"/>
    </xf>
    <xf numFmtId="176" fontId="17" fillId="47" borderId="51" xfId="0" applyNumberFormat="1" applyFont="1" applyFill="1" applyBorder="1" applyAlignment="1">
      <alignment horizontal="center" vertical="center"/>
    </xf>
    <xf numFmtId="176" fontId="20" fillId="47" borderId="38" xfId="0" applyNumberFormat="1" applyFont="1" applyFill="1" applyBorder="1" applyAlignment="1">
      <alignment horizontal="center" vertical="center"/>
    </xf>
    <xf numFmtId="0" fontId="20" fillId="47" borderId="38" xfId="0" applyFont="1" applyFill="1" applyBorder="1" applyAlignment="1">
      <alignment horizontal="center" vertical="center"/>
    </xf>
    <xf numFmtId="0" fontId="17" fillId="46" borderId="38" xfId="0" applyFont="1" applyFill="1" applyBorder="1" applyAlignment="1">
      <alignment horizontal="center" vertical="center"/>
    </xf>
    <xf numFmtId="0" fontId="20" fillId="46" borderId="52" xfId="0" applyFont="1" applyFill="1" applyBorder="1" applyAlignment="1">
      <alignment horizontal="center" vertical="center"/>
    </xf>
    <xf numFmtId="0" fontId="20" fillId="46" borderId="51" xfId="0" applyFont="1" applyFill="1" applyBorder="1" applyAlignment="1">
      <alignment horizontal="center" vertical="center"/>
    </xf>
    <xf numFmtId="0" fontId="17" fillId="47" borderId="38" xfId="0" applyFont="1" applyFill="1" applyBorder="1" applyAlignment="1">
      <alignment horizontal="center" vertical="center"/>
    </xf>
    <xf numFmtId="0" fontId="20" fillId="47" borderId="52" xfId="0" applyFont="1" applyFill="1" applyBorder="1" applyAlignment="1">
      <alignment horizontal="center" vertical="center"/>
    </xf>
    <xf numFmtId="0" fontId="20" fillId="47" borderId="51" xfId="0" applyFont="1" applyFill="1" applyBorder="1" applyAlignment="1">
      <alignment horizontal="center" vertical="center"/>
    </xf>
    <xf numFmtId="0" fontId="17" fillId="48" borderId="51" xfId="0" applyFont="1" applyFill="1" applyBorder="1" applyAlignment="1">
      <alignment horizontal="center" vertical="center"/>
    </xf>
    <xf numFmtId="0" fontId="20" fillId="48" borderId="38" xfId="0" applyFont="1" applyFill="1" applyBorder="1" applyAlignment="1">
      <alignment horizontal="center" vertical="center"/>
    </xf>
    <xf numFmtId="0" fontId="17" fillId="43" borderId="38" xfId="0" applyFont="1" applyFill="1" applyBorder="1" applyAlignment="1">
      <alignment horizontal="center" vertical="center"/>
    </xf>
    <xf numFmtId="0" fontId="17" fillId="38" borderId="38" xfId="0" applyFont="1" applyFill="1" applyBorder="1" applyAlignment="1">
      <alignment horizontal="center" vertical="center"/>
    </xf>
    <xf numFmtId="0" fontId="20" fillId="38" borderId="52" xfId="0" applyFont="1" applyFill="1" applyBorder="1" applyAlignment="1">
      <alignment horizontal="center" vertical="center"/>
    </xf>
    <xf numFmtId="0" fontId="20" fillId="38" borderId="38" xfId="0" applyFont="1" applyFill="1" applyBorder="1" applyAlignment="1">
      <alignment horizontal="center" vertical="center"/>
    </xf>
    <xf numFmtId="0" fontId="17" fillId="48" borderId="38" xfId="0" applyFont="1" applyFill="1" applyBorder="1" applyAlignment="1">
      <alignment horizontal="center" vertical="center"/>
    </xf>
    <xf numFmtId="0" fontId="17" fillId="40" borderId="36" xfId="0" applyFont="1" applyFill="1" applyBorder="1" applyAlignment="1">
      <alignment horizontal="center" vertical="center"/>
    </xf>
    <xf numFmtId="0" fontId="17" fillId="41" borderId="38" xfId="0" applyFont="1" applyFill="1" applyBorder="1" applyAlignment="1">
      <alignment horizontal="center" vertical="center"/>
    </xf>
    <xf numFmtId="0" fontId="17" fillId="42" borderId="38" xfId="0" applyFont="1" applyFill="1" applyBorder="1" applyAlignment="1">
      <alignment horizontal="center" vertical="center"/>
    </xf>
    <xf numFmtId="0" fontId="17" fillId="50" borderId="38" xfId="0" applyFont="1" applyFill="1" applyBorder="1" applyAlignment="1">
      <alignment horizontal="center" vertical="center"/>
    </xf>
    <xf numFmtId="0" fontId="17" fillId="51" borderId="36" xfId="0" applyFont="1" applyFill="1" applyBorder="1" applyAlignment="1">
      <alignment horizontal="center" vertical="center"/>
    </xf>
    <xf numFmtId="0" fontId="17" fillId="51" borderId="38" xfId="0" applyFont="1" applyFill="1" applyBorder="1" applyAlignment="1">
      <alignment horizontal="center" vertical="center"/>
    </xf>
    <xf numFmtId="0" fontId="17" fillId="52" borderId="38" xfId="0" applyFont="1" applyFill="1" applyBorder="1" applyAlignment="1">
      <alignment horizontal="center" vertical="center"/>
    </xf>
    <xf numFmtId="0" fontId="17" fillId="43" borderId="39" xfId="0" applyFont="1" applyFill="1" applyBorder="1" applyAlignment="1">
      <alignment horizontal="center" vertical="center"/>
    </xf>
    <xf numFmtId="0" fontId="17" fillId="53" borderId="38" xfId="0" applyFont="1" applyFill="1" applyBorder="1" applyAlignment="1">
      <alignment horizontal="center" vertical="center"/>
    </xf>
    <xf numFmtId="0" fontId="0" fillId="54" borderId="38" xfId="0" applyFill="1" applyBorder="1" applyAlignment="1">
      <alignment horizontal="center" vertical="center"/>
    </xf>
    <xf numFmtId="0" fontId="0" fillId="54" borderId="39" xfId="0" applyFill="1" applyBorder="1" applyAlignment="1">
      <alignment horizontal="center" vertical="center"/>
    </xf>
    <xf numFmtId="0" fontId="0" fillId="55" borderId="36" xfId="0" applyFill="1" applyBorder="1" applyAlignment="1">
      <alignment horizontal="center" vertical="center"/>
    </xf>
    <xf numFmtId="0" fontId="0" fillId="55" borderId="39" xfId="0" applyFill="1" applyBorder="1" applyAlignment="1">
      <alignment horizontal="center" vertical="center"/>
    </xf>
    <xf numFmtId="0" fontId="0" fillId="56" borderId="36" xfId="0" applyFill="1" applyBorder="1" applyAlignment="1">
      <alignment horizontal="center" vertical="center"/>
    </xf>
    <xf numFmtId="0" fontId="0" fillId="56" borderId="38" xfId="0" applyFill="1" applyBorder="1" applyAlignment="1">
      <alignment horizontal="center" vertical="center"/>
    </xf>
    <xf numFmtId="0" fontId="0" fillId="56" borderId="39" xfId="0" applyFill="1" applyBorder="1" applyAlignment="1">
      <alignment horizontal="center" vertical="center"/>
    </xf>
    <xf numFmtId="0" fontId="17" fillId="44" borderId="36" xfId="0" applyFont="1" applyFill="1" applyBorder="1" applyAlignment="1">
      <alignment horizontal="center" vertical="center"/>
    </xf>
    <xf numFmtId="0" fontId="17" fillId="44" borderId="38" xfId="0" applyFont="1" applyFill="1" applyBorder="1" applyAlignment="1">
      <alignment horizontal="center" vertical="center"/>
    </xf>
    <xf numFmtId="0" fontId="17" fillId="44" borderId="39" xfId="0" applyFont="1" applyFill="1" applyBorder="1" applyAlignment="1">
      <alignment horizontal="center" vertical="center"/>
    </xf>
    <xf numFmtId="0" fontId="17" fillId="58" borderId="39" xfId="0" applyFont="1" applyFill="1" applyBorder="1" applyAlignment="1">
      <alignment horizontal="center" vertical="center"/>
    </xf>
    <xf numFmtId="0" fontId="17" fillId="46" borderId="36" xfId="0" applyFont="1" applyFill="1" applyBorder="1" applyAlignment="1">
      <alignment horizontal="center" vertical="center"/>
    </xf>
    <xf numFmtId="0" fontId="17" fillId="59" borderId="38" xfId="0" applyFont="1" applyFill="1" applyBorder="1" applyAlignment="1">
      <alignment horizontal="center" vertical="center"/>
    </xf>
    <xf numFmtId="0" fontId="17" fillId="59" borderId="39" xfId="0" applyFont="1" applyFill="1" applyBorder="1" applyAlignment="1">
      <alignment horizontal="center" vertical="center"/>
    </xf>
    <xf numFmtId="0" fontId="17" fillId="60" borderId="38" xfId="0" applyFont="1" applyFill="1" applyBorder="1" applyAlignment="1">
      <alignment horizontal="center" vertical="center"/>
    </xf>
    <xf numFmtId="0" fontId="17" fillId="60" borderId="39" xfId="0" applyFont="1" applyFill="1" applyBorder="1" applyAlignment="1">
      <alignment horizontal="center" vertical="center"/>
    </xf>
    <xf numFmtId="0" fontId="17" fillId="61" borderId="38" xfId="0" applyFont="1" applyFill="1" applyBorder="1" applyAlignment="1">
      <alignment horizontal="center" vertical="center"/>
    </xf>
    <xf numFmtId="0" fontId="17" fillId="50" borderId="39" xfId="0" applyFont="1" applyFill="1" applyBorder="1" applyAlignment="1">
      <alignment horizontal="center" vertical="center"/>
    </xf>
    <xf numFmtId="0" fontId="17" fillId="47" borderId="39" xfId="0" applyFont="1" applyFill="1" applyBorder="1" applyAlignment="1">
      <alignment horizontal="center" vertical="center"/>
    </xf>
    <xf numFmtId="0" fontId="17" fillId="60" borderId="36" xfId="0" applyFont="1" applyFill="1" applyBorder="1" applyAlignment="1">
      <alignment horizontal="center" vertical="center"/>
    </xf>
    <xf numFmtId="0" fontId="0" fillId="63" borderId="38" xfId="0" applyFill="1" applyBorder="1" applyAlignment="1">
      <alignment horizontal="center" vertical="center"/>
    </xf>
    <xf numFmtId="0" fontId="0" fillId="62" borderId="38" xfId="0" applyFill="1" applyBorder="1" applyAlignment="1">
      <alignment horizontal="center" vertical="center"/>
    </xf>
    <xf numFmtId="0" fontId="0" fillId="64" borderId="38" xfId="0" applyFill="1" applyBorder="1" applyAlignment="1">
      <alignment horizontal="center" vertical="center"/>
    </xf>
    <xf numFmtId="0" fontId="17" fillId="37" borderId="38" xfId="0" applyFont="1" applyFill="1" applyBorder="1" applyAlignment="1">
      <alignment horizontal="center" vertical="center"/>
    </xf>
    <xf numFmtId="0" fontId="0" fillId="63" borderId="39" xfId="0" applyFill="1" applyBorder="1" applyAlignment="1">
      <alignment horizontal="center" vertical="center"/>
    </xf>
    <xf numFmtId="0" fontId="17" fillId="38" borderId="36" xfId="0" applyFont="1" applyFill="1" applyBorder="1" applyAlignment="1">
      <alignment horizontal="center" vertical="center"/>
    </xf>
    <xf numFmtId="0" fontId="0" fillId="63" borderId="38" xfId="0" applyFont="1" applyFill="1" applyBorder="1" applyAlignment="1">
      <alignment horizontal="center" vertical="center"/>
    </xf>
    <xf numFmtId="0" fontId="0" fillId="65" borderId="38" xfId="0" applyFill="1" applyBorder="1" applyAlignment="1">
      <alignment horizontal="center" vertical="center"/>
    </xf>
    <xf numFmtId="0" fontId="0" fillId="66" borderId="38" xfId="0" applyFill="1" applyBorder="1" applyAlignment="1">
      <alignment horizontal="center" vertical="center"/>
    </xf>
    <xf numFmtId="0" fontId="0" fillId="64" borderId="39" xfId="0" applyFill="1" applyBorder="1" applyAlignment="1">
      <alignment horizontal="center" vertical="center"/>
    </xf>
    <xf numFmtId="0" fontId="0" fillId="64" borderId="36" xfId="0" applyFill="1" applyBorder="1" applyAlignment="1">
      <alignment horizontal="center" vertical="center"/>
    </xf>
    <xf numFmtId="0" fontId="0" fillId="65" borderId="36" xfId="0" applyFill="1" applyBorder="1" applyAlignment="1">
      <alignment horizontal="center" vertical="center"/>
    </xf>
    <xf numFmtId="0" fontId="17" fillId="38" borderId="39" xfId="0" applyFont="1" applyFill="1" applyBorder="1" applyAlignment="1">
      <alignment horizontal="center" vertical="center"/>
    </xf>
    <xf numFmtId="0" fontId="0" fillId="67" borderId="36" xfId="0" applyFill="1" applyBorder="1" applyAlignment="1">
      <alignment horizontal="center" vertical="center"/>
    </xf>
    <xf numFmtId="0" fontId="0" fillId="67" borderId="38" xfId="0" applyFill="1" applyBorder="1" applyAlignment="1">
      <alignment horizontal="center" vertical="center"/>
    </xf>
    <xf numFmtId="0" fontId="0" fillId="70" borderId="38" xfId="0" applyFill="1" applyBorder="1" applyAlignment="1">
      <alignment horizontal="center" vertical="center"/>
    </xf>
    <xf numFmtId="0" fontId="0" fillId="70" borderId="39" xfId="0" applyFill="1" applyBorder="1" applyAlignment="1">
      <alignment horizontal="center" vertical="center"/>
    </xf>
    <xf numFmtId="0" fontId="0" fillId="70" borderId="36" xfId="0" applyFill="1" applyBorder="1" applyAlignment="1">
      <alignment horizontal="center" vertical="center"/>
    </xf>
    <xf numFmtId="0" fontId="17" fillId="73" borderId="38" xfId="0" applyFont="1" applyFill="1" applyBorder="1" applyAlignment="1">
      <alignment horizontal="center" vertical="center"/>
    </xf>
    <xf numFmtId="0" fontId="17" fillId="74" borderId="38" xfId="0" applyFont="1" applyFill="1" applyBorder="1" applyAlignment="1">
      <alignment horizontal="center" vertical="center"/>
    </xf>
    <xf numFmtId="0" fontId="17" fillId="69" borderId="38" xfId="0" applyFont="1" applyFill="1" applyBorder="1" applyAlignment="1">
      <alignment horizontal="center" vertical="center"/>
    </xf>
    <xf numFmtId="0" fontId="17" fillId="69" borderId="39" xfId="0" applyFont="1" applyFill="1" applyBorder="1" applyAlignment="1">
      <alignment horizontal="center" vertical="center"/>
    </xf>
    <xf numFmtId="0" fontId="0" fillId="68" borderId="38" xfId="0" applyFill="1" applyBorder="1" applyAlignment="1">
      <alignment horizontal="center" vertical="center"/>
    </xf>
    <xf numFmtId="0" fontId="0" fillId="75" borderId="38" xfId="0" applyFill="1" applyBorder="1" applyAlignment="1">
      <alignment horizontal="center" vertical="center"/>
    </xf>
    <xf numFmtId="0" fontId="19" fillId="54" borderId="38" xfId="0" applyFont="1" applyFill="1" applyBorder="1" applyAlignment="1">
      <alignment horizontal="center" vertical="center"/>
    </xf>
    <xf numFmtId="0" fontId="0" fillId="71" borderId="38" xfId="0" applyFill="1" applyBorder="1" applyAlignment="1">
      <alignment horizontal="center" vertical="center"/>
    </xf>
    <xf numFmtId="0" fontId="17" fillId="62" borderId="38" xfId="0" applyFont="1" applyFill="1" applyBorder="1" applyAlignment="1">
      <alignment horizontal="center" vertical="center"/>
    </xf>
    <xf numFmtId="0" fontId="17" fillId="43" borderId="36" xfId="0" applyFont="1" applyFill="1" applyBorder="1" applyAlignment="1">
      <alignment horizontal="center" vertical="center"/>
    </xf>
    <xf numFmtId="0" fontId="19" fillId="75" borderId="38" xfId="0" applyFont="1" applyFill="1" applyBorder="1" applyAlignment="1">
      <alignment horizontal="center" vertical="center"/>
    </xf>
    <xf numFmtId="0" fontId="0" fillId="77" borderId="38" xfId="0" applyFill="1" applyBorder="1" applyAlignment="1">
      <alignment horizontal="center" vertical="center"/>
    </xf>
    <xf numFmtId="0" fontId="17" fillId="51" borderId="39" xfId="0" applyFont="1" applyFill="1" applyBorder="1" applyAlignment="1">
      <alignment horizontal="center" vertical="center"/>
    </xf>
    <xf numFmtId="0" fontId="17" fillId="45" borderId="38" xfId="0" applyFont="1" applyFill="1" applyBorder="1" applyAlignment="1">
      <alignment horizontal="center" vertical="center"/>
    </xf>
    <xf numFmtId="0" fontId="0" fillId="55" borderId="38" xfId="0" applyFill="1" applyBorder="1" applyAlignment="1">
      <alignment horizontal="center" vertical="center"/>
    </xf>
    <xf numFmtId="0" fontId="17" fillId="55" borderId="38" xfId="0" applyFont="1" applyFill="1" applyBorder="1" applyAlignment="1">
      <alignment horizontal="center" vertical="center"/>
    </xf>
    <xf numFmtId="0" fontId="0" fillId="78" borderId="36" xfId="0" applyFill="1" applyBorder="1" applyAlignment="1">
      <alignment horizontal="center" vertical="center"/>
    </xf>
    <xf numFmtId="0" fontId="0" fillId="78" borderId="38" xfId="0" applyFill="1" applyBorder="1" applyAlignment="1">
      <alignment horizontal="center" vertical="center"/>
    </xf>
    <xf numFmtId="0" fontId="0" fillId="79" borderId="38" xfId="0" applyFill="1" applyBorder="1" applyAlignment="1">
      <alignment horizontal="center" vertical="center"/>
    </xf>
    <xf numFmtId="0" fontId="17" fillId="80" borderId="38" xfId="0" applyFont="1" applyFill="1" applyBorder="1" applyAlignment="1">
      <alignment horizontal="center" vertical="center"/>
    </xf>
    <xf numFmtId="0" fontId="17" fillId="81" borderId="36" xfId="0" applyFont="1" applyFill="1" applyBorder="1" applyAlignment="1">
      <alignment horizontal="center" vertical="center"/>
    </xf>
    <xf numFmtId="0" fontId="17" fillId="81" borderId="38" xfId="0" applyFont="1" applyFill="1" applyBorder="1" applyAlignment="1">
      <alignment horizontal="center" vertical="center"/>
    </xf>
    <xf numFmtId="0" fontId="17" fillId="58" borderId="38" xfId="0" applyFont="1" applyFill="1" applyBorder="1" applyAlignment="1">
      <alignment horizontal="center" vertical="center"/>
    </xf>
    <xf numFmtId="0" fontId="17" fillId="82" borderId="36" xfId="0" applyFont="1" applyFill="1" applyBorder="1" applyAlignment="1">
      <alignment horizontal="center" vertical="center"/>
    </xf>
    <xf numFmtId="0" fontId="17" fillId="82" borderId="38" xfId="0" applyFont="1" applyFill="1" applyBorder="1" applyAlignment="1">
      <alignment horizontal="center" vertical="center"/>
    </xf>
    <xf numFmtId="0" fontId="17" fillId="83" borderId="38" xfId="0" applyFont="1" applyFill="1" applyBorder="1" applyAlignment="1">
      <alignment horizontal="center" vertical="center"/>
    </xf>
    <xf numFmtId="0" fontId="17" fillId="83" borderId="39" xfId="0" applyFont="1" applyFill="1" applyBorder="1" applyAlignment="1">
      <alignment horizontal="center" vertical="center"/>
    </xf>
    <xf numFmtId="0" fontId="17" fillId="83" borderId="36" xfId="0" applyFont="1" applyFill="1" applyBorder="1" applyAlignment="1">
      <alignment horizontal="center" vertical="center"/>
    </xf>
    <xf numFmtId="0" fontId="0" fillId="84" borderId="38" xfId="0" applyFill="1" applyBorder="1" applyAlignment="1">
      <alignment horizontal="center" vertical="center"/>
    </xf>
    <xf numFmtId="0" fontId="0" fillId="85" borderId="36" xfId="0" applyFill="1" applyBorder="1" applyAlignment="1">
      <alignment horizontal="center" vertical="center"/>
    </xf>
    <xf numFmtId="0" fontId="0" fillId="85" borderId="38" xfId="0" applyFill="1" applyBorder="1" applyAlignment="1">
      <alignment horizontal="center" vertical="center"/>
    </xf>
    <xf numFmtId="0" fontId="0" fillId="86" borderId="38" xfId="0" applyFill="1" applyBorder="1" applyAlignment="1">
      <alignment horizontal="center" vertical="center"/>
    </xf>
    <xf numFmtId="0" fontId="17" fillId="46" borderId="39" xfId="0" applyFont="1" applyFill="1" applyBorder="1" applyAlignment="1">
      <alignment horizontal="center" vertical="center"/>
    </xf>
    <xf numFmtId="0" fontId="0" fillId="87" borderId="38" xfId="0" applyFill="1" applyBorder="1" applyAlignment="1">
      <alignment horizontal="center" vertical="center"/>
    </xf>
    <xf numFmtId="0" fontId="0" fillId="88" borderId="38" xfId="0" applyFill="1" applyBorder="1" applyAlignment="1">
      <alignment horizontal="center" vertical="center"/>
    </xf>
    <xf numFmtId="0" fontId="0" fillId="89" borderId="39" xfId="0" applyFill="1" applyBorder="1" applyAlignment="1">
      <alignment horizontal="center" vertical="center"/>
    </xf>
    <xf numFmtId="0" fontId="0" fillId="88" borderId="36" xfId="0" applyFill="1" applyBorder="1" applyAlignment="1">
      <alignment horizontal="center" vertical="center"/>
    </xf>
    <xf numFmtId="0" fontId="0" fillId="90" borderId="38" xfId="0" applyFill="1" applyBorder="1" applyAlignment="1">
      <alignment horizontal="center" vertical="center"/>
    </xf>
    <xf numFmtId="0" fontId="0" fillId="91" borderId="38" xfId="0" applyFill="1" applyBorder="1" applyAlignment="1">
      <alignment horizontal="center" vertical="center"/>
    </xf>
    <xf numFmtId="0" fontId="0" fillId="92" borderId="36" xfId="0" applyFill="1" applyBorder="1" applyAlignment="1">
      <alignment horizontal="center" vertical="center"/>
    </xf>
    <xf numFmtId="0" fontId="0" fillId="92" borderId="38" xfId="0" applyFill="1" applyBorder="1" applyAlignment="1">
      <alignment horizontal="center" vertical="center"/>
    </xf>
    <xf numFmtId="0" fontId="0" fillId="66" borderId="39" xfId="0" applyFill="1" applyBorder="1" applyAlignment="1">
      <alignment horizontal="center" vertical="center"/>
    </xf>
    <xf numFmtId="0" fontId="0" fillId="93" borderId="38" xfId="0" applyFill="1" applyBorder="1" applyAlignment="1">
      <alignment horizontal="center" vertical="center"/>
    </xf>
    <xf numFmtId="0" fontId="20" fillId="49" borderId="38" xfId="0" applyFont="1" applyFill="1" applyBorder="1" applyAlignment="1">
      <alignment horizontal="center" vertical="center"/>
    </xf>
    <xf numFmtId="0" fontId="17" fillId="94" borderId="38" xfId="0" applyFont="1" applyFill="1" applyBorder="1" applyAlignment="1">
      <alignment horizontal="center" vertical="center"/>
    </xf>
    <xf numFmtId="0" fontId="0" fillId="68" borderId="39" xfId="0" applyFill="1" applyBorder="1" applyAlignment="1">
      <alignment horizontal="center" vertical="center"/>
    </xf>
    <xf numFmtId="0" fontId="17" fillId="53" borderId="39" xfId="0" applyFont="1" applyFill="1" applyBorder="1" applyAlignment="1">
      <alignment horizontal="center" vertical="center"/>
    </xf>
    <xf numFmtId="0" fontId="17" fillId="41" borderId="36" xfId="0" applyFont="1" applyFill="1" applyBorder="1" applyAlignment="1">
      <alignment horizontal="center" vertical="center"/>
    </xf>
    <xf numFmtId="0" fontId="0" fillId="96" borderId="38" xfId="0" applyFill="1" applyBorder="1" applyAlignment="1">
      <alignment horizontal="center" vertical="center"/>
    </xf>
    <xf numFmtId="0" fontId="0" fillId="97" borderId="38" xfId="0" applyFill="1" applyBorder="1" applyAlignment="1">
      <alignment horizontal="center" vertical="center"/>
    </xf>
    <xf numFmtId="0" fontId="0" fillId="72" borderId="38" xfId="0" applyFill="1" applyBorder="1" applyAlignment="1">
      <alignment horizontal="center" vertical="center"/>
    </xf>
    <xf numFmtId="0" fontId="0" fillId="98" borderId="38" xfId="0" applyFill="1" applyBorder="1" applyAlignment="1">
      <alignment horizontal="center" vertical="center"/>
    </xf>
    <xf numFmtId="0" fontId="0" fillId="65" borderId="39" xfId="0" applyFill="1" applyBorder="1" applyAlignment="1">
      <alignment horizontal="center" vertical="center"/>
    </xf>
    <xf numFmtId="0" fontId="0" fillId="99" borderId="38" xfId="0" applyFill="1" applyBorder="1" applyAlignment="1">
      <alignment horizontal="center" vertical="center"/>
    </xf>
    <xf numFmtId="0" fontId="0" fillId="100" borderId="38" xfId="0" applyFill="1" applyBorder="1" applyAlignment="1">
      <alignment horizontal="center" vertical="center"/>
    </xf>
    <xf numFmtId="0" fontId="0" fillId="101" borderId="38" xfId="0" applyFill="1" applyBorder="1" applyAlignment="1">
      <alignment horizontal="center" vertical="center"/>
    </xf>
    <xf numFmtId="0" fontId="0" fillId="102" borderId="38" xfId="0" applyFill="1" applyBorder="1" applyAlignment="1">
      <alignment horizontal="center" vertical="center"/>
    </xf>
    <xf numFmtId="0" fontId="0" fillId="103" borderId="38" xfId="0" applyFill="1" applyBorder="1" applyAlignment="1">
      <alignment horizontal="center" vertical="center"/>
    </xf>
    <xf numFmtId="0" fontId="0" fillId="77" borderId="39" xfId="0" applyFill="1" applyBorder="1" applyAlignment="1">
      <alignment horizontal="center" vertical="center"/>
    </xf>
    <xf numFmtId="0" fontId="0" fillId="79" borderId="36" xfId="0" applyFill="1" applyBorder="1" applyAlignment="1">
      <alignment horizontal="center" vertical="center"/>
    </xf>
    <xf numFmtId="0" fontId="0" fillId="104" borderId="38" xfId="0" applyFill="1" applyBorder="1" applyAlignment="1">
      <alignment horizontal="center" vertical="center"/>
    </xf>
    <xf numFmtId="0" fontId="19" fillId="80" borderId="38" xfId="0" applyFont="1" applyFill="1" applyBorder="1" applyAlignment="1">
      <alignment horizontal="center" vertical="center"/>
    </xf>
    <xf numFmtId="0" fontId="0" fillId="80" borderId="38" xfId="0" applyFill="1" applyBorder="1" applyAlignment="1">
      <alignment horizontal="center" vertical="center"/>
    </xf>
    <xf numFmtId="0" fontId="0" fillId="79" borderId="39" xfId="0" applyFill="1" applyBorder="1" applyAlignment="1">
      <alignment horizontal="center" vertical="center"/>
    </xf>
    <xf numFmtId="0" fontId="0" fillId="97" borderId="36" xfId="0" applyFill="1" applyBorder="1" applyAlignment="1">
      <alignment horizontal="center" vertical="center"/>
    </xf>
    <xf numFmtId="0" fontId="17" fillId="82" borderId="39" xfId="0" applyFont="1" applyFill="1" applyBorder="1" applyAlignment="1">
      <alignment horizontal="center" vertical="center"/>
    </xf>
    <xf numFmtId="0" fontId="0" fillId="101" borderId="39" xfId="0" applyFill="1" applyBorder="1" applyAlignment="1">
      <alignment horizontal="center" vertical="center"/>
    </xf>
    <xf numFmtId="0" fontId="17" fillId="59" borderId="36" xfId="0" applyFont="1" applyFill="1" applyBorder="1" applyAlignment="1">
      <alignment horizontal="center" vertical="center"/>
    </xf>
    <xf numFmtId="0" fontId="0" fillId="105" borderId="38" xfId="0" applyFill="1" applyBorder="1" applyAlignment="1">
      <alignment horizontal="center" vertical="center"/>
    </xf>
    <xf numFmtId="0" fontId="0" fillId="105" borderId="39" xfId="0" applyFill="1" applyBorder="1" applyAlignment="1">
      <alignment horizontal="center" vertical="center"/>
    </xf>
    <xf numFmtId="0" fontId="17" fillId="53" borderId="36" xfId="0" applyFont="1" applyFill="1" applyBorder="1" applyAlignment="1">
      <alignment horizontal="center" vertical="center"/>
    </xf>
    <xf numFmtId="0" fontId="0" fillId="89" borderId="38" xfId="0" applyFill="1" applyBorder="1" applyAlignment="1">
      <alignment horizontal="center" vertical="center"/>
    </xf>
    <xf numFmtId="0" fontId="17" fillId="106" borderId="38" xfId="0" applyFont="1" applyFill="1" applyBorder="1" applyAlignment="1">
      <alignment horizontal="center" vertical="center"/>
    </xf>
    <xf numFmtId="0" fontId="17" fillId="105" borderId="38" xfId="0" applyFont="1" applyFill="1" applyBorder="1" applyAlignment="1">
      <alignment horizontal="center" vertical="center"/>
    </xf>
    <xf numFmtId="0" fontId="17" fillId="107" borderId="38" xfId="0" applyFont="1" applyFill="1" applyBorder="1" applyAlignment="1">
      <alignment horizontal="center" vertical="center"/>
    </xf>
    <xf numFmtId="0" fontId="17" fillId="107" borderId="39" xfId="0" applyFont="1" applyFill="1" applyBorder="1" applyAlignment="1">
      <alignment horizontal="center" vertical="center"/>
    </xf>
    <xf numFmtId="0" fontId="17" fillId="108" borderId="36" xfId="0" applyFont="1" applyFill="1" applyBorder="1" applyAlignment="1">
      <alignment horizontal="center" vertical="center"/>
    </xf>
    <xf numFmtId="0" fontId="17" fillId="108" borderId="38" xfId="0" applyFont="1" applyFill="1" applyBorder="1" applyAlignment="1">
      <alignment horizontal="center" vertical="center"/>
    </xf>
    <xf numFmtId="0" fontId="0" fillId="91" borderId="39" xfId="0" applyFill="1" applyBorder="1" applyAlignment="1">
      <alignment horizontal="center" vertical="center"/>
    </xf>
    <xf numFmtId="0" fontId="17" fillId="105" borderId="36" xfId="0" applyFont="1" applyFill="1" applyBorder="1" applyAlignment="1">
      <alignment horizontal="center" vertical="center"/>
    </xf>
    <xf numFmtId="0" fontId="17" fillId="93" borderId="38" xfId="0" applyFont="1" applyFill="1" applyBorder="1" applyAlignment="1">
      <alignment horizontal="center" vertical="center"/>
    </xf>
    <xf numFmtId="0" fontId="17" fillId="93" borderId="39" xfId="0" applyFont="1" applyFill="1" applyBorder="1" applyAlignment="1">
      <alignment horizontal="center" vertical="center"/>
    </xf>
    <xf numFmtId="0" fontId="17" fillId="45" borderId="36" xfId="0" applyFont="1" applyFill="1" applyBorder="1" applyAlignment="1">
      <alignment horizontal="center" vertical="center"/>
    </xf>
    <xf numFmtId="0" fontId="17" fillId="109" borderId="38" xfId="0" applyFont="1" applyFill="1" applyBorder="1" applyAlignment="1">
      <alignment horizontal="center" vertical="center"/>
    </xf>
    <xf numFmtId="0" fontId="17" fillId="109" borderId="39" xfId="0" applyFont="1" applyFill="1" applyBorder="1" applyAlignment="1">
      <alignment horizontal="center" vertical="center"/>
    </xf>
    <xf numFmtId="0" fontId="17" fillId="109" borderId="36" xfId="0" applyFont="1" applyFill="1" applyBorder="1" applyAlignment="1">
      <alignment horizontal="center" vertical="center"/>
    </xf>
    <xf numFmtId="0" fontId="0" fillId="110" borderId="38" xfId="0" applyFill="1" applyBorder="1" applyAlignment="1">
      <alignment horizontal="center" vertical="center"/>
    </xf>
    <xf numFmtId="0" fontId="0" fillId="111" borderId="38" xfId="0" applyFill="1" applyBorder="1" applyAlignment="1">
      <alignment horizontal="center" vertical="center"/>
    </xf>
    <xf numFmtId="0" fontId="0" fillId="112" borderId="38" xfId="0" applyFill="1" applyBorder="1" applyAlignment="1">
      <alignment horizontal="center" vertical="center"/>
    </xf>
    <xf numFmtId="0" fontId="17" fillId="94" borderId="39" xfId="0" applyFont="1" applyFill="1" applyBorder="1" applyAlignment="1">
      <alignment horizontal="center" vertical="center"/>
    </xf>
    <xf numFmtId="0" fontId="0" fillId="113" borderId="38" xfId="0" applyFill="1" applyBorder="1" applyAlignment="1">
      <alignment horizontal="center" vertical="center"/>
    </xf>
    <xf numFmtId="0" fontId="17" fillId="41" borderId="39" xfId="0" applyFont="1" applyFill="1" applyBorder="1" applyAlignment="1">
      <alignment horizontal="center" vertical="center"/>
    </xf>
    <xf numFmtId="0" fontId="0" fillId="117" borderId="38" xfId="0" applyFill="1" applyBorder="1" applyAlignment="1">
      <alignment horizontal="center" vertical="center"/>
    </xf>
    <xf numFmtId="0" fontId="17" fillId="72" borderId="38" xfId="0" applyFont="1" applyFill="1" applyBorder="1" applyAlignment="1">
      <alignment horizontal="center" vertical="center"/>
    </xf>
    <xf numFmtId="0" fontId="0" fillId="89" borderId="36" xfId="0" applyFill="1" applyBorder="1" applyAlignment="1">
      <alignment horizontal="center" vertical="center"/>
    </xf>
    <xf numFmtId="0" fontId="0" fillId="118" borderId="36" xfId="0" applyFill="1" applyBorder="1" applyAlignment="1">
      <alignment horizontal="center" vertical="center"/>
    </xf>
    <xf numFmtId="0" fontId="0" fillId="118" borderId="38" xfId="0" applyFill="1" applyBorder="1" applyAlignment="1">
      <alignment horizontal="center" vertical="center"/>
    </xf>
    <xf numFmtId="0" fontId="0" fillId="100" borderId="39" xfId="0" applyFill="1" applyBorder="1" applyAlignment="1">
      <alignment horizontal="center" vertical="center"/>
    </xf>
    <xf numFmtId="0" fontId="19" fillId="119" borderId="38" xfId="0" applyFont="1" applyFill="1" applyBorder="1" applyAlignment="1">
      <alignment horizontal="center" vertical="center"/>
    </xf>
    <xf numFmtId="0" fontId="0" fillId="119" borderId="36" xfId="0" applyFill="1" applyBorder="1" applyAlignment="1">
      <alignment horizontal="center" vertical="center"/>
    </xf>
    <xf numFmtId="0" fontId="0" fillId="119" borderId="38" xfId="0" applyFill="1" applyBorder="1" applyAlignment="1">
      <alignment horizontal="center" vertical="center"/>
    </xf>
    <xf numFmtId="0" fontId="17" fillId="120" borderId="38" xfId="0" applyFont="1" applyFill="1" applyBorder="1" applyAlignment="1">
      <alignment horizontal="center" vertical="center"/>
    </xf>
    <xf numFmtId="0" fontId="17" fillId="121" borderId="38" xfId="0" applyFont="1" applyFill="1" applyBorder="1" applyAlignment="1">
      <alignment horizontal="center" vertical="center"/>
    </xf>
    <xf numFmtId="0" fontId="17" fillId="61" borderId="36" xfId="0" applyFont="1" applyFill="1" applyBorder="1" applyAlignment="1">
      <alignment horizontal="center" vertical="center"/>
    </xf>
    <xf numFmtId="0" fontId="17" fillId="122" borderId="38" xfId="0" applyFont="1" applyFill="1" applyBorder="1" applyAlignment="1">
      <alignment horizontal="center" vertical="center"/>
    </xf>
    <xf numFmtId="0" fontId="17" fillId="122" borderId="39" xfId="0" applyFont="1" applyFill="1" applyBorder="1" applyAlignment="1">
      <alignment horizontal="center" vertical="center"/>
    </xf>
    <xf numFmtId="0" fontId="17" fillId="56" borderId="36" xfId="0" applyFont="1" applyFill="1" applyBorder="1" applyAlignment="1">
      <alignment horizontal="center" vertical="center"/>
    </xf>
    <xf numFmtId="0" fontId="17" fillId="73" borderId="39" xfId="0" applyFont="1" applyFill="1" applyBorder="1" applyAlignment="1">
      <alignment horizontal="center" vertical="center"/>
    </xf>
    <xf numFmtId="0" fontId="0" fillId="104" borderId="39" xfId="0" applyFill="1" applyBorder="1" applyAlignment="1">
      <alignment horizontal="center" vertical="center"/>
    </xf>
    <xf numFmtId="0" fontId="17" fillId="93" borderId="36" xfId="0" applyFont="1" applyFill="1" applyBorder="1" applyAlignment="1">
      <alignment horizontal="center" vertical="center"/>
    </xf>
    <xf numFmtId="0" fontId="17" fillId="114" borderId="38" xfId="0" applyFont="1" applyFill="1" applyBorder="1" applyAlignment="1">
      <alignment horizontal="center" vertical="center"/>
    </xf>
    <xf numFmtId="0" fontId="17" fillId="115" borderId="38" xfId="0" applyFont="1" applyFill="1" applyBorder="1" applyAlignment="1">
      <alignment horizontal="center" vertical="center"/>
    </xf>
    <xf numFmtId="0" fontId="0" fillId="116" borderId="36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20" fillId="50" borderId="38" xfId="0" applyFont="1" applyFill="1" applyBorder="1" applyAlignment="1">
      <alignment horizontal="center" vertical="center"/>
    </xf>
    <xf numFmtId="0" fontId="0" fillId="54" borderId="36" xfId="0" applyFill="1" applyBorder="1" applyAlignment="1">
      <alignment horizontal="center" vertical="center"/>
    </xf>
    <xf numFmtId="0" fontId="19" fillId="66" borderId="0" xfId="0" applyFont="1" applyFill="1" applyBorder="1" applyAlignment="1">
      <alignment horizontal="center" vertical="center"/>
    </xf>
    <xf numFmtId="0" fontId="17" fillId="80" borderId="0" xfId="0" applyFont="1" applyFill="1" applyAlignment="1">
      <alignment horizontal="center" vertical="center"/>
    </xf>
    <xf numFmtId="0" fontId="20" fillId="56" borderId="0" xfId="0" applyFont="1" applyFill="1" applyBorder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4" borderId="43" xfId="0" applyFont="1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14" fillId="57" borderId="43" xfId="0" applyFont="1" applyFill="1" applyBorder="1" applyAlignment="1">
      <alignment horizontal="center" vertical="center"/>
    </xf>
    <xf numFmtId="0" fontId="14" fillId="36" borderId="43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34" borderId="37" xfId="0" applyFill="1" applyBorder="1" applyAlignment="1">
      <alignment horizontal="center" vertical="center"/>
    </xf>
    <xf numFmtId="0" fontId="14" fillId="34" borderId="38" xfId="0" applyFont="1" applyFill="1" applyBorder="1" applyAlignment="1">
      <alignment horizontal="center" vertical="center"/>
    </xf>
    <xf numFmtId="0" fontId="14" fillId="34" borderId="4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57" borderId="45" xfId="0" applyFont="1" applyFill="1" applyBorder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2" fillId="34" borderId="45" xfId="0" applyFont="1" applyFill="1" applyBorder="1" applyAlignment="1">
      <alignment horizontal="center" vertical="center"/>
    </xf>
    <xf numFmtId="0" fontId="22" fillId="57" borderId="4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57" borderId="38" xfId="0" applyFont="1" applyFill="1" applyBorder="1" applyAlignment="1">
      <alignment horizontal="center" vertical="center"/>
    </xf>
    <xf numFmtId="0" fontId="14" fillId="124" borderId="0" xfId="0" applyFont="1" applyFill="1" applyAlignment="1">
      <alignment horizontal="center" vertical="center"/>
    </xf>
    <xf numFmtId="0" fontId="23" fillId="124" borderId="0" xfId="0" applyFont="1" applyFill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2" fillId="57" borderId="38" xfId="0" applyFont="1" applyFill="1" applyBorder="1" applyAlignment="1">
      <alignment horizontal="center" vertical="center"/>
    </xf>
    <xf numFmtId="0" fontId="22" fillId="34" borderId="36" xfId="0" applyFont="1" applyFill="1" applyBorder="1" applyAlignment="1">
      <alignment horizontal="center" vertical="center"/>
    </xf>
    <xf numFmtId="0" fontId="22" fillId="57" borderId="36" xfId="0" applyFont="1" applyFill="1" applyBorder="1" applyAlignment="1">
      <alignment horizontal="center" vertical="center"/>
    </xf>
    <xf numFmtId="0" fontId="14" fillId="34" borderId="36" xfId="0" applyFont="1" applyFill="1" applyBorder="1" applyAlignment="1">
      <alignment horizontal="center" vertical="center"/>
    </xf>
    <xf numFmtId="0" fontId="14" fillId="57" borderId="36" xfId="0" applyFont="1" applyFill="1" applyBorder="1" applyAlignment="1">
      <alignment horizontal="center" vertical="center"/>
    </xf>
    <xf numFmtId="0" fontId="0" fillId="36" borderId="4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57" borderId="3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54" xfId="0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17" fillId="94" borderId="41" xfId="0" applyFont="1" applyFill="1" applyBorder="1" applyAlignment="1">
      <alignment horizontal="center" vertical="center"/>
    </xf>
    <xf numFmtId="0" fontId="17" fillId="94" borderId="30" xfId="0" applyFont="1" applyFill="1" applyBorder="1" applyAlignment="1">
      <alignment horizontal="center" vertical="center"/>
    </xf>
    <xf numFmtId="0" fontId="0" fillId="105" borderId="30" xfId="0" applyFill="1" applyBorder="1" applyAlignment="1">
      <alignment horizontal="center" vertical="center" wrapText="1"/>
    </xf>
    <xf numFmtId="0" fontId="0" fillId="113" borderId="30" xfId="0" applyFill="1" applyBorder="1" applyAlignment="1">
      <alignment horizontal="center" vertical="center"/>
    </xf>
    <xf numFmtId="0" fontId="17" fillId="41" borderId="30" xfId="0" applyFont="1" applyFill="1" applyBorder="1" applyAlignment="1">
      <alignment horizontal="center" vertical="center"/>
    </xf>
    <xf numFmtId="0" fontId="17" fillId="41" borderId="42" xfId="0" applyFont="1" applyFill="1" applyBorder="1" applyAlignment="1">
      <alignment horizontal="center" vertical="center"/>
    </xf>
    <xf numFmtId="0" fontId="0" fillId="105" borderId="30" xfId="0" applyFill="1" applyBorder="1" applyAlignment="1">
      <alignment horizontal="center" vertical="center"/>
    </xf>
    <xf numFmtId="0" fontId="17" fillId="48" borderId="30" xfId="0" applyFont="1" applyFill="1" applyBorder="1" applyAlignment="1">
      <alignment horizontal="center" vertical="center"/>
    </xf>
    <xf numFmtId="0" fontId="0" fillId="105" borderId="59" xfId="0" applyFill="1" applyBorder="1" applyAlignment="1">
      <alignment horizontal="center" vertical="center"/>
    </xf>
    <xf numFmtId="0" fontId="0" fillId="55" borderId="30" xfId="0" applyFill="1" applyBorder="1" applyAlignment="1">
      <alignment horizontal="center" vertical="center"/>
    </xf>
    <xf numFmtId="0" fontId="17" fillId="74" borderId="30" xfId="0" applyFont="1" applyFill="1" applyBorder="1" applyAlignment="1">
      <alignment horizontal="center" vertical="center"/>
    </xf>
    <xf numFmtId="0" fontId="0" fillId="71" borderId="30" xfId="0" applyFill="1" applyBorder="1" applyAlignment="1">
      <alignment horizontal="center" vertical="center"/>
    </xf>
    <xf numFmtId="0" fontId="0" fillId="68" borderId="30" xfId="0" applyFill="1" applyBorder="1" applyAlignment="1">
      <alignment horizontal="center" vertical="center"/>
    </xf>
    <xf numFmtId="0" fontId="0" fillId="68" borderId="42" xfId="0" applyFill="1" applyBorder="1" applyAlignment="1">
      <alignment horizontal="center" vertical="center"/>
    </xf>
    <xf numFmtId="0" fontId="17" fillId="41" borderId="41" xfId="0" applyFont="1" applyFill="1" applyBorder="1" applyAlignment="1">
      <alignment horizontal="center" vertical="center"/>
    </xf>
    <xf numFmtId="0" fontId="17" fillId="37" borderId="30" xfId="0" applyFont="1" applyFill="1" applyBorder="1" applyAlignment="1">
      <alignment horizontal="center" vertical="center"/>
    </xf>
    <xf numFmtId="0" fontId="0" fillId="102" borderId="30" xfId="0" applyFill="1" applyBorder="1" applyAlignment="1">
      <alignment horizontal="center" vertical="center"/>
    </xf>
    <xf numFmtId="0" fontId="0" fillId="97" borderId="30" xfId="0" applyFill="1" applyBorder="1" applyAlignment="1">
      <alignment horizontal="center" vertical="center"/>
    </xf>
    <xf numFmtId="0" fontId="0" fillId="91" borderId="30" xfId="0" applyFill="1" applyBorder="1" applyAlignment="1">
      <alignment horizontal="center" vertical="center"/>
    </xf>
    <xf numFmtId="0" fontId="0" fillId="97" borderId="42" xfId="0" applyFill="1" applyBorder="1" applyAlignment="1">
      <alignment horizontal="center" vertical="center"/>
    </xf>
    <xf numFmtId="0" fontId="0" fillId="118" borderId="41" xfId="0" applyFill="1" applyBorder="1" applyAlignment="1">
      <alignment horizontal="center" vertical="center"/>
    </xf>
    <xf numFmtId="0" fontId="0" fillId="118" borderId="30" xfId="0" applyFill="1" applyBorder="1" applyAlignment="1">
      <alignment horizontal="center" vertical="center"/>
    </xf>
    <xf numFmtId="0" fontId="0" fillId="89" borderId="41" xfId="0" applyFill="1" applyBorder="1" applyAlignment="1">
      <alignment horizontal="center" vertical="center"/>
    </xf>
    <xf numFmtId="0" fontId="0" fillId="89" borderId="30" xfId="0" applyFill="1" applyBorder="1" applyAlignment="1">
      <alignment horizontal="center" vertical="center"/>
    </xf>
    <xf numFmtId="0" fontId="17" fillId="107" borderId="30" xfId="0" applyFont="1" applyFill="1" applyBorder="1" applyAlignment="1">
      <alignment horizontal="center" vertical="center"/>
    </xf>
    <xf numFmtId="0" fontId="17" fillId="105" borderId="30" xfId="0" applyFont="1" applyFill="1" applyBorder="1" applyAlignment="1">
      <alignment horizontal="center" vertical="center"/>
    </xf>
    <xf numFmtId="0" fontId="17" fillId="43" borderId="30" xfId="0" applyFont="1" applyFill="1" applyBorder="1" applyAlignment="1">
      <alignment horizontal="center" vertical="center"/>
    </xf>
    <xf numFmtId="0" fontId="17" fillId="42" borderId="30" xfId="0" applyFont="1" applyFill="1" applyBorder="1" applyAlignment="1">
      <alignment horizontal="center" vertical="center"/>
    </xf>
    <xf numFmtId="0" fontId="0" fillId="79" borderId="30" xfId="0" applyFill="1" applyBorder="1" applyAlignment="1">
      <alignment horizontal="center" vertical="center"/>
    </xf>
    <xf numFmtId="0" fontId="0" fillId="54" borderId="30" xfId="0" applyFill="1" applyBorder="1" applyAlignment="1">
      <alignment horizontal="center" vertical="center"/>
    </xf>
    <xf numFmtId="0" fontId="17" fillId="81" borderId="30" xfId="0" applyFont="1" applyFill="1" applyBorder="1" applyAlignment="1">
      <alignment horizontal="center" vertical="center"/>
    </xf>
    <xf numFmtId="0" fontId="19" fillId="119" borderId="30" xfId="0" applyFont="1" applyFill="1" applyBorder="1" applyAlignment="1">
      <alignment horizontal="center" vertical="center"/>
    </xf>
    <xf numFmtId="0" fontId="0" fillId="119" borderId="41" xfId="0" applyFill="1" applyBorder="1" applyAlignment="1">
      <alignment horizontal="center" vertical="center"/>
    </xf>
    <xf numFmtId="0" fontId="0" fillId="119" borderId="30" xfId="0" applyFill="1" applyBorder="1" applyAlignment="1">
      <alignment horizontal="center" vertical="center"/>
    </xf>
    <xf numFmtId="0" fontId="0" fillId="80" borderId="30" xfId="0" applyFill="1" applyBorder="1" applyAlignment="1">
      <alignment horizontal="center" vertical="center"/>
    </xf>
    <xf numFmtId="0" fontId="0" fillId="87" borderId="30" xfId="0" applyFill="1" applyBorder="1" applyAlignment="1">
      <alignment horizontal="center" vertical="center"/>
    </xf>
    <xf numFmtId="0" fontId="0" fillId="111" borderId="30" xfId="0" applyFill="1" applyBorder="1" applyAlignment="1">
      <alignment horizontal="center" vertical="center"/>
    </xf>
    <xf numFmtId="0" fontId="17" fillId="44" borderId="30" xfId="0" applyFont="1" applyFill="1" applyBorder="1" applyAlignment="1">
      <alignment horizontal="center" vertical="center"/>
    </xf>
    <xf numFmtId="0" fontId="17" fillId="83" borderId="30" xfId="0" applyFont="1" applyFill="1" applyBorder="1" applyAlignment="1">
      <alignment horizontal="center" vertical="center"/>
    </xf>
    <xf numFmtId="0" fontId="17" fillId="121" borderId="30" xfId="0" applyFont="1" applyFill="1" applyBorder="1" applyAlignment="1">
      <alignment horizontal="center" vertical="center"/>
    </xf>
    <xf numFmtId="0" fontId="17" fillId="82" borderId="30" xfId="0" applyFont="1" applyFill="1" applyBorder="1" applyAlignment="1">
      <alignment horizontal="center" vertical="center"/>
    </xf>
    <xf numFmtId="0" fontId="0" fillId="77" borderId="30" xfId="0" applyFill="1" applyBorder="1" applyAlignment="1">
      <alignment horizontal="center" vertical="center"/>
    </xf>
    <xf numFmtId="0" fontId="0" fillId="77" borderId="42" xfId="0" applyFill="1" applyBorder="1" applyAlignment="1">
      <alignment horizontal="center" vertical="center"/>
    </xf>
    <xf numFmtId="0" fontId="17" fillId="61" borderId="41" xfId="0" applyFont="1" applyFill="1" applyBorder="1" applyAlignment="1">
      <alignment horizontal="center" vertical="center"/>
    </xf>
    <xf numFmtId="0" fontId="17" fillId="61" borderId="30" xfId="0" applyFont="1" applyFill="1" applyBorder="1" applyAlignment="1">
      <alignment horizontal="center" vertical="center"/>
    </xf>
    <xf numFmtId="0" fontId="17" fillId="51" borderId="30" xfId="0" applyFont="1" applyFill="1" applyBorder="1" applyAlignment="1">
      <alignment horizontal="center" vertical="center"/>
    </xf>
    <xf numFmtId="0" fontId="17" fillId="40" borderId="30" xfId="0" applyFont="1" applyFill="1" applyBorder="1" applyAlignment="1">
      <alignment horizontal="center" vertical="center"/>
    </xf>
    <xf numFmtId="0" fontId="17" fillId="120" borderId="30" xfId="0" applyFont="1" applyFill="1" applyBorder="1" applyAlignment="1">
      <alignment horizontal="center" vertical="center"/>
    </xf>
    <xf numFmtId="0" fontId="17" fillId="122" borderId="30" xfId="0" applyFont="1" applyFill="1" applyBorder="1" applyAlignment="1">
      <alignment horizontal="center" vertical="center"/>
    </xf>
    <xf numFmtId="0" fontId="17" fillId="122" borderId="42" xfId="0" applyFont="1" applyFill="1" applyBorder="1" applyAlignment="1">
      <alignment horizontal="center" vertical="center"/>
    </xf>
    <xf numFmtId="0" fontId="0" fillId="104" borderId="30" xfId="0" applyFill="1" applyBorder="1" applyAlignment="1">
      <alignment horizontal="center" vertical="center"/>
    </xf>
    <xf numFmtId="0" fontId="17" fillId="59" borderId="30" xfId="0" applyFont="1" applyFill="1" applyBorder="1" applyAlignment="1">
      <alignment horizontal="center" vertical="center"/>
    </xf>
    <xf numFmtId="0" fontId="17" fillId="108" borderId="30" xfId="0" applyFont="1" applyFill="1" applyBorder="1" applyAlignment="1">
      <alignment horizontal="center" vertical="center"/>
    </xf>
    <xf numFmtId="0" fontId="0" fillId="104" borderId="42" xfId="0" applyFill="1" applyBorder="1" applyAlignment="1">
      <alignment horizontal="center" vertical="center"/>
    </xf>
    <xf numFmtId="0" fontId="0" fillId="97" borderId="41" xfId="0" applyFill="1" applyBorder="1" applyAlignment="1">
      <alignment horizontal="center" vertical="center"/>
    </xf>
    <xf numFmtId="0" fontId="17" fillId="59" borderId="41" xfId="0" applyFont="1" applyFill="1" applyBorder="1" applyAlignment="1">
      <alignment horizontal="center" vertical="center"/>
    </xf>
    <xf numFmtId="0" fontId="17" fillId="73" borderId="30" xfId="0" applyFont="1" applyFill="1" applyBorder="1" applyAlignment="1">
      <alignment horizontal="center" vertical="center"/>
    </xf>
    <xf numFmtId="0" fontId="0" fillId="90" borderId="30" xfId="0" applyFill="1" applyBorder="1" applyAlignment="1">
      <alignment horizontal="center" vertical="center"/>
    </xf>
    <xf numFmtId="0" fontId="17" fillId="47" borderId="30" xfId="0" applyFont="1" applyFill="1" applyBorder="1" applyAlignment="1">
      <alignment horizontal="center" vertical="center"/>
    </xf>
    <xf numFmtId="0" fontId="17" fillId="106" borderId="30" xfId="0" applyFont="1" applyFill="1" applyBorder="1" applyAlignment="1">
      <alignment horizontal="center" vertical="center"/>
    </xf>
    <xf numFmtId="0" fontId="17" fillId="107" borderId="42" xfId="0" applyFont="1" applyFill="1" applyBorder="1" applyAlignment="1">
      <alignment horizontal="center" vertical="center"/>
    </xf>
    <xf numFmtId="0" fontId="17" fillId="108" borderId="41" xfId="0" applyFont="1" applyFill="1" applyBorder="1" applyAlignment="1">
      <alignment horizontal="center" vertical="center"/>
    </xf>
    <xf numFmtId="0" fontId="17" fillId="50" borderId="30" xfId="0" applyFont="1" applyFill="1" applyBorder="1" applyAlignment="1">
      <alignment horizontal="center" vertical="center"/>
    </xf>
    <xf numFmtId="0" fontId="17" fillId="49" borderId="30" xfId="0" applyFont="1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04"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FF66"/>
      <color rgb="FFFF0066"/>
      <color rgb="FF808000"/>
      <color rgb="FF993366"/>
      <color rgb="FFD60093"/>
      <color rgb="FFFF7C80"/>
      <color rgb="FFFF9966"/>
      <color rgb="FFFFCC66"/>
      <color rgb="FFCCFF33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43"/>
  <sheetViews>
    <sheetView topLeftCell="A7912" workbookViewId="0">
      <selection activeCell="L7933" sqref="L7933"/>
    </sheetView>
  </sheetViews>
  <sheetFormatPr defaultRowHeight="16.5"/>
  <cols>
    <col min="1" max="1" width="21" style="1" customWidth="1"/>
    <col min="2" max="2" width="13.375" style="1" customWidth="1"/>
    <col min="3" max="3" width="14.125" style="1" customWidth="1"/>
    <col min="4" max="4" width="53.625" style="1" customWidth="1"/>
    <col min="5" max="16384" width="9" style="1"/>
  </cols>
  <sheetData>
    <row r="1" spans="1:5">
      <c r="B1" s="1" t="s">
        <v>5</v>
      </c>
      <c r="C1" s="1" t="s">
        <v>6</v>
      </c>
      <c r="D1" s="1" t="s">
        <v>7</v>
      </c>
    </row>
    <row r="2" spans="1:5">
      <c r="A2" s="1" t="str">
        <f t="shared" ref="A2:A65" si="0">TEXT(B2,"yyyy/mm/dd")&amp;"-"&amp;TEXT(C2,"hh:mm:ss")</f>
        <v>2017/02/19-19:09:00</v>
      </c>
      <c r="B2" s="4">
        <v>42785</v>
      </c>
      <c r="C2" s="2">
        <v>0.79791666666666661</v>
      </c>
      <c r="D2" s="1" t="s">
        <v>10</v>
      </c>
      <c r="E2" s="1">
        <f>VLOOKUP(D2,ID對照表!A:B,2,FALSE)</f>
        <v>1</v>
      </c>
    </row>
    <row r="3" spans="1:5">
      <c r="A3" s="650" t="str">
        <f t="shared" si="0"/>
        <v>2017/02/21-19:31:00</v>
      </c>
      <c r="B3" s="4">
        <v>42787</v>
      </c>
      <c r="C3" s="2">
        <v>0.81319444444444444</v>
      </c>
      <c r="D3" s="1" t="s">
        <v>0</v>
      </c>
      <c r="E3" s="650">
        <f>VLOOKUP(D3,ID對照表!A:B,2,FALSE)</f>
        <v>2</v>
      </c>
    </row>
    <row r="4" spans="1:5">
      <c r="A4" s="650" t="str">
        <f t="shared" si="0"/>
        <v>2017/02/21-19:31:00</v>
      </c>
      <c r="B4" s="4">
        <v>42787</v>
      </c>
      <c r="C4" s="2">
        <v>0.81319444444444444</v>
      </c>
      <c r="D4" s="1" t="s">
        <v>0</v>
      </c>
      <c r="E4" s="650">
        <f>VLOOKUP(D4,ID對照表!A:B,2,FALSE)</f>
        <v>2</v>
      </c>
    </row>
    <row r="5" spans="1:5">
      <c r="A5" s="650" t="str">
        <f t="shared" si="0"/>
        <v>2017/02/21-19:31:00</v>
      </c>
      <c r="B5" s="4">
        <v>42787</v>
      </c>
      <c r="C5" s="2">
        <v>0.81319444444444444</v>
      </c>
      <c r="D5" s="1" t="s">
        <v>0</v>
      </c>
      <c r="E5" s="650">
        <f>VLOOKUP(D5,ID對照表!A:B,2,FALSE)</f>
        <v>2</v>
      </c>
    </row>
    <row r="6" spans="1:5">
      <c r="A6" s="650" t="str">
        <f t="shared" si="0"/>
        <v>2017/02/21-19:31:00</v>
      </c>
      <c r="B6" s="4">
        <v>42787</v>
      </c>
      <c r="C6" s="2">
        <v>0.81319444444444444</v>
      </c>
      <c r="D6" s="1" t="s">
        <v>0</v>
      </c>
      <c r="E6" s="650">
        <f>VLOOKUP(D6,ID對照表!A:B,2,FALSE)</f>
        <v>2</v>
      </c>
    </row>
    <row r="7" spans="1:5">
      <c r="A7" s="650" t="str">
        <f t="shared" si="0"/>
        <v>2017/02/21-19:31:00</v>
      </c>
      <c r="B7" s="4">
        <v>42787</v>
      </c>
      <c r="C7" s="2">
        <v>0.81319444444444444</v>
      </c>
      <c r="D7" s="1" t="s">
        <v>0</v>
      </c>
      <c r="E7" s="650">
        <f>VLOOKUP(D7,ID對照表!A:B,2,FALSE)</f>
        <v>2</v>
      </c>
    </row>
    <row r="8" spans="1:5">
      <c r="A8" s="650" t="str">
        <f t="shared" si="0"/>
        <v>2017/02/21-19:57:00</v>
      </c>
      <c r="B8" s="4">
        <v>42787</v>
      </c>
      <c r="C8" s="2">
        <v>0.83124999999999993</v>
      </c>
      <c r="D8" s="1" t="s">
        <v>0</v>
      </c>
      <c r="E8" s="650">
        <f>VLOOKUP(D8,ID對照表!A:B,2,FALSE)</f>
        <v>2</v>
      </c>
    </row>
    <row r="9" spans="1:5">
      <c r="A9" s="650" t="str">
        <f t="shared" si="0"/>
        <v>2017/02/21-19:57:00</v>
      </c>
      <c r="B9" s="4">
        <v>42787</v>
      </c>
      <c r="C9" s="2">
        <v>0.83124999999999993</v>
      </c>
      <c r="D9" s="1" t="s">
        <v>0</v>
      </c>
      <c r="E9" s="650">
        <f>VLOOKUP(D9,ID對照表!A:B,2,FALSE)</f>
        <v>2</v>
      </c>
    </row>
    <row r="10" spans="1:5">
      <c r="A10" s="650" t="str">
        <f t="shared" si="0"/>
        <v>2017/02/21-21:02:00</v>
      </c>
      <c r="B10" s="4">
        <v>42787</v>
      </c>
      <c r="C10" s="2">
        <v>0.87638888888888899</v>
      </c>
      <c r="D10" s="1" t="s">
        <v>0</v>
      </c>
      <c r="E10" s="650">
        <f>VLOOKUP(D10,ID對照表!A:B,2,FALSE)</f>
        <v>2</v>
      </c>
    </row>
    <row r="11" spans="1:5">
      <c r="A11" s="650" t="str">
        <f t="shared" si="0"/>
        <v>2017/02/21-21:02:00</v>
      </c>
      <c r="B11" s="4">
        <v>42787</v>
      </c>
      <c r="C11" s="2">
        <v>0.87638888888888899</v>
      </c>
      <c r="D11" s="1" t="s">
        <v>0</v>
      </c>
      <c r="E11" s="650">
        <f>VLOOKUP(D11,ID對照表!A:B,2,FALSE)</f>
        <v>2</v>
      </c>
    </row>
    <row r="12" spans="1:5">
      <c r="A12" s="650" t="str">
        <f t="shared" si="0"/>
        <v>2017/02/21-21:02:00</v>
      </c>
      <c r="B12" s="4">
        <v>42787</v>
      </c>
      <c r="C12" s="2">
        <v>0.87638888888888899</v>
      </c>
      <c r="D12" s="1" t="s">
        <v>0</v>
      </c>
      <c r="E12" s="650">
        <f>VLOOKUP(D12,ID對照表!A:B,2,FALSE)</f>
        <v>2</v>
      </c>
    </row>
    <row r="13" spans="1:5">
      <c r="A13" s="650" t="str">
        <f t="shared" si="0"/>
        <v>2017/02/21-21:02:00</v>
      </c>
      <c r="B13" s="4">
        <v>42787</v>
      </c>
      <c r="C13" s="2">
        <v>0.87638888888888899</v>
      </c>
      <c r="D13" s="1" t="s">
        <v>0</v>
      </c>
      <c r="E13" s="650">
        <f>VLOOKUP(D13,ID對照表!A:B,2,FALSE)</f>
        <v>2</v>
      </c>
    </row>
    <row r="14" spans="1:5">
      <c r="A14" s="650" t="str">
        <f t="shared" si="0"/>
        <v>2017/02/21-21:02:00</v>
      </c>
      <c r="B14" s="4">
        <v>42787</v>
      </c>
      <c r="C14" s="2">
        <v>0.87638888888888899</v>
      </c>
      <c r="D14" s="1" t="s">
        <v>0</v>
      </c>
      <c r="E14" s="650">
        <f>VLOOKUP(D14,ID對照表!A:B,2,FALSE)</f>
        <v>2</v>
      </c>
    </row>
    <row r="15" spans="1:5">
      <c r="A15" s="650" t="str">
        <f t="shared" si="0"/>
        <v>2017/02/21-21:06:00</v>
      </c>
      <c r="B15" s="4">
        <v>42787</v>
      </c>
      <c r="C15" s="2">
        <v>0.87916666666666676</v>
      </c>
      <c r="D15" s="1" t="s">
        <v>0</v>
      </c>
      <c r="E15" s="650">
        <f>VLOOKUP(D15,ID對照表!A:B,2,FALSE)</f>
        <v>2</v>
      </c>
    </row>
    <row r="16" spans="1:5">
      <c r="A16" s="650" t="str">
        <f t="shared" si="0"/>
        <v>2017/02/21-21:06:00</v>
      </c>
      <c r="B16" s="4">
        <v>42787</v>
      </c>
      <c r="C16" s="2">
        <v>0.87916666666666676</v>
      </c>
      <c r="D16" s="1" t="s">
        <v>0</v>
      </c>
      <c r="E16" s="650">
        <f>VLOOKUP(D16,ID對照表!A:B,2,FALSE)</f>
        <v>2</v>
      </c>
    </row>
    <row r="17" spans="1:5">
      <c r="A17" s="650" t="str">
        <f t="shared" si="0"/>
        <v>2017/02/21-21:06:00</v>
      </c>
      <c r="B17" s="4">
        <v>42787</v>
      </c>
      <c r="C17" s="2">
        <v>0.87916666666666676</v>
      </c>
      <c r="D17" s="1" t="s">
        <v>0</v>
      </c>
      <c r="E17" s="650">
        <f>VLOOKUP(D17,ID對照表!A:B,2,FALSE)</f>
        <v>2</v>
      </c>
    </row>
    <row r="18" spans="1:5">
      <c r="A18" s="650" t="str">
        <f t="shared" si="0"/>
        <v>2017/02/23-10:27:02</v>
      </c>
      <c r="B18" s="4">
        <v>42789</v>
      </c>
      <c r="C18" s="3">
        <v>0.43543981481481481</v>
      </c>
      <c r="D18" s="1" t="s">
        <v>1</v>
      </c>
      <c r="E18" s="650">
        <f>VLOOKUP(D18,ID對照表!A:B,2,FALSE)</f>
        <v>3</v>
      </c>
    </row>
    <row r="19" spans="1:5">
      <c r="A19" s="650" t="str">
        <f t="shared" si="0"/>
        <v>2017/02/26-14:47:05</v>
      </c>
      <c r="B19" s="4">
        <v>42792</v>
      </c>
      <c r="C19" s="3">
        <v>0.61603009259259256</v>
      </c>
      <c r="D19" s="1" t="s">
        <v>2</v>
      </c>
      <c r="E19" s="650">
        <f>VLOOKUP(D19,ID對照表!A:B,2,FALSE)</f>
        <v>4</v>
      </c>
    </row>
    <row r="20" spans="1:5">
      <c r="A20" s="650" t="str">
        <f t="shared" si="0"/>
        <v>2017/02/26-14:47:07</v>
      </c>
      <c r="B20" s="4">
        <v>42792</v>
      </c>
      <c r="C20" s="3">
        <v>0.61605324074074075</v>
      </c>
      <c r="D20" s="1" t="s">
        <v>2</v>
      </c>
      <c r="E20" s="650">
        <f>VLOOKUP(D20,ID對照表!A:B,2,FALSE)</f>
        <v>4</v>
      </c>
    </row>
    <row r="21" spans="1:5">
      <c r="A21" s="650" t="str">
        <f t="shared" si="0"/>
        <v>2017/02/26-14:47:13</v>
      </c>
      <c r="B21" s="4">
        <v>42792</v>
      </c>
      <c r="C21" s="3">
        <v>0.6161226851851852</v>
      </c>
      <c r="D21" s="1" t="s">
        <v>2</v>
      </c>
      <c r="E21" s="650">
        <f>VLOOKUP(D21,ID對照表!A:B,2,FALSE)</f>
        <v>4</v>
      </c>
    </row>
    <row r="22" spans="1:5">
      <c r="A22" s="650" t="str">
        <f t="shared" si="0"/>
        <v>2017/02/26-14:47:16</v>
      </c>
      <c r="B22" s="4">
        <v>42792</v>
      </c>
      <c r="C22" s="3">
        <v>0.61615740740740743</v>
      </c>
      <c r="D22" s="1" t="s">
        <v>2</v>
      </c>
      <c r="E22" s="650">
        <f>VLOOKUP(D22,ID對照表!A:B,2,FALSE)</f>
        <v>4</v>
      </c>
    </row>
    <row r="23" spans="1:5">
      <c r="A23" s="650" t="str">
        <f t="shared" si="0"/>
        <v>2017/02/26-14:47:18</v>
      </c>
      <c r="B23" s="4">
        <v>42792</v>
      </c>
      <c r="C23" s="3">
        <v>0.61618055555555562</v>
      </c>
      <c r="D23" s="1" t="s">
        <v>2</v>
      </c>
      <c r="E23" s="650">
        <f>VLOOKUP(D23,ID對照表!A:B,2,FALSE)</f>
        <v>4</v>
      </c>
    </row>
    <row r="24" spans="1:5">
      <c r="A24" s="650" t="str">
        <f t="shared" si="0"/>
        <v>2017/02/26-14:47:21</v>
      </c>
      <c r="B24" s="4">
        <v>42792</v>
      </c>
      <c r="C24" s="3">
        <v>0.61621527777777774</v>
      </c>
      <c r="D24" s="1" t="s">
        <v>2</v>
      </c>
      <c r="E24" s="650">
        <f>VLOOKUP(D24,ID對照表!A:B,2,FALSE)</f>
        <v>4</v>
      </c>
    </row>
    <row r="25" spans="1:5">
      <c r="A25" s="650" t="str">
        <f t="shared" si="0"/>
        <v>2017/02/26-14:47:23</v>
      </c>
      <c r="B25" s="4">
        <v>42792</v>
      </c>
      <c r="C25" s="3">
        <v>0.61623842592592593</v>
      </c>
      <c r="D25" s="1" t="s">
        <v>2</v>
      </c>
      <c r="E25" s="650">
        <f>VLOOKUP(D25,ID對照表!A:B,2,FALSE)</f>
        <v>4</v>
      </c>
    </row>
    <row r="26" spans="1:5">
      <c r="A26" s="650" t="str">
        <f t="shared" si="0"/>
        <v>2017/02/26-14:47:24</v>
      </c>
      <c r="B26" s="4">
        <v>42792</v>
      </c>
      <c r="C26" s="3">
        <v>0.61624999999999996</v>
      </c>
      <c r="D26" s="1" t="s">
        <v>2</v>
      </c>
      <c r="E26" s="650">
        <f>VLOOKUP(D26,ID對照表!A:B,2,FALSE)</f>
        <v>4</v>
      </c>
    </row>
    <row r="27" spans="1:5">
      <c r="A27" s="650" t="str">
        <f t="shared" si="0"/>
        <v>2017/02/26-14:47:26</v>
      </c>
      <c r="B27" s="4">
        <v>42792</v>
      </c>
      <c r="C27" s="3">
        <v>0.61627314814814815</v>
      </c>
      <c r="D27" s="1" t="s">
        <v>2</v>
      </c>
      <c r="E27" s="650">
        <f>VLOOKUP(D27,ID對照表!A:B,2,FALSE)</f>
        <v>4</v>
      </c>
    </row>
    <row r="28" spans="1:5">
      <c r="A28" s="650" t="str">
        <f t="shared" si="0"/>
        <v>2017/02/26-14:47:30</v>
      </c>
      <c r="B28" s="4">
        <v>42792</v>
      </c>
      <c r="C28" s="3">
        <v>0.61631944444444442</v>
      </c>
      <c r="D28" s="1" t="s">
        <v>2</v>
      </c>
      <c r="E28" s="650">
        <f>VLOOKUP(D28,ID對照表!A:B,2,FALSE)</f>
        <v>4</v>
      </c>
    </row>
    <row r="29" spans="1:5">
      <c r="A29" s="650" t="str">
        <f t="shared" si="0"/>
        <v>2017/02/26-14:47:31</v>
      </c>
      <c r="B29" s="4">
        <v>42792</v>
      </c>
      <c r="C29" s="3">
        <v>0.61633101851851857</v>
      </c>
      <c r="D29" s="1" t="s">
        <v>2</v>
      </c>
      <c r="E29" s="650">
        <f>VLOOKUP(D29,ID對照表!A:B,2,FALSE)</f>
        <v>4</v>
      </c>
    </row>
    <row r="30" spans="1:5">
      <c r="A30" s="650" t="str">
        <f t="shared" si="0"/>
        <v>2017/02/26-14:47:36</v>
      </c>
      <c r="B30" s="4">
        <v>42792</v>
      </c>
      <c r="C30" s="3">
        <v>0.61638888888888888</v>
      </c>
      <c r="D30" s="1" t="s">
        <v>2</v>
      </c>
      <c r="E30" s="650">
        <f>VLOOKUP(D30,ID對照表!A:B,2,FALSE)</f>
        <v>4</v>
      </c>
    </row>
    <row r="31" spans="1:5">
      <c r="A31" s="650" t="str">
        <f t="shared" si="0"/>
        <v>2017/02/26-14:47:37</v>
      </c>
      <c r="B31" s="4">
        <v>42792</v>
      </c>
      <c r="C31" s="3">
        <v>0.61640046296296302</v>
      </c>
      <c r="D31" s="1" t="s">
        <v>2</v>
      </c>
      <c r="E31" s="650">
        <f>VLOOKUP(D31,ID對照表!A:B,2,FALSE)</f>
        <v>4</v>
      </c>
    </row>
    <row r="32" spans="1:5">
      <c r="A32" s="650" t="str">
        <f t="shared" si="0"/>
        <v>2017/02/26-14:47:55</v>
      </c>
      <c r="B32" s="4">
        <v>42792</v>
      </c>
      <c r="C32" s="3">
        <v>0.61660879629629628</v>
      </c>
      <c r="D32" s="1" t="s">
        <v>2</v>
      </c>
      <c r="E32" s="650">
        <f>VLOOKUP(D32,ID對照表!A:B,2,FALSE)</f>
        <v>4</v>
      </c>
    </row>
    <row r="33" spans="1:5">
      <c r="A33" s="650" t="str">
        <f t="shared" si="0"/>
        <v>2017/02/26-14:48:02</v>
      </c>
      <c r="B33" s="4">
        <v>42792</v>
      </c>
      <c r="C33" s="3">
        <v>0.61668981481481489</v>
      </c>
      <c r="D33" s="1" t="s">
        <v>2</v>
      </c>
      <c r="E33" s="650">
        <f>VLOOKUP(D33,ID對照表!A:B,2,FALSE)</f>
        <v>4</v>
      </c>
    </row>
    <row r="34" spans="1:5">
      <c r="A34" s="650" t="str">
        <f t="shared" si="0"/>
        <v>2017/02/26-14:48:03</v>
      </c>
      <c r="B34" s="4">
        <v>42792</v>
      </c>
      <c r="C34" s="3">
        <v>0.61670138888888892</v>
      </c>
      <c r="D34" s="1" t="s">
        <v>2</v>
      </c>
      <c r="E34" s="650">
        <f>VLOOKUP(D34,ID對照表!A:B,2,FALSE)</f>
        <v>4</v>
      </c>
    </row>
    <row r="35" spans="1:5">
      <c r="A35" s="650" t="str">
        <f t="shared" si="0"/>
        <v>2017/02/26-14:48:07</v>
      </c>
      <c r="B35" s="4">
        <v>42792</v>
      </c>
      <c r="C35" s="3">
        <v>0.61674768518518519</v>
      </c>
      <c r="D35" s="1" t="s">
        <v>2</v>
      </c>
      <c r="E35" s="650">
        <f>VLOOKUP(D35,ID對照表!A:B,2,FALSE)</f>
        <v>4</v>
      </c>
    </row>
    <row r="36" spans="1:5">
      <c r="A36" s="650" t="str">
        <f t="shared" si="0"/>
        <v>2017/02/26-14:48:10</v>
      </c>
      <c r="B36" s="4">
        <v>42792</v>
      </c>
      <c r="C36" s="3">
        <v>0.61678240740740742</v>
      </c>
      <c r="D36" s="1" t="s">
        <v>2</v>
      </c>
      <c r="E36" s="650">
        <f>VLOOKUP(D36,ID對照表!A:B,2,FALSE)</f>
        <v>4</v>
      </c>
    </row>
    <row r="37" spans="1:5">
      <c r="A37" s="650" t="str">
        <f t="shared" si="0"/>
        <v>2017/02/26-14:48:17</v>
      </c>
      <c r="B37" s="4">
        <v>42792</v>
      </c>
      <c r="C37" s="3">
        <v>0.61686342592592591</v>
      </c>
      <c r="D37" s="1" t="s">
        <v>2</v>
      </c>
      <c r="E37" s="650">
        <f>VLOOKUP(D37,ID對照表!A:B,2,FALSE)</f>
        <v>4</v>
      </c>
    </row>
    <row r="38" spans="1:5">
      <c r="A38" s="650" t="str">
        <f t="shared" si="0"/>
        <v>2017/02/26-14:49:03</v>
      </c>
      <c r="B38" s="4">
        <v>42792</v>
      </c>
      <c r="C38" s="3">
        <v>0.61739583333333337</v>
      </c>
      <c r="D38" s="1" t="s">
        <v>2</v>
      </c>
      <c r="E38" s="650">
        <f>VLOOKUP(D38,ID對照表!A:B,2,FALSE)</f>
        <v>4</v>
      </c>
    </row>
    <row r="39" spans="1:5">
      <c r="A39" s="650" t="str">
        <f t="shared" si="0"/>
        <v>2017/02/26-14:49:04</v>
      </c>
      <c r="B39" s="4">
        <v>42792</v>
      </c>
      <c r="C39" s="3">
        <v>0.6174074074074074</v>
      </c>
      <c r="D39" s="1" t="s">
        <v>2</v>
      </c>
      <c r="E39" s="650">
        <f>VLOOKUP(D39,ID對照表!A:B,2,FALSE)</f>
        <v>4</v>
      </c>
    </row>
    <row r="40" spans="1:5">
      <c r="A40" s="650" t="str">
        <f t="shared" si="0"/>
        <v>2017/02/26-14:49:16</v>
      </c>
      <c r="B40" s="4">
        <v>42792</v>
      </c>
      <c r="C40" s="3">
        <v>0.61754629629629632</v>
      </c>
      <c r="D40" s="1" t="s">
        <v>2</v>
      </c>
      <c r="E40" s="650">
        <f>VLOOKUP(D40,ID對照表!A:B,2,FALSE)</f>
        <v>4</v>
      </c>
    </row>
    <row r="41" spans="1:5">
      <c r="A41" s="650" t="str">
        <f t="shared" si="0"/>
        <v>2017/02/26-14:49:20</v>
      </c>
      <c r="B41" s="4">
        <v>42792</v>
      </c>
      <c r="C41" s="3">
        <v>0.61759259259259258</v>
      </c>
      <c r="D41" s="1" t="s">
        <v>2</v>
      </c>
      <c r="E41" s="650">
        <f>VLOOKUP(D41,ID對照表!A:B,2,FALSE)</f>
        <v>4</v>
      </c>
    </row>
    <row r="42" spans="1:5">
      <c r="A42" s="650" t="str">
        <f t="shared" si="0"/>
        <v>2017/02/26-14:49:26</v>
      </c>
      <c r="B42" s="4">
        <v>42792</v>
      </c>
      <c r="C42" s="3">
        <v>0.61766203703703704</v>
      </c>
      <c r="D42" s="1" t="s">
        <v>2</v>
      </c>
      <c r="E42" s="650">
        <f>VLOOKUP(D42,ID對照表!A:B,2,FALSE)</f>
        <v>4</v>
      </c>
    </row>
    <row r="43" spans="1:5">
      <c r="A43" s="650" t="str">
        <f t="shared" si="0"/>
        <v>2017/02/26-14:49:29</v>
      </c>
      <c r="B43" s="4">
        <v>42792</v>
      </c>
      <c r="C43" s="3">
        <v>0.61769675925925926</v>
      </c>
      <c r="D43" s="1" t="s">
        <v>2</v>
      </c>
      <c r="E43" s="650">
        <f>VLOOKUP(D43,ID對照表!A:B,2,FALSE)</f>
        <v>4</v>
      </c>
    </row>
    <row r="44" spans="1:5">
      <c r="A44" s="650" t="str">
        <f t="shared" si="0"/>
        <v>2017/02/26-15:11:08</v>
      </c>
      <c r="B44" s="4">
        <v>42792</v>
      </c>
      <c r="C44" s="3">
        <v>0.63273148148148151</v>
      </c>
      <c r="D44" s="1" t="s">
        <v>2</v>
      </c>
      <c r="E44" s="650">
        <f>VLOOKUP(D44,ID對照表!A:B,2,FALSE)</f>
        <v>4</v>
      </c>
    </row>
    <row r="45" spans="1:5">
      <c r="A45" s="650" t="str">
        <f t="shared" si="0"/>
        <v>2017/02/26-20:08:38</v>
      </c>
      <c r="B45" s="4">
        <v>42792</v>
      </c>
      <c r="C45" s="3">
        <v>0.83932870370370372</v>
      </c>
      <c r="D45" s="1" t="s">
        <v>3</v>
      </c>
      <c r="E45" s="650">
        <f>VLOOKUP(D45,ID對照表!A:B,2,FALSE)</f>
        <v>5</v>
      </c>
    </row>
    <row r="46" spans="1:5">
      <c r="A46" s="650" t="str">
        <f t="shared" si="0"/>
        <v>2017/02/26-20:08:39</v>
      </c>
      <c r="B46" s="4">
        <v>42792</v>
      </c>
      <c r="C46" s="3">
        <v>0.83934027777777775</v>
      </c>
      <c r="D46" s="1" t="s">
        <v>3</v>
      </c>
      <c r="E46" s="650">
        <f>VLOOKUP(D46,ID對照表!A:B,2,FALSE)</f>
        <v>5</v>
      </c>
    </row>
    <row r="47" spans="1:5">
      <c r="A47" s="650" t="str">
        <f t="shared" si="0"/>
        <v>2017/02/27-14:41:56</v>
      </c>
      <c r="B47" s="4">
        <v>42793</v>
      </c>
      <c r="C47" s="3">
        <v>0.61245370370370367</v>
      </c>
      <c r="D47" s="1" t="s">
        <v>4</v>
      </c>
      <c r="E47" s="650">
        <f>VLOOKUP(D47,ID對照表!A:B,2,FALSE)</f>
        <v>6</v>
      </c>
    </row>
    <row r="48" spans="1:5">
      <c r="A48" s="650" t="str">
        <f t="shared" si="0"/>
        <v>2017/02/27-14:41:57</v>
      </c>
      <c r="B48" s="4">
        <v>42793</v>
      </c>
      <c r="C48" s="3">
        <v>0.61246527777777782</v>
      </c>
      <c r="D48" s="1" t="s">
        <v>4</v>
      </c>
      <c r="E48" s="650">
        <f>VLOOKUP(D48,ID對照表!A:B,2,FALSE)</f>
        <v>6</v>
      </c>
    </row>
    <row r="49" spans="1:5">
      <c r="A49" s="650" t="str">
        <f t="shared" si="0"/>
        <v>2017/02/27-14:41:59</v>
      </c>
      <c r="B49" s="4">
        <v>42793</v>
      </c>
      <c r="C49" s="3">
        <v>0.61248842592592589</v>
      </c>
      <c r="D49" s="1" t="s">
        <v>4</v>
      </c>
      <c r="E49" s="650">
        <f>VLOOKUP(D49,ID對照表!A:B,2,FALSE)</f>
        <v>6</v>
      </c>
    </row>
    <row r="50" spans="1:5">
      <c r="A50" s="650" t="str">
        <f t="shared" si="0"/>
        <v>2017/02/27-14:44:17</v>
      </c>
      <c r="B50" s="4">
        <v>42793</v>
      </c>
      <c r="C50" s="3">
        <v>0.61408564814814814</v>
      </c>
      <c r="D50" s="1" t="s">
        <v>4</v>
      </c>
      <c r="E50" s="650">
        <f>VLOOKUP(D50,ID對照表!A:B,2,FALSE)</f>
        <v>6</v>
      </c>
    </row>
    <row r="51" spans="1:5">
      <c r="A51" s="650" t="str">
        <f t="shared" si="0"/>
        <v>2017/02/27-14:44:19</v>
      </c>
      <c r="B51" s="4">
        <v>42793</v>
      </c>
      <c r="C51" s="3">
        <v>0.61410879629629633</v>
      </c>
      <c r="D51" s="1" t="s">
        <v>4</v>
      </c>
      <c r="E51" s="650">
        <f>VLOOKUP(D51,ID對照表!A:B,2,FALSE)</f>
        <v>6</v>
      </c>
    </row>
    <row r="52" spans="1:5">
      <c r="A52" s="650" t="str">
        <f t="shared" si="0"/>
        <v>2017/02/27-14:44:21</v>
      </c>
      <c r="B52" s="4">
        <v>42793</v>
      </c>
      <c r="C52" s="3">
        <v>0.61413194444444441</v>
      </c>
      <c r="D52" s="1" t="s">
        <v>4</v>
      </c>
      <c r="E52" s="650">
        <f>VLOOKUP(D52,ID對照表!A:B,2,FALSE)</f>
        <v>6</v>
      </c>
    </row>
    <row r="53" spans="1:5">
      <c r="A53" s="650" t="str">
        <f t="shared" si="0"/>
        <v>2017/02/27-14:53:55</v>
      </c>
      <c r="B53" s="4">
        <v>42793</v>
      </c>
      <c r="C53" s="3">
        <v>0.62077546296296293</v>
      </c>
      <c r="D53" s="1" t="s">
        <v>4</v>
      </c>
      <c r="E53" s="650">
        <f>VLOOKUP(D53,ID對照表!A:B,2,FALSE)</f>
        <v>6</v>
      </c>
    </row>
    <row r="54" spans="1:5">
      <c r="A54" s="650" t="str">
        <f t="shared" si="0"/>
        <v>2017/02/27-14:54:11</v>
      </c>
      <c r="B54" s="4">
        <v>42793</v>
      </c>
      <c r="C54" s="3">
        <v>0.62096064814814811</v>
      </c>
      <c r="D54" s="1" t="s">
        <v>4</v>
      </c>
      <c r="E54" s="650">
        <f>VLOOKUP(D54,ID對照表!A:B,2,FALSE)</f>
        <v>6</v>
      </c>
    </row>
    <row r="55" spans="1:5">
      <c r="A55" s="650" t="str">
        <f t="shared" si="0"/>
        <v>2017/02/27-14:54:14</v>
      </c>
      <c r="B55" s="4">
        <v>42793</v>
      </c>
      <c r="C55" s="3">
        <v>0.62099537037037034</v>
      </c>
      <c r="D55" s="1" t="s">
        <v>4</v>
      </c>
      <c r="E55" s="650">
        <f>VLOOKUP(D55,ID對照表!A:B,2,FALSE)</f>
        <v>6</v>
      </c>
    </row>
    <row r="56" spans="1:5">
      <c r="A56" s="650" t="str">
        <f t="shared" si="0"/>
        <v>2017/02/27-15:33:19</v>
      </c>
      <c r="B56" s="4">
        <v>42793</v>
      </c>
      <c r="C56" s="3">
        <v>0.6481365740740741</v>
      </c>
      <c r="D56" s="1" t="s">
        <v>4</v>
      </c>
      <c r="E56" s="650">
        <f>VLOOKUP(D56,ID對照表!A:B,2,FALSE)</f>
        <v>6</v>
      </c>
    </row>
    <row r="57" spans="1:5">
      <c r="A57" s="650" t="str">
        <f t="shared" si="0"/>
        <v>2017/02/27-15:33:20</v>
      </c>
      <c r="B57" s="4">
        <v>42793</v>
      </c>
      <c r="C57" s="3">
        <v>0.64814814814814814</v>
      </c>
      <c r="D57" s="1" t="s">
        <v>4</v>
      </c>
      <c r="E57" s="650">
        <f>VLOOKUP(D57,ID對照表!A:B,2,FALSE)</f>
        <v>6</v>
      </c>
    </row>
    <row r="58" spans="1:5">
      <c r="A58" s="650" t="str">
        <f t="shared" si="0"/>
        <v>2017/02/27-15:38:04</v>
      </c>
      <c r="B58" s="4">
        <v>42793</v>
      </c>
      <c r="C58" s="3">
        <v>0.65143518518518517</v>
      </c>
      <c r="D58" s="1" t="s">
        <v>4</v>
      </c>
      <c r="E58" s="650">
        <f>VLOOKUP(D58,ID對照表!A:B,2,FALSE)</f>
        <v>6</v>
      </c>
    </row>
    <row r="59" spans="1:5">
      <c r="A59" s="650" t="str">
        <f t="shared" si="0"/>
        <v>2017/02/27-15:38:13</v>
      </c>
      <c r="B59" s="4">
        <v>42793</v>
      </c>
      <c r="C59" s="3">
        <v>0.65153935185185186</v>
      </c>
      <c r="D59" s="1" t="s">
        <v>4</v>
      </c>
      <c r="E59" s="650">
        <f>VLOOKUP(D59,ID對照表!A:B,2,FALSE)</f>
        <v>6</v>
      </c>
    </row>
    <row r="60" spans="1:5">
      <c r="A60" s="650" t="str">
        <f t="shared" si="0"/>
        <v>2017/02/27-15:38:19</v>
      </c>
      <c r="B60" s="4">
        <v>42793</v>
      </c>
      <c r="C60" s="3">
        <v>0.65160879629629631</v>
      </c>
      <c r="D60" s="1" t="s">
        <v>4</v>
      </c>
      <c r="E60" s="650">
        <f>VLOOKUP(D60,ID對照表!A:B,2,FALSE)</f>
        <v>6</v>
      </c>
    </row>
    <row r="61" spans="1:5">
      <c r="A61" s="650" t="str">
        <f t="shared" si="0"/>
        <v>2017/02/27-15:38:41</v>
      </c>
      <c r="B61" s="4">
        <v>42793</v>
      </c>
      <c r="C61" s="3">
        <v>0.65186342592592594</v>
      </c>
      <c r="D61" s="1" t="s">
        <v>4</v>
      </c>
      <c r="E61" s="650">
        <f>VLOOKUP(D61,ID對照表!A:B,2,FALSE)</f>
        <v>6</v>
      </c>
    </row>
    <row r="62" spans="1:5">
      <c r="A62" s="650" t="str">
        <f t="shared" si="0"/>
        <v>2017/02/27-15:38:42</v>
      </c>
      <c r="B62" s="4">
        <v>42793</v>
      </c>
      <c r="C62" s="3">
        <v>0.65187499999999998</v>
      </c>
      <c r="D62" s="1" t="s">
        <v>4</v>
      </c>
      <c r="E62" s="650">
        <f>VLOOKUP(D62,ID對照表!A:B,2,FALSE)</f>
        <v>6</v>
      </c>
    </row>
    <row r="63" spans="1:5">
      <c r="A63" s="650" t="str">
        <f t="shared" si="0"/>
        <v>2017/02/27-15:38:50</v>
      </c>
      <c r="B63" s="4">
        <v>42793</v>
      </c>
      <c r="C63" s="3">
        <v>0.65196759259259263</v>
      </c>
      <c r="D63" s="1" t="s">
        <v>4</v>
      </c>
      <c r="E63" s="650">
        <f>VLOOKUP(D63,ID對照表!A:B,2,FALSE)</f>
        <v>6</v>
      </c>
    </row>
    <row r="64" spans="1:5">
      <c r="A64" s="650" t="str">
        <f t="shared" si="0"/>
        <v>2017/02/27-16:38:44</v>
      </c>
      <c r="B64" s="4">
        <v>42793</v>
      </c>
      <c r="C64" s="3">
        <v>0.69356481481481491</v>
      </c>
      <c r="D64" s="1" t="s">
        <v>4</v>
      </c>
      <c r="E64" s="650">
        <f>VLOOKUP(D64,ID對照表!A:B,2,FALSE)</f>
        <v>6</v>
      </c>
    </row>
    <row r="65" spans="1:5">
      <c r="A65" s="650" t="str">
        <f t="shared" si="0"/>
        <v>2017/02/27-16:44:01</v>
      </c>
      <c r="B65" s="4">
        <v>42793</v>
      </c>
      <c r="C65" s="3">
        <v>0.69723379629629623</v>
      </c>
      <c r="D65" s="1" t="s">
        <v>4</v>
      </c>
      <c r="E65" s="650">
        <f>VLOOKUP(D65,ID對照表!A:B,2,FALSE)</f>
        <v>6</v>
      </c>
    </row>
    <row r="66" spans="1:5">
      <c r="A66" s="650" t="str">
        <f t="shared" ref="A66:A129" si="1">TEXT(B66,"yyyy/mm/dd")&amp;"-"&amp;TEXT(C66,"hh:mm:ss")</f>
        <v>2017/02/27-18:29:11</v>
      </c>
      <c r="B66" s="4">
        <v>42793</v>
      </c>
      <c r="C66" s="3">
        <v>0.77026620370370369</v>
      </c>
      <c r="D66" s="1" t="s">
        <v>3</v>
      </c>
      <c r="E66" s="650">
        <f>VLOOKUP(D66,ID對照表!A:B,2,FALSE)</f>
        <v>5</v>
      </c>
    </row>
    <row r="67" spans="1:5">
      <c r="A67" s="650" t="str">
        <f t="shared" si="1"/>
        <v>2017/02/27-18:29:13</v>
      </c>
      <c r="B67" s="4">
        <v>42793</v>
      </c>
      <c r="C67" s="3">
        <v>0.77028935185185177</v>
      </c>
      <c r="D67" s="1" t="s">
        <v>3</v>
      </c>
      <c r="E67" s="650">
        <f>VLOOKUP(D67,ID對照表!A:B,2,FALSE)</f>
        <v>5</v>
      </c>
    </row>
    <row r="68" spans="1:5">
      <c r="A68" s="650" t="str">
        <f t="shared" si="1"/>
        <v>2017/02/27-18:29:14</v>
      </c>
      <c r="B68" s="4">
        <v>42793</v>
      </c>
      <c r="C68" s="3">
        <v>0.77030092592592592</v>
      </c>
      <c r="D68" s="1" t="s">
        <v>3</v>
      </c>
      <c r="E68" s="650">
        <f>VLOOKUP(D68,ID對照表!A:B,2,FALSE)</f>
        <v>5</v>
      </c>
    </row>
    <row r="69" spans="1:5">
      <c r="A69" s="650" t="str">
        <f t="shared" si="1"/>
        <v>2017/02/27-18:29:16</v>
      </c>
      <c r="B69" s="4">
        <v>42793</v>
      </c>
      <c r="C69" s="3">
        <v>0.77032407407407411</v>
      </c>
      <c r="D69" s="1" t="s">
        <v>3</v>
      </c>
      <c r="E69" s="650">
        <f>VLOOKUP(D69,ID對照表!A:B,2,FALSE)</f>
        <v>5</v>
      </c>
    </row>
    <row r="70" spans="1:5">
      <c r="A70" s="650" t="str">
        <f t="shared" si="1"/>
        <v>2017/02/27-18:31:27</v>
      </c>
      <c r="B70" s="4">
        <v>42793</v>
      </c>
      <c r="C70" s="3">
        <v>0.77184027777777775</v>
      </c>
      <c r="D70" s="1" t="s">
        <v>3</v>
      </c>
      <c r="E70" s="650">
        <f>VLOOKUP(D70,ID對照表!A:B,2,FALSE)</f>
        <v>5</v>
      </c>
    </row>
    <row r="71" spans="1:5">
      <c r="A71" s="650" t="str">
        <f t="shared" si="1"/>
        <v>2017/02/27-18:31:36</v>
      </c>
      <c r="B71" s="4">
        <v>42793</v>
      </c>
      <c r="C71" s="3">
        <v>0.77194444444444443</v>
      </c>
      <c r="D71" s="1" t="s">
        <v>3</v>
      </c>
      <c r="E71" s="650">
        <f>VLOOKUP(D71,ID對照表!A:B,2,FALSE)</f>
        <v>5</v>
      </c>
    </row>
    <row r="72" spans="1:5">
      <c r="A72" s="650" t="str">
        <f t="shared" si="1"/>
        <v>2017/02/27-18:32:02</v>
      </c>
      <c r="B72" s="4">
        <v>42793</v>
      </c>
      <c r="C72" s="3">
        <v>0.77224537037037033</v>
      </c>
      <c r="D72" s="1" t="s">
        <v>3</v>
      </c>
      <c r="E72" s="650">
        <f>VLOOKUP(D72,ID對照表!A:B,2,FALSE)</f>
        <v>5</v>
      </c>
    </row>
    <row r="73" spans="1:5">
      <c r="A73" s="650" t="str">
        <f t="shared" si="1"/>
        <v>2017/02/27-18:32:05</v>
      </c>
      <c r="B73" s="4">
        <v>42793</v>
      </c>
      <c r="C73" s="3">
        <v>0.77228009259259256</v>
      </c>
      <c r="D73" s="1" t="s">
        <v>3</v>
      </c>
      <c r="E73" s="650">
        <f>VLOOKUP(D73,ID對照表!A:B,2,FALSE)</f>
        <v>5</v>
      </c>
    </row>
    <row r="74" spans="1:5">
      <c r="A74" s="650" t="str">
        <f t="shared" si="1"/>
        <v>2017/02/27-18:32:14</v>
      </c>
      <c r="B74" s="4">
        <v>42793</v>
      </c>
      <c r="C74" s="3">
        <v>0.77238425925925924</v>
      </c>
      <c r="D74" s="1" t="s">
        <v>3</v>
      </c>
      <c r="E74" s="650">
        <f>VLOOKUP(D74,ID對照表!A:B,2,FALSE)</f>
        <v>5</v>
      </c>
    </row>
    <row r="75" spans="1:5">
      <c r="A75" s="650" t="str">
        <f t="shared" si="1"/>
        <v>2017/02/27-18:32:24</v>
      </c>
      <c r="B75" s="4">
        <v>42793</v>
      </c>
      <c r="C75" s="3">
        <v>0.77249999999999996</v>
      </c>
      <c r="D75" s="1" t="s">
        <v>3</v>
      </c>
      <c r="E75" s="650">
        <f>VLOOKUP(D75,ID對照表!A:B,2,FALSE)</f>
        <v>5</v>
      </c>
    </row>
    <row r="76" spans="1:5">
      <c r="A76" s="650" t="str">
        <f t="shared" si="1"/>
        <v>2017/02/28-11:17:19</v>
      </c>
      <c r="B76" s="4">
        <v>42794</v>
      </c>
      <c r="C76" s="3">
        <v>0.47035879629629629</v>
      </c>
      <c r="D76" s="1" t="s">
        <v>3</v>
      </c>
      <c r="E76" s="650">
        <f>VLOOKUP(D76,ID對照表!A:B,2,FALSE)</f>
        <v>5</v>
      </c>
    </row>
    <row r="77" spans="1:5">
      <c r="A77" s="650" t="str">
        <f t="shared" si="1"/>
        <v>2017/02/28-11:19:01</v>
      </c>
      <c r="B77" s="4">
        <v>42794</v>
      </c>
      <c r="C77" s="3">
        <v>0.47153935185185186</v>
      </c>
      <c r="D77" s="1" t="s">
        <v>3</v>
      </c>
      <c r="E77" s="650">
        <f>VLOOKUP(D77,ID對照表!A:B,2,FALSE)</f>
        <v>5</v>
      </c>
    </row>
    <row r="78" spans="1:5">
      <c r="A78" s="650" t="str">
        <f t="shared" si="1"/>
        <v>2017/02/28-11:19:09</v>
      </c>
      <c r="B78" s="4">
        <v>42794</v>
      </c>
      <c r="C78" s="3">
        <v>0.4716319444444444</v>
      </c>
      <c r="D78" s="1" t="s">
        <v>3</v>
      </c>
      <c r="E78" s="650">
        <f>VLOOKUP(D78,ID對照表!A:B,2,FALSE)</f>
        <v>5</v>
      </c>
    </row>
    <row r="79" spans="1:5">
      <c r="A79" s="650" t="str">
        <f t="shared" si="1"/>
        <v>2017/02/28-11:19:10</v>
      </c>
      <c r="B79" s="4">
        <v>42794</v>
      </c>
      <c r="C79" s="3">
        <v>0.47164351851851855</v>
      </c>
      <c r="D79" s="1" t="s">
        <v>3</v>
      </c>
      <c r="E79" s="650">
        <f>VLOOKUP(D79,ID對照表!A:B,2,FALSE)</f>
        <v>5</v>
      </c>
    </row>
    <row r="80" spans="1:5">
      <c r="A80" s="650" t="str">
        <f t="shared" si="1"/>
        <v>2017/02/28-11:19:13</v>
      </c>
      <c r="B80" s="4">
        <v>42794</v>
      </c>
      <c r="C80" s="3">
        <v>0.47167824074074072</v>
      </c>
      <c r="D80" s="1" t="s">
        <v>3</v>
      </c>
      <c r="E80" s="650">
        <f>VLOOKUP(D80,ID對照表!A:B,2,FALSE)</f>
        <v>5</v>
      </c>
    </row>
    <row r="81" spans="1:5">
      <c r="A81" s="650" t="str">
        <f t="shared" si="1"/>
        <v>2017/02/28-11:19:17</v>
      </c>
      <c r="B81" s="4">
        <v>42794</v>
      </c>
      <c r="C81" s="3">
        <v>0.47172453703703704</v>
      </c>
      <c r="D81" s="1" t="s">
        <v>3</v>
      </c>
      <c r="E81" s="650">
        <f>VLOOKUP(D81,ID對照表!A:B,2,FALSE)</f>
        <v>5</v>
      </c>
    </row>
    <row r="82" spans="1:5">
      <c r="A82" s="650" t="str">
        <f t="shared" si="1"/>
        <v>2017/02/28-11:27:10</v>
      </c>
      <c r="B82" s="4">
        <v>42794</v>
      </c>
      <c r="C82" s="3">
        <v>0.47719907407407408</v>
      </c>
      <c r="D82" s="1" t="s">
        <v>4</v>
      </c>
      <c r="E82" s="650">
        <f>VLOOKUP(D82,ID對照表!A:B,2,FALSE)</f>
        <v>6</v>
      </c>
    </row>
    <row r="83" spans="1:5">
      <c r="A83" s="650" t="str">
        <f t="shared" si="1"/>
        <v>2017/02/28-11:34:41</v>
      </c>
      <c r="B83" s="4">
        <v>42794</v>
      </c>
      <c r="C83" s="3">
        <v>0.48241898148148149</v>
      </c>
      <c r="D83" s="1" t="s">
        <v>4</v>
      </c>
      <c r="E83" s="650">
        <f>VLOOKUP(D83,ID對照表!A:B,2,FALSE)</f>
        <v>6</v>
      </c>
    </row>
    <row r="84" spans="1:5">
      <c r="A84" s="650" t="str">
        <f t="shared" si="1"/>
        <v>2017/02/28-11:34:46</v>
      </c>
      <c r="B84" s="4">
        <v>42794</v>
      </c>
      <c r="C84" s="3">
        <v>0.48247685185185185</v>
      </c>
      <c r="D84" s="1" t="s">
        <v>4</v>
      </c>
      <c r="E84" s="650">
        <f>VLOOKUP(D84,ID對照表!A:B,2,FALSE)</f>
        <v>6</v>
      </c>
    </row>
    <row r="85" spans="1:5">
      <c r="A85" s="650" t="str">
        <f t="shared" si="1"/>
        <v>2017/02/28-11:47:22</v>
      </c>
      <c r="B85" s="4">
        <v>42794</v>
      </c>
      <c r="C85" s="3">
        <v>0.49122685185185189</v>
      </c>
      <c r="D85" s="1" t="s">
        <v>4</v>
      </c>
      <c r="E85" s="650">
        <f>VLOOKUP(D85,ID對照表!A:B,2,FALSE)</f>
        <v>6</v>
      </c>
    </row>
    <row r="86" spans="1:5">
      <c r="A86" s="650" t="str">
        <f t="shared" si="1"/>
        <v>2017/02/28-11:47:26</v>
      </c>
      <c r="B86" s="4">
        <v>42794</v>
      </c>
      <c r="C86" s="3">
        <v>0.4912731481481481</v>
      </c>
      <c r="D86" s="1" t="s">
        <v>4</v>
      </c>
      <c r="E86" s="650">
        <f>VLOOKUP(D86,ID對照表!A:B,2,FALSE)</f>
        <v>6</v>
      </c>
    </row>
    <row r="87" spans="1:5">
      <c r="A87" s="650" t="str">
        <f t="shared" si="1"/>
        <v>2017/02/28-11:47:30</v>
      </c>
      <c r="B87" s="4">
        <v>42794</v>
      </c>
      <c r="C87" s="3">
        <v>0.49131944444444442</v>
      </c>
      <c r="D87" s="1" t="s">
        <v>4</v>
      </c>
      <c r="E87" s="650">
        <f>VLOOKUP(D87,ID對照表!A:B,2,FALSE)</f>
        <v>6</v>
      </c>
    </row>
    <row r="88" spans="1:5">
      <c r="A88" s="650" t="str">
        <f t="shared" si="1"/>
        <v>2017/02/28-11:47:32</v>
      </c>
      <c r="B88" s="4">
        <v>42794</v>
      </c>
      <c r="C88" s="3">
        <v>0.49134259259259255</v>
      </c>
      <c r="D88" s="1" t="s">
        <v>4</v>
      </c>
      <c r="E88" s="650">
        <f>VLOOKUP(D88,ID對照表!A:B,2,FALSE)</f>
        <v>6</v>
      </c>
    </row>
    <row r="89" spans="1:5">
      <c r="A89" s="650" t="str">
        <f t="shared" si="1"/>
        <v>2017/02/28-11:47:33</v>
      </c>
      <c r="B89" s="4">
        <v>42794</v>
      </c>
      <c r="C89" s="3">
        <v>0.4913541666666667</v>
      </c>
      <c r="D89" s="1" t="s">
        <v>4</v>
      </c>
      <c r="E89" s="650">
        <f>VLOOKUP(D89,ID對照表!A:B,2,FALSE)</f>
        <v>6</v>
      </c>
    </row>
    <row r="90" spans="1:5">
      <c r="A90" s="650" t="str">
        <f t="shared" si="1"/>
        <v>2017/02/28-11:47:35</v>
      </c>
      <c r="B90" s="4">
        <v>42794</v>
      </c>
      <c r="C90" s="3">
        <v>0.49137731481481484</v>
      </c>
      <c r="D90" s="1" t="s">
        <v>4</v>
      </c>
      <c r="E90" s="650">
        <f>VLOOKUP(D90,ID對照表!A:B,2,FALSE)</f>
        <v>6</v>
      </c>
    </row>
    <row r="91" spans="1:5">
      <c r="A91" s="650" t="str">
        <f t="shared" si="1"/>
        <v>2017/02/28-11:47:39</v>
      </c>
      <c r="B91" s="4">
        <v>42794</v>
      </c>
      <c r="C91" s="3">
        <v>0.49142361111111116</v>
      </c>
      <c r="D91" s="1" t="s">
        <v>4</v>
      </c>
      <c r="E91" s="650">
        <f>VLOOKUP(D91,ID對照表!A:B,2,FALSE)</f>
        <v>6</v>
      </c>
    </row>
    <row r="92" spans="1:5">
      <c r="A92" s="650" t="str">
        <f t="shared" si="1"/>
        <v>2017/02/28-11:47:42</v>
      </c>
      <c r="B92" s="4">
        <v>42794</v>
      </c>
      <c r="C92" s="3">
        <v>0.49145833333333333</v>
      </c>
      <c r="D92" s="1" t="s">
        <v>4</v>
      </c>
      <c r="E92" s="650">
        <f>VLOOKUP(D92,ID對照表!A:B,2,FALSE)</f>
        <v>6</v>
      </c>
    </row>
    <row r="93" spans="1:5">
      <c r="A93" s="650" t="str">
        <f t="shared" si="1"/>
        <v>2017/02/28-11:47:44</v>
      </c>
      <c r="B93" s="4">
        <v>42794</v>
      </c>
      <c r="C93" s="3">
        <v>0.49148148148148146</v>
      </c>
      <c r="D93" s="1" t="s">
        <v>4</v>
      </c>
      <c r="E93" s="650">
        <f>VLOOKUP(D93,ID對照表!A:B,2,FALSE)</f>
        <v>6</v>
      </c>
    </row>
    <row r="94" spans="1:5">
      <c r="A94" s="650" t="str">
        <f t="shared" si="1"/>
        <v>2017/02/28-11:47:45</v>
      </c>
      <c r="B94" s="4">
        <v>42794</v>
      </c>
      <c r="C94" s="3">
        <v>0.4914930555555555</v>
      </c>
      <c r="D94" s="1" t="s">
        <v>4</v>
      </c>
      <c r="E94" s="650">
        <f>VLOOKUP(D94,ID對照表!A:B,2,FALSE)</f>
        <v>6</v>
      </c>
    </row>
    <row r="95" spans="1:5">
      <c r="A95" s="650" t="str">
        <f t="shared" si="1"/>
        <v>2017/02/28-11:47:49</v>
      </c>
      <c r="B95" s="4">
        <v>42794</v>
      </c>
      <c r="C95" s="3">
        <v>0.49153935185185182</v>
      </c>
      <c r="D95" s="1" t="s">
        <v>4</v>
      </c>
      <c r="E95" s="650">
        <f>VLOOKUP(D95,ID對照表!A:B,2,FALSE)</f>
        <v>6</v>
      </c>
    </row>
    <row r="96" spans="1:5">
      <c r="A96" s="650" t="str">
        <f t="shared" si="1"/>
        <v>2017/02/28-11:47:50</v>
      </c>
      <c r="B96" s="4">
        <v>42794</v>
      </c>
      <c r="C96" s="3">
        <v>0.49155092592592592</v>
      </c>
      <c r="D96" s="1" t="s">
        <v>4</v>
      </c>
      <c r="E96" s="650">
        <f>VLOOKUP(D96,ID對照表!A:B,2,FALSE)</f>
        <v>6</v>
      </c>
    </row>
    <row r="97" spans="1:5">
      <c r="A97" s="650" t="str">
        <f t="shared" si="1"/>
        <v>2017/02/28-11:47:53</v>
      </c>
      <c r="B97" s="4">
        <v>42794</v>
      </c>
      <c r="C97" s="3">
        <v>0.49158564814814815</v>
      </c>
      <c r="D97" s="1" t="s">
        <v>4</v>
      </c>
      <c r="E97" s="650">
        <f>VLOOKUP(D97,ID對照表!A:B,2,FALSE)</f>
        <v>6</v>
      </c>
    </row>
    <row r="98" spans="1:5">
      <c r="A98" s="650" t="str">
        <f t="shared" si="1"/>
        <v>2017/02/28-11:47:54</v>
      </c>
      <c r="B98" s="4">
        <v>42794</v>
      </c>
      <c r="C98" s="3">
        <v>0.49159722222222224</v>
      </c>
      <c r="D98" s="1" t="s">
        <v>4</v>
      </c>
      <c r="E98" s="650">
        <f>VLOOKUP(D98,ID對照表!A:B,2,FALSE)</f>
        <v>6</v>
      </c>
    </row>
    <row r="99" spans="1:5">
      <c r="A99" s="650" t="str">
        <f t="shared" si="1"/>
        <v>2017/02/28-11:47:56</v>
      </c>
      <c r="B99" s="4">
        <v>42794</v>
      </c>
      <c r="C99" s="3">
        <v>0.49162037037037037</v>
      </c>
      <c r="D99" s="1" t="s">
        <v>4</v>
      </c>
      <c r="E99" s="650">
        <f>VLOOKUP(D99,ID對照表!A:B,2,FALSE)</f>
        <v>6</v>
      </c>
    </row>
    <row r="100" spans="1:5">
      <c r="A100" s="650" t="str">
        <f t="shared" si="1"/>
        <v>2017/02/28-11:48:01</v>
      </c>
      <c r="B100" s="4">
        <v>42794</v>
      </c>
      <c r="C100" s="3">
        <v>0.49167824074074074</v>
      </c>
      <c r="D100" s="1" t="s">
        <v>4</v>
      </c>
      <c r="E100" s="650">
        <f>VLOOKUP(D100,ID對照表!A:B,2,FALSE)</f>
        <v>6</v>
      </c>
    </row>
    <row r="101" spans="1:5">
      <c r="A101" s="650" t="str">
        <f t="shared" si="1"/>
        <v>2017/02/28-11:48:02</v>
      </c>
      <c r="B101" s="4">
        <v>42794</v>
      </c>
      <c r="C101" s="3">
        <v>0.49168981481481483</v>
      </c>
      <c r="D101" s="1" t="s">
        <v>4</v>
      </c>
      <c r="E101" s="650">
        <f>VLOOKUP(D101,ID對照表!A:B,2,FALSE)</f>
        <v>6</v>
      </c>
    </row>
    <row r="102" spans="1:5">
      <c r="A102" s="650" t="str">
        <f t="shared" si="1"/>
        <v>2017/02/28-11:48:07</v>
      </c>
      <c r="B102" s="4">
        <v>42794</v>
      </c>
      <c r="C102" s="3">
        <v>0.49174768518518519</v>
      </c>
      <c r="D102" s="1" t="s">
        <v>4</v>
      </c>
      <c r="E102" s="650">
        <f>VLOOKUP(D102,ID對照表!A:B,2,FALSE)</f>
        <v>6</v>
      </c>
    </row>
    <row r="103" spans="1:5">
      <c r="A103" s="650" t="str">
        <f t="shared" si="1"/>
        <v>2017/02/28-11:48:12</v>
      </c>
      <c r="B103" s="4">
        <v>42794</v>
      </c>
      <c r="C103" s="3">
        <v>0.49180555555555555</v>
      </c>
      <c r="D103" s="1" t="s">
        <v>4</v>
      </c>
      <c r="E103" s="650">
        <f>VLOOKUP(D103,ID對照表!A:B,2,FALSE)</f>
        <v>6</v>
      </c>
    </row>
    <row r="104" spans="1:5">
      <c r="A104" s="650" t="str">
        <f t="shared" si="1"/>
        <v>2017/02/28-11:48:13</v>
      </c>
      <c r="B104" s="4">
        <v>42794</v>
      </c>
      <c r="C104" s="3">
        <v>0.49181712962962965</v>
      </c>
      <c r="D104" s="1" t="s">
        <v>4</v>
      </c>
      <c r="E104" s="650">
        <f>VLOOKUP(D104,ID對照表!A:B,2,FALSE)</f>
        <v>6</v>
      </c>
    </row>
    <row r="105" spans="1:5">
      <c r="A105" s="650" t="str">
        <f t="shared" si="1"/>
        <v>2017/02/28-11:48:15</v>
      </c>
      <c r="B105" s="4">
        <v>42794</v>
      </c>
      <c r="C105" s="3">
        <v>0.49184027777777778</v>
      </c>
      <c r="D105" s="1" t="s">
        <v>4</v>
      </c>
      <c r="E105" s="650">
        <f>VLOOKUP(D105,ID對照表!A:B,2,FALSE)</f>
        <v>6</v>
      </c>
    </row>
    <row r="106" spans="1:5">
      <c r="A106" s="650" t="str">
        <f t="shared" si="1"/>
        <v>2017/02/28-11:48:18</v>
      </c>
      <c r="B106" s="4">
        <v>42794</v>
      </c>
      <c r="C106" s="3">
        <v>0.49187500000000001</v>
      </c>
      <c r="D106" s="1" t="s">
        <v>4</v>
      </c>
      <c r="E106" s="650">
        <f>VLOOKUP(D106,ID對照表!A:B,2,FALSE)</f>
        <v>6</v>
      </c>
    </row>
    <row r="107" spans="1:5">
      <c r="A107" s="650" t="str">
        <f t="shared" si="1"/>
        <v>2017/02/28-11:48:22</v>
      </c>
      <c r="B107" s="4">
        <v>42794</v>
      </c>
      <c r="C107" s="3">
        <v>0.49192129629629627</v>
      </c>
      <c r="D107" s="1" t="s">
        <v>4</v>
      </c>
      <c r="E107" s="650">
        <f>VLOOKUP(D107,ID對照表!A:B,2,FALSE)</f>
        <v>6</v>
      </c>
    </row>
    <row r="108" spans="1:5">
      <c r="A108" s="650" t="str">
        <f t="shared" si="1"/>
        <v>2017/02/28-11:48:34</v>
      </c>
      <c r="B108" s="4">
        <v>42794</v>
      </c>
      <c r="C108" s="3">
        <v>0.49206018518518518</v>
      </c>
      <c r="D108" s="1" t="s">
        <v>4</v>
      </c>
      <c r="E108" s="650">
        <f>VLOOKUP(D108,ID對照表!A:B,2,FALSE)</f>
        <v>6</v>
      </c>
    </row>
    <row r="109" spans="1:5">
      <c r="A109" s="650" t="str">
        <f t="shared" si="1"/>
        <v>2017/02/28-11:48:40</v>
      </c>
      <c r="B109" s="4">
        <v>42794</v>
      </c>
      <c r="C109" s="3">
        <v>0.49212962962962964</v>
      </c>
      <c r="D109" s="1" t="s">
        <v>4</v>
      </c>
      <c r="E109" s="650">
        <f>VLOOKUP(D109,ID對照表!A:B,2,FALSE)</f>
        <v>6</v>
      </c>
    </row>
    <row r="110" spans="1:5">
      <c r="A110" s="650" t="str">
        <f t="shared" si="1"/>
        <v>2017/02/28-11:48:46</v>
      </c>
      <c r="B110" s="4">
        <v>42794</v>
      </c>
      <c r="C110" s="3">
        <v>0.49219907407407404</v>
      </c>
      <c r="D110" s="1" t="s">
        <v>4</v>
      </c>
      <c r="E110" s="650">
        <f>VLOOKUP(D110,ID對照表!A:B,2,FALSE)</f>
        <v>6</v>
      </c>
    </row>
    <row r="111" spans="1:5">
      <c r="A111" s="650" t="str">
        <f t="shared" si="1"/>
        <v>2017/02/28-11:48:48</v>
      </c>
      <c r="B111" s="4">
        <v>42794</v>
      </c>
      <c r="C111" s="3">
        <v>0.49222222222222217</v>
      </c>
      <c r="D111" s="1" t="s">
        <v>4</v>
      </c>
      <c r="E111" s="650">
        <f>VLOOKUP(D111,ID對照表!A:B,2,FALSE)</f>
        <v>6</v>
      </c>
    </row>
    <row r="112" spans="1:5">
      <c r="A112" s="650" t="str">
        <f t="shared" si="1"/>
        <v>2017/02/28-11:48:49</v>
      </c>
      <c r="B112" s="4">
        <v>42794</v>
      </c>
      <c r="C112" s="3">
        <v>0.49223379629629632</v>
      </c>
      <c r="D112" s="1" t="s">
        <v>4</v>
      </c>
      <c r="E112" s="650">
        <f>VLOOKUP(D112,ID對照表!A:B,2,FALSE)</f>
        <v>6</v>
      </c>
    </row>
    <row r="113" spans="1:5">
      <c r="A113" s="650" t="str">
        <f t="shared" si="1"/>
        <v>2017/02/28-11:48:51</v>
      </c>
      <c r="B113" s="4">
        <v>42794</v>
      </c>
      <c r="C113" s="3">
        <v>0.49225694444444446</v>
      </c>
      <c r="D113" s="1" t="s">
        <v>4</v>
      </c>
      <c r="E113" s="650">
        <f>VLOOKUP(D113,ID對照表!A:B,2,FALSE)</f>
        <v>6</v>
      </c>
    </row>
    <row r="114" spans="1:5">
      <c r="A114" s="650" t="str">
        <f t="shared" si="1"/>
        <v>2017/02/28-11:48:56</v>
      </c>
      <c r="B114" s="4">
        <v>42794</v>
      </c>
      <c r="C114" s="3">
        <v>0.49231481481481482</v>
      </c>
      <c r="D114" s="1" t="s">
        <v>4</v>
      </c>
      <c r="E114" s="650">
        <f>VLOOKUP(D114,ID對照表!A:B,2,FALSE)</f>
        <v>6</v>
      </c>
    </row>
    <row r="115" spans="1:5">
      <c r="A115" s="650" t="str">
        <f t="shared" si="1"/>
        <v>2017/02/28-11:48:59</v>
      </c>
      <c r="B115" s="4">
        <v>42794</v>
      </c>
      <c r="C115" s="3">
        <v>0.49234953703703704</v>
      </c>
      <c r="D115" s="1" t="s">
        <v>4</v>
      </c>
      <c r="E115" s="650">
        <f>VLOOKUP(D115,ID對照表!A:B,2,FALSE)</f>
        <v>6</v>
      </c>
    </row>
    <row r="116" spans="1:5">
      <c r="A116" s="650" t="str">
        <f t="shared" si="1"/>
        <v>2017/02/28-11:49:02</v>
      </c>
      <c r="B116" s="4">
        <v>42794</v>
      </c>
      <c r="C116" s="3">
        <v>0.49238425925925927</v>
      </c>
      <c r="D116" s="1" t="s">
        <v>4</v>
      </c>
      <c r="E116" s="650">
        <f>VLOOKUP(D116,ID對照表!A:B,2,FALSE)</f>
        <v>6</v>
      </c>
    </row>
    <row r="117" spans="1:5">
      <c r="A117" s="650" t="str">
        <f t="shared" si="1"/>
        <v>2017/02/28-11:49:04</v>
      </c>
      <c r="B117" s="4">
        <v>42794</v>
      </c>
      <c r="C117" s="3">
        <v>0.4924074074074074</v>
      </c>
      <c r="D117" s="1" t="s">
        <v>4</v>
      </c>
      <c r="E117" s="650">
        <f>VLOOKUP(D117,ID對照表!A:B,2,FALSE)</f>
        <v>6</v>
      </c>
    </row>
    <row r="118" spans="1:5">
      <c r="A118" s="650" t="str">
        <f t="shared" si="1"/>
        <v>2017/02/28-11:49:07</v>
      </c>
      <c r="B118" s="4">
        <v>42794</v>
      </c>
      <c r="C118" s="3">
        <v>0.49244212962962958</v>
      </c>
      <c r="D118" s="1" t="s">
        <v>4</v>
      </c>
      <c r="E118" s="650">
        <f>VLOOKUP(D118,ID對照表!A:B,2,FALSE)</f>
        <v>6</v>
      </c>
    </row>
    <row r="119" spans="1:5">
      <c r="A119" s="650" t="str">
        <f t="shared" si="1"/>
        <v>2017/02/28-11:49:08</v>
      </c>
      <c r="B119" s="4">
        <v>42794</v>
      </c>
      <c r="C119" s="3">
        <v>0.49245370370370373</v>
      </c>
      <c r="D119" s="1" t="s">
        <v>4</v>
      </c>
      <c r="E119" s="650">
        <f>VLOOKUP(D119,ID對照表!A:B,2,FALSE)</f>
        <v>6</v>
      </c>
    </row>
    <row r="120" spans="1:5">
      <c r="A120" s="650" t="str">
        <f t="shared" si="1"/>
        <v>2017/02/28-11:49:48</v>
      </c>
      <c r="B120" s="4">
        <v>42794</v>
      </c>
      <c r="C120" s="3">
        <v>0.49291666666666667</v>
      </c>
      <c r="D120" s="1" t="s">
        <v>4</v>
      </c>
      <c r="E120" s="650">
        <f>VLOOKUP(D120,ID對照表!A:B,2,FALSE)</f>
        <v>6</v>
      </c>
    </row>
    <row r="121" spans="1:5">
      <c r="A121" s="650" t="str">
        <f t="shared" si="1"/>
        <v>2017/02/28-11:52:07</v>
      </c>
      <c r="B121" s="4">
        <v>42794</v>
      </c>
      <c r="C121" s="3">
        <v>0.49452546296296296</v>
      </c>
      <c r="D121" s="1" t="s">
        <v>4</v>
      </c>
      <c r="E121" s="650">
        <f>VLOOKUP(D121,ID對照表!A:B,2,FALSE)</f>
        <v>6</v>
      </c>
    </row>
    <row r="122" spans="1:5">
      <c r="A122" s="650" t="str">
        <f t="shared" si="1"/>
        <v>2017/02/28-12:05:07</v>
      </c>
      <c r="B122" s="4">
        <v>42794</v>
      </c>
      <c r="C122" s="3">
        <v>0.5035532407407407</v>
      </c>
      <c r="D122" s="1" t="s">
        <v>4</v>
      </c>
      <c r="E122" s="650">
        <f>VLOOKUP(D122,ID對照表!A:B,2,FALSE)</f>
        <v>6</v>
      </c>
    </row>
    <row r="123" spans="1:5">
      <c r="A123" s="650" t="str">
        <f t="shared" si="1"/>
        <v>2017/02/28-12:05:12</v>
      </c>
      <c r="B123" s="4">
        <v>42794</v>
      </c>
      <c r="C123" s="3">
        <v>0.50361111111111112</v>
      </c>
      <c r="D123" s="1" t="s">
        <v>4</v>
      </c>
      <c r="E123" s="650">
        <f>VLOOKUP(D123,ID對照表!A:B,2,FALSE)</f>
        <v>6</v>
      </c>
    </row>
    <row r="124" spans="1:5">
      <c r="A124" s="650" t="str">
        <f t="shared" si="1"/>
        <v>2017/02/28-12:05:14</v>
      </c>
      <c r="B124" s="4">
        <v>42794</v>
      </c>
      <c r="C124" s="3">
        <v>0.5036342592592592</v>
      </c>
      <c r="D124" s="1" t="s">
        <v>4</v>
      </c>
      <c r="E124" s="650">
        <f>VLOOKUP(D124,ID對照表!A:B,2,FALSE)</f>
        <v>6</v>
      </c>
    </row>
    <row r="125" spans="1:5">
      <c r="A125" s="650" t="str">
        <f t="shared" si="1"/>
        <v>2017/02/28-12:05:15</v>
      </c>
      <c r="B125" s="4">
        <v>42794</v>
      </c>
      <c r="C125" s="3">
        <v>0.50364583333333335</v>
      </c>
      <c r="D125" s="1" t="s">
        <v>4</v>
      </c>
      <c r="E125" s="650">
        <f>VLOOKUP(D125,ID對照表!A:B,2,FALSE)</f>
        <v>6</v>
      </c>
    </row>
    <row r="126" spans="1:5">
      <c r="A126" s="650" t="str">
        <f t="shared" si="1"/>
        <v>2017/02/28-12:05:17</v>
      </c>
      <c r="B126" s="4">
        <v>42794</v>
      </c>
      <c r="C126" s="3">
        <v>0.50366898148148154</v>
      </c>
      <c r="D126" s="1" t="s">
        <v>4</v>
      </c>
      <c r="E126" s="650">
        <f>VLOOKUP(D126,ID對照表!A:B,2,FALSE)</f>
        <v>6</v>
      </c>
    </row>
    <row r="127" spans="1:5">
      <c r="A127" s="650" t="str">
        <f t="shared" si="1"/>
        <v>2017/02/28-12:05:20</v>
      </c>
      <c r="B127" s="4">
        <v>42794</v>
      </c>
      <c r="C127" s="3">
        <v>0.50370370370370365</v>
      </c>
      <c r="D127" s="1" t="s">
        <v>4</v>
      </c>
      <c r="E127" s="650">
        <f>VLOOKUP(D127,ID對照表!A:B,2,FALSE)</f>
        <v>6</v>
      </c>
    </row>
    <row r="128" spans="1:5">
      <c r="A128" s="650" t="str">
        <f t="shared" si="1"/>
        <v>2017/02/28-12:05:24</v>
      </c>
      <c r="B128" s="4">
        <v>42794</v>
      </c>
      <c r="C128" s="3">
        <v>0.50375000000000003</v>
      </c>
      <c r="D128" s="1" t="s">
        <v>4</v>
      </c>
      <c r="E128" s="650">
        <f>VLOOKUP(D128,ID對照表!A:B,2,FALSE)</f>
        <v>6</v>
      </c>
    </row>
    <row r="129" spans="1:5">
      <c r="A129" s="650" t="str">
        <f t="shared" si="1"/>
        <v>2017/02/28-12:05:27</v>
      </c>
      <c r="B129" s="4">
        <v>42794</v>
      </c>
      <c r="C129" s="3">
        <v>0.50378472222222226</v>
      </c>
      <c r="D129" s="1" t="s">
        <v>4</v>
      </c>
      <c r="E129" s="650">
        <f>VLOOKUP(D129,ID對照表!A:B,2,FALSE)</f>
        <v>6</v>
      </c>
    </row>
    <row r="130" spans="1:5">
      <c r="A130" s="650" t="str">
        <f t="shared" ref="A130:A193" si="2">TEXT(B130,"yyyy/mm/dd")&amp;"-"&amp;TEXT(C130,"hh:mm:ss")</f>
        <v>2017/02/28-12:25:07</v>
      </c>
      <c r="B130" s="4">
        <v>42794</v>
      </c>
      <c r="C130" s="3">
        <v>0.51744212962962965</v>
      </c>
      <c r="D130" s="1" t="s">
        <v>3</v>
      </c>
      <c r="E130" s="650">
        <f>VLOOKUP(D130,ID對照表!A:B,2,FALSE)</f>
        <v>5</v>
      </c>
    </row>
    <row r="131" spans="1:5">
      <c r="A131" s="650" t="str">
        <f t="shared" si="2"/>
        <v>2017/02/28-12:45:09</v>
      </c>
      <c r="B131" s="4">
        <v>42794</v>
      </c>
      <c r="C131" s="3">
        <v>0.53135416666666668</v>
      </c>
      <c r="D131" s="1" t="s">
        <v>3</v>
      </c>
      <c r="E131" s="650">
        <f>VLOOKUP(D131,ID對照表!A:B,2,FALSE)</f>
        <v>5</v>
      </c>
    </row>
    <row r="132" spans="1:5">
      <c r="A132" s="650" t="str">
        <f t="shared" si="2"/>
        <v>2017/02/28-12:45:11</v>
      </c>
      <c r="B132" s="4">
        <v>42794</v>
      </c>
      <c r="C132" s="3">
        <v>0.53137731481481476</v>
      </c>
      <c r="D132" s="1" t="s">
        <v>3</v>
      </c>
      <c r="E132" s="650">
        <f>VLOOKUP(D132,ID對照表!A:B,2,FALSE)</f>
        <v>5</v>
      </c>
    </row>
    <row r="133" spans="1:5">
      <c r="A133" s="650" t="str">
        <f t="shared" si="2"/>
        <v>2017/02/28-14:18:31</v>
      </c>
      <c r="B133" s="4">
        <v>42794</v>
      </c>
      <c r="C133" s="3">
        <v>0.59619212962962964</v>
      </c>
      <c r="D133" s="1" t="s">
        <v>4</v>
      </c>
      <c r="E133" s="650">
        <f>VLOOKUP(D133,ID對照表!A:B,2,FALSE)</f>
        <v>6</v>
      </c>
    </row>
    <row r="134" spans="1:5">
      <c r="A134" s="650" t="str">
        <f t="shared" si="2"/>
        <v>2017/02/28-14:20:58</v>
      </c>
      <c r="B134" s="4">
        <v>42794</v>
      </c>
      <c r="C134" s="3">
        <v>0.59789351851851846</v>
      </c>
      <c r="D134" s="1" t="s">
        <v>4</v>
      </c>
      <c r="E134" s="650">
        <f>VLOOKUP(D134,ID對照表!A:B,2,FALSE)</f>
        <v>6</v>
      </c>
    </row>
    <row r="135" spans="1:5">
      <c r="A135" s="650" t="str">
        <f t="shared" si="2"/>
        <v>2017/02/28-14:21:06</v>
      </c>
      <c r="B135" s="4">
        <v>42794</v>
      </c>
      <c r="C135" s="3">
        <v>0.59798611111111111</v>
      </c>
      <c r="D135" s="1" t="s">
        <v>4</v>
      </c>
      <c r="E135" s="650">
        <f>VLOOKUP(D135,ID對照表!A:B,2,FALSE)</f>
        <v>6</v>
      </c>
    </row>
    <row r="136" spans="1:5">
      <c r="A136" s="650" t="str">
        <f t="shared" si="2"/>
        <v>2017/02/28-14:21:10</v>
      </c>
      <c r="B136" s="4">
        <v>42794</v>
      </c>
      <c r="C136" s="3">
        <v>0.59803240740740737</v>
      </c>
      <c r="D136" s="1" t="s">
        <v>4</v>
      </c>
      <c r="E136" s="650">
        <f>VLOOKUP(D136,ID對照表!A:B,2,FALSE)</f>
        <v>6</v>
      </c>
    </row>
    <row r="137" spans="1:5">
      <c r="A137" s="650" t="str">
        <f t="shared" si="2"/>
        <v>2017/02/28-14:21:13</v>
      </c>
      <c r="B137" s="4">
        <v>42794</v>
      </c>
      <c r="C137" s="3">
        <v>0.5980671296296296</v>
      </c>
      <c r="D137" s="1" t="s">
        <v>4</v>
      </c>
      <c r="E137" s="650">
        <f>VLOOKUP(D137,ID對照表!A:B,2,FALSE)</f>
        <v>6</v>
      </c>
    </row>
    <row r="138" spans="1:5">
      <c r="A138" s="650" t="str">
        <f t="shared" si="2"/>
        <v>2017/02/28-14:21:18</v>
      </c>
      <c r="B138" s="4">
        <v>42794</v>
      </c>
      <c r="C138" s="3">
        <v>0.59812500000000002</v>
      </c>
      <c r="D138" s="1" t="s">
        <v>4</v>
      </c>
      <c r="E138" s="650">
        <f>VLOOKUP(D138,ID對照表!A:B,2,FALSE)</f>
        <v>6</v>
      </c>
    </row>
    <row r="139" spans="1:5">
      <c r="A139" s="650" t="str">
        <f t="shared" si="2"/>
        <v>2017/02/28-14:35:16</v>
      </c>
      <c r="B139" s="4">
        <v>42794</v>
      </c>
      <c r="C139" s="3">
        <v>0.60782407407407402</v>
      </c>
      <c r="D139" s="1" t="s">
        <v>4</v>
      </c>
      <c r="E139" s="650">
        <f>VLOOKUP(D139,ID對照表!A:B,2,FALSE)</f>
        <v>6</v>
      </c>
    </row>
    <row r="140" spans="1:5">
      <c r="A140" s="650" t="str">
        <f t="shared" si="2"/>
        <v>2017/02/28-14:35:18</v>
      </c>
      <c r="B140" s="4">
        <v>42794</v>
      </c>
      <c r="C140" s="3">
        <v>0.60784722222222221</v>
      </c>
      <c r="D140" s="1" t="s">
        <v>4</v>
      </c>
      <c r="E140" s="650">
        <f>VLOOKUP(D140,ID對照表!A:B,2,FALSE)</f>
        <v>6</v>
      </c>
    </row>
    <row r="141" spans="1:5">
      <c r="A141" s="650" t="str">
        <f t="shared" si="2"/>
        <v>2017/02/28-15:54:57</v>
      </c>
      <c r="B141" s="4">
        <v>42794</v>
      </c>
      <c r="C141" s="3">
        <v>0.66315972222222219</v>
      </c>
      <c r="D141" s="1" t="s">
        <v>4</v>
      </c>
      <c r="E141" s="650">
        <f>VLOOKUP(D141,ID對照表!A:B,2,FALSE)</f>
        <v>6</v>
      </c>
    </row>
    <row r="142" spans="1:5">
      <c r="A142" s="650" t="str">
        <f t="shared" si="2"/>
        <v>2017/02/28-15:54:59</v>
      </c>
      <c r="B142" s="4">
        <v>42794</v>
      </c>
      <c r="C142" s="3">
        <v>0.66318287037037038</v>
      </c>
      <c r="D142" s="1" t="s">
        <v>4</v>
      </c>
      <c r="E142" s="650">
        <f>VLOOKUP(D142,ID對照表!A:B,2,FALSE)</f>
        <v>6</v>
      </c>
    </row>
    <row r="143" spans="1:5">
      <c r="A143" s="650" t="str">
        <f t="shared" si="2"/>
        <v>2017/02/28-15:55:05</v>
      </c>
      <c r="B143" s="4">
        <v>42794</v>
      </c>
      <c r="C143" s="3">
        <v>0.66325231481481484</v>
      </c>
      <c r="D143" s="1" t="s">
        <v>4</v>
      </c>
      <c r="E143" s="650">
        <f>VLOOKUP(D143,ID對照表!A:B,2,FALSE)</f>
        <v>6</v>
      </c>
    </row>
    <row r="144" spans="1:5">
      <c r="A144" s="650" t="str">
        <f t="shared" si="2"/>
        <v>2017/02/28-15:56:27</v>
      </c>
      <c r="B144" s="4">
        <v>42794</v>
      </c>
      <c r="C144" s="3">
        <v>0.66420138888888891</v>
      </c>
      <c r="D144" s="1" t="s">
        <v>4</v>
      </c>
      <c r="E144" s="650">
        <f>VLOOKUP(D144,ID對照表!A:B,2,FALSE)</f>
        <v>6</v>
      </c>
    </row>
    <row r="145" spans="1:5">
      <c r="A145" s="650" t="str">
        <f t="shared" si="2"/>
        <v>2017/03/01-12:01:53</v>
      </c>
      <c r="B145" s="4">
        <v>42795</v>
      </c>
      <c r="C145" s="3">
        <v>0.50130787037037039</v>
      </c>
      <c r="D145" s="1" t="s">
        <v>4</v>
      </c>
      <c r="E145" s="650">
        <f>VLOOKUP(D145,ID對照表!A:B,2,FALSE)</f>
        <v>6</v>
      </c>
    </row>
    <row r="146" spans="1:5">
      <c r="A146" s="650" t="str">
        <f t="shared" si="2"/>
        <v>2017/03/01-12:01:54</v>
      </c>
      <c r="B146" s="4">
        <v>42795</v>
      </c>
      <c r="C146" s="3">
        <v>0.50131944444444443</v>
      </c>
      <c r="D146" s="1" t="s">
        <v>4</v>
      </c>
      <c r="E146" s="650">
        <f>VLOOKUP(D146,ID對照表!A:B,2,FALSE)</f>
        <v>6</v>
      </c>
    </row>
    <row r="147" spans="1:5">
      <c r="A147" s="650" t="str">
        <f t="shared" si="2"/>
        <v>2017/03/01-12:01:56</v>
      </c>
      <c r="B147" s="4">
        <v>42795</v>
      </c>
      <c r="C147" s="3">
        <v>0.50134259259259262</v>
      </c>
      <c r="D147" s="1" t="s">
        <v>4</v>
      </c>
      <c r="E147" s="650">
        <f>VLOOKUP(D147,ID對照表!A:B,2,FALSE)</f>
        <v>6</v>
      </c>
    </row>
    <row r="148" spans="1:5">
      <c r="A148" s="650" t="str">
        <f t="shared" si="2"/>
        <v>2017/03/01-12:01:58</v>
      </c>
      <c r="B148" s="4">
        <v>42795</v>
      </c>
      <c r="C148" s="3">
        <v>0.5013657407407407</v>
      </c>
      <c r="D148" s="1" t="s">
        <v>4</v>
      </c>
      <c r="E148" s="650">
        <f>VLOOKUP(D148,ID對照表!A:B,2,FALSE)</f>
        <v>6</v>
      </c>
    </row>
    <row r="149" spans="1:5">
      <c r="A149" s="650" t="str">
        <f t="shared" si="2"/>
        <v>2017/03/01-12:02:00</v>
      </c>
      <c r="B149" s="4">
        <v>42795</v>
      </c>
      <c r="C149" s="3">
        <v>0.50138888888888888</v>
      </c>
      <c r="D149" s="1" t="s">
        <v>4</v>
      </c>
      <c r="E149" s="650">
        <f>VLOOKUP(D149,ID對照表!A:B,2,FALSE)</f>
        <v>6</v>
      </c>
    </row>
    <row r="150" spans="1:5">
      <c r="A150" s="650" t="str">
        <f t="shared" si="2"/>
        <v>2017/03/01-12:02:05</v>
      </c>
      <c r="B150" s="4">
        <v>42795</v>
      </c>
      <c r="C150" s="3">
        <v>0.50144675925925919</v>
      </c>
      <c r="D150" s="1" t="s">
        <v>4</v>
      </c>
      <c r="E150" s="650">
        <f>VLOOKUP(D150,ID對照表!A:B,2,FALSE)</f>
        <v>6</v>
      </c>
    </row>
    <row r="151" spans="1:5">
      <c r="A151" s="650" t="str">
        <f t="shared" si="2"/>
        <v>2017/03/01-12:02:17</v>
      </c>
      <c r="B151" s="4">
        <v>42795</v>
      </c>
      <c r="C151" s="3">
        <v>0.5015856481481481</v>
      </c>
      <c r="D151" s="1" t="s">
        <v>4</v>
      </c>
      <c r="E151" s="650">
        <f>VLOOKUP(D151,ID對照表!A:B,2,FALSE)</f>
        <v>6</v>
      </c>
    </row>
    <row r="152" spans="1:5">
      <c r="A152" s="650" t="str">
        <f t="shared" si="2"/>
        <v>2017/03/01-12:05:23</v>
      </c>
      <c r="B152" s="4">
        <v>42795</v>
      </c>
      <c r="C152" s="3">
        <v>0.50373842592592599</v>
      </c>
      <c r="D152" s="1" t="s">
        <v>4</v>
      </c>
      <c r="E152" s="650">
        <f>VLOOKUP(D152,ID對照表!A:B,2,FALSE)</f>
        <v>6</v>
      </c>
    </row>
    <row r="153" spans="1:5">
      <c r="A153" s="650" t="str">
        <f t="shared" si="2"/>
        <v>2017/03/01-12:05:27</v>
      </c>
      <c r="B153" s="4">
        <v>42795</v>
      </c>
      <c r="C153" s="3">
        <v>0.50378472222222226</v>
      </c>
      <c r="D153" s="1" t="s">
        <v>4</v>
      </c>
      <c r="E153" s="650">
        <f>VLOOKUP(D153,ID對照表!A:B,2,FALSE)</f>
        <v>6</v>
      </c>
    </row>
    <row r="154" spans="1:5">
      <c r="A154" s="650" t="str">
        <f t="shared" si="2"/>
        <v>2017/03/01-12:05:33</v>
      </c>
      <c r="B154" s="4">
        <v>42795</v>
      </c>
      <c r="C154" s="3">
        <v>0.5038541666666666</v>
      </c>
      <c r="D154" s="1" t="s">
        <v>4</v>
      </c>
      <c r="E154" s="650">
        <f>VLOOKUP(D154,ID對照表!A:B,2,FALSE)</f>
        <v>6</v>
      </c>
    </row>
    <row r="155" spans="1:5">
      <c r="A155" s="650" t="str">
        <f t="shared" si="2"/>
        <v>2017/03/01-12:05:34</v>
      </c>
      <c r="B155" s="4">
        <v>42795</v>
      </c>
      <c r="C155" s="3">
        <v>0.50386574074074075</v>
      </c>
      <c r="D155" s="1" t="s">
        <v>4</v>
      </c>
      <c r="E155" s="650">
        <f>VLOOKUP(D155,ID對照表!A:B,2,FALSE)</f>
        <v>6</v>
      </c>
    </row>
    <row r="156" spans="1:5">
      <c r="A156" s="650" t="str">
        <f t="shared" si="2"/>
        <v>2017/03/01-12:05:37</v>
      </c>
      <c r="B156" s="4">
        <v>42795</v>
      </c>
      <c r="C156" s="3">
        <v>0.50390046296296298</v>
      </c>
      <c r="D156" s="1" t="s">
        <v>4</v>
      </c>
      <c r="E156" s="650">
        <f>VLOOKUP(D156,ID對照表!A:B,2,FALSE)</f>
        <v>6</v>
      </c>
    </row>
    <row r="157" spans="1:5">
      <c r="A157" s="650" t="str">
        <f t="shared" si="2"/>
        <v>2017/03/01-12:05:43</v>
      </c>
      <c r="B157" s="4">
        <v>42795</v>
      </c>
      <c r="C157" s="3">
        <v>0.50396990740740744</v>
      </c>
      <c r="D157" s="1" t="s">
        <v>4</v>
      </c>
      <c r="E157" s="650">
        <f>VLOOKUP(D157,ID對照表!A:B,2,FALSE)</f>
        <v>6</v>
      </c>
    </row>
    <row r="158" spans="1:5">
      <c r="A158" s="650" t="str">
        <f t="shared" si="2"/>
        <v>2017/03/01-12:05:48</v>
      </c>
      <c r="B158" s="4">
        <v>42795</v>
      </c>
      <c r="C158" s="3">
        <v>0.50402777777777774</v>
      </c>
      <c r="D158" s="1" t="s">
        <v>4</v>
      </c>
      <c r="E158" s="650">
        <f>VLOOKUP(D158,ID對照表!A:B,2,FALSE)</f>
        <v>6</v>
      </c>
    </row>
    <row r="159" spans="1:5">
      <c r="A159" s="650" t="str">
        <f t="shared" si="2"/>
        <v>2017/03/01-12:05:50</v>
      </c>
      <c r="B159" s="4">
        <v>42795</v>
      </c>
      <c r="C159" s="3">
        <v>0.50405092592592593</v>
      </c>
      <c r="D159" s="1" t="s">
        <v>4</v>
      </c>
      <c r="E159" s="650">
        <f>VLOOKUP(D159,ID對照表!A:B,2,FALSE)</f>
        <v>6</v>
      </c>
    </row>
    <row r="160" spans="1:5">
      <c r="A160" s="650" t="str">
        <f t="shared" si="2"/>
        <v>2017/03/01-12:05:53</v>
      </c>
      <c r="B160" s="4">
        <v>42795</v>
      </c>
      <c r="C160" s="3">
        <v>0.50408564814814816</v>
      </c>
      <c r="D160" s="1" t="s">
        <v>4</v>
      </c>
      <c r="E160" s="650">
        <f>VLOOKUP(D160,ID對照表!A:B,2,FALSE)</f>
        <v>6</v>
      </c>
    </row>
    <row r="161" spans="1:5">
      <c r="A161" s="650" t="str">
        <f t="shared" si="2"/>
        <v>2017/03/01-12:05:54</v>
      </c>
      <c r="B161" s="4">
        <v>42795</v>
      </c>
      <c r="C161" s="3">
        <v>0.5040972222222222</v>
      </c>
      <c r="D161" s="1" t="s">
        <v>4</v>
      </c>
      <c r="E161" s="650">
        <f>VLOOKUP(D161,ID對照表!A:B,2,FALSE)</f>
        <v>6</v>
      </c>
    </row>
    <row r="162" spans="1:5">
      <c r="A162" s="650" t="str">
        <f t="shared" si="2"/>
        <v>2017/03/01-12:05:56</v>
      </c>
      <c r="B162" s="4">
        <v>42795</v>
      </c>
      <c r="C162" s="3">
        <v>0.50412037037037039</v>
      </c>
      <c r="D162" s="1" t="s">
        <v>4</v>
      </c>
      <c r="E162" s="650">
        <f>VLOOKUP(D162,ID對照表!A:B,2,FALSE)</f>
        <v>6</v>
      </c>
    </row>
    <row r="163" spans="1:5">
      <c r="A163" s="650" t="str">
        <f t="shared" si="2"/>
        <v>2017/03/01-12:06:00</v>
      </c>
      <c r="B163" s="4">
        <v>42795</v>
      </c>
      <c r="C163" s="3">
        <v>0.50416666666666665</v>
      </c>
      <c r="D163" s="1" t="s">
        <v>4</v>
      </c>
      <c r="E163" s="650">
        <f>VLOOKUP(D163,ID對照表!A:B,2,FALSE)</f>
        <v>6</v>
      </c>
    </row>
    <row r="164" spans="1:5">
      <c r="A164" s="650" t="str">
        <f t="shared" si="2"/>
        <v>2017/03/01-12:06:01</v>
      </c>
      <c r="B164" s="4">
        <v>42795</v>
      </c>
      <c r="C164" s="3">
        <v>0.5041782407407408</v>
      </c>
      <c r="D164" s="1" t="s">
        <v>4</v>
      </c>
      <c r="E164" s="650">
        <f>VLOOKUP(D164,ID對照表!A:B,2,FALSE)</f>
        <v>6</v>
      </c>
    </row>
    <row r="165" spans="1:5">
      <c r="A165" s="650" t="str">
        <f t="shared" si="2"/>
        <v>2017/03/01-12:06:06</v>
      </c>
      <c r="B165" s="4">
        <v>42795</v>
      </c>
      <c r="C165" s="3">
        <v>0.50423611111111111</v>
      </c>
      <c r="D165" s="1" t="s">
        <v>4</v>
      </c>
      <c r="E165" s="650">
        <f>VLOOKUP(D165,ID對照表!A:B,2,FALSE)</f>
        <v>6</v>
      </c>
    </row>
    <row r="166" spans="1:5">
      <c r="A166" s="650" t="str">
        <f t="shared" si="2"/>
        <v>2017/03/01-12:06:10</v>
      </c>
      <c r="B166" s="4">
        <v>42795</v>
      </c>
      <c r="C166" s="3">
        <v>0.50428240740740737</v>
      </c>
      <c r="D166" s="1" t="s">
        <v>4</v>
      </c>
      <c r="E166" s="650">
        <f>VLOOKUP(D166,ID對照表!A:B,2,FALSE)</f>
        <v>6</v>
      </c>
    </row>
    <row r="167" spans="1:5">
      <c r="A167" s="650" t="str">
        <f t="shared" si="2"/>
        <v>2017/03/01-12:06:13</v>
      </c>
      <c r="B167" s="4">
        <v>42795</v>
      </c>
      <c r="C167" s="3">
        <v>0.5043171296296296</v>
      </c>
      <c r="D167" s="1" t="s">
        <v>4</v>
      </c>
      <c r="E167" s="650">
        <f>VLOOKUP(D167,ID對照表!A:B,2,FALSE)</f>
        <v>6</v>
      </c>
    </row>
    <row r="168" spans="1:5">
      <c r="A168" s="650" t="str">
        <f t="shared" si="2"/>
        <v>2017/03/01-12:09:13</v>
      </c>
      <c r="B168" s="4">
        <v>42795</v>
      </c>
      <c r="C168" s="3">
        <v>0.50640046296296293</v>
      </c>
      <c r="D168" s="1" t="s">
        <v>4</v>
      </c>
      <c r="E168" s="650">
        <f>VLOOKUP(D168,ID對照表!A:B,2,FALSE)</f>
        <v>6</v>
      </c>
    </row>
    <row r="169" spans="1:5">
      <c r="A169" s="650" t="str">
        <f t="shared" si="2"/>
        <v>2017/03/01-12:09:14</v>
      </c>
      <c r="B169" s="4">
        <v>42795</v>
      </c>
      <c r="C169" s="3">
        <v>0.50641203703703697</v>
      </c>
      <c r="D169" s="1" t="s">
        <v>4</v>
      </c>
      <c r="E169" s="650">
        <f>VLOOKUP(D169,ID對照表!A:B,2,FALSE)</f>
        <v>6</v>
      </c>
    </row>
    <row r="170" spans="1:5">
      <c r="A170" s="650" t="str">
        <f t="shared" si="2"/>
        <v>2017/03/01-12:59:52</v>
      </c>
      <c r="B170" s="4">
        <v>42795</v>
      </c>
      <c r="C170" s="3">
        <v>0.5415740740740741</v>
      </c>
      <c r="D170" s="1" t="s">
        <v>4</v>
      </c>
      <c r="E170" s="650">
        <f>VLOOKUP(D170,ID對照表!A:B,2,FALSE)</f>
        <v>6</v>
      </c>
    </row>
    <row r="171" spans="1:5">
      <c r="A171" s="650" t="str">
        <f t="shared" si="2"/>
        <v>2017/03/01-12:59:54</v>
      </c>
      <c r="B171" s="4">
        <v>42795</v>
      </c>
      <c r="C171" s="3">
        <v>0.54159722222222217</v>
      </c>
      <c r="D171" s="1" t="s">
        <v>4</v>
      </c>
      <c r="E171" s="650">
        <f>VLOOKUP(D171,ID對照表!A:B,2,FALSE)</f>
        <v>6</v>
      </c>
    </row>
    <row r="172" spans="1:5">
      <c r="A172" s="650" t="str">
        <f t="shared" si="2"/>
        <v>2017/03/01-13:08:18</v>
      </c>
      <c r="B172" s="4">
        <v>42795</v>
      </c>
      <c r="C172" s="3">
        <v>0.54743055555555553</v>
      </c>
      <c r="D172" s="1" t="s">
        <v>4</v>
      </c>
      <c r="E172" s="650">
        <f>VLOOKUP(D172,ID對照表!A:B,2,FALSE)</f>
        <v>6</v>
      </c>
    </row>
    <row r="173" spans="1:5">
      <c r="A173" s="650" t="str">
        <f t="shared" si="2"/>
        <v>2017/03/01-13:08:19</v>
      </c>
      <c r="B173" s="4">
        <v>42795</v>
      </c>
      <c r="C173" s="3">
        <v>0.54744212962962957</v>
      </c>
      <c r="D173" s="1" t="s">
        <v>4</v>
      </c>
      <c r="E173" s="650">
        <f>VLOOKUP(D173,ID對照表!A:B,2,FALSE)</f>
        <v>6</v>
      </c>
    </row>
    <row r="174" spans="1:5">
      <c r="A174" s="650" t="str">
        <f t="shared" si="2"/>
        <v>2017/03/01-18:11:37</v>
      </c>
      <c r="B174" s="4">
        <v>42795</v>
      </c>
      <c r="C174" s="3">
        <v>0.75806712962962963</v>
      </c>
      <c r="D174" s="1" t="s">
        <v>4</v>
      </c>
      <c r="E174" s="650">
        <f>VLOOKUP(D174,ID對照表!A:B,2,FALSE)</f>
        <v>6</v>
      </c>
    </row>
    <row r="175" spans="1:5">
      <c r="A175" s="650" t="str">
        <f t="shared" si="2"/>
        <v>2017/03/01-18:37:22</v>
      </c>
      <c r="B175" s="4">
        <v>42795</v>
      </c>
      <c r="C175" s="3">
        <v>0.7759490740740741</v>
      </c>
      <c r="D175" s="1" t="s">
        <v>4</v>
      </c>
      <c r="E175" s="650">
        <f>VLOOKUP(D175,ID對照表!A:B,2,FALSE)</f>
        <v>6</v>
      </c>
    </row>
    <row r="176" spans="1:5">
      <c r="A176" s="650" t="str">
        <f t="shared" si="2"/>
        <v>2017/03/05-11:23:04</v>
      </c>
      <c r="B176" s="4">
        <v>42799</v>
      </c>
      <c r="C176" s="3">
        <v>0.47435185185185186</v>
      </c>
      <c r="D176" s="1" t="s">
        <v>11</v>
      </c>
      <c r="E176" s="650">
        <f>VLOOKUP(D176,ID對照表!A:B,2,FALSE)</f>
        <v>7</v>
      </c>
    </row>
    <row r="177" spans="1:5">
      <c r="A177" s="650" t="str">
        <f t="shared" si="2"/>
        <v>2017/03/05-11:23:06</v>
      </c>
      <c r="B177" s="4">
        <v>42799</v>
      </c>
      <c r="C177" s="3">
        <v>0.47437499999999999</v>
      </c>
      <c r="D177" s="1" t="s">
        <v>12</v>
      </c>
      <c r="E177" s="650">
        <f>VLOOKUP(D177,ID對照表!A:B,2,FALSE)</f>
        <v>7</v>
      </c>
    </row>
    <row r="178" spans="1:5">
      <c r="A178" s="650" t="str">
        <f t="shared" si="2"/>
        <v>2017/03/05-11:23:13</v>
      </c>
      <c r="B178" s="4">
        <v>42799</v>
      </c>
      <c r="C178" s="3">
        <v>0.47445601851851849</v>
      </c>
      <c r="D178" s="1" t="s">
        <v>12</v>
      </c>
      <c r="E178" s="650">
        <f>VLOOKUP(D178,ID對照表!A:B,2,FALSE)</f>
        <v>7</v>
      </c>
    </row>
    <row r="179" spans="1:5">
      <c r="A179" s="650" t="str">
        <f t="shared" si="2"/>
        <v>2017/03/05-11:23:16</v>
      </c>
      <c r="B179" s="4">
        <v>42799</v>
      </c>
      <c r="C179" s="3">
        <v>0.47449074074074077</v>
      </c>
      <c r="D179" s="1" t="s">
        <v>12</v>
      </c>
      <c r="E179" s="650">
        <f>VLOOKUP(D179,ID對照表!A:B,2,FALSE)</f>
        <v>7</v>
      </c>
    </row>
    <row r="180" spans="1:5">
      <c r="A180" s="650" t="str">
        <f t="shared" si="2"/>
        <v>2017/03/05-11:23:23</v>
      </c>
      <c r="B180" s="4">
        <v>42799</v>
      </c>
      <c r="C180" s="3">
        <v>0.47457175925925926</v>
      </c>
      <c r="D180" s="1" t="s">
        <v>12</v>
      </c>
      <c r="E180" s="650">
        <f>VLOOKUP(D180,ID對照表!A:B,2,FALSE)</f>
        <v>7</v>
      </c>
    </row>
    <row r="181" spans="1:5">
      <c r="A181" s="650" t="str">
        <f t="shared" si="2"/>
        <v>2017/03/05-11:23:26</v>
      </c>
      <c r="B181" s="4">
        <v>42799</v>
      </c>
      <c r="C181" s="3">
        <v>0.47460648148148149</v>
      </c>
      <c r="D181" s="1" t="s">
        <v>12</v>
      </c>
      <c r="E181" s="650">
        <f>VLOOKUP(D181,ID對照表!A:B,2,FALSE)</f>
        <v>7</v>
      </c>
    </row>
    <row r="182" spans="1:5">
      <c r="A182" s="650" t="str">
        <f t="shared" si="2"/>
        <v>2017/03/05-11:23:27</v>
      </c>
      <c r="B182" s="4">
        <v>42799</v>
      </c>
      <c r="C182" s="3">
        <v>0.47461805555555553</v>
      </c>
      <c r="D182" s="1" t="s">
        <v>12</v>
      </c>
      <c r="E182" s="650">
        <f>VLOOKUP(D182,ID對照表!A:B,2,FALSE)</f>
        <v>7</v>
      </c>
    </row>
    <row r="183" spans="1:5">
      <c r="A183" s="650" t="str">
        <f t="shared" si="2"/>
        <v>2017/03/05-11:23:29</v>
      </c>
      <c r="B183" s="4">
        <v>42799</v>
      </c>
      <c r="C183" s="3">
        <v>0.47464120370370372</v>
      </c>
      <c r="D183" s="1" t="s">
        <v>12</v>
      </c>
      <c r="E183" s="650">
        <f>VLOOKUP(D183,ID對照表!A:B,2,FALSE)</f>
        <v>7</v>
      </c>
    </row>
    <row r="184" spans="1:5">
      <c r="A184" s="650" t="str">
        <f t="shared" si="2"/>
        <v>2017/03/05-11:24:37</v>
      </c>
      <c r="B184" s="4">
        <v>42799</v>
      </c>
      <c r="C184" s="3">
        <v>0.47542824074074069</v>
      </c>
      <c r="D184" s="1" t="s">
        <v>12</v>
      </c>
      <c r="E184" s="650">
        <f>VLOOKUP(D184,ID對照表!A:B,2,FALSE)</f>
        <v>7</v>
      </c>
    </row>
    <row r="185" spans="1:5">
      <c r="A185" s="650" t="str">
        <f t="shared" si="2"/>
        <v>2017/03/05-21:27:33</v>
      </c>
      <c r="B185" s="4">
        <v>42799</v>
      </c>
      <c r="C185" s="3">
        <v>0.89413194444444455</v>
      </c>
      <c r="D185" s="1" t="s">
        <v>0</v>
      </c>
      <c r="E185" s="650">
        <f>VLOOKUP(D185,ID對照表!A:B,2,FALSE)</f>
        <v>2</v>
      </c>
    </row>
    <row r="186" spans="1:5">
      <c r="A186" s="650" t="str">
        <f t="shared" si="2"/>
        <v>2017/03/05-21:27:39</v>
      </c>
      <c r="B186" s="4">
        <v>42799</v>
      </c>
      <c r="C186" s="3">
        <v>0.89420138888888889</v>
      </c>
      <c r="D186" s="1" t="s">
        <v>0</v>
      </c>
      <c r="E186" s="650">
        <f>VLOOKUP(D186,ID對照表!A:B,2,FALSE)</f>
        <v>2</v>
      </c>
    </row>
    <row r="187" spans="1:5">
      <c r="A187" s="650" t="str">
        <f t="shared" si="2"/>
        <v>2017/03/05-21:27:57</v>
      </c>
      <c r="B187" s="4">
        <v>42799</v>
      </c>
      <c r="C187" s="3">
        <v>0.89440972222222215</v>
      </c>
      <c r="D187" s="1" t="s">
        <v>0</v>
      </c>
      <c r="E187" s="650">
        <f>VLOOKUP(D187,ID對照表!A:B,2,FALSE)</f>
        <v>2</v>
      </c>
    </row>
    <row r="188" spans="1:5">
      <c r="A188" s="650" t="str">
        <f t="shared" si="2"/>
        <v>2017/03/05-21:28:18</v>
      </c>
      <c r="B188" s="4">
        <v>42799</v>
      </c>
      <c r="C188" s="3">
        <v>0.89465277777777785</v>
      </c>
      <c r="D188" s="1" t="s">
        <v>0</v>
      </c>
      <c r="E188" s="650">
        <f>VLOOKUP(D188,ID對照表!A:B,2,FALSE)</f>
        <v>2</v>
      </c>
    </row>
    <row r="189" spans="1:5">
      <c r="A189" s="650" t="str">
        <f t="shared" si="2"/>
        <v>2017/03/05-21:28:21</v>
      </c>
      <c r="B189" s="4">
        <v>42799</v>
      </c>
      <c r="C189" s="3">
        <v>0.89468749999999997</v>
      </c>
      <c r="D189" s="1" t="s">
        <v>0</v>
      </c>
      <c r="E189" s="650">
        <f>VLOOKUP(D189,ID對照表!A:B,2,FALSE)</f>
        <v>2</v>
      </c>
    </row>
    <row r="190" spans="1:5">
      <c r="A190" s="650" t="str">
        <f t="shared" si="2"/>
        <v>2017/03/05-21:28:23</v>
      </c>
      <c r="B190" s="4">
        <v>42799</v>
      </c>
      <c r="C190" s="3">
        <v>0.89471064814814805</v>
      </c>
      <c r="D190" s="1" t="s">
        <v>0</v>
      </c>
      <c r="E190" s="650">
        <f>VLOOKUP(D190,ID對照表!A:B,2,FALSE)</f>
        <v>2</v>
      </c>
    </row>
    <row r="191" spans="1:5">
      <c r="A191" s="650" t="str">
        <f t="shared" si="2"/>
        <v>2017/03/05-21:28:36</v>
      </c>
      <c r="B191" s="4">
        <v>42799</v>
      </c>
      <c r="C191" s="3">
        <v>0.89486111111111111</v>
      </c>
      <c r="D191" s="1" t="s">
        <v>0</v>
      </c>
      <c r="E191" s="650">
        <f>VLOOKUP(D191,ID對照表!A:B,2,FALSE)</f>
        <v>2</v>
      </c>
    </row>
    <row r="192" spans="1:5">
      <c r="A192" s="650" t="str">
        <f t="shared" si="2"/>
        <v>2017/03/05-22:25:24</v>
      </c>
      <c r="B192" s="4">
        <v>42799</v>
      </c>
      <c r="C192" s="3">
        <v>0.9343055555555555</v>
      </c>
      <c r="D192" s="1" t="s">
        <v>13</v>
      </c>
      <c r="E192" s="650">
        <f>VLOOKUP(D192,ID對照表!A:B,2,FALSE)</f>
        <v>8</v>
      </c>
    </row>
    <row r="193" spans="1:5">
      <c r="A193" s="650" t="str">
        <f t="shared" si="2"/>
        <v>2017/03/05-22:25:28</v>
      </c>
      <c r="B193" s="4">
        <v>42799</v>
      </c>
      <c r="C193" s="3">
        <v>0.93435185185185177</v>
      </c>
      <c r="D193" s="1" t="s">
        <v>13</v>
      </c>
      <c r="E193" s="650">
        <f>VLOOKUP(D193,ID對照表!A:B,2,FALSE)</f>
        <v>8</v>
      </c>
    </row>
    <row r="194" spans="1:5">
      <c r="A194" s="650" t="str">
        <f t="shared" ref="A194:A257" si="3">TEXT(B194,"yyyy/mm/dd")&amp;"-"&amp;TEXT(C194,"hh:mm:ss")</f>
        <v>2017/03/05-22:25:51</v>
      </c>
      <c r="B194" s="4">
        <v>42799</v>
      </c>
      <c r="C194" s="3">
        <v>0.93461805555555555</v>
      </c>
      <c r="D194" s="1" t="s">
        <v>13</v>
      </c>
      <c r="E194" s="650">
        <f>VLOOKUP(D194,ID對照表!A:B,2,FALSE)</f>
        <v>8</v>
      </c>
    </row>
    <row r="195" spans="1:5">
      <c r="A195" s="650" t="str">
        <f t="shared" si="3"/>
        <v>2017/03/05-22:26:54</v>
      </c>
      <c r="B195" s="4">
        <v>42799</v>
      </c>
      <c r="C195" s="3">
        <v>0.93534722222222222</v>
      </c>
      <c r="D195" s="1" t="s">
        <v>13</v>
      </c>
      <c r="E195" s="650">
        <f>VLOOKUP(D195,ID對照表!A:B,2,FALSE)</f>
        <v>8</v>
      </c>
    </row>
    <row r="196" spans="1:5">
      <c r="A196" s="650" t="str">
        <f t="shared" si="3"/>
        <v>2017/03/06-18:47:10</v>
      </c>
      <c r="B196" s="4">
        <v>42800</v>
      </c>
      <c r="C196" s="3">
        <v>0.78275462962962961</v>
      </c>
      <c r="D196" s="1" t="s">
        <v>13</v>
      </c>
      <c r="E196" s="650">
        <f>VLOOKUP(D196,ID對照表!A:B,2,FALSE)</f>
        <v>8</v>
      </c>
    </row>
    <row r="197" spans="1:5">
      <c r="A197" s="650" t="str">
        <f t="shared" si="3"/>
        <v>2017/03/06-18:47:11</v>
      </c>
      <c r="B197" s="4">
        <v>42800</v>
      </c>
      <c r="C197" s="3">
        <v>0.78276620370370376</v>
      </c>
      <c r="D197" s="1" t="s">
        <v>13</v>
      </c>
      <c r="E197" s="650">
        <f>VLOOKUP(D197,ID對照表!A:B,2,FALSE)</f>
        <v>8</v>
      </c>
    </row>
    <row r="198" spans="1:5">
      <c r="A198" s="650" t="str">
        <f t="shared" si="3"/>
        <v>2017/03/06-18:47:16</v>
      </c>
      <c r="B198" s="4">
        <v>42800</v>
      </c>
      <c r="C198" s="3">
        <v>0.78282407407407406</v>
      </c>
      <c r="D198" s="1" t="s">
        <v>13</v>
      </c>
      <c r="E198" s="650">
        <f>VLOOKUP(D198,ID對照表!A:B,2,FALSE)</f>
        <v>8</v>
      </c>
    </row>
    <row r="199" spans="1:5">
      <c r="A199" s="650" t="str">
        <f t="shared" si="3"/>
        <v>2017/03/06-18:47:18</v>
      </c>
      <c r="B199" s="4">
        <v>42800</v>
      </c>
      <c r="C199" s="3">
        <v>0.78284722222222225</v>
      </c>
      <c r="D199" s="1" t="s">
        <v>13</v>
      </c>
      <c r="E199" s="650">
        <f>VLOOKUP(D199,ID對照表!A:B,2,FALSE)</f>
        <v>8</v>
      </c>
    </row>
    <row r="200" spans="1:5">
      <c r="A200" s="650" t="str">
        <f t="shared" si="3"/>
        <v>2017/03/06-18:47:20</v>
      </c>
      <c r="B200" s="4">
        <v>42800</v>
      </c>
      <c r="C200" s="3">
        <v>0.78287037037037033</v>
      </c>
      <c r="D200" s="1" t="s">
        <v>13</v>
      </c>
      <c r="E200" s="650">
        <f>VLOOKUP(D200,ID對照表!A:B,2,FALSE)</f>
        <v>8</v>
      </c>
    </row>
    <row r="201" spans="1:5">
      <c r="A201" s="650" t="str">
        <f t="shared" si="3"/>
        <v>2017/03/07-18:00:21</v>
      </c>
      <c r="B201" s="4">
        <v>42801</v>
      </c>
      <c r="C201" s="3">
        <v>0.75024305555555548</v>
      </c>
      <c r="D201" s="1" t="s">
        <v>12</v>
      </c>
      <c r="E201" s="650">
        <f>VLOOKUP(D201,ID對照表!A:B,2,FALSE)</f>
        <v>7</v>
      </c>
    </row>
    <row r="202" spans="1:5">
      <c r="A202" s="650" t="str">
        <f t="shared" si="3"/>
        <v>2017/03/07-18:00:23</v>
      </c>
      <c r="B202" s="4">
        <v>42801</v>
      </c>
      <c r="C202" s="3">
        <v>0.75026620370370367</v>
      </c>
      <c r="D202" s="1" t="s">
        <v>12</v>
      </c>
      <c r="E202" s="650">
        <f>VLOOKUP(D202,ID對照表!A:B,2,FALSE)</f>
        <v>7</v>
      </c>
    </row>
    <row r="203" spans="1:5">
      <c r="A203" s="650" t="str">
        <f t="shared" si="3"/>
        <v>2017/03/07-18:00:39</v>
      </c>
      <c r="B203" s="4">
        <v>42801</v>
      </c>
      <c r="C203" s="3">
        <v>0.75045138888888896</v>
      </c>
      <c r="D203" s="1" t="s">
        <v>12</v>
      </c>
      <c r="E203" s="650">
        <f>VLOOKUP(D203,ID對照表!A:B,2,FALSE)</f>
        <v>7</v>
      </c>
    </row>
    <row r="204" spans="1:5">
      <c r="A204" s="650" t="str">
        <f t="shared" si="3"/>
        <v>2017/03/07-18:04:06</v>
      </c>
      <c r="B204" s="4">
        <v>42801</v>
      </c>
      <c r="C204" s="3">
        <v>0.75284722222222211</v>
      </c>
      <c r="D204" s="1" t="s">
        <v>12</v>
      </c>
      <c r="E204" s="650">
        <f>VLOOKUP(D204,ID對照表!A:B,2,FALSE)</f>
        <v>7</v>
      </c>
    </row>
    <row r="205" spans="1:5">
      <c r="A205" s="650" t="str">
        <f t="shared" si="3"/>
        <v>2017/03/07-18:04:10</v>
      </c>
      <c r="B205" s="4">
        <v>42801</v>
      </c>
      <c r="C205" s="3">
        <v>0.75289351851851849</v>
      </c>
      <c r="D205" s="1" t="s">
        <v>12</v>
      </c>
      <c r="E205" s="650">
        <f>VLOOKUP(D205,ID對照表!A:B,2,FALSE)</f>
        <v>7</v>
      </c>
    </row>
    <row r="206" spans="1:5">
      <c r="A206" s="650" t="str">
        <f t="shared" si="3"/>
        <v>2017/03/07-18:04:12</v>
      </c>
      <c r="B206" s="4">
        <v>42801</v>
      </c>
      <c r="C206" s="3">
        <v>0.75291666666666668</v>
      </c>
      <c r="D206" s="1" t="s">
        <v>12</v>
      </c>
      <c r="E206" s="650">
        <f>VLOOKUP(D206,ID對照表!A:B,2,FALSE)</f>
        <v>7</v>
      </c>
    </row>
    <row r="207" spans="1:5">
      <c r="A207" s="650" t="str">
        <f t="shared" si="3"/>
        <v>2017/03/07-18:04:17</v>
      </c>
      <c r="B207" s="4">
        <v>42801</v>
      </c>
      <c r="C207" s="3">
        <v>0.75297453703703709</v>
      </c>
      <c r="D207" s="1" t="s">
        <v>12</v>
      </c>
      <c r="E207" s="650">
        <f>VLOOKUP(D207,ID對照表!A:B,2,FALSE)</f>
        <v>7</v>
      </c>
    </row>
    <row r="208" spans="1:5">
      <c r="A208" s="650" t="str">
        <f t="shared" si="3"/>
        <v>2017/03/07-18:04:18</v>
      </c>
      <c r="B208" s="4">
        <v>42801</v>
      </c>
      <c r="C208" s="3">
        <v>0.75298611111111102</v>
      </c>
      <c r="D208" s="1" t="s">
        <v>12</v>
      </c>
      <c r="E208" s="650">
        <f>VLOOKUP(D208,ID對照表!A:B,2,FALSE)</f>
        <v>7</v>
      </c>
    </row>
    <row r="209" spans="1:5">
      <c r="A209" s="650" t="str">
        <f t="shared" si="3"/>
        <v>2017/03/07-18:04:20</v>
      </c>
      <c r="B209" s="4">
        <v>42801</v>
      </c>
      <c r="C209" s="3">
        <v>0.75300925925925932</v>
      </c>
      <c r="D209" s="1" t="s">
        <v>12</v>
      </c>
      <c r="E209" s="650">
        <f>VLOOKUP(D209,ID對照表!A:B,2,FALSE)</f>
        <v>7</v>
      </c>
    </row>
    <row r="210" spans="1:5">
      <c r="A210" s="650" t="str">
        <f t="shared" si="3"/>
        <v>2017/03/07-18:04:23</v>
      </c>
      <c r="B210" s="4">
        <v>42801</v>
      </c>
      <c r="C210" s="3">
        <v>0.75304398148148144</v>
      </c>
      <c r="D210" s="1" t="s">
        <v>12</v>
      </c>
      <c r="E210" s="650">
        <f>VLOOKUP(D210,ID對照表!A:B,2,FALSE)</f>
        <v>7</v>
      </c>
    </row>
    <row r="211" spans="1:5">
      <c r="A211" s="650" t="str">
        <f t="shared" si="3"/>
        <v>2017/03/07-18:04:30</v>
      </c>
      <c r="B211" s="4">
        <v>42801</v>
      </c>
      <c r="C211" s="3">
        <v>0.75312499999999993</v>
      </c>
      <c r="D211" s="1" t="s">
        <v>12</v>
      </c>
      <c r="E211" s="650">
        <f>VLOOKUP(D211,ID對照表!A:B,2,FALSE)</f>
        <v>7</v>
      </c>
    </row>
    <row r="212" spans="1:5">
      <c r="A212" s="650" t="str">
        <f t="shared" si="3"/>
        <v>2017/03/07-18:04:45</v>
      </c>
      <c r="B212" s="4">
        <v>42801</v>
      </c>
      <c r="C212" s="3">
        <v>0.75329861111111107</v>
      </c>
      <c r="D212" s="1" t="s">
        <v>12</v>
      </c>
      <c r="E212" s="650">
        <f>VLOOKUP(D212,ID對照表!A:B,2,FALSE)</f>
        <v>7</v>
      </c>
    </row>
    <row r="213" spans="1:5">
      <c r="A213" s="650" t="str">
        <f t="shared" si="3"/>
        <v>2017/03/07-18:05:28</v>
      </c>
      <c r="B213" s="4">
        <v>42801</v>
      </c>
      <c r="C213" s="3">
        <v>0.7537962962962963</v>
      </c>
      <c r="D213" s="1" t="s">
        <v>12</v>
      </c>
      <c r="E213" s="650">
        <f>VLOOKUP(D213,ID對照表!A:B,2,FALSE)</f>
        <v>7</v>
      </c>
    </row>
    <row r="214" spans="1:5">
      <c r="A214" s="650" t="str">
        <f t="shared" si="3"/>
        <v>2017/03/07-18:39:07</v>
      </c>
      <c r="B214" s="4">
        <v>42801</v>
      </c>
      <c r="C214" s="3">
        <v>0.77716435185185195</v>
      </c>
      <c r="D214" s="1" t="s">
        <v>12</v>
      </c>
      <c r="E214" s="650">
        <f>VLOOKUP(D214,ID對照表!A:B,2,FALSE)</f>
        <v>7</v>
      </c>
    </row>
    <row r="215" spans="1:5">
      <c r="A215" s="650" t="str">
        <f t="shared" si="3"/>
        <v>2017/03/07-18:39:14</v>
      </c>
      <c r="B215" s="4">
        <v>42801</v>
      </c>
      <c r="C215" s="3">
        <v>0.77724537037037045</v>
      </c>
      <c r="D215" s="1" t="s">
        <v>12</v>
      </c>
      <c r="E215" s="650">
        <f>VLOOKUP(D215,ID對照表!A:B,2,FALSE)</f>
        <v>7</v>
      </c>
    </row>
    <row r="216" spans="1:5">
      <c r="A216" s="650" t="str">
        <f t="shared" si="3"/>
        <v>2017/03/07-18:39:27</v>
      </c>
      <c r="B216" s="4">
        <v>42801</v>
      </c>
      <c r="C216" s="3">
        <v>0.77739583333333329</v>
      </c>
      <c r="D216" s="1" t="s">
        <v>12</v>
      </c>
      <c r="E216" s="650">
        <f>VLOOKUP(D216,ID對照表!A:B,2,FALSE)</f>
        <v>7</v>
      </c>
    </row>
    <row r="217" spans="1:5">
      <c r="A217" s="650" t="str">
        <f t="shared" si="3"/>
        <v>2017/03/07-18:39:37</v>
      </c>
      <c r="B217" s="4">
        <v>42801</v>
      </c>
      <c r="C217" s="3">
        <v>0.77751157407407412</v>
      </c>
      <c r="D217" s="1" t="s">
        <v>12</v>
      </c>
      <c r="E217" s="650">
        <f>VLOOKUP(D217,ID對照表!A:B,2,FALSE)</f>
        <v>7</v>
      </c>
    </row>
    <row r="218" spans="1:5">
      <c r="A218" s="650" t="str">
        <f t="shared" si="3"/>
        <v>2017/03/07-18:39:39</v>
      </c>
      <c r="B218" s="4">
        <v>42801</v>
      </c>
      <c r="C218" s="3">
        <v>0.7775347222222222</v>
      </c>
      <c r="D218" s="1" t="s">
        <v>12</v>
      </c>
      <c r="E218" s="650">
        <f>VLOOKUP(D218,ID對照表!A:B,2,FALSE)</f>
        <v>7</v>
      </c>
    </row>
    <row r="219" spans="1:5">
      <c r="A219" s="650" t="str">
        <f t="shared" si="3"/>
        <v>2017/03/07-18:39:42</v>
      </c>
      <c r="B219" s="4">
        <v>42801</v>
      </c>
      <c r="C219" s="3">
        <v>0.77756944444444442</v>
      </c>
      <c r="D219" s="1" t="s">
        <v>12</v>
      </c>
      <c r="E219" s="650">
        <f>VLOOKUP(D219,ID對照表!A:B,2,FALSE)</f>
        <v>7</v>
      </c>
    </row>
    <row r="220" spans="1:5">
      <c r="A220" s="650" t="str">
        <f t="shared" si="3"/>
        <v>2017/03/09-12:13:43</v>
      </c>
      <c r="B220" s="4">
        <v>42803</v>
      </c>
      <c r="C220" s="3">
        <v>0.50952546296296297</v>
      </c>
      <c r="D220" s="1" t="s">
        <v>33</v>
      </c>
      <c r="E220" s="650">
        <f>VLOOKUP(D220,ID對照表!A:B,2,FALSE)</f>
        <v>9</v>
      </c>
    </row>
    <row r="221" spans="1:5">
      <c r="A221" s="650" t="str">
        <f t="shared" si="3"/>
        <v>2017/03/09-12:13:48</v>
      </c>
      <c r="B221" s="4">
        <v>42803</v>
      </c>
      <c r="C221" s="3">
        <v>0.50958333333333339</v>
      </c>
      <c r="D221" s="1" t="s">
        <v>33</v>
      </c>
      <c r="E221" s="650">
        <f>VLOOKUP(D221,ID對照表!A:B,2,FALSE)</f>
        <v>9</v>
      </c>
    </row>
    <row r="222" spans="1:5">
      <c r="A222" s="650" t="str">
        <f t="shared" si="3"/>
        <v>2017/03/09-12:13:50</v>
      </c>
      <c r="B222" s="4">
        <v>42803</v>
      </c>
      <c r="C222" s="3">
        <v>0.50960648148148147</v>
      </c>
      <c r="D222" s="1" t="s">
        <v>33</v>
      </c>
      <c r="E222" s="650">
        <f>VLOOKUP(D222,ID對照表!A:B,2,FALSE)</f>
        <v>9</v>
      </c>
    </row>
    <row r="223" spans="1:5">
      <c r="A223" s="650" t="str">
        <f t="shared" si="3"/>
        <v>2017/03/09-12:13:56</v>
      </c>
      <c r="B223" s="4">
        <v>42803</v>
      </c>
      <c r="C223" s="3">
        <v>0.50967592592592592</v>
      </c>
      <c r="D223" s="1" t="s">
        <v>33</v>
      </c>
      <c r="E223" s="650">
        <f>VLOOKUP(D223,ID對照表!A:B,2,FALSE)</f>
        <v>9</v>
      </c>
    </row>
    <row r="224" spans="1:5">
      <c r="A224" s="650" t="str">
        <f t="shared" si="3"/>
        <v>2017/03/09-12:13:58</v>
      </c>
      <c r="B224" s="4">
        <v>42803</v>
      </c>
      <c r="C224" s="3">
        <v>0.50969907407407411</v>
      </c>
      <c r="D224" s="1" t="s">
        <v>33</v>
      </c>
      <c r="E224" s="650">
        <f>VLOOKUP(D224,ID對照表!A:B,2,FALSE)</f>
        <v>9</v>
      </c>
    </row>
    <row r="225" spans="1:5">
      <c r="A225" s="650" t="str">
        <f t="shared" si="3"/>
        <v>2017/03/09-12:13:59</v>
      </c>
      <c r="B225" s="4">
        <v>42803</v>
      </c>
      <c r="C225" s="3">
        <v>0.50971064814814815</v>
      </c>
      <c r="D225" s="1" t="s">
        <v>33</v>
      </c>
      <c r="E225" s="650">
        <f>VLOOKUP(D225,ID對照表!A:B,2,FALSE)</f>
        <v>9</v>
      </c>
    </row>
    <row r="226" spans="1:5">
      <c r="A226" s="650" t="str">
        <f t="shared" si="3"/>
        <v>2017/03/09-12:14:01</v>
      </c>
      <c r="B226" s="4">
        <v>42803</v>
      </c>
      <c r="C226" s="3">
        <v>0.50973379629629634</v>
      </c>
      <c r="D226" s="1" t="s">
        <v>33</v>
      </c>
      <c r="E226" s="650">
        <f>VLOOKUP(D226,ID對照表!A:B,2,FALSE)</f>
        <v>9</v>
      </c>
    </row>
    <row r="227" spans="1:5">
      <c r="A227" s="650" t="str">
        <f t="shared" si="3"/>
        <v>2017/03/09-12:14:02</v>
      </c>
      <c r="B227" s="4">
        <v>42803</v>
      </c>
      <c r="C227" s="3">
        <v>0.50974537037037038</v>
      </c>
      <c r="D227" s="1" t="s">
        <v>33</v>
      </c>
      <c r="E227" s="650">
        <f>VLOOKUP(D227,ID對照表!A:B,2,FALSE)</f>
        <v>9</v>
      </c>
    </row>
    <row r="228" spans="1:5">
      <c r="A228" s="650" t="str">
        <f t="shared" si="3"/>
        <v>2017/03/09-12:14:04</v>
      </c>
      <c r="B228" s="4">
        <v>42803</v>
      </c>
      <c r="C228" s="3">
        <v>0.50976851851851845</v>
      </c>
      <c r="D228" s="1" t="s">
        <v>33</v>
      </c>
      <c r="E228" s="650">
        <f>VLOOKUP(D228,ID對照表!A:B,2,FALSE)</f>
        <v>9</v>
      </c>
    </row>
    <row r="229" spans="1:5">
      <c r="A229" s="650" t="str">
        <f t="shared" si="3"/>
        <v>2017/03/09-12:14:20</v>
      </c>
      <c r="B229" s="4">
        <v>42803</v>
      </c>
      <c r="C229" s="3">
        <v>0.50995370370370374</v>
      </c>
      <c r="D229" s="1" t="s">
        <v>33</v>
      </c>
      <c r="E229" s="650">
        <f>VLOOKUP(D229,ID對照表!A:B,2,FALSE)</f>
        <v>9</v>
      </c>
    </row>
    <row r="230" spans="1:5">
      <c r="A230" s="650" t="str">
        <f t="shared" si="3"/>
        <v>2017/03/09-12:14:21</v>
      </c>
      <c r="B230" s="4">
        <v>42803</v>
      </c>
      <c r="C230" s="3">
        <v>0.50996527777777778</v>
      </c>
      <c r="D230" s="1" t="s">
        <v>33</v>
      </c>
      <c r="E230" s="650">
        <f>VLOOKUP(D230,ID對照表!A:B,2,FALSE)</f>
        <v>9</v>
      </c>
    </row>
    <row r="231" spans="1:5">
      <c r="A231" s="650" t="str">
        <f t="shared" si="3"/>
        <v>2017/03/09-12:14:23</v>
      </c>
      <c r="B231" s="4">
        <v>42803</v>
      </c>
      <c r="C231" s="3">
        <v>0.50998842592592586</v>
      </c>
      <c r="D231" s="1" t="s">
        <v>33</v>
      </c>
      <c r="E231" s="650">
        <f>VLOOKUP(D231,ID對照表!A:B,2,FALSE)</f>
        <v>9</v>
      </c>
    </row>
    <row r="232" spans="1:5">
      <c r="A232" s="650" t="str">
        <f t="shared" si="3"/>
        <v>2017/03/09-12:14:25</v>
      </c>
      <c r="B232" s="4">
        <v>42803</v>
      </c>
      <c r="C232" s="3">
        <v>0.51001157407407405</v>
      </c>
      <c r="D232" s="1" t="s">
        <v>33</v>
      </c>
      <c r="E232" s="650">
        <f>VLOOKUP(D232,ID對照表!A:B,2,FALSE)</f>
        <v>9</v>
      </c>
    </row>
    <row r="233" spans="1:5">
      <c r="A233" s="650" t="str">
        <f t="shared" si="3"/>
        <v>2017/03/09-12:14:32</v>
      </c>
      <c r="B233" s="4">
        <v>42803</v>
      </c>
      <c r="C233" s="3">
        <v>0.51009259259259265</v>
      </c>
      <c r="D233" s="1" t="s">
        <v>33</v>
      </c>
      <c r="E233" s="650">
        <f>VLOOKUP(D233,ID對照表!A:B,2,FALSE)</f>
        <v>9</v>
      </c>
    </row>
    <row r="234" spans="1:5">
      <c r="A234" s="650" t="str">
        <f t="shared" si="3"/>
        <v>2017/03/09-12:14:33</v>
      </c>
      <c r="B234" s="4">
        <v>42803</v>
      </c>
      <c r="C234" s="3">
        <v>0.51010416666666669</v>
      </c>
      <c r="D234" s="1" t="s">
        <v>33</v>
      </c>
      <c r="E234" s="650">
        <f>VLOOKUP(D234,ID對照表!A:B,2,FALSE)</f>
        <v>9</v>
      </c>
    </row>
    <row r="235" spans="1:5">
      <c r="A235" s="650" t="str">
        <f t="shared" si="3"/>
        <v>2017/03/09-12:14:39</v>
      </c>
      <c r="B235" s="4">
        <v>42803</v>
      </c>
      <c r="C235" s="3">
        <v>0.51017361111111115</v>
      </c>
      <c r="D235" s="1" t="s">
        <v>33</v>
      </c>
      <c r="E235" s="650">
        <f>VLOOKUP(D235,ID對照表!A:B,2,FALSE)</f>
        <v>9</v>
      </c>
    </row>
    <row r="236" spans="1:5">
      <c r="A236" s="650" t="str">
        <f t="shared" si="3"/>
        <v>2017/03/09-12:24:17</v>
      </c>
      <c r="B236" s="4">
        <v>42803</v>
      </c>
      <c r="C236" s="3">
        <v>0.51686342592592593</v>
      </c>
      <c r="D236" s="1" t="s">
        <v>33</v>
      </c>
      <c r="E236" s="650">
        <f>VLOOKUP(D236,ID對照表!A:B,2,FALSE)</f>
        <v>9</v>
      </c>
    </row>
    <row r="237" spans="1:5">
      <c r="A237" s="650" t="str">
        <f t="shared" si="3"/>
        <v>2017/03/09-12:24:23</v>
      </c>
      <c r="B237" s="4">
        <v>42803</v>
      </c>
      <c r="C237" s="3">
        <v>0.51693287037037039</v>
      </c>
      <c r="D237" s="1" t="s">
        <v>33</v>
      </c>
      <c r="E237" s="650">
        <f>VLOOKUP(D237,ID對照表!A:B,2,FALSE)</f>
        <v>9</v>
      </c>
    </row>
    <row r="238" spans="1:5">
      <c r="A238" s="650" t="str">
        <f t="shared" si="3"/>
        <v>2017/03/09-12:24:58</v>
      </c>
      <c r="B238" s="4">
        <v>42803</v>
      </c>
      <c r="C238" s="3">
        <v>0.51733796296296297</v>
      </c>
      <c r="D238" s="1" t="s">
        <v>33</v>
      </c>
      <c r="E238" s="650">
        <f>VLOOKUP(D238,ID對照表!A:B,2,FALSE)</f>
        <v>9</v>
      </c>
    </row>
    <row r="239" spans="1:5">
      <c r="A239" s="650" t="str">
        <f t="shared" si="3"/>
        <v>2017/03/09-12:25:01</v>
      </c>
      <c r="B239" s="4">
        <v>42803</v>
      </c>
      <c r="C239" s="3">
        <v>0.5173726851851852</v>
      </c>
      <c r="D239" s="1" t="s">
        <v>33</v>
      </c>
      <c r="E239" s="650">
        <f>VLOOKUP(D239,ID對照表!A:B,2,FALSE)</f>
        <v>9</v>
      </c>
    </row>
    <row r="240" spans="1:5">
      <c r="A240" s="650" t="str">
        <f t="shared" si="3"/>
        <v>2017/03/09-12:25:05</v>
      </c>
      <c r="B240" s="4">
        <v>42803</v>
      </c>
      <c r="C240" s="3">
        <v>0.51741898148148147</v>
      </c>
      <c r="D240" s="1" t="s">
        <v>33</v>
      </c>
      <c r="E240" s="650">
        <f>VLOOKUP(D240,ID對照表!A:B,2,FALSE)</f>
        <v>9</v>
      </c>
    </row>
    <row r="241" spans="1:5">
      <c r="A241" s="650" t="str">
        <f t="shared" si="3"/>
        <v>2017/03/09-22:26:12</v>
      </c>
      <c r="B241" s="4">
        <v>42803</v>
      </c>
      <c r="C241" s="3">
        <v>0.93486111111111114</v>
      </c>
      <c r="D241" s="1" t="s">
        <v>34</v>
      </c>
      <c r="E241" s="650">
        <f>VLOOKUP(D241,ID對照表!A:B,2,FALSE)</f>
        <v>10</v>
      </c>
    </row>
    <row r="242" spans="1:5">
      <c r="A242" s="650" t="str">
        <f t="shared" si="3"/>
        <v>2017/03/09-22:26:30</v>
      </c>
      <c r="B242" s="4">
        <v>42803</v>
      </c>
      <c r="C242" s="3">
        <v>0.9350694444444444</v>
      </c>
      <c r="D242" s="1" t="s">
        <v>34</v>
      </c>
      <c r="E242" s="650">
        <f>VLOOKUP(D242,ID對照表!A:B,2,FALSE)</f>
        <v>10</v>
      </c>
    </row>
    <row r="243" spans="1:5">
      <c r="A243" s="650" t="str">
        <f t="shared" si="3"/>
        <v>2017/03/09-22:29:23</v>
      </c>
      <c r="B243" s="4">
        <v>42803</v>
      </c>
      <c r="C243" s="3">
        <v>0.93707175925925934</v>
      </c>
      <c r="D243" s="1" t="s">
        <v>34</v>
      </c>
      <c r="E243" s="650">
        <f>VLOOKUP(D243,ID對照表!A:B,2,FALSE)</f>
        <v>10</v>
      </c>
    </row>
    <row r="244" spans="1:5">
      <c r="A244" s="650" t="str">
        <f t="shared" si="3"/>
        <v>2017/03/09-22:31:20</v>
      </c>
      <c r="B244" s="4">
        <v>42803</v>
      </c>
      <c r="C244" s="3">
        <v>0.93842592592592589</v>
      </c>
      <c r="D244" s="1" t="s">
        <v>34</v>
      </c>
      <c r="E244" s="650">
        <f>VLOOKUP(D244,ID對照表!A:B,2,FALSE)</f>
        <v>10</v>
      </c>
    </row>
    <row r="245" spans="1:5">
      <c r="A245" s="650" t="str">
        <f t="shared" si="3"/>
        <v>2017/03/09-22:31:22</v>
      </c>
      <c r="B245" s="4">
        <v>42803</v>
      </c>
      <c r="C245" s="3">
        <v>0.93844907407407396</v>
      </c>
      <c r="D245" s="1" t="s">
        <v>34</v>
      </c>
      <c r="E245" s="650">
        <f>VLOOKUP(D245,ID對照表!A:B,2,FALSE)</f>
        <v>10</v>
      </c>
    </row>
    <row r="246" spans="1:5">
      <c r="A246" s="650" t="str">
        <f t="shared" si="3"/>
        <v>2017/03/09-22:31:38</v>
      </c>
      <c r="B246" s="4">
        <v>42803</v>
      </c>
      <c r="C246" s="3">
        <v>0.93863425925925925</v>
      </c>
      <c r="D246" s="1" t="s">
        <v>34</v>
      </c>
      <c r="E246" s="650">
        <f>VLOOKUP(D246,ID對照表!A:B,2,FALSE)</f>
        <v>10</v>
      </c>
    </row>
    <row r="247" spans="1:5">
      <c r="A247" s="650" t="str">
        <f t="shared" si="3"/>
        <v>2017/03/09-22:31:42</v>
      </c>
      <c r="B247" s="4">
        <v>42803</v>
      </c>
      <c r="C247" s="3">
        <v>0.93868055555555552</v>
      </c>
      <c r="D247" s="1" t="s">
        <v>34</v>
      </c>
      <c r="E247" s="650">
        <f>VLOOKUP(D247,ID對照表!A:B,2,FALSE)</f>
        <v>10</v>
      </c>
    </row>
    <row r="248" spans="1:5">
      <c r="A248" s="650" t="str">
        <f t="shared" si="3"/>
        <v>2017/03/09-22:31:46</v>
      </c>
      <c r="B248" s="4">
        <v>42803</v>
      </c>
      <c r="C248" s="3">
        <v>0.93872685185185178</v>
      </c>
      <c r="D248" s="1" t="s">
        <v>34</v>
      </c>
      <c r="E248" s="650">
        <f>VLOOKUP(D248,ID對照表!A:B,2,FALSE)</f>
        <v>10</v>
      </c>
    </row>
    <row r="249" spans="1:5">
      <c r="A249" s="650" t="str">
        <f t="shared" si="3"/>
        <v>2017/03/09-22:31:49</v>
      </c>
      <c r="B249" s="4">
        <v>42803</v>
      </c>
      <c r="C249" s="3">
        <v>0.93876157407407401</v>
      </c>
      <c r="D249" s="1" t="s">
        <v>34</v>
      </c>
      <c r="E249" s="650">
        <f>VLOOKUP(D249,ID對照表!A:B,2,FALSE)</f>
        <v>10</v>
      </c>
    </row>
    <row r="250" spans="1:5">
      <c r="A250" s="650" t="str">
        <f t="shared" si="3"/>
        <v>2017/03/10-00:44:49</v>
      </c>
      <c r="B250" s="4">
        <v>42804</v>
      </c>
      <c r="C250" s="3">
        <v>3.1122685185185187E-2</v>
      </c>
      <c r="D250" s="1" t="s">
        <v>34</v>
      </c>
      <c r="E250" s="650">
        <f>VLOOKUP(D250,ID對照表!A:B,2,FALSE)</f>
        <v>10</v>
      </c>
    </row>
    <row r="251" spans="1:5">
      <c r="A251" s="650" t="str">
        <f t="shared" si="3"/>
        <v>2017/03/10-00:49:13</v>
      </c>
      <c r="B251" s="4">
        <v>42804</v>
      </c>
      <c r="C251" s="3">
        <v>3.4178240740740738E-2</v>
      </c>
      <c r="D251" s="1" t="s">
        <v>34</v>
      </c>
      <c r="E251" s="650">
        <f>VLOOKUP(D251,ID對照表!A:B,2,FALSE)</f>
        <v>10</v>
      </c>
    </row>
    <row r="252" spans="1:5">
      <c r="A252" s="650" t="str">
        <f t="shared" si="3"/>
        <v>2017/03/10-01:28:04</v>
      </c>
      <c r="B252" s="4">
        <v>42804</v>
      </c>
      <c r="C252" s="3">
        <v>6.115740740740741E-2</v>
      </c>
      <c r="D252" s="1" t="s">
        <v>34</v>
      </c>
      <c r="E252" s="650">
        <f>VLOOKUP(D252,ID對照表!A:B,2,FALSE)</f>
        <v>10</v>
      </c>
    </row>
    <row r="253" spans="1:5">
      <c r="A253" s="650" t="str">
        <f t="shared" si="3"/>
        <v>2017/03/10-02:48:26</v>
      </c>
      <c r="B253" s="4">
        <v>42804</v>
      </c>
      <c r="C253" s="3">
        <v>0.1169675925925926</v>
      </c>
      <c r="D253" s="1" t="s">
        <v>34</v>
      </c>
      <c r="E253" s="650">
        <f>VLOOKUP(D253,ID對照表!A:B,2,FALSE)</f>
        <v>10</v>
      </c>
    </row>
    <row r="254" spans="1:5">
      <c r="A254" s="650" t="str">
        <f t="shared" si="3"/>
        <v>2017/03/10-02:59:52</v>
      </c>
      <c r="B254" s="4">
        <v>42804</v>
      </c>
      <c r="C254" s="3">
        <v>0.12490740740740741</v>
      </c>
      <c r="D254" s="1" t="s">
        <v>34</v>
      </c>
      <c r="E254" s="650">
        <f>VLOOKUP(D254,ID對照表!A:B,2,FALSE)</f>
        <v>10</v>
      </c>
    </row>
    <row r="255" spans="1:5">
      <c r="A255" s="650" t="str">
        <f t="shared" si="3"/>
        <v>2017/03/10-03:55:11</v>
      </c>
      <c r="B255" s="4">
        <v>42804</v>
      </c>
      <c r="C255" s="3">
        <v>0.16332175925925926</v>
      </c>
      <c r="D255" s="1" t="s">
        <v>34</v>
      </c>
      <c r="E255" s="650">
        <f>VLOOKUP(D255,ID對照表!A:B,2,FALSE)</f>
        <v>10</v>
      </c>
    </row>
    <row r="256" spans="1:5">
      <c r="A256" s="650" t="str">
        <f t="shared" si="3"/>
        <v>2017/03/10-03:55:53</v>
      </c>
      <c r="B256" s="4">
        <v>42804</v>
      </c>
      <c r="C256" s="3">
        <v>0.16380787037037037</v>
      </c>
      <c r="D256" s="1" t="s">
        <v>34</v>
      </c>
      <c r="E256" s="650">
        <f>VLOOKUP(D256,ID對照表!A:B,2,FALSE)</f>
        <v>10</v>
      </c>
    </row>
    <row r="257" spans="1:5">
      <c r="A257" s="650" t="str">
        <f t="shared" si="3"/>
        <v>2017/03/10-04:00:19</v>
      </c>
      <c r="B257" s="4">
        <v>42804</v>
      </c>
      <c r="C257" s="3">
        <v>0.16688657407407406</v>
      </c>
      <c r="D257" s="1" t="s">
        <v>34</v>
      </c>
      <c r="E257" s="650">
        <f>VLOOKUP(D257,ID對照表!A:B,2,FALSE)</f>
        <v>10</v>
      </c>
    </row>
    <row r="258" spans="1:5">
      <c r="A258" s="650" t="str">
        <f t="shared" ref="A258:A321" si="4">TEXT(B258,"yyyy/mm/dd")&amp;"-"&amp;TEXT(C258,"hh:mm:ss")</f>
        <v>2017/03/10-18:47:54</v>
      </c>
      <c r="B258" s="4">
        <v>42804</v>
      </c>
      <c r="C258" s="3">
        <v>0.78326388888888887</v>
      </c>
      <c r="D258" s="1" t="s">
        <v>34</v>
      </c>
      <c r="E258" s="650">
        <f>VLOOKUP(D258,ID對照表!A:B,2,FALSE)</f>
        <v>10</v>
      </c>
    </row>
    <row r="259" spans="1:5">
      <c r="A259" s="650" t="str">
        <f t="shared" si="4"/>
        <v>2017/03/10-18:48:03</v>
      </c>
      <c r="B259" s="4">
        <v>42804</v>
      </c>
      <c r="C259" s="3">
        <v>0.78336805555555555</v>
      </c>
      <c r="D259" s="1" t="s">
        <v>34</v>
      </c>
      <c r="E259" s="650">
        <f>VLOOKUP(D259,ID對照表!A:B,2,FALSE)</f>
        <v>10</v>
      </c>
    </row>
    <row r="260" spans="1:5">
      <c r="A260" s="650" t="str">
        <f t="shared" si="4"/>
        <v>2017/03/10-18:53:50</v>
      </c>
      <c r="B260" s="4">
        <v>42804</v>
      </c>
      <c r="C260" s="3">
        <v>0.78738425925925926</v>
      </c>
      <c r="D260" s="1" t="s">
        <v>34</v>
      </c>
      <c r="E260" s="650">
        <f>VLOOKUP(D260,ID對照表!A:B,2,FALSE)</f>
        <v>10</v>
      </c>
    </row>
    <row r="261" spans="1:5">
      <c r="A261" s="650" t="str">
        <f t="shared" si="4"/>
        <v>2017/03/10-18:54:04</v>
      </c>
      <c r="B261" s="4">
        <v>42804</v>
      </c>
      <c r="C261" s="3">
        <v>0.78754629629629624</v>
      </c>
      <c r="D261" s="1" t="s">
        <v>34</v>
      </c>
      <c r="E261" s="650">
        <f>VLOOKUP(D261,ID對照表!A:B,2,FALSE)</f>
        <v>10</v>
      </c>
    </row>
    <row r="262" spans="1:5">
      <c r="A262" s="650" t="str">
        <f t="shared" si="4"/>
        <v>2017/03/10-18:59:17</v>
      </c>
      <c r="B262" s="4">
        <v>42804</v>
      </c>
      <c r="C262" s="3">
        <v>0.7911689814814814</v>
      </c>
      <c r="D262" s="1" t="s">
        <v>34</v>
      </c>
      <c r="E262" s="650">
        <f>VLOOKUP(D262,ID對照表!A:B,2,FALSE)</f>
        <v>10</v>
      </c>
    </row>
    <row r="263" spans="1:5">
      <c r="A263" s="650" t="str">
        <f t="shared" si="4"/>
        <v>2017/03/10-19:02:48</v>
      </c>
      <c r="B263" s="4">
        <v>42804</v>
      </c>
      <c r="C263" s="3">
        <v>0.79361111111111116</v>
      </c>
      <c r="D263" s="1" t="s">
        <v>34</v>
      </c>
      <c r="E263" s="650">
        <f>VLOOKUP(D263,ID對照表!A:B,2,FALSE)</f>
        <v>10</v>
      </c>
    </row>
    <row r="264" spans="1:5">
      <c r="A264" s="650" t="str">
        <f t="shared" si="4"/>
        <v>2017/03/10-19:03:12</v>
      </c>
      <c r="B264" s="4">
        <v>42804</v>
      </c>
      <c r="C264" s="3">
        <v>0.79388888888888898</v>
      </c>
      <c r="D264" s="1" t="s">
        <v>34</v>
      </c>
      <c r="E264" s="650">
        <f>VLOOKUP(D264,ID對照表!A:B,2,FALSE)</f>
        <v>10</v>
      </c>
    </row>
    <row r="265" spans="1:5">
      <c r="A265" s="650" t="str">
        <f t="shared" si="4"/>
        <v>2017/03/10-19:05:26</v>
      </c>
      <c r="B265" s="4">
        <v>42804</v>
      </c>
      <c r="C265" s="3">
        <v>0.79543981481481485</v>
      </c>
      <c r="D265" s="1" t="s">
        <v>34</v>
      </c>
      <c r="E265" s="650">
        <f>VLOOKUP(D265,ID對照表!A:B,2,FALSE)</f>
        <v>10</v>
      </c>
    </row>
    <row r="266" spans="1:5">
      <c r="A266" s="650" t="str">
        <f t="shared" si="4"/>
        <v>2017/03/10-19:05:33</v>
      </c>
      <c r="B266" s="4">
        <v>42804</v>
      </c>
      <c r="C266" s="3">
        <v>0.79552083333333334</v>
      </c>
      <c r="D266" s="1" t="s">
        <v>34</v>
      </c>
      <c r="E266" s="650">
        <f>VLOOKUP(D266,ID對照表!A:B,2,FALSE)</f>
        <v>10</v>
      </c>
    </row>
    <row r="267" spans="1:5">
      <c r="A267" s="650" t="str">
        <f t="shared" si="4"/>
        <v>2017/03/10-19:06:22</v>
      </c>
      <c r="B267" s="4">
        <v>42804</v>
      </c>
      <c r="C267" s="3">
        <v>0.79608796296296302</v>
      </c>
      <c r="D267" s="1" t="s">
        <v>34</v>
      </c>
      <c r="E267" s="650">
        <f>VLOOKUP(D267,ID對照表!A:B,2,FALSE)</f>
        <v>10</v>
      </c>
    </row>
    <row r="268" spans="1:5">
      <c r="A268" s="650" t="str">
        <f t="shared" si="4"/>
        <v>2017/03/10-19:06:24</v>
      </c>
      <c r="B268" s="4">
        <v>42804</v>
      </c>
      <c r="C268" s="3">
        <v>0.7961111111111111</v>
      </c>
      <c r="D268" s="1" t="s">
        <v>34</v>
      </c>
      <c r="E268" s="650">
        <f>VLOOKUP(D268,ID對照表!A:B,2,FALSE)</f>
        <v>10</v>
      </c>
    </row>
    <row r="269" spans="1:5">
      <c r="A269" s="650" t="str">
        <f t="shared" si="4"/>
        <v>2017/03/10-19:07:45</v>
      </c>
      <c r="B269" s="4">
        <v>42804</v>
      </c>
      <c r="C269" s="3">
        <v>0.79704861111111114</v>
      </c>
      <c r="D269" s="1" t="s">
        <v>34</v>
      </c>
      <c r="E269" s="650">
        <f>VLOOKUP(D269,ID對照表!A:B,2,FALSE)</f>
        <v>10</v>
      </c>
    </row>
    <row r="270" spans="1:5">
      <c r="A270" s="650" t="str">
        <f t="shared" si="4"/>
        <v>2017/03/10-19:07:56</v>
      </c>
      <c r="B270" s="4">
        <v>42804</v>
      </c>
      <c r="C270" s="3">
        <v>0.7971759259259259</v>
      </c>
      <c r="D270" s="1" t="s">
        <v>34</v>
      </c>
      <c r="E270" s="650">
        <f>VLOOKUP(D270,ID對照表!A:B,2,FALSE)</f>
        <v>10</v>
      </c>
    </row>
    <row r="271" spans="1:5">
      <c r="A271" s="650" t="str">
        <f t="shared" si="4"/>
        <v>2017/03/10-19:08:32</v>
      </c>
      <c r="B271" s="4">
        <v>42804</v>
      </c>
      <c r="C271" s="3">
        <v>0.79759259259259263</v>
      </c>
      <c r="D271" s="1" t="s">
        <v>34</v>
      </c>
      <c r="E271" s="650">
        <f>VLOOKUP(D271,ID對照表!A:B,2,FALSE)</f>
        <v>10</v>
      </c>
    </row>
    <row r="272" spans="1:5">
      <c r="A272" s="650" t="str">
        <f t="shared" si="4"/>
        <v>2017/03/10-19:08:41</v>
      </c>
      <c r="B272" s="4">
        <v>42804</v>
      </c>
      <c r="C272" s="3">
        <v>0.7976967592592592</v>
      </c>
      <c r="D272" s="1" t="s">
        <v>34</v>
      </c>
      <c r="E272" s="650">
        <f>VLOOKUP(D272,ID對照表!A:B,2,FALSE)</f>
        <v>10</v>
      </c>
    </row>
    <row r="273" spans="1:5">
      <c r="A273" s="650" t="str">
        <f t="shared" si="4"/>
        <v>2017/03/10-19:08:44</v>
      </c>
      <c r="B273" s="4">
        <v>42804</v>
      </c>
      <c r="C273" s="3">
        <v>0.79773148148148154</v>
      </c>
      <c r="D273" s="1" t="s">
        <v>34</v>
      </c>
      <c r="E273" s="650">
        <f>VLOOKUP(D273,ID對照表!A:B,2,FALSE)</f>
        <v>10</v>
      </c>
    </row>
    <row r="274" spans="1:5">
      <c r="A274" s="650" t="str">
        <f t="shared" si="4"/>
        <v>2017/03/10-19:08:59</v>
      </c>
      <c r="B274" s="4">
        <v>42804</v>
      </c>
      <c r="C274" s="3">
        <v>0.79790509259259268</v>
      </c>
      <c r="D274" s="1" t="s">
        <v>34</v>
      </c>
      <c r="E274" s="650">
        <f>VLOOKUP(D274,ID對照表!A:B,2,FALSE)</f>
        <v>10</v>
      </c>
    </row>
    <row r="275" spans="1:5">
      <c r="A275" s="650" t="str">
        <f t="shared" si="4"/>
        <v>2017/03/10-19:19:31</v>
      </c>
      <c r="B275" s="4">
        <v>42804</v>
      </c>
      <c r="C275" s="3">
        <v>0.80521990740740745</v>
      </c>
      <c r="D275" s="1" t="s">
        <v>0</v>
      </c>
      <c r="E275" s="650">
        <f>VLOOKUP(D275,ID對照表!A:B,2,FALSE)</f>
        <v>2</v>
      </c>
    </row>
    <row r="276" spans="1:5">
      <c r="A276" s="650" t="str">
        <f t="shared" si="4"/>
        <v>2017/03/10-19:19:33</v>
      </c>
      <c r="B276" s="4">
        <v>42804</v>
      </c>
      <c r="C276" s="3">
        <v>0.80524305555555553</v>
      </c>
      <c r="D276" s="1" t="s">
        <v>0</v>
      </c>
      <c r="E276" s="650">
        <f>VLOOKUP(D276,ID對照表!A:B,2,FALSE)</f>
        <v>2</v>
      </c>
    </row>
    <row r="277" spans="1:5">
      <c r="A277" s="650" t="str">
        <f t="shared" si="4"/>
        <v>2017/03/10-19:19:41</v>
      </c>
      <c r="B277" s="4">
        <v>42804</v>
      </c>
      <c r="C277" s="3">
        <v>0.80533564814814806</v>
      </c>
      <c r="D277" s="1" t="s">
        <v>0</v>
      </c>
      <c r="E277" s="650">
        <f>VLOOKUP(D277,ID對照表!A:B,2,FALSE)</f>
        <v>2</v>
      </c>
    </row>
    <row r="278" spans="1:5">
      <c r="A278" s="650" t="str">
        <f t="shared" si="4"/>
        <v>2017/03/10-19:19:47</v>
      </c>
      <c r="B278" s="4">
        <v>42804</v>
      </c>
      <c r="C278" s="3">
        <v>0.80540509259259263</v>
      </c>
      <c r="D278" s="1" t="s">
        <v>0</v>
      </c>
      <c r="E278" s="650">
        <f>VLOOKUP(D278,ID對照表!A:B,2,FALSE)</f>
        <v>2</v>
      </c>
    </row>
    <row r="279" spans="1:5">
      <c r="A279" s="650" t="str">
        <f t="shared" si="4"/>
        <v>2017/03/10-19:19:54</v>
      </c>
      <c r="B279" s="4">
        <v>42804</v>
      </c>
      <c r="C279" s="3">
        <v>0.80548611111111112</v>
      </c>
      <c r="D279" s="1" t="s">
        <v>0</v>
      </c>
      <c r="E279" s="650">
        <f>VLOOKUP(D279,ID對照表!A:B,2,FALSE)</f>
        <v>2</v>
      </c>
    </row>
    <row r="280" spans="1:5">
      <c r="A280" s="650" t="str">
        <f t="shared" si="4"/>
        <v>2017/03/10-19:19:58</v>
      </c>
      <c r="B280" s="4">
        <v>42804</v>
      </c>
      <c r="C280" s="3">
        <v>0.80553240740740739</v>
      </c>
      <c r="D280" s="1" t="s">
        <v>0</v>
      </c>
      <c r="E280" s="650">
        <f>VLOOKUP(D280,ID對照表!A:B,2,FALSE)</f>
        <v>2</v>
      </c>
    </row>
    <row r="281" spans="1:5">
      <c r="A281" s="650" t="str">
        <f t="shared" si="4"/>
        <v>2017/03/10-19:20:00</v>
      </c>
      <c r="B281" s="4">
        <v>42804</v>
      </c>
      <c r="C281" s="3">
        <v>0.80555555555555547</v>
      </c>
      <c r="D281" s="1" t="s">
        <v>0</v>
      </c>
      <c r="E281" s="650">
        <f>VLOOKUP(D281,ID對照表!A:B,2,FALSE)</f>
        <v>2</v>
      </c>
    </row>
    <row r="282" spans="1:5">
      <c r="A282" s="650" t="str">
        <f t="shared" si="4"/>
        <v>2017/03/10-19:20:01</v>
      </c>
      <c r="B282" s="4">
        <v>42804</v>
      </c>
      <c r="C282" s="3">
        <v>0.80556712962962962</v>
      </c>
      <c r="D282" s="1" t="s">
        <v>0</v>
      </c>
      <c r="E282" s="650">
        <f>VLOOKUP(D282,ID對照表!A:B,2,FALSE)</f>
        <v>2</v>
      </c>
    </row>
    <row r="283" spans="1:5">
      <c r="A283" s="650" t="str">
        <f t="shared" si="4"/>
        <v>2017/03/10-19:25:29</v>
      </c>
      <c r="B283" s="4">
        <v>42804</v>
      </c>
      <c r="C283" s="3">
        <v>0.80936342592592592</v>
      </c>
      <c r="D283" s="1" t="s">
        <v>0</v>
      </c>
      <c r="E283" s="650">
        <f>VLOOKUP(D283,ID對照表!A:B,2,FALSE)</f>
        <v>2</v>
      </c>
    </row>
    <row r="284" spans="1:5">
      <c r="A284" s="650" t="str">
        <f t="shared" si="4"/>
        <v>2017/03/10-19:30:08</v>
      </c>
      <c r="B284" s="4">
        <v>42804</v>
      </c>
      <c r="C284" s="3">
        <v>0.81259259259259264</v>
      </c>
      <c r="D284" s="1" t="s">
        <v>0</v>
      </c>
      <c r="E284" s="650">
        <f>VLOOKUP(D284,ID對照表!A:B,2,FALSE)</f>
        <v>2</v>
      </c>
    </row>
    <row r="285" spans="1:5">
      <c r="A285" s="650" t="str">
        <f t="shared" si="4"/>
        <v>2017/03/10-19:53:41</v>
      </c>
      <c r="B285" s="4">
        <v>42804</v>
      </c>
      <c r="C285" s="3">
        <v>0.8289467592592592</v>
      </c>
      <c r="D285" s="1" t="s">
        <v>0</v>
      </c>
      <c r="E285" s="650">
        <f>VLOOKUP(D285,ID對照表!A:B,2,FALSE)</f>
        <v>2</v>
      </c>
    </row>
    <row r="286" spans="1:5">
      <c r="A286" s="650" t="str">
        <f t="shared" si="4"/>
        <v>2017/03/10-20:10:13</v>
      </c>
      <c r="B286" s="4">
        <v>42804</v>
      </c>
      <c r="C286" s="3">
        <v>0.84042824074074074</v>
      </c>
      <c r="D286" s="1" t="s">
        <v>34</v>
      </c>
      <c r="E286" s="650">
        <f>VLOOKUP(D286,ID對照表!A:B,2,FALSE)</f>
        <v>10</v>
      </c>
    </row>
    <row r="287" spans="1:5">
      <c r="A287" s="650" t="str">
        <f t="shared" si="4"/>
        <v>2017/03/10-20:13:30</v>
      </c>
      <c r="B287" s="4">
        <v>42804</v>
      </c>
      <c r="C287" s="3">
        <v>0.84270833333333339</v>
      </c>
      <c r="D287" s="1" t="s">
        <v>34</v>
      </c>
      <c r="E287" s="650">
        <f>VLOOKUP(D287,ID對照表!A:B,2,FALSE)</f>
        <v>10</v>
      </c>
    </row>
    <row r="288" spans="1:5">
      <c r="A288" s="650" t="str">
        <f t="shared" si="4"/>
        <v>2017/03/10-20:15:27</v>
      </c>
      <c r="B288" s="4">
        <v>42804</v>
      </c>
      <c r="C288" s="3">
        <v>0.84406250000000005</v>
      </c>
      <c r="D288" s="1" t="s">
        <v>34</v>
      </c>
      <c r="E288" s="650">
        <f>VLOOKUP(D288,ID對照表!A:B,2,FALSE)</f>
        <v>10</v>
      </c>
    </row>
    <row r="289" spans="1:5">
      <c r="A289" s="650" t="str">
        <f t="shared" si="4"/>
        <v>2017/03/10-20:15:36</v>
      </c>
      <c r="B289" s="4">
        <v>42804</v>
      </c>
      <c r="C289" s="3">
        <v>0.84416666666666673</v>
      </c>
      <c r="D289" s="1" t="s">
        <v>34</v>
      </c>
      <c r="E289" s="650">
        <f>VLOOKUP(D289,ID對照表!A:B,2,FALSE)</f>
        <v>10</v>
      </c>
    </row>
    <row r="290" spans="1:5">
      <c r="A290" s="650" t="str">
        <f t="shared" si="4"/>
        <v>2017/03/10-20:15:50</v>
      </c>
      <c r="B290" s="4">
        <v>42804</v>
      </c>
      <c r="C290" s="3">
        <v>0.84432870370370372</v>
      </c>
      <c r="D290" s="1" t="s">
        <v>34</v>
      </c>
      <c r="E290" s="650">
        <f>VLOOKUP(D290,ID對照表!A:B,2,FALSE)</f>
        <v>10</v>
      </c>
    </row>
    <row r="291" spans="1:5">
      <c r="A291" s="650" t="str">
        <f t="shared" si="4"/>
        <v>2017/03/10-20:15:55</v>
      </c>
      <c r="B291" s="4">
        <v>42804</v>
      </c>
      <c r="C291" s="3">
        <v>0.84438657407407414</v>
      </c>
      <c r="D291" s="1" t="s">
        <v>34</v>
      </c>
      <c r="E291" s="650">
        <f>VLOOKUP(D291,ID對照表!A:B,2,FALSE)</f>
        <v>10</v>
      </c>
    </row>
    <row r="292" spans="1:5">
      <c r="A292" s="650" t="str">
        <f t="shared" si="4"/>
        <v>2017/03/10-20:17:04</v>
      </c>
      <c r="B292" s="4">
        <v>42804</v>
      </c>
      <c r="C292" s="3">
        <v>0.84518518518518515</v>
      </c>
      <c r="D292" s="1" t="s">
        <v>34</v>
      </c>
      <c r="E292" s="650">
        <f>VLOOKUP(D292,ID對照表!A:B,2,FALSE)</f>
        <v>10</v>
      </c>
    </row>
    <row r="293" spans="1:5">
      <c r="A293" s="650" t="str">
        <f t="shared" si="4"/>
        <v>2017/03/10-20:21:20</v>
      </c>
      <c r="B293" s="4">
        <v>42804</v>
      </c>
      <c r="C293" s="3">
        <v>0.8481481481481481</v>
      </c>
      <c r="D293" s="1" t="s">
        <v>34</v>
      </c>
      <c r="E293" s="650">
        <f>VLOOKUP(D293,ID對照表!A:B,2,FALSE)</f>
        <v>10</v>
      </c>
    </row>
    <row r="294" spans="1:5">
      <c r="A294" s="650" t="str">
        <f t="shared" si="4"/>
        <v>2017/03/10-20:21:26</v>
      </c>
      <c r="B294" s="4">
        <v>42804</v>
      </c>
      <c r="C294" s="3">
        <v>0.84821759259259266</v>
      </c>
      <c r="D294" s="1" t="s">
        <v>34</v>
      </c>
      <c r="E294" s="650">
        <f>VLOOKUP(D294,ID對照表!A:B,2,FALSE)</f>
        <v>10</v>
      </c>
    </row>
    <row r="295" spans="1:5">
      <c r="A295" s="650" t="str">
        <f t="shared" si="4"/>
        <v>2017/03/10-20:21:29</v>
      </c>
      <c r="B295" s="4">
        <v>42804</v>
      </c>
      <c r="C295" s="3">
        <v>0.84825231481481478</v>
      </c>
      <c r="D295" s="1" t="s">
        <v>34</v>
      </c>
      <c r="E295" s="650">
        <f>VLOOKUP(D295,ID對照表!A:B,2,FALSE)</f>
        <v>10</v>
      </c>
    </row>
    <row r="296" spans="1:5">
      <c r="A296" s="650" t="str">
        <f t="shared" si="4"/>
        <v>2017/03/10-20:31:12</v>
      </c>
      <c r="B296" s="4">
        <v>42804</v>
      </c>
      <c r="C296" s="3">
        <v>0.85499999999999998</v>
      </c>
      <c r="D296" s="1" t="s">
        <v>34</v>
      </c>
      <c r="E296" s="650">
        <f>VLOOKUP(D296,ID對照表!A:B,2,FALSE)</f>
        <v>10</v>
      </c>
    </row>
    <row r="297" spans="1:5">
      <c r="A297" s="650" t="str">
        <f t="shared" si="4"/>
        <v>2017/03/10-20:31:29</v>
      </c>
      <c r="B297" s="4">
        <v>42804</v>
      </c>
      <c r="C297" s="3">
        <v>0.85519675925925931</v>
      </c>
      <c r="D297" s="1" t="s">
        <v>34</v>
      </c>
      <c r="E297" s="650">
        <f>VLOOKUP(D297,ID對照表!A:B,2,FALSE)</f>
        <v>10</v>
      </c>
    </row>
    <row r="298" spans="1:5">
      <c r="A298" s="650" t="str">
        <f t="shared" si="4"/>
        <v>2017/03/10-20:34:03</v>
      </c>
      <c r="B298" s="4">
        <v>42804</v>
      </c>
      <c r="C298" s="3">
        <v>0.85697916666666663</v>
      </c>
      <c r="D298" s="1" t="s">
        <v>34</v>
      </c>
      <c r="E298" s="650">
        <f>VLOOKUP(D298,ID對照表!A:B,2,FALSE)</f>
        <v>10</v>
      </c>
    </row>
    <row r="299" spans="1:5">
      <c r="A299" s="650" t="str">
        <f t="shared" si="4"/>
        <v>2017/03/10-20:34:09</v>
      </c>
      <c r="B299" s="4">
        <v>42804</v>
      </c>
      <c r="C299" s="3">
        <v>0.85704861111111119</v>
      </c>
      <c r="D299" s="1" t="s">
        <v>34</v>
      </c>
      <c r="E299" s="650">
        <f>VLOOKUP(D299,ID對照表!A:B,2,FALSE)</f>
        <v>10</v>
      </c>
    </row>
    <row r="300" spans="1:5">
      <c r="A300" s="650" t="str">
        <f t="shared" si="4"/>
        <v>2017/03/10-20:37:18</v>
      </c>
      <c r="B300" s="4">
        <v>42804</v>
      </c>
      <c r="C300" s="3">
        <v>0.85923611111111109</v>
      </c>
      <c r="D300" s="1" t="s">
        <v>34</v>
      </c>
      <c r="E300" s="650">
        <f>VLOOKUP(D300,ID對照表!A:B,2,FALSE)</f>
        <v>10</v>
      </c>
    </row>
    <row r="301" spans="1:5">
      <c r="A301" s="650" t="str">
        <f t="shared" si="4"/>
        <v>2017/03/10-20:37:30</v>
      </c>
      <c r="B301" s="4">
        <v>42804</v>
      </c>
      <c r="C301" s="3">
        <v>0.859375</v>
      </c>
      <c r="D301" s="1" t="s">
        <v>34</v>
      </c>
      <c r="E301" s="650">
        <f>VLOOKUP(D301,ID對照表!A:B,2,FALSE)</f>
        <v>10</v>
      </c>
    </row>
    <row r="302" spans="1:5">
      <c r="A302" s="650" t="str">
        <f t="shared" si="4"/>
        <v>2017/03/10-20:37:33</v>
      </c>
      <c r="B302" s="4">
        <v>42804</v>
      </c>
      <c r="C302" s="3">
        <v>0.85940972222222223</v>
      </c>
      <c r="D302" s="1" t="s">
        <v>34</v>
      </c>
      <c r="E302" s="650">
        <f>VLOOKUP(D302,ID對照表!A:B,2,FALSE)</f>
        <v>10</v>
      </c>
    </row>
    <row r="303" spans="1:5">
      <c r="A303" s="650" t="str">
        <f t="shared" si="4"/>
        <v>2017/03/10-20:37:39</v>
      </c>
      <c r="B303" s="4">
        <v>42804</v>
      </c>
      <c r="C303" s="3">
        <v>0.85947916666666668</v>
      </c>
      <c r="D303" s="1" t="s">
        <v>34</v>
      </c>
      <c r="E303" s="650">
        <f>VLOOKUP(D303,ID對照表!A:B,2,FALSE)</f>
        <v>10</v>
      </c>
    </row>
    <row r="304" spans="1:5">
      <c r="A304" s="650" t="str">
        <f t="shared" si="4"/>
        <v>2017/03/10-20:37:42</v>
      </c>
      <c r="B304" s="4">
        <v>42804</v>
      </c>
      <c r="C304" s="3">
        <v>0.85951388888888891</v>
      </c>
      <c r="D304" s="1" t="s">
        <v>34</v>
      </c>
      <c r="E304" s="650">
        <f>VLOOKUP(D304,ID對照表!A:B,2,FALSE)</f>
        <v>10</v>
      </c>
    </row>
    <row r="305" spans="1:5">
      <c r="A305" s="650" t="str">
        <f t="shared" si="4"/>
        <v>2017/03/10-20:37:45</v>
      </c>
      <c r="B305" s="4">
        <v>42804</v>
      </c>
      <c r="C305" s="3">
        <v>0.85954861111111114</v>
      </c>
      <c r="D305" s="1" t="s">
        <v>34</v>
      </c>
      <c r="E305" s="650">
        <f>VLOOKUP(D305,ID對照表!A:B,2,FALSE)</f>
        <v>10</v>
      </c>
    </row>
    <row r="306" spans="1:5">
      <c r="A306" s="650" t="str">
        <f t="shared" si="4"/>
        <v>2017/03/10-20:37:48</v>
      </c>
      <c r="B306" s="4">
        <v>42804</v>
      </c>
      <c r="C306" s="3">
        <v>0.85958333333333325</v>
      </c>
      <c r="D306" s="1" t="s">
        <v>34</v>
      </c>
      <c r="E306" s="650">
        <f>VLOOKUP(D306,ID對照表!A:B,2,FALSE)</f>
        <v>10</v>
      </c>
    </row>
    <row r="307" spans="1:5">
      <c r="A307" s="650" t="str">
        <f t="shared" si="4"/>
        <v>2017/03/10-20:37:51</v>
      </c>
      <c r="B307" s="4">
        <v>42804</v>
      </c>
      <c r="C307" s="3">
        <v>0.85961805555555559</v>
      </c>
      <c r="D307" s="1" t="s">
        <v>34</v>
      </c>
      <c r="E307" s="650">
        <f>VLOOKUP(D307,ID對照表!A:B,2,FALSE)</f>
        <v>10</v>
      </c>
    </row>
    <row r="308" spans="1:5">
      <c r="A308" s="650" t="str">
        <f t="shared" si="4"/>
        <v>2017/03/10-20:37:54</v>
      </c>
      <c r="B308" s="4">
        <v>42804</v>
      </c>
      <c r="C308" s="3">
        <v>0.85965277777777782</v>
      </c>
      <c r="D308" s="1" t="s">
        <v>34</v>
      </c>
      <c r="E308" s="650">
        <f>VLOOKUP(D308,ID對照表!A:B,2,FALSE)</f>
        <v>10</v>
      </c>
    </row>
    <row r="309" spans="1:5">
      <c r="A309" s="650" t="str">
        <f t="shared" si="4"/>
        <v>2017/03/10-20:37:58</v>
      </c>
      <c r="B309" s="4">
        <v>42804</v>
      </c>
      <c r="C309" s="3">
        <v>0.85969907407407409</v>
      </c>
      <c r="D309" s="1" t="s">
        <v>34</v>
      </c>
      <c r="E309" s="650">
        <f>VLOOKUP(D309,ID對照表!A:B,2,FALSE)</f>
        <v>10</v>
      </c>
    </row>
    <row r="310" spans="1:5">
      <c r="A310" s="650" t="str">
        <f t="shared" si="4"/>
        <v>2017/03/10-20:56:16</v>
      </c>
      <c r="B310" s="4">
        <v>42804</v>
      </c>
      <c r="C310" s="3">
        <v>0.87240740740740741</v>
      </c>
      <c r="D310" s="1" t="s">
        <v>34</v>
      </c>
      <c r="E310" s="650">
        <f>VLOOKUP(D310,ID對照表!A:B,2,FALSE)</f>
        <v>10</v>
      </c>
    </row>
    <row r="311" spans="1:5">
      <c r="A311" s="650" t="str">
        <f t="shared" si="4"/>
        <v>2017/03/10-20:58:59</v>
      </c>
      <c r="B311" s="4">
        <v>42804</v>
      </c>
      <c r="C311" s="3">
        <v>0.87429398148148152</v>
      </c>
      <c r="D311" s="1" t="s">
        <v>34</v>
      </c>
      <c r="E311" s="650">
        <f>VLOOKUP(D311,ID對照表!A:B,2,FALSE)</f>
        <v>10</v>
      </c>
    </row>
    <row r="312" spans="1:5">
      <c r="A312" s="650" t="str">
        <f t="shared" si="4"/>
        <v>2017/03/10-20:59:02</v>
      </c>
      <c r="B312" s="4">
        <v>42804</v>
      </c>
      <c r="C312" s="3">
        <v>0.87432870370370364</v>
      </c>
      <c r="D312" s="1" t="s">
        <v>34</v>
      </c>
      <c r="E312" s="650">
        <f>VLOOKUP(D312,ID對照表!A:B,2,FALSE)</f>
        <v>10</v>
      </c>
    </row>
    <row r="313" spans="1:5">
      <c r="A313" s="650" t="str">
        <f t="shared" si="4"/>
        <v>2017/03/10-20:59:07</v>
      </c>
      <c r="B313" s="4">
        <v>42804</v>
      </c>
      <c r="C313" s="3">
        <v>0.87438657407407405</v>
      </c>
      <c r="D313" s="1" t="s">
        <v>34</v>
      </c>
      <c r="E313" s="650">
        <f>VLOOKUP(D313,ID對照表!A:B,2,FALSE)</f>
        <v>10</v>
      </c>
    </row>
    <row r="314" spans="1:5">
      <c r="A314" s="650" t="str">
        <f t="shared" si="4"/>
        <v>2017/03/10-20:59:39</v>
      </c>
      <c r="B314" s="4">
        <v>42804</v>
      </c>
      <c r="C314" s="3">
        <v>0.87475694444444441</v>
      </c>
      <c r="D314" s="1" t="s">
        <v>34</v>
      </c>
      <c r="E314" s="650">
        <f>VLOOKUP(D314,ID對照表!A:B,2,FALSE)</f>
        <v>10</v>
      </c>
    </row>
    <row r="315" spans="1:5">
      <c r="A315" s="650" t="str">
        <f t="shared" si="4"/>
        <v>2017/03/10-20:59:47</v>
      </c>
      <c r="B315" s="4">
        <v>42804</v>
      </c>
      <c r="C315" s="3">
        <v>0.87484953703703694</v>
      </c>
      <c r="D315" s="1" t="s">
        <v>34</v>
      </c>
      <c r="E315" s="650">
        <f>VLOOKUP(D315,ID對照表!A:B,2,FALSE)</f>
        <v>10</v>
      </c>
    </row>
    <row r="316" spans="1:5">
      <c r="A316" s="650" t="str">
        <f t="shared" si="4"/>
        <v>2017/03/10-20:59:52</v>
      </c>
      <c r="B316" s="4">
        <v>42804</v>
      </c>
      <c r="C316" s="3">
        <v>0.87490740740740736</v>
      </c>
      <c r="D316" s="1" t="s">
        <v>34</v>
      </c>
      <c r="E316" s="650">
        <f>VLOOKUP(D316,ID對照表!A:B,2,FALSE)</f>
        <v>10</v>
      </c>
    </row>
    <row r="317" spans="1:5">
      <c r="A317" s="650" t="str">
        <f t="shared" si="4"/>
        <v>2017/03/10-20:59:59</v>
      </c>
      <c r="B317" s="4">
        <v>42804</v>
      </c>
      <c r="C317" s="3">
        <v>0.87498842592592585</v>
      </c>
      <c r="D317" s="1" t="s">
        <v>34</v>
      </c>
      <c r="E317" s="650">
        <f>VLOOKUP(D317,ID對照表!A:B,2,FALSE)</f>
        <v>10</v>
      </c>
    </row>
    <row r="318" spans="1:5">
      <c r="A318" s="650" t="str">
        <f t="shared" si="4"/>
        <v>2017/03/10-21:00:10</v>
      </c>
      <c r="B318" s="4">
        <v>42804</v>
      </c>
      <c r="C318" s="3">
        <v>0.87511574074074072</v>
      </c>
      <c r="D318" s="1" t="s">
        <v>34</v>
      </c>
      <c r="E318" s="650">
        <f>VLOOKUP(D318,ID對照表!A:B,2,FALSE)</f>
        <v>10</v>
      </c>
    </row>
    <row r="319" spans="1:5">
      <c r="A319" s="650" t="str">
        <f t="shared" si="4"/>
        <v>2017/03/10-21:00:13</v>
      </c>
      <c r="B319" s="4">
        <v>42804</v>
      </c>
      <c r="C319" s="3">
        <v>0.87515046296296306</v>
      </c>
      <c r="D319" s="1" t="s">
        <v>34</v>
      </c>
      <c r="E319" s="650">
        <f>VLOOKUP(D319,ID對照表!A:B,2,FALSE)</f>
        <v>10</v>
      </c>
    </row>
    <row r="320" spans="1:5">
      <c r="A320" s="650" t="str">
        <f t="shared" si="4"/>
        <v>2017/03/10-21:00:24</v>
      </c>
      <c r="B320" s="4">
        <v>42804</v>
      </c>
      <c r="C320" s="3">
        <v>0.87527777777777782</v>
      </c>
      <c r="D320" s="1" t="s">
        <v>34</v>
      </c>
      <c r="E320" s="650">
        <f>VLOOKUP(D320,ID對照表!A:B,2,FALSE)</f>
        <v>10</v>
      </c>
    </row>
    <row r="321" spans="1:5">
      <c r="A321" s="650" t="str">
        <f t="shared" si="4"/>
        <v>2017/03/10-21:00:27</v>
      </c>
      <c r="B321" s="4">
        <v>42804</v>
      </c>
      <c r="C321" s="3">
        <v>0.87531250000000005</v>
      </c>
      <c r="D321" s="1" t="s">
        <v>34</v>
      </c>
      <c r="E321" s="650">
        <f>VLOOKUP(D321,ID對照表!A:B,2,FALSE)</f>
        <v>10</v>
      </c>
    </row>
    <row r="322" spans="1:5">
      <c r="A322" s="650" t="str">
        <f t="shared" ref="A322:A385" si="5">TEXT(B322,"yyyy/mm/dd")&amp;"-"&amp;TEXT(C322,"hh:mm:ss")</f>
        <v>2017/03/10-21:27:02</v>
      </c>
      <c r="B322" s="4">
        <v>42804</v>
      </c>
      <c r="C322" s="3">
        <v>0.89377314814814823</v>
      </c>
      <c r="D322" s="1" t="s">
        <v>34</v>
      </c>
      <c r="E322" s="650">
        <f>VLOOKUP(D322,ID對照表!A:B,2,FALSE)</f>
        <v>10</v>
      </c>
    </row>
    <row r="323" spans="1:5">
      <c r="A323" s="650" t="str">
        <f t="shared" si="5"/>
        <v>2017/03/10-21:27:18</v>
      </c>
      <c r="B323" s="4">
        <v>42804</v>
      </c>
      <c r="C323" s="3">
        <v>0.8939583333333333</v>
      </c>
      <c r="D323" s="1" t="s">
        <v>34</v>
      </c>
      <c r="E323" s="650">
        <f>VLOOKUP(D323,ID對照表!A:B,2,FALSE)</f>
        <v>10</v>
      </c>
    </row>
    <row r="324" spans="1:5">
      <c r="A324" s="650" t="str">
        <f t="shared" si="5"/>
        <v>2017/03/11-01:06:02</v>
      </c>
      <c r="B324" s="4">
        <v>42805</v>
      </c>
      <c r="C324" s="3">
        <v>4.5856481481481477E-2</v>
      </c>
      <c r="D324" s="1" t="s">
        <v>35</v>
      </c>
      <c r="E324" s="650">
        <f>VLOOKUP(D324,ID對照表!A:B,2,FALSE)</f>
        <v>11</v>
      </c>
    </row>
    <row r="325" spans="1:5">
      <c r="A325" s="650" t="str">
        <f t="shared" si="5"/>
        <v>2017/03/11-01:06:10</v>
      </c>
      <c r="B325" s="4">
        <v>42805</v>
      </c>
      <c r="C325" s="3">
        <v>4.594907407407408E-2</v>
      </c>
      <c r="D325" s="1" t="s">
        <v>35</v>
      </c>
      <c r="E325" s="650">
        <f>VLOOKUP(D325,ID對照表!A:B,2,FALSE)</f>
        <v>11</v>
      </c>
    </row>
    <row r="326" spans="1:5">
      <c r="A326" s="650" t="str">
        <f t="shared" si="5"/>
        <v>2017/03/11-01:06:16</v>
      </c>
      <c r="B326" s="4">
        <v>42805</v>
      </c>
      <c r="C326" s="3">
        <v>4.6018518518518514E-2</v>
      </c>
      <c r="D326" s="1" t="s">
        <v>35</v>
      </c>
      <c r="E326" s="650">
        <f>VLOOKUP(D326,ID對照表!A:B,2,FALSE)</f>
        <v>11</v>
      </c>
    </row>
    <row r="327" spans="1:5">
      <c r="A327" s="650" t="str">
        <f t="shared" si="5"/>
        <v>2017/03/11-01:26:17</v>
      </c>
      <c r="B327" s="4">
        <v>42805</v>
      </c>
      <c r="C327" s="3">
        <v>5.9918981481481483E-2</v>
      </c>
      <c r="D327" s="1" t="s">
        <v>35</v>
      </c>
      <c r="E327" s="650">
        <f>VLOOKUP(D327,ID對照表!A:B,2,FALSE)</f>
        <v>11</v>
      </c>
    </row>
    <row r="328" spans="1:5">
      <c r="A328" s="650" t="str">
        <f t="shared" si="5"/>
        <v>2017/03/11-05:29:23</v>
      </c>
      <c r="B328" s="4">
        <v>42805</v>
      </c>
      <c r="C328" s="3">
        <v>0.22873842592592594</v>
      </c>
      <c r="D328" s="1" t="s">
        <v>36</v>
      </c>
      <c r="E328" s="650">
        <f>VLOOKUP(D328,ID對照表!A:B,2,FALSE)</f>
        <v>12</v>
      </c>
    </row>
    <row r="329" spans="1:5">
      <c r="A329" s="650" t="str">
        <f t="shared" si="5"/>
        <v>2017/03/11-12:20:13</v>
      </c>
      <c r="B329" s="4">
        <v>42805</v>
      </c>
      <c r="C329" s="3">
        <v>0.5140393518518519</v>
      </c>
      <c r="D329" s="1" t="s">
        <v>37</v>
      </c>
      <c r="E329" s="650">
        <f>VLOOKUP(D329,ID對照表!A:B,2,FALSE)</f>
        <v>13</v>
      </c>
    </row>
    <row r="330" spans="1:5">
      <c r="A330" s="650" t="str">
        <f t="shared" si="5"/>
        <v>2017/03/11-12:20:15</v>
      </c>
      <c r="B330" s="4">
        <v>42805</v>
      </c>
      <c r="C330" s="3">
        <v>0.51406249999999998</v>
      </c>
      <c r="D330" s="1" t="s">
        <v>37</v>
      </c>
      <c r="E330" s="650">
        <f>VLOOKUP(D330,ID對照表!A:B,2,FALSE)</f>
        <v>13</v>
      </c>
    </row>
    <row r="331" spans="1:5">
      <c r="A331" s="650" t="str">
        <f t="shared" si="5"/>
        <v>2017/03/11-12:48:47</v>
      </c>
      <c r="B331" s="4">
        <v>42805</v>
      </c>
      <c r="C331" s="3">
        <v>0.53387731481481482</v>
      </c>
      <c r="D331" s="1" t="s">
        <v>37</v>
      </c>
      <c r="E331" s="650">
        <f>VLOOKUP(D331,ID對照表!A:B,2,FALSE)</f>
        <v>13</v>
      </c>
    </row>
    <row r="332" spans="1:5">
      <c r="A332" s="650" t="str">
        <f t="shared" si="5"/>
        <v>2017/03/11-12:59:28</v>
      </c>
      <c r="B332" s="4">
        <v>42805</v>
      </c>
      <c r="C332" s="3">
        <v>0.54129629629629628</v>
      </c>
      <c r="D332" s="1" t="s">
        <v>37</v>
      </c>
      <c r="E332" s="650">
        <f>VLOOKUP(D332,ID對照表!A:B,2,FALSE)</f>
        <v>13</v>
      </c>
    </row>
    <row r="333" spans="1:5">
      <c r="A333" s="650" t="str">
        <f t="shared" si="5"/>
        <v>2017/03/11-12:59:29</v>
      </c>
      <c r="B333" s="4">
        <v>42805</v>
      </c>
      <c r="C333" s="3">
        <v>0.54130787037037031</v>
      </c>
      <c r="D333" s="1" t="s">
        <v>37</v>
      </c>
      <c r="E333" s="650">
        <f>VLOOKUP(D333,ID對照表!A:B,2,FALSE)</f>
        <v>13</v>
      </c>
    </row>
    <row r="334" spans="1:5">
      <c r="A334" s="650" t="str">
        <f t="shared" si="5"/>
        <v>2017/03/11-13:15:58</v>
      </c>
      <c r="B334" s="4">
        <v>42805</v>
      </c>
      <c r="C334" s="3">
        <v>0.55275462962962962</v>
      </c>
      <c r="D334" s="1" t="s">
        <v>37</v>
      </c>
      <c r="E334" s="650">
        <f>VLOOKUP(D334,ID對照表!A:B,2,FALSE)</f>
        <v>13</v>
      </c>
    </row>
    <row r="335" spans="1:5">
      <c r="A335" s="650" t="str">
        <f t="shared" si="5"/>
        <v>2017/03/11-13:16:01</v>
      </c>
      <c r="B335" s="4">
        <v>42805</v>
      </c>
      <c r="C335" s="3">
        <v>0.55278935185185185</v>
      </c>
      <c r="D335" s="1" t="s">
        <v>37</v>
      </c>
      <c r="E335" s="650">
        <f>VLOOKUP(D335,ID對照表!A:B,2,FALSE)</f>
        <v>13</v>
      </c>
    </row>
    <row r="336" spans="1:5">
      <c r="A336" s="650" t="str">
        <f t="shared" si="5"/>
        <v>2017/03/11-13:20:37</v>
      </c>
      <c r="B336" s="4">
        <v>42805</v>
      </c>
      <c r="C336" s="3">
        <v>0.55598379629629624</v>
      </c>
      <c r="D336" s="1" t="s">
        <v>37</v>
      </c>
      <c r="E336" s="650">
        <f>VLOOKUP(D336,ID對照表!A:B,2,FALSE)</f>
        <v>13</v>
      </c>
    </row>
    <row r="337" spans="1:5">
      <c r="A337" s="650" t="str">
        <f t="shared" si="5"/>
        <v>2017/03/11-13:20:40</v>
      </c>
      <c r="B337" s="4">
        <v>42805</v>
      </c>
      <c r="C337" s="3">
        <v>0.55601851851851858</v>
      </c>
      <c r="D337" s="1" t="s">
        <v>37</v>
      </c>
      <c r="E337" s="650">
        <f>VLOOKUP(D337,ID對照表!A:B,2,FALSE)</f>
        <v>13</v>
      </c>
    </row>
    <row r="338" spans="1:5">
      <c r="A338" s="650" t="str">
        <f t="shared" si="5"/>
        <v>2017/03/11-13:20:50</v>
      </c>
      <c r="B338" s="4">
        <v>42805</v>
      </c>
      <c r="C338" s="3">
        <v>0.55613425925925919</v>
      </c>
      <c r="D338" s="1" t="s">
        <v>37</v>
      </c>
      <c r="E338" s="650">
        <f>VLOOKUP(D338,ID對照表!A:B,2,FALSE)</f>
        <v>13</v>
      </c>
    </row>
    <row r="339" spans="1:5">
      <c r="A339" s="650" t="str">
        <f t="shared" si="5"/>
        <v>2017/03/11-13:20:51</v>
      </c>
      <c r="B339" s="4">
        <v>42805</v>
      </c>
      <c r="C339" s="3">
        <v>0.55614583333333334</v>
      </c>
      <c r="D339" s="1" t="s">
        <v>37</v>
      </c>
      <c r="E339" s="650">
        <f>VLOOKUP(D339,ID對照表!A:B,2,FALSE)</f>
        <v>13</v>
      </c>
    </row>
    <row r="340" spans="1:5">
      <c r="A340" s="650" t="str">
        <f t="shared" si="5"/>
        <v>2017/03/11-13:20:56</v>
      </c>
      <c r="B340" s="4">
        <v>42805</v>
      </c>
      <c r="C340" s="3">
        <v>0.55620370370370364</v>
      </c>
      <c r="D340" s="1" t="s">
        <v>37</v>
      </c>
      <c r="E340" s="650">
        <f>VLOOKUP(D340,ID對照表!A:B,2,FALSE)</f>
        <v>13</v>
      </c>
    </row>
    <row r="341" spans="1:5">
      <c r="A341" s="650" t="str">
        <f t="shared" si="5"/>
        <v>2017/03/11-13:21:02</v>
      </c>
      <c r="B341" s="4">
        <v>42805</v>
      </c>
      <c r="C341" s="3">
        <v>0.5562731481481481</v>
      </c>
      <c r="D341" s="1" t="s">
        <v>37</v>
      </c>
      <c r="E341" s="650">
        <f>VLOOKUP(D341,ID對照表!A:B,2,FALSE)</f>
        <v>13</v>
      </c>
    </row>
    <row r="342" spans="1:5">
      <c r="A342" s="650" t="str">
        <f t="shared" si="5"/>
        <v>2017/03/11-13:21:04</v>
      </c>
      <c r="B342" s="4">
        <v>42805</v>
      </c>
      <c r="C342" s="3">
        <v>0.55629629629629629</v>
      </c>
      <c r="D342" s="1" t="s">
        <v>37</v>
      </c>
      <c r="E342" s="650">
        <f>VLOOKUP(D342,ID對照表!A:B,2,FALSE)</f>
        <v>13</v>
      </c>
    </row>
    <row r="343" spans="1:5">
      <c r="A343" s="650" t="str">
        <f t="shared" si="5"/>
        <v>2017/03/11-13:21:12</v>
      </c>
      <c r="B343" s="4">
        <v>42805</v>
      </c>
      <c r="C343" s="3">
        <v>0.55638888888888893</v>
      </c>
      <c r="D343" s="1" t="s">
        <v>37</v>
      </c>
      <c r="E343" s="650">
        <f>VLOOKUP(D343,ID對照表!A:B,2,FALSE)</f>
        <v>13</v>
      </c>
    </row>
    <row r="344" spans="1:5">
      <c r="A344" s="650" t="str">
        <f t="shared" si="5"/>
        <v>2017/03/11-13:21:17</v>
      </c>
      <c r="B344" s="4">
        <v>42805</v>
      </c>
      <c r="C344" s="3">
        <v>0.55644675925925924</v>
      </c>
      <c r="D344" s="1" t="s">
        <v>37</v>
      </c>
      <c r="E344" s="650">
        <f>VLOOKUP(D344,ID對照表!A:B,2,FALSE)</f>
        <v>13</v>
      </c>
    </row>
    <row r="345" spans="1:5">
      <c r="A345" s="650" t="str">
        <f t="shared" si="5"/>
        <v>2017/03/11-13:24:25</v>
      </c>
      <c r="B345" s="4">
        <v>42805</v>
      </c>
      <c r="C345" s="3">
        <v>0.55862268518518521</v>
      </c>
      <c r="D345" s="1" t="s">
        <v>37</v>
      </c>
      <c r="E345" s="650">
        <f>VLOOKUP(D345,ID對照表!A:B,2,FALSE)</f>
        <v>13</v>
      </c>
    </row>
    <row r="346" spans="1:5">
      <c r="A346" s="650" t="str">
        <f t="shared" si="5"/>
        <v>2017/03/11-13:24:26</v>
      </c>
      <c r="B346" s="4">
        <v>42805</v>
      </c>
      <c r="C346" s="3">
        <v>0.55863425925925925</v>
      </c>
      <c r="D346" s="1" t="s">
        <v>37</v>
      </c>
      <c r="E346" s="650">
        <f>VLOOKUP(D346,ID對照表!A:B,2,FALSE)</f>
        <v>13</v>
      </c>
    </row>
    <row r="347" spans="1:5">
      <c r="A347" s="650" t="str">
        <f t="shared" si="5"/>
        <v>2017/03/11-13:24:29</v>
      </c>
      <c r="B347" s="4">
        <v>42805</v>
      </c>
      <c r="C347" s="3">
        <v>0.55866898148148147</v>
      </c>
      <c r="D347" s="1" t="s">
        <v>37</v>
      </c>
      <c r="E347" s="650">
        <f>VLOOKUP(D347,ID對照表!A:B,2,FALSE)</f>
        <v>13</v>
      </c>
    </row>
    <row r="348" spans="1:5">
      <c r="A348" s="650" t="str">
        <f t="shared" si="5"/>
        <v>2017/03/11-13:24:33</v>
      </c>
      <c r="B348" s="4">
        <v>42805</v>
      </c>
      <c r="C348" s="3">
        <v>0.55871527777777785</v>
      </c>
      <c r="D348" s="1" t="s">
        <v>37</v>
      </c>
      <c r="E348" s="650">
        <f>VLOOKUP(D348,ID對照表!A:B,2,FALSE)</f>
        <v>13</v>
      </c>
    </row>
    <row r="349" spans="1:5">
      <c r="A349" s="650" t="str">
        <f t="shared" si="5"/>
        <v>2017/03/11-13:24:36</v>
      </c>
      <c r="B349" s="4">
        <v>42805</v>
      </c>
      <c r="C349" s="3">
        <v>0.55874999999999997</v>
      </c>
      <c r="D349" s="1" t="s">
        <v>37</v>
      </c>
      <c r="E349" s="650">
        <f>VLOOKUP(D349,ID對照表!A:B,2,FALSE)</f>
        <v>13</v>
      </c>
    </row>
    <row r="350" spans="1:5">
      <c r="A350" s="650" t="str">
        <f t="shared" si="5"/>
        <v>2017/03/11-13:25:26</v>
      </c>
      <c r="B350" s="4">
        <v>42805</v>
      </c>
      <c r="C350" s="3">
        <v>0.55932870370370369</v>
      </c>
      <c r="D350" s="1" t="s">
        <v>37</v>
      </c>
      <c r="E350" s="650">
        <f>VLOOKUP(D350,ID對照表!A:B,2,FALSE)</f>
        <v>13</v>
      </c>
    </row>
    <row r="351" spans="1:5">
      <c r="A351" s="650" t="str">
        <f t="shared" si="5"/>
        <v>2017/03/11-14:26:16</v>
      </c>
      <c r="B351" s="4">
        <v>42805</v>
      </c>
      <c r="C351" s="3">
        <v>0.60157407407407404</v>
      </c>
      <c r="D351" s="1" t="s">
        <v>37</v>
      </c>
      <c r="E351" s="650">
        <f>VLOOKUP(D351,ID對照表!A:B,2,FALSE)</f>
        <v>13</v>
      </c>
    </row>
    <row r="352" spans="1:5">
      <c r="A352" s="650" t="str">
        <f t="shared" si="5"/>
        <v>2017/03/11-14:26:21</v>
      </c>
      <c r="B352" s="4">
        <v>42805</v>
      </c>
      <c r="C352" s="3">
        <v>0.60163194444444446</v>
      </c>
      <c r="D352" s="1" t="s">
        <v>37</v>
      </c>
      <c r="E352" s="650">
        <f>VLOOKUP(D352,ID對照表!A:B,2,FALSE)</f>
        <v>13</v>
      </c>
    </row>
    <row r="353" spans="1:5">
      <c r="A353" s="650" t="str">
        <f t="shared" si="5"/>
        <v>2017/03/11-14:28:36</v>
      </c>
      <c r="B353" s="4">
        <v>42805</v>
      </c>
      <c r="C353" s="3">
        <v>0.60319444444444448</v>
      </c>
      <c r="D353" s="1" t="s">
        <v>38</v>
      </c>
      <c r="E353" s="650">
        <f>VLOOKUP(D353,ID對照表!A:B,2,FALSE)</f>
        <v>14</v>
      </c>
    </row>
    <row r="354" spans="1:5">
      <c r="A354" s="650" t="str">
        <f t="shared" si="5"/>
        <v>2017/03/11-14:28:38</v>
      </c>
      <c r="B354" s="4">
        <v>42805</v>
      </c>
      <c r="C354" s="3">
        <v>0.60321759259259256</v>
      </c>
      <c r="D354" s="1" t="s">
        <v>38</v>
      </c>
      <c r="E354" s="650">
        <f>VLOOKUP(D354,ID對照表!A:B,2,FALSE)</f>
        <v>14</v>
      </c>
    </row>
    <row r="355" spans="1:5">
      <c r="A355" s="650" t="str">
        <f t="shared" si="5"/>
        <v>2017/03/11-14:28:46</v>
      </c>
      <c r="B355" s="4">
        <v>42805</v>
      </c>
      <c r="C355" s="3">
        <v>0.6033101851851852</v>
      </c>
      <c r="D355" s="1" t="s">
        <v>38</v>
      </c>
      <c r="E355" s="650">
        <f>VLOOKUP(D355,ID對照表!A:B,2,FALSE)</f>
        <v>14</v>
      </c>
    </row>
    <row r="356" spans="1:5">
      <c r="A356" s="650" t="str">
        <f t="shared" si="5"/>
        <v>2017/03/11-14:28:47</v>
      </c>
      <c r="B356" s="4">
        <v>42805</v>
      </c>
      <c r="C356" s="3">
        <v>0.60332175925925924</v>
      </c>
      <c r="D356" s="1" t="s">
        <v>38</v>
      </c>
      <c r="E356" s="650">
        <f>VLOOKUP(D356,ID對照表!A:B,2,FALSE)</f>
        <v>14</v>
      </c>
    </row>
    <row r="357" spans="1:5">
      <c r="A357" s="650" t="str">
        <f t="shared" si="5"/>
        <v>2017/03/11-14:28:48</v>
      </c>
      <c r="B357" s="4">
        <v>42805</v>
      </c>
      <c r="C357" s="3">
        <v>0.60333333333333339</v>
      </c>
      <c r="D357" s="1" t="s">
        <v>38</v>
      </c>
      <c r="E357" s="650">
        <f>VLOOKUP(D357,ID對照表!A:B,2,FALSE)</f>
        <v>14</v>
      </c>
    </row>
    <row r="358" spans="1:5">
      <c r="A358" s="650" t="str">
        <f t="shared" si="5"/>
        <v>2017/03/11-14:28:50</v>
      </c>
      <c r="B358" s="4">
        <v>42805</v>
      </c>
      <c r="C358" s="3">
        <v>0.60335648148148147</v>
      </c>
      <c r="D358" s="1" t="s">
        <v>38</v>
      </c>
      <c r="E358" s="650">
        <f>VLOOKUP(D358,ID對照表!A:B,2,FALSE)</f>
        <v>14</v>
      </c>
    </row>
    <row r="359" spans="1:5">
      <c r="A359" s="650" t="str">
        <f t="shared" si="5"/>
        <v>2017/03/11-14:28:53</v>
      </c>
      <c r="B359" s="4">
        <v>42805</v>
      </c>
      <c r="C359" s="3">
        <v>0.60339120370370369</v>
      </c>
      <c r="D359" s="1" t="s">
        <v>38</v>
      </c>
      <c r="E359" s="650">
        <f>VLOOKUP(D359,ID對照表!A:B,2,FALSE)</f>
        <v>14</v>
      </c>
    </row>
    <row r="360" spans="1:5">
      <c r="A360" s="650" t="str">
        <f t="shared" si="5"/>
        <v>2017/03/11-14:28:55</v>
      </c>
      <c r="B360" s="4">
        <v>42805</v>
      </c>
      <c r="C360" s="3">
        <v>0.60341435185185188</v>
      </c>
      <c r="D360" s="1" t="s">
        <v>38</v>
      </c>
      <c r="E360" s="650">
        <f>VLOOKUP(D360,ID對照表!A:B,2,FALSE)</f>
        <v>14</v>
      </c>
    </row>
    <row r="361" spans="1:5">
      <c r="A361" s="650" t="str">
        <f t="shared" si="5"/>
        <v>2017/03/11-14:28:57</v>
      </c>
      <c r="B361" s="4">
        <v>42805</v>
      </c>
      <c r="C361" s="3">
        <v>0.60343749999999996</v>
      </c>
      <c r="D361" s="1" t="s">
        <v>38</v>
      </c>
      <c r="E361" s="650">
        <f>VLOOKUP(D361,ID對照表!A:B,2,FALSE)</f>
        <v>14</v>
      </c>
    </row>
    <row r="362" spans="1:5">
      <c r="A362" s="650" t="str">
        <f t="shared" si="5"/>
        <v>2017/03/11-14:28:59</v>
      </c>
      <c r="B362" s="4">
        <v>42805</v>
      </c>
      <c r="C362" s="3">
        <v>0.60346064814814815</v>
      </c>
      <c r="D362" s="1" t="s">
        <v>38</v>
      </c>
      <c r="E362" s="650">
        <f>VLOOKUP(D362,ID對照表!A:B,2,FALSE)</f>
        <v>14</v>
      </c>
    </row>
    <row r="363" spans="1:5">
      <c r="A363" s="650" t="str">
        <f t="shared" si="5"/>
        <v>2017/03/11-14:29:04</v>
      </c>
      <c r="B363" s="4">
        <v>42805</v>
      </c>
      <c r="C363" s="3">
        <v>0.60351851851851845</v>
      </c>
      <c r="D363" s="1" t="s">
        <v>38</v>
      </c>
      <c r="E363" s="650">
        <f>VLOOKUP(D363,ID對照表!A:B,2,FALSE)</f>
        <v>14</v>
      </c>
    </row>
    <row r="364" spans="1:5">
      <c r="A364" s="650" t="str">
        <f t="shared" si="5"/>
        <v>2017/03/11-14:29:06</v>
      </c>
      <c r="B364" s="4">
        <v>42805</v>
      </c>
      <c r="C364" s="3">
        <v>0.60354166666666664</v>
      </c>
      <c r="D364" s="1" t="s">
        <v>38</v>
      </c>
      <c r="E364" s="650">
        <f>VLOOKUP(D364,ID對照表!A:B,2,FALSE)</f>
        <v>14</v>
      </c>
    </row>
    <row r="365" spans="1:5">
      <c r="A365" s="650" t="str">
        <f t="shared" si="5"/>
        <v>2017/03/11-14:29:12</v>
      </c>
      <c r="B365" s="4">
        <v>42805</v>
      </c>
      <c r="C365" s="3">
        <v>0.6036111111111111</v>
      </c>
      <c r="D365" s="1" t="s">
        <v>38</v>
      </c>
      <c r="E365" s="650">
        <f>VLOOKUP(D365,ID對照表!A:B,2,FALSE)</f>
        <v>14</v>
      </c>
    </row>
    <row r="366" spans="1:5">
      <c r="A366" s="650" t="str">
        <f t="shared" si="5"/>
        <v>2017/03/11-14:29:15</v>
      </c>
      <c r="B366" s="4">
        <v>42805</v>
      </c>
      <c r="C366" s="3">
        <v>0.60364583333333333</v>
      </c>
      <c r="D366" s="1" t="s">
        <v>38</v>
      </c>
      <c r="E366" s="650">
        <f>VLOOKUP(D366,ID對照表!A:B,2,FALSE)</f>
        <v>14</v>
      </c>
    </row>
    <row r="367" spans="1:5">
      <c r="A367" s="650" t="str">
        <f t="shared" si="5"/>
        <v>2017/03/11-14:29:16</v>
      </c>
      <c r="B367" s="4">
        <v>42805</v>
      </c>
      <c r="C367" s="3">
        <v>0.60365740740740736</v>
      </c>
      <c r="D367" s="1" t="s">
        <v>38</v>
      </c>
      <c r="E367" s="650">
        <f>VLOOKUP(D367,ID對照表!A:B,2,FALSE)</f>
        <v>14</v>
      </c>
    </row>
    <row r="368" spans="1:5">
      <c r="A368" s="650" t="str">
        <f t="shared" si="5"/>
        <v>2017/03/11-14:29:19</v>
      </c>
      <c r="B368" s="4">
        <v>42805</v>
      </c>
      <c r="C368" s="3">
        <v>0.6036921296296297</v>
      </c>
      <c r="D368" s="1" t="s">
        <v>38</v>
      </c>
      <c r="E368" s="650">
        <f>VLOOKUP(D368,ID對照表!A:B,2,FALSE)</f>
        <v>14</v>
      </c>
    </row>
    <row r="369" spans="1:5">
      <c r="A369" s="650" t="str">
        <f t="shared" si="5"/>
        <v>2017/03/11-14:29:20</v>
      </c>
      <c r="B369" s="4">
        <v>42805</v>
      </c>
      <c r="C369" s="3">
        <v>0.60370370370370374</v>
      </c>
      <c r="D369" s="1" t="s">
        <v>38</v>
      </c>
      <c r="E369" s="650">
        <f>VLOOKUP(D369,ID對照表!A:B,2,FALSE)</f>
        <v>14</v>
      </c>
    </row>
    <row r="370" spans="1:5">
      <c r="A370" s="650" t="str">
        <f t="shared" si="5"/>
        <v>2017/03/11-14:29:22</v>
      </c>
      <c r="B370" s="4">
        <v>42805</v>
      </c>
      <c r="C370" s="3">
        <v>0.60372685185185182</v>
      </c>
      <c r="D370" s="1" t="s">
        <v>38</v>
      </c>
      <c r="E370" s="650">
        <f>VLOOKUP(D370,ID對照表!A:B,2,FALSE)</f>
        <v>14</v>
      </c>
    </row>
    <row r="371" spans="1:5">
      <c r="A371" s="650" t="str">
        <f t="shared" si="5"/>
        <v>2017/03/11-14:29:23</v>
      </c>
      <c r="B371" s="4">
        <v>42805</v>
      </c>
      <c r="C371" s="3">
        <v>0.60373842592592586</v>
      </c>
      <c r="D371" s="1" t="s">
        <v>38</v>
      </c>
      <c r="E371" s="650">
        <f>VLOOKUP(D371,ID對照表!A:B,2,FALSE)</f>
        <v>14</v>
      </c>
    </row>
    <row r="372" spans="1:5">
      <c r="A372" s="650" t="str">
        <f t="shared" si="5"/>
        <v>2017/03/11-14:29:24</v>
      </c>
      <c r="B372" s="4">
        <v>42805</v>
      </c>
      <c r="C372" s="3">
        <v>0.60375000000000001</v>
      </c>
      <c r="D372" s="1" t="s">
        <v>38</v>
      </c>
      <c r="E372" s="650">
        <f>VLOOKUP(D372,ID對照表!A:B,2,FALSE)</f>
        <v>14</v>
      </c>
    </row>
    <row r="373" spans="1:5">
      <c r="A373" s="650" t="str">
        <f t="shared" si="5"/>
        <v>2017/03/11-14:44:32</v>
      </c>
      <c r="B373" s="4">
        <v>42805</v>
      </c>
      <c r="C373" s="3">
        <v>0.61425925925925928</v>
      </c>
      <c r="D373" s="1" t="s">
        <v>37</v>
      </c>
      <c r="E373" s="650">
        <f>VLOOKUP(D373,ID對照表!A:B,2,FALSE)</f>
        <v>13</v>
      </c>
    </row>
    <row r="374" spans="1:5">
      <c r="A374" s="650" t="str">
        <f t="shared" si="5"/>
        <v>2017/03/11-14:46:53</v>
      </c>
      <c r="B374" s="4">
        <v>42805</v>
      </c>
      <c r="C374" s="3">
        <v>0.61589120370370376</v>
      </c>
      <c r="D374" s="1" t="s">
        <v>38</v>
      </c>
      <c r="E374" s="650">
        <f>VLOOKUP(D374,ID對照表!A:B,2,FALSE)</f>
        <v>14</v>
      </c>
    </row>
    <row r="375" spans="1:5">
      <c r="A375" s="650" t="str">
        <f t="shared" si="5"/>
        <v>2017/03/11-22:04:28</v>
      </c>
      <c r="B375" s="4">
        <v>42805</v>
      </c>
      <c r="C375" s="3">
        <v>0.9197685185185186</v>
      </c>
      <c r="D375" s="1" t="s">
        <v>36</v>
      </c>
      <c r="E375" s="650">
        <f>VLOOKUP(D375,ID對照表!A:B,2,FALSE)</f>
        <v>12</v>
      </c>
    </row>
    <row r="376" spans="1:5">
      <c r="A376" s="650" t="str">
        <f t="shared" si="5"/>
        <v>2017/03/11-22:04:31</v>
      </c>
      <c r="B376" s="4">
        <v>42805</v>
      </c>
      <c r="C376" s="3">
        <v>0.91980324074074071</v>
      </c>
      <c r="D376" s="1" t="s">
        <v>36</v>
      </c>
      <c r="E376" s="650">
        <f>VLOOKUP(D376,ID對照表!A:B,2,FALSE)</f>
        <v>12</v>
      </c>
    </row>
    <row r="377" spans="1:5">
      <c r="A377" s="650" t="str">
        <f t="shared" si="5"/>
        <v>2017/03/11-22:04:46</v>
      </c>
      <c r="B377" s="4">
        <v>42805</v>
      </c>
      <c r="C377" s="3">
        <v>0.91997685185185185</v>
      </c>
      <c r="D377" s="1" t="s">
        <v>36</v>
      </c>
      <c r="E377" s="650">
        <f>VLOOKUP(D377,ID對照表!A:B,2,FALSE)</f>
        <v>12</v>
      </c>
    </row>
    <row r="378" spans="1:5">
      <c r="A378" s="650" t="str">
        <f t="shared" si="5"/>
        <v>2017/03/11-22:04:48</v>
      </c>
      <c r="B378" s="4">
        <v>42805</v>
      </c>
      <c r="C378" s="3">
        <v>0.91999999999999993</v>
      </c>
      <c r="D378" s="1" t="s">
        <v>36</v>
      </c>
      <c r="E378" s="650">
        <f>VLOOKUP(D378,ID對照表!A:B,2,FALSE)</f>
        <v>12</v>
      </c>
    </row>
    <row r="379" spans="1:5">
      <c r="A379" s="650" t="str">
        <f t="shared" si="5"/>
        <v>2017/03/11-22:04:50</v>
      </c>
      <c r="B379" s="4">
        <v>42805</v>
      </c>
      <c r="C379" s="3">
        <v>0.92002314814814812</v>
      </c>
      <c r="D379" s="1" t="s">
        <v>36</v>
      </c>
      <c r="E379" s="650">
        <f>VLOOKUP(D379,ID對照表!A:B,2,FALSE)</f>
        <v>12</v>
      </c>
    </row>
    <row r="380" spans="1:5">
      <c r="A380" s="650" t="str">
        <f t="shared" si="5"/>
        <v>2017/03/11-22:04:51</v>
      </c>
      <c r="B380" s="4">
        <v>42805</v>
      </c>
      <c r="C380" s="3">
        <v>0.92003472222222227</v>
      </c>
      <c r="D380" s="1" t="s">
        <v>36</v>
      </c>
      <c r="E380" s="650">
        <f>VLOOKUP(D380,ID對照表!A:B,2,FALSE)</f>
        <v>12</v>
      </c>
    </row>
    <row r="381" spans="1:5">
      <c r="A381" s="650" t="str">
        <f t="shared" si="5"/>
        <v>2017/03/11-22:04:54</v>
      </c>
      <c r="B381" s="4">
        <v>42805</v>
      </c>
      <c r="C381" s="3">
        <v>0.9200694444444445</v>
      </c>
      <c r="D381" s="1" t="s">
        <v>36</v>
      </c>
      <c r="E381" s="650">
        <f>VLOOKUP(D381,ID對照表!A:B,2,FALSE)</f>
        <v>12</v>
      </c>
    </row>
    <row r="382" spans="1:5">
      <c r="A382" s="650" t="str">
        <f t="shared" si="5"/>
        <v>2017/03/11-22:04:56</v>
      </c>
      <c r="B382" s="4">
        <v>42805</v>
      </c>
      <c r="C382" s="3">
        <v>0.92009259259259257</v>
      </c>
      <c r="D382" s="1" t="s">
        <v>36</v>
      </c>
      <c r="E382" s="650">
        <f>VLOOKUP(D382,ID對照表!A:B,2,FALSE)</f>
        <v>12</v>
      </c>
    </row>
    <row r="383" spans="1:5">
      <c r="A383" s="650" t="str">
        <f t="shared" si="5"/>
        <v>2017/03/11-22:05:36</v>
      </c>
      <c r="B383" s="4">
        <v>42805</v>
      </c>
      <c r="C383" s="3">
        <v>0.92055555555555557</v>
      </c>
      <c r="D383" s="1" t="s">
        <v>36</v>
      </c>
      <c r="E383" s="650">
        <f>VLOOKUP(D383,ID對照表!A:B,2,FALSE)</f>
        <v>12</v>
      </c>
    </row>
    <row r="384" spans="1:5">
      <c r="A384" s="650" t="str">
        <f t="shared" si="5"/>
        <v>2017/03/11-22:05:40</v>
      </c>
      <c r="B384" s="4">
        <v>42805</v>
      </c>
      <c r="C384" s="3">
        <v>0.92060185185185184</v>
      </c>
      <c r="D384" s="1" t="s">
        <v>36</v>
      </c>
      <c r="E384" s="650">
        <f>VLOOKUP(D384,ID對照表!A:B,2,FALSE)</f>
        <v>12</v>
      </c>
    </row>
    <row r="385" spans="1:5">
      <c r="A385" s="650" t="str">
        <f t="shared" si="5"/>
        <v>2017/03/11-22:05:43</v>
      </c>
      <c r="B385" s="4">
        <v>42805</v>
      </c>
      <c r="C385" s="3">
        <v>0.92063657407407407</v>
      </c>
      <c r="D385" s="1" t="s">
        <v>36</v>
      </c>
      <c r="E385" s="650">
        <f>VLOOKUP(D385,ID對照表!A:B,2,FALSE)</f>
        <v>12</v>
      </c>
    </row>
    <row r="386" spans="1:5">
      <c r="A386" s="650" t="str">
        <f t="shared" ref="A386:A449" si="6">TEXT(B386,"yyyy/mm/dd")&amp;"-"&amp;TEXT(C386,"hh:mm:ss")</f>
        <v>2017/03/11-22:05:44</v>
      </c>
      <c r="B386" s="4">
        <v>42805</v>
      </c>
      <c r="C386" s="3">
        <v>0.92064814814814822</v>
      </c>
      <c r="D386" s="1" t="s">
        <v>36</v>
      </c>
      <c r="E386" s="650">
        <f>VLOOKUP(D386,ID對照表!A:B,2,FALSE)</f>
        <v>12</v>
      </c>
    </row>
    <row r="387" spans="1:5">
      <c r="A387" s="650" t="str">
        <f t="shared" si="6"/>
        <v>2017/03/12-03:28:21</v>
      </c>
      <c r="B387" s="4">
        <v>42806</v>
      </c>
      <c r="C387" s="3">
        <v>0.1446875</v>
      </c>
      <c r="D387" s="1" t="s">
        <v>39</v>
      </c>
      <c r="E387" s="650">
        <f>VLOOKUP(D387,ID對照表!A:B,2,FALSE)</f>
        <v>15</v>
      </c>
    </row>
    <row r="388" spans="1:5">
      <c r="A388" s="650" t="str">
        <f t="shared" si="6"/>
        <v>2017/03/12-03:28:22</v>
      </c>
      <c r="B388" s="4">
        <v>42806</v>
      </c>
      <c r="C388" s="3">
        <v>0.14469907407407409</v>
      </c>
      <c r="D388" s="1" t="s">
        <v>39</v>
      </c>
      <c r="E388" s="650">
        <f>VLOOKUP(D388,ID對照表!A:B,2,FALSE)</f>
        <v>15</v>
      </c>
    </row>
    <row r="389" spans="1:5">
      <c r="A389" s="650" t="str">
        <f t="shared" si="6"/>
        <v>2017/03/12-03:28:25</v>
      </c>
      <c r="B389" s="4">
        <v>42806</v>
      </c>
      <c r="C389" s="3">
        <v>0.14473379629629629</v>
      </c>
      <c r="D389" s="1" t="s">
        <v>39</v>
      </c>
      <c r="E389" s="650">
        <f>VLOOKUP(D389,ID對照表!A:B,2,FALSE)</f>
        <v>15</v>
      </c>
    </row>
    <row r="390" spans="1:5">
      <c r="A390" s="650" t="str">
        <f t="shared" si="6"/>
        <v>2017/03/12-03:28:29</v>
      </c>
      <c r="B390" s="4">
        <v>42806</v>
      </c>
      <c r="C390" s="3">
        <v>0.14478009259259259</v>
      </c>
      <c r="D390" s="1" t="s">
        <v>39</v>
      </c>
      <c r="E390" s="650">
        <f>VLOOKUP(D390,ID對照表!A:B,2,FALSE)</f>
        <v>15</v>
      </c>
    </row>
    <row r="391" spans="1:5">
      <c r="A391" s="650" t="str">
        <f t="shared" si="6"/>
        <v>2017/03/12-03:28:32</v>
      </c>
      <c r="B391" s="4">
        <v>42806</v>
      </c>
      <c r="C391" s="3">
        <v>0.14481481481481481</v>
      </c>
      <c r="D391" s="1" t="s">
        <v>39</v>
      </c>
      <c r="E391" s="650">
        <f>VLOOKUP(D391,ID對照表!A:B,2,FALSE)</f>
        <v>15</v>
      </c>
    </row>
    <row r="392" spans="1:5">
      <c r="A392" s="650" t="str">
        <f t="shared" si="6"/>
        <v>2017/03/12-03:28:36</v>
      </c>
      <c r="B392" s="4">
        <v>42806</v>
      </c>
      <c r="C392" s="3">
        <v>0.14486111111111111</v>
      </c>
      <c r="D392" s="1" t="s">
        <v>39</v>
      </c>
      <c r="E392" s="650">
        <f>VLOOKUP(D392,ID對照表!A:B,2,FALSE)</f>
        <v>15</v>
      </c>
    </row>
    <row r="393" spans="1:5">
      <c r="A393" s="650" t="str">
        <f t="shared" si="6"/>
        <v>2017/03/12-19:12:00</v>
      </c>
      <c r="B393" s="4">
        <v>42806</v>
      </c>
      <c r="C393" s="3">
        <v>0.79999999999999993</v>
      </c>
      <c r="D393" s="1" t="s">
        <v>0</v>
      </c>
      <c r="E393" s="650">
        <f>VLOOKUP(D393,ID對照表!A:B,2,FALSE)</f>
        <v>2</v>
      </c>
    </row>
    <row r="394" spans="1:5">
      <c r="A394" s="650" t="str">
        <f t="shared" si="6"/>
        <v>2017/03/12-19:24:25</v>
      </c>
      <c r="B394" s="4">
        <v>42806</v>
      </c>
      <c r="C394" s="3">
        <v>0.80862268518518521</v>
      </c>
      <c r="D394" s="1" t="s">
        <v>0</v>
      </c>
      <c r="E394" s="650">
        <f>VLOOKUP(D394,ID對照表!A:B,2,FALSE)</f>
        <v>2</v>
      </c>
    </row>
    <row r="395" spans="1:5">
      <c r="A395" s="650" t="str">
        <f t="shared" si="6"/>
        <v>2017/03/12-19:24:42</v>
      </c>
      <c r="B395" s="4">
        <v>42806</v>
      </c>
      <c r="C395" s="3">
        <v>0.80881944444444442</v>
      </c>
      <c r="D395" s="1" t="s">
        <v>0</v>
      </c>
      <c r="E395" s="650">
        <f>VLOOKUP(D395,ID對照表!A:B,2,FALSE)</f>
        <v>2</v>
      </c>
    </row>
    <row r="396" spans="1:5">
      <c r="A396" s="650" t="str">
        <f t="shared" si="6"/>
        <v>2017/03/12-19:25:00</v>
      </c>
      <c r="B396" s="4">
        <v>42806</v>
      </c>
      <c r="C396" s="3">
        <v>0.80902777777777779</v>
      </c>
      <c r="D396" s="1" t="s">
        <v>0</v>
      </c>
      <c r="E396" s="650">
        <f>VLOOKUP(D396,ID對照表!A:B,2,FALSE)</f>
        <v>2</v>
      </c>
    </row>
    <row r="397" spans="1:5">
      <c r="A397" s="650" t="str">
        <f t="shared" si="6"/>
        <v>2017/03/12-19:25:02</v>
      </c>
      <c r="B397" s="4">
        <v>42806</v>
      </c>
      <c r="C397" s="3">
        <v>0.80905092592592587</v>
      </c>
      <c r="D397" s="1" t="s">
        <v>0</v>
      </c>
      <c r="E397" s="650">
        <f>VLOOKUP(D397,ID對照表!A:B,2,FALSE)</f>
        <v>2</v>
      </c>
    </row>
    <row r="398" spans="1:5">
      <c r="A398" s="650" t="str">
        <f t="shared" si="6"/>
        <v>2017/03/12-19:34:04</v>
      </c>
      <c r="B398" s="4">
        <v>42806</v>
      </c>
      <c r="C398" s="3">
        <v>0.81532407407407403</v>
      </c>
      <c r="D398" s="1" t="s">
        <v>39</v>
      </c>
      <c r="E398" s="650">
        <f>VLOOKUP(D398,ID對照表!A:B,2,FALSE)</f>
        <v>15</v>
      </c>
    </row>
    <row r="399" spans="1:5">
      <c r="A399" s="650" t="str">
        <f t="shared" si="6"/>
        <v>2017/03/12-19:39:45</v>
      </c>
      <c r="B399" s="4">
        <v>42806</v>
      </c>
      <c r="C399" s="3">
        <v>0.81927083333333339</v>
      </c>
      <c r="D399" s="1" t="s">
        <v>40</v>
      </c>
      <c r="E399" s="650">
        <f>VLOOKUP(D399,ID對照表!A:B,2,FALSE)</f>
        <v>16</v>
      </c>
    </row>
    <row r="400" spans="1:5">
      <c r="A400" s="650" t="str">
        <f t="shared" si="6"/>
        <v>2017/03/12-19:39:47</v>
      </c>
      <c r="B400" s="4">
        <v>42806</v>
      </c>
      <c r="C400" s="3">
        <v>0.81929398148148147</v>
      </c>
      <c r="D400" s="1" t="s">
        <v>40</v>
      </c>
      <c r="E400" s="650">
        <f>VLOOKUP(D400,ID對照表!A:B,2,FALSE)</f>
        <v>16</v>
      </c>
    </row>
    <row r="401" spans="1:5">
      <c r="A401" s="650" t="str">
        <f t="shared" si="6"/>
        <v>2017/03/12-19:39:48</v>
      </c>
      <c r="B401" s="4">
        <v>42806</v>
      </c>
      <c r="C401" s="3">
        <v>0.81930555555555562</v>
      </c>
      <c r="D401" s="1" t="s">
        <v>40</v>
      </c>
      <c r="E401" s="650">
        <f>VLOOKUP(D401,ID對照表!A:B,2,FALSE)</f>
        <v>16</v>
      </c>
    </row>
    <row r="402" spans="1:5">
      <c r="A402" s="650" t="str">
        <f t="shared" si="6"/>
        <v>2017/03/12-19:39:54</v>
      </c>
      <c r="B402" s="4">
        <v>42806</v>
      </c>
      <c r="C402" s="3">
        <v>0.81937499999999996</v>
      </c>
      <c r="D402" s="1" t="s">
        <v>40</v>
      </c>
      <c r="E402" s="650">
        <f>VLOOKUP(D402,ID對照表!A:B,2,FALSE)</f>
        <v>16</v>
      </c>
    </row>
    <row r="403" spans="1:5">
      <c r="A403" s="650" t="str">
        <f t="shared" si="6"/>
        <v>2017/03/12-19:39:56</v>
      </c>
      <c r="B403" s="4">
        <v>42806</v>
      </c>
      <c r="C403" s="3">
        <v>0.81939814814814815</v>
      </c>
      <c r="D403" s="1" t="s">
        <v>40</v>
      </c>
      <c r="E403" s="650">
        <f>VLOOKUP(D403,ID對照表!A:B,2,FALSE)</f>
        <v>16</v>
      </c>
    </row>
    <row r="404" spans="1:5">
      <c r="A404" s="650" t="str">
        <f t="shared" si="6"/>
        <v>2017/03/12-19:40:05</v>
      </c>
      <c r="B404" s="4">
        <v>42806</v>
      </c>
      <c r="C404" s="3">
        <v>0.81950231481481473</v>
      </c>
      <c r="D404" s="1" t="s">
        <v>40</v>
      </c>
      <c r="E404" s="650">
        <f>VLOOKUP(D404,ID對照表!A:B,2,FALSE)</f>
        <v>16</v>
      </c>
    </row>
    <row r="405" spans="1:5">
      <c r="A405" s="650" t="str">
        <f t="shared" si="6"/>
        <v>2017/03/12-19:41:13</v>
      </c>
      <c r="B405" s="4">
        <v>42806</v>
      </c>
      <c r="C405" s="3">
        <v>0.82028935185185192</v>
      </c>
      <c r="D405" s="1" t="s">
        <v>38</v>
      </c>
      <c r="E405" s="650">
        <f>VLOOKUP(D405,ID對照表!A:B,2,FALSE)</f>
        <v>14</v>
      </c>
    </row>
    <row r="406" spans="1:5">
      <c r="A406" s="650" t="str">
        <f t="shared" si="6"/>
        <v>2017/03/12-19:43:06</v>
      </c>
      <c r="B406" s="4">
        <v>42806</v>
      </c>
      <c r="C406" s="3">
        <v>0.8215972222222222</v>
      </c>
      <c r="D406" s="1" t="s">
        <v>38</v>
      </c>
      <c r="E406" s="650">
        <f>VLOOKUP(D406,ID對照表!A:B,2,FALSE)</f>
        <v>14</v>
      </c>
    </row>
    <row r="407" spans="1:5">
      <c r="A407" s="650" t="str">
        <f t="shared" si="6"/>
        <v>2017/03/12-22:36:23</v>
      </c>
      <c r="B407" s="4">
        <v>42806</v>
      </c>
      <c r="C407" s="3">
        <v>0.94193287037037043</v>
      </c>
      <c r="D407" s="1" t="s">
        <v>0</v>
      </c>
      <c r="E407" s="650">
        <f>VLOOKUP(D407,ID對照表!A:B,2,FALSE)</f>
        <v>2</v>
      </c>
    </row>
    <row r="408" spans="1:5">
      <c r="A408" s="650" t="str">
        <f t="shared" si="6"/>
        <v>2017/03/13-00:37:28</v>
      </c>
      <c r="B408" s="4">
        <v>42807</v>
      </c>
      <c r="C408" s="3">
        <v>2.6018518518518521E-2</v>
      </c>
      <c r="D408" s="1" t="s">
        <v>39</v>
      </c>
      <c r="E408" s="650">
        <f>VLOOKUP(D408,ID對照表!A:B,2,FALSE)</f>
        <v>15</v>
      </c>
    </row>
    <row r="409" spans="1:5">
      <c r="A409" s="650" t="str">
        <f t="shared" si="6"/>
        <v>2017/03/13-00:37:36</v>
      </c>
      <c r="B409" s="4">
        <v>42807</v>
      </c>
      <c r="C409" s="3">
        <v>2.6111111111111113E-2</v>
      </c>
      <c r="D409" s="1" t="s">
        <v>39</v>
      </c>
      <c r="E409" s="650">
        <f>VLOOKUP(D409,ID對照表!A:B,2,FALSE)</f>
        <v>15</v>
      </c>
    </row>
    <row r="410" spans="1:5">
      <c r="A410" s="650" t="str">
        <f t="shared" si="6"/>
        <v>2017/03/13-03:12:47</v>
      </c>
      <c r="B410" s="4">
        <v>42807</v>
      </c>
      <c r="C410" s="3">
        <v>0.13387731481481482</v>
      </c>
      <c r="D410" s="1" t="s">
        <v>41</v>
      </c>
      <c r="E410" s="650">
        <f>VLOOKUP(D410,ID對照表!A:B,2,FALSE)</f>
        <v>17</v>
      </c>
    </row>
    <row r="411" spans="1:5">
      <c r="A411" s="650" t="str">
        <f t="shared" si="6"/>
        <v>2017/03/13-18:22:41</v>
      </c>
      <c r="B411" s="4">
        <v>42807</v>
      </c>
      <c r="C411" s="3">
        <v>0.76575231481481476</v>
      </c>
      <c r="D411" s="1" t="s">
        <v>39</v>
      </c>
      <c r="E411" s="650">
        <f>VLOOKUP(D411,ID對照表!A:B,2,FALSE)</f>
        <v>15</v>
      </c>
    </row>
    <row r="412" spans="1:5">
      <c r="A412" s="650" t="str">
        <f t="shared" si="6"/>
        <v>2017/03/13-18:22:42</v>
      </c>
      <c r="B412" s="4">
        <v>42807</v>
      </c>
      <c r="C412" s="3">
        <v>0.76576388888888891</v>
      </c>
      <c r="D412" s="1" t="s">
        <v>39</v>
      </c>
      <c r="E412" s="650">
        <f>VLOOKUP(D412,ID對照表!A:B,2,FALSE)</f>
        <v>15</v>
      </c>
    </row>
    <row r="413" spans="1:5">
      <c r="A413" s="650" t="str">
        <f t="shared" si="6"/>
        <v>2017/03/13-18:41:57</v>
      </c>
      <c r="B413" s="4">
        <v>42807</v>
      </c>
      <c r="C413" s="3">
        <v>0.77913194444444445</v>
      </c>
      <c r="D413" s="1" t="s">
        <v>39</v>
      </c>
      <c r="E413" s="650">
        <f>VLOOKUP(D413,ID對照表!A:B,2,FALSE)</f>
        <v>15</v>
      </c>
    </row>
    <row r="414" spans="1:5">
      <c r="A414" s="650" t="str">
        <f t="shared" si="6"/>
        <v>2017/03/13-18:41:59</v>
      </c>
      <c r="B414" s="4">
        <v>42807</v>
      </c>
      <c r="C414" s="3">
        <v>0.77915509259259252</v>
      </c>
      <c r="D414" s="1" t="s">
        <v>39</v>
      </c>
      <c r="E414" s="650">
        <f>VLOOKUP(D414,ID對照表!A:B,2,FALSE)</f>
        <v>15</v>
      </c>
    </row>
    <row r="415" spans="1:5">
      <c r="A415" s="650" t="str">
        <f t="shared" si="6"/>
        <v>2017/03/13-19:02:18</v>
      </c>
      <c r="B415" s="4">
        <v>42807</v>
      </c>
      <c r="C415" s="3">
        <v>0.79326388888888888</v>
      </c>
      <c r="D415" s="1" t="s">
        <v>0</v>
      </c>
      <c r="E415" s="650">
        <f>VLOOKUP(D415,ID對照表!A:B,2,FALSE)</f>
        <v>2</v>
      </c>
    </row>
    <row r="416" spans="1:5">
      <c r="A416" s="650" t="str">
        <f t="shared" si="6"/>
        <v>2017/03/13-19:03:48</v>
      </c>
      <c r="B416" s="4">
        <v>42807</v>
      </c>
      <c r="C416" s="3">
        <v>0.79430555555555549</v>
      </c>
      <c r="D416" s="1" t="s">
        <v>39</v>
      </c>
      <c r="E416" s="650">
        <f>VLOOKUP(D416,ID對照表!A:B,2,FALSE)</f>
        <v>15</v>
      </c>
    </row>
    <row r="417" spans="1:5">
      <c r="A417" s="650" t="str">
        <f t="shared" si="6"/>
        <v>2017/03/13-19:03:49</v>
      </c>
      <c r="B417" s="4">
        <v>42807</v>
      </c>
      <c r="C417" s="3">
        <v>0.79431712962962964</v>
      </c>
      <c r="D417" s="1" t="s">
        <v>0</v>
      </c>
      <c r="E417" s="650">
        <f>VLOOKUP(D417,ID對照表!A:B,2,FALSE)</f>
        <v>2</v>
      </c>
    </row>
    <row r="418" spans="1:5">
      <c r="A418" s="650" t="str">
        <f t="shared" si="6"/>
        <v>2017/03/13-19:03:51</v>
      </c>
      <c r="B418" s="4">
        <v>42807</v>
      </c>
      <c r="C418" s="3">
        <v>0.79434027777777771</v>
      </c>
      <c r="D418" s="1" t="s">
        <v>39</v>
      </c>
      <c r="E418" s="650">
        <f>VLOOKUP(D418,ID對照表!A:B,2,FALSE)</f>
        <v>15</v>
      </c>
    </row>
    <row r="419" spans="1:5">
      <c r="A419" s="650" t="str">
        <f t="shared" si="6"/>
        <v>2017/03/13-19:03:55</v>
      </c>
      <c r="B419" s="4">
        <v>42807</v>
      </c>
      <c r="C419" s="3">
        <v>0.79438657407407398</v>
      </c>
      <c r="D419" s="1" t="s">
        <v>0</v>
      </c>
      <c r="E419" s="650">
        <f>VLOOKUP(D419,ID對照表!A:B,2,FALSE)</f>
        <v>2</v>
      </c>
    </row>
    <row r="420" spans="1:5">
      <c r="A420" s="650" t="str">
        <f t="shared" si="6"/>
        <v>2017/03/13-19:05:32</v>
      </c>
      <c r="B420" s="4">
        <v>42807</v>
      </c>
      <c r="C420" s="3">
        <v>0.7955092592592593</v>
      </c>
      <c r="D420" s="1" t="s">
        <v>0</v>
      </c>
      <c r="E420" s="650">
        <f>VLOOKUP(D420,ID對照表!A:B,2,FALSE)</f>
        <v>2</v>
      </c>
    </row>
    <row r="421" spans="1:5">
      <c r="A421" s="650" t="str">
        <f t="shared" si="6"/>
        <v>2017/03/13-19:06:37</v>
      </c>
      <c r="B421" s="4">
        <v>42807</v>
      </c>
      <c r="C421" s="3">
        <v>0.79626157407407405</v>
      </c>
      <c r="D421" s="1" t="s">
        <v>0</v>
      </c>
      <c r="E421" s="650">
        <f>VLOOKUP(D421,ID對照表!A:B,2,FALSE)</f>
        <v>2</v>
      </c>
    </row>
    <row r="422" spans="1:5">
      <c r="A422" s="650" t="str">
        <f t="shared" si="6"/>
        <v>2017/03/13-19:06:39</v>
      </c>
      <c r="B422" s="4">
        <v>42807</v>
      </c>
      <c r="C422" s="3">
        <v>0.79628472222222213</v>
      </c>
      <c r="D422" s="1" t="s">
        <v>0</v>
      </c>
      <c r="E422" s="650">
        <f>VLOOKUP(D422,ID對照表!A:B,2,FALSE)</f>
        <v>2</v>
      </c>
    </row>
    <row r="423" spans="1:5">
      <c r="A423" s="650" t="str">
        <f t="shared" si="6"/>
        <v>2017/03/13-19:12:46</v>
      </c>
      <c r="B423" s="4">
        <v>42807</v>
      </c>
      <c r="C423" s="3">
        <v>0.80053240740740739</v>
      </c>
      <c r="D423" s="1" t="s">
        <v>39</v>
      </c>
      <c r="E423" s="650">
        <f>VLOOKUP(D423,ID對照表!A:B,2,FALSE)</f>
        <v>15</v>
      </c>
    </row>
    <row r="424" spans="1:5">
      <c r="A424" s="650" t="str">
        <f t="shared" si="6"/>
        <v>2017/03/13-19:12:50</v>
      </c>
      <c r="B424" s="4">
        <v>42807</v>
      </c>
      <c r="C424" s="3">
        <v>0.80057870370370365</v>
      </c>
      <c r="D424" s="1" t="s">
        <v>39</v>
      </c>
      <c r="E424" s="650">
        <f>VLOOKUP(D424,ID對照表!A:B,2,FALSE)</f>
        <v>15</v>
      </c>
    </row>
    <row r="425" spans="1:5">
      <c r="A425" s="650" t="str">
        <f t="shared" si="6"/>
        <v>2017/03/13-19:12:54</v>
      </c>
      <c r="B425" s="4">
        <v>42807</v>
      </c>
      <c r="C425" s="3">
        <v>0.80062500000000003</v>
      </c>
      <c r="D425" s="1" t="s">
        <v>39</v>
      </c>
      <c r="E425" s="650">
        <f>VLOOKUP(D425,ID對照表!A:B,2,FALSE)</f>
        <v>15</v>
      </c>
    </row>
    <row r="426" spans="1:5">
      <c r="A426" s="650" t="str">
        <f t="shared" si="6"/>
        <v>2017/03/13-19:13:00</v>
      </c>
      <c r="B426" s="4">
        <v>42807</v>
      </c>
      <c r="C426" s="3">
        <v>0.80069444444444438</v>
      </c>
      <c r="D426" s="1" t="s">
        <v>39</v>
      </c>
      <c r="E426" s="650">
        <f>VLOOKUP(D426,ID對照表!A:B,2,FALSE)</f>
        <v>15</v>
      </c>
    </row>
    <row r="427" spans="1:5">
      <c r="A427" s="650" t="str">
        <f t="shared" si="6"/>
        <v>2017/03/13-19:29:00</v>
      </c>
      <c r="B427" s="4">
        <v>42807</v>
      </c>
      <c r="C427" s="3">
        <v>0.81180555555555556</v>
      </c>
      <c r="D427" s="1" t="s">
        <v>39</v>
      </c>
      <c r="E427" s="650">
        <f>VLOOKUP(D427,ID對照表!A:B,2,FALSE)</f>
        <v>15</v>
      </c>
    </row>
    <row r="428" spans="1:5">
      <c r="A428" s="650" t="str">
        <f t="shared" si="6"/>
        <v>2017/03/13-19:29:04</v>
      </c>
      <c r="B428" s="4">
        <v>42807</v>
      </c>
      <c r="C428" s="3">
        <v>0.81185185185185194</v>
      </c>
      <c r="D428" s="1" t="s">
        <v>39</v>
      </c>
      <c r="E428" s="650">
        <f>VLOOKUP(D428,ID對照表!A:B,2,FALSE)</f>
        <v>15</v>
      </c>
    </row>
    <row r="429" spans="1:5">
      <c r="A429" s="650" t="str">
        <f t="shared" si="6"/>
        <v>2017/03/13-19:29:05</v>
      </c>
      <c r="B429" s="4">
        <v>42807</v>
      </c>
      <c r="C429" s="3">
        <v>0.81186342592592586</v>
      </c>
      <c r="D429" s="1" t="s">
        <v>39</v>
      </c>
      <c r="E429" s="650">
        <f>VLOOKUP(D429,ID對照表!A:B,2,FALSE)</f>
        <v>15</v>
      </c>
    </row>
    <row r="430" spans="1:5">
      <c r="A430" s="650" t="str">
        <f t="shared" si="6"/>
        <v>2017/03/13-19:29:09</v>
      </c>
      <c r="B430" s="4">
        <v>42807</v>
      </c>
      <c r="C430" s="3">
        <v>0.81190972222222213</v>
      </c>
      <c r="D430" s="1" t="s">
        <v>39</v>
      </c>
      <c r="E430" s="650">
        <f>VLOOKUP(D430,ID對照表!A:B,2,FALSE)</f>
        <v>15</v>
      </c>
    </row>
    <row r="431" spans="1:5">
      <c r="A431" s="650" t="str">
        <f t="shared" si="6"/>
        <v>2017/03/13-19:38:21</v>
      </c>
      <c r="B431" s="4">
        <v>42807</v>
      </c>
      <c r="C431" s="3">
        <v>0.81829861111111113</v>
      </c>
      <c r="D431" s="1" t="s">
        <v>39</v>
      </c>
      <c r="E431" s="650">
        <f>VLOOKUP(D431,ID對照表!A:B,2,FALSE)</f>
        <v>15</v>
      </c>
    </row>
    <row r="432" spans="1:5">
      <c r="A432" s="650" t="str">
        <f t="shared" si="6"/>
        <v>2017/03/13-19:45:24</v>
      </c>
      <c r="B432" s="4">
        <v>42807</v>
      </c>
      <c r="C432" s="3">
        <v>0.82319444444444445</v>
      </c>
      <c r="D432" s="1" t="s">
        <v>0</v>
      </c>
      <c r="E432" s="650">
        <f>VLOOKUP(D432,ID對照表!A:B,2,FALSE)</f>
        <v>2</v>
      </c>
    </row>
    <row r="433" spans="1:5">
      <c r="A433" s="650" t="str">
        <f t="shared" si="6"/>
        <v>2017/03/13-19:55:08</v>
      </c>
      <c r="B433" s="4">
        <v>42807</v>
      </c>
      <c r="C433" s="3">
        <v>0.8299537037037038</v>
      </c>
      <c r="D433" s="1" t="s">
        <v>39</v>
      </c>
      <c r="E433" s="650">
        <f>VLOOKUP(D433,ID對照表!A:B,2,FALSE)</f>
        <v>15</v>
      </c>
    </row>
    <row r="434" spans="1:5">
      <c r="A434" s="650" t="str">
        <f t="shared" si="6"/>
        <v>2017/03/13-19:55:12</v>
      </c>
      <c r="B434" s="4">
        <v>42807</v>
      </c>
      <c r="C434" s="3">
        <v>0.83000000000000007</v>
      </c>
      <c r="D434" s="1" t="s">
        <v>39</v>
      </c>
      <c r="E434" s="650">
        <f>VLOOKUP(D434,ID對照表!A:B,2,FALSE)</f>
        <v>15</v>
      </c>
    </row>
    <row r="435" spans="1:5">
      <c r="A435" s="650" t="str">
        <f t="shared" si="6"/>
        <v>2017/03/13-19:55:14</v>
      </c>
      <c r="B435" s="4">
        <v>42807</v>
      </c>
      <c r="C435" s="3">
        <v>0.83002314814814815</v>
      </c>
      <c r="D435" s="1" t="s">
        <v>39</v>
      </c>
      <c r="E435" s="650">
        <f>VLOOKUP(D435,ID對照表!A:B,2,FALSE)</f>
        <v>15</v>
      </c>
    </row>
    <row r="436" spans="1:5">
      <c r="A436" s="650" t="str">
        <f t="shared" si="6"/>
        <v>2017/03/13-19:55:16</v>
      </c>
      <c r="B436" s="4">
        <v>42807</v>
      </c>
      <c r="C436" s="3">
        <v>0.83004629629629623</v>
      </c>
      <c r="D436" s="1" t="s">
        <v>39</v>
      </c>
      <c r="E436" s="650">
        <f>VLOOKUP(D436,ID對照表!A:B,2,FALSE)</f>
        <v>15</v>
      </c>
    </row>
    <row r="437" spans="1:5">
      <c r="A437" s="650" t="str">
        <f t="shared" si="6"/>
        <v>2017/03/13-19:55:19</v>
      </c>
      <c r="B437" s="4">
        <v>42807</v>
      </c>
      <c r="C437" s="3">
        <v>0.83008101851851857</v>
      </c>
      <c r="D437" s="1" t="s">
        <v>39</v>
      </c>
      <c r="E437" s="650">
        <f>VLOOKUP(D437,ID對照表!A:B,2,FALSE)</f>
        <v>15</v>
      </c>
    </row>
    <row r="438" spans="1:5">
      <c r="A438" s="650" t="str">
        <f t="shared" si="6"/>
        <v>2017/03/13-20:16:51</v>
      </c>
      <c r="B438" s="4">
        <v>42807</v>
      </c>
      <c r="C438" s="3">
        <v>0.8450347222222222</v>
      </c>
      <c r="D438" s="1" t="s">
        <v>0</v>
      </c>
      <c r="E438" s="650">
        <f>VLOOKUP(D438,ID對照表!A:B,2,FALSE)</f>
        <v>2</v>
      </c>
    </row>
    <row r="439" spans="1:5">
      <c r="A439" s="650" t="str">
        <f t="shared" si="6"/>
        <v>2017/03/13-20:21:46</v>
      </c>
      <c r="B439" s="4">
        <v>42807</v>
      </c>
      <c r="C439" s="3">
        <v>0.84844907407407411</v>
      </c>
      <c r="D439" s="1" t="s">
        <v>0</v>
      </c>
      <c r="E439" s="650">
        <f>VLOOKUP(D439,ID對照表!A:B,2,FALSE)</f>
        <v>2</v>
      </c>
    </row>
    <row r="440" spans="1:5">
      <c r="A440" s="650" t="str">
        <f t="shared" si="6"/>
        <v>2017/03/13-20:21:50</v>
      </c>
      <c r="B440" s="4">
        <v>42807</v>
      </c>
      <c r="C440" s="3">
        <v>0.84849537037037026</v>
      </c>
      <c r="D440" s="1" t="s">
        <v>0</v>
      </c>
      <c r="E440" s="650">
        <f>VLOOKUP(D440,ID對照表!A:B,2,FALSE)</f>
        <v>2</v>
      </c>
    </row>
    <row r="441" spans="1:5">
      <c r="A441" s="650" t="str">
        <f t="shared" si="6"/>
        <v>2017/03/13-20:21:52</v>
      </c>
      <c r="B441" s="4">
        <v>42807</v>
      </c>
      <c r="C441" s="3">
        <v>0.84851851851851856</v>
      </c>
      <c r="D441" s="1" t="s">
        <v>0</v>
      </c>
      <c r="E441" s="650">
        <f>VLOOKUP(D441,ID對照表!A:B,2,FALSE)</f>
        <v>2</v>
      </c>
    </row>
    <row r="442" spans="1:5">
      <c r="A442" s="650" t="str">
        <f t="shared" si="6"/>
        <v>2017/03/13-20:21:54</v>
      </c>
      <c r="B442" s="4">
        <v>42807</v>
      </c>
      <c r="C442" s="3">
        <v>0.84854166666666664</v>
      </c>
      <c r="D442" s="1" t="s">
        <v>0</v>
      </c>
      <c r="E442" s="650">
        <f>VLOOKUP(D442,ID對照表!A:B,2,FALSE)</f>
        <v>2</v>
      </c>
    </row>
    <row r="443" spans="1:5">
      <c r="A443" s="650" t="str">
        <f t="shared" si="6"/>
        <v>2017/03/13-20:21:59</v>
      </c>
      <c r="B443" s="4">
        <v>42807</v>
      </c>
      <c r="C443" s="3">
        <v>0.84859953703703705</v>
      </c>
      <c r="D443" s="1" t="s">
        <v>0</v>
      </c>
      <c r="E443" s="650">
        <f>VLOOKUP(D443,ID對照表!A:B,2,FALSE)</f>
        <v>2</v>
      </c>
    </row>
    <row r="444" spans="1:5">
      <c r="A444" s="650" t="str">
        <f t="shared" si="6"/>
        <v>2017/03/13-20:22:02</v>
      </c>
      <c r="B444" s="4">
        <v>42807</v>
      </c>
      <c r="C444" s="3">
        <v>0.84863425925925917</v>
      </c>
      <c r="D444" s="1" t="s">
        <v>0</v>
      </c>
      <c r="E444" s="650">
        <f>VLOOKUP(D444,ID對照表!A:B,2,FALSE)</f>
        <v>2</v>
      </c>
    </row>
    <row r="445" spans="1:5">
      <c r="A445" s="650" t="str">
        <f t="shared" si="6"/>
        <v>2017/03/13-20:29:45</v>
      </c>
      <c r="B445" s="4">
        <v>42807</v>
      </c>
      <c r="C445" s="3">
        <v>0.8539930555555556</v>
      </c>
      <c r="D445" s="1" t="s">
        <v>0</v>
      </c>
      <c r="E445" s="650">
        <f>VLOOKUP(D445,ID對照表!A:B,2,FALSE)</f>
        <v>2</v>
      </c>
    </row>
    <row r="446" spans="1:5">
      <c r="A446" s="650" t="str">
        <f t="shared" si="6"/>
        <v>2017/03/13-20:31:00</v>
      </c>
      <c r="B446" s="4">
        <v>42807</v>
      </c>
      <c r="C446" s="3">
        <v>0.85486111111111107</v>
      </c>
      <c r="D446" s="1" t="s">
        <v>0</v>
      </c>
      <c r="E446" s="650">
        <f>VLOOKUP(D446,ID對照表!A:B,2,FALSE)</f>
        <v>2</v>
      </c>
    </row>
    <row r="447" spans="1:5">
      <c r="A447" s="650" t="str">
        <f t="shared" si="6"/>
        <v>2017/03/13-20:31:01</v>
      </c>
      <c r="B447" s="4">
        <v>42807</v>
      </c>
      <c r="C447" s="3">
        <v>0.85487268518518522</v>
      </c>
      <c r="D447" s="1" t="s">
        <v>0</v>
      </c>
      <c r="E447" s="650">
        <f>VLOOKUP(D447,ID對照表!A:B,2,FALSE)</f>
        <v>2</v>
      </c>
    </row>
    <row r="448" spans="1:5">
      <c r="A448" s="650" t="str">
        <f t="shared" si="6"/>
        <v>2017/03/13-20:31:07</v>
      </c>
      <c r="B448" s="4">
        <v>42807</v>
      </c>
      <c r="C448" s="3">
        <v>0.85494212962962957</v>
      </c>
      <c r="D448" s="1" t="s">
        <v>0</v>
      </c>
      <c r="E448" s="650">
        <f>VLOOKUP(D448,ID對照表!A:B,2,FALSE)</f>
        <v>2</v>
      </c>
    </row>
    <row r="449" spans="1:5">
      <c r="A449" s="650" t="str">
        <f t="shared" si="6"/>
        <v>2017/03/13-20:31:09</v>
      </c>
      <c r="B449" s="4">
        <v>42807</v>
      </c>
      <c r="C449" s="3">
        <v>0.85496527777777775</v>
      </c>
      <c r="D449" s="1" t="s">
        <v>0</v>
      </c>
      <c r="E449" s="650">
        <f>VLOOKUP(D449,ID對照表!A:B,2,FALSE)</f>
        <v>2</v>
      </c>
    </row>
    <row r="450" spans="1:5">
      <c r="A450" s="650" t="str">
        <f t="shared" ref="A450:A513" si="7">TEXT(B450,"yyyy/mm/dd")&amp;"-"&amp;TEXT(C450,"hh:mm:ss")</f>
        <v>2017/03/13-20:31:11</v>
      </c>
      <c r="B450" s="4">
        <v>42807</v>
      </c>
      <c r="C450" s="3">
        <v>0.85498842592592583</v>
      </c>
      <c r="D450" s="1" t="s">
        <v>0</v>
      </c>
      <c r="E450" s="650">
        <f>VLOOKUP(D450,ID對照表!A:B,2,FALSE)</f>
        <v>2</v>
      </c>
    </row>
    <row r="451" spans="1:5">
      <c r="A451" s="650" t="str">
        <f t="shared" si="7"/>
        <v>2017/03/13-20:31:12</v>
      </c>
      <c r="B451" s="4">
        <v>42807</v>
      </c>
      <c r="C451" s="3">
        <v>0.85499999999999998</v>
      </c>
      <c r="D451" s="1" t="s">
        <v>0</v>
      </c>
      <c r="E451" s="650">
        <f>VLOOKUP(D451,ID對照表!A:B,2,FALSE)</f>
        <v>2</v>
      </c>
    </row>
    <row r="452" spans="1:5">
      <c r="A452" s="650" t="str">
        <f t="shared" si="7"/>
        <v>2017/03/13-20:31:14</v>
      </c>
      <c r="B452" s="4">
        <v>42807</v>
      </c>
      <c r="C452" s="3">
        <v>0.85502314814814817</v>
      </c>
      <c r="D452" s="1" t="s">
        <v>0</v>
      </c>
      <c r="E452" s="650">
        <f>VLOOKUP(D452,ID對照表!A:B,2,FALSE)</f>
        <v>2</v>
      </c>
    </row>
    <row r="453" spans="1:5">
      <c r="A453" s="650" t="str">
        <f t="shared" si="7"/>
        <v>2017/03/13-20:31:17</v>
      </c>
      <c r="B453" s="4">
        <v>42807</v>
      </c>
      <c r="C453" s="3">
        <v>0.8550578703703704</v>
      </c>
      <c r="D453" s="1" t="s">
        <v>0</v>
      </c>
      <c r="E453" s="650">
        <f>VLOOKUP(D453,ID對照表!A:B,2,FALSE)</f>
        <v>2</v>
      </c>
    </row>
    <row r="454" spans="1:5">
      <c r="A454" s="650" t="str">
        <f t="shared" si="7"/>
        <v>2017/03/13-20:31:19</v>
      </c>
      <c r="B454" s="4">
        <v>42807</v>
      </c>
      <c r="C454" s="3">
        <v>0.85508101851851848</v>
      </c>
      <c r="D454" s="1" t="s">
        <v>0</v>
      </c>
      <c r="E454" s="650">
        <f>VLOOKUP(D454,ID對照表!A:B,2,FALSE)</f>
        <v>2</v>
      </c>
    </row>
    <row r="455" spans="1:5">
      <c r="A455" s="650" t="str">
        <f t="shared" si="7"/>
        <v>2017/03/13-20:43:29</v>
      </c>
      <c r="B455" s="4">
        <v>42807</v>
      </c>
      <c r="C455" s="3">
        <v>0.86353009259259261</v>
      </c>
      <c r="D455" s="1" t="s">
        <v>42</v>
      </c>
      <c r="E455" s="650">
        <f>VLOOKUP(D455,ID對照表!A:B,2,FALSE)</f>
        <v>18</v>
      </c>
    </row>
    <row r="456" spans="1:5">
      <c r="A456" s="650" t="str">
        <f t="shared" si="7"/>
        <v>2017/03/13-20:43:31</v>
      </c>
      <c r="B456" s="4">
        <v>42807</v>
      </c>
      <c r="C456" s="3">
        <v>0.86355324074074069</v>
      </c>
      <c r="D456" s="1" t="s">
        <v>42</v>
      </c>
      <c r="E456" s="650">
        <f>VLOOKUP(D456,ID對照表!A:B,2,FALSE)</f>
        <v>18</v>
      </c>
    </row>
    <row r="457" spans="1:5">
      <c r="A457" s="650" t="str">
        <f t="shared" si="7"/>
        <v>2017/03/13-20:43:33</v>
      </c>
      <c r="B457" s="4">
        <v>42807</v>
      </c>
      <c r="C457" s="3">
        <v>0.86357638888888888</v>
      </c>
      <c r="D457" s="1" t="s">
        <v>42</v>
      </c>
      <c r="E457" s="650">
        <f>VLOOKUP(D457,ID對照表!A:B,2,FALSE)</f>
        <v>18</v>
      </c>
    </row>
    <row r="458" spans="1:5">
      <c r="A458" s="650" t="str">
        <f t="shared" si="7"/>
        <v>2017/03/13-20:43:38</v>
      </c>
      <c r="B458" s="4">
        <v>42807</v>
      </c>
      <c r="C458" s="3">
        <v>0.8636342592592593</v>
      </c>
      <c r="D458" s="1" t="s">
        <v>42</v>
      </c>
      <c r="E458" s="650">
        <f>VLOOKUP(D458,ID對照表!A:B,2,FALSE)</f>
        <v>18</v>
      </c>
    </row>
    <row r="459" spans="1:5">
      <c r="A459" s="650" t="str">
        <f t="shared" si="7"/>
        <v>2017/03/13-20:43:42</v>
      </c>
      <c r="B459" s="4">
        <v>42807</v>
      </c>
      <c r="C459" s="3">
        <v>0.86368055555555545</v>
      </c>
      <c r="D459" s="1" t="s">
        <v>42</v>
      </c>
      <c r="E459" s="650">
        <f>VLOOKUP(D459,ID對照表!A:B,2,FALSE)</f>
        <v>18</v>
      </c>
    </row>
    <row r="460" spans="1:5">
      <c r="A460" s="650" t="str">
        <f t="shared" si="7"/>
        <v>2017/03/13-20:43:44</v>
      </c>
      <c r="B460" s="4">
        <v>42807</v>
      </c>
      <c r="C460" s="3">
        <v>0.86370370370370375</v>
      </c>
      <c r="D460" s="1" t="s">
        <v>42</v>
      </c>
      <c r="E460" s="650">
        <f>VLOOKUP(D460,ID對照表!A:B,2,FALSE)</f>
        <v>18</v>
      </c>
    </row>
    <row r="461" spans="1:5">
      <c r="A461" s="650" t="str">
        <f t="shared" si="7"/>
        <v>2017/03/13-20:43:48</v>
      </c>
      <c r="B461" s="4">
        <v>42807</v>
      </c>
      <c r="C461" s="3">
        <v>0.86375000000000002</v>
      </c>
      <c r="D461" s="1" t="s">
        <v>42</v>
      </c>
      <c r="E461" s="650">
        <f>VLOOKUP(D461,ID對照表!A:B,2,FALSE)</f>
        <v>18</v>
      </c>
    </row>
    <row r="462" spans="1:5">
      <c r="A462" s="650" t="str">
        <f t="shared" si="7"/>
        <v>2017/03/13-20:44:17</v>
      </c>
      <c r="B462" s="4">
        <v>42807</v>
      </c>
      <c r="C462" s="3">
        <v>0.86408564814814814</v>
      </c>
      <c r="D462" s="1" t="s">
        <v>42</v>
      </c>
      <c r="E462" s="650">
        <f>VLOOKUP(D462,ID對照表!A:B,2,FALSE)</f>
        <v>18</v>
      </c>
    </row>
    <row r="463" spans="1:5">
      <c r="A463" s="650" t="str">
        <f t="shared" si="7"/>
        <v>2017/03/13-20:44:22</v>
      </c>
      <c r="B463" s="4">
        <v>42807</v>
      </c>
      <c r="C463" s="3">
        <v>0.86414351851851856</v>
      </c>
      <c r="D463" s="1" t="s">
        <v>42</v>
      </c>
      <c r="E463" s="650">
        <f>VLOOKUP(D463,ID對照表!A:B,2,FALSE)</f>
        <v>18</v>
      </c>
    </row>
    <row r="464" spans="1:5">
      <c r="A464" s="650" t="str">
        <f t="shared" si="7"/>
        <v>2017/03/13-20:44:32</v>
      </c>
      <c r="B464" s="4">
        <v>42807</v>
      </c>
      <c r="C464" s="3">
        <v>0.86425925925925917</v>
      </c>
      <c r="D464" s="1" t="s">
        <v>42</v>
      </c>
      <c r="E464" s="650">
        <f>VLOOKUP(D464,ID對照表!A:B,2,FALSE)</f>
        <v>18</v>
      </c>
    </row>
    <row r="465" spans="1:5">
      <c r="A465" s="650" t="str">
        <f t="shared" si="7"/>
        <v>2017/03/13-20:44:36</v>
      </c>
      <c r="B465" s="4">
        <v>42807</v>
      </c>
      <c r="C465" s="3">
        <v>0.86430555555555555</v>
      </c>
      <c r="D465" s="1" t="s">
        <v>42</v>
      </c>
      <c r="E465" s="650">
        <f>VLOOKUP(D465,ID對照表!A:B,2,FALSE)</f>
        <v>18</v>
      </c>
    </row>
    <row r="466" spans="1:5">
      <c r="A466" s="650" t="str">
        <f t="shared" si="7"/>
        <v>2017/03/13-20:44:37</v>
      </c>
      <c r="B466" s="4">
        <v>42807</v>
      </c>
      <c r="C466" s="3">
        <v>0.86431712962962959</v>
      </c>
      <c r="D466" s="1" t="s">
        <v>42</v>
      </c>
      <c r="E466" s="650">
        <f>VLOOKUP(D466,ID對照表!A:B,2,FALSE)</f>
        <v>18</v>
      </c>
    </row>
    <row r="467" spans="1:5">
      <c r="A467" s="650" t="str">
        <f t="shared" si="7"/>
        <v>2017/03/13-20:44:40</v>
      </c>
      <c r="B467" s="4">
        <v>42807</v>
      </c>
      <c r="C467" s="3">
        <v>0.86435185185185182</v>
      </c>
      <c r="D467" s="1" t="s">
        <v>42</v>
      </c>
      <c r="E467" s="650">
        <f>VLOOKUP(D467,ID對照表!A:B,2,FALSE)</f>
        <v>18</v>
      </c>
    </row>
    <row r="468" spans="1:5">
      <c r="A468" s="650" t="str">
        <f t="shared" si="7"/>
        <v>2017/03/13-20:44:45</v>
      </c>
      <c r="B468" s="4">
        <v>42807</v>
      </c>
      <c r="C468" s="3">
        <v>0.86440972222222223</v>
      </c>
      <c r="D468" s="1" t="s">
        <v>42</v>
      </c>
      <c r="E468" s="650">
        <f>VLOOKUP(D468,ID對照表!A:B,2,FALSE)</f>
        <v>18</v>
      </c>
    </row>
    <row r="469" spans="1:5">
      <c r="A469" s="650" t="str">
        <f t="shared" si="7"/>
        <v>2017/03/13-20:44:51</v>
      </c>
      <c r="B469" s="4">
        <v>42807</v>
      </c>
      <c r="C469" s="3">
        <v>0.86447916666666658</v>
      </c>
      <c r="D469" s="1" t="s">
        <v>42</v>
      </c>
      <c r="E469" s="650">
        <f>VLOOKUP(D469,ID對照表!A:B,2,FALSE)</f>
        <v>18</v>
      </c>
    </row>
    <row r="470" spans="1:5">
      <c r="A470" s="650" t="str">
        <f t="shared" si="7"/>
        <v>2017/03/13-20:44:54</v>
      </c>
      <c r="B470" s="4">
        <v>42807</v>
      </c>
      <c r="C470" s="3">
        <v>0.86451388888888892</v>
      </c>
      <c r="D470" s="1" t="s">
        <v>42</v>
      </c>
      <c r="E470" s="650">
        <f>VLOOKUP(D470,ID對照表!A:B,2,FALSE)</f>
        <v>18</v>
      </c>
    </row>
    <row r="471" spans="1:5">
      <c r="A471" s="650" t="str">
        <f t="shared" si="7"/>
        <v>2017/03/13-20:44:58</v>
      </c>
      <c r="B471" s="4">
        <v>42807</v>
      </c>
      <c r="C471" s="3">
        <v>0.86456018518518529</v>
      </c>
      <c r="D471" s="1" t="s">
        <v>42</v>
      </c>
      <c r="E471" s="650">
        <f>VLOOKUP(D471,ID對照表!A:B,2,FALSE)</f>
        <v>18</v>
      </c>
    </row>
    <row r="472" spans="1:5">
      <c r="A472" s="650" t="str">
        <f t="shared" si="7"/>
        <v>2017/03/13-20:45:01</v>
      </c>
      <c r="B472" s="4">
        <v>42807</v>
      </c>
      <c r="C472" s="3">
        <v>0.86459490740740741</v>
      </c>
      <c r="D472" s="1" t="s">
        <v>42</v>
      </c>
      <c r="E472" s="650">
        <f>VLOOKUP(D472,ID對照表!A:B,2,FALSE)</f>
        <v>18</v>
      </c>
    </row>
    <row r="473" spans="1:5">
      <c r="A473" s="650" t="str">
        <f t="shared" si="7"/>
        <v>2017/03/13-20:45:07</v>
      </c>
      <c r="B473" s="4">
        <v>42807</v>
      </c>
      <c r="C473" s="3">
        <v>0.86466435185185186</v>
      </c>
      <c r="D473" s="1" t="s">
        <v>42</v>
      </c>
      <c r="E473" s="650">
        <f>VLOOKUP(D473,ID對照表!A:B,2,FALSE)</f>
        <v>18</v>
      </c>
    </row>
    <row r="474" spans="1:5">
      <c r="A474" s="650" t="str">
        <f t="shared" si="7"/>
        <v>2017/03/13-20:45:11</v>
      </c>
      <c r="B474" s="4">
        <v>42807</v>
      </c>
      <c r="C474" s="3">
        <v>0.86471064814814813</v>
      </c>
      <c r="D474" s="1" t="s">
        <v>42</v>
      </c>
      <c r="E474" s="650">
        <f>VLOOKUP(D474,ID對照表!A:B,2,FALSE)</f>
        <v>18</v>
      </c>
    </row>
    <row r="475" spans="1:5">
      <c r="A475" s="650" t="str">
        <f t="shared" si="7"/>
        <v>2017/03/13-20:45:12</v>
      </c>
      <c r="B475" s="4">
        <v>42807</v>
      </c>
      <c r="C475" s="3">
        <v>0.86472222222222228</v>
      </c>
      <c r="D475" s="1" t="s">
        <v>42</v>
      </c>
      <c r="E475" s="650">
        <f>VLOOKUP(D475,ID對照表!A:B,2,FALSE)</f>
        <v>18</v>
      </c>
    </row>
    <row r="476" spans="1:5">
      <c r="A476" s="650" t="str">
        <f t="shared" si="7"/>
        <v>2017/03/13-20:45:17</v>
      </c>
      <c r="B476" s="4">
        <v>42807</v>
      </c>
      <c r="C476" s="3">
        <v>0.8647800925925927</v>
      </c>
      <c r="D476" s="1" t="s">
        <v>42</v>
      </c>
      <c r="E476" s="650">
        <f>VLOOKUP(D476,ID對照表!A:B,2,FALSE)</f>
        <v>18</v>
      </c>
    </row>
    <row r="477" spans="1:5">
      <c r="A477" s="650" t="str">
        <f t="shared" si="7"/>
        <v>2017/03/13-20:45:20</v>
      </c>
      <c r="B477" s="4">
        <v>42807</v>
      </c>
      <c r="C477" s="3">
        <v>0.86481481481481481</v>
      </c>
      <c r="D477" s="1" t="s">
        <v>42</v>
      </c>
      <c r="E477" s="650">
        <f>VLOOKUP(D477,ID對照表!A:B,2,FALSE)</f>
        <v>18</v>
      </c>
    </row>
    <row r="478" spans="1:5">
      <c r="A478" s="650" t="str">
        <f t="shared" si="7"/>
        <v>2017/03/13-20:45:23</v>
      </c>
      <c r="B478" s="4">
        <v>42807</v>
      </c>
      <c r="C478" s="3">
        <v>0.86484953703703704</v>
      </c>
      <c r="D478" s="1" t="s">
        <v>42</v>
      </c>
      <c r="E478" s="650">
        <f>VLOOKUP(D478,ID對照表!A:B,2,FALSE)</f>
        <v>18</v>
      </c>
    </row>
    <row r="479" spans="1:5">
      <c r="A479" s="650" t="str">
        <f t="shared" si="7"/>
        <v>2017/03/13-20:45:27</v>
      </c>
      <c r="B479" s="4">
        <v>42807</v>
      </c>
      <c r="C479" s="3">
        <v>0.86489583333333331</v>
      </c>
      <c r="D479" s="1" t="s">
        <v>42</v>
      </c>
      <c r="E479" s="650">
        <f>VLOOKUP(D479,ID對照表!A:B,2,FALSE)</f>
        <v>18</v>
      </c>
    </row>
    <row r="480" spans="1:5">
      <c r="A480" s="650" t="str">
        <f t="shared" si="7"/>
        <v>2017/03/13-20:45:28</v>
      </c>
      <c r="B480" s="4">
        <v>42807</v>
      </c>
      <c r="C480" s="3">
        <v>0.86490740740740746</v>
      </c>
      <c r="D480" s="1" t="s">
        <v>42</v>
      </c>
      <c r="E480" s="650">
        <f>VLOOKUP(D480,ID對照表!A:B,2,FALSE)</f>
        <v>18</v>
      </c>
    </row>
    <row r="481" spans="1:5">
      <c r="A481" s="650" t="str">
        <f t="shared" si="7"/>
        <v>2017/03/13-20:46:14</v>
      </c>
      <c r="B481" s="4">
        <v>42807</v>
      </c>
      <c r="C481" s="3">
        <v>0.86543981481481491</v>
      </c>
      <c r="D481" s="1" t="s">
        <v>42</v>
      </c>
      <c r="E481" s="650">
        <f>VLOOKUP(D481,ID對照表!A:B,2,FALSE)</f>
        <v>18</v>
      </c>
    </row>
    <row r="482" spans="1:5">
      <c r="A482" s="650" t="str">
        <f t="shared" si="7"/>
        <v>2017/03/13-20:46:19</v>
      </c>
      <c r="B482" s="4">
        <v>42807</v>
      </c>
      <c r="C482" s="3">
        <v>0.86549768518518511</v>
      </c>
      <c r="D482" s="1" t="s">
        <v>42</v>
      </c>
      <c r="E482" s="650">
        <f>VLOOKUP(D482,ID對照表!A:B,2,FALSE)</f>
        <v>18</v>
      </c>
    </row>
    <row r="483" spans="1:5">
      <c r="A483" s="650" t="str">
        <f t="shared" si="7"/>
        <v>2017/03/13-20:48:37</v>
      </c>
      <c r="B483" s="4">
        <v>42807</v>
      </c>
      <c r="C483" s="3">
        <v>0.86709490740740736</v>
      </c>
      <c r="D483" s="1" t="s">
        <v>0</v>
      </c>
      <c r="E483" s="650">
        <f>VLOOKUP(D483,ID對照表!A:B,2,FALSE)</f>
        <v>2</v>
      </c>
    </row>
    <row r="484" spans="1:5">
      <c r="A484" s="650" t="str">
        <f t="shared" si="7"/>
        <v>2017/03/13-20:49:56</v>
      </c>
      <c r="B484" s="4">
        <v>42807</v>
      </c>
      <c r="C484" s="3">
        <v>0.8680092592592592</v>
      </c>
      <c r="D484" s="1" t="s">
        <v>42</v>
      </c>
      <c r="E484" s="650">
        <f>VLOOKUP(D484,ID對照表!A:B,2,FALSE)</f>
        <v>18</v>
      </c>
    </row>
    <row r="485" spans="1:5">
      <c r="A485" s="650" t="str">
        <f t="shared" si="7"/>
        <v>2017/03/13-20:49:58</v>
      </c>
      <c r="B485" s="4">
        <v>42807</v>
      </c>
      <c r="C485" s="3">
        <v>0.86803240740740739</v>
      </c>
      <c r="D485" s="1" t="s">
        <v>42</v>
      </c>
      <c r="E485" s="650">
        <f>VLOOKUP(D485,ID對照表!A:B,2,FALSE)</f>
        <v>18</v>
      </c>
    </row>
    <row r="486" spans="1:5">
      <c r="A486" s="650" t="str">
        <f t="shared" si="7"/>
        <v>2017/03/13-20:50:02</v>
      </c>
      <c r="B486" s="4">
        <v>42807</v>
      </c>
      <c r="C486" s="3">
        <v>0.86807870370370377</v>
      </c>
      <c r="D486" s="1" t="s">
        <v>42</v>
      </c>
      <c r="E486" s="650">
        <f>VLOOKUP(D486,ID對照表!A:B,2,FALSE)</f>
        <v>18</v>
      </c>
    </row>
    <row r="487" spans="1:5">
      <c r="A487" s="650" t="str">
        <f t="shared" si="7"/>
        <v>2017/03/13-20:50:06</v>
      </c>
      <c r="B487" s="4">
        <v>42807</v>
      </c>
      <c r="C487" s="3">
        <v>0.86812500000000004</v>
      </c>
      <c r="D487" s="1" t="s">
        <v>42</v>
      </c>
      <c r="E487" s="650">
        <f>VLOOKUP(D487,ID對照表!A:B,2,FALSE)</f>
        <v>18</v>
      </c>
    </row>
    <row r="488" spans="1:5">
      <c r="A488" s="650" t="str">
        <f t="shared" si="7"/>
        <v>2017/03/13-20:50:10</v>
      </c>
      <c r="B488" s="4">
        <v>42807</v>
      </c>
      <c r="C488" s="3">
        <v>0.8681712962962963</v>
      </c>
      <c r="D488" s="1" t="s">
        <v>42</v>
      </c>
      <c r="E488" s="650">
        <f>VLOOKUP(D488,ID對照表!A:B,2,FALSE)</f>
        <v>18</v>
      </c>
    </row>
    <row r="489" spans="1:5">
      <c r="A489" s="650" t="str">
        <f t="shared" si="7"/>
        <v>2017/03/13-20:50:12</v>
      </c>
      <c r="B489" s="4">
        <v>42807</v>
      </c>
      <c r="C489" s="3">
        <v>0.86819444444444438</v>
      </c>
      <c r="D489" s="1" t="s">
        <v>42</v>
      </c>
      <c r="E489" s="650">
        <f>VLOOKUP(D489,ID對照表!A:B,2,FALSE)</f>
        <v>18</v>
      </c>
    </row>
    <row r="490" spans="1:5">
      <c r="A490" s="650" t="str">
        <f t="shared" si="7"/>
        <v>2017/03/13-20:50:14</v>
      </c>
      <c r="B490" s="4">
        <v>42807</v>
      </c>
      <c r="C490" s="3">
        <v>0.86821759259259268</v>
      </c>
      <c r="D490" s="1" t="s">
        <v>42</v>
      </c>
      <c r="E490" s="650">
        <f>VLOOKUP(D490,ID對照表!A:B,2,FALSE)</f>
        <v>18</v>
      </c>
    </row>
    <row r="491" spans="1:5">
      <c r="A491" s="650" t="str">
        <f t="shared" si="7"/>
        <v>2017/03/13-20:50:16</v>
      </c>
      <c r="B491" s="4">
        <v>42807</v>
      </c>
      <c r="C491" s="3">
        <v>0.86824074074074076</v>
      </c>
      <c r="D491" s="1" t="s">
        <v>42</v>
      </c>
      <c r="E491" s="650">
        <f>VLOOKUP(D491,ID對照表!A:B,2,FALSE)</f>
        <v>18</v>
      </c>
    </row>
    <row r="492" spans="1:5">
      <c r="A492" s="650" t="str">
        <f t="shared" si="7"/>
        <v>2017/03/13-20:50:18</v>
      </c>
      <c r="B492" s="4">
        <v>42807</v>
      </c>
      <c r="C492" s="3">
        <v>0.86826388888888895</v>
      </c>
      <c r="D492" s="1" t="s">
        <v>42</v>
      </c>
      <c r="E492" s="650">
        <f>VLOOKUP(D492,ID對照表!A:B,2,FALSE)</f>
        <v>18</v>
      </c>
    </row>
    <row r="493" spans="1:5">
      <c r="A493" s="650" t="str">
        <f t="shared" si="7"/>
        <v>2017/03/13-20:50:20</v>
      </c>
      <c r="B493" s="4">
        <v>42807</v>
      </c>
      <c r="C493" s="3">
        <v>0.86828703703703702</v>
      </c>
      <c r="D493" s="1" t="s">
        <v>42</v>
      </c>
      <c r="E493" s="650">
        <f>VLOOKUP(D493,ID對照表!A:B,2,FALSE)</f>
        <v>18</v>
      </c>
    </row>
    <row r="494" spans="1:5">
      <c r="A494" s="650" t="str">
        <f t="shared" si="7"/>
        <v>2017/03/13-20:50:21</v>
      </c>
      <c r="B494" s="4">
        <v>42807</v>
      </c>
      <c r="C494" s="3">
        <v>0.86829861111111117</v>
      </c>
      <c r="D494" s="1" t="s">
        <v>42</v>
      </c>
      <c r="E494" s="650">
        <f>VLOOKUP(D494,ID對照表!A:B,2,FALSE)</f>
        <v>18</v>
      </c>
    </row>
    <row r="495" spans="1:5">
      <c r="A495" s="650" t="str">
        <f t="shared" si="7"/>
        <v>2017/03/13-20:50:27</v>
      </c>
      <c r="B495" s="4">
        <v>42807</v>
      </c>
      <c r="C495" s="3">
        <v>0.86836805555555552</v>
      </c>
      <c r="D495" s="1" t="s">
        <v>42</v>
      </c>
      <c r="E495" s="650">
        <f>VLOOKUP(D495,ID對照表!A:B,2,FALSE)</f>
        <v>18</v>
      </c>
    </row>
    <row r="496" spans="1:5">
      <c r="A496" s="650" t="str">
        <f t="shared" si="7"/>
        <v>2017/03/13-20:50:28</v>
      </c>
      <c r="B496" s="4">
        <v>42807</v>
      </c>
      <c r="C496" s="3">
        <v>0.86837962962962967</v>
      </c>
      <c r="D496" s="1" t="s">
        <v>42</v>
      </c>
      <c r="E496" s="650">
        <f>VLOOKUP(D496,ID對照表!A:B,2,FALSE)</f>
        <v>18</v>
      </c>
    </row>
    <row r="497" spans="1:5">
      <c r="A497" s="650" t="str">
        <f t="shared" si="7"/>
        <v>2017/03/13-20:50:30</v>
      </c>
      <c r="B497" s="4">
        <v>42807</v>
      </c>
      <c r="C497" s="3">
        <v>0.86840277777777775</v>
      </c>
      <c r="D497" s="1" t="s">
        <v>42</v>
      </c>
      <c r="E497" s="650">
        <f>VLOOKUP(D497,ID對照表!A:B,2,FALSE)</f>
        <v>18</v>
      </c>
    </row>
    <row r="498" spans="1:5">
      <c r="A498" s="650" t="str">
        <f t="shared" si="7"/>
        <v>2017/03/13-20:50:33</v>
      </c>
      <c r="B498" s="4">
        <v>42807</v>
      </c>
      <c r="C498" s="3">
        <v>0.86843750000000008</v>
      </c>
      <c r="D498" s="1" t="s">
        <v>42</v>
      </c>
      <c r="E498" s="650">
        <f>VLOOKUP(D498,ID對照表!A:B,2,FALSE)</f>
        <v>18</v>
      </c>
    </row>
    <row r="499" spans="1:5">
      <c r="A499" s="650" t="str">
        <f t="shared" si="7"/>
        <v>2017/03/13-20:50:34</v>
      </c>
      <c r="B499" s="4">
        <v>42807</v>
      </c>
      <c r="C499" s="3">
        <v>0.86844907407407401</v>
      </c>
      <c r="D499" s="1" t="s">
        <v>42</v>
      </c>
      <c r="E499" s="650">
        <f>VLOOKUP(D499,ID對照表!A:B,2,FALSE)</f>
        <v>18</v>
      </c>
    </row>
    <row r="500" spans="1:5">
      <c r="A500" s="650" t="str">
        <f t="shared" si="7"/>
        <v>2017/03/13-20:50:37</v>
      </c>
      <c r="B500" s="4">
        <v>42807</v>
      </c>
      <c r="C500" s="3">
        <v>0.86848379629629635</v>
      </c>
      <c r="D500" s="1" t="s">
        <v>42</v>
      </c>
      <c r="E500" s="650">
        <f>VLOOKUP(D500,ID對照表!A:B,2,FALSE)</f>
        <v>18</v>
      </c>
    </row>
    <row r="501" spans="1:5">
      <c r="A501" s="650" t="str">
        <f t="shared" si="7"/>
        <v>2017/03/13-20:50:38</v>
      </c>
      <c r="B501" s="4">
        <v>42807</v>
      </c>
      <c r="C501" s="3">
        <v>0.86849537037037028</v>
      </c>
      <c r="D501" s="1" t="s">
        <v>42</v>
      </c>
      <c r="E501" s="650">
        <f>VLOOKUP(D501,ID對照表!A:B,2,FALSE)</f>
        <v>18</v>
      </c>
    </row>
    <row r="502" spans="1:5">
      <c r="A502" s="650" t="str">
        <f t="shared" si="7"/>
        <v>2017/03/13-20:50:43</v>
      </c>
      <c r="B502" s="4">
        <v>42807</v>
      </c>
      <c r="C502" s="3">
        <v>0.8685532407407407</v>
      </c>
      <c r="D502" s="1" t="s">
        <v>42</v>
      </c>
      <c r="E502" s="650">
        <f>VLOOKUP(D502,ID對照表!A:B,2,FALSE)</f>
        <v>18</v>
      </c>
    </row>
    <row r="503" spans="1:5">
      <c r="A503" s="650" t="str">
        <f t="shared" si="7"/>
        <v>2017/03/13-20:50:47</v>
      </c>
      <c r="B503" s="4">
        <v>42807</v>
      </c>
      <c r="C503" s="3">
        <v>0.86859953703703707</v>
      </c>
      <c r="D503" s="1" t="s">
        <v>42</v>
      </c>
      <c r="E503" s="650">
        <f>VLOOKUP(D503,ID對照表!A:B,2,FALSE)</f>
        <v>18</v>
      </c>
    </row>
    <row r="504" spans="1:5">
      <c r="A504" s="650" t="str">
        <f t="shared" si="7"/>
        <v>2017/03/13-20:50:49</v>
      </c>
      <c r="B504" s="4">
        <v>42807</v>
      </c>
      <c r="C504" s="3">
        <v>0.86862268518518526</v>
      </c>
      <c r="D504" s="1" t="s">
        <v>42</v>
      </c>
      <c r="E504" s="650">
        <f>VLOOKUP(D504,ID對照表!A:B,2,FALSE)</f>
        <v>18</v>
      </c>
    </row>
    <row r="505" spans="1:5">
      <c r="A505" s="650" t="str">
        <f t="shared" si="7"/>
        <v>2017/03/13-20:50:53</v>
      </c>
      <c r="B505" s="4">
        <v>42807</v>
      </c>
      <c r="C505" s="3">
        <v>0.86866898148148142</v>
      </c>
      <c r="D505" s="1" t="s">
        <v>42</v>
      </c>
      <c r="E505" s="650">
        <f>VLOOKUP(D505,ID對照表!A:B,2,FALSE)</f>
        <v>18</v>
      </c>
    </row>
    <row r="506" spans="1:5">
      <c r="A506" s="650" t="str">
        <f t="shared" si="7"/>
        <v>2017/03/13-20:50:55</v>
      </c>
      <c r="B506" s="4">
        <v>42807</v>
      </c>
      <c r="C506" s="3">
        <v>0.86869212962962961</v>
      </c>
      <c r="D506" s="1" t="s">
        <v>42</v>
      </c>
      <c r="E506" s="650">
        <f>VLOOKUP(D506,ID對照表!A:B,2,FALSE)</f>
        <v>18</v>
      </c>
    </row>
    <row r="507" spans="1:5">
      <c r="A507" s="650" t="str">
        <f t="shared" si="7"/>
        <v>2017/03/13-20:50:57</v>
      </c>
      <c r="B507" s="4">
        <v>42807</v>
      </c>
      <c r="C507" s="3">
        <v>0.86871527777777768</v>
      </c>
      <c r="D507" s="1" t="s">
        <v>42</v>
      </c>
      <c r="E507" s="650">
        <f>VLOOKUP(D507,ID對照表!A:B,2,FALSE)</f>
        <v>18</v>
      </c>
    </row>
    <row r="508" spans="1:5">
      <c r="A508" s="650" t="str">
        <f t="shared" si="7"/>
        <v>2017/03/13-20:50:59</v>
      </c>
      <c r="B508" s="4">
        <v>42807</v>
      </c>
      <c r="C508" s="3">
        <v>0.86873842592592598</v>
      </c>
      <c r="D508" s="1" t="s">
        <v>42</v>
      </c>
      <c r="E508" s="650">
        <f>VLOOKUP(D508,ID對照表!A:B,2,FALSE)</f>
        <v>18</v>
      </c>
    </row>
    <row r="509" spans="1:5">
      <c r="A509" s="650" t="str">
        <f t="shared" si="7"/>
        <v>2017/03/13-20:51:02</v>
      </c>
      <c r="B509" s="4">
        <v>42807</v>
      </c>
      <c r="C509" s="3">
        <v>0.8687731481481481</v>
      </c>
      <c r="D509" s="1" t="s">
        <v>42</v>
      </c>
      <c r="E509" s="650">
        <f>VLOOKUP(D509,ID對照表!A:B,2,FALSE)</f>
        <v>18</v>
      </c>
    </row>
    <row r="510" spans="1:5">
      <c r="A510" s="650" t="str">
        <f t="shared" si="7"/>
        <v>2017/03/13-20:51:06</v>
      </c>
      <c r="B510" s="4">
        <v>42807</v>
      </c>
      <c r="C510" s="3">
        <v>0.86881944444444448</v>
      </c>
      <c r="D510" s="1" t="s">
        <v>42</v>
      </c>
      <c r="E510" s="650">
        <f>VLOOKUP(D510,ID對照表!A:B,2,FALSE)</f>
        <v>18</v>
      </c>
    </row>
    <row r="511" spans="1:5">
      <c r="A511" s="650" t="str">
        <f t="shared" si="7"/>
        <v>2017/03/13-20:51:08</v>
      </c>
      <c r="B511" s="4">
        <v>42807</v>
      </c>
      <c r="C511" s="3">
        <v>0.86884259259259267</v>
      </c>
      <c r="D511" s="1" t="s">
        <v>42</v>
      </c>
      <c r="E511" s="650">
        <f>VLOOKUP(D511,ID對照表!A:B,2,FALSE)</f>
        <v>18</v>
      </c>
    </row>
    <row r="512" spans="1:5">
      <c r="A512" s="650" t="str">
        <f t="shared" si="7"/>
        <v>2017/03/13-20:51:09</v>
      </c>
      <c r="B512" s="4">
        <v>42807</v>
      </c>
      <c r="C512" s="3">
        <v>0.86885416666666659</v>
      </c>
      <c r="D512" s="1" t="s">
        <v>42</v>
      </c>
      <c r="E512" s="650">
        <f>VLOOKUP(D512,ID對照表!A:B,2,FALSE)</f>
        <v>18</v>
      </c>
    </row>
    <row r="513" spans="1:5">
      <c r="A513" s="650" t="str">
        <f t="shared" si="7"/>
        <v>2017/03/13-20:51:12</v>
      </c>
      <c r="B513" s="4">
        <v>42807</v>
      </c>
      <c r="C513" s="3">
        <v>0.86888888888888882</v>
      </c>
      <c r="D513" s="1" t="s">
        <v>42</v>
      </c>
      <c r="E513" s="650">
        <f>VLOOKUP(D513,ID對照表!A:B,2,FALSE)</f>
        <v>18</v>
      </c>
    </row>
    <row r="514" spans="1:5">
      <c r="A514" s="650" t="str">
        <f t="shared" ref="A514:A577" si="8">TEXT(B514,"yyyy/mm/dd")&amp;"-"&amp;TEXT(C514,"hh:mm:ss")</f>
        <v>2017/03/13-20:51:19</v>
      </c>
      <c r="B514" s="4">
        <v>42807</v>
      </c>
      <c r="C514" s="3">
        <v>0.86896990740740743</v>
      </c>
      <c r="D514" s="1" t="s">
        <v>42</v>
      </c>
      <c r="E514" s="650">
        <f>VLOOKUP(D514,ID對照表!A:B,2,FALSE)</f>
        <v>18</v>
      </c>
    </row>
    <row r="515" spans="1:5">
      <c r="A515" s="650" t="str">
        <f t="shared" si="8"/>
        <v>2017/03/13-20:51:21</v>
      </c>
      <c r="B515" s="4">
        <v>42807</v>
      </c>
      <c r="C515" s="3">
        <v>0.8689930555555555</v>
      </c>
      <c r="D515" s="1" t="s">
        <v>42</v>
      </c>
      <c r="E515" s="650">
        <f>VLOOKUP(D515,ID對照表!A:B,2,FALSE)</f>
        <v>18</v>
      </c>
    </row>
    <row r="516" spans="1:5">
      <c r="A516" s="650" t="str">
        <f t="shared" si="8"/>
        <v>2017/03/13-20:51:25</v>
      </c>
      <c r="B516" s="4">
        <v>42807</v>
      </c>
      <c r="C516" s="3">
        <v>0.86903935185185188</v>
      </c>
      <c r="D516" s="1" t="s">
        <v>42</v>
      </c>
      <c r="E516" s="650">
        <f>VLOOKUP(D516,ID對照表!A:B,2,FALSE)</f>
        <v>18</v>
      </c>
    </row>
    <row r="517" spans="1:5">
      <c r="A517" s="650" t="str">
        <f t="shared" si="8"/>
        <v>2017/03/13-20:51:31</v>
      </c>
      <c r="B517" s="4">
        <v>42807</v>
      </c>
      <c r="C517" s="3">
        <v>0.86910879629629623</v>
      </c>
      <c r="D517" s="1" t="s">
        <v>42</v>
      </c>
      <c r="E517" s="650">
        <f>VLOOKUP(D517,ID對照表!A:B,2,FALSE)</f>
        <v>18</v>
      </c>
    </row>
    <row r="518" spans="1:5">
      <c r="A518" s="650" t="str">
        <f t="shared" si="8"/>
        <v>2017/03/13-20:51:32</v>
      </c>
      <c r="B518" s="4">
        <v>42807</v>
      </c>
      <c r="C518" s="3">
        <v>0.86912037037037038</v>
      </c>
      <c r="D518" s="1" t="s">
        <v>42</v>
      </c>
      <c r="E518" s="650">
        <f>VLOOKUP(D518,ID對照表!A:B,2,FALSE)</f>
        <v>18</v>
      </c>
    </row>
    <row r="519" spans="1:5">
      <c r="A519" s="650" t="str">
        <f t="shared" si="8"/>
        <v>2017/03/13-20:51:34</v>
      </c>
      <c r="B519" s="4">
        <v>42807</v>
      </c>
      <c r="C519" s="3">
        <v>0.86914351851851857</v>
      </c>
      <c r="D519" s="1" t="s">
        <v>42</v>
      </c>
      <c r="E519" s="650">
        <f>VLOOKUP(D519,ID對照表!A:B,2,FALSE)</f>
        <v>18</v>
      </c>
    </row>
    <row r="520" spans="1:5">
      <c r="A520" s="650" t="str">
        <f t="shared" si="8"/>
        <v>2017/03/13-20:51:35</v>
      </c>
      <c r="B520" s="4">
        <v>42807</v>
      </c>
      <c r="C520" s="3">
        <v>0.86915509259259249</v>
      </c>
      <c r="D520" s="1" t="s">
        <v>42</v>
      </c>
      <c r="E520" s="650">
        <f>VLOOKUP(D520,ID對照表!A:B,2,FALSE)</f>
        <v>18</v>
      </c>
    </row>
    <row r="521" spans="1:5">
      <c r="A521" s="650" t="str">
        <f t="shared" si="8"/>
        <v>2017/03/13-20:51:38</v>
      </c>
      <c r="B521" s="4">
        <v>42807</v>
      </c>
      <c r="C521" s="3">
        <v>0.86918981481481483</v>
      </c>
      <c r="D521" s="1" t="s">
        <v>42</v>
      </c>
      <c r="E521" s="650">
        <f>VLOOKUP(D521,ID對照表!A:B,2,FALSE)</f>
        <v>18</v>
      </c>
    </row>
    <row r="522" spans="1:5">
      <c r="A522" s="650" t="str">
        <f t="shared" si="8"/>
        <v>2017/03/13-20:51:43</v>
      </c>
      <c r="B522" s="4">
        <v>42807</v>
      </c>
      <c r="C522" s="3">
        <v>0.86924768518518514</v>
      </c>
      <c r="D522" s="1" t="s">
        <v>42</v>
      </c>
      <c r="E522" s="650">
        <f>VLOOKUP(D522,ID對照表!A:B,2,FALSE)</f>
        <v>18</v>
      </c>
    </row>
    <row r="523" spans="1:5">
      <c r="A523" s="650" t="str">
        <f t="shared" si="8"/>
        <v>2017/03/13-20:51:45</v>
      </c>
      <c r="B523" s="4">
        <v>42807</v>
      </c>
      <c r="C523" s="3">
        <v>0.86927083333333333</v>
      </c>
      <c r="D523" s="1" t="s">
        <v>42</v>
      </c>
      <c r="E523" s="650">
        <f>VLOOKUP(D523,ID對照表!A:B,2,FALSE)</f>
        <v>18</v>
      </c>
    </row>
    <row r="524" spans="1:5">
      <c r="A524" s="650" t="str">
        <f t="shared" si="8"/>
        <v>2017/03/13-20:51:46</v>
      </c>
      <c r="B524" s="4">
        <v>42807</v>
      </c>
      <c r="C524" s="3">
        <v>0.86928240740740748</v>
      </c>
      <c r="D524" s="1" t="s">
        <v>42</v>
      </c>
      <c r="E524" s="650">
        <f>VLOOKUP(D524,ID對照表!A:B,2,FALSE)</f>
        <v>18</v>
      </c>
    </row>
    <row r="525" spans="1:5">
      <c r="A525" s="650" t="str">
        <f t="shared" si="8"/>
        <v>2017/03/13-20:51:47</v>
      </c>
      <c r="B525" s="4">
        <v>42807</v>
      </c>
      <c r="C525" s="3">
        <v>0.8692939814814814</v>
      </c>
      <c r="D525" s="1" t="s">
        <v>42</v>
      </c>
      <c r="E525" s="650">
        <f>VLOOKUP(D525,ID對照表!A:B,2,FALSE)</f>
        <v>18</v>
      </c>
    </row>
    <row r="526" spans="1:5">
      <c r="A526" s="650" t="str">
        <f t="shared" si="8"/>
        <v>2017/03/13-20:51:48</v>
      </c>
      <c r="B526" s="4">
        <v>42807</v>
      </c>
      <c r="C526" s="3">
        <v>0.86930555555555555</v>
      </c>
      <c r="D526" s="1" t="s">
        <v>42</v>
      </c>
      <c r="E526" s="650">
        <f>VLOOKUP(D526,ID對照表!A:B,2,FALSE)</f>
        <v>18</v>
      </c>
    </row>
    <row r="527" spans="1:5">
      <c r="A527" s="650" t="str">
        <f t="shared" si="8"/>
        <v>2017/03/13-20:53:29</v>
      </c>
      <c r="B527" s="4">
        <v>42807</v>
      </c>
      <c r="C527" s="3">
        <v>0.87047453703703714</v>
      </c>
      <c r="D527" s="1" t="s">
        <v>42</v>
      </c>
      <c r="E527" s="650">
        <f>VLOOKUP(D527,ID對照表!A:B,2,FALSE)</f>
        <v>18</v>
      </c>
    </row>
    <row r="528" spans="1:5">
      <c r="A528" s="650" t="str">
        <f t="shared" si="8"/>
        <v>2017/03/13-20:53:35</v>
      </c>
      <c r="B528" s="4">
        <v>42807</v>
      </c>
      <c r="C528" s="3">
        <v>0.87054398148148149</v>
      </c>
      <c r="D528" s="1" t="s">
        <v>42</v>
      </c>
      <c r="E528" s="650">
        <f>VLOOKUP(D528,ID對照表!A:B,2,FALSE)</f>
        <v>18</v>
      </c>
    </row>
    <row r="529" spans="1:5">
      <c r="A529" s="650" t="str">
        <f t="shared" si="8"/>
        <v>2017/03/13-20:53:36</v>
      </c>
      <c r="B529" s="4">
        <v>42807</v>
      </c>
      <c r="C529" s="3">
        <v>0.87055555555555564</v>
      </c>
      <c r="D529" s="1" t="s">
        <v>42</v>
      </c>
      <c r="E529" s="650">
        <f>VLOOKUP(D529,ID對照表!A:B,2,FALSE)</f>
        <v>18</v>
      </c>
    </row>
    <row r="530" spans="1:5">
      <c r="A530" s="650" t="str">
        <f t="shared" si="8"/>
        <v>2017/03/13-21:03:29</v>
      </c>
      <c r="B530" s="4">
        <v>42807</v>
      </c>
      <c r="C530" s="3">
        <v>0.87741898148148145</v>
      </c>
      <c r="D530" s="1" t="s">
        <v>42</v>
      </c>
      <c r="E530" s="650">
        <f>VLOOKUP(D530,ID對照表!A:B,2,FALSE)</f>
        <v>18</v>
      </c>
    </row>
    <row r="531" spans="1:5">
      <c r="A531" s="650" t="str">
        <f t="shared" si="8"/>
        <v>2017/03/13-21:03:31</v>
      </c>
      <c r="B531" s="4">
        <v>42807</v>
      </c>
      <c r="C531" s="3">
        <v>0.87744212962962964</v>
      </c>
      <c r="D531" s="1" t="s">
        <v>42</v>
      </c>
      <c r="E531" s="650">
        <f>VLOOKUP(D531,ID對照表!A:B,2,FALSE)</f>
        <v>18</v>
      </c>
    </row>
    <row r="532" spans="1:5">
      <c r="A532" s="650" t="str">
        <f t="shared" si="8"/>
        <v>2017/03/13-21:03:36</v>
      </c>
      <c r="B532" s="4">
        <v>42807</v>
      </c>
      <c r="C532" s="3">
        <v>0.87749999999999995</v>
      </c>
      <c r="D532" s="1" t="s">
        <v>42</v>
      </c>
      <c r="E532" s="650">
        <f>VLOOKUP(D532,ID對照表!A:B,2,FALSE)</f>
        <v>18</v>
      </c>
    </row>
    <row r="533" spans="1:5">
      <c r="A533" s="650" t="str">
        <f t="shared" si="8"/>
        <v>2017/03/13-21:03:38</v>
      </c>
      <c r="B533" s="4">
        <v>42807</v>
      </c>
      <c r="C533" s="3">
        <v>0.87752314814814814</v>
      </c>
      <c r="D533" s="1" t="s">
        <v>42</v>
      </c>
      <c r="E533" s="650">
        <f>VLOOKUP(D533,ID對照表!A:B,2,FALSE)</f>
        <v>18</v>
      </c>
    </row>
    <row r="534" spans="1:5">
      <c r="A534" s="650" t="str">
        <f t="shared" si="8"/>
        <v>2017/03/13-21:04:22</v>
      </c>
      <c r="B534" s="4">
        <v>42807</v>
      </c>
      <c r="C534" s="3">
        <v>0.8780324074074074</v>
      </c>
      <c r="D534" s="1" t="s">
        <v>42</v>
      </c>
      <c r="E534" s="650">
        <f>VLOOKUP(D534,ID對照表!A:B,2,FALSE)</f>
        <v>18</v>
      </c>
    </row>
    <row r="535" spans="1:5">
      <c r="A535" s="650" t="str">
        <f t="shared" si="8"/>
        <v>2017/03/13-21:04:42</v>
      </c>
      <c r="B535" s="4">
        <v>42807</v>
      </c>
      <c r="C535" s="3">
        <v>0.87826388888888884</v>
      </c>
      <c r="D535" s="1" t="s">
        <v>42</v>
      </c>
      <c r="E535" s="650">
        <f>VLOOKUP(D535,ID對照表!A:B,2,FALSE)</f>
        <v>18</v>
      </c>
    </row>
    <row r="536" spans="1:5">
      <c r="A536" s="650" t="str">
        <f t="shared" si="8"/>
        <v>2017/03/13-21:04:45</v>
      </c>
      <c r="B536" s="4">
        <v>42807</v>
      </c>
      <c r="C536" s="3">
        <v>0.87829861111111107</v>
      </c>
      <c r="D536" s="1" t="s">
        <v>42</v>
      </c>
      <c r="E536" s="650">
        <f>VLOOKUP(D536,ID對照表!A:B,2,FALSE)</f>
        <v>18</v>
      </c>
    </row>
    <row r="537" spans="1:5">
      <c r="A537" s="650" t="str">
        <f t="shared" si="8"/>
        <v>2017/03/13-21:04:52</v>
      </c>
      <c r="B537" s="4">
        <v>42807</v>
      </c>
      <c r="C537" s="3">
        <v>0.87837962962962957</v>
      </c>
      <c r="D537" s="1" t="s">
        <v>42</v>
      </c>
      <c r="E537" s="650">
        <f>VLOOKUP(D537,ID對照表!A:B,2,FALSE)</f>
        <v>18</v>
      </c>
    </row>
    <row r="538" spans="1:5">
      <c r="A538" s="650" t="str">
        <f t="shared" si="8"/>
        <v>2017/03/13-21:05:01</v>
      </c>
      <c r="B538" s="4">
        <v>42807</v>
      </c>
      <c r="C538" s="3">
        <v>0.87848379629629625</v>
      </c>
      <c r="D538" s="1" t="s">
        <v>42</v>
      </c>
      <c r="E538" s="650">
        <f>VLOOKUP(D538,ID對照表!A:B,2,FALSE)</f>
        <v>18</v>
      </c>
    </row>
    <row r="539" spans="1:5">
      <c r="A539" s="650" t="str">
        <f t="shared" si="8"/>
        <v>2017/03/13-21:05:03</v>
      </c>
      <c r="B539" s="4">
        <v>42807</v>
      </c>
      <c r="C539" s="3">
        <v>0.87850694444444455</v>
      </c>
      <c r="D539" s="1" t="s">
        <v>42</v>
      </c>
      <c r="E539" s="650">
        <f>VLOOKUP(D539,ID對照表!A:B,2,FALSE)</f>
        <v>18</v>
      </c>
    </row>
    <row r="540" spans="1:5">
      <c r="A540" s="650" t="str">
        <f t="shared" si="8"/>
        <v>2017/03/13-21:05:08</v>
      </c>
      <c r="B540" s="4">
        <v>42807</v>
      </c>
      <c r="C540" s="3">
        <v>0.87856481481481474</v>
      </c>
      <c r="D540" s="1" t="s">
        <v>42</v>
      </c>
      <c r="E540" s="650">
        <f>VLOOKUP(D540,ID對照表!A:B,2,FALSE)</f>
        <v>18</v>
      </c>
    </row>
    <row r="541" spans="1:5">
      <c r="A541" s="650" t="str">
        <f t="shared" si="8"/>
        <v>2017/03/13-21:05:10</v>
      </c>
      <c r="B541" s="4">
        <v>42807</v>
      </c>
      <c r="C541" s="3">
        <v>0.87858796296296304</v>
      </c>
      <c r="D541" s="1" t="s">
        <v>42</v>
      </c>
      <c r="E541" s="650">
        <f>VLOOKUP(D541,ID對照表!A:B,2,FALSE)</f>
        <v>18</v>
      </c>
    </row>
    <row r="542" spans="1:5">
      <c r="A542" s="650" t="str">
        <f t="shared" si="8"/>
        <v>2017/03/13-21:07:46</v>
      </c>
      <c r="B542" s="4">
        <v>42807</v>
      </c>
      <c r="C542" s="3">
        <v>0.88039351851851855</v>
      </c>
      <c r="D542" s="1" t="s">
        <v>0</v>
      </c>
      <c r="E542" s="650">
        <f>VLOOKUP(D542,ID對照表!A:B,2,FALSE)</f>
        <v>2</v>
      </c>
    </row>
    <row r="543" spans="1:5">
      <c r="A543" s="650" t="str">
        <f t="shared" si="8"/>
        <v>2017/03/13-21:07:48</v>
      </c>
      <c r="B543" s="4">
        <v>42807</v>
      </c>
      <c r="C543" s="3">
        <v>0.88041666666666663</v>
      </c>
      <c r="D543" s="1" t="s">
        <v>0</v>
      </c>
      <c r="E543" s="650">
        <f>VLOOKUP(D543,ID對照表!A:B,2,FALSE)</f>
        <v>2</v>
      </c>
    </row>
    <row r="544" spans="1:5">
      <c r="A544" s="650" t="str">
        <f t="shared" si="8"/>
        <v>2017/03/13-21:28:55</v>
      </c>
      <c r="B544" s="4">
        <v>42807</v>
      </c>
      <c r="C544" s="3">
        <v>0.89508101851851851</v>
      </c>
      <c r="D544" s="1" t="s">
        <v>42</v>
      </c>
      <c r="E544" s="650">
        <f>VLOOKUP(D544,ID對照表!A:B,2,FALSE)</f>
        <v>18</v>
      </c>
    </row>
    <row r="545" spans="1:5">
      <c r="A545" s="650" t="str">
        <f t="shared" si="8"/>
        <v>2017/03/13-21:28:57</v>
      </c>
      <c r="B545" s="4">
        <v>42807</v>
      </c>
      <c r="C545" s="3">
        <v>0.8951041666666667</v>
      </c>
      <c r="D545" s="1" t="s">
        <v>42</v>
      </c>
      <c r="E545" s="650">
        <f>VLOOKUP(D545,ID對照表!A:B,2,FALSE)</f>
        <v>18</v>
      </c>
    </row>
    <row r="546" spans="1:5">
      <c r="A546" s="650" t="str">
        <f t="shared" si="8"/>
        <v>2017/03/13-21:28:58</v>
      </c>
      <c r="B546" s="4">
        <v>42807</v>
      </c>
      <c r="C546" s="3">
        <v>0.89511574074074074</v>
      </c>
      <c r="D546" s="1" t="s">
        <v>42</v>
      </c>
      <c r="E546" s="650">
        <f>VLOOKUP(D546,ID對照表!A:B,2,FALSE)</f>
        <v>18</v>
      </c>
    </row>
    <row r="547" spans="1:5">
      <c r="A547" s="650" t="str">
        <f t="shared" si="8"/>
        <v>2017/03/13-21:29:02</v>
      </c>
      <c r="B547" s="4">
        <v>42807</v>
      </c>
      <c r="C547" s="3">
        <v>0.89516203703703701</v>
      </c>
      <c r="D547" s="1" t="s">
        <v>42</v>
      </c>
      <c r="E547" s="650">
        <f>VLOOKUP(D547,ID對照表!A:B,2,FALSE)</f>
        <v>18</v>
      </c>
    </row>
    <row r="548" spans="1:5">
      <c r="A548" s="650" t="str">
        <f t="shared" si="8"/>
        <v>2017/03/13-21:29:04</v>
      </c>
      <c r="B548" s="4">
        <v>42807</v>
      </c>
      <c r="C548" s="3">
        <v>0.89518518518518519</v>
      </c>
      <c r="D548" s="1" t="s">
        <v>42</v>
      </c>
      <c r="E548" s="650">
        <f>VLOOKUP(D548,ID對照表!A:B,2,FALSE)</f>
        <v>18</v>
      </c>
    </row>
    <row r="549" spans="1:5">
      <c r="A549" s="650" t="str">
        <f t="shared" si="8"/>
        <v>2017/03/13-21:43:33</v>
      </c>
      <c r="B549" s="4">
        <v>42807</v>
      </c>
      <c r="C549" s="3">
        <v>0.90524305555555562</v>
      </c>
      <c r="D549" s="1" t="s">
        <v>42</v>
      </c>
      <c r="E549" s="650">
        <f>VLOOKUP(D549,ID對照表!A:B,2,FALSE)</f>
        <v>18</v>
      </c>
    </row>
    <row r="550" spans="1:5">
      <c r="A550" s="650" t="str">
        <f t="shared" si="8"/>
        <v>2017/03/14-21:09:42</v>
      </c>
      <c r="B550" s="4">
        <v>42808</v>
      </c>
      <c r="C550" s="3">
        <v>0.88173611111111105</v>
      </c>
      <c r="D550" s="1" t="s">
        <v>44</v>
      </c>
      <c r="E550" s="650">
        <f>VLOOKUP(D550,ID對照表!A:B,2,FALSE)</f>
        <v>19</v>
      </c>
    </row>
    <row r="551" spans="1:5">
      <c r="A551" s="650" t="str">
        <f t="shared" si="8"/>
        <v>2017/03/14-21:40:58</v>
      </c>
      <c r="B551" s="4">
        <v>42808</v>
      </c>
      <c r="C551" s="3">
        <v>0.90344907407407404</v>
      </c>
      <c r="D551" s="1" t="s">
        <v>44</v>
      </c>
      <c r="E551" s="650">
        <f>VLOOKUP(D551,ID對照表!A:B,2,FALSE)</f>
        <v>19</v>
      </c>
    </row>
    <row r="552" spans="1:5">
      <c r="A552" s="650" t="str">
        <f t="shared" si="8"/>
        <v>2017/03/15-22:29:17</v>
      </c>
      <c r="B552" s="4">
        <v>42809</v>
      </c>
      <c r="C552" s="3">
        <v>0.93700231481481477</v>
      </c>
      <c r="D552" s="1" t="s">
        <v>45</v>
      </c>
      <c r="E552" s="650">
        <f>VLOOKUP(D552,ID對照表!A:B,2,FALSE)</f>
        <v>20</v>
      </c>
    </row>
    <row r="553" spans="1:5">
      <c r="A553" s="650" t="str">
        <f t="shared" si="8"/>
        <v>2017/03/15-22:29:26</v>
      </c>
      <c r="B553" s="4">
        <v>42809</v>
      </c>
      <c r="C553" s="3">
        <v>0.93710648148148146</v>
      </c>
      <c r="D553" s="1" t="s">
        <v>45</v>
      </c>
      <c r="E553" s="650">
        <f>VLOOKUP(D553,ID對照表!A:B,2,FALSE)</f>
        <v>20</v>
      </c>
    </row>
    <row r="554" spans="1:5">
      <c r="A554" s="650" t="str">
        <f t="shared" si="8"/>
        <v>2017/03/15-22:29:28</v>
      </c>
      <c r="B554" s="4">
        <v>42809</v>
      </c>
      <c r="C554" s="3">
        <v>0.93712962962962953</v>
      </c>
      <c r="D554" s="1" t="s">
        <v>45</v>
      </c>
      <c r="E554" s="650">
        <f>VLOOKUP(D554,ID對照表!A:B,2,FALSE)</f>
        <v>20</v>
      </c>
    </row>
    <row r="555" spans="1:5">
      <c r="A555" s="650" t="str">
        <f t="shared" si="8"/>
        <v>2017/03/15-22:29:33</v>
      </c>
      <c r="B555" s="4">
        <v>42809</v>
      </c>
      <c r="C555" s="3">
        <v>0.93718749999999995</v>
      </c>
      <c r="D555" s="1" t="s">
        <v>45</v>
      </c>
      <c r="E555" s="650">
        <f>VLOOKUP(D555,ID對照表!A:B,2,FALSE)</f>
        <v>20</v>
      </c>
    </row>
    <row r="556" spans="1:5">
      <c r="A556" s="650" t="str">
        <f t="shared" si="8"/>
        <v>2017/03/15-22:29:36</v>
      </c>
      <c r="B556" s="4">
        <v>42809</v>
      </c>
      <c r="C556" s="3">
        <v>0.93722222222222218</v>
      </c>
      <c r="D556" s="1" t="s">
        <v>45</v>
      </c>
      <c r="E556" s="650">
        <f>VLOOKUP(D556,ID對照表!A:B,2,FALSE)</f>
        <v>20</v>
      </c>
    </row>
    <row r="557" spans="1:5">
      <c r="A557" s="650" t="str">
        <f t="shared" si="8"/>
        <v>2017/03/15-22:29:37</v>
      </c>
      <c r="B557" s="4">
        <v>42809</v>
      </c>
      <c r="C557" s="3">
        <v>0.93723379629629633</v>
      </c>
      <c r="D557" s="1" t="s">
        <v>45</v>
      </c>
      <c r="E557" s="650">
        <f>VLOOKUP(D557,ID對照表!A:B,2,FALSE)</f>
        <v>20</v>
      </c>
    </row>
    <row r="558" spans="1:5">
      <c r="A558" s="650" t="str">
        <f t="shared" si="8"/>
        <v>2017/03/15-22:29:39</v>
      </c>
      <c r="B558" s="4">
        <v>42809</v>
      </c>
      <c r="C558" s="3">
        <v>0.93725694444444441</v>
      </c>
      <c r="D558" s="1" t="s">
        <v>45</v>
      </c>
      <c r="E558" s="650">
        <f>VLOOKUP(D558,ID對照表!A:B,2,FALSE)</f>
        <v>20</v>
      </c>
    </row>
    <row r="559" spans="1:5">
      <c r="A559" s="650" t="str">
        <f t="shared" si="8"/>
        <v>2017/03/15-22:29:43</v>
      </c>
      <c r="B559" s="4">
        <v>42809</v>
      </c>
      <c r="C559" s="3">
        <v>0.93730324074074067</v>
      </c>
      <c r="D559" s="1" t="s">
        <v>45</v>
      </c>
      <c r="E559" s="650">
        <f>VLOOKUP(D559,ID對照表!A:B,2,FALSE)</f>
        <v>20</v>
      </c>
    </row>
    <row r="560" spans="1:5">
      <c r="A560" s="650" t="str">
        <f t="shared" si="8"/>
        <v>2017/03/15-22:29:46</v>
      </c>
      <c r="B560" s="4">
        <v>42809</v>
      </c>
      <c r="C560" s="3">
        <v>0.93733796296296301</v>
      </c>
      <c r="D560" s="1" t="s">
        <v>45</v>
      </c>
      <c r="E560" s="650">
        <f>VLOOKUP(D560,ID對照表!A:B,2,FALSE)</f>
        <v>20</v>
      </c>
    </row>
    <row r="561" spans="1:5">
      <c r="A561" s="650" t="str">
        <f t="shared" si="8"/>
        <v>2017/03/15-22:29:54</v>
      </c>
      <c r="B561" s="4">
        <v>42809</v>
      </c>
      <c r="C561" s="3">
        <v>0.93743055555555566</v>
      </c>
      <c r="D561" s="1" t="s">
        <v>45</v>
      </c>
      <c r="E561" s="650">
        <f>VLOOKUP(D561,ID對照表!A:B,2,FALSE)</f>
        <v>20</v>
      </c>
    </row>
    <row r="562" spans="1:5">
      <c r="A562" s="650" t="str">
        <f t="shared" si="8"/>
        <v>2017/03/15-22:29:55</v>
      </c>
      <c r="B562" s="4">
        <v>42809</v>
      </c>
      <c r="C562" s="3">
        <v>0.93744212962962958</v>
      </c>
      <c r="D562" s="1" t="s">
        <v>45</v>
      </c>
      <c r="E562" s="650">
        <f>VLOOKUP(D562,ID對照表!A:B,2,FALSE)</f>
        <v>20</v>
      </c>
    </row>
    <row r="563" spans="1:5">
      <c r="A563" s="650" t="str">
        <f t="shared" si="8"/>
        <v>2017/03/15-22:30:04</v>
      </c>
      <c r="B563" s="4">
        <v>42809</v>
      </c>
      <c r="C563" s="3">
        <v>0.93754629629629627</v>
      </c>
      <c r="D563" s="1" t="s">
        <v>45</v>
      </c>
      <c r="E563" s="650">
        <f>VLOOKUP(D563,ID對照表!A:B,2,FALSE)</f>
        <v>20</v>
      </c>
    </row>
    <row r="564" spans="1:5">
      <c r="A564" s="650" t="str">
        <f t="shared" si="8"/>
        <v>2017/03/15-22:30:06</v>
      </c>
      <c r="B564" s="4">
        <v>42809</v>
      </c>
      <c r="C564" s="3">
        <v>0.93756944444444434</v>
      </c>
      <c r="D564" s="1" t="s">
        <v>45</v>
      </c>
      <c r="E564" s="650">
        <f>VLOOKUP(D564,ID對照表!A:B,2,FALSE)</f>
        <v>20</v>
      </c>
    </row>
    <row r="565" spans="1:5">
      <c r="A565" s="650" t="str">
        <f t="shared" si="8"/>
        <v>2017/03/15-22:30:13</v>
      </c>
      <c r="B565" s="4">
        <v>42809</v>
      </c>
      <c r="C565" s="3">
        <v>0.93765046296296306</v>
      </c>
      <c r="D565" s="1" t="s">
        <v>45</v>
      </c>
      <c r="E565" s="650">
        <f>VLOOKUP(D565,ID對照表!A:B,2,FALSE)</f>
        <v>20</v>
      </c>
    </row>
    <row r="566" spans="1:5">
      <c r="A566" s="650" t="str">
        <f t="shared" si="8"/>
        <v>2017/03/15-22:30:22</v>
      </c>
      <c r="B566" s="4">
        <v>42809</v>
      </c>
      <c r="C566" s="3">
        <v>0.93775462962962963</v>
      </c>
      <c r="D566" s="1" t="s">
        <v>45</v>
      </c>
      <c r="E566" s="650">
        <f>VLOOKUP(D566,ID對照表!A:B,2,FALSE)</f>
        <v>20</v>
      </c>
    </row>
    <row r="567" spans="1:5">
      <c r="A567" s="650" t="str">
        <f t="shared" si="8"/>
        <v>2017/03/15-22:30:28</v>
      </c>
      <c r="B567" s="4">
        <v>42809</v>
      </c>
      <c r="C567" s="3">
        <v>0.93782407407407409</v>
      </c>
      <c r="D567" s="1" t="s">
        <v>45</v>
      </c>
      <c r="E567" s="650">
        <f>VLOOKUP(D567,ID對照表!A:B,2,FALSE)</f>
        <v>20</v>
      </c>
    </row>
    <row r="568" spans="1:5">
      <c r="A568" s="650" t="str">
        <f t="shared" si="8"/>
        <v>2017/03/15-22:30:29</v>
      </c>
      <c r="B568" s="4">
        <v>42809</v>
      </c>
      <c r="C568" s="3">
        <v>0.93783564814814813</v>
      </c>
      <c r="D568" s="1" t="s">
        <v>45</v>
      </c>
      <c r="E568" s="650">
        <f>VLOOKUP(D568,ID對照表!A:B,2,FALSE)</f>
        <v>20</v>
      </c>
    </row>
    <row r="569" spans="1:5">
      <c r="A569" s="650" t="str">
        <f t="shared" si="8"/>
        <v>2017/03/15-22:30:32</v>
      </c>
      <c r="B569" s="4">
        <v>42809</v>
      </c>
      <c r="C569" s="3">
        <v>0.93787037037037047</v>
      </c>
      <c r="D569" s="1" t="s">
        <v>45</v>
      </c>
      <c r="E569" s="650">
        <f>VLOOKUP(D569,ID對照表!A:B,2,FALSE)</f>
        <v>20</v>
      </c>
    </row>
    <row r="570" spans="1:5">
      <c r="A570" s="650" t="str">
        <f t="shared" si="8"/>
        <v>2017/03/15-22:30:34</v>
      </c>
      <c r="B570" s="4">
        <v>42809</v>
      </c>
      <c r="C570" s="3">
        <v>0.93789351851851854</v>
      </c>
      <c r="D570" s="1" t="s">
        <v>45</v>
      </c>
      <c r="E570" s="650">
        <f>VLOOKUP(D570,ID對照表!A:B,2,FALSE)</f>
        <v>20</v>
      </c>
    </row>
    <row r="571" spans="1:5">
      <c r="A571" s="650" t="str">
        <f t="shared" si="8"/>
        <v>2017/03/15-22:30:37</v>
      </c>
      <c r="B571" s="4">
        <v>42809</v>
      </c>
      <c r="C571" s="3">
        <v>0.93792824074074066</v>
      </c>
      <c r="D571" s="1" t="s">
        <v>45</v>
      </c>
      <c r="E571" s="650">
        <f>VLOOKUP(D571,ID對照表!A:B,2,FALSE)</f>
        <v>20</v>
      </c>
    </row>
    <row r="572" spans="1:5">
      <c r="A572" s="650" t="str">
        <f t="shared" si="8"/>
        <v>2017/03/15-22:30:40</v>
      </c>
      <c r="B572" s="4">
        <v>42809</v>
      </c>
      <c r="C572" s="3">
        <v>0.937962962962963</v>
      </c>
      <c r="D572" s="1" t="s">
        <v>45</v>
      </c>
      <c r="E572" s="650">
        <f>VLOOKUP(D572,ID對照表!A:B,2,FALSE)</f>
        <v>20</v>
      </c>
    </row>
    <row r="573" spans="1:5">
      <c r="A573" s="650" t="str">
        <f t="shared" si="8"/>
        <v>2017/03/15-22:30:44</v>
      </c>
      <c r="B573" s="4">
        <v>42809</v>
      </c>
      <c r="C573" s="3">
        <v>0.93800925925925915</v>
      </c>
      <c r="D573" s="1" t="s">
        <v>45</v>
      </c>
      <c r="E573" s="650">
        <f>VLOOKUP(D573,ID對照表!A:B,2,FALSE)</f>
        <v>20</v>
      </c>
    </row>
    <row r="574" spans="1:5">
      <c r="A574" s="650" t="str">
        <f t="shared" si="8"/>
        <v>2017/03/15-22:30:46</v>
      </c>
      <c r="B574" s="4">
        <v>42809</v>
      </c>
      <c r="C574" s="3">
        <v>0.93803240740740745</v>
      </c>
      <c r="D574" s="1" t="s">
        <v>45</v>
      </c>
      <c r="E574" s="650">
        <f>VLOOKUP(D574,ID對照表!A:B,2,FALSE)</f>
        <v>20</v>
      </c>
    </row>
    <row r="575" spans="1:5">
      <c r="A575" s="650" t="str">
        <f t="shared" si="8"/>
        <v>2017/03/15-22:51:13</v>
      </c>
      <c r="B575" s="4">
        <v>42809</v>
      </c>
      <c r="C575" s="3">
        <v>0.95223379629629623</v>
      </c>
      <c r="D575" s="1" t="s">
        <v>45</v>
      </c>
      <c r="E575" s="650">
        <f>VLOOKUP(D575,ID對照表!A:B,2,FALSE)</f>
        <v>20</v>
      </c>
    </row>
    <row r="576" spans="1:5">
      <c r="A576" s="650" t="str">
        <f t="shared" si="8"/>
        <v>2017/03/17-19:27:04</v>
      </c>
      <c r="B576" s="4">
        <v>42811</v>
      </c>
      <c r="C576" s="3">
        <v>0.81046296296296294</v>
      </c>
      <c r="D576" s="1" t="s">
        <v>1</v>
      </c>
      <c r="E576" s="650">
        <f>VLOOKUP(D576,ID對照表!A:B,2,FALSE)</f>
        <v>3</v>
      </c>
    </row>
    <row r="577" spans="1:5">
      <c r="A577" s="650" t="str">
        <f t="shared" si="8"/>
        <v>2017/03/17-19:27:06</v>
      </c>
      <c r="B577" s="4">
        <v>42811</v>
      </c>
      <c r="C577" s="3">
        <v>0.81048611111111113</v>
      </c>
      <c r="D577" s="1" t="s">
        <v>1</v>
      </c>
      <c r="E577" s="650">
        <f>VLOOKUP(D577,ID對照表!A:B,2,FALSE)</f>
        <v>3</v>
      </c>
    </row>
    <row r="578" spans="1:5">
      <c r="A578" s="650" t="str">
        <f t="shared" ref="A578:A641" si="9">TEXT(B578,"yyyy/mm/dd")&amp;"-"&amp;TEXT(C578,"hh:mm:ss")</f>
        <v>2017/03/17-22:41:36</v>
      </c>
      <c r="B578" s="4">
        <v>42811</v>
      </c>
      <c r="C578" s="3">
        <v>0.94555555555555559</v>
      </c>
      <c r="D578" s="1" t="s">
        <v>1</v>
      </c>
      <c r="E578" s="650">
        <f>VLOOKUP(D578,ID對照表!A:B,2,FALSE)</f>
        <v>3</v>
      </c>
    </row>
    <row r="579" spans="1:5">
      <c r="A579" s="650" t="str">
        <f t="shared" si="9"/>
        <v>2017/03/17-22:41:39</v>
      </c>
      <c r="B579" s="4">
        <v>42811</v>
      </c>
      <c r="C579" s="3">
        <v>0.94559027777777782</v>
      </c>
      <c r="D579" s="1" t="s">
        <v>1</v>
      </c>
      <c r="E579" s="650">
        <f>VLOOKUP(D579,ID對照表!A:B,2,FALSE)</f>
        <v>3</v>
      </c>
    </row>
    <row r="580" spans="1:5">
      <c r="A580" s="650" t="str">
        <f t="shared" si="9"/>
        <v>2017/03/17-22:41:41</v>
      </c>
      <c r="B580" s="4">
        <v>42811</v>
      </c>
      <c r="C580" s="3">
        <v>0.9456134259259259</v>
      </c>
      <c r="D580" s="1" t="s">
        <v>1</v>
      </c>
      <c r="E580" s="650">
        <f>VLOOKUP(D580,ID對照表!A:B,2,FALSE)</f>
        <v>3</v>
      </c>
    </row>
    <row r="581" spans="1:5">
      <c r="A581" s="650" t="str">
        <f t="shared" si="9"/>
        <v>2017/03/17-22:41:43</v>
      </c>
      <c r="B581" s="4">
        <v>42811</v>
      </c>
      <c r="C581" s="3">
        <v>0.94563657407407409</v>
      </c>
      <c r="D581" s="1" t="s">
        <v>1</v>
      </c>
      <c r="E581" s="650">
        <f>VLOOKUP(D581,ID對照表!A:B,2,FALSE)</f>
        <v>3</v>
      </c>
    </row>
    <row r="582" spans="1:5">
      <c r="A582" s="650" t="str">
        <f t="shared" si="9"/>
        <v>2017/03/17-22:42:36</v>
      </c>
      <c r="B582" s="4">
        <v>42811</v>
      </c>
      <c r="C582" s="3">
        <v>0.94625000000000004</v>
      </c>
      <c r="D582" s="1" t="s">
        <v>1</v>
      </c>
      <c r="E582" s="650">
        <f>VLOOKUP(D582,ID對照表!A:B,2,FALSE)</f>
        <v>3</v>
      </c>
    </row>
    <row r="583" spans="1:5">
      <c r="A583" s="650" t="str">
        <f t="shared" si="9"/>
        <v>2017/03/17-22:42:39</v>
      </c>
      <c r="B583" s="4">
        <v>42811</v>
      </c>
      <c r="C583" s="3">
        <v>0.94628472222222226</v>
      </c>
      <c r="D583" s="1" t="s">
        <v>1</v>
      </c>
      <c r="E583" s="650">
        <f>VLOOKUP(D583,ID對照表!A:B,2,FALSE)</f>
        <v>3</v>
      </c>
    </row>
    <row r="584" spans="1:5">
      <c r="A584" s="650" t="str">
        <f t="shared" si="9"/>
        <v>2017/03/17-22:42:41</v>
      </c>
      <c r="B584" s="4">
        <v>42811</v>
      </c>
      <c r="C584" s="3">
        <v>0.94630787037037034</v>
      </c>
      <c r="D584" s="1" t="s">
        <v>1</v>
      </c>
      <c r="E584" s="650">
        <f>VLOOKUP(D584,ID對照表!A:B,2,FALSE)</f>
        <v>3</v>
      </c>
    </row>
    <row r="585" spans="1:5">
      <c r="A585" s="650" t="str">
        <f t="shared" si="9"/>
        <v>2017/03/17-22:42:44</v>
      </c>
      <c r="B585" s="4">
        <v>42811</v>
      </c>
      <c r="C585" s="3">
        <v>0.94634259259259268</v>
      </c>
      <c r="D585" s="1" t="s">
        <v>1</v>
      </c>
      <c r="E585" s="650">
        <f>VLOOKUP(D585,ID對照表!A:B,2,FALSE)</f>
        <v>3</v>
      </c>
    </row>
    <row r="586" spans="1:5">
      <c r="A586" s="650" t="str">
        <f t="shared" si="9"/>
        <v>2017/03/18-12:09:00</v>
      </c>
      <c r="B586" s="4">
        <v>42812</v>
      </c>
      <c r="C586" s="3">
        <v>0.50624999999999998</v>
      </c>
      <c r="D586" s="1" t="s">
        <v>1</v>
      </c>
      <c r="E586" s="650">
        <f>VLOOKUP(D586,ID對照表!A:B,2,FALSE)</f>
        <v>3</v>
      </c>
    </row>
    <row r="587" spans="1:5">
      <c r="A587" s="650" t="str">
        <f t="shared" si="9"/>
        <v>2017/03/18-12:09:02</v>
      </c>
      <c r="B587" s="4">
        <v>42812</v>
      </c>
      <c r="C587" s="3">
        <v>0.50627314814814817</v>
      </c>
      <c r="D587" s="1" t="s">
        <v>1</v>
      </c>
      <c r="E587" s="650">
        <f>VLOOKUP(D587,ID對照表!A:B,2,FALSE)</f>
        <v>3</v>
      </c>
    </row>
    <row r="588" spans="1:5">
      <c r="A588" s="650" t="str">
        <f t="shared" si="9"/>
        <v>2017/03/18-12:09:03</v>
      </c>
      <c r="B588" s="4">
        <v>42812</v>
      </c>
      <c r="C588" s="3">
        <v>0.50628472222222221</v>
      </c>
      <c r="D588" s="1" t="s">
        <v>1</v>
      </c>
      <c r="E588" s="650">
        <f>VLOOKUP(D588,ID對照表!A:B,2,FALSE)</f>
        <v>3</v>
      </c>
    </row>
    <row r="589" spans="1:5">
      <c r="A589" s="650" t="str">
        <f t="shared" si="9"/>
        <v>2017/03/18-12:13:25</v>
      </c>
      <c r="B589" s="4">
        <v>42812</v>
      </c>
      <c r="C589" s="3">
        <v>0.50931712962962961</v>
      </c>
      <c r="D589" s="1" t="s">
        <v>1</v>
      </c>
      <c r="E589" s="650">
        <f>VLOOKUP(D589,ID對照表!A:B,2,FALSE)</f>
        <v>3</v>
      </c>
    </row>
    <row r="590" spans="1:5">
      <c r="A590" s="650" t="str">
        <f t="shared" si="9"/>
        <v>2017/03/18-12:13:26</v>
      </c>
      <c r="B590" s="4">
        <v>42812</v>
      </c>
      <c r="C590" s="3">
        <v>0.50932870370370364</v>
      </c>
      <c r="D590" s="1" t="s">
        <v>1</v>
      </c>
      <c r="E590" s="650">
        <f>VLOOKUP(D590,ID對照表!A:B,2,FALSE)</f>
        <v>3</v>
      </c>
    </row>
    <row r="591" spans="1:5">
      <c r="A591" s="650" t="str">
        <f t="shared" si="9"/>
        <v>2017/03/18-12:13:30</v>
      </c>
      <c r="B591" s="4">
        <v>42812</v>
      </c>
      <c r="C591" s="3">
        <v>0.50937500000000002</v>
      </c>
      <c r="D591" s="1" t="s">
        <v>1</v>
      </c>
      <c r="E591" s="650">
        <f>VLOOKUP(D591,ID對照表!A:B,2,FALSE)</f>
        <v>3</v>
      </c>
    </row>
    <row r="592" spans="1:5">
      <c r="A592" s="650" t="str">
        <f t="shared" si="9"/>
        <v>2017/03/18-12:13:32</v>
      </c>
      <c r="B592" s="4">
        <v>42812</v>
      </c>
      <c r="C592" s="3">
        <v>0.5093981481481481</v>
      </c>
      <c r="D592" s="1" t="s">
        <v>1</v>
      </c>
      <c r="E592" s="650">
        <f>VLOOKUP(D592,ID對照表!A:B,2,FALSE)</f>
        <v>3</v>
      </c>
    </row>
    <row r="593" spans="1:5">
      <c r="A593" s="650" t="str">
        <f t="shared" si="9"/>
        <v>2017/03/18-12:30:24</v>
      </c>
      <c r="B593" s="4">
        <v>42812</v>
      </c>
      <c r="C593" s="3">
        <v>0.52111111111111108</v>
      </c>
      <c r="D593" s="1" t="s">
        <v>1</v>
      </c>
      <c r="E593" s="650">
        <f>VLOOKUP(D593,ID對照表!A:B,2,FALSE)</f>
        <v>3</v>
      </c>
    </row>
    <row r="594" spans="1:5">
      <c r="A594" s="650" t="str">
        <f t="shared" si="9"/>
        <v>2017/03/18-12:30:25</v>
      </c>
      <c r="B594" s="4">
        <v>42812</v>
      </c>
      <c r="C594" s="3">
        <v>0.52112268518518523</v>
      </c>
      <c r="D594" s="1" t="s">
        <v>1</v>
      </c>
      <c r="E594" s="650">
        <f>VLOOKUP(D594,ID對照表!A:B,2,FALSE)</f>
        <v>3</v>
      </c>
    </row>
    <row r="595" spans="1:5">
      <c r="A595" s="650" t="str">
        <f t="shared" si="9"/>
        <v>2017/03/18-12:30:26</v>
      </c>
      <c r="B595" s="4">
        <v>42812</v>
      </c>
      <c r="C595" s="3">
        <v>0.52113425925925927</v>
      </c>
      <c r="D595" s="1" t="s">
        <v>1</v>
      </c>
      <c r="E595" s="650">
        <f>VLOOKUP(D595,ID對照表!A:B,2,FALSE)</f>
        <v>3</v>
      </c>
    </row>
    <row r="596" spans="1:5">
      <c r="A596" s="650" t="str">
        <f t="shared" si="9"/>
        <v>2017/03/18-12:30:27</v>
      </c>
      <c r="B596" s="4">
        <v>42812</v>
      </c>
      <c r="C596" s="3">
        <v>0.52114583333333331</v>
      </c>
      <c r="D596" s="1" t="s">
        <v>1</v>
      </c>
      <c r="E596" s="650">
        <f>VLOOKUP(D596,ID對照表!A:B,2,FALSE)</f>
        <v>3</v>
      </c>
    </row>
    <row r="597" spans="1:5">
      <c r="A597" s="650" t="str">
        <f t="shared" si="9"/>
        <v>2017/03/18-12:37:03</v>
      </c>
      <c r="B597" s="4">
        <v>42812</v>
      </c>
      <c r="C597" s="3">
        <v>0.52572916666666669</v>
      </c>
      <c r="D597" s="1" t="s">
        <v>1</v>
      </c>
      <c r="E597" s="650">
        <f>VLOOKUP(D597,ID對照表!A:B,2,FALSE)</f>
        <v>3</v>
      </c>
    </row>
    <row r="598" spans="1:5">
      <c r="A598" s="650" t="str">
        <f t="shared" si="9"/>
        <v>2017/03/18-12:37:09</v>
      </c>
      <c r="B598" s="4">
        <v>42812</v>
      </c>
      <c r="C598" s="3">
        <v>0.52579861111111115</v>
      </c>
      <c r="D598" s="1" t="s">
        <v>1</v>
      </c>
      <c r="E598" s="650">
        <f>VLOOKUP(D598,ID對照表!A:B,2,FALSE)</f>
        <v>3</v>
      </c>
    </row>
    <row r="599" spans="1:5">
      <c r="A599" s="650" t="str">
        <f t="shared" si="9"/>
        <v>2017/03/18-12:37:12</v>
      </c>
      <c r="B599" s="4">
        <v>42812</v>
      </c>
      <c r="C599" s="3">
        <v>0.52583333333333326</v>
      </c>
      <c r="D599" s="1" t="s">
        <v>1</v>
      </c>
      <c r="E599" s="650">
        <f>VLOOKUP(D599,ID對照表!A:B,2,FALSE)</f>
        <v>3</v>
      </c>
    </row>
    <row r="600" spans="1:5">
      <c r="A600" s="650" t="str">
        <f t="shared" si="9"/>
        <v>2017/03/18-14:50:44</v>
      </c>
      <c r="B600" s="4">
        <v>42812</v>
      </c>
      <c r="C600" s="3">
        <v>0.61856481481481485</v>
      </c>
      <c r="D600" s="1" t="s">
        <v>1</v>
      </c>
      <c r="E600" s="650">
        <f>VLOOKUP(D600,ID對照表!A:B,2,FALSE)</f>
        <v>3</v>
      </c>
    </row>
    <row r="601" spans="1:5">
      <c r="A601" s="650" t="str">
        <f t="shared" si="9"/>
        <v>2017/03/18-14:50:48</v>
      </c>
      <c r="B601" s="4">
        <v>42812</v>
      </c>
      <c r="C601" s="3">
        <v>0.61861111111111111</v>
      </c>
      <c r="D601" s="1" t="s">
        <v>1</v>
      </c>
      <c r="E601" s="650">
        <f>VLOOKUP(D601,ID對照表!A:B,2,FALSE)</f>
        <v>3</v>
      </c>
    </row>
    <row r="602" spans="1:5">
      <c r="A602" s="650" t="str">
        <f t="shared" si="9"/>
        <v>2017/03/18-14:50:57</v>
      </c>
      <c r="B602" s="4">
        <v>42812</v>
      </c>
      <c r="C602" s="3">
        <v>0.61871527777777779</v>
      </c>
      <c r="D602" s="1" t="s">
        <v>1</v>
      </c>
      <c r="E602" s="650">
        <f>VLOOKUP(D602,ID對照表!A:B,2,FALSE)</f>
        <v>3</v>
      </c>
    </row>
    <row r="603" spans="1:5">
      <c r="A603" s="650" t="str">
        <f t="shared" si="9"/>
        <v>2017/03/18-15:11:20</v>
      </c>
      <c r="B603" s="4">
        <v>42812</v>
      </c>
      <c r="C603" s="3">
        <v>0.63287037037037031</v>
      </c>
      <c r="D603" s="1" t="s">
        <v>1</v>
      </c>
      <c r="E603" s="650">
        <f>VLOOKUP(D603,ID對照表!A:B,2,FALSE)</f>
        <v>3</v>
      </c>
    </row>
    <row r="604" spans="1:5">
      <c r="A604" s="650" t="str">
        <f t="shared" si="9"/>
        <v>2017/03/18-18:23:45</v>
      </c>
      <c r="B604" s="4">
        <v>42812</v>
      </c>
      <c r="C604" s="3">
        <v>0.76649305555555547</v>
      </c>
      <c r="D604" s="1" t="s">
        <v>48</v>
      </c>
      <c r="E604" s="650">
        <f>VLOOKUP(D604,ID對照表!A:B,2,FALSE)</f>
        <v>21</v>
      </c>
    </row>
    <row r="605" spans="1:5">
      <c r="A605" s="650" t="str">
        <f t="shared" si="9"/>
        <v>2017/03/19-01:02:51</v>
      </c>
      <c r="B605" s="4">
        <v>42813</v>
      </c>
      <c r="C605" s="3">
        <v>4.3645833333333335E-2</v>
      </c>
      <c r="D605" s="1" t="s">
        <v>3</v>
      </c>
      <c r="E605" s="650">
        <f>VLOOKUP(D605,ID對照表!A:B,2,FALSE)</f>
        <v>5</v>
      </c>
    </row>
    <row r="606" spans="1:5">
      <c r="A606" s="650" t="str">
        <f t="shared" si="9"/>
        <v>2017/03/19-14:37:35</v>
      </c>
      <c r="B606" s="4">
        <v>42813</v>
      </c>
      <c r="C606" s="3">
        <v>0.60943287037037031</v>
      </c>
      <c r="D606" s="1" t="s">
        <v>3</v>
      </c>
      <c r="E606" s="650">
        <f>VLOOKUP(D606,ID對照表!A:B,2,FALSE)</f>
        <v>5</v>
      </c>
    </row>
    <row r="607" spans="1:5">
      <c r="A607" s="650" t="str">
        <f t="shared" si="9"/>
        <v>2017/03/19-19:56:52</v>
      </c>
      <c r="B607" s="4">
        <v>42813</v>
      </c>
      <c r="C607" s="3">
        <v>0.8311574074074074</v>
      </c>
      <c r="D607" s="1" t="s">
        <v>13</v>
      </c>
      <c r="E607" s="650">
        <f>VLOOKUP(D607,ID對照表!A:B,2,FALSE)</f>
        <v>8</v>
      </c>
    </row>
    <row r="608" spans="1:5">
      <c r="A608" s="650" t="str">
        <f t="shared" si="9"/>
        <v>2017/03/19-20:09:34</v>
      </c>
      <c r="B608" s="4">
        <v>42813</v>
      </c>
      <c r="C608" s="3">
        <v>0.83997685185185178</v>
      </c>
      <c r="D608" s="1" t="s">
        <v>3</v>
      </c>
      <c r="E608" s="650">
        <f>VLOOKUP(D608,ID對照表!A:B,2,FALSE)</f>
        <v>5</v>
      </c>
    </row>
    <row r="609" spans="1:5">
      <c r="A609" s="650" t="str">
        <f t="shared" si="9"/>
        <v>2017/03/19-20:10:05</v>
      </c>
      <c r="B609" s="4">
        <v>42813</v>
      </c>
      <c r="C609" s="3">
        <v>0.8403356481481481</v>
      </c>
      <c r="D609" s="1" t="s">
        <v>3</v>
      </c>
      <c r="E609" s="650">
        <f>VLOOKUP(D609,ID對照表!A:B,2,FALSE)</f>
        <v>5</v>
      </c>
    </row>
    <row r="610" spans="1:5">
      <c r="A610" s="650" t="str">
        <f t="shared" si="9"/>
        <v>2017/03/19-20:48:58</v>
      </c>
      <c r="B610" s="4">
        <v>42813</v>
      </c>
      <c r="C610" s="3">
        <v>0.86733796296296306</v>
      </c>
      <c r="D610" s="1" t="s">
        <v>3</v>
      </c>
      <c r="E610" s="650">
        <f>VLOOKUP(D610,ID對照表!A:B,2,FALSE)</f>
        <v>5</v>
      </c>
    </row>
    <row r="611" spans="1:5">
      <c r="A611" s="650" t="str">
        <f t="shared" si="9"/>
        <v>2017/03/19-20:51:18</v>
      </c>
      <c r="B611" s="4">
        <v>42813</v>
      </c>
      <c r="C611" s="3">
        <v>0.86895833333333339</v>
      </c>
      <c r="D611" s="1" t="s">
        <v>3</v>
      </c>
      <c r="E611" s="650">
        <f>VLOOKUP(D611,ID對照表!A:B,2,FALSE)</f>
        <v>5</v>
      </c>
    </row>
    <row r="612" spans="1:5">
      <c r="A612" s="650" t="str">
        <f t="shared" si="9"/>
        <v>2017/03/19-20:51:26</v>
      </c>
      <c r="B612" s="4">
        <v>42813</v>
      </c>
      <c r="C612" s="3">
        <v>0.86905092592592592</v>
      </c>
      <c r="D612" s="1" t="s">
        <v>3</v>
      </c>
      <c r="E612" s="650">
        <f>VLOOKUP(D612,ID對照表!A:B,2,FALSE)</f>
        <v>5</v>
      </c>
    </row>
    <row r="613" spans="1:5">
      <c r="A613" s="650" t="str">
        <f t="shared" si="9"/>
        <v>2017/03/19-20:51:43</v>
      </c>
      <c r="B613" s="4">
        <v>42813</v>
      </c>
      <c r="C613" s="3">
        <v>0.86924768518518514</v>
      </c>
      <c r="D613" s="1" t="s">
        <v>3</v>
      </c>
      <c r="E613" s="650">
        <f>VLOOKUP(D613,ID對照表!A:B,2,FALSE)</f>
        <v>5</v>
      </c>
    </row>
    <row r="614" spans="1:5">
      <c r="A614" s="650" t="str">
        <f t="shared" si="9"/>
        <v>2017/03/19-20:51:48</v>
      </c>
      <c r="B614" s="4">
        <v>42813</v>
      </c>
      <c r="C614" s="3">
        <v>0.86930555555555555</v>
      </c>
      <c r="D614" s="1" t="s">
        <v>13</v>
      </c>
      <c r="E614" s="650">
        <f>VLOOKUP(D614,ID對照表!A:B,2,FALSE)</f>
        <v>8</v>
      </c>
    </row>
    <row r="615" spans="1:5">
      <c r="A615" s="650" t="str">
        <f t="shared" si="9"/>
        <v>2017/03/19-20:51:50</v>
      </c>
      <c r="B615" s="4">
        <v>42813</v>
      </c>
      <c r="C615" s="3">
        <v>0.86932870370370363</v>
      </c>
      <c r="D615" s="1" t="s">
        <v>13</v>
      </c>
      <c r="E615" s="650">
        <f>VLOOKUP(D615,ID對照表!A:B,2,FALSE)</f>
        <v>8</v>
      </c>
    </row>
    <row r="616" spans="1:5">
      <c r="A616" s="650" t="str">
        <f t="shared" si="9"/>
        <v>2017/03/19-20:51:51</v>
      </c>
      <c r="B616" s="4">
        <v>42813</v>
      </c>
      <c r="C616" s="3">
        <v>0.86934027777777778</v>
      </c>
      <c r="D616" s="1" t="s">
        <v>13</v>
      </c>
      <c r="E616" s="650">
        <f>VLOOKUP(D616,ID對照表!A:B,2,FALSE)</f>
        <v>8</v>
      </c>
    </row>
    <row r="617" spans="1:5">
      <c r="A617" s="650" t="str">
        <f t="shared" si="9"/>
        <v>2017/03/19-20:52:18</v>
      </c>
      <c r="B617" s="4">
        <v>42813</v>
      </c>
      <c r="C617" s="3">
        <v>0.86965277777777772</v>
      </c>
      <c r="D617" s="1" t="s">
        <v>3</v>
      </c>
      <c r="E617" s="650">
        <f>VLOOKUP(D617,ID對照表!A:B,2,FALSE)</f>
        <v>5</v>
      </c>
    </row>
    <row r="618" spans="1:5">
      <c r="A618" s="650" t="str">
        <f t="shared" si="9"/>
        <v>2017/03/19-21:31:29</v>
      </c>
      <c r="B618" s="4">
        <v>42813</v>
      </c>
      <c r="C618" s="3">
        <v>0.89686342592592594</v>
      </c>
      <c r="D618" s="1" t="s">
        <v>0</v>
      </c>
      <c r="E618" s="650">
        <f>VLOOKUP(D618,ID對照表!A:B,2,FALSE)</f>
        <v>2</v>
      </c>
    </row>
    <row r="619" spans="1:5">
      <c r="A619" s="650" t="str">
        <f t="shared" si="9"/>
        <v>2017/03/19-21:38:22</v>
      </c>
      <c r="B619" s="4">
        <v>42813</v>
      </c>
      <c r="C619" s="3">
        <v>0.90164351851851843</v>
      </c>
      <c r="D619" s="1" t="s">
        <v>0</v>
      </c>
      <c r="E619" s="650">
        <f>VLOOKUP(D619,ID對照表!A:B,2,FALSE)</f>
        <v>2</v>
      </c>
    </row>
    <row r="620" spans="1:5">
      <c r="A620" s="650" t="str">
        <f t="shared" si="9"/>
        <v>2017/03/19-22:16:18</v>
      </c>
      <c r="B620" s="4">
        <v>42813</v>
      </c>
      <c r="C620" s="3">
        <v>0.92798611111111118</v>
      </c>
      <c r="D620" s="1" t="s">
        <v>3</v>
      </c>
      <c r="E620" s="650">
        <f>VLOOKUP(D620,ID對照表!A:B,2,FALSE)</f>
        <v>5</v>
      </c>
    </row>
    <row r="621" spans="1:5">
      <c r="A621" s="650" t="str">
        <f t="shared" si="9"/>
        <v>2017/03/19-22:17:16</v>
      </c>
      <c r="B621" s="4">
        <v>42813</v>
      </c>
      <c r="C621" s="3">
        <v>0.92865740740740732</v>
      </c>
      <c r="D621" s="1" t="s">
        <v>38</v>
      </c>
      <c r="E621" s="650">
        <f>VLOOKUP(D621,ID對照表!A:B,2,FALSE)</f>
        <v>14</v>
      </c>
    </row>
    <row r="622" spans="1:5">
      <c r="A622" s="650" t="str">
        <f t="shared" si="9"/>
        <v>2017/03/19-22:17:19</v>
      </c>
      <c r="B622" s="4">
        <v>42813</v>
      </c>
      <c r="C622" s="3">
        <v>0.92869212962962966</v>
      </c>
      <c r="D622" s="1" t="s">
        <v>38</v>
      </c>
      <c r="E622" s="650">
        <f>VLOOKUP(D622,ID對照表!A:B,2,FALSE)</f>
        <v>14</v>
      </c>
    </row>
    <row r="623" spans="1:5">
      <c r="A623" s="650" t="str">
        <f t="shared" si="9"/>
        <v>2017/03/19-22:29:18</v>
      </c>
      <c r="B623" s="4">
        <v>42813</v>
      </c>
      <c r="C623" s="3">
        <v>0.93701388888888892</v>
      </c>
      <c r="D623" s="1" t="s">
        <v>38</v>
      </c>
      <c r="E623" s="650">
        <f>VLOOKUP(D623,ID對照表!A:B,2,FALSE)</f>
        <v>14</v>
      </c>
    </row>
    <row r="624" spans="1:5">
      <c r="A624" s="650" t="str">
        <f t="shared" si="9"/>
        <v>2017/03/19-22:29:19</v>
      </c>
      <c r="B624" s="4">
        <v>42813</v>
      </c>
      <c r="C624" s="3">
        <v>0.93702546296296296</v>
      </c>
      <c r="D624" s="1" t="s">
        <v>38</v>
      </c>
      <c r="E624" s="650">
        <f>VLOOKUP(D624,ID對照表!A:B,2,FALSE)</f>
        <v>14</v>
      </c>
    </row>
    <row r="625" spans="1:5">
      <c r="A625" s="650" t="str">
        <f t="shared" si="9"/>
        <v>2017/03/19-22:55:46</v>
      </c>
      <c r="B625" s="4">
        <v>42813</v>
      </c>
      <c r="C625" s="3">
        <v>0.95539351851851861</v>
      </c>
      <c r="D625" s="1" t="s">
        <v>13</v>
      </c>
      <c r="E625" s="650">
        <f>VLOOKUP(D625,ID對照表!A:B,2,FALSE)</f>
        <v>8</v>
      </c>
    </row>
    <row r="626" spans="1:5">
      <c r="A626" s="650" t="str">
        <f t="shared" si="9"/>
        <v>2017/03/19-23:00:26</v>
      </c>
      <c r="B626" s="4">
        <v>42813</v>
      </c>
      <c r="C626" s="3">
        <v>0.95863425925925927</v>
      </c>
      <c r="D626" s="1" t="s">
        <v>13</v>
      </c>
      <c r="E626" s="650">
        <f>VLOOKUP(D626,ID對照表!A:B,2,FALSE)</f>
        <v>8</v>
      </c>
    </row>
    <row r="627" spans="1:5">
      <c r="A627" s="650" t="str">
        <f t="shared" si="9"/>
        <v>2017/03/19-23:08:23</v>
      </c>
      <c r="B627" s="4">
        <v>42813</v>
      </c>
      <c r="C627" s="3">
        <v>0.96415509259259258</v>
      </c>
      <c r="D627" s="1" t="s">
        <v>3</v>
      </c>
      <c r="E627" s="650">
        <f>VLOOKUP(D627,ID對照表!A:B,2,FALSE)</f>
        <v>5</v>
      </c>
    </row>
    <row r="628" spans="1:5">
      <c r="A628" s="650" t="str">
        <f t="shared" si="9"/>
        <v>2017/03/19-23:13:00</v>
      </c>
      <c r="B628" s="4">
        <v>42813</v>
      </c>
      <c r="C628" s="3">
        <v>0.96736111111111101</v>
      </c>
      <c r="D628" s="1" t="s">
        <v>3</v>
      </c>
      <c r="E628" s="650">
        <f>VLOOKUP(D628,ID對照表!A:B,2,FALSE)</f>
        <v>5</v>
      </c>
    </row>
    <row r="629" spans="1:5">
      <c r="A629" s="650" t="str">
        <f t="shared" si="9"/>
        <v>2017/03/19-23:13:06</v>
      </c>
      <c r="B629" s="4">
        <v>42813</v>
      </c>
      <c r="C629" s="3">
        <v>0.96743055555555557</v>
      </c>
      <c r="D629" s="1" t="s">
        <v>3</v>
      </c>
      <c r="E629" s="650">
        <f>VLOOKUP(D629,ID對照表!A:B,2,FALSE)</f>
        <v>5</v>
      </c>
    </row>
    <row r="630" spans="1:5">
      <c r="A630" s="650" t="str">
        <f t="shared" si="9"/>
        <v>2017/03/19-23:13:08</v>
      </c>
      <c r="B630" s="4">
        <v>42813</v>
      </c>
      <c r="C630" s="3">
        <v>0.96745370370370365</v>
      </c>
      <c r="D630" s="1" t="s">
        <v>3</v>
      </c>
      <c r="E630" s="650">
        <f>VLOOKUP(D630,ID對照表!A:B,2,FALSE)</f>
        <v>5</v>
      </c>
    </row>
    <row r="631" spans="1:5">
      <c r="A631" s="650" t="str">
        <f t="shared" si="9"/>
        <v>2017/03/19-23:13:31</v>
      </c>
      <c r="B631" s="4">
        <v>42813</v>
      </c>
      <c r="C631" s="3">
        <v>0.96771990740740732</v>
      </c>
      <c r="D631" s="1" t="s">
        <v>3</v>
      </c>
      <c r="E631" s="650">
        <f>VLOOKUP(D631,ID對照表!A:B,2,FALSE)</f>
        <v>5</v>
      </c>
    </row>
    <row r="632" spans="1:5">
      <c r="A632" s="650" t="str">
        <f t="shared" si="9"/>
        <v>2017/03/19-23:21:45</v>
      </c>
      <c r="B632" s="4">
        <v>42813</v>
      </c>
      <c r="C632" s="3">
        <v>0.97343750000000007</v>
      </c>
      <c r="D632" s="1" t="s">
        <v>49</v>
      </c>
      <c r="E632" s="650">
        <f>VLOOKUP(D632,ID對照表!A:B,2,FALSE)</f>
        <v>22</v>
      </c>
    </row>
    <row r="633" spans="1:5">
      <c r="A633" s="650" t="str">
        <f t="shared" si="9"/>
        <v>2017/03/19-23:25:05</v>
      </c>
      <c r="B633" s="4">
        <v>42813</v>
      </c>
      <c r="C633" s="3">
        <v>0.97575231481481473</v>
      </c>
      <c r="D633" s="1" t="s">
        <v>49</v>
      </c>
      <c r="E633" s="650">
        <f>VLOOKUP(D633,ID對照表!A:B,2,FALSE)</f>
        <v>22</v>
      </c>
    </row>
    <row r="634" spans="1:5">
      <c r="A634" s="650" t="str">
        <f t="shared" si="9"/>
        <v>2017/03/19-23:38:06</v>
      </c>
      <c r="B634" s="4">
        <v>42813</v>
      </c>
      <c r="C634" s="3">
        <v>0.98479166666666673</v>
      </c>
      <c r="D634" s="1" t="s">
        <v>49</v>
      </c>
      <c r="E634" s="650">
        <f>VLOOKUP(D634,ID對照表!A:B,2,FALSE)</f>
        <v>22</v>
      </c>
    </row>
    <row r="635" spans="1:5">
      <c r="A635" s="650" t="str">
        <f t="shared" si="9"/>
        <v>2017/03/19-23:38:09</v>
      </c>
      <c r="B635" s="4">
        <v>42813</v>
      </c>
      <c r="C635" s="3">
        <v>0.98482638888888896</v>
      </c>
      <c r="D635" s="1" t="s">
        <v>49</v>
      </c>
      <c r="E635" s="650">
        <f>VLOOKUP(D635,ID對照表!A:B,2,FALSE)</f>
        <v>22</v>
      </c>
    </row>
    <row r="636" spans="1:5">
      <c r="A636" s="650" t="str">
        <f t="shared" si="9"/>
        <v>2017/03/19-23:38:23</v>
      </c>
      <c r="B636" s="4">
        <v>42813</v>
      </c>
      <c r="C636" s="3">
        <v>0.98498842592592595</v>
      </c>
      <c r="D636" s="1" t="s">
        <v>49</v>
      </c>
      <c r="E636" s="650">
        <f>VLOOKUP(D636,ID對照表!A:B,2,FALSE)</f>
        <v>22</v>
      </c>
    </row>
    <row r="637" spans="1:5">
      <c r="A637" s="650" t="str">
        <f t="shared" si="9"/>
        <v>2017/03/19-23:40:16</v>
      </c>
      <c r="B637" s="4">
        <v>42813</v>
      </c>
      <c r="C637" s="3">
        <v>0.98629629629629623</v>
      </c>
      <c r="D637" s="1" t="s">
        <v>49</v>
      </c>
      <c r="E637" s="650">
        <f>VLOOKUP(D637,ID對照表!A:B,2,FALSE)</f>
        <v>22</v>
      </c>
    </row>
    <row r="638" spans="1:5">
      <c r="A638" s="650" t="str">
        <f t="shared" si="9"/>
        <v>2017/03/19-23:40:17</v>
      </c>
      <c r="B638" s="4">
        <v>42813</v>
      </c>
      <c r="C638" s="3">
        <v>0.98630787037037038</v>
      </c>
      <c r="D638" s="1" t="s">
        <v>49</v>
      </c>
      <c r="E638" s="650">
        <f>VLOOKUP(D638,ID對照表!A:B,2,FALSE)</f>
        <v>22</v>
      </c>
    </row>
    <row r="639" spans="1:5">
      <c r="A639" s="650" t="str">
        <f t="shared" si="9"/>
        <v>2017/03/19-23:40:22</v>
      </c>
      <c r="B639" s="4">
        <v>42813</v>
      </c>
      <c r="C639" s="3">
        <v>0.98636574074074079</v>
      </c>
      <c r="D639" s="1" t="s">
        <v>49</v>
      </c>
      <c r="E639" s="650">
        <f>VLOOKUP(D639,ID對照表!A:B,2,FALSE)</f>
        <v>22</v>
      </c>
    </row>
    <row r="640" spans="1:5">
      <c r="A640" s="650" t="str">
        <f t="shared" si="9"/>
        <v>2017/03/19-23:40:46</v>
      </c>
      <c r="B640" s="4">
        <v>42813</v>
      </c>
      <c r="C640" s="3">
        <v>0.98664351851851861</v>
      </c>
      <c r="D640" s="1" t="s">
        <v>49</v>
      </c>
      <c r="E640" s="650">
        <f>VLOOKUP(D640,ID對照表!A:B,2,FALSE)</f>
        <v>22</v>
      </c>
    </row>
    <row r="641" spans="1:5">
      <c r="A641" s="650" t="str">
        <f t="shared" si="9"/>
        <v>2017/03/19-23:44:36</v>
      </c>
      <c r="B641" s="4">
        <v>42813</v>
      </c>
      <c r="C641" s="3">
        <v>0.98930555555555555</v>
      </c>
      <c r="D641" s="1" t="s">
        <v>49</v>
      </c>
      <c r="E641" s="650">
        <f>VLOOKUP(D641,ID對照表!A:B,2,FALSE)</f>
        <v>22</v>
      </c>
    </row>
    <row r="642" spans="1:5">
      <c r="A642" s="650" t="str">
        <f t="shared" ref="A642:A705" si="10">TEXT(B642,"yyyy/mm/dd")&amp;"-"&amp;TEXT(C642,"hh:mm:ss")</f>
        <v>2017/03/19-23:44:39</v>
      </c>
      <c r="B642" s="4">
        <v>42813</v>
      </c>
      <c r="C642" s="3">
        <v>0.98934027777777767</v>
      </c>
      <c r="D642" s="1" t="s">
        <v>49</v>
      </c>
      <c r="E642" s="650">
        <f>VLOOKUP(D642,ID對照表!A:B,2,FALSE)</f>
        <v>22</v>
      </c>
    </row>
    <row r="643" spans="1:5">
      <c r="A643" s="650" t="str">
        <f t="shared" si="10"/>
        <v>2017/03/19-23:44:50</v>
      </c>
      <c r="B643" s="4">
        <v>42813</v>
      </c>
      <c r="C643" s="3">
        <v>0.98946759259259265</v>
      </c>
      <c r="D643" s="1" t="s">
        <v>49</v>
      </c>
      <c r="E643" s="650">
        <f>VLOOKUP(D643,ID對照表!A:B,2,FALSE)</f>
        <v>22</v>
      </c>
    </row>
    <row r="644" spans="1:5">
      <c r="A644" s="650" t="str">
        <f t="shared" si="10"/>
        <v>2017/03/19-23:45:01</v>
      </c>
      <c r="B644" s="4">
        <v>42813</v>
      </c>
      <c r="C644" s="3">
        <v>0.98959490740740741</v>
      </c>
      <c r="D644" s="1" t="s">
        <v>49</v>
      </c>
      <c r="E644" s="650">
        <f>VLOOKUP(D644,ID對照表!A:B,2,FALSE)</f>
        <v>22</v>
      </c>
    </row>
    <row r="645" spans="1:5">
      <c r="A645" s="650" t="str">
        <f t="shared" si="10"/>
        <v>2017/03/20-00:31:47</v>
      </c>
      <c r="B645" s="4">
        <v>42814</v>
      </c>
      <c r="C645" s="3">
        <v>2.207175925925926E-2</v>
      </c>
      <c r="D645" s="1" t="s">
        <v>3</v>
      </c>
      <c r="E645" s="650">
        <f>VLOOKUP(D645,ID對照表!A:B,2,FALSE)</f>
        <v>5</v>
      </c>
    </row>
    <row r="646" spans="1:5">
      <c r="A646" s="650" t="str">
        <f t="shared" si="10"/>
        <v>2017/03/20-00:31:51</v>
      </c>
      <c r="B646" s="4">
        <v>42814</v>
      </c>
      <c r="C646" s="3">
        <v>2.2118055555555557E-2</v>
      </c>
      <c r="D646" s="1" t="s">
        <v>3</v>
      </c>
      <c r="E646" s="650">
        <f>VLOOKUP(D646,ID對照表!A:B,2,FALSE)</f>
        <v>5</v>
      </c>
    </row>
    <row r="647" spans="1:5">
      <c r="A647" s="650" t="str">
        <f t="shared" si="10"/>
        <v>2017/03/20-00:38:09</v>
      </c>
      <c r="B647" s="4">
        <v>42814</v>
      </c>
      <c r="C647" s="3">
        <v>2.6493055555555558E-2</v>
      </c>
      <c r="D647" s="1" t="s">
        <v>3</v>
      </c>
      <c r="E647" s="650">
        <f>VLOOKUP(D647,ID對照表!A:B,2,FALSE)</f>
        <v>5</v>
      </c>
    </row>
    <row r="648" spans="1:5">
      <c r="A648" s="650" t="str">
        <f t="shared" si="10"/>
        <v>2017/03/20-01:39:03</v>
      </c>
      <c r="B648" s="4">
        <v>42814</v>
      </c>
      <c r="C648" s="3">
        <v>6.8784722222222219E-2</v>
      </c>
      <c r="D648" s="1" t="s">
        <v>3</v>
      </c>
      <c r="E648" s="650">
        <f>VLOOKUP(D648,ID對照表!A:B,2,FALSE)</f>
        <v>5</v>
      </c>
    </row>
    <row r="649" spans="1:5">
      <c r="A649" s="650" t="str">
        <f t="shared" si="10"/>
        <v>2017/03/20-01:39:05</v>
      </c>
      <c r="B649" s="4">
        <v>42814</v>
      </c>
      <c r="C649" s="3">
        <v>6.880787037037038E-2</v>
      </c>
      <c r="D649" s="1" t="s">
        <v>3</v>
      </c>
      <c r="E649" s="650">
        <f>VLOOKUP(D649,ID對照表!A:B,2,FALSE)</f>
        <v>5</v>
      </c>
    </row>
    <row r="650" spans="1:5">
      <c r="A650" s="650" t="str">
        <f t="shared" si="10"/>
        <v>2017/03/20-01:41:21</v>
      </c>
      <c r="B650" s="4">
        <v>42814</v>
      </c>
      <c r="C650" s="3">
        <v>7.0381944444444441E-2</v>
      </c>
      <c r="D650" s="1" t="s">
        <v>3</v>
      </c>
      <c r="E650" s="650">
        <f>VLOOKUP(D650,ID對照表!A:B,2,FALSE)</f>
        <v>5</v>
      </c>
    </row>
    <row r="651" spans="1:5">
      <c r="A651" s="650" t="str">
        <f t="shared" si="10"/>
        <v>2017/03/20-02:14:27</v>
      </c>
      <c r="B651" s="4">
        <v>42814</v>
      </c>
      <c r="C651" s="3">
        <v>9.3368055555555551E-2</v>
      </c>
      <c r="D651" s="1" t="s">
        <v>3</v>
      </c>
      <c r="E651" s="650">
        <f>VLOOKUP(D651,ID對照表!A:B,2,FALSE)</f>
        <v>5</v>
      </c>
    </row>
    <row r="652" spans="1:5">
      <c r="A652" s="650" t="str">
        <f t="shared" si="10"/>
        <v>2017/03/20-02:14:28</v>
      </c>
      <c r="B652" s="4">
        <v>42814</v>
      </c>
      <c r="C652" s="3">
        <v>9.3379629629629632E-2</v>
      </c>
      <c r="D652" s="1" t="s">
        <v>3</v>
      </c>
      <c r="E652" s="650">
        <f>VLOOKUP(D652,ID對照表!A:B,2,FALSE)</f>
        <v>5</v>
      </c>
    </row>
    <row r="653" spans="1:5">
      <c r="A653" s="650" t="str">
        <f t="shared" si="10"/>
        <v>2017/03/20-02:14:56</v>
      </c>
      <c r="B653" s="4">
        <v>42814</v>
      </c>
      <c r="C653" s="3">
        <v>9.3703703703703692E-2</v>
      </c>
      <c r="D653" s="1" t="s">
        <v>3</v>
      </c>
      <c r="E653" s="650">
        <f>VLOOKUP(D653,ID對照表!A:B,2,FALSE)</f>
        <v>5</v>
      </c>
    </row>
    <row r="654" spans="1:5">
      <c r="A654" s="650" t="str">
        <f t="shared" si="10"/>
        <v>2017/03/20-02:32:50</v>
      </c>
      <c r="B654" s="4">
        <v>42814</v>
      </c>
      <c r="C654" s="3">
        <v>0.10613425925925928</v>
      </c>
      <c r="D654" s="1" t="s">
        <v>38</v>
      </c>
      <c r="E654" s="650">
        <f>VLOOKUP(D654,ID對照表!A:B,2,FALSE)</f>
        <v>14</v>
      </c>
    </row>
    <row r="655" spans="1:5">
      <c r="A655" s="650" t="str">
        <f t="shared" si="10"/>
        <v>2017/03/20-02:32:52</v>
      </c>
      <c r="B655" s="4">
        <v>42814</v>
      </c>
      <c r="C655" s="3">
        <v>0.10615740740740741</v>
      </c>
      <c r="D655" s="1" t="s">
        <v>38</v>
      </c>
      <c r="E655" s="650">
        <f>VLOOKUP(D655,ID對照表!A:B,2,FALSE)</f>
        <v>14</v>
      </c>
    </row>
    <row r="656" spans="1:5">
      <c r="A656" s="650" t="str">
        <f t="shared" si="10"/>
        <v>2017/03/20-02:32:54</v>
      </c>
      <c r="B656" s="4">
        <v>42814</v>
      </c>
      <c r="C656" s="3">
        <v>0.10618055555555556</v>
      </c>
      <c r="D656" s="1" t="s">
        <v>38</v>
      </c>
      <c r="E656" s="650">
        <f>VLOOKUP(D656,ID對照表!A:B,2,FALSE)</f>
        <v>14</v>
      </c>
    </row>
    <row r="657" spans="1:5">
      <c r="A657" s="650" t="str">
        <f t="shared" si="10"/>
        <v>2017/03/20-02:33:34</v>
      </c>
      <c r="B657" s="4">
        <v>42814</v>
      </c>
      <c r="C657" s="3">
        <v>0.10664351851851851</v>
      </c>
      <c r="D657" s="1" t="s">
        <v>38</v>
      </c>
      <c r="E657" s="650">
        <f>VLOOKUP(D657,ID對照表!A:B,2,FALSE)</f>
        <v>14</v>
      </c>
    </row>
    <row r="658" spans="1:5">
      <c r="A658" s="650" t="str">
        <f t="shared" si="10"/>
        <v>2017/03/20-02:33:35</v>
      </c>
      <c r="B658" s="4">
        <v>42814</v>
      </c>
      <c r="C658" s="3">
        <v>0.10665509259259259</v>
      </c>
      <c r="D658" s="1" t="s">
        <v>38</v>
      </c>
      <c r="E658" s="650">
        <f>VLOOKUP(D658,ID對照表!A:B,2,FALSE)</f>
        <v>14</v>
      </c>
    </row>
    <row r="659" spans="1:5">
      <c r="A659" s="650" t="str">
        <f t="shared" si="10"/>
        <v>2017/03/20-02:33:38</v>
      </c>
      <c r="B659" s="4">
        <v>42814</v>
      </c>
      <c r="C659" s="3">
        <v>0.10668981481481482</v>
      </c>
      <c r="D659" s="1" t="s">
        <v>38</v>
      </c>
      <c r="E659" s="650">
        <f>VLOOKUP(D659,ID對照表!A:B,2,FALSE)</f>
        <v>14</v>
      </c>
    </row>
    <row r="660" spans="1:5">
      <c r="A660" s="650" t="str">
        <f t="shared" si="10"/>
        <v>2017/03/20-02:37:16</v>
      </c>
      <c r="B660" s="4">
        <v>42814</v>
      </c>
      <c r="C660" s="3">
        <v>0.10921296296296296</v>
      </c>
      <c r="D660" s="1" t="s">
        <v>38</v>
      </c>
      <c r="E660" s="650">
        <f>VLOOKUP(D660,ID對照表!A:B,2,FALSE)</f>
        <v>14</v>
      </c>
    </row>
    <row r="661" spans="1:5">
      <c r="A661" s="650" t="str">
        <f t="shared" si="10"/>
        <v>2017/03/20-02:57:47</v>
      </c>
      <c r="B661" s="4">
        <v>42814</v>
      </c>
      <c r="C661" s="3">
        <v>0.12346064814814815</v>
      </c>
      <c r="D661" s="1" t="s">
        <v>3</v>
      </c>
      <c r="E661" s="650">
        <f>VLOOKUP(D661,ID對照表!A:B,2,FALSE)</f>
        <v>5</v>
      </c>
    </row>
    <row r="662" spans="1:5">
      <c r="A662" s="650" t="str">
        <f t="shared" si="10"/>
        <v>2017/03/20-02:57:53</v>
      </c>
      <c r="B662" s="4">
        <v>42814</v>
      </c>
      <c r="C662" s="3">
        <v>0.12353009259259258</v>
      </c>
      <c r="D662" s="1" t="s">
        <v>3</v>
      </c>
      <c r="E662" s="650">
        <f>VLOOKUP(D662,ID對照表!A:B,2,FALSE)</f>
        <v>5</v>
      </c>
    </row>
    <row r="663" spans="1:5">
      <c r="A663" s="650" t="str">
        <f t="shared" si="10"/>
        <v>2017/03/20-02:57:56</v>
      </c>
      <c r="B663" s="4">
        <v>42814</v>
      </c>
      <c r="C663" s="3">
        <v>0.12356481481481481</v>
      </c>
      <c r="D663" s="1" t="s">
        <v>3</v>
      </c>
      <c r="E663" s="650">
        <f>VLOOKUP(D663,ID對照表!A:B,2,FALSE)</f>
        <v>5</v>
      </c>
    </row>
    <row r="664" spans="1:5">
      <c r="A664" s="650" t="str">
        <f t="shared" si="10"/>
        <v>2017/03/20-03:43:04</v>
      </c>
      <c r="B664" s="4">
        <v>42814</v>
      </c>
      <c r="C664" s="3">
        <v>0.15490740740740741</v>
      </c>
      <c r="D664" s="1" t="s">
        <v>3</v>
      </c>
      <c r="E664" s="650">
        <f>VLOOKUP(D664,ID對照表!A:B,2,FALSE)</f>
        <v>5</v>
      </c>
    </row>
    <row r="665" spans="1:5">
      <c r="A665" s="650" t="str">
        <f t="shared" si="10"/>
        <v>2017/03/20-03:43:10</v>
      </c>
      <c r="B665" s="4">
        <v>42814</v>
      </c>
      <c r="C665" s="3">
        <v>0.15497685185185187</v>
      </c>
      <c r="D665" s="1" t="s">
        <v>3</v>
      </c>
      <c r="E665" s="650">
        <f>VLOOKUP(D665,ID對照表!A:B,2,FALSE)</f>
        <v>5</v>
      </c>
    </row>
    <row r="666" spans="1:5">
      <c r="A666" s="650" t="str">
        <f t="shared" si="10"/>
        <v>2017/03/20-03:43:13</v>
      </c>
      <c r="B666" s="4">
        <v>42814</v>
      </c>
      <c r="C666" s="3">
        <v>0.15501157407407407</v>
      </c>
      <c r="D666" s="1" t="s">
        <v>3</v>
      </c>
      <c r="E666" s="650">
        <f>VLOOKUP(D666,ID對照表!A:B,2,FALSE)</f>
        <v>5</v>
      </c>
    </row>
    <row r="667" spans="1:5">
      <c r="A667" s="650" t="str">
        <f t="shared" si="10"/>
        <v>2017/03/20-03:43:26</v>
      </c>
      <c r="B667" s="4">
        <v>42814</v>
      </c>
      <c r="C667" s="3">
        <v>0.15516203703703704</v>
      </c>
      <c r="D667" s="1" t="s">
        <v>3</v>
      </c>
      <c r="E667" s="650">
        <f>VLOOKUP(D667,ID對照表!A:B,2,FALSE)</f>
        <v>5</v>
      </c>
    </row>
    <row r="668" spans="1:5">
      <c r="A668" s="650" t="str">
        <f t="shared" si="10"/>
        <v>2017/03/20-03:44:02</v>
      </c>
      <c r="B668" s="4">
        <v>42814</v>
      </c>
      <c r="C668" s="3">
        <v>0.15557870370370372</v>
      </c>
      <c r="D668" s="1" t="s">
        <v>3</v>
      </c>
      <c r="E668" s="650">
        <f>VLOOKUP(D668,ID對照表!A:B,2,FALSE)</f>
        <v>5</v>
      </c>
    </row>
    <row r="669" spans="1:5">
      <c r="A669" s="650" t="str">
        <f t="shared" si="10"/>
        <v>2017/03/20-03:44:33</v>
      </c>
      <c r="B669" s="4">
        <v>42814</v>
      </c>
      <c r="C669" s="3">
        <v>0.15593749999999998</v>
      </c>
      <c r="D669" s="1" t="s">
        <v>3</v>
      </c>
      <c r="E669" s="650">
        <f>VLOOKUP(D669,ID對照表!A:B,2,FALSE)</f>
        <v>5</v>
      </c>
    </row>
    <row r="670" spans="1:5">
      <c r="A670" s="650" t="str">
        <f t="shared" si="10"/>
        <v>2017/03/20-03:44:39</v>
      </c>
      <c r="B670" s="4">
        <v>42814</v>
      </c>
      <c r="C670" s="3">
        <v>0.15600694444444443</v>
      </c>
      <c r="D670" s="1" t="s">
        <v>3</v>
      </c>
      <c r="E670" s="650">
        <f>VLOOKUP(D670,ID對照表!A:B,2,FALSE)</f>
        <v>5</v>
      </c>
    </row>
    <row r="671" spans="1:5">
      <c r="A671" s="650" t="str">
        <f t="shared" si="10"/>
        <v>2017/03/20-03:44:43</v>
      </c>
      <c r="B671" s="4">
        <v>42814</v>
      </c>
      <c r="C671" s="3">
        <v>0.15605324074074076</v>
      </c>
      <c r="D671" s="1" t="s">
        <v>3</v>
      </c>
      <c r="E671" s="650">
        <f>VLOOKUP(D671,ID對照表!A:B,2,FALSE)</f>
        <v>5</v>
      </c>
    </row>
    <row r="672" spans="1:5">
      <c r="A672" s="650" t="str">
        <f t="shared" si="10"/>
        <v>2017/03/20-03:44:44</v>
      </c>
      <c r="B672" s="4">
        <v>42814</v>
      </c>
      <c r="C672" s="3">
        <v>0.15606481481481482</v>
      </c>
      <c r="D672" s="1" t="s">
        <v>3</v>
      </c>
      <c r="E672" s="650">
        <f>VLOOKUP(D672,ID對照表!A:B,2,FALSE)</f>
        <v>5</v>
      </c>
    </row>
    <row r="673" spans="1:5">
      <c r="A673" s="650" t="str">
        <f t="shared" si="10"/>
        <v>2017/03/20-11:26:53</v>
      </c>
      <c r="B673" s="4">
        <v>42814</v>
      </c>
      <c r="C673" s="3">
        <v>0.47700231481481481</v>
      </c>
      <c r="D673" s="1" t="s">
        <v>50</v>
      </c>
      <c r="E673" s="650">
        <f>VLOOKUP(D673,ID對照表!A:B,2,FALSE)</f>
        <v>23</v>
      </c>
    </row>
    <row r="674" spans="1:5">
      <c r="A674" s="650" t="str">
        <f t="shared" si="10"/>
        <v>2017/03/20-11:35:20</v>
      </c>
      <c r="B674" s="4">
        <v>42814</v>
      </c>
      <c r="C674" s="3">
        <v>0.48287037037037034</v>
      </c>
      <c r="D674" s="1" t="s">
        <v>50</v>
      </c>
      <c r="E674" s="650">
        <f>VLOOKUP(D674,ID對照表!A:B,2,FALSE)</f>
        <v>23</v>
      </c>
    </row>
    <row r="675" spans="1:5">
      <c r="A675" s="650" t="str">
        <f t="shared" si="10"/>
        <v>2017/03/21-01:35:11</v>
      </c>
      <c r="B675" s="4">
        <v>42815</v>
      </c>
      <c r="C675" s="3">
        <v>6.609953703703704E-2</v>
      </c>
      <c r="D675" s="1" t="s">
        <v>50</v>
      </c>
      <c r="E675" s="650">
        <f>VLOOKUP(D675,ID對照表!A:B,2,FALSE)</f>
        <v>23</v>
      </c>
    </row>
    <row r="676" spans="1:5">
      <c r="A676" s="650" t="str">
        <f t="shared" si="10"/>
        <v>2017/03/21-01:36:43</v>
      </c>
      <c r="B676" s="4">
        <v>42815</v>
      </c>
      <c r="C676" s="3">
        <v>6.7164351851851864E-2</v>
      </c>
      <c r="D676" s="1" t="s">
        <v>50</v>
      </c>
      <c r="E676" s="650">
        <f>VLOOKUP(D676,ID對照表!A:B,2,FALSE)</f>
        <v>23</v>
      </c>
    </row>
    <row r="677" spans="1:5">
      <c r="A677" s="650" t="str">
        <f t="shared" si="10"/>
        <v>2017/03/21-01:36:47</v>
      </c>
      <c r="B677" s="4">
        <v>42815</v>
      </c>
      <c r="C677" s="3">
        <v>6.7210648148148144E-2</v>
      </c>
      <c r="D677" s="1" t="s">
        <v>50</v>
      </c>
      <c r="E677" s="650">
        <f>VLOOKUP(D677,ID對照表!A:B,2,FALSE)</f>
        <v>23</v>
      </c>
    </row>
    <row r="678" spans="1:5">
      <c r="A678" s="650" t="str">
        <f t="shared" si="10"/>
        <v>2017/03/21-01:37:48</v>
      </c>
      <c r="B678" s="4">
        <v>42815</v>
      </c>
      <c r="C678" s="3">
        <v>6.7916666666666667E-2</v>
      </c>
      <c r="D678" s="1" t="s">
        <v>50</v>
      </c>
      <c r="E678" s="650">
        <f>VLOOKUP(D678,ID對照表!A:B,2,FALSE)</f>
        <v>23</v>
      </c>
    </row>
    <row r="679" spans="1:5">
      <c r="A679" s="650" t="str">
        <f t="shared" si="10"/>
        <v>2017/03/21-02:40:34</v>
      </c>
      <c r="B679" s="4">
        <v>42815</v>
      </c>
      <c r="C679" s="3">
        <v>0.11150462962962963</v>
      </c>
      <c r="D679" s="1" t="s">
        <v>51</v>
      </c>
      <c r="E679" s="650">
        <f>VLOOKUP(D679,ID對照表!A:B,2,FALSE)</f>
        <v>24</v>
      </c>
    </row>
    <row r="680" spans="1:5">
      <c r="A680" s="650" t="str">
        <f t="shared" si="10"/>
        <v>2017/03/21-02:40:37</v>
      </c>
      <c r="B680" s="4">
        <v>42815</v>
      </c>
      <c r="C680" s="3">
        <v>0.11153935185185186</v>
      </c>
      <c r="D680" s="1" t="s">
        <v>51</v>
      </c>
      <c r="E680" s="650">
        <f>VLOOKUP(D680,ID對照表!A:B,2,FALSE)</f>
        <v>24</v>
      </c>
    </row>
    <row r="681" spans="1:5">
      <c r="A681" s="650" t="str">
        <f t="shared" si="10"/>
        <v>2017/03/21-02:40:51</v>
      </c>
      <c r="B681" s="4">
        <v>42815</v>
      </c>
      <c r="C681" s="3">
        <v>0.11170138888888888</v>
      </c>
      <c r="D681" s="1" t="s">
        <v>51</v>
      </c>
      <c r="E681" s="650">
        <f>VLOOKUP(D681,ID對照表!A:B,2,FALSE)</f>
        <v>24</v>
      </c>
    </row>
    <row r="682" spans="1:5">
      <c r="A682" s="650" t="str">
        <f t="shared" si="10"/>
        <v>2017/03/21-02:40:52</v>
      </c>
      <c r="B682" s="4">
        <v>42815</v>
      </c>
      <c r="C682" s="3">
        <v>0.11171296296296296</v>
      </c>
      <c r="D682" s="1" t="s">
        <v>51</v>
      </c>
      <c r="E682" s="650">
        <f>VLOOKUP(D682,ID對照表!A:B,2,FALSE)</f>
        <v>24</v>
      </c>
    </row>
    <row r="683" spans="1:5">
      <c r="A683" s="650" t="str">
        <f t="shared" si="10"/>
        <v>2017/03/21-02:40:58</v>
      </c>
      <c r="B683" s="4">
        <v>42815</v>
      </c>
      <c r="C683" s="3">
        <v>0.11178240740740741</v>
      </c>
      <c r="D683" s="1" t="s">
        <v>51</v>
      </c>
      <c r="E683" s="650">
        <f>VLOOKUP(D683,ID對照表!A:B,2,FALSE)</f>
        <v>24</v>
      </c>
    </row>
    <row r="684" spans="1:5">
      <c r="A684" s="650" t="str">
        <f t="shared" si="10"/>
        <v>2017/03/21-02:41:42</v>
      </c>
      <c r="B684" s="4">
        <v>42815</v>
      </c>
      <c r="C684" s="3">
        <v>0.11229166666666668</v>
      </c>
      <c r="D684" s="1" t="s">
        <v>51</v>
      </c>
      <c r="E684" s="650">
        <f>VLOOKUP(D684,ID對照表!A:B,2,FALSE)</f>
        <v>24</v>
      </c>
    </row>
    <row r="685" spans="1:5">
      <c r="A685" s="650" t="str">
        <f t="shared" si="10"/>
        <v>2017/03/21-02:41:49</v>
      </c>
      <c r="B685" s="4">
        <v>42815</v>
      </c>
      <c r="C685" s="3">
        <v>0.11237268518518519</v>
      </c>
      <c r="D685" s="1" t="s">
        <v>51</v>
      </c>
      <c r="E685" s="650">
        <f>VLOOKUP(D685,ID對照表!A:B,2,FALSE)</f>
        <v>24</v>
      </c>
    </row>
    <row r="686" spans="1:5">
      <c r="A686" s="650" t="str">
        <f t="shared" si="10"/>
        <v>2017/03/21-02:41:52</v>
      </c>
      <c r="B686" s="4">
        <v>42815</v>
      </c>
      <c r="C686" s="3">
        <v>0.1124074074074074</v>
      </c>
      <c r="D686" s="1" t="s">
        <v>51</v>
      </c>
      <c r="E686" s="650">
        <f>VLOOKUP(D686,ID對照表!A:B,2,FALSE)</f>
        <v>24</v>
      </c>
    </row>
    <row r="687" spans="1:5">
      <c r="A687" s="650" t="str">
        <f t="shared" si="10"/>
        <v>2017/03/21-02:42:00</v>
      </c>
      <c r="B687" s="4">
        <v>42815</v>
      </c>
      <c r="C687" s="3">
        <v>0.1125</v>
      </c>
      <c r="D687" s="1" t="s">
        <v>51</v>
      </c>
      <c r="E687" s="650">
        <f>VLOOKUP(D687,ID對照表!A:B,2,FALSE)</f>
        <v>24</v>
      </c>
    </row>
    <row r="688" spans="1:5">
      <c r="A688" s="650" t="str">
        <f t="shared" si="10"/>
        <v>2017/03/21-02:42:04</v>
      </c>
      <c r="B688" s="4">
        <v>42815</v>
      </c>
      <c r="C688" s="3">
        <v>0.1125462962962963</v>
      </c>
      <c r="D688" s="1" t="s">
        <v>51</v>
      </c>
      <c r="E688" s="650">
        <f>VLOOKUP(D688,ID對照表!A:B,2,FALSE)</f>
        <v>24</v>
      </c>
    </row>
    <row r="689" spans="1:5">
      <c r="A689" s="650" t="str">
        <f t="shared" si="10"/>
        <v>2017/03/21-02:42:06</v>
      </c>
      <c r="B689" s="4">
        <v>42815</v>
      </c>
      <c r="C689" s="3">
        <v>0.11256944444444444</v>
      </c>
      <c r="D689" s="1" t="s">
        <v>51</v>
      </c>
      <c r="E689" s="650">
        <f>VLOOKUP(D689,ID對照表!A:B,2,FALSE)</f>
        <v>24</v>
      </c>
    </row>
    <row r="690" spans="1:5">
      <c r="A690" s="650" t="str">
        <f t="shared" si="10"/>
        <v>2017/03/21-02:42:49</v>
      </c>
      <c r="B690" s="4">
        <v>42815</v>
      </c>
      <c r="C690" s="3">
        <v>0.11306712962962963</v>
      </c>
      <c r="D690" s="1" t="s">
        <v>51</v>
      </c>
      <c r="E690" s="650">
        <f>VLOOKUP(D690,ID對照表!A:B,2,FALSE)</f>
        <v>24</v>
      </c>
    </row>
    <row r="691" spans="1:5">
      <c r="A691" s="650" t="str">
        <f t="shared" si="10"/>
        <v>2017/03/21-02:42:58</v>
      </c>
      <c r="B691" s="4">
        <v>42815</v>
      </c>
      <c r="C691" s="3">
        <v>0.1131712962962963</v>
      </c>
      <c r="D691" s="1" t="s">
        <v>51</v>
      </c>
      <c r="E691" s="650">
        <f>VLOOKUP(D691,ID對照表!A:B,2,FALSE)</f>
        <v>24</v>
      </c>
    </row>
    <row r="692" spans="1:5">
      <c r="A692" s="650" t="str">
        <f t="shared" si="10"/>
        <v>2017/03/21-02:43:01</v>
      </c>
      <c r="B692" s="4">
        <v>42815</v>
      </c>
      <c r="C692" s="3">
        <v>0.11320601851851853</v>
      </c>
      <c r="D692" s="1" t="s">
        <v>51</v>
      </c>
      <c r="E692" s="650">
        <f>VLOOKUP(D692,ID對照表!A:B,2,FALSE)</f>
        <v>24</v>
      </c>
    </row>
    <row r="693" spans="1:5">
      <c r="A693" s="650" t="str">
        <f t="shared" si="10"/>
        <v>2017/03/21-02:43:06</v>
      </c>
      <c r="B693" s="4">
        <v>42815</v>
      </c>
      <c r="C693" s="3">
        <v>0.11326388888888889</v>
      </c>
      <c r="D693" s="1" t="s">
        <v>51</v>
      </c>
      <c r="E693" s="650">
        <f>VLOOKUP(D693,ID對照表!A:B,2,FALSE)</f>
        <v>24</v>
      </c>
    </row>
    <row r="694" spans="1:5">
      <c r="A694" s="650" t="str">
        <f t="shared" si="10"/>
        <v>2017/03/21-02:43:14</v>
      </c>
      <c r="B694" s="4">
        <v>42815</v>
      </c>
      <c r="C694" s="3">
        <v>0.11335648148148147</v>
      </c>
      <c r="D694" s="1" t="s">
        <v>51</v>
      </c>
      <c r="E694" s="650">
        <f>VLOOKUP(D694,ID對照表!A:B,2,FALSE)</f>
        <v>24</v>
      </c>
    </row>
    <row r="695" spans="1:5">
      <c r="A695" s="650" t="str">
        <f t="shared" si="10"/>
        <v>2017/03/21-02:43:33</v>
      </c>
      <c r="B695" s="4">
        <v>42815</v>
      </c>
      <c r="C695" s="3">
        <v>0.11357638888888888</v>
      </c>
      <c r="D695" s="1" t="s">
        <v>51</v>
      </c>
      <c r="E695" s="650">
        <f>VLOOKUP(D695,ID對照表!A:B,2,FALSE)</f>
        <v>24</v>
      </c>
    </row>
    <row r="696" spans="1:5">
      <c r="A696" s="650" t="str">
        <f t="shared" si="10"/>
        <v>2017/03/21-02:43:42</v>
      </c>
      <c r="B696" s="4">
        <v>42815</v>
      </c>
      <c r="C696" s="3">
        <v>0.11368055555555556</v>
      </c>
      <c r="D696" s="1" t="s">
        <v>51</v>
      </c>
      <c r="E696" s="650">
        <f>VLOOKUP(D696,ID對照表!A:B,2,FALSE)</f>
        <v>24</v>
      </c>
    </row>
    <row r="697" spans="1:5">
      <c r="A697" s="650" t="str">
        <f t="shared" si="10"/>
        <v>2017/03/21-02:43:46</v>
      </c>
      <c r="B697" s="4">
        <v>42815</v>
      </c>
      <c r="C697" s="3">
        <v>0.11372685185185184</v>
      </c>
      <c r="D697" s="1" t="s">
        <v>51</v>
      </c>
      <c r="E697" s="650">
        <f>VLOOKUP(D697,ID對照表!A:B,2,FALSE)</f>
        <v>24</v>
      </c>
    </row>
    <row r="698" spans="1:5">
      <c r="A698" s="650" t="str">
        <f t="shared" si="10"/>
        <v>2017/03/21-02:43:51</v>
      </c>
      <c r="B698" s="4">
        <v>42815</v>
      </c>
      <c r="C698" s="3">
        <v>0.11378472222222223</v>
      </c>
      <c r="D698" s="1" t="s">
        <v>51</v>
      </c>
      <c r="E698" s="650">
        <f>VLOOKUP(D698,ID對照表!A:B,2,FALSE)</f>
        <v>24</v>
      </c>
    </row>
    <row r="699" spans="1:5">
      <c r="A699" s="650" t="str">
        <f t="shared" si="10"/>
        <v>2017/03/21-02:44:08</v>
      </c>
      <c r="B699" s="4">
        <v>42815</v>
      </c>
      <c r="C699" s="3">
        <v>0.11398148148148148</v>
      </c>
      <c r="D699" s="1" t="s">
        <v>51</v>
      </c>
      <c r="E699" s="650">
        <f>VLOOKUP(D699,ID對照表!A:B,2,FALSE)</f>
        <v>24</v>
      </c>
    </row>
    <row r="700" spans="1:5">
      <c r="A700" s="650" t="str">
        <f t="shared" si="10"/>
        <v>2017/03/21-02:44:12</v>
      </c>
      <c r="B700" s="4">
        <v>42815</v>
      </c>
      <c r="C700" s="3">
        <v>0.11402777777777778</v>
      </c>
      <c r="D700" s="1" t="s">
        <v>51</v>
      </c>
      <c r="E700" s="650">
        <f>VLOOKUP(D700,ID對照表!A:B,2,FALSE)</f>
        <v>24</v>
      </c>
    </row>
    <row r="701" spans="1:5">
      <c r="A701" s="650" t="str">
        <f t="shared" si="10"/>
        <v>2017/03/21-02:44:32</v>
      </c>
      <c r="B701" s="4">
        <v>42815</v>
      </c>
      <c r="C701" s="3">
        <v>0.11425925925925927</v>
      </c>
      <c r="D701" s="1" t="s">
        <v>51</v>
      </c>
      <c r="E701" s="650">
        <f>VLOOKUP(D701,ID對照表!A:B,2,FALSE)</f>
        <v>24</v>
      </c>
    </row>
    <row r="702" spans="1:5">
      <c r="A702" s="650" t="str">
        <f t="shared" si="10"/>
        <v>2017/03/21-02:44:38</v>
      </c>
      <c r="B702" s="4">
        <v>42815</v>
      </c>
      <c r="C702" s="3">
        <v>0.1143287037037037</v>
      </c>
      <c r="D702" s="1" t="s">
        <v>51</v>
      </c>
      <c r="E702" s="650">
        <f>VLOOKUP(D702,ID對照表!A:B,2,FALSE)</f>
        <v>24</v>
      </c>
    </row>
    <row r="703" spans="1:5">
      <c r="A703" s="650" t="str">
        <f t="shared" si="10"/>
        <v>2017/03/21-02:44:47</v>
      </c>
      <c r="B703" s="4">
        <v>42815</v>
      </c>
      <c r="C703" s="3">
        <v>0.11443287037037037</v>
      </c>
      <c r="D703" s="1" t="s">
        <v>51</v>
      </c>
      <c r="E703" s="650">
        <f>VLOOKUP(D703,ID對照表!A:B,2,FALSE)</f>
        <v>24</v>
      </c>
    </row>
    <row r="704" spans="1:5">
      <c r="A704" s="650" t="str">
        <f t="shared" si="10"/>
        <v>2017/03/21-02:44:50</v>
      </c>
      <c r="B704" s="4">
        <v>42815</v>
      </c>
      <c r="C704" s="3">
        <v>0.11446759259259259</v>
      </c>
      <c r="D704" s="1" t="s">
        <v>51</v>
      </c>
      <c r="E704" s="650">
        <f>VLOOKUP(D704,ID對照表!A:B,2,FALSE)</f>
        <v>24</v>
      </c>
    </row>
    <row r="705" spans="1:5">
      <c r="A705" s="650" t="str">
        <f t="shared" si="10"/>
        <v>2017/03/21-02:44:54</v>
      </c>
      <c r="B705" s="4">
        <v>42815</v>
      </c>
      <c r="C705" s="3">
        <v>0.11451388888888887</v>
      </c>
      <c r="D705" s="1" t="s">
        <v>51</v>
      </c>
      <c r="E705" s="650">
        <f>VLOOKUP(D705,ID對照表!A:B,2,FALSE)</f>
        <v>24</v>
      </c>
    </row>
    <row r="706" spans="1:5">
      <c r="A706" s="650" t="str">
        <f t="shared" ref="A706:A769" si="11">TEXT(B706,"yyyy/mm/dd")&amp;"-"&amp;TEXT(C706,"hh:mm:ss")</f>
        <v>2017/03/21-02:44:56</v>
      </c>
      <c r="B706" s="4">
        <v>42815</v>
      </c>
      <c r="C706" s="3">
        <v>0.11453703703703703</v>
      </c>
      <c r="D706" s="1" t="s">
        <v>51</v>
      </c>
      <c r="E706" s="650">
        <f>VLOOKUP(D706,ID對照表!A:B,2,FALSE)</f>
        <v>24</v>
      </c>
    </row>
    <row r="707" spans="1:5">
      <c r="A707" s="650" t="str">
        <f t="shared" si="11"/>
        <v>2017/03/21-02:44:59</v>
      </c>
      <c r="B707" s="4">
        <v>42815</v>
      </c>
      <c r="C707" s="3">
        <v>0.11457175925925926</v>
      </c>
      <c r="D707" s="1" t="s">
        <v>51</v>
      </c>
      <c r="E707" s="650">
        <f>VLOOKUP(D707,ID對照表!A:B,2,FALSE)</f>
        <v>24</v>
      </c>
    </row>
    <row r="708" spans="1:5">
      <c r="A708" s="650" t="str">
        <f t="shared" si="11"/>
        <v>2017/03/21-02:45:03</v>
      </c>
      <c r="B708" s="4">
        <v>42815</v>
      </c>
      <c r="C708" s="3">
        <v>0.11461805555555556</v>
      </c>
      <c r="D708" s="1" t="s">
        <v>51</v>
      </c>
      <c r="E708" s="650">
        <f>VLOOKUP(D708,ID對照表!A:B,2,FALSE)</f>
        <v>24</v>
      </c>
    </row>
    <row r="709" spans="1:5">
      <c r="A709" s="650" t="str">
        <f t="shared" si="11"/>
        <v>2017/03/21-02:45:04</v>
      </c>
      <c r="B709" s="4">
        <v>42815</v>
      </c>
      <c r="C709" s="3">
        <v>0.11462962962962964</v>
      </c>
      <c r="D709" s="1" t="s">
        <v>51</v>
      </c>
      <c r="E709" s="650">
        <f>VLOOKUP(D709,ID對照表!A:B,2,FALSE)</f>
        <v>24</v>
      </c>
    </row>
    <row r="710" spans="1:5">
      <c r="A710" s="650" t="str">
        <f t="shared" si="11"/>
        <v>2017/03/21-02:45:22</v>
      </c>
      <c r="B710" s="4">
        <v>42815</v>
      </c>
      <c r="C710" s="3">
        <v>0.11483796296296296</v>
      </c>
      <c r="D710" s="1" t="s">
        <v>51</v>
      </c>
      <c r="E710" s="650">
        <f>VLOOKUP(D710,ID對照表!A:B,2,FALSE)</f>
        <v>24</v>
      </c>
    </row>
    <row r="711" spans="1:5">
      <c r="A711" s="650" t="str">
        <f t="shared" si="11"/>
        <v>2017/03/21-02:45:37</v>
      </c>
      <c r="B711" s="4">
        <v>42815</v>
      </c>
      <c r="C711" s="3">
        <v>0.11501157407407407</v>
      </c>
      <c r="D711" s="1" t="s">
        <v>51</v>
      </c>
      <c r="E711" s="650">
        <f>VLOOKUP(D711,ID對照表!A:B,2,FALSE)</f>
        <v>24</v>
      </c>
    </row>
    <row r="712" spans="1:5">
      <c r="A712" s="650" t="str">
        <f t="shared" si="11"/>
        <v>2017/03/21-02:46:11</v>
      </c>
      <c r="B712" s="4">
        <v>42815</v>
      </c>
      <c r="C712" s="3">
        <v>0.11540509259259259</v>
      </c>
      <c r="D712" s="1" t="s">
        <v>51</v>
      </c>
      <c r="E712" s="650">
        <f>VLOOKUP(D712,ID對照表!A:B,2,FALSE)</f>
        <v>24</v>
      </c>
    </row>
    <row r="713" spans="1:5">
      <c r="A713" s="650" t="str">
        <f t="shared" si="11"/>
        <v>2017/03/21-02:46:17</v>
      </c>
      <c r="B713" s="4">
        <v>42815</v>
      </c>
      <c r="C713" s="3">
        <v>0.11547453703703703</v>
      </c>
      <c r="D713" s="1" t="s">
        <v>51</v>
      </c>
      <c r="E713" s="650">
        <f>VLOOKUP(D713,ID對照表!A:B,2,FALSE)</f>
        <v>24</v>
      </c>
    </row>
    <row r="714" spans="1:5">
      <c r="A714" s="650" t="str">
        <f t="shared" si="11"/>
        <v>2017/03/21-02:46:30</v>
      </c>
      <c r="B714" s="4">
        <v>42815</v>
      </c>
      <c r="C714" s="3">
        <v>0.11562499999999999</v>
      </c>
      <c r="D714" s="1" t="s">
        <v>51</v>
      </c>
      <c r="E714" s="650">
        <f>VLOOKUP(D714,ID對照表!A:B,2,FALSE)</f>
        <v>24</v>
      </c>
    </row>
    <row r="715" spans="1:5">
      <c r="A715" s="650" t="str">
        <f t="shared" si="11"/>
        <v>2017/03/21-02:47:53</v>
      </c>
      <c r="B715" s="4">
        <v>42815</v>
      </c>
      <c r="C715" s="3">
        <v>0.11658564814814815</v>
      </c>
      <c r="D715" s="1" t="s">
        <v>51</v>
      </c>
      <c r="E715" s="650">
        <f>VLOOKUP(D715,ID對照表!A:B,2,FALSE)</f>
        <v>24</v>
      </c>
    </row>
    <row r="716" spans="1:5">
      <c r="A716" s="650" t="str">
        <f t="shared" si="11"/>
        <v>2017/03/21-02:47:56</v>
      </c>
      <c r="B716" s="4">
        <v>42815</v>
      </c>
      <c r="C716" s="3">
        <v>0.11662037037037037</v>
      </c>
      <c r="D716" s="1" t="s">
        <v>51</v>
      </c>
      <c r="E716" s="650">
        <f>VLOOKUP(D716,ID對照表!A:B,2,FALSE)</f>
        <v>24</v>
      </c>
    </row>
    <row r="717" spans="1:5">
      <c r="A717" s="650" t="str">
        <f t="shared" si="11"/>
        <v>2017/03/21-02:48:49</v>
      </c>
      <c r="B717" s="4">
        <v>42815</v>
      </c>
      <c r="C717" s="3">
        <v>0.11723379629629631</v>
      </c>
      <c r="D717" s="1" t="s">
        <v>51</v>
      </c>
      <c r="E717" s="650">
        <f>VLOOKUP(D717,ID對照表!A:B,2,FALSE)</f>
        <v>24</v>
      </c>
    </row>
    <row r="718" spans="1:5">
      <c r="A718" s="650" t="str">
        <f t="shared" si="11"/>
        <v>2017/03/21-02:48:55</v>
      </c>
      <c r="B718" s="4">
        <v>42815</v>
      </c>
      <c r="C718" s="3">
        <v>0.11730324074074074</v>
      </c>
      <c r="D718" s="1" t="s">
        <v>51</v>
      </c>
      <c r="E718" s="650">
        <f>VLOOKUP(D718,ID對照表!A:B,2,FALSE)</f>
        <v>24</v>
      </c>
    </row>
    <row r="719" spans="1:5">
      <c r="A719" s="650" t="str">
        <f t="shared" si="11"/>
        <v>2017/03/21-02:48:58</v>
      </c>
      <c r="B719" s="4">
        <v>42815</v>
      </c>
      <c r="C719" s="3">
        <v>0.11733796296296296</v>
      </c>
      <c r="D719" s="1" t="s">
        <v>51</v>
      </c>
      <c r="E719" s="650">
        <f>VLOOKUP(D719,ID對照表!A:B,2,FALSE)</f>
        <v>24</v>
      </c>
    </row>
    <row r="720" spans="1:5">
      <c r="A720" s="650" t="str">
        <f t="shared" si="11"/>
        <v>2017/03/21-02:49:06</v>
      </c>
      <c r="B720" s="4">
        <v>42815</v>
      </c>
      <c r="C720" s="3">
        <v>0.11743055555555555</v>
      </c>
      <c r="D720" s="1" t="s">
        <v>51</v>
      </c>
      <c r="E720" s="650">
        <f>VLOOKUP(D720,ID對照表!A:B,2,FALSE)</f>
        <v>24</v>
      </c>
    </row>
    <row r="721" spans="1:5">
      <c r="A721" s="650" t="str">
        <f t="shared" si="11"/>
        <v>2017/03/21-02:49:54</v>
      </c>
      <c r="B721" s="4">
        <v>42815</v>
      </c>
      <c r="C721" s="3">
        <v>0.11798611111111111</v>
      </c>
      <c r="D721" s="1" t="s">
        <v>51</v>
      </c>
      <c r="E721" s="650">
        <f>VLOOKUP(D721,ID對照表!A:B,2,FALSE)</f>
        <v>24</v>
      </c>
    </row>
    <row r="722" spans="1:5">
      <c r="A722" s="650" t="str">
        <f t="shared" si="11"/>
        <v>2017/03/21-02:50:04</v>
      </c>
      <c r="B722" s="4">
        <v>42815</v>
      </c>
      <c r="C722" s="3">
        <v>0.11810185185185185</v>
      </c>
      <c r="D722" s="1" t="s">
        <v>51</v>
      </c>
      <c r="E722" s="650">
        <f>VLOOKUP(D722,ID對照表!A:B,2,FALSE)</f>
        <v>24</v>
      </c>
    </row>
    <row r="723" spans="1:5">
      <c r="A723" s="650" t="str">
        <f t="shared" si="11"/>
        <v>2017/03/21-02:50:13</v>
      </c>
      <c r="B723" s="4">
        <v>42815</v>
      </c>
      <c r="C723" s="3">
        <v>0.11820601851851853</v>
      </c>
      <c r="D723" s="1" t="s">
        <v>51</v>
      </c>
      <c r="E723" s="650">
        <f>VLOOKUP(D723,ID對照表!A:B,2,FALSE)</f>
        <v>24</v>
      </c>
    </row>
    <row r="724" spans="1:5">
      <c r="A724" s="650" t="str">
        <f t="shared" si="11"/>
        <v>2017/03/21-03:20:59</v>
      </c>
      <c r="B724" s="4">
        <v>42815</v>
      </c>
      <c r="C724" s="3">
        <v>0.13957175925925927</v>
      </c>
      <c r="D724" s="1" t="s">
        <v>51</v>
      </c>
      <c r="E724" s="650">
        <f>VLOOKUP(D724,ID對照表!A:B,2,FALSE)</f>
        <v>24</v>
      </c>
    </row>
    <row r="725" spans="1:5">
      <c r="A725" s="650" t="str">
        <f t="shared" si="11"/>
        <v>2017/03/21-03:46:59</v>
      </c>
      <c r="B725" s="4">
        <v>42815</v>
      </c>
      <c r="C725" s="3">
        <v>0.15762731481481482</v>
      </c>
      <c r="D725" s="1" t="s">
        <v>51</v>
      </c>
      <c r="E725" s="650">
        <f>VLOOKUP(D725,ID對照表!A:B,2,FALSE)</f>
        <v>24</v>
      </c>
    </row>
    <row r="726" spans="1:5">
      <c r="A726" s="650" t="str">
        <f t="shared" si="11"/>
        <v>2017/03/21-03:47:00</v>
      </c>
      <c r="B726" s="4">
        <v>42815</v>
      </c>
      <c r="C726" s="3">
        <v>0.15763888888888888</v>
      </c>
      <c r="D726" s="1" t="s">
        <v>51</v>
      </c>
      <c r="E726" s="650">
        <f>VLOOKUP(D726,ID對照表!A:B,2,FALSE)</f>
        <v>24</v>
      </c>
    </row>
    <row r="727" spans="1:5">
      <c r="A727" s="650" t="str">
        <f t="shared" si="11"/>
        <v>2017/03/21-13:24:44</v>
      </c>
      <c r="B727" s="4">
        <v>42815</v>
      </c>
      <c r="C727" s="3">
        <v>0.55884259259259261</v>
      </c>
      <c r="D727" s="1" t="s">
        <v>50</v>
      </c>
      <c r="E727" s="650">
        <f>VLOOKUP(D727,ID對照表!A:B,2,FALSE)</f>
        <v>23</v>
      </c>
    </row>
    <row r="728" spans="1:5">
      <c r="A728" s="650" t="str">
        <f t="shared" si="11"/>
        <v>2017/03/21-19:41:40</v>
      </c>
      <c r="B728" s="4">
        <v>42815</v>
      </c>
      <c r="C728" s="3">
        <v>0.82060185185185175</v>
      </c>
      <c r="D728" s="1" t="s">
        <v>4</v>
      </c>
      <c r="E728" s="650">
        <f>VLOOKUP(D728,ID對照表!A:B,2,FALSE)</f>
        <v>6</v>
      </c>
    </row>
    <row r="729" spans="1:5">
      <c r="A729" s="650" t="str">
        <f t="shared" si="11"/>
        <v>2017/03/21-19:42:42</v>
      </c>
      <c r="B729" s="4">
        <v>42815</v>
      </c>
      <c r="C729" s="3">
        <v>0.82131944444444438</v>
      </c>
      <c r="D729" s="1" t="s">
        <v>38</v>
      </c>
      <c r="E729" s="650">
        <f>VLOOKUP(D729,ID對照表!A:B,2,FALSE)</f>
        <v>14</v>
      </c>
    </row>
    <row r="730" spans="1:5">
      <c r="A730" s="650" t="str">
        <f t="shared" si="11"/>
        <v>2017/03/21-19:43:43</v>
      </c>
      <c r="B730" s="4">
        <v>42815</v>
      </c>
      <c r="C730" s="3">
        <v>0.82202546296296297</v>
      </c>
      <c r="D730" s="1" t="s">
        <v>38</v>
      </c>
      <c r="E730" s="650">
        <f>VLOOKUP(D730,ID對照表!A:B,2,FALSE)</f>
        <v>14</v>
      </c>
    </row>
    <row r="731" spans="1:5">
      <c r="A731" s="650" t="str">
        <f t="shared" si="11"/>
        <v>2017/03/21-19:43:44</v>
      </c>
      <c r="B731" s="4">
        <v>42815</v>
      </c>
      <c r="C731" s="3">
        <v>0.82203703703703701</v>
      </c>
      <c r="D731" s="1" t="s">
        <v>38</v>
      </c>
      <c r="E731" s="650">
        <f>VLOOKUP(D731,ID對照表!A:B,2,FALSE)</f>
        <v>14</v>
      </c>
    </row>
    <row r="732" spans="1:5">
      <c r="A732" s="650" t="str">
        <f t="shared" si="11"/>
        <v>2017/03/21-20:45:49</v>
      </c>
      <c r="B732" s="4">
        <v>42815</v>
      </c>
      <c r="C732" s="3">
        <v>0.86515046296296294</v>
      </c>
      <c r="D732" s="1" t="s">
        <v>50</v>
      </c>
      <c r="E732" s="650">
        <f>VLOOKUP(D732,ID對照表!A:B,2,FALSE)</f>
        <v>23</v>
      </c>
    </row>
    <row r="733" spans="1:5">
      <c r="A733" s="650" t="str">
        <f t="shared" si="11"/>
        <v>2017/03/21-20:45:58</v>
      </c>
      <c r="B733" s="4">
        <v>42815</v>
      </c>
      <c r="C733" s="3">
        <v>0.86525462962962962</v>
      </c>
      <c r="D733" s="1" t="s">
        <v>50</v>
      </c>
      <c r="E733" s="650">
        <f>VLOOKUP(D733,ID對照表!A:B,2,FALSE)</f>
        <v>23</v>
      </c>
    </row>
    <row r="734" spans="1:5">
      <c r="A734" s="650" t="str">
        <f t="shared" si="11"/>
        <v>2017/03/21-20:46:00</v>
      </c>
      <c r="B734" s="4">
        <v>42815</v>
      </c>
      <c r="C734" s="3">
        <v>0.8652777777777777</v>
      </c>
      <c r="D734" s="1" t="s">
        <v>50</v>
      </c>
      <c r="E734" s="650">
        <f>VLOOKUP(D734,ID對照表!A:B,2,FALSE)</f>
        <v>23</v>
      </c>
    </row>
    <row r="735" spans="1:5">
      <c r="A735" s="650" t="str">
        <f t="shared" si="11"/>
        <v>2017/03/21-20:46:02</v>
      </c>
      <c r="B735" s="4">
        <v>42815</v>
      </c>
      <c r="C735" s="3">
        <v>0.865300925925926</v>
      </c>
      <c r="D735" s="1" t="s">
        <v>50</v>
      </c>
      <c r="E735" s="650">
        <f>VLOOKUP(D735,ID對照表!A:B,2,FALSE)</f>
        <v>23</v>
      </c>
    </row>
    <row r="736" spans="1:5">
      <c r="A736" s="650" t="str">
        <f t="shared" si="11"/>
        <v>2017/03/21-20:46:04</v>
      </c>
      <c r="B736" s="4">
        <v>42815</v>
      </c>
      <c r="C736" s="3">
        <v>0.86532407407407408</v>
      </c>
      <c r="D736" s="1" t="s">
        <v>50</v>
      </c>
      <c r="E736" s="650">
        <f>VLOOKUP(D736,ID對照表!A:B,2,FALSE)</f>
        <v>23</v>
      </c>
    </row>
    <row r="737" spans="1:5">
      <c r="A737" s="650" t="str">
        <f t="shared" si="11"/>
        <v>2017/03/21-20:46:05</v>
      </c>
      <c r="B737" s="4">
        <v>42815</v>
      </c>
      <c r="C737" s="3">
        <v>0.86533564814814812</v>
      </c>
      <c r="D737" s="1" t="s">
        <v>50</v>
      </c>
      <c r="E737" s="650">
        <f>VLOOKUP(D737,ID對照表!A:B,2,FALSE)</f>
        <v>23</v>
      </c>
    </row>
    <row r="738" spans="1:5">
      <c r="A738" s="650" t="str">
        <f t="shared" si="11"/>
        <v>2017/03/21-20:46:07</v>
      </c>
      <c r="B738" s="4">
        <v>42815</v>
      </c>
      <c r="C738" s="3">
        <v>0.8653587962962962</v>
      </c>
      <c r="D738" s="1" t="s">
        <v>50</v>
      </c>
      <c r="E738" s="650">
        <f>VLOOKUP(D738,ID對照表!A:B,2,FALSE)</f>
        <v>23</v>
      </c>
    </row>
    <row r="739" spans="1:5">
      <c r="A739" s="650" t="str">
        <f t="shared" si="11"/>
        <v>2017/03/21-20:46:11</v>
      </c>
      <c r="B739" s="4">
        <v>42815</v>
      </c>
      <c r="C739" s="3">
        <v>0.86540509259259257</v>
      </c>
      <c r="D739" s="1" t="s">
        <v>50</v>
      </c>
      <c r="E739" s="650">
        <f>VLOOKUP(D739,ID對照表!A:B,2,FALSE)</f>
        <v>23</v>
      </c>
    </row>
    <row r="740" spans="1:5">
      <c r="A740" s="650" t="str">
        <f t="shared" si="11"/>
        <v>2017/03/21-20:46:15</v>
      </c>
      <c r="B740" s="4">
        <v>42815</v>
      </c>
      <c r="C740" s="3">
        <v>0.86545138888888884</v>
      </c>
      <c r="D740" s="1" t="s">
        <v>50</v>
      </c>
      <c r="E740" s="650">
        <f>VLOOKUP(D740,ID對照表!A:B,2,FALSE)</f>
        <v>23</v>
      </c>
    </row>
    <row r="741" spans="1:5">
      <c r="A741" s="650" t="str">
        <f t="shared" si="11"/>
        <v>2017/03/21-20:46:17</v>
      </c>
      <c r="B741" s="4">
        <v>42815</v>
      </c>
      <c r="C741" s="3">
        <v>0.86547453703703703</v>
      </c>
      <c r="D741" s="1" t="s">
        <v>50</v>
      </c>
      <c r="E741" s="650">
        <f>VLOOKUP(D741,ID對照表!A:B,2,FALSE)</f>
        <v>23</v>
      </c>
    </row>
    <row r="742" spans="1:5">
      <c r="A742" s="650" t="str">
        <f t="shared" si="11"/>
        <v>2017/03/21-20:46:29</v>
      </c>
      <c r="B742" s="4">
        <v>42815</v>
      </c>
      <c r="C742" s="3">
        <v>0.86561342592592594</v>
      </c>
      <c r="D742" s="1" t="s">
        <v>50</v>
      </c>
      <c r="E742" s="650">
        <f>VLOOKUP(D742,ID對照表!A:B,2,FALSE)</f>
        <v>23</v>
      </c>
    </row>
    <row r="743" spans="1:5">
      <c r="A743" s="650" t="str">
        <f t="shared" si="11"/>
        <v>2017/03/21-22:16:31</v>
      </c>
      <c r="B743" s="4">
        <v>42815</v>
      </c>
      <c r="C743" s="3">
        <v>0.92813657407407402</v>
      </c>
      <c r="D743" s="1" t="s">
        <v>38</v>
      </c>
      <c r="E743" s="650">
        <f>VLOOKUP(D743,ID對照表!A:B,2,FALSE)</f>
        <v>14</v>
      </c>
    </row>
    <row r="744" spans="1:5">
      <c r="A744" s="650" t="str">
        <f t="shared" si="11"/>
        <v>2017/03/22-00:33:43</v>
      </c>
      <c r="B744" s="4">
        <v>42816</v>
      </c>
      <c r="C744" s="3">
        <v>2.3414351851851853E-2</v>
      </c>
      <c r="D744" s="1" t="s">
        <v>50</v>
      </c>
      <c r="E744" s="650">
        <f>VLOOKUP(D744,ID對照表!A:B,2,FALSE)</f>
        <v>23</v>
      </c>
    </row>
    <row r="745" spans="1:5">
      <c r="A745" s="650" t="str">
        <f t="shared" si="11"/>
        <v>2017/03/22-00:33:58</v>
      </c>
      <c r="B745" s="4">
        <v>42816</v>
      </c>
      <c r="C745" s="3">
        <v>2.3587962962962963E-2</v>
      </c>
      <c r="D745" s="1" t="s">
        <v>50</v>
      </c>
      <c r="E745" s="650">
        <f>VLOOKUP(D745,ID對照表!A:B,2,FALSE)</f>
        <v>23</v>
      </c>
    </row>
    <row r="746" spans="1:5">
      <c r="A746" s="650" t="str">
        <f t="shared" si="11"/>
        <v>2017/03/22-18:30:43</v>
      </c>
      <c r="B746" s="4">
        <v>42816</v>
      </c>
      <c r="C746" s="3">
        <v>0.7713310185185186</v>
      </c>
      <c r="D746" s="1" t="s">
        <v>4</v>
      </c>
      <c r="E746" s="650">
        <f>VLOOKUP(D746,ID對照表!A:B,2,FALSE)</f>
        <v>6</v>
      </c>
    </row>
    <row r="747" spans="1:5">
      <c r="A747" s="650" t="str">
        <f t="shared" si="11"/>
        <v>2017/03/23-02:14:28</v>
      </c>
      <c r="B747" s="4">
        <v>42817</v>
      </c>
      <c r="C747" s="3">
        <v>9.3379629629629632E-2</v>
      </c>
      <c r="D747" s="1" t="s">
        <v>50</v>
      </c>
      <c r="E747" s="650">
        <f>VLOOKUP(D747,ID對照表!A:B,2,FALSE)</f>
        <v>23</v>
      </c>
    </row>
    <row r="748" spans="1:5">
      <c r="A748" s="650" t="str">
        <f t="shared" si="11"/>
        <v>2017/03/23-02:14:31</v>
      </c>
      <c r="B748" s="4">
        <v>42817</v>
      </c>
      <c r="C748" s="3">
        <v>9.341435185185186E-2</v>
      </c>
      <c r="D748" s="1" t="s">
        <v>50</v>
      </c>
      <c r="E748" s="650">
        <f>VLOOKUP(D748,ID對照表!A:B,2,FALSE)</f>
        <v>23</v>
      </c>
    </row>
    <row r="749" spans="1:5">
      <c r="A749" s="650" t="str">
        <f t="shared" si="11"/>
        <v>2017/03/23-02:14:36</v>
      </c>
      <c r="B749" s="4">
        <v>42817</v>
      </c>
      <c r="C749" s="3">
        <v>9.347222222222222E-2</v>
      </c>
      <c r="D749" s="1" t="s">
        <v>50</v>
      </c>
      <c r="E749" s="650">
        <f>VLOOKUP(D749,ID對照表!A:B,2,FALSE)</f>
        <v>23</v>
      </c>
    </row>
    <row r="750" spans="1:5">
      <c r="A750" s="650" t="str">
        <f t="shared" si="11"/>
        <v>2017/03/23-02:40:27</v>
      </c>
      <c r="B750" s="4">
        <v>42817</v>
      </c>
      <c r="C750" s="3">
        <v>0.11142361111111111</v>
      </c>
      <c r="D750" s="1" t="s">
        <v>50</v>
      </c>
      <c r="E750" s="650">
        <f>VLOOKUP(D750,ID對照表!A:B,2,FALSE)</f>
        <v>23</v>
      </c>
    </row>
    <row r="751" spans="1:5">
      <c r="A751" s="650" t="str">
        <f t="shared" si="11"/>
        <v>2017/03/23-02:40:29</v>
      </c>
      <c r="B751" s="4">
        <v>42817</v>
      </c>
      <c r="C751" s="3">
        <v>0.11144675925925925</v>
      </c>
      <c r="D751" s="1" t="s">
        <v>50</v>
      </c>
      <c r="E751" s="650">
        <f>VLOOKUP(D751,ID對照表!A:B,2,FALSE)</f>
        <v>23</v>
      </c>
    </row>
    <row r="752" spans="1:5">
      <c r="A752" s="650" t="str">
        <f t="shared" si="11"/>
        <v>2017/03/23-14:06:10</v>
      </c>
      <c r="B752" s="4">
        <v>42817</v>
      </c>
      <c r="C752" s="3">
        <v>0.58761574074074074</v>
      </c>
      <c r="D752" s="1" t="s">
        <v>4</v>
      </c>
      <c r="E752" s="650">
        <f>VLOOKUP(D752,ID對照表!A:B,2,FALSE)</f>
        <v>6</v>
      </c>
    </row>
    <row r="753" spans="1:5">
      <c r="A753" s="650" t="str">
        <f t="shared" si="11"/>
        <v>2017/03/23-17:21:41</v>
      </c>
      <c r="B753" s="4">
        <v>42817</v>
      </c>
      <c r="C753" s="3">
        <v>0.72339120370370369</v>
      </c>
      <c r="D753" s="1" t="s">
        <v>4</v>
      </c>
      <c r="E753" s="650">
        <f>VLOOKUP(D753,ID對照表!A:B,2,FALSE)</f>
        <v>6</v>
      </c>
    </row>
    <row r="754" spans="1:5">
      <c r="A754" s="650" t="str">
        <f t="shared" si="11"/>
        <v>2017/03/23-17:21:45</v>
      </c>
      <c r="B754" s="4">
        <v>42817</v>
      </c>
      <c r="C754" s="3">
        <v>0.72343750000000007</v>
      </c>
      <c r="D754" s="1" t="s">
        <v>4</v>
      </c>
      <c r="E754" s="650">
        <f>VLOOKUP(D754,ID對照表!A:B,2,FALSE)</f>
        <v>6</v>
      </c>
    </row>
    <row r="755" spans="1:5">
      <c r="A755" s="650" t="str">
        <f t="shared" si="11"/>
        <v>2017/03/23-17:21:47</v>
      </c>
      <c r="B755" s="4">
        <v>42817</v>
      </c>
      <c r="C755" s="3">
        <v>0.72346064814814814</v>
      </c>
      <c r="D755" s="1" t="s">
        <v>4</v>
      </c>
      <c r="E755" s="650">
        <f>VLOOKUP(D755,ID對照表!A:B,2,FALSE)</f>
        <v>6</v>
      </c>
    </row>
    <row r="756" spans="1:5">
      <c r="A756" s="650" t="str">
        <f t="shared" si="11"/>
        <v>2017/03/23-17:21:50</v>
      </c>
      <c r="B756" s="4">
        <v>42817</v>
      </c>
      <c r="C756" s="3">
        <v>0.72349537037037026</v>
      </c>
      <c r="D756" s="1" t="s">
        <v>4</v>
      </c>
      <c r="E756" s="650">
        <f>VLOOKUP(D756,ID對照表!A:B,2,FALSE)</f>
        <v>6</v>
      </c>
    </row>
    <row r="757" spans="1:5">
      <c r="A757" s="650" t="str">
        <f t="shared" si="11"/>
        <v>2017/03/23-17:21:52</v>
      </c>
      <c r="B757" s="4">
        <v>42817</v>
      </c>
      <c r="C757" s="3">
        <v>0.72351851851851856</v>
      </c>
      <c r="D757" s="1" t="s">
        <v>4</v>
      </c>
      <c r="E757" s="650">
        <f>VLOOKUP(D757,ID對照表!A:B,2,FALSE)</f>
        <v>6</v>
      </c>
    </row>
    <row r="758" spans="1:5">
      <c r="A758" s="650" t="str">
        <f t="shared" si="11"/>
        <v>2017/03/23-17:21:53</v>
      </c>
      <c r="B758" s="4">
        <v>42817</v>
      </c>
      <c r="C758" s="3">
        <v>0.7235300925925926</v>
      </c>
      <c r="D758" s="1" t="s">
        <v>4</v>
      </c>
      <c r="E758" s="650">
        <f>VLOOKUP(D758,ID對照表!A:B,2,FALSE)</f>
        <v>6</v>
      </c>
    </row>
    <row r="759" spans="1:5">
      <c r="A759" s="650" t="str">
        <f t="shared" si="11"/>
        <v>2017/03/23-17:21:56</v>
      </c>
      <c r="B759" s="4">
        <v>42817</v>
      </c>
      <c r="C759" s="3">
        <v>0.72356481481481483</v>
      </c>
      <c r="D759" s="1" t="s">
        <v>4</v>
      </c>
      <c r="E759" s="650">
        <f>VLOOKUP(D759,ID對照表!A:B,2,FALSE)</f>
        <v>6</v>
      </c>
    </row>
    <row r="760" spans="1:5">
      <c r="A760" s="650" t="str">
        <f t="shared" si="11"/>
        <v>2017/03/23-17:22:01</v>
      </c>
      <c r="B760" s="4">
        <v>42817</v>
      </c>
      <c r="C760" s="3">
        <v>0.72362268518518524</v>
      </c>
      <c r="D760" s="1" t="s">
        <v>4</v>
      </c>
      <c r="E760" s="650">
        <f>VLOOKUP(D760,ID對照表!A:B,2,FALSE)</f>
        <v>6</v>
      </c>
    </row>
    <row r="761" spans="1:5">
      <c r="A761" s="650" t="str">
        <f t="shared" si="11"/>
        <v>2017/03/23-17:22:02</v>
      </c>
      <c r="B761" s="4">
        <v>42817</v>
      </c>
      <c r="C761" s="3">
        <v>0.72363425925925917</v>
      </c>
      <c r="D761" s="1" t="s">
        <v>52</v>
      </c>
      <c r="E761" s="650">
        <f>VLOOKUP(D761,ID對照表!A:B,2,FALSE)</f>
        <v>6</v>
      </c>
    </row>
    <row r="762" spans="1:5">
      <c r="A762" s="650" t="str">
        <f t="shared" si="11"/>
        <v>2017/03/23-17:22:04</v>
      </c>
      <c r="B762" s="4">
        <v>42817</v>
      </c>
      <c r="C762" s="3">
        <v>0.72365740740740747</v>
      </c>
      <c r="D762" s="1" t="s">
        <v>4</v>
      </c>
      <c r="E762" s="650">
        <f>VLOOKUP(D762,ID對照表!A:B,2,FALSE)</f>
        <v>6</v>
      </c>
    </row>
    <row r="763" spans="1:5">
      <c r="A763" s="650" t="str">
        <f t="shared" si="11"/>
        <v>2017/03/23-17:22:07</v>
      </c>
      <c r="B763" s="4">
        <v>42817</v>
      </c>
      <c r="C763" s="3">
        <v>0.72369212962962959</v>
      </c>
      <c r="D763" s="1" t="s">
        <v>4</v>
      </c>
      <c r="E763" s="650">
        <f>VLOOKUP(D763,ID對照表!A:B,2,FALSE)</f>
        <v>6</v>
      </c>
    </row>
    <row r="764" spans="1:5">
      <c r="A764" s="650" t="str">
        <f t="shared" si="11"/>
        <v>2017/03/23-17:22:09</v>
      </c>
      <c r="B764" s="4">
        <v>42817</v>
      </c>
      <c r="C764" s="3">
        <v>0.72371527777777767</v>
      </c>
      <c r="D764" s="1" t="s">
        <v>4</v>
      </c>
      <c r="E764" s="650">
        <f>VLOOKUP(D764,ID對照表!A:B,2,FALSE)</f>
        <v>6</v>
      </c>
    </row>
    <row r="765" spans="1:5">
      <c r="A765" s="650" t="str">
        <f t="shared" si="11"/>
        <v>2017/03/23-17:22:14</v>
      </c>
      <c r="B765" s="4">
        <v>42817</v>
      </c>
      <c r="C765" s="3">
        <v>0.72377314814814808</v>
      </c>
      <c r="D765" s="1" t="s">
        <v>4</v>
      </c>
      <c r="E765" s="650">
        <f>VLOOKUP(D765,ID對照表!A:B,2,FALSE)</f>
        <v>6</v>
      </c>
    </row>
    <row r="766" spans="1:5">
      <c r="A766" s="650" t="str">
        <f t="shared" si="11"/>
        <v>2017/03/23-17:22:33</v>
      </c>
      <c r="B766" s="4">
        <v>42817</v>
      </c>
      <c r="C766" s="3">
        <v>0.72399305555555549</v>
      </c>
      <c r="D766" s="1" t="s">
        <v>4</v>
      </c>
      <c r="E766" s="650">
        <f>VLOOKUP(D766,ID對照表!A:B,2,FALSE)</f>
        <v>6</v>
      </c>
    </row>
    <row r="767" spans="1:5">
      <c r="A767" s="650" t="str">
        <f t="shared" si="11"/>
        <v>2017/03/23-17:22:34</v>
      </c>
      <c r="B767" s="4">
        <v>42817</v>
      </c>
      <c r="C767" s="3">
        <v>0.72400462962962964</v>
      </c>
      <c r="D767" s="1" t="s">
        <v>53</v>
      </c>
      <c r="E767" s="650">
        <f>VLOOKUP(D767,ID對照表!A:B,2,FALSE)</f>
        <v>6</v>
      </c>
    </row>
    <row r="768" spans="1:5">
      <c r="A768" s="650" t="str">
        <f t="shared" si="11"/>
        <v>2017/03/23-17:24:26</v>
      </c>
      <c r="B768" s="4">
        <v>42817</v>
      </c>
      <c r="C768" s="3">
        <v>0.72530092592592599</v>
      </c>
      <c r="D768" s="1" t="s">
        <v>4</v>
      </c>
      <c r="E768" s="650">
        <f>VLOOKUP(D768,ID對照表!A:B,2,FALSE)</f>
        <v>6</v>
      </c>
    </row>
    <row r="769" spans="1:5">
      <c r="A769" s="650" t="str">
        <f t="shared" si="11"/>
        <v>2017/03/23-18:05:53</v>
      </c>
      <c r="B769" s="4">
        <v>42817</v>
      </c>
      <c r="C769" s="3">
        <v>0.75408564814814805</v>
      </c>
      <c r="D769" s="1" t="s">
        <v>54</v>
      </c>
      <c r="E769" s="650">
        <f>VLOOKUP(D769,ID對照表!A:B,2,FALSE)</f>
        <v>26</v>
      </c>
    </row>
    <row r="770" spans="1:5">
      <c r="A770" s="650" t="str">
        <f t="shared" ref="A770:A833" si="12">TEXT(B770,"yyyy/mm/dd")&amp;"-"&amp;TEXT(C770,"hh:mm:ss")</f>
        <v>2017/03/23-18:05:55</v>
      </c>
      <c r="B770" s="4">
        <v>42817</v>
      </c>
      <c r="C770" s="3">
        <v>0.75410879629629635</v>
      </c>
      <c r="D770" s="1" t="s">
        <v>54</v>
      </c>
      <c r="E770" s="650">
        <f>VLOOKUP(D770,ID對照表!A:B,2,FALSE)</f>
        <v>26</v>
      </c>
    </row>
    <row r="771" spans="1:5">
      <c r="A771" s="650" t="str">
        <f t="shared" si="12"/>
        <v>2017/03/23-18:16:03</v>
      </c>
      <c r="B771" s="4">
        <v>42817</v>
      </c>
      <c r="C771" s="3">
        <v>0.7611458333333333</v>
      </c>
      <c r="D771" s="1" t="s">
        <v>54</v>
      </c>
      <c r="E771" s="650">
        <f>VLOOKUP(D771,ID對照表!A:B,2,FALSE)</f>
        <v>26</v>
      </c>
    </row>
    <row r="772" spans="1:5">
      <c r="A772" s="650" t="str">
        <f t="shared" si="12"/>
        <v>2017/03/23-18:16:05</v>
      </c>
      <c r="B772" s="4">
        <v>42817</v>
      </c>
      <c r="C772" s="3">
        <v>0.76116898148148149</v>
      </c>
      <c r="D772" s="1" t="s">
        <v>54</v>
      </c>
      <c r="E772" s="650">
        <f>VLOOKUP(D772,ID對照表!A:B,2,FALSE)</f>
        <v>26</v>
      </c>
    </row>
    <row r="773" spans="1:5">
      <c r="A773" s="650" t="str">
        <f t="shared" si="12"/>
        <v>2017/03/23-18:16:19</v>
      </c>
      <c r="B773" s="4">
        <v>42817</v>
      </c>
      <c r="C773" s="3">
        <v>0.76133101851851848</v>
      </c>
      <c r="D773" s="1" t="s">
        <v>54</v>
      </c>
      <c r="E773" s="650">
        <f>VLOOKUP(D773,ID對照表!A:B,2,FALSE)</f>
        <v>26</v>
      </c>
    </row>
    <row r="774" spans="1:5">
      <c r="A774" s="650" t="str">
        <f t="shared" si="12"/>
        <v>2017/03/23-18:33:13</v>
      </c>
      <c r="B774" s="4">
        <v>42817</v>
      </c>
      <c r="C774" s="3">
        <v>0.77306712962962953</v>
      </c>
      <c r="D774" s="1" t="s">
        <v>12</v>
      </c>
      <c r="E774" s="650">
        <f>VLOOKUP(D774,ID對照表!A:B,2,FALSE)</f>
        <v>7</v>
      </c>
    </row>
    <row r="775" spans="1:5">
      <c r="A775" s="650" t="str">
        <f t="shared" si="12"/>
        <v>2017/03/23-18:33:14</v>
      </c>
      <c r="B775" s="4">
        <v>42817</v>
      </c>
      <c r="C775" s="3">
        <v>0.77307870370370368</v>
      </c>
      <c r="D775" s="1" t="s">
        <v>12</v>
      </c>
      <c r="E775" s="650">
        <f>VLOOKUP(D775,ID對照表!A:B,2,FALSE)</f>
        <v>7</v>
      </c>
    </row>
    <row r="776" spans="1:5">
      <c r="A776" s="650" t="str">
        <f t="shared" si="12"/>
        <v>2017/03/23-18:37:37</v>
      </c>
      <c r="B776" s="4">
        <v>42817</v>
      </c>
      <c r="C776" s="3">
        <v>0.77612268518518512</v>
      </c>
      <c r="D776" s="1" t="s">
        <v>4</v>
      </c>
      <c r="E776" s="650">
        <f>VLOOKUP(D776,ID對照表!A:B,2,FALSE)</f>
        <v>6</v>
      </c>
    </row>
    <row r="777" spans="1:5">
      <c r="A777" s="650" t="str">
        <f t="shared" si="12"/>
        <v>2017/03/23-18:37:39</v>
      </c>
      <c r="B777" s="4">
        <v>42817</v>
      </c>
      <c r="C777" s="3">
        <v>0.77614583333333342</v>
      </c>
      <c r="D777" s="1" t="s">
        <v>4</v>
      </c>
      <c r="E777" s="650">
        <f>VLOOKUP(D777,ID對照表!A:B,2,FALSE)</f>
        <v>6</v>
      </c>
    </row>
    <row r="778" spans="1:5">
      <c r="A778" s="650" t="str">
        <f t="shared" si="12"/>
        <v>2017/03/23-18:37:41</v>
      </c>
      <c r="B778" s="4">
        <v>42817</v>
      </c>
      <c r="C778" s="3">
        <v>0.7761689814814815</v>
      </c>
      <c r="D778" s="1" t="s">
        <v>4</v>
      </c>
      <c r="E778" s="650">
        <f>VLOOKUP(D778,ID對照表!A:B,2,FALSE)</f>
        <v>6</v>
      </c>
    </row>
    <row r="779" spans="1:5">
      <c r="A779" s="650" t="str">
        <f t="shared" si="12"/>
        <v>2017/03/23-18:37:44</v>
      </c>
      <c r="B779" s="4">
        <v>42817</v>
      </c>
      <c r="C779" s="3">
        <v>0.77620370370370362</v>
      </c>
      <c r="D779" s="1" t="s">
        <v>4</v>
      </c>
      <c r="E779" s="650">
        <f>VLOOKUP(D779,ID對照表!A:B,2,FALSE)</f>
        <v>6</v>
      </c>
    </row>
    <row r="780" spans="1:5">
      <c r="A780" s="650" t="str">
        <f t="shared" si="12"/>
        <v>2017/03/23-18:50:01</v>
      </c>
      <c r="B780" s="4">
        <v>42817</v>
      </c>
      <c r="C780" s="3">
        <v>0.78473379629629625</v>
      </c>
      <c r="D780" s="1" t="s">
        <v>12</v>
      </c>
      <c r="E780" s="650">
        <f>VLOOKUP(D780,ID對照表!A:B,2,FALSE)</f>
        <v>7</v>
      </c>
    </row>
    <row r="781" spans="1:5">
      <c r="A781" s="650" t="str">
        <f t="shared" si="12"/>
        <v>2017/03/23-18:50:03</v>
      </c>
      <c r="B781" s="4">
        <v>42817</v>
      </c>
      <c r="C781" s="3">
        <v>0.78475694444444455</v>
      </c>
      <c r="D781" s="1" t="s">
        <v>12</v>
      </c>
      <c r="E781" s="650">
        <f>VLOOKUP(D781,ID對照表!A:B,2,FALSE)</f>
        <v>7</v>
      </c>
    </row>
    <row r="782" spans="1:5">
      <c r="A782" s="650" t="str">
        <f t="shared" si="12"/>
        <v>2017/03/23-18:50:19</v>
      </c>
      <c r="B782" s="4">
        <v>42817</v>
      </c>
      <c r="C782" s="3">
        <v>0.78494212962962961</v>
      </c>
      <c r="D782" s="1" t="s">
        <v>12</v>
      </c>
      <c r="E782" s="650">
        <f>VLOOKUP(D782,ID對照表!A:B,2,FALSE)</f>
        <v>7</v>
      </c>
    </row>
    <row r="783" spans="1:5">
      <c r="A783" s="650" t="str">
        <f t="shared" si="12"/>
        <v>2017/03/23-18:58:28</v>
      </c>
      <c r="B783" s="4">
        <v>42817</v>
      </c>
      <c r="C783" s="3">
        <v>0.79060185185185183</v>
      </c>
      <c r="D783" s="1" t="s">
        <v>13</v>
      </c>
      <c r="E783" s="650">
        <f>VLOOKUP(D783,ID對照表!A:B,2,FALSE)</f>
        <v>8</v>
      </c>
    </row>
    <row r="784" spans="1:5">
      <c r="A784" s="650" t="str">
        <f t="shared" si="12"/>
        <v>2017/03/23-19:10:25</v>
      </c>
      <c r="B784" s="4">
        <v>42817</v>
      </c>
      <c r="C784" s="3">
        <v>0.79890046296296291</v>
      </c>
      <c r="D784" s="1" t="s">
        <v>54</v>
      </c>
      <c r="E784" s="650">
        <f>VLOOKUP(D784,ID對照表!A:B,2,FALSE)</f>
        <v>26</v>
      </c>
    </row>
    <row r="785" spans="1:5">
      <c r="A785" s="650" t="str">
        <f t="shared" si="12"/>
        <v>2017/03/23-19:17:38</v>
      </c>
      <c r="B785" s="4">
        <v>42817</v>
      </c>
      <c r="C785" s="3">
        <v>0.80391203703703706</v>
      </c>
      <c r="D785" s="1" t="s">
        <v>4</v>
      </c>
      <c r="E785" s="650">
        <f>VLOOKUP(D785,ID對照表!A:B,2,FALSE)</f>
        <v>6</v>
      </c>
    </row>
    <row r="786" spans="1:5">
      <c r="A786" s="650" t="str">
        <f t="shared" si="12"/>
        <v>2017/03/23-19:17:44</v>
      </c>
      <c r="B786" s="4">
        <v>42817</v>
      </c>
      <c r="C786" s="3">
        <v>0.80398148148148152</v>
      </c>
      <c r="D786" s="1" t="s">
        <v>4</v>
      </c>
      <c r="E786" s="650">
        <f>VLOOKUP(D786,ID對照表!A:B,2,FALSE)</f>
        <v>6</v>
      </c>
    </row>
    <row r="787" spans="1:5">
      <c r="A787" s="650" t="str">
        <f t="shared" si="12"/>
        <v>2017/03/23-19:18:06</v>
      </c>
      <c r="B787" s="4">
        <v>42817</v>
      </c>
      <c r="C787" s="3">
        <v>0.80423611111111104</v>
      </c>
      <c r="D787" s="1" t="s">
        <v>54</v>
      </c>
      <c r="E787" s="650">
        <f>VLOOKUP(D787,ID對照表!A:B,2,FALSE)</f>
        <v>26</v>
      </c>
    </row>
    <row r="788" spans="1:5">
      <c r="A788" s="650" t="str">
        <f t="shared" si="12"/>
        <v>2017/03/23-19:38:56</v>
      </c>
      <c r="B788" s="4">
        <v>42817</v>
      </c>
      <c r="C788" s="3">
        <v>0.8187037037037036</v>
      </c>
      <c r="D788" s="1" t="s">
        <v>52</v>
      </c>
      <c r="E788" s="650">
        <f>VLOOKUP(D788,ID對照表!A:B,2,FALSE)</f>
        <v>6</v>
      </c>
    </row>
    <row r="789" spans="1:5">
      <c r="A789" s="650" t="str">
        <f t="shared" si="12"/>
        <v>2017/03/23-19:39:02</v>
      </c>
      <c r="B789" s="4">
        <v>42817</v>
      </c>
      <c r="C789" s="3">
        <v>0.81877314814814817</v>
      </c>
      <c r="D789" s="1" t="s">
        <v>4</v>
      </c>
      <c r="E789" s="650">
        <f>VLOOKUP(D789,ID對照表!A:B,2,FALSE)</f>
        <v>6</v>
      </c>
    </row>
    <row r="790" spans="1:5">
      <c r="A790" s="650" t="str">
        <f t="shared" si="12"/>
        <v>2017/03/23-19:39:05</v>
      </c>
      <c r="B790" s="4">
        <v>42817</v>
      </c>
      <c r="C790" s="3">
        <v>0.81880787037037039</v>
      </c>
      <c r="D790" s="1" t="s">
        <v>4</v>
      </c>
      <c r="E790" s="650">
        <f>VLOOKUP(D790,ID對照表!A:B,2,FALSE)</f>
        <v>6</v>
      </c>
    </row>
    <row r="791" spans="1:5">
      <c r="A791" s="650" t="str">
        <f t="shared" si="12"/>
        <v>2017/03/23-19:39:10</v>
      </c>
      <c r="B791" s="4">
        <v>42817</v>
      </c>
      <c r="C791" s="3">
        <v>0.81886574074074081</v>
      </c>
      <c r="D791" s="1" t="s">
        <v>4</v>
      </c>
      <c r="E791" s="650">
        <f>VLOOKUP(D791,ID對照表!A:B,2,FALSE)</f>
        <v>6</v>
      </c>
    </row>
    <row r="792" spans="1:5">
      <c r="A792" s="650" t="str">
        <f t="shared" si="12"/>
        <v>2017/03/23-19:39:11</v>
      </c>
      <c r="B792" s="4">
        <v>42817</v>
      </c>
      <c r="C792" s="3">
        <v>0.81887731481481474</v>
      </c>
      <c r="D792" s="1" t="s">
        <v>4</v>
      </c>
      <c r="E792" s="650">
        <f>VLOOKUP(D792,ID對照表!A:B,2,FALSE)</f>
        <v>6</v>
      </c>
    </row>
    <row r="793" spans="1:5">
      <c r="A793" s="650" t="str">
        <f t="shared" si="12"/>
        <v>2017/03/23-19:39:15</v>
      </c>
      <c r="B793" s="4">
        <v>42817</v>
      </c>
      <c r="C793" s="3">
        <v>0.81892361111111101</v>
      </c>
      <c r="D793" s="1" t="s">
        <v>4</v>
      </c>
      <c r="E793" s="650">
        <f>VLOOKUP(D793,ID對照表!A:B,2,FALSE)</f>
        <v>6</v>
      </c>
    </row>
    <row r="794" spans="1:5">
      <c r="A794" s="650" t="str">
        <f t="shared" si="12"/>
        <v>2017/03/23-19:39:17</v>
      </c>
      <c r="B794" s="4">
        <v>42817</v>
      </c>
      <c r="C794" s="3">
        <v>0.8189467592592593</v>
      </c>
      <c r="D794" s="1" t="s">
        <v>4</v>
      </c>
      <c r="E794" s="650">
        <f>VLOOKUP(D794,ID對照表!A:B,2,FALSE)</f>
        <v>6</v>
      </c>
    </row>
    <row r="795" spans="1:5">
      <c r="A795" s="650" t="str">
        <f t="shared" si="12"/>
        <v>2017/03/23-19:39:19</v>
      </c>
      <c r="B795" s="4">
        <v>42817</v>
      </c>
      <c r="C795" s="3">
        <v>0.81896990740740738</v>
      </c>
      <c r="D795" s="1" t="s">
        <v>4</v>
      </c>
      <c r="E795" s="650">
        <f>VLOOKUP(D795,ID對照表!A:B,2,FALSE)</f>
        <v>6</v>
      </c>
    </row>
    <row r="796" spans="1:5">
      <c r="A796" s="650" t="str">
        <f t="shared" si="12"/>
        <v>2017/03/23-19:39:21</v>
      </c>
      <c r="B796" s="4">
        <v>42817</v>
      </c>
      <c r="C796" s="3">
        <v>0.81899305555555557</v>
      </c>
      <c r="D796" s="1" t="s">
        <v>4</v>
      </c>
      <c r="E796" s="650">
        <f>VLOOKUP(D796,ID對照表!A:B,2,FALSE)</f>
        <v>6</v>
      </c>
    </row>
    <row r="797" spans="1:5">
      <c r="A797" s="650" t="str">
        <f t="shared" si="12"/>
        <v>2017/03/23-19:39:23</v>
      </c>
      <c r="B797" s="4">
        <v>42817</v>
      </c>
      <c r="C797" s="3">
        <v>0.81901620370370365</v>
      </c>
      <c r="D797" s="1" t="s">
        <v>4</v>
      </c>
      <c r="E797" s="650">
        <f>VLOOKUP(D797,ID對照表!A:B,2,FALSE)</f>
        <v>6</v>
      </c>
    </row>
    <row r="798" spans="1:5">
      <c r="A798" s="650" t="str">
        <f t="shared" si="12"/>
        <v>2017/03/23-19:39:24</v>
      </c>
      <c r="B798" s="4">
        <v>42817</v>
      </c>
      <c r="C798" s="3">
        <v>0.8190277777777778</v>
      </c>
      <c r="D798" s="1" t="s">
        <v>4</v>
      </c>
      <c r="E798" s="650">
        <f>VLOOKUP(D798,ID對照表!A:B,2,FALSE)</f>
        <v>6</v>
      </c>
    </row>
    <row r="799" spans="1:5">
      <c r="A799" s="650" t="str">
        <f t="shared" si="12"/>
        <v>2017/03/23-19:39:26</v>
      </c>
      <c r="B799" s="4">
        <v>42817</v>
      </c>
      <c r="C799" s="3">
        <v>0.81905092592592599</v>
      </c>
      <c r="D799" s="1" t="s">
        <v>4</v>
      </c>
      <c r="E799" s="650">
        <f>VLOOKUP(D799,ID對照表!A:B,2,FALSE)</f>
        <v>6</v>
      </c>
    </row>
    <row r="800" spans="1:5">
      <c r="A800" s="650" t="str">
        <f t="shared" si="12"/>
        <v>2017/03/23-19:39:28</v>
      </c>
      <c r="B800" s="4">
        <v>42817</v>
      </c>
      <c r="C800" s="3">
        <v>0.81907407407407407</v>
      </c>
      <c r="D800" s="1" t="s">
        <v>4</v>
      </c>
      <c r="E800" s="650">
        <f>VLOOKUP(D800,ID對照表!A:B,2,FALSE)</f>
        <v>6</v>
      </c>
    </row>
    <row r="801" spans="1:5">
      <c r="A801" s="650" t="str">
        <f t="shared" si="12"/>
        <v>2017/03/23-19:43:16</v>
      </c>
      <c r="B801" s="4">
        <v>42817</v>
      </c>
      <c r="C801" s="3">
        <v>0.82171296296296292</v>
      </c>
      <c r="D801" s="1" t="s">
        <v>4</v>
      </c>
      <c r="E801" s="650">
        <f>VLOOKUP(D801,ID對照表!A:B,2,FALSE)</f>
        <v>6</v>
      </c>
    </row>
    <row r="802" spans="1:5">
      <c r="A802" s="650" t="str">
        <f t="shared" si="12"/>
        <v>2017/03/23-19:43:18</v>
      </c>
      <c r="B802" s="4">
        <v>42817</v>
      </c>
      <c r="C802" s="3">
        <v>0.82173611111111111</v>
      </c>
      <c r="D802" s="1" t="s">
        <v>4</v>
      </c>
      <c r="E802" s="650">
        <f>VLOOKUP(D802,ID對照表!A:B,2,FALSE)</f>
        <v>6</v>
      </c>
    </row>
    <row r="803" spans="1:5">
      <c r="A803" s="650" t="str">
        <f t="shared" si="12"/>
        <v>2017/03/23-19:43:19</v>
      </c>
      <c r="B803" s="4">
        <v>42817</v>
      </c>
      <c r="C803" s="3">
        <v>0.82174768518518526</v>
      </c>
      <c r="D803" s="1" t="s">
        <v>4</v>
      </c>
      <c r="E803" s="650">
        <f>VLOOKUP(D803,ID對照表!A:B,2,FALSE)</f>
        <v>6</v>
      </c>
    </row>
    <row r="804" spans="1:5">
      <c r="A804" s="650" t="str">
        <f t="shared" si="12"/>
        <v>2017/03/23-19:49:55</v>
      </c>
      <c r="B804" s="4">
        <v>42817</v>
      </c>
      <c r="C804" s="3">
        <v>0.82633101851851853</v>
      </c>
      <c r="D804" s="1" t="s">
        <v>54</v>
      </c>
      <c r="E804" s="650">
        <f>VLOOKUP(D804,ID對照表!A:B,2,FALSE)</f>
        <v>26</v>
      </c>
    </row>
    <row r="805" spans="1:5">
      <c r="A805" s="650" t="str">
        <f t="shared" si="12"/>
        <v>2017/03/23-19:52:47</v>
      </c>
      <c r="B805" s="4">
        <v>42817</v>
      </c>
      <c r="C805" s="3">
        <v>0.82832175925925933</v>
      </c>
      <c r="D805" s="1" t="s">
        <v>54</v>
      </c>
      <c r="E805" s="650">
        <f>VLOOKUP(D805,ID對照表!A:B,2,FALSE)</f>
        <v>26</v>
      </c>
    </row>
    <row r="806" spans="1:5">
      <c r="A806" s="650" t="str">
        <f t="shared" si="12"/>
        <v>2017/03/23-20:07:39</v>
      </c>
      <c r="B806" s="4">
        <v>42817</v>
      </c>
      <c r="C806" s="3">
        <v>0.83864583333333342</v>
      </c>
      <c r="D806" s="1" t="s">
        <v>54</v>
      </c>
      <c r="E806" s="650">
        <f>VLOOKUP(D806,ID對照表!A:B,2,FALSE)</f>
        <v>26</v>
      </c>
    </row>
    <row r="807" spans="1:5">
      <c r="A807" s="650" t="str">
        <f t="shared" si="12"/>
        <v>2017/03/23-20:10:01</v>
      </c>
      <c r="B807" s="4">
        <v>42817</v>
      </c>
      <c r="C807" s="3">
        <v>0.84028935185185183</v>
      </c>
      <c r="D807" s="1" t="s">
        <v>54</v>
      </c>
      <c r="E807" s="650">
        <f>VLOOKUP(D807,ID對照表!A:B,2,FALSE)</f>
        <v>26</v>
      </c>
    </row>
    <row r="808" spans="1:5">
      <c r="A808" s="650" t="str">
        <f t="shared" si="12"/>
        <v>2017/03/23-20:13:10</v>
      </c>
      <c r="B808" s="4">
        <v>42817</v>
      </c>
      <c r="C808" s="3">
        <v>0.84247685185185184</v>
      </c>
      <c r="D808" s="1" t="s">
        <v>54</v>
      </c>
      <c r="E808" s="650">
        <f>VLOOKUP(D808,ID對照表!A:B,2,FALSE)</f>
        <v>26</v>
      </c>
    </row>
    <row r="809" spans="1:5">
      <c r="A809" s="650" t="str">
        <f t="shared" si="12"/>
        <v>2017/03/23-20:14:13</v>
      </c>
      <c r="B809" s="4">
        <v>42817</v>
      </c>
      <c r="C809" s="3">
        <v>0.84320601851851851</v>
      </c>
      <c r="D809" s="1" t="s">
        <v>54</v>
      </c>
      <c r="E809" s="650">
        <f>VLOOKUP(D809,ID對照表!A:B,2,FALSE)</f>
        <v>26</v>
      </c>
    </row>
    <row r="810" spans="1:5">
      <c r="A810" s="650" t="str">
        <f t="shared" si="12"/>
        <v>2017/03/23-20:21:10</v>
      </c>
      <c r="B810" s="4">
        <v>42817</v>
      </c>
      <c r="C810" s="3">
        <v>0.84803240740740737</v>
      </c>
      <c r="D810" s="1" t="s">
        <v>54</v>
      </c>
      <c r="E810" s="650">
        <f>VLOOKUP(D810,ID對照表!A:B,2,FALSE)</f>
        <v>26</v>
      </c>
    </row>
    <row r="811" spans="1:5">
      <c r="A811" s="650" t="str">
        <f t="shared" si="12"/>
        <v>2017/03/23-20:30:00</v>
      </c>
      <c r="B811" s="4">
        <v>42817</v>
      </c>
      <c r="C811" s="3">
        <v>0.85416666666666663</v>
      </c>
      <c r="D811" s="1" t="s">
        <v>13</v>
      </c>
      <c r="E811" s="650">
        <f>VLOOKUP(D811,ID對照表!A:B,2,FALSE)</f>
        <v>8</v>
      </c>
    </row>
    <row r="812" spans="1:5">
      <c r="A812" s="650" t="str">
        <f t="shared" si="12"/>
        <v>2017/03/23-20:41:57</v>
      </c>
      <c r="B812" s="4">
        <v>42817</v>
      </c>
      <c r="C812" s="3">
        <v>0.86246527777777782</v>
      </c>
      <c r="D812" s="1" t="s">
        <v>54</v>
      </c>
      <c r="E812" s="650">
        <f>VLOOKUP(D812,ID對照表!A:B,2,FALSE)</f>
        <v>26</v>
      </c>
    </row>
    <row r="813" spans="1:5">
      <c r="A813" s="650" t="str">
        <f t="shared" si="12"/>
        <v>2017/03/23-20:42:20</v>
      </c>
      <c r="B813" s="4">
        <v>42817</v>
      </c>
      <c r="C813" s="3">
        <v>0.86273148148148149</v>
      </c>
      <c r="D813" s="1" t="s">
        <v>55</v>
      </c>
      <c r="E813" s="650">
        <f>VLOOKUP(D813,ID對照表!A:B,2,FALSE)</f>
        <v>27</v>
      </c>
    </row>
    <row r="814" spans="1:5">
      <c r="A814" s="650" t="str">
        <f t="shared" si="12"/>
        <v>2017/03/23-20:42:34</v>
      </c>
      <c r="B814" s="4">
        <v>42817</v>
      </c>
      <c r="C814" s="3">
        <v>0.86289351851851848</v>
      </c>
      <c r="D814" s="1" t="s">
        <v>55</v>
      </c>
      <c r="E814" s="650">
        <f>VLOOKUP(D814,ID對照表!A:B,2,FALSE)</f>
        <v>27</v>
      </c>
    </row>
    <row r="815" spans="1:5">
      <c r="A815" s="650" t="str">
        <f t="shared" si="12"/>
        <v>2017/03/23-20:43:08</v>
      </c>
      <c r="B815" s="4">
        <v>42817</v>
      </c>
      <c r="C815" s="3">
        <v>0.86328703703703702</v>
      </c>
      <c r="D815" s="1" t="s">
        <v>55</v>
      </c>
      <c r="E815" s="650">
        <f>VLOOKUP(D815,ID對照表!A:B,2,FALSE)</f>
        <v>27</v>
      </c>
    </row>
    <row r="816" spans="1:5">
      <c r="A816" s="650" t="str">
        <f t="shared" si="12"/>
        <v>2017/03/23-20:43:24</v>
      </c>
      <c r="B816" s="4">
        <v>42817</v>
      </c>
      <c r="C816" s="3">
        <v>0.8634722222222222</v>
      </c>
      <c r="D816" s="1" t="s">
        <v>55</v>
      </c>
      <c r="E816" s="650">
        <f>VLOOKUP(D816,ID對照表!A:B,2,FALSE)</f>
        <v>27</v>
      </c>
    </row>
    <row r="817" spans="1:5">
      <c r="A817" s="650" t="str">
        <f t="shared" si="12"/>
        <v>2017/03/23-20:43:47</v>
      </c>
      <c r="B817" s="4">
        <v>42817</v>
      </c>
      <c r="C817" s="3">
        <v>0.86373842592592587</v>
      </c>
      <c r="D817" s="1" t="s">
        <v>55</v>
      </c>
      <c r="E817" s="650">
        <f>VLOOKUP(D817,ID對照表!A:B,2,FALSE)</f>
        <v>27</v>
      </c>
    </row>
    <row r="818" spans="1:5">
      <c r="A818" s="650" t="str">
        <f t="shared" si="12"/>
        <v>2017/03/23-20:43:53</v>
      </c>
      <c r="B818" s="4">
        <v>42817</v>
      </c>
      <c r="C818" s="3">
        <v>0.86380787037037043</v>
      </c>
      <c r="D818" s="1" t="s">
        <v>55</v>
      </c>
      <c r="E818" s="650">
        <f>VLOOKUP(D818,ID對照表!A:B,2,FALSE)</f>
        <v>27</v>
      </c>
    </row>
    <row r="819" spans="1:5">
      <c r="A819" s="650" t="str">
        <f t="shared" si="12"/>
        <v>2017/03/23-20:43:58</v>
      </c>
      <c r="B819" s="4">
        <v>42817</v>
      </c>
      <c r="C819" s="3">
        <v>0.86386574074074074</v>
      </c>
      <c r="D819" s="1" t="s">
        <v>55</v>
      </c>
      <c r="E819" s="650">
        <f>VLOOKUP(D819,ID對照表!A:B,2,FALSE)</f>
        <v>27</v>
      </c>
    </row>
    <row r="820" spans="1:5">
      <c r="A820" s="650" t="str">
        <f t="shared" si="12"/>
        <v>2017/03/23-20:47:54</v>
      </c>
      <c r="B820" s="4">
        <v>42817</v>
      </c>
      <c r="C820" s="3">
        <v>0.86659722222222213</v>
      </c>
      <c r="D820" s="1" t="s">
        <v>54</v>
      </c>
      <c r="E820" s="650">
        <f>VLOOKUP(D820,ID對照表!A:B,2,FALSE)</f>
        <v>26</v>
      </c>
    </row>
    <row r="821" spans="1:5">
      <c r="A821" s="650" t="str">
        <f t="shared" si="12"/>
        <v>2017/03/23-20:50:21</v>
      </c>
      <c r="B821" s="4">
        <v>42817</v>
      </c>
      <c r="C821" s="3">
        <v>0.86829861111111117</v>
      </c>
      <c r="D821" s="1" t="s">
        <v>54</v>
      </c>
      <c r="E821" s="650">
        <f>VLOOKUP(D821,ID對照表!A:B,2,FALSE)</f>
        <v>26</v>
      </c>
    </row>
    <row r="822" spans="1:5">
      <c r="A822" s="650" t="str">
        <f t="shared" si="12"/>
        <v>2017/03/23-20:50:24</v>
      </c>
      <c r="B822" s="4">
        <v>42817</v>
      </c>
      <c r="C822" s="3">
        <v>0.86833333333333329</v>
      </c>
      <c r="D822" s="1" t="s">
        <v>54</v>
      </c>
      <c r="E822" s="650">
        <f>VLOOKUP(D822,ID對照表!A:B,2,FALSE)</f>
        <v>26</v>
      </c>
    </row>
    <row r="823" spans="1:5">
      <c r="A823" s="650" t="str">
        <f t="shared" si="12"/>
        <v>2017/03/23-20:50:48</v>
      </c>
      <c r="B823" s="4">
        <v>42817</v>
      </c>
      <c r="C823" s="3">
        <v>0.86861111111111111</v>
      </c>
      <c r="D823" s="1" t="s">
        <v>54</v>
      </c>
      <c r="E823" s="650">
        <f>VLOOKUP(D823,ID對照表!A:B,2,FALSE)</f>
        <v>26</v>
      </c>
    </row>
    <row r="824" spans="1:5">
      <c r="A824" s="650" t="str">
        <f t="shared" si="12"/>
        <v>2017/03/23-20:57:15</v>
      </c>
      <c r="B824" s="4">
        <v>42817</v>
      </c>
      <c r="C824" s="3">
        <v>0.8730902777777777</v>
      </c>
      <c r="D824" s="1" t="s">
        <v>55</v>
      </c>
      <c r="E824" s="650">
        <f>VLOOKUP(D824,ID對照表!A:B,2,FALSE)</f>
        <v>27</v>
      </c>
    </row>
    <row r="825" spans="1:5">
      <c r="A825" s="650" t="str">
        <f t="shared" si="12"/>
        <v>2017/03/23-20:57:25</v>
      </c>
      <c r="B825" s="4">
        <v>42817</v>
      </c>
      <c r="C825" s="3">
        <v>0.87320601851851853</v>
      </c>
      <c r="D825" s="1" t="s">
        <v>55</v>
      </c>
      <c r="E825" s="650">
        <f>VLOOKUP(D825,ID對照表!A:B,2,FALSE)</f>
        <v>27</v>
      </c>
    </row>
    <row r="826" spans="1:5">
      <c r="A826" s="650" t="str">
        <f t="shared" si="12"/>
        <v>2017/03/23-20:58:13</v>
      </c>
      <c r="B826" s="4">
        <v>42817</v>
      </c>
      <c r="C826" s="3">
        <v>0.87376157407407407</v>
      </c>
      <c r="D826" s="1" t="s">
        <v>55</v>
      </c>
      <c r="E826" s="650">
        <f>VLOOKUP(D826,ID對照表!A:B,2,FALSE)</f>
        <v>27</v>
      </c>
    </row>
    <row r="827" spans="1:5">
      <c r="A827" s="650" t="str">
        <f t="shared" si="12"/>
        <v>2017/03/23-20:58:22</v>
      </c>
      <c r="B827" s="4">
        <v>42817</v>
      </c>
      <c r="C827" s="3">
        <v>0.87386574074074075</v>
      </c>
      <c r="D827" s="1" t="s">
        <v>55</v>
      </c>
      <c r="E827" s="650">
        <f>VLOOKUP(D827,ID對照表!A:B,2,FALSE)</f>
        <v>27</v>
      </c>
    </row>
    <row r="828" spans="1:5">
      <c r="A828" s="650" t="str">
        <f t="shared" si="12"/>
        <v>2017/03/23-20:58:42</v>
      </c>
      <c r="B828" s="4">
        <v>42817</v>
      </c>
      <c r="C828" s="3">
        <v>0.87409722222222219</v>
      </c>
      <c r="D828" s="1" t="s">
        <v>55</v>
      </c>
      <c r="E828" s="650">
        <f>VLOOKUP(D828,ID對照表!A:B,2,FALSE)</f>
        <v>27</v>
      </c>
    </row>
    <row r="829" spans="1:5">
      <c r="A829" s="650" t="str">
        <f t="shared" si="12"/>
        <v>2017/03/23-20:58:47</v>
      </c>
      <c r="B829" s="4">
        <v>42817</v>
      </c>
      <c r="C829" s="3">
        <v>0.87415509259259261</v>
      </c>
      <c r="D829" s="1" t="s">
        <v>55</v>
      </c>
      <c r="E829" s="650">
        <f>VLOOKUP(D829,ID對照表!A:B,2,FALSE)</f>
        <v>27</v>
      </c>
    </row>
    <row r="830" spans="1:5">
      <c r="A830" s="650" t="str">
        <f t="shared" si="12"/>
        <v>2017/03/23-20:58:54</v>
      </c>
      <c r="B830" s="4">
        <v>42817</v>
      </c>
      <c r="C830" s="3">
        <v>0.8742361111111111</v>
      </c>
      <c r="D830" s="1" t="s">
        <v>55</v>
      </c>
      <c r="E830" s="650">
        <f>VLOOKUP(D830,ID對照表!A:B,2,FALSE)</f>
        <v>27</v>
      </c>
    </row>
    <row r="831" spans="1:5">
      <c r="A831" s="650" t="str">
        <f t="shared" si="12"/>
        <v>2017/03/23-20:59:28</v>
      </c>
      <c r="B831" s="4">
        <v>42817</v>
      </c>
      <c r="C831" s="3">
        <v>0.87462962962962953</v>
      </c>
      <c r="D831" s="1" t="s">
        <v>55</v>
      </c>
      <c r="E831" s="650">
        <f>VLOOKUP(D831,ID對照表!A:B,2,FALSE)</f>
        <v>27</v>
      </c>
    </row>
    <row r="832" spans="1:5">
      <c r="A832" s="650" t="str">
        <f t="shared" si="12"/>
        <v>2017/03/23-20:59:29</v>
      </c>
      <c r="B832" s="4">
        <v>42817</v>
      </c>
      <c r="C832" s="3">
        <v>0.87464120370370368</v>
      </c>
      <c r="D832" s="1" t="s">
        <v>55</v>
      </c>
      <c r="E832" s="650">
        <f>VLOOKUP(D832,ID對照表!A:B,2,FALSE)</f>
        <v>27</v>
      </c>
    </row>
    <row r="833" spans="1:5">
      <c r="A833" s="650" t="str">
        <f t="shared" si="12"/>
        <v>2017/03/23-21:00:53</v>
      </c>
      <c r="B833" s="4">
        <v>42817</v>
      </c>
      <c r="C833" s="3">
        <v>0.87561342592592595</v>
      </c>
      <c r="D833" s="1" t="s">
        <v>55</v>
      </c>
      <c r="E833" s="650">
        <f>VLOOKUP(D833,ID對照表!A:B,2,FALSE)</f>
        <v>27</v>
      </c>
    </row>
    <row r="834" spans="1:5">
      <c r="A834" s="650" t="str">
        <f t="shared" ref="A834:A897" si="13">TEXT(B834,"yyyy/mm/dd")&amp;"-"&amp;TEXT(C834,"hh:mm:ss")</f>
        <v>2017/03/23-21:02:07</v>
      </c>
      <c r="B834" s="4">
        <v>42817</v>
      </c>
      <c r="C834" s="3">
        <v>0.87646990740740749</v>
      </c>
      <c r="D834" s="1" t="s">
        <v>55</v>
      </c>
      <c r="E834" s="650">
        <f>VLOOKUP(D834,ID對照表!A:B,2,FALSE)</f>
        <v>27</v>
      </c>
    </row>
    <row r="835" spans="1:5">
      <c r="A835" s="650" t="str">
        <f t="shared" si="13"/>
        <v>2017/03/23-21:02:12</v>
      </c>
      <c r="B835" s="4">
        <v>42817</v>
      </c>
      <c r="C835" s="3">
        <v>0.87652777777777768</v>
      </c>
      <c r="D835" s="1" t="s">
        <v>55</v>
      </c>
      <c r="E835" s="650">
        <f>VLOOKUP(D835,ID對照表!A:B,2,FALSE)</f>
        <v>27</v>
      </c>
    </row>
    <row r="836" spans="1:5">
      <c r="A836" s="650" t="str">
        <f t="shared" si="13"/>
        <v>2017/03/23-21:02:21</v>
      </c>
      <c r="B836" s="4">
        <v>42817</v>
      </c>
      <c r="C836" s="3">
        <v>0.87663194444444448</v>
      </c>
      <c r="D836" s="1" t="s">
        <v>55</v>
      </c>
      <c r="E836" s="650">
        <f>VLOOKUP(D836,ID對照表!A:B,2,FALSE)</f>
        <v>27</v>
      </c>
    </row>
    <row r="837" spans="1:5">
      <c r="A837" s="650" t="str">
        <f t="shared" si="13"/>
        <v>2017/03/23-21:02:32</v>
      </c>
      <c r="B837" s="4">
        <v>42817</v>
      </c>
      <c r="C837" s="3">
        <v>0.87675925925925924</v>
      </c>
      <c r="D837" s="1" t="s">
        <v>55</v>
      </c>
      <c r="E837" s="650">
        <f>VLOOKUP(D837,ID對照表!A:B,2,FALSE)</f>
        <v>27</v>
      </c>
    </row>
    <row r="838" spans="1:5">
      <c r="A838" s="650" t="str">
        <f t="shared" si="13"/>
        <v>2017/03/23-21:02:38</v>
      </c>
      <c r="B838" s="4">
        <v>42817</v>
      </c>
      <c r="C838" s="3">
        <v>0.8768287037037038</v>
      </c>
      <c r="D838" s="1" t="s">
        <v>55</v>
      </c>
      <c r="E838" s="650">
        <f>VLOOKUP(D838,ID對照表!A:B,2,FALSE)</f>
        <v>27</v>
      </c>
    </row>
    <row r="839" spans="1:5">
      <c r="A839" s="650" t="str">
        <f t="shared" si="13"/>
        <v>2017/03/23-21:03:06</v>
      </c>
      <c r="B839" s="4">
        <v>42817</v>
      </c>
      <c r="C839" s="3">
        <v>0.87715277777777778</v>
      </c>
      <c r="D839" s="1" t="s">
        <v>55</v>
      </c>
      <c r="E839" s="650">
        <f>VLOOKUP(D839,ID對照表!A:B,2,FALSE)</f>
        <v>27</v>
      </c>
    </row>
    <row r="840" spans="1:5">
      <c r="A840" s="650" t="str">
        <f t="shared" si="13"/>
        <v>2017/03/23-21:03:11</v>
      </c>
      <c r="B840" s="4">
        <v>42817</v>
      </c>
      <c r="C840" s="3">
        <v>0.8772106481481482</v>
      </c>
      <c r="D840" s="1" t="s">
        <v>55</v>
      </c>
      <c r="E840" s="650">
        <f>VLOOKUP(D840,ID對照表!A:B,2,FALSE)</f>
        <v>27</v>
      </c>
    </row>
    <row r="841" spans="1:5">
      <c r="A841" s="650" t="str">
        <f t="shared" si="13"/>
        <v>2017/03/23-21:26:55</v>
      </c>
      <c r="B841" s="4">
        <v>42817</v>
      </c>
      <c r="C841" s="3">
        <v>0.89369212962962974</v>
      </c>
      <c r="D841" s="1" t="s">
        <v>54</v>
      </c>
      <c r="E841" s="650">
        <f>VLOOKUP(D841,ID對照表!A:B,2,FALSE)</f>
        <v>26</v>
      </c>
    </row>
    <row r="842" spans="1:5">
      <c r="A842" s="650" t="str">
        <f t="shared" si="13"/>
        <v>2017/03/23-21:28:20</v>
      </c>
      <c r="B842" s="4">
        <v>42817</v>
      </c>
      <c r="C842" s="3">
        <v>0.89467592592592593</v>
      </c>
      <c r="D842" s="1" t="s">
        <v>54</v>
      </c>
      <c r="E842" s="650">
        <f>VLOOKUP(D842,ID對照表!A:B,2,FALSE)</f>
        <v>26</v>
      </c>
    </row>
    <row r="843" spans="1:5">
      <c r="A843" s="650" t="str">
        <f t="shared" si="13"/>
        <v>2017/03/23-21:34:29</v>
      </c>
      <c r="B843" s="4">
        <v>42817</v>
      </c>
      <c r="C843" s="3">
        <v>0.89894675925925915</v>
      </c>
      <c r="D843" s="1" t="s">
        <v>54</v>
      </c>
      <c r="E843" s="650">
        <f>VLOOKUP(D843,ID對照表!A:B,2,FALSE)</f>
        <v>26</v>
      </c>
    </row>
    <row r="844" spans="1:5">
      <c r="A844" s="650" t="str">
        <f t="shared" si="13"/>
        <v>2017/03/23-21:36:18</v>
      </c>
      <c r="B844" s="4">
        <v>42817</v>
      </c>
      <c r="C844" s="3">
        <v>0.90020833333333339</v>
      </c>
      <c r="D844" s="1" t="s">
        <v>54</v>
      </c>
      <c r="E844" s="650">
        <f>VLOOKUP(D844,ID對照表!A:B,2,FALSE)</f>
        <v>26</v>
      </c>
    </row>
    <row r="845" spans="1:5">
      <c r="A845" s="650" t="str">
        <f t="shared" si="13"/>
        <v>2017/03/23-21:41:37</v>
      </c>
      <c r="B845" s="4">
        <v>42817</v>
      </c>
      <c r="C845" s="3">
        <v>0.90390046296296289</v>
      </c>
      <c r="D845" s="1" t="s">
        <v>54</v>
      </c>
      <c r="E845" s="650">
        <f>VLOOKUP(D845,ID對照表!A:B,2,FALSE)</f>
        <v>26</v>
      </c>
    </row>
    <row r="846" spans="1:5">
      <c r="A846" s="650" t="str">
        <f t="shared" si="13"/>
        <v>2017/03/23-21:41:43</v>
      </c>
      <c r="B846" s="4">
        <v>42817</v>
      </c>
      <c r="C846" s="3">
        <v>0.90396990740740746</v>
      </c>
      <c r="D846" s="1" t="s">
        <v>54</v>
      </c>
      <c r="E846" s="650">
        <f>VLOOKUP(D846,ID對照表!A:B,2,FALSE)</f>
        <v>26</v>
      </c>
    </row>
    <row r="847" spans="1:5">
      <c r="A847" s="650" t="str">
        <f t="shared" si="13"/>
        <v>2017/03/23-21:42:04</v>
      </c>
      <c r="B847" s="4">
        <v>42817</v>
      </c>
      <c r="C847" s="3">
        <v>0.90421296296296294</v>
      </c>
      <c r="D847" s="1" t="s">
        <v>54</v>
      </c>
      <c r="E847" s="650">
        <f>VLOOKUP(D847,ID對照表!A:B,2,FALSE)</f>
        <v>26</v>
      </c>
    </row>
    <row r="848" spans="1:5">
      <c r="A848" s="650" t="str">
        <f t="shared" si="13"/>
        <v>2017/03/23-21:48:33</v>
      </c>
      <c r="B848" s="4">
        <v>42817</v>
      </c>
      <c r="C848" s="3">
        <v>0.90871527777777772</v>
      </c>
      <c r="D848" s="1" t="s">
        <v>55</v>
      </c>
      <c r="E848" s="650">
        <f>VLOOKUP(D848,ID對照表!A:B,2,FALSE)</f>
        <v>27</v>
      </c>
    </row>
    <row r="849" spans="1:5">
      <c r="A849" s="650" t="str">
        <f t="shared" si="13"/>
        <v>2017/03/23-21:48:35</v>
      </c>
      <c r="B849" s="4">
        <v>42817</v>
      </c>
      <c r="C849" s="3">
        <v>0.90873842592592602</v>
      </c>
      <c r="D849" s="1" t="s">
        <v>55</v>
      </c>
      <c r="E849" s="650">
        <f>VLOOKUP(D849,ID對照表!A:B,2,FALSE)</f>
        <v>27</v>
      </c>
    </row>
    <row r="850" spans="1:5">
      <c r="A850" s="650" t="str">
        <f t="shared" si="13"/>
        <v>2017/03/23-21:48:41</v>
      </c>
      <c r="B850" s="4">
        <v>42817</v>
      </c>
      <c r="C850" s="3">
        <v>0.90880787037037036</v>
      </c>
      <c r="D850" s="1" t="s">
        <v>55</v>
      </c>
      <c r="E850" s="650">
        <f>VLOOKUP(D850,ID對照表!A:B,2,FALSE)</f>
        <v>27</v>
      </c>
    </row>
    <row r="851" spans="1:5">
      <c r="A851" s="650" t="str">
        <f t="shared" si="13"/>
        <v>2017/03/23-21:49:01</v>
      </c>
      <c r="B851" s="4">
        <v>42817</v>
      </c>
      <c r="C851" s="3">
        <v>0.90903935185185192</v>
      </c>
      <c r="D851" s="1" t="s">
        <v>55</v>
      </c>
      <c r="E851" s="650">
        <f>VLOOKUP(D851,ID對照表!A:B,2,FALSE)</f>
        <v>27</v>
      </c>
    </row>
    <row r="852" spans="1:5">
      <c r="A852" s="650" t="str">
        <f t="shared" si="13"/>
        <v>2017/03/23-21:49:02</v>
      </c>
      <c r="B852" s="4">
        <v>42817</v>
      </c>
      <c r="C852" s="3">
        <v>0.90905092592592596</v>
      </c>
      <c r="D852" s="1" t="s">
        <v>55</v>
      </c>
      <c r="E852" s="650">
        <f>VLOOKUP(D852,ID對照表!A:B,2,FALSE)</f>
        <v>27</v>
      </c>
    </row>
    <row r="853" spans="1:5">
      <c r="A853" s="650" t="str">
        <f t="shared" si="13"/>
        <v>2017/03/23-21:49:04</v>
      </c>
      <c r="B853" s="4">
        <v>42817</v>
      </c>
      <c r="C853" s="3">
        <v>0.90907407407407403</v>
      </c>
      <c r="D853" s="1" t="s">
        <v>55</v>
      </c>
      <c r="E853" s="650">
        <f>VLOOKUP(D853,ID對照表!A:B,2,FALSE)</f>
        <v>27</v>
      </c>
    </row>
    <row r="854" spans="1:5">
      <c r="A854" s="650" t="str">
        <f t="shared" si="13"/>
        <v>2017/03/23-21:49:34</v>
      </c>
      <c r="B854" s="4">
        <v>42817</v>
      </c>
      <c r="C854" s="3">
        <v>0.90942129629629631</v>
      </c>
      <c r="D854" s="1" t="s">
        <v>55</v>
      </c>
      <c r="E854" s="650">
        <f>VLOOKUP(D854,ID對照表!A:B,2,FALSE)</f>
        <v>27</v>
      </c>
    </row>
    <row r="855" spans="1:5">
      <c r="A855" s="650" t="str">
        <f t="shared" si="13"/>
        <v>2017/03/23-21:49:39</v>
      </c>
      <c r="B855" s="4">
        <v>42817</v>
      </c>
      <c r="C855" s="3">
        <v>0.90947916666666673</v>
      </c>
      <c r="D855" s="1" t="s">
        <v>55</v>
      </c>
      <c r="E855" s="650">
        <f>VLOOKUP(D855,ID對照表!A:B,2,FALSE)</f>
        <v>27</v>
      </c>
    </row>
    <row r="856" spans="1:5">
      <c r="A856" s="650" t="str">
        <f t="shared" si="13"/>
        <v>2017/03/23-21:49:46</v>
      </c>
      <c r="B856" s="4">
        <v>42817</v>
      </c>
      <c r="C856" s="3">
        <v>0.90956018518518522</v>
      </c>
      <c r="D856" s="1" t="s">
        <v>55</v>
      </c>
      <c r="E856" s="650">
        <f>VLOOKUP(D856,ID對照表!A:B,2,FALSE)</f>
        <v>27</v>
      </c>
    </row>
    <row r="857" spans="1:5">
      <c r="A857" s="650" t="str">
        <f t="shared" si="13"/>
        <v>2017/03/23-21:49:49</v>
      </c>
      <c r="B857" s="4">
        <v>42817</v>
      </c>
      <c r="C857" s="3">
        <v>0.90959490740740734</v>
      </c>
      <c r="D857" s="1" t="s">
        <v>55</v>
      </c>
      <c r="E857" s="650">
        <f>VLOOKUP(D857,ID對照表!A:B,2,FALSE)</f>
        <v>27</v>
      </c>
    </row>
    <row r="858" spans="1:5">
      <c r="A858" s="650" t="str">
        <f t="shared" si="13"/>
        <v>2017/03/23-21:49:52</v>
      </c>
      <c r="B858" s="4">
        <v>42817</v>
      </c>
      <c r="C858" s="3">
        <v>0.90962962962962957</v>
      </c>
      <c r="D858" s="1" t="s">
        <v>55</v>
      </c>
      <c r="E858" s="650">
        <f>VLOOKUP(D858,ID對照表!A:B,2,FALSE)</f>
        <v>27</v>
      </c>
    </row>
    <row r="859" spans="1:5">
      <c r="A859" s="650" t="str">
        <f t="shared" si="13"/>
        <v>2017/03/23-21:49:53</v>
      </c>
      <c r="B859" s="4">
        <v>42817</v>
      </c>
      <c r="C859" s="3">
        <v>0.90964120370370372</v>
      </c>
      <c r="D859" s="1" t="s">
        <v>55</v>
      </c>
      <c r="E859" s="650">
        <f>VLOOKUP(D859,ID對照表!A:B,2,FALSE)</f>
        <v>27</v>
      </c>
    </row>
    <row r="860" spans="1:5">
      <c r="A860" s="650" t="str">
        <f t="shared" si="13"/>
        <v>2017/03/23-22:15:11</v>
      </c>
      <c r="B860" s="4">
        <v>42817</v>
      </c>
      <c r="C860" s="3">
        <v>0.92721064814814813</v>
      </c>
      <c r="D860" s="1" t="s">
        <v>54</v>
      </c>
      <c r="E860" s="650">
        <f>VLOOKUP(D860,ID對照表!A:B,2,FALSE)</f>
        <v>26</v>
      </c>
    </row>
    <row r="861" spans="1:5">
      <c r="A861" s="650" t="str">
        <f t="shared" si="13"/>
        <v>2017/03/23-22:19:08</v>
      </c>
      <c r="B861" s="4">
        <v>42817</v>
      </c>
      <c r="C861" s="3">
        <v>0.92995370370370367</v>
      </c>
      <c r="D861" s="1" t="s">
        <v>54</v>
      </c>
      <c r="E861" s="650">
        <f>VLOOKUP(D861,ID對照表!A:B,2,FALSE)</f>
        <v>26</v>
      </c>
    </row>
    <row r="862" spans="1:5">
      <c r="A862" s="650" t="str">
        <f t="shared" si="13"/>
        <v>2017/03/23-22:19:48</v>
      </c>
      <c r="B862" s="4">
        <v>42817</v>
      </c>
      <c r="C862" s="3">
        <v>0.93041666666666656</v>
      </c>
      <c r="D862" s="1" t="s">
        <v>54</v>
      </c>
      <c r="E862" s="650">
        <f>VLOOKUP(D862,ID對照表!A:B,2,FALSE)</f>
        <v>26</v>
      </c>
    </row>
    <row r="863" spans="1:5">
      <c r="A863" s="650" t="str">
        <f t="shared" si="13"/>
        <v>2017/03/23-22:19:53</v>
      </c>
      <c r="B863" s="4">
        <v>42817</v>
      </c>
      <c r="C863" s="3">
        <v>0.93047453703703698</v>
      </c>
      <c r="D863" s="1" t="s">
        <v>54</v>
      </c>
      <c r="E863" s="650">
        <f>VLOOKUP(D863,ID對照表!A:B,2,FALSE)</f>
        <v>26</v>
      </c>
    </row>
    <row r="864" spans="1:5">
      <c r="A864" s="650" t="str">
        <f t="shared" si="13"/>
        <v>2017/03/23-22:20:14</v>
      </c>
      <c r="B864" s="4">
        <v>42817</v>
      </c>
      <c r="C864" s="3">
        <v>0.93071759259259268</v>
      </c>
      <c r="D864" s="1" t="s">
        <v>54</v>
      </c>
      <c r="E864" s="650">
        <f>VLOOKUP(D864,ID對照表!A:B,2,FALSE)</f>
        <v>26</v>
      </c>
    </row>
    <row r="865" spans="1:5">
      <c r="A865" s="650" t="str">
        <f t="shared" si="13"/>
        <v>2017/03/23-22:24:30</v>
      </c>
      <c r="B865" s="4">
        <v>42817</v>
      </c>
      <c r="C865" s="3">
        <v>0.93368055555555562</v>
      </c>
      <c r="D865" s="1" t="s">
        <v>54</v>
      </c>
      <c r="E865" s="650">
        <f>VLOOKUP(D865,ID對照表!A:B,2,FALSE)</f>
        <v>26</v>
      </c>
    </row>
    <row r="866" spans="1:5">
      <c r="A866" s="650" t="str">
        <f t="shared" si="13"/>
        <v>2017/03/23-22:31:47</v>
      </c>
      <c r="B866" s="4">
        <v>42817</v>
      </c>
      <c r="C866" s="3">
        <v>0.93873842592592593</v>
      </c>
      <c r="D866" s="1" t="s">
        <v>54</v>
      </c>
      <c r="E866" s="650">
        <f>VLOOKUP(D866,ID對照表!A:B,2,FALSE)</f>
        <v>26</v>
      </c>
    </row>
    <row r="867" spans="1:5">
      <c r="A867" s="650" t="str">
        <f t="shared" si="13"/>
        <v>2017/03/23-22:31:59</v>
      </c>
      <c r="B867" s="4">
        <v>42817</v>
      </c>
      <c r="C867" s="3">
        <v>0.93887731481481485</v>
      </c>
      <c r="D867" s="1" t="s">
        <v>54</v>
      </c>
      <c r="E867" s="650">
        <f>VLOOKUP(D867,ID對照表!A:B,2,FALSE)</f>
        <v>26</v>
      </c>
    </row>
    <row r="868" spans="1:5">
      <c r="A868" s="650" t="str">
        <f t="shared" si="13"/>
        <v>2017/03/23-22:32:03</v>
      </c>
      <c r="B868" s="4">
        <v>42817</v>
      </c>
      <c r="C868" s="3">
        <v>0.93892361111111111</v>
      </c>
      <c r="D868" s="1" t="s">
        <v>54</v>
      </c>
      <c r="E868" s="650">
        <f>VLOOKUP(D868,ID對照表!A:B,2,FALSE)</f>
        <v>26</v>
      </c>
    </row>
    <row r="869" spans="1:5">
      <c r="A869" s="650" t="str">
        <f t="shared" si="13"/>
        <v>2017/03/23-22:32:04</v>
      </c>
      <c r="B869" s="4">
        <v>42817</v>
      </c>
      <c r="C869" s="3">
        <v>0.93893518518518526</v>
      </c>
      <c r="D869" s="1" t="s">
        <v>54</v>
      </c>
      <c r="E869" s="650">
        <f>VLOOKUP(D869,ID對照表!A:B,2,FALSE)</f>
        <v>26</v>
      </c>
    </row>
    <row r="870" spans="1:5">
      <c r="A870" s="650" t="str">
        <f t="shared" si="13"/>
        <v>2017/03/23-22:32:09</v>
      </c>
      <c r="B870" s="4">
        <v>42817</v>
      </c>
      <c r="C870" s="3">
        <v>0.93899305555555557</v>
      </c>
      <c r="D870" s="1" t="s">
        <v>54</v>
      </c>
      <c r="E870" s="650">
        <f>VLOOKUP(D870,ID對照表!A:B,2,FALSE)</f>
        <v>26</v>
      </c>
    </row>
    <row r="871" spans="1:5">
      <c r="A871" s="650" t="str">
        <f t="shared" si="13"/>
        <v>2017/03/23-22:32:15</v>
      </c>
      <c r="B871" s="4">
        <v>42817</v>
      </c>
      <c r="C871" s="3">
        <v>0.93906250000000002</v>
      </c>
      <c r="D871" s="1" t="s">
        <v>54</v>
      </c>
      <c r="E871" s="650">
        <f>VLOOKUP(D871,ID對照表!A:B,2,FALSE)</f>
        <v>26</v>
      </c>
    </row>
    <row r="872" spans="1:5">
      <c r="A872" s="650" t="str">
        <f t="shared" si="13"/>
        <v>2017/03/23-22:32:16</v>
      </c>
      <c r="B872" s="4">
        <v>42817</v>
      </c>
      <c r="C872" s="3">
        <v>0.93907407407407406</v>
      </c>
      <c r="D872" s="1" t="s">
        <v>54</v>
      </c>
      <c r="E872" s="650">
        <f>VLOOKUP(D872,ID對照表!A:B,2,FALSE)</f>
        <v>26</v>
      </c>
    </row>
    <row r="873" spans="1:5">
      <c r="A873" s="650" t="str">
        <f t="shared" si="13"/>
        <v>2017/03/23-22:32:19</v>
      </c>
      <c r="B873" s="4">
        <v>42817</v>
      </c>
      <c r="C873" s="3">
        <v>0.9391087962962964</v>
      </c>
      <c r="D873" s="1" t="s">
        <v>54</v>
      </c>
      <c r="E873" s="650">
        <f>VLOOKUP(D873,ID對照表!A:B,2,FALSE)</f>
        <v>26</v>
      </c>
    </row>
    <row r="874" spans="1:5">
      <c r="A874" s="650" t="str">
        <f t="shared" si="13"/>
        <v>2017/03/23-22:32:22</v>
      </c>
      <c r="B874" s="4">
        <v>42817</v>
      </c>
      <c r="C874" s="3">
        <v>0.93914351851851852</v>
      </c>
      <c r="D874" s="1" t="s">
        <v>54</v>
      </c>
      <c r="E874" s="650">
        <f>VLOOKUP(D874,ID對照表!A:B,2,FALSE)</f>
        <v>26</v>
      </c>
    </row>
    <row r="875" spans="1:5">
      <c r="A875" s="650" t="str">
        <f t="shared" si="13"/>
        <v>2017/03/23-22:38:31</v>
      </c>
      <c r="B875" s="4">
        <v>42817</v>
      </c>
      <c r="C875" s="3">
        <v>0.94341435185185185</v>
      </c>
      <c r="D875" s="1" t="s">
        <v>13</v>
      </c>
      <c r="E875" s="650">
        <f>VLOOKUP(D875,ID對照表!A:B,2,FALSE)</f>
        <v>8</v>
      </c>
    </row>
    <row r="876" spans="1:5">
      <c r="A876" s="650" t="str">
        <f t="shared" si="13"/>
        <v>2017/03/23-22:52:52</v>
      </c>
      <c r="B876" s="4">
        <v>42817</v>
      </c>
      <c r="C876" s="3">
        <v>0.95337962962962963</v>
      </c>
      <c r="D876" s="1" t="s">
        <v>12</v>
      </c>
      <c r="E876" s="650">
        <f>VLOOKUP(D876,ID對照表!A:B,2,FALSE)</f>
        <v>7</v>
      </c>
    </row>
    <row r="877" spans="1:5">
      <c r="A877" s="650" t="str">
        <f t="shared" si="13"/>
        <v>2017/03/23-22:52:55</v>
      </c>
      <c r="B877" s="4">
        <v>42817</v>
      </c>
      <c r="C877" s="3">
        <v>0.95341435185185175</v>
      </c>
      <c r="D877" s="1" t="s">
        <v>12</v>
      </c>
      <c r="E877" s="650">
        <f>VLOOKUP(D877,ID對照表!A:B,2,FALSE)</f>
        <v>7</v>
      </c>
    </row>
    <row r="878" spans="1:5">
      <c r="A878" s="650" t="str">
        <f t="shared" si="13"/>
        <v>2017/03/23-22:52:57</v>
      </c>
      <c r="B878" s="4">
        <v>42817</v>
      </c>
      <c r="C878" s="3">
        <v>0.95343750000000005</v>
      </c>
      <c r="D878" s="1" t="s">
        <v>12</v>
      </c>
      <c r="E878" s="650">
        <f>VLOOKUP(D878,ID對照表!A:B,2,FALSE)</f>
        <v>7</v>
      </c>
    </row>
    <row r="879" spans="1:5">
      <c r="A879" s="650" t="str">
        <f t="shared" si="13"/>
        <v>2017/03/23-22:53:04</v>
      </c>
      <c r="B879" s="4">
        <v>42817</v>
      </c>
      <c r="C879" s="3">
        <v>0.95351851851851854</v>
      </c>
      <c r="D879" s="1" t="s">
        <v>12</v>
      </c>
      <c r="E879" s="650">
        <f>VLOOKUP(D879,ID對照表!A:B,2,FALSE)</f>
        <v>7</v>
      </c>
    </row>
    <row r="880" spans="1:5">
      <c r="A880" s="650" t="str">
        <f t="shared" si="13"/>
        <v>2017/03/23-22:53:14</v>
      </c>
      <c r="B880" s="4">
        <v>42817</v>
      </c>
      <c r="C880" s="3">
        <v>0.95363425925925915</v>
      </c>
      <c r="D880" s="1" t="s">
        <v>12</v>
      </c>
      <c r="E880" s="650">
        <f>VLOOKUP(D880,ID對照表!A:B,2,FALSE)</f>
        <v>7</v>
      </c>
    </row>
    <row r="881" spans="1:5">
      <c r="A881" s="650" t="str">
        <f t="shared" si="13"/>
        <v>2017/03/23-22:53:29</v>
      </c>
      <c r="B881" s="4">
        <v>42817</v>
      </c>
      <c r="C881" s="3">
        <v>0.9538078703703704</v>
      </c>
      <c r="D881" s="1" t="s">
        <v>12</v>
      </c>
      <c r="E881" s="650">
        <f>VLOOKUP(D881,ID對照表!A:B,2,FALSE)</f>
        <v>7</v>
      </c>
    </row>
    <row r="882" spans="1:5">
      <c r="A882" s="650" t="str">
        <f t="shared" si="13"/>
        <v>2017/03/23-23:02:35</v>
      </c>
      <c r="B882" s="4">
        <v>42817</v>
      </c>
      <c r="C882" s="3">
        <v>0.96012731481481473</v>
      </c>
      <c r="D882" s="1" t="s">
        <v>56</v>
      </c>
      <c r="E882" s="650">
        <f>VLOOKUP(D882,ID對照表!A:B,2,FALSE)</f>
        <v>1</v>
      </c>
    </row>
    <row r="883" spans="1:5">
      <c r="A883" s="650" t="str">
        <f t="shared" si="13"/>
        <v>2017/03/23-23:41:02</v>
      </c>
      <c r="B883" s="4">
        <v>42817</v>
      </c>
      <c r="C883" s="3">
        <v>0.98682870370370368</v>
      </c>
      <c r="D883" s="1" t="s">
        <v>54</v>
      </c>
      <c r="E883" s="650">
        <f>VLOOKUP(D883,ID對照表!A:B,2,FALSE)</f>
        <v>26</v>
      </c>
    </row>
    <row r="884" spans="1:5">
      <c r="A884" s="650" t="str">
        <f t="shared" si="13"/>
        <v>2017/03/23-23:41:11</v>
      </c>
      <c r="B884" s="4">
        <v>42817</v>
      </c>
      <c r="C884" s="3">
        <v>0.98693287037037036</v>
      </c>
      <c r="D884" s="1" t="s">
        <v>54</v>
      </c>
      <c r="E884" s="650">
        <f>VLOOKUP(D884,ID對照表!A:B,2,FALSE)</f>
        <v>26</v>
      </c>
    </row>
    <row r="885" spans="1:5">
      <c r="A885" s="650" t="str">
        <f t="shared" si="13"/>
        <v>2017/03/23-23:50:21</v>
      </c>
      <c r="B885" s="4">
        <v>42817</v>
      </c>
      <c r="C885" s="3">
        <v>0.99329861111111117</v>
      </c>
      <c r="D885" s="1" t="s">
        <v>54</v>
      </c>
      <c r="E885" s="650">
        <f>VLOOKUP(D885,ID對照表!A:B,2,FALSE)</f>
        <v>26</v>
      </c>
    </row>
    <row r="886" spans="1:5">
      <c r="A886" s="650" t="str">
        <f t="shared" si="13"/>
        <v>2017/03/23-23:50:30</v>
      </c>
      <c r="B886" s="4">
        <v>42817</v>
      </c>
      <c r="C886" s="3">
        <v>0.99340277777777775</v>
      </c>
      <c r="D886" s="1" t="s">
        <v>54</v>
      </c>
      <c r="E886" s="650">
        <f>VLOOKUP(D886,ID對照表!A:B,2,FALSE)</f>
        <v>26</v>
      </c>
    </row>
    <row r="887" spans="1:5">
      <c r="A887" s="650" t="str">
        <f t="shared" si="13"/>
        <v>2017/03/23-23:50:38</v>
      </c>
      <c r="B887" s="4">
        <v>42817</v>
      </c>
      <c r="C887" s="3">
        <v>0.99349537037037028</v>
      </c>
      <c r="D887" s="1" t="s">
        <v>54</v>
      </c>
      <c r="E887" s="650">
        <f>VLOOKUP(D887,ID對照表!A:B,2,FALSE)</f>
        <v>26</v>
      </c>
    </row>
    <row r="888" spans="1:5">
      <c r="A888" s="650" t="str">
        <f t="shared" si="13"/>
        <v>2017/03/23-23:50:55</v>
      </c>
      <c r="B888" s="4">
        <v>42817</v>
      </c>
      <c r="C888" s="3">
        <v>0.99369212962962961</v>
      </c>
      <c r="D888" s="1" t="s">
        <v>54</v>
      </c>
      <c r="E888" s="650">
        <f>VLOOKUP(D888,ID對照表!A:B,2,FALSE)</f>
        <v>26</v>
      </c>
    </row>
    <row r="889" spans="1:5">
      <c r="A889" s="650" t="str">
        <f t="shared" si="13"/>
        <v>2017/03/23-23:50:59</v>
      </c>
      <c r="B889" s="4">
        <v>42817</v>
      </c>
      <c r="C889" s="3">
        <v>0.99373842592592598</v>
      </c>
      <c r="D889" s="1" t="s">
        <v>54</v>
      </c>
      <c r="E889" s="650">
        <f>VLOOKUP(D889,ID對照表!A:B,2,FALSE)</f>
        <v>26</v>
      </c>
    </row>
    <row r="890" spans="1:5">
      <c r="A890" s="650" t="str">
        <f t="shared" si="13"/>
        <v>2017/03/23-23:51:13</v>
      </c>
      <c r="B890" s="4">
        <v>42817</v>
      </c>
      <c r="C890" s="3">
        <v>0.99390046296296297</v>
      </c>
      <c r="D890" s="1" t="s">
        <v>54</v>
      </c>
      <c r="E890" s="650">
        <f>VLOOKUP(D890,ID對照表!A:B,2,FALSE)</f>
        <v>26</v>
      </c>
    </row>
    <row r="891" spans="1:5">
      <c r="A891" s="650" t="str">
        <f t="shared" si="13"/>
        <v>2017/03/23-23:51:16</v>
      </c>
      <c r="B891" s="4">
        <v>42817</v>
      </c>
      <c r="C891" s="3">
        <v>0.99393518518518509</v>
      </c>
      <c r="D891" s="1" t="s">
        <v>54</v>
      </c>
      <c r="E891" s="650">
        <f>VLOOKUP(D891,ID對照表!A:B,2,FALSE)</f>
        <v>26</v>
      </c>
    </row>
    <row r="892" spans="1:5">
      <c r="A892" s="650" t="str">
        <f t="shared" si="13"/>
        <v>2017/03/24-00:18:13</v>
      </c>
      <c r="B892" s="4">
        <v>42818</v>
      </c>
      <c r="C892" s="3">
        <v>1.2650462962962962E-2</v>
      </c>
      <c r="D892" s="1" t="s">
        <v>13</v>
      </c>
      <c r="E892" s="650">
        <f>VLOOKUP(D892,ID對照表!A:B,2,FALSE)</f>
        <v>8</v>
      </c>
    </row>
    <row r="893" spans="1:5">
      <c r="A893" s="650" t="str">
        <f t="shared" si="13"/>
        <v>2017/03/24-00:22:14</v>
      </c>
      <c r="B893" s="4">
        <v>42818</v>
      </c>
      <c r="C893" s="3">
        <v>1.5439814814814816E-2</v>
      </c>
      <c r="D893" s="1" t="s">
        <v>55</v>
      </c>
      <c r="E893" s="650">
        <f>VLOOKUP(D893,ID對照表!A:B,2,FALSE)</f>
        <v>27</v>
      </c>
    </row>
    <row r="894" spans="1:5">
      <c r="A894" s="650" t="str">
        <f t="shared" si="13"/>
        <v>2017/03/24-00:47:45</v>
      </c>
      <c r="B894" s="4">
        <v>42818</v>
      </c>
      <c r="C894" s="3">
        <v>3.3159722222222222E-2</v>
      </c>
      <c r="D894" s="1" t="s">
        <v>54</v>
      </c>
      <c r="E894" s="650">
        <f>VLOOKUP(D894,ID對照表!A:B,2,FALSE)</f>
        <v>26</v>
      </c>
    </row>
    <row r="895" spans="1:5">
      <c r="A895" s="650" t="str">
        <f t="shared" si="13"/>
        <v>2017/03/24-00:47:49</v>
      </c>
      <c r="B895" s="4">
        <v>42818</v>
      </c>
      <c r="C895" s="3">
        <v>3.3206018518518517E-2</v>
      </c>
      <c r="D895" s="1" t="s">
        <v>54</v>
      </c>
      <c r="E895" s="650">
        <f>VLOOKUP(D895,ID對照表!A:B,2,FALSE)</f>
        <v>26</v>
      </c>
    </row>
    <row r="896" spans="1:5">
      <c r="A896" s="650" t="str">
        <f t="shared" si="13"/>
        <v>2017/03/24-00:51:05</v>
      </c>
      <c r="B896" s="4">
        <v>42818</v>
      </c>
      <c r="C896" s="3">
        <v>3.5474537037037041E-2</v>
      </c>
      <c r="D896" s="1" t="s">
        <v>54</v>
      </c>
      <c r="E896" s="650">
        <f>VLOOKUP(D896,ID對照表!A:B,2,FALSE)</f>
        <v>26</v>
      </c>
    </row>
    <row r="897" spans="1:5">
      <c r="A897" s="650" t="str">
        <f t="shared" si="13"/>
        <v>2017/03/24-00:51:49</v>
      </c>
      <c r="B897" s="4">
        <v>42818</v>
      </c>
      <c r="C897" s="3">
        <v>3.5983796296296298E-2</v>
      </c>
      <c r="D897" s="1" t="s">
        <v>54</v>
      </c>
      <c r="E897" s="650">
        <f>VLOOKUP(D897,ID對照表!A:B,2,FALSE)</f>
        <v>26</v>
      </c>
    </row>
    <row r="898" spans="1:5">
      <c r="A898" s="650" t="str">
        <f t="shared" ref="A898:A961" si="14">TEXT(B898,"yyyy/mm/dd")&amp;"-"&amp;TEXT(C898,"hh:mm:ss")</f>
        <v>2017/03/24-00:51:52</v>
      </c>
      <c r="B898" s="4">
        <v>42818</v>
      </c>
      <c r="C898" s="3">
        <v>3.6018518518518519E-2</v>
      </c>
      <c r="D898" s="1" t="s">
        <v>54</v>
      </c>
      <c r="E898" s="650">
        <f>VLOOKUP(D898,ID對照表!A:B,2,FALSE)</f>
        <v>26</v>
      </c>
    </row>
    <row r="899" spans="1:5">
      <c r="A899" s="650" t="str">
        <f t="shared" si="14"/>
        <v>2017/03/24-00:52:03</v>
      </c>
      <c r="B899" s="4">
        <v>42818</v>
      </c>
      <c r="C899" s="3">
        <v>3.6145833333333328E-2</v>
      </c>
      <c r="D899" s="1" t="s">
        <v>54</v>
      </c>
      <c r="E899" s="650">
        <f>VLOOKUP(D899,ID對照表!A:B,2,FALSE)</f>
        <v>26</v>
      </c>
    </row>
    <row r="900" spans="1:5">
      <c r="A900" s="650" t="str">
        <f t="shared" si="14"/>
        <v>2017/03/24-00:52:09</v>
      </c>
      <c r="B900" s="4">
        <v>42818</v>
      </c>
      <c r="C900" s="3">
        <v>3.6215277777777777E-2</v>
      </c>
      <c r="D900" s="1" t="s">
        <v>54</v>
      </c>
      <c r="E900" s="650">
        <f>VLOOKUP(D900,ID對照表!A:B,2,FALSE)</f>
        <v>26</v>
      </c>
    </row>
    <row r="901" spans="1:5">
      <c r="A901" s="650" t="str">
        <f t="shared" si="14"/>
        <v>2017/03/24-01:01:46</v>
      </c>
      <c r="B901" s="4">
        <v>42818</v>
      </c>
      <c r="C901" s="3">
        <v>4.2893518518518518E-2</v>
      </c>
      <c r="D901" s="1" t="s">
        <v>54</v>
      </c>
      <c r="E901" s="650">
        <f>VLOOKUP(D901,ID對照表!A:B,2,FALSE)</f>
        <v>26</v>
      </c>
    </row>
    <row r="902" spans="1:5">
      <c r="A902" s="650" t="str">
        <f t="shared" si="14"/>
        <v>2017/03/24-01:01:50</v>
      </c>
      <c r="B902" s="4">
        <v>42818</v>
      </c>
      <c r="C902" s="3">
        <v>4.2939814814814813E-2</v>
      </c>
      <c r="D902" s="1" t="s">
        <v>54</v>
      </c>
      <c r="E902" s="650">
        <f>VLOOKUP(D902,ID對照表!A:B,2,FALSE)</f>
        <v>26</v>
      </c>
    </row>
    <row r="903" spans="1:5">
      <c r="A903" s="650" t="str">
        <f t="shared" si="14"/>
        <v>2017/03/24-02:26:03</v>
      </c>
      <c r="B903" s="4">
        <v>42818</v>
      </c>
      <c r="C903" s="3">
        <v>0.1014236111111111</v>
      </c>
      <c r="D903" s="1" t="s">
        <v>55</v>
      </c>
      <c r="E903" s="650">
        <f>VLOOKUP(D903,ID對照表!A:B,2,FALSE)</f>
        <v>27</v>
      </c>
    </row>
    <row r="904" spans="1:5">
      <c r="A904" s="650" t="str">
        <f t="shared" si="14"/>
        <v>2017/03/24-02:26:06</v>
      </c>
      <c r="B904" s="4">
        <v>42818</v>
      </c>
      <c r="C904" s="3">
        <v>0.10145833333333333</v>
      </c>
      <c r="D904" s="1" t="s">
        <v>55</v>
      </c>
      <c r="E904" s="650">
        <f>VLOOKUP(D904,ID對照表!A:B,2,FALSE)</f>
        <v>27</v>
      </c>
    </row>
    <row r="905" spans="1:5">
      <c r="A905" s="650" t="str">
        <f t="shared" si="14"/>
        <v>2017/03/24-02:26:07</v>
      </c>
      <c r="B905" s="4">
        <v>42818</v>
      </c>
      <c r="C905" s="3">
        <v>0.10146990740740741</v>
      </c>
      <c r="D905" s="1" t="s">
        <v>55</v>
      </c>
      <c r="E905" s="650">
        <f>VLOOKUP(D905,ID對照表!A:B,2,FALSE)</f>
        <v>27</v>
      </c>
    </row>
    <row r="906" spans="1:5">
      <c r="A906" s="650" t="str">
        <f t="shared" si="14"/>
        <v>2017/03/24-02:26:08</v>
      </c>
      <c r="B906" s="4">
        <v>42818</v>
      </c>
      <c r="C906" s="3">
        <v>0.10148148148148149</v>
      </c>
      <c r="D906" s="1" t="s">
        <v>55</v>
      </c>
      <c r="E906" s="650">
        <f>VLOOKUP(D906,ID對照表!A:B,2,FALSE)</f>
        <v>27</v>
      </c>
    </row>
    <row r="907" spans="1:5">
      <c r="A907" s="650" t="str">
        <f t="shared" si="14"/>
        <v>2017/03/24-02:26:17</v>
      </c>
      <c r="B907" s="4">
        <v>42818</v>
      </c>
      <c r="C907" s="3">
        <v>0.10158564814814815</v>
      </c>
      <c r="D907" s="1" t="s">
        <v>55</v>
      </c>
      <c r="E907" s="650">
        <f>VLOOKUP(D907,ID對照表!A:B,2,FALSE)</f>
        <v>27</v>
      </c>
    </row>
    <row r="908" spans="1:5">
      <c r="A908" s="650" t="str">
        <f t="shared" si="14"/>
        <v>2017/03/24-02:26:20</v>
      </c>
      <c r="B908" s="4">
        <v>42818</v>
      </c>
      <c r="C908" s="3">
        <v>0.10162037037037037</v>
      </c>
      <c r="D908" s="1" t="s">
        <v>55</v>
      </c>
      <c r="E908" s="650">
        <f>VLOOKUP(D908,ID對照表!A:B,2,FALSE)</f>
        <v>27</v>
      </c>
    </row>
    <row r="909" spans="1:5">
      <c r="A909" s="650" t="str">
        <f t="shared" si="14"/>
        <v>2017/03/24-02:26:24</v>
      </c>
      <c r="B909" s="4">
        <v>42818</v>
      </c>
      <c r="C909" s="3">
        <v>0.10166666666666667</v>
      </c>
      <c r="D909" s="1" t="s">
        <v>55</v>
      </c>
      <c r="E909" s="650">
        <f>VLOOKUP(D909,ID對照表!A:B,2,FALSE)</f>
        <v>27</v>
      </c>
    </row>
    <row r="910" spans="1:5">
      <c r="A910" s="650" t="str">
        <f t="shared" si="14"/>
        <v>2017/03/24-02:26:25</v>
      </c>
      <c r="B910" s="4">
        <v>42818</v>
      </c>
      <c r="C910" s="3">
        <v>0.10167824074074074</v>
      </c>
      <c r="D910" s="1" t="s">
        <v>55</v>
      </c>
      <c r="E910" s="650">
        <f>VLOOKUP(D910,ID對照表!A:B,2,FALSE)</f>
        <v>27</v>
      </c>
    </row>
    <row r="911" spans="1:5">
      <c r="A911" s="650" t="str">
        <f t="shared" si="14"/>
        <v>2017/03/24-02:26:27</v>
      </c>
      <c r="B911" s="4">
        <v>42818</v>
      </c>
      <c r="C911" s="3">
        <v>0.1017013888888889</v>
      </c>
      <c r="D911" s="1" t="s">
        <v>55</v>
      </c>
      <c r="E911" s="650">
        <f>VLOOKUP(D911,ID對照表!A:B,2,FALSE)</f>
        <v>27</v>
      </c>
    </row>
    <row r="912" spans="1:5">
      <c r="A912" s="650" t="str">
        <f t="shared" si="14"/>
        <v>2017/03/24-02:26:29</v>
      </c>
      <c r="B912" s="4">
        <v>42818</v>
      </c>
      <c r="C912" s="3">
        <v>0.10172453703703704</v>
      </c>
      <c r="D912" s="1" t="s">
        <v>55</v>
      </c>
      <c r="E912" s="650">
        <f>VLOOKUP(D912,ID對照表!A:B,2,FALSE)</f>
        <v>27</v>
      </c>
    </row>
    <row r="913" spans="1:5">
      <c r="A913" s="650" t="str">
        <f t="shared" si="14"/>
        <v>2017/03/24-02:26:35</v>
      </c>
      <c r="B913" s="4">
        <v>42818</v>
      </c>
      <c r="C913" s="3">
        <v>0.10179398148148149</v>
      </c>
      <c r="D913" s="1" t="s">
        <v>55</v>
      </c>
      <c r="E913" s="650">
        <f>VLOOKUP(D913,ID對照表!A:B,2,FALSE)</f>
        <v>27</v>
      </c>
    </row>
    <row r="914" spans="1:5">
      <c r="A914" s="650" t="str">
        <f t="shared" si="14"/>
        <v>2017/03/24-02:26:39</v>
      </c>
      <c r="B914" s="4">
        <v>42818</v>
      </c>
      <c r="C914" s="3">
        <v>0.10184027777777778</v>
      </c>
      <c r="D914" s="1" t="s">
        <v>55</v>
      </c>
      <c r="E914" s="650">
        <f>VLOOKUP(D914,ID對照表!A:B,2,FALSE)</f>
        <v>27</v>
      </c>
    </row>
    <row r="915" spans="1:5">
      <c r="A915" s="650" t="str">
        <f t="shared" si="14"/>
        <v>2017/03/24-02:26:41</v>
      </c>
      <c r="B915" s="4">
        <v>42818</v>
      </c>
      <c r="C915" s="3">
        <v>0.10186342592592594</v>
      </c>
      <c r="D915" s="1" t="s">
        <v>55</v>
      </c>
      <c r="E915" s="650">
        <f>VLOOKUP(D915,ID對照表!A:B,2,FALSE)</f>
        <v>27</v>
      </c>
    </row>
    <row r="916" spans="1:5">
      <c r="A916" s="650" t="str">
        <f t="shared" si="14"/>
        <v>2017/03/24-02:26:42</v>
      </c>
      <c r="B916" s="4">
        <v>42818</v>
      </c>
      <c r="C916" s="3">
        <v>0.10187499999999999</v>
      </c>
      <c r="D916" s="1" t="s">
        <v>55</v>
      </c>
      <c r="E916" s="650">
        <f>VLOOKUP(D916,ID對照表!A:B,2,FALSE)</f>
        <v>27</v>
      </c>
    </row>
    <row r="917" spans="1:5">
      <c r="A917" s="650" t="str">
        <f t="shared" si="14"/>
        <v>2017/03/24-02:26:43</v>
      </c>
      <c r="B917" s="4">
        <v>42818</v>
      </c>
      <c r="C917" s="3">
        <v>0.10188657407407407</v>
      </c>
      <c r="D917" s="1" t="s">
        <v>55</v>
      </c>
      <c r="E917" s="650">
        <f>VLOOKUP(D917,ID對照表!A:B,2,FALSE)</f>
        <v>27</v>
      </c>
    </row>
    <row r="918" spans="1:5">
      <c r="A918" s="650" t="str">
        <f t="shared" si="14"/>
        <v>2017/03/24-02:26:45</v>
      </c>
      <c r="B918" s="4">
        <v>42818</v>
      </c>
      <c r="C918" s="3">
        <v>0.10190972222222222</v>
      </c>
      <c r="D918" s="1" t="s">
        <v>55</v>
      </c>
      <c r="E918" s="650">
        <f>VLOOKUP(D918,ID對照表!A:B,2,FALSE)</f>
        <v>27</v>
      </c>
    </row>
    <row r="919" spans="1:5">
      <c r="A919" s="650" t="str">
        <f t="shared" si="14"/>
        <v>2017/03/24-02:26:47</v>
      </c>
      <c r="B919" s="4">
        <v>42818</v>
      </c>
      <c r="C919" s="3">
        <v>0.10193287037037037</v>
      </c>
      <c r="D919" s="1" t="s">
        <v>55</v>
      </c>
      <c r="E919" s="650">
        <f>VLOOKUP(D919,ID對照表!A:B,2,FALSE)</f>
        <v>27</v>
      </c>
    </row>
    <row r="920" spans="1:5">
      <c r="A920" s="650" t="str">
        <f t="shared" si="14"/>
        <v>2017/03/24-02:26:49</v>
      </c>
      <c r="B920" s="4">
        <v>42818</v>
      </c>
      <c r="C920" s="3">
        <v>0.10195601851851853</v>
      </c>
      <c r="D920" s="1" t="s">
        <v>55</v>
      </c>
      <c r="E920" s="650">
        <f>VLOOKUP(D920,ID對照表!A:B,2,FALSE)</f>
        <v>27</v>
      </c>
    </row>
    <row r="921" spans="1:5">
      <c r="A921" s="650" t="str">
        <f t="shared" si="14"/>
        <v>2017/03/24-02:26:50</v>
      </c>
      <c r="B921" s="4">
        <v>42818</v>
      </c>
      <c r="C921" s="3">
        <v>0.10196759259259258</v>
      </c>
      <c r="D921" s="1" t="s">
        <v>55</v>
      </c>
      <c r="E921" s="650">
        <f>VLOOKUP(D921,ID對照表!A:B,2,FALSE)</f>
        <v>27</v>
      </c>
    </row>
    <row r="922" spans="1:5">
      <c r="A922" s="650" t="str">
        <f t="shared" si="14"/>
        <v>2017/03/24-02:26:53</v>
      </c>
      <c r="B922" s="4">
        <v>42818</v>
      </c>
      <c r="C922" s="3">
        <v>0.10200231481481481</v>
      </c>
      <c r="D922" s="1" t="s">
        <v>55</v>
      </c>
      <c r="E922" s="650">
        <f>VLOOKUP(D922,ID對照表!A:B,2,FALSE)</f>
        <v>27</v>
      </c>
    </row>
    <row r="923" spans="1:5">
      <c r="A923" s="650" t="str">
        <f t="shared" si="14"/>
        <v>2017/03/24-02:26:55</v>
      </c>
      <c r="B923" s="4">
        <v>42818</v>
      </c>
      <c r="C923" s="3">
        <v>0.10202546296296296</v>
      </c>
      <c r="D923" s="1" t="s">
        <v>55</v>
      </c>
      <c r="E923" s="650">
        <f>VLOOKUP(D923,ID對照表!A:B,2,FALSE)</f>
        <v>27</v>
      </c>
    </row>
    <row r="924" spans="1:5">
      <c r="A924" s="650" t="str">
        <f t="shared" si="14"/>
        <v>2017/03/24-02:27:01</v>
      </c>
      <c r="B924" s="4">
        <v>42818</v>
      </c>
      <c r="C924" s="3">
        <v>0.10209490740740741</v>
      </c>
      <c r="D924" s="1" t="s">
        <v>55</v>
      </c>
      <c r="E924" s="650">
        <f>VLOOKUP(D924,ID對照表!A:B,2,FALSE)</f>
        <v>27</v>
      </c>
    </row>
    <row r="925" spans="1:5">
      <c r="A925" s="650" t="str">
        <f t="shared" si="14"/>
        <v>2017/03/24-02:27:05</v>
      </c>
      <c r="B925" s="4">
        <v>42818</v>
      </c>
      <c r="C925" s="3">
        <v>0.10214120370370371</v>
      </c>
      <c r="D925" s="1" t="s">
        <v>55</v>
      </c>
      <c r="E925" s="650">
        <f>VLOOKUP(D925,ID對照表!A:B,2,FALSE)</f>
        <v>27</v>
      </c>
    </row>
    <row r="926" spans="1:5">
      <c r="A926" s="650" t="str">
        <f t="shared" si="14"/>
        <v>2017/03/24-02:27:06</v>
      </c>
      <c r="B926" s="4">
        <v>42818</v>
      </c>
      <c r="C926" s="3">
        <v>0.10215277777777777</v>
      </c>
      <c r="D926" s="1" t="s">
        <v>55</v>
      </c>
      <c r="E926" s="650">
        <f>VLOOKUP(D926,ID對照表!A:B,2,FALSE)</f>
        <v>27</v>
      </c>
    </row>
    <row r="927" spans="1:5">
      <c r="A927" s="650" t="str">
        <f t="shared" si="14"/>
        <v>2017/03/24-02:27:10</v>
      </c>
      <c r="B927" s="4">
        <v>42818</v>
      </c>
      <c r="C927" s="3">
        <v>0.10219907407407408</v>
      </c>
      <c r="D927" s="1" t="s">
        <v>55</v>
      </c>
      <c r="E927" s="650">
        <f>VLOOKUP(D927,ID對照表!A:B,2,FALSE)</f>
        <v>27</v>
      </c>
    </row>
    <row r="928" spans="1:5">
      <c r="A928" s="650" t="str">
        <f t="shared" si="14"/>
        <v>2017/03/24-02:27:11</v>
      </c>
      <c r="B928" s="4">
        <v>42818</v>
      </c>
      <c r="C928" s="3">
        <v>0.10221064814814813</v>
      </c>
      <c r="D928" s="1" t="s">
        <v>55</v>
      </c>
      <c r="E928" s="650">
        <f>VLOOKUP(D928,ID對照表!A:B,2,FALSE)</f>
        <v>27</v>
      </c>
    </row>
    <row r="929" spans="1:5">
      <c r="A929" s="650" t="str">
        <f t="shared" si="14"/>
        <v>2017/03/24-02:27:13</v>
      </c>
      <c r="B929" s="4">
        <v>42818</v>
      </c>
      <c r="C929" s="3">
        <v>0.10223379629629629</v>
      </c>
      <c r="D929" s="1" t="s">
        <v>55</v>
      </c>
      <c r="E929" s="650">
        <f>VLOOKUP(D929,ID對照表!A:B,2,FALSE)</f>
        <v>27</v>
      </c>
    </row>
    <row r="930" spans="1:5">
      <c r="A930" s="650" t="str">
        <f t="shared" si="14"/>
        <v>2017/03/24-02:27:16</v>
      </c>
      <c r="B930" s="4">
        <v>42818</v>
      </c>
      <c r="C930" s="3">
        <v>0.10226851851851852</v>
      </c>
      <c r="D930" s="1" t="s">
        <v>55</v>
      </c>
      <c r="E930" s="650">
        <f>VLOOKUP(D930,ID對照表!A:B,2,FALSE)</f>
        <v>27</v>
      </c>
    </row>
    <row r="931" spans="1:5">
      <c r="A931" s="650" t="str">
        <f t="shared" si="14"/>
        <v>2017/03/24-02:27:19</v>
      </c>
      <c r="B931" s="4">
        <v>42818</v>
      </c>
      <c r="C931" s="3">
        <v>0.10230324074074075</v>
      </c>
      <c r="D931" s="1" t="s">
        <v>55</v>
      </c>
      <c r="E931" s="650">
        <f>VLOOKUP(D931,ID對照表!A:B,2,FALSE)</f>
        <v>27</v>
      </c>
    </row>
    <row r="932" spans="1:5">
      <c r="A932" s="650" t="str">
        <f t="shared" si="14"/>
        <v>2017/03/24-02:27:20</v>
      </c>
      <c r="B932" s="4">
        <v>42818</v>
      </c>
      <c r="C932" s="3">
        <v>0.10231481481481482</v>
      </c>
      <c r="D932" s="1" t="s">
        <v>55</v>
      </c>
      <c r="E932" s="650">
        <f>VLOOKUP(D932,ID對照表!A:B,2,FALSE)</f>
        <v>27</v>
      </c>
    </row>
    <row r="933" spans="1:5">
      <c r="A933" s="650" t="str">
        <f t="shared" si="14"/>
        <v>2017/03/24-02:27:22</v>
      </c>
      <c r="B933" s="4">
        <v>42818</v>
      </c>
      <c r="C933" s="3">
        <v>0.10233796296296298</v>
      </c>
      <c r="D933" s="1" t="s">
        <v>55</v>
      </c>
      <c r="E933" s="650">
        <f>VLOOKUP(D933,ID對照表!A:B,2,FALSE)</f>
        <v>27</v>
      </c>
    </row>
    <row r="934" spans="1:5">
      <c r="A934" s="650" t="str">
        <f t="shared" si="14"/>
        <v>2017/03/24-02:27:24</v>
      </c>
      <c r="B934" s="4">
        <v>42818</v>
      </c>
      <c r="C934" s="3">
        <v>0.10236111111111111</v>
      </c>
      <c r="D934" s="1" t="s">
        <v>55</v>
      </c>
      <c r="E934" s="650">
        <f>VLOOKUP(D934,ID對照表!A:B,2,FALSE)</f>
        <v>27</v>
      </c>
    </row>
    <row r="935" spans="1:5">
      <c r="A935" s="650" t="str">
        <f t="shared" si="14"/>
        <v>2017/03/24-02:27:25</v>
      </c>
      <c r="B935" s="4">
        <v>42818</v>
      </c>
      <c r="C935" s="3">
        <v>0.10237268518518518</v>
      </c>
      <c r="D935" s="1" t="s">
        <v>55</v>
      </c>
      <c r="E935" s="650">
        <f>VLOOKUP(D935,ID對照表!A:B,2,FALSE)</f>
        <v>27</v>
      </c>
    </row>
    <row r="936" spans="1:5">
      <c r="A936" s="650" t="str">
        <f t="shared" si="14"/>
        <v>2017/03/24-02:27:27</v>
      </c>
      <c r="B936" s="4">
        <v>42818</v>
      </c>
      <c r="C936" s="3">
        <v>0.10239583333333334</v>
      </c>
      <c r="D936" s="1" t="s">
        <v>55</v>
      </c>
      <c r="E936" s="650">
        <f>VLOOKUP(D936,ID對照表!A:B,2,FALSE)</f>
        <v>27</v>
      </c>
    </row>
    <row r="937" spans="1:5">
      <c r="A937" s="650" t="str">
        <f t="shared" si="14"/>
        <v>2017/03/24-03:11:29</v>
      </c>
      <c r="B937" s="4">
        <v>42818</v>
      </c>
      <c r="C937" s="3">
        <v>0.13297453703703704</v>
      </c>
      <c r="D937" s="1" t="s">
        <v>54</v>
      </c>
      <c r="E937" s="650">
        <f>VLOOKUP(D937,ID對照表!A:B,2,FALSE)</f>
        <v>26</v>
      </c>
    </row>
    <row r="938" spans="1:5">
      <c r="A938" s="650" t="str">
        <f t="shared" si="14"/>
        <v>2017/03/24-03:11:34</v>
      </c>
      <c r="B938" s="4">
        <v>42818</v>
      </c>
      <c r="C938" s="3">
        <v>0.1330324074074074</v>
      </c>
      <c r="D938" s="1" t="s">
        <v>54</v>
      </c>
      <c r="E938" s="650">
        <f>VLOOKUP(D938,ID對照表!A:B,2,FALSE)</f>
        <v>26</v>
      </c>
    </row>
    <row r="939" spans="1:5">
      <c r="A939" s="650" t="str">
        <f t="shared" si="14"/>
        <v>2017/03/24-20:43:26</v>
      </c>
      <c r="B939" s="4">
        <v>42818</v>
      </c>
      <c r="C939" s="3">
        <v>0.86349537037037039</v>
      </c>
      <c r="D939" s="1" t="s">
        <v>55</v>
      </c>
      <c r="E939" s="650">
        <f>VLOOKUP(D939,ID對照表!A:B,2,FALSE)</f>
        <v>27</v>
      </c>
    </row>
    <row r="940" spans="1:5">
      <c r="A940" s="650" t="str">
        <f t="shared" si="14"/>
        <v>2017/03/24-20:43:29</v>
      </c>
      <c r="B940" s="4">
        <v>42818</v>
      </c>
      <c r="C940" s="3">
        <v>0.86353009259259261</v>
      </c>
      <c r="D940" s="1" t="s">
        <v>55</v>
      </c>
      <c r="E940" s="650">
        <f>VLOOKUP(D940,ID對照表!A:B,2,FALSE)</f>
        <v>27</v>
      </c>
    </row>
    <row r="941" spans="1:5">
      <c r="A941" s="650" t="str">
        <f t="shared" si="14"/>
        <v>2017/03/24-20:43:31</v>
      </c>
      <c r="B941" s="4">
        <v>42818</v>
      </c>
      <c r="C941" s="3">
        <v>0.86355324074074069</v>
      </c>
      <c r="D941" s="1" t="s">
        <v>55</v>
      </c>
      <c r="E941" s="650">
        <f>VLOOKUP(D941,ID對照表!A:B,2,FALSE)</f>
        <v>27</v>
      </c>
    </row>
    <row r="942" spans="1:5">
      <c r="A942" s="650" t="str">
        <f t="shared" si="14"/>
        <v>2017/03/24-20:43:40</v>
      </c>
      <c r="B942" s="4">
        <v>42818</v>
      </c>
      <c r="C942" s="3">
        <v>0.86365740740740737</v>
      </c>
      <c r="D942" s="1" t="s">
        <v>55</v>
      </c>
      <c r="E942" s="650">
        <f>VLOOKUP(D942,ID對照表!A:B,2,FALSE)</f>
        <v>27</v>
      </c>
    </row>
    <row r="943" spans="1:5">
      <c r="A943" s="650" t="str">
        <f t="shared" si="14"/>
        <v>2017/03/24-20:43:46</v>
      </c>
      <c r="B943" s="4">
        <v>42818</v>
      </c>
      <c r="C943" s="3">
        <v>0.86372685185185183</v>
      </c>
      <c r="D943" s="1" t="s">
        <v>55</v>
      </c>
      <c r="E943" s="650">
        <f>VLOOKUP(D943,ID對照表!A:B,2,FALSE)</f>
        <v>27</v>
      </c>
    </row>
    <row r="944" spans="1:5">
      <c r="A944" s="650" t="str">
        <f t="shared" si="14"/>
        <v>2017/03/24-20:43:48</v>
      </c>
      <c r="B944" s="4">
        <v>42818</v>
      </c>
      <c r="C944" s="3">
        <v>0.86375000000000002</v>
      </c>
      <c r="D944" s="1" t="s">
        <v>55</v>
      </c>
      <c r="E944" s="650">
        <f>VLOOKUP(D944,ID對照表!A:B,2,FALSE)</f>
        <v>27</v>
      </c>
    </row>
    <row r="945" spans="1:5">
      <c r="A945" s="650" t="str">
        <f t="shared" si="14"/>
        <v>2017/03/24-20:43:52</v>
      </c>
      <c r="B945" s="4">
        <v>42818</v>
      </c>
      <c r="C945" s="3">
        <v>0.86379629629629628</v>
      </c>
      <c r="D945" s="1" t="s">
        <v>55</v>
      </c>
      <c r="E945" s="650">
        <f>VLOOKUP(D945,ID對照表!A:B,2,FALSE)</f>
        <v>27</v>
      </c>
    </row>
    <row r="946" spans="1:5">
      <c r="A946" s="650" t="str">
        <f t="shared" si="14"/>
        <v>2017/03/24-20:43:54</v>
      </c>
      <c r="B946" s="4">
        <v>42818</v>
      </c>
      <c r="C946" s="3">
        <v>0.86381944444444436</v>
      </c>
      <c r="D946" s="1" t="s">
        <v>55</v>
      </c>
      <c r="E946" s="650">
        <f>VLOOKUP(D946,ID對照表!A:B,2,FALSE)</f>
        <v>27</v>
      </c>
    </row>
    <row r="947" spans="1:5">
      <c r="A947" s="650" t="str">
        <f t="shared" si="14"/>
        <v>2017/03/24-20:44:02</v>
      </c>
      <c r="B947" s="4">
        <v>42818</v>
      </c>
      <c r="C947" s="3">
        <v>0.86391203703703701</v>
      </c>
      <c r="D947" s="1" t="s">
        <v>55</v>
      </c>
      <c r="E947" s="650">
        <f>VLOOKUP(D947,ID對照表!A:B,2,FALSE)</f>
        <v>27</v>
      </c>
    </row>
    <row r="948" spans="1:5">
      <c r="A948" s="650" t="str">
        <f t="shared" si="14"/>
        <v>2017/03/24-20:44:03</v>
      </c>
      <c r="B948" s="4">
        <v>42818</v>
      </c>
      <c r="C948" s="3">
        <v>0.86392361111111116</v>
      </c>
      <c r="D948" s="1" t="s">
        <v>55</v>
      </c>
      <c r="E948" s="650">
        <f>VLOOKUP(D948,ID對照表!A:B,2,FALSE)</f>
        <v>27</v>
      </c>
    </row>
    <row r="949" spans="1:5">
      <c r="A949" s="650" t="str">
        <f t="shared" si="14"/>
        <v>2017/03/24-20:44:09</v>
      </c>
      <c r="B949" s="4">
        <v>42818</v>
      </c>
      <c r="C949" s="3">
        <v>0.8639930555555555</v>
      </c>
      <c r="D949" s="1" t="s">
        <v>55</v>
      </c>
      <c r="E949" s="650">
        <f>VLOOKUP(D949,ID對照表!A:B,2,FALSE)</f>
        <v>27</v>
      </c>
    </row>
    <row r="950" spans="1:5">
      <c r="A950" s="650" t="str">
        <f t="shared" si="14"/>
        <v>2017/03/24-20:44:12</v>
      </c>
      <c r="B950" s="4">
        <v>42818</v>
      </c>
      <c r="C950" s="3">
        <v>0.86402777777777784</v>
      </c>
      <c r="D950" s="1" t="s">
        <v>55</v>
      </c>
      <c r="E950" s="650">
        <f>VLOOKUP(D950,ID對照表!A:B,2,FALSE)</f>
        <v>27</v>
      </c>
    </row>
    <row r="951" spans="1:5">
      <c r="A951" s="650" t="str">
        <f t="shared" si="14"/>
        <v>2017/03/24-20:44:15</v>
      </c>
      <c r="B951" s="4">
        <v>42818</v>
      </c>
      <c r="C951" s="3">
        <v>0.86406250000000007</v>
      </c>
      <c r="D951" s="1" t="s">
        <v>55</v>
      </c>
      <c r="E951" s="650">
        <f>VLOOKUP(D951,ID對照表!A:B,2,FALSE)</f>
        <v>27</v>
      </c>
    </row>
    <row r="952" spans="1:5">
      <c r="A952" s="650" t="str">
        <f t="shared" si="14"/>
        <v>2017/03/24-20:44:17</v>
      </c>
      <c r="B952" s="4">
        <v>42818</v>
      </c>
      <c r="C952" s="3">
        <v>0.86408564814814814</v>
      </c>
      <c r="D952" s="1" t="s">
        <v>55</v>
      </c>
      <c r="E952" s="650">
        <f>VLOOKUP(D952,ID對照表!A:B,2,FALSE)</f>
        <v>27</v>
      </c>
    </row>
    <row r="953" spans="1:5">
      <c r="A953" s="650" t="str">
        <f t="shared" si="14"/>
        <v>2017/03/24-20:44:20</v>
      </c>
      <c r="B953" s="4">
        <v>42818</v>
      </c>
      <c r="C953" s="3">
        <v>0.86412037037037026</v>
      </c>
      <c r="D953" s="1" t="s">
        <v>55</v>
      </c>
      <c r="E953" s="650">
        <f>VLOOKUP(D953,ID對照表!A:B,2,FALSE)</f>
        <v>27</v>
      </c>
    </row>
    <row r="954" spans="1:5">
      <c r="A954" s="650" t="str">
        <f t="shared" si="14"/>
        <v>2017/03/24-20:49:07</v>
      </c>
      <c r="B954" s="4">
        <v>42818</v>
      </c>
      <c r="C954" s="3">
        <v>0.86744212962962963</v>
      </c>
      <c r="D954" s="1" t="s">
        <v>57</v>
      </c>
      <c r="E954" s="650">
        <f>VLOOKUP(D954,ID對照表!A:B,2,FALSE)</f>
        <v>28</v>
      </c>
    </row>
    <row r="955" spans="1:5">
      <c r="A955" s="650" t="str">
        <f t="shared" si="14"/>
        <v>2017/03/24-20:49:09</v>
      </c>
      <c r="B955" s="4">
        <v>42818</v>
      </c>
      <c r="C955" s="3">
        <v>0.86746527777777782</v>
      </c>
      <c r="D955" s="1" t="s">
        <v>57</v>
      </c>
      <c r="E955" s="650">
        <f>VLOOKUP(D955,ID對照表!A:B,2,FALSE)</f>
        <v>28</v>
      </c>
    </row>
    <row r="956" spans="1:5">
      <c r="A956" s="650" t="str">
        <f t="shared" si="14"/>
        <v>2017/03/24-20:49:12</v>
      </c>
      <c r="B956" s="4">
        <v>42818</v>
      </c>
      <c r="C956" s="3">
        <v>0.86750000000000005</v>
      </c>
      <c r="D956" s="1" t="s">
        <v>57</v>
      </c>
      <c r="E956" s="650">
        <f>VLOOKUP(D956,ID對照表!A:B,2,FALSE)</f>
        <v>28</v>
      </c>
    </row>
    <row r="957" spans="1:5">
      <c r="A957" s="650" t="str">
        <f t="shared" si="14"/>
        <v>2017/03/24-20:49:14</v>
      </c>
      <c r="B957" s="4">
        <v>42818</v>
      </c>
      <c r="C957" s="3">
        <v>0.86752314814814813</v>
      </c>
      <c r="D957" s="1" t="s">
        <v>57</v>
      </c>
      <c r="E957" s="650">
        <f>VLOOKUP(D957,ID對照表!A:B,2,FALSE)</f>
        <v>28</v>
      </c>
    </row>
    <row r="958" spans="1:5">
      <c r="A958" s="650" t="str">
        <f t="shared" si="14"/>
        <v>2017/03/24-20:49:16</v>
      </c>
      <c r="B958" s="4">
        <v>42818</v>
      </c>
      <c r="C958" s="3">
        <v>0.86754629629629632</v>
      </c>
      <c r="D958" s="1" t="s">
        <v>57</v>
      </c>
      <c r="E958" s="650">
        <f>VLOOKUP(D958,ID對照表!A:B,2,FALSE)</f>
        <v>28</v>
      </c>
    </row>
    <row r="959" spans="1:5">
      <c r="A959" s="650" t="str">
        <f t="shared" si="14"/>
        <v>2017/03/24-20:59:40</v>
      </c>
      <c r="B959" s="4">
        <v>42818</v>
      </c>
      <c r="C959" s="3">
        <v>0.87476851851851845</v>
      </c>
      <c r="D959" s="1" t="s">
        <v>58</v>
      </c>
      <c r="E959" s="650">
        <f>VLOOKUP(D959,ID對照表!A:B,2,FALSE)</f>
        <v>29</v>
      </c>
    </row>
    <row r="960" spans="1:5">
      <c r="A960" s="650" t="str">
        <f t="shared" si="14"/>
        <v>2017/03/24-21:04:37</v>
      </c>
      <c r="B960" s="4">
        <v>42818</v>
      </c>
      <c r="C960" s="3">
        <v>0.87820601851851843</v>
      </c>
      <c r="D960" s="1" t="s">
        <v>13</v>
      </c>
      <c r="E960" s="650">
        <f>VLOOKUP(D960,ID對照表!A:B,2,FALSE)</f>
        <v>8</v>
      </c>
    </row>
    <row r="961" spans="1:5">
      <c r="A961" s="650" t="str">
        <f t="shared" si="14"/>
        <v>2017/03/24-21:04:42</v>
      </c>
      <c r="B961" s="4">
        <v>42818</v>
      </c>
      <c r="C961" s="3">
        <v>0.87826388888888884</v>
      </c>
      <c r="D961" s="1" t="s">
        <v>13</v>
      </c>
      <c r="E961" s="650">
        <f>VLOOKUP(D961,ID對照表!A:B,2,FALSE)</f>
        <v>8</v>
      </c>
    </row>
    <row r="962" spans="1:5">
      <c r="A962" s="650" t="str">
        <f t="shared" ref="A962:A1025" si="15">TEXT(B962,"yyyy/mm/dd")&amp;"-"&amp;TEXT(C962,"hh:mm:ss")</f>
        <v>2017/03/24-21:04:51</v>
      </c>
      <c r="B962" s="4">
        <v>42818</v>
      </c>
      <c r="C962" s="3">
        <v>0.87836805555555564</v>
      </c>
      <c r="D962" s="1" t="s">
        <v>13</v>
      </c>
      <c r="E962" s="650">
        <f>VLOOKUP(D962,ID對照表!A:B,2,FALSE)</f>
        <v>8</v>
      </c>
    </row>
    <row r="963" spans="1:5">
      <c r="A963" s="650" t="str">
        <f t="shared" si="15"/>
        <v>2017/03/24-21:44:41</v>
      </c>
      <c r="B963" s="4">
        <v>42818</v>
      </c>
      <c r="C963" s="3">
        <v>0.9060300925925926</v>
      </c>
      <c r="D963" s="1" t="s">
        <v>55</v>
      </c>
      <c r="E963" s="650">
        <f>VLOOKUP(D963,ID對照表!A:B,2,FALSE)</f>
        <v>27</v>
      </c>
    </row>
    <row r="964" spans="1:5">
      <c r="A964" s="650" t="str">
        <f t="shared" si="15"/>
        <v>2017/03/25-00:46:20</v>
      </c>
      <c r="B964" s="4">
        <v>42819</v>
      </c>
      <c r="C964" s="3">
        <v>3.2175925925925927E-2</v>
      </c>
      <c r="D964" s="1" t="s">
        <v>55</v>
      </c>
      <c r="E964" s="650">
        <f>VLOOKUP(D964,ID對照表!A:B,2,FALSE)</f>
        <v>27</v>
      </c>
    </row>
    <row r="965" spans="1:5">
      <c r="A965" s="650" t="str">
        <f t="shared" si="15"/>
        <v>2017/03/25-00:46:25</v>
      </c>
      <c r="B965" s="4">
        <v>42819</v>
      </c>
      <c r="C965" s="3">
        <v>3.2233796296296295E-2</v>
      </c>
      <c r="D965" s="1" t="s">
        <v>55</v>
      </c>
      <c r="E965" s="650">
        <f>VLOOKUP(D965,ID對照表!A:B,2,FALSE)</f>
        <v>27</v>
      </c>
    </row>
    <row r="966" spans="1:5">
      <c r="A966" s="650" t="str">
        <f t="shared" si="15"/>
        <v>2017/03/25-00:46:27</v>
      </c>
      <c r="B966" s="4">
        <v>42819</v>
      </c>
      <c r="C966" s="3">
        <v>3.2256944444444442E-2</v>
      </c>
      <c r="D966" s="1" t="s">
        <v>55</v>
      </c>
      <c r="E966" s="650">
        <f>VLOOKUP(D966,ID對照表!A:B,2,FALSE)</f>
        <v>27</v>
      </c>
    </row>
    <row r="967" spans="1:5">
      <c r="A967" s="650" t="str">
        <f t="shared" si="15"/>
        <v>2017/03/25-00:46:33</v>
      </c>
      <c r="B967" s="4">
        <v>42819</v>
      </c>
      <c r="C967" s="3">
        <v>3.2326388888888884E-2</v>
      </c>
      <c r="D967" s="1" t="s">
        <v>55</v>
      </c>
      <c r="E967" s="650">
        <f>VLOOKUP(D967,ID對照表!A:B,2,FALSE)</f>
        <v>27</v>
      </c>
    </row>
    <row r="968" spans="1:5">
      <c r="A968" s="650" t="str">
        <f t="shared" si="15"/>
        <v>2017/03/25-00:46:41</v>
      </c>
      <c r="B968" s="4">
        <v>42819</v>
      </c>
      <c r="C968" s="3">
        <v>3.2418981481481479E-2</v>
      </c>
      <c r="D968" s="1" t="s">
        <v>55</v>
      </c>
      <c r="E968" s="650">
        <f>VLOOKUP(D968,ID對照表!A:B,2,FALSE)</f>
        <v>27</v>
      </c>
    </row>
    <row r="969" spans="1:5">
      <c r="A969" s="650" t="str">
        <f t="shared" si="15"/>
        <v>2017/03/25-00:46:42</v>
      </c>
      <c r="B969" s="4">
        <v>42819</v>
      </c>
      <c r="C969" s="3">
        <v>3.243055555555556E-2</v>
      </c>
      <c r="D969" s="1" t="s">
        <v>55</v>
      </c>
      <c r="E969" s="650">
        <f>VLOOKUP(D969,ID對照表!A:B,2,FALSE)</f>
        <v>27</v>
      </c>
    </row>
    <row r="970" spans="1:5">
      <c r="A970" s="650" t="str">
        <f t="shared" si="15"/>
        <v>2017/03/25-00:46:45</v>
      </c>
      <c r="B970" s="4">
        <v>42819</v>
      </c>
      <c r="C970" s="3">
        <v>3.246527777777778E-2</v>
      </c>
      <c r="D970" s="1" t="s">
        <v>55</v>
      </c>
      <c r="E970" s="650">
        <f>VLOOKUP(D970,ID對照表!A:B,2,FALSE)</f>
        <v>27</v>
      </c>
    </row>
    <row r="971" spans="1:5">
      <c r="A971" s="650" t="str">
        <f t="shared" si="15"/>
        <v>2017/03/25-00:46:49</v>
      </c>
      <c r="B971" s="4">
        <v>42819</v>
      </c>
      <c r="C971" s="3">
        <v>3.2511574074074075E-2</v>
      </c>
      <c r="D971" s="1" t="s">
        <v>55</v>
      </c>
      <c r="E971" s="650">
        <f>VLOOKUP(D971,ID對照表!A:B,2,FALSE)</f>
        <v>27</v>
      </c>
    </row>
    <row r="972" spans="1:5">
      <c r="A972" s="650" t="str">
        <f t="shared" si="15"/>
        <v>2017/03/25-00:46:51</v>
      </c>
      <c r="B972" s="4">
        <v>42819</v>
      </c>
      <c r="C972" s="3">
        <v>3.2534722222222222E-2</v>
      </c>
      <c r="D972" s="1" t="s">
        <v>55</v>
      </c>
      <c r="E972" s="650">
        <f>VLOOKUP(D972,ID對照表!A:B,2,FALSE)</f>
        <v>27</v>
      </c>
    </row>
    <row r="973" spans="1:5">
      <c r="A973" s="650" t="str">
        <f t="shared" si="15"/>
        <v>2017/03/25-00:46:52</v>
      </c>
      <c r="B973" s="4">
        <v>42819</v>
      </c>
      <c r="C973" s="3">
        <v>3.2546296296296295E-2</v>
      </c>
      <c r="D973" s="1" t="s">
        <v>55</v>
      </c>
      <c r="E973" s="650">
        <f>VLOOKUP(D973,ID對照表!A:B,2,FALSE)</f>
        <v>27</v>
      </c>
    </row>
    <row r="974" spans="1:5">
      <c r="A974" s="650" t="str">
        <f t="shared" si="15"/>
        <v>2017/03/25-00:46:56</v>
      </c>
      <c r="B974" s="4">
        <v>42819</v>
      </c>
      <c r="C974" s="3">
        <v>3.259259259259259E-2</v>
      </c>
      <c r="D974" s="1" t="s">
        <v>55</v>
      </c>
      <c r="E974" s="650">
        <f>VLOOKUP(D974,ID對照表!A:B,2,FALSE)</f>
        <v>27</v>
      </c>
    </row>
    <row r="975" spans="1:5">
      <c r="A975" s="650" t="str">
        <f t="shared" si="15"/>
        <v>2017/03/25-00:46:57</v>
      </c>
      <c r="B975" s="4">
        <v>42819</v>
      </c>
      <c r="C975" s="3">
        <v>3.260416666666667E-2</v>
      </c>
      <c r="D975" s="1" t="s">
        <v>55</v>
      </c>
      <c r="E975" s="650">
        <f>VLOOKUP(D975,ID對照表!A:B,2,FALSE)</f>
        <v>27</v>
      </c>
    </row>
    <row r="976" spans="1:5">
      <c r="A976" s="650" t="str">
        <f t="shared" si="15"/>
        <v>2017/03/25-00:47:05</v>
      </c>
      <c r="B976" s="4">
        <v>42819</v>
      </c>
      <c r="C976" s="3">
        <v>3.2696759259259259E-2</v>
      </c>
      <c r="D976" s="1" t="s">
        <v>55</v>
      </c>
      <c r="E976" s="650">
        <f>VLOOKUP(D976,ID對照表!A:B,2,FALSE)</f>
        <v>27</v>
      </c>
    </row>
    <row r="977" spans="1:5">
      <c r="A977" s="650" t="str">
        <f t="shared" si="15"/>
        <v>2017/03/25-00:47:07</v>
      </c>
      <c r="B977" s="4">
        <v>42819</v>
      </c>
      <c r="C977" s="3">
        <v>3.2719907407407406E-2</v>
      </c>
      <c r="D977" s="1" t="s">
        <v>55</v>
      </c>
      <c r="E977" s="650">
        <f>VLOOKUP(D977,ID對照表!A:B,2,FALSE)</f>
        <v>27</v>
      </c>
    </row>
    <row r="978" spans="1:5">
      <c r="A978" s="650" t="str">
        <f t="shared" si="15"/>
        <v>2017/03/25-00:47:10</v>
      </c>
      <c r="B978" s="4">
        <v>42819</v>
      </c>
      <c r="C978" s="3">
        <v>3.2754629629629627E-2</v>
      </c>
      <c r="D978" s="1" t="s">
        <v>55</v>
      </c>
      <c r="E978" s="650">
        <f>VLOOKUP(D978,ID對照表!A:B,2,FALSE)</f>
        <v>27</v>
      </c>
    </row>
    <row r="979" spans="1:5">
      <c r="A979" s="650" t="str">
        <f t="shared" si="15"/>
        <v>2017/03/25-00:47:12</v>
      </c>
      <c r="B979" s="4">
        <v>42819</v>
      </c>
      <c r="C979" s="3">
        <v>3.2777777777777781E-2</v>
      </c>
      <c r="D979" s="1" t="s">
        <v>55</v>
      </c>
      <c r="E979" s="650">
        <f>VLOOKUP(D979,ID對照表!A:B,2,FALSE)</f>
        <v>27</v>
      </c>
    </row>
    <row r="980" spans="1:5">
      <c r="A980" s="650" t="str">
        <f t="shared" si="15"/>
        <v>2017/03/25-00:47:19</v>
      </c>
      <c r="B980" s="4">
        <v>42819</v>
      </c>
      <c r="C980" s="3">
        <v>3.2858796296296296E-2</v>
      </c>
      <c r="D980" s="1" t="s">
        <v>55</v>
      </c>
      <c r="E980" s="650">
        <f>VLOOKUP(D980,ID對照表!A:B,2,FALSE)</f>
        <v>27</v>
      </c>
    </row>
    <row r="981" spans="1:5">
      <c r="A981" s="650" t="str">
        <f t="shared" si="15"/>
        <v>2017/03/25-00:47:27</v>
      </c>
      <c r="B981" s="4">
        <v>42819</v>
      </c>
      <c r="C981" s="3">
        <v>3.2951388888888891E-2</v>
      </c>
      <c r="D981" s="1" t="s">
        <v>55</v>
      </c>
      <c r="E981" s="650">
        <f>VLOOKUP(D981,ID對照表!A:B,2,FALSE)</f>
        <v>27</v>
      </c>
    </row>
    <row r="982" spans="1:5">
      <c r="A982" s="650" t="str">
        <f t="shared" si="15"/>
        <v>2017/03/25-00:47:29</v>
      </c>
      <c r="B982" s="4">
        <v>42819</v>
      </c>
      <c r="C982" s="3">
        <v>3.2974537037037038E-2</v>
      </c>
      <c r="D982" s="1" t="s">
        <v>55</v>
      </c>
      <c r="E982" s="650">
        <f>VLOOKUP(D982,ID對照表!A:B,2,FALSE)</f>
        <v>27</v>
      </c>
    </row>
    <row r="983" spans="1:5">
      <c r="A983" s="650" t="str">
        <f t="shared" si="15"/>
        <v>2017/03/25-00:47:32</v>
      </c>
      <c r="B983" s="4">
        <v>42819</v>
      </c>
      <c r="C983" s="3">
        <v>3.3009259259259259E-2</v>
      </c>
      <c r="D983" s="1" t="s">
        <v>55</v>
      </c>
      <c r="E983" s="650">
        <f>VLOOKUP(D983,ID對照表!A:B,2,FALSE)</f>
        <v>27</v>
      </c>
    </row>
    <row r="984" spans="1:5">
      <c r="A984" s="650" t="str">
        <f t="shared" si="15"/>
        <v>2017/03/25-00:47:34</v>
      </c>
      <c r="B984" s="4">
        <v>42819</v>
      </c>
      <c r="C984" s="3">
        <v>3.3032407407407406E-2</v>
      </c>
      <c r="D984" s="1" t="s">
        <v>55</v>
      </c>
      <c r="E984" s="650">
        <f>VLOOKUP(D984,ID對照表!A:B,2,FALSE)</f>
        <v>27</v>
      </c>
    </row>
    <row r="985" spans="1:5">
      <c r="A985" s="650" t="str">
        <f t="shared" si="15"/>
        <v>2017/03/25-00:47:36</v>
      </c>
      <c r="B985" s="4">
        <v>42819</v>
      </c>
      <c r="C985" s="3">
        <v>3.3055555555555553E-2</v>
      </c>
      <c r="D985" s="1" t="s">
        <v>55</v>
      </c>
      <c r="E985" s="650">
        <f>VLOOKUP(D985,ID對照表!A:B,2,FALSE)</f>
        <v>27</v>
      </c>
    </row>
    <row r="986" spans="1:5">
      <c r="A986" s="650" t="str">
        <f t="shared" si="15"/>
        <v>2017/03/25-00:47:38</v>
      </c>
      <c r="B986" s="4">
        <v>42819</v>
      </c>
      <c r="C986" s="3">
        <v>3.30787037037037E-2</v>
      </c>
      <c r="D986" s="1" t="s">
        <v>55</v>
      </c>
      <c r="E986" s="650">
        <f>VLOOKUP(D986,ID對照表!A:B,2,FALSE)</f>
        <v>27</v>
      </c>
    </row>
    <row r="987" spans="1:5">
      <c r="A987" s="650" t="str">
        <f t="shared" si="15"/>
        <v>2017/03/27-11:33:29</v>
      </c>
      <c r="B987" s="4">
        <v>42821</v>
      </c>
      <c r="C987" s="3">
        <v>0.48158564814814814</v>
      </c>
      <c r="D987" s="1" t="s">
        <v>57</v>
      </c>
      <c r="E987" s="650">
        <f>VLOOKUP(D987,ID對照表!A:B,2,FALSE)</f>
        <v>28</v>
      </c>
    </row>
    <row r="988" spans="1:5">
      <c r="A988" s="650" t="str">
        <f t="shared" si="15"/>
        <v>2017/03/27-11:33:37</v>
      </c>
      <c r="B988" s="4">
        <v>42821</v>
      </c>
      <c r="C988" s="3">
        <v>0.48167824074074073</v>
      </c>
      <c r="D988" s="1" t="s">
        <v>57</v>
      </c>
      <c r="E988" s="650">
        <f>VLOOKUP(D988,ID對照表!A:B,2,FALSE)</f>
        <v>28</v>
      </c>
    </row>
    <row r="989" spans="1:5">
      <c r="A989" s="650" t="str">
        <f t="shared" si="15"/>
        <v>2017/03/27-11:33:42</v>
      </c>
      <c r="B989" s="4">
        <v>42821</v>
      </c>
      <c r="C989" s="3">
        <v>0.48173611111111114</v>
      </c>
      <c r="D989" s="1" t="s">
        <v>57</v>
      </c>
      <c r="E989" s="650">
        <f>VLOOKUP(D989,ID對照表!A:B,2,FALSE)</f>
        <v>28</v>
      </c>
    </row>
    <row r="990" spans="1:5">
      <c r="A990" s="650" t="str">
        <f t="shared" si="15"/>
        <v>2017/03/27-11:33:45</v>
      </c>
      <c r="B990" s="4">
        <v>42821</v>
      </c>
      <c r="C990" s="3">
        <v>0.48177083333333331</v>
      </c>
      <c r="D990" s="1" t="s">
        <v>57</v>
      </c>
      <c r="E990" s="650">
        <f>VLOOKUP(D990,ID對照表!A:B,2,FALSE)</f>
        <v>28</v>
      </c>
    </row>
    <row r="991" spans="1:5">
      <c r="A991" s="650" t="str">
        <f t="shared" si="15"/>
        <v>2017/03/27-11:33:51</v>
      </c>
      <c r="B991" s="4">
        <v>42821</v>
      </c>
      <c r="C991" s="3">
        <v>0.48184027777777777</v>
      </c>
      <c r="D991" s="1" t="s">
        <v>57</v>
      </c>
      <c r="E991" s="650">
        <f>VLOOKUP(D991,ID對照表!A:B,2,FALSE)</f>
        <v>28</v>
      </c>
    </row>
    <row r="992" spans="1:5">
      <c r="A992" s="650" t="str">
        <f t="shared" si="15"/>
        <v>2017/03/27-11:33:55</v>
      </c>
      <c r="B992" s="4">
        <v>42821</v>
      </c>
      <c r="C992" s="3">
        <v>0.48188657407407409</v>
      </c>
      <c r="D992" s="1" t="s">
        <v>57</v>
      </c>
      <c r="E992" s="650">
        <f>VLOOKUP(D992,ID對照表!A:B,2,FALSE)</f>
        <v>28</v>
      </c>
    </row>
    <row r="993" spans="1:5">
      <c r="A993" s="650" t="str">
        <f t="shared" si="15"/>
        <v>2017/03/27-11:34:23</v>
      </c>
      <c r="B993" s="4">
        <v>42821</v>
      </c>
      <c r="C993" s="3">
        <v>0.48221064814814812</v>
      </c>
      <c r="D993" s="1" t="s">
        <v>57</v>
      </c>
      <c r="E993" s="650">
        <f>VLOOKUP(D993,ID對照表!A:B,2,FALSE)</f>
        <v>28</v>
      </c>
    </row>
    <row r="994" spans="1:5">
      <c r="A994" s="650" t="str">
        <f t="shared" si="15"/>
        <v>2017/03/27-11:40:12</v>
      </c>
      <c r="B994" s="4">
        <v>42821</v>
      </c>
      <c r="C994" s="3">
        <v>0.48625000000000002</v>
      </c>
      <c r="D994" s="1" t="s">
        <v>57</v>
      </c>
      <c r="E994" s="650">
        <f>VLOOKUP(D994,ID對照表!A:B,2,FALSE)</f>
        <v>28</v>
      </c>
    </row>
    <row r="995" spans="1:5">
      <c r="A995" s="650" t="str">
        <f t="shared" si="15"/>
        <v>2017/03/27-11:40:15</v>
      </c>
      <c r="B995" s="4">
        <v>42821</v>
      </c>
      <c r="C995" s="3">
        <v>0.48628472222222219</v>
      </c>
      <c r="D995" s="1" t="s">
        <v>57</v>
      </c>
      <c r="E995" s="650">
        <f>VLOOKUP(D995,ID對照表!A:B,2,FALSE)</f>
        <v>28</v>
      </c>
    </row>
    <row r="996" spans="1:5">
      <c r="A996" s="650" t="str">
        <f t="shared" si="15"/>
        <v>2017/03/27-11:40:20</v>
      </c>
      <c r="B996" s="4">
        <v>42821</v>
      </c>
      <c r="C996" s="3">
        <v>0.4863425925925926</v>
      </c>
      <c r="D996" s="1" t="s">
        <v>57</v>
      </c>
      <c r="E996" s="650">
        <f>VLOOKUP(D996,ID對照表!A:B,2,FALSE)</f>
        <v>28</v>
      </c>
    </row>
    <row r="997" spans="1:5">
      <c r="A997" s="650" t="str">
        <f t="shared" si="15"/>
        <v>2017/03/27-11:54:47</v>
      </c>
      <c r="B997" s="4">
        <v>42821</v>
      </c>
      <c r="C997" s="3">
        <v>0.49637731481481479</v>
      </c>
      <c r="D997" s="1" t="s">
        <v>57</v>
      </c>
      <c r="E997" s="650">
        <f>VLOOKUP(D997,ID對照表!A:B,2,FALSE)</f>
        <v>28</v>
      </c>
    </row>
    <row r="998" spans="1:5">
      <c r="A998" s="650" t="str">
        <f t="shared" si="15"/>
        <v>2017/03/27-11:56:34</v>
      </c>
      <c r="B998" s="4">
        <v>42821</v>
      </c>
      <c r="C998" s="3">
        <v>0.49761574074074072</v>
      </c>
      <c r="D998" s="1" t="s">
        <v>57</v>
      </c>
      <c r="E998" s="650">
        <f>VLOOKUP(D998,ID對照表!A:B,2,FALSE)</f>
        <v>28</v>
      </c>
    </row>
    <row r="999" spans="1:5">
      <c r="A999" s="650" t="str">
        <f t="shared" si="15"/>
        <v>2017/03/27-11:56:38</v>
      </c>
      <c r="B999" s="4">
        <v>42821</v>
      </c>
      <c r="C999" s="3">
        <v>0.49766203703703704</v>
      </c>
      <c r="D999" s="1" t="s">
        <v>57</v>
      </c>
      <c r="E999" s="650">
        <f>VLOOKUP(D999,ID對照表!A:B,2,FALSE)</f>
        <v>28</v>
      </c>
    </row>
    <row r="1000" spans="1:5">
      <c r="A1000" s="650" t="str">
        <f t="shared" si="15"/>
        <v>2017/03/27-11:56:41</v>
      </c>
      <c r="B1000" s="4">
        <v>42821</v>
      </c>
      <c r="C1000" s="3">
        <v>0.49769675925925921</v>
      </c>
      <c r="D1000" s="1" t="s">
        <v>57</v>
      </c>
      <c r="E1000" s="650">
        <f>VLOOKUP(D1000,ID對照表!A:B,2,FALSE)</f>
        <v>28</v>
      </c>
    </row>
    <row r="1001" spans="1:5">
      <c r="A1001" s="650" t="str">
        <f t="shared" si="15"/>
        <v>2017/03/27-11:57:29</v>
      </c>
      <c r="B1001" s="4">
        <v>42821</v>
      </c>
      <c r="C1001" s="3">
        <v>0.4982523148148148</v>
      </c>
      <c r="D1001" s="1" t="s">
        <v>57</v>
      </c>
      <c r="E1001" s="650">
        <f>VLOOKUP(D1001,ID對照表!A:B,2,FALSE)</f>
        <v>28</v>
      </c>
    </row>
    <row r="1002" spans="1:5">
      <c r="A1002" s="650" t="str">
        <f t="shared" si="15"/>
        <v>2017/03/27-11:57:33</v>
      </c>
      <c r="B1002" s="4">
        <v>42821</v>
      </c>
      <c r="C1002" s="3">
        <v>0.49829861111111112</v>
      </c>
      <c r="D1002" s="1" t="s">
        <v>57</v>
      </c>
      <c r="E1002" s="650">
        <f>VLOOKUP(D1002,ID對照表!A:B,2,FALSE)</f>
        <v>28</v>
      </c>
    </row>
    <row r="1003" spans="1:5">
      <c r="A1003" s="650" t="str">
        <f t="shared" si="15"/>
        <v>2017/03/27-12:01:24</v>
      </c>
      <c r="B1003" s="4">
        <v>42821</v>
      </c>
      <c r="C1003" s="3">
        <v>0.50097222222222226</v>
      </c>
      <c r="D1003" s="1" t="s">
        <v>57</v>
      </c>
      <c r="E1003" s="650">
        <f>VLOOKUP(D1003,ID對照表!A:B,2,FALSE)</f>
        <v>28</v>
      </c>
    </row>
    <row r="1004" spans="1:5">
      <c r="A1004" s="650" t="str">
        <f t="shared" si="15"/>
        <v>2017/03/27-12:01:37</v>
      </c>
      <c r="B1004" s="4">
        <v>42821</v>
      </c>
      <c r="C1004" s="3">
        <v>0.50112268518518521</v>
      </c>
      <c r="D1004" s="1" t="s">
        <v>57</v>
      </c>
      <c r="E1004" s="650">
        <f>VLOOKUP(D1004,ID對照表!A:B,2,FALSE)</f>
        <v>28</v>
      </c>
    </row>
    <row r="1005" spans="1:5">
      <c r="A1005" s="650" t="str">
        <f t="shared" si="15"/>
        <v>2017/03/27-12:02:31</v>
      </c>
      <c r="B1005" s="4">
        <v>42821</v>
      </c>
      <c r="C1005" s="3">
        <v>0.5017476851851852</v>
      </c>
      <c r="D1005" s="1" t="s">
        <v>57</v>
      </c>
      <c r="E1005" s="650">
        <f>VLOOKUP(D1005,ID對照表!A:B,2,FALSE)</f>
        <v>28</v>
      </c>
    </row>
    <row r="1006" spans="1:5">
      <c r="A1006" s="650" t="str">
        <f t="shared" si="15"/>
        <v>2017/03/27-12:02:33</v>
      </c>
      <c r="B1006" s="4">
        <v>42821</v>
      </c>
      <c r="C1006" s="3">
        <v>0.50177083333333339</v>
      </c>
      <c r="D1006" s="1" t="s">
        <v>57</v>
      </c>
      <c r="E1006" s="650">
        <f>VLOOKUP(D1006,ID對照表!A:B,2,FALSE)</f>
        <v>28</v>
      </c>
    </row>
    <row r="1007" spans="1:5">
      <c r="A1007" s="650" t="str">
        <f t="shared" si="15"/>
        <v>2017/03/27-12:40:34</v>
      </c>
      <c r="B1007" s="4">
        <v>42821</v>
      </c>
      <c r="C1007" s="3">
        <v>0.52817129629629633</v>
      </c>
      <c r="D1007" s="1" t="s">
        <v>57</v>
      </c>
      <c r="E1007" s="650">
        <f>VLOOKUP(D1007,ID對照表!A:B,2,FALSE)</f>
        <v>28</v>
      </c>
    </row>
    <row r="1008" spans="1:5">
      <c r="A1008" s="650" t="str">
        <f t="shared" si="15"/>
        <v>2017/03/27-12:40:36</v>
      </c>
      <c r="B1008" s="4">
        <v>42821</v>
      </c>
      <c r="C1008" s="3">
        <v>0.52819444444444441</v>
      </c>
      <c r="D1008" s="1" t="s">
        <v>57</v>
      </c>
      <c r="E1008" s="650">
        <f>VLOOKUP(D1008,ID對照表!A:B,2,FALSE)</f>
        <v>28</v>
      </c>
    </row>
    <row r="1009" spans="1:5">
      <c r="A1009" s="650" t="str">
        <f t="shared" si="15"/>
        <v>2017/03/27-12:40:39</v>
      </c>
      <c r="B1009" s="4">
        <v>42821</v>
      </c>
      <c r="C1009" s="3">
        <v>0.52822916666666664</v>
      </c>
      <c r="D1009" s="1" t="s">
        <v>57</v>
      </c>
      <c r="E1009" s="650">
        <f>VLOOKUP(D1009,ID對照表!A:B,2,FALSE)</f>
        <v>28</v>
      </c>
    </row>
    <row r="1010" spans="1:5">
      <c r="A1010" s="650" t="str">
        <f t="shared" si="15"/>
        <v>2017/03/27-12:42:38</v>
      </c>
      <c r="B1010" s="4">
        <v>42821</v>
      </c>
      <c r="C1010" s="3">
        <v>0.52960648148148148</v>
      </c>
      <c r="D1010" s="1" t="s">
        <v>57</v>
      </c>
      <c r="E1010" s="650">
        <f>VLOOKUP(D1010,ID對照表!A:B,2,FALSE)</f>
        <v>28</v>
      </c>
    </row>
    <row r="1011" spans="1:5">
      <c r="A1011" s="650" t="str">
        <f t="shared" si="15"/>
        <v>2017/03/27-12:42:44</v>
      </c>
      <c r="B1011" s="4">
        <v>42821</v>
      </c>
      <c r="C1011" s="3">
        <v>0.52967592592592594</v>
      </c>
      <c r="D1011" s="1" t="s">
        <v>57</v>
      </c>
      <c r="E1011" s="650">
        <f>VLOOKUP(D1011,ID對照表!A:B,2,FALSE)</f>
        <v>28</v>
      </c>
    </row>
    <row r="1012" spans="1:5">
      <c r="A1012" s="650" t="str">
        <f t="shared" si="15"/>
        <v>2017/03/27-18:47:16</v>
      </c>
      <c r="B1012" s="4">
        <v>42821</v>
      </c>
      <c r="C1012" s="3">
        <v>0.78282407407407406</v>
      </c>
      <c r="D1012" s="1" t="s">
        <v>13</v>
      </c>
      <c r="E1012" s="650">
        <f>VLOOKUP(D1012,ID對照表!A:B,2,FALSE)</f>
        <v>8</v>
      </c>
    </row>
    <row r="1013" spans="1:5">
      <c r="A1013" s="650" t="str">
        <f t="shared" si="15"/>
        <v>2017/03/27-18:49:10</v>
      </c>
      <c r="B1013" s="4">
        <v>42821</v>
      </c>
      <c r="C1013" s="3">
        <v>0.78414351851851849</v>
      </c>
      <c r="D1013" s="1" t="s">
        <v>13</v>
      </c>
      <c r="E1013" s="650">
        <f>VLOOKUP(D1013,ID對照表!A:B,2,FALSE)</f>
        <v>8</v>
      </c>
    </row>
    <row r="1014" spans="1:5">
      <c r="A1014" s="650" t="str">
        <f t="shared" si="15"/>
        <v>2017/03/27-19:22:25</v>
      </c>
      <c r="B1014" s="4">
        <v>42821</v>
      </c>
      <c r="C1014" s="3">
        <v>0.80723379629629621</v>
      </c>
      <c r="D1014" s="1" t="s">
        <v>13</v>
      </c>
      <c r="E1014" s="650">
        <f>VLOOKUP(D1014,ID對照表!A:B,2,FALSE)</f>
        <v>8</v>
      </c>
    </row>
    <row r="1015" spans="1:5">
      <c r="A1015" s="650" t="str">
        <f t="shared" si="15"/>
        <v>2017/03/27-19:26:48</v>
      </c>
      <c r="B1015" s="4">
        <v>42821</v>
      </c>
      <c r="C1015" s="3">
        <v>0.81027777777777776</v>
      </c>
      <c r="D1015" s="1" t="s">
        <v>13</v>
      </c>
      <c r="E1015" s="650">
        <f>VLOOKUP(D1015,ID對照表!A:B,2,FALSE)</f>
        <v>8</v>
      </c>
    </row>
    <row r="1016" spans="1:5">
      <c r="A1016" s="650" t="str">
        <f t="shared" si="15"/>
        <v>2017/03/27-19:26:51</v>
      </c>
      <c r="B1016" s="4">
        <v>42821</v>
      </c>
      <c r="C1016" s="3">
        <v>0.8103125000000001</v>
      </c>
      <c r="D1016" s="1" t="s">
        <v>13</v>
      </c>
      <c r="E1016" s="650">
        <f>VLOOKUP(D1016,ID對照表!A:B,2,FALSE)</f>
        <v>8</v>
      </c>
    </row>
    <row r="1017" spans="1:5">
      <c r="A1017" s="650" t="str">
        <f t="shared" si="15"/>
        <v>2017/03/27-19:27:20</v>
      </c>
      <c r="B1017" s="4">
        <v>42821</v>
      </c>
      <c r="C1017" s="3">
        <v>0.81064814814814812</v>
      </c>
      <c r="D1017" s="1" t="s">
        <v>13</v>
      </c>
      <c r="E1017" s="650">
        <f>VLOOKUP(D1017,ID對照表!A:B,2,FALSE)</f>
        <v>8</v>
      </c>
    </row>
    <row r="1018" spans="1:5">
      <c r="A1018" s="650" t="str">
        <f t="shared" si="15"/>
        <v>2017/03/27-19:30:19</v>
      </c>
      <c r="B1018" s="4">
        <v>42821</v>
      </c>
      <c r="C1018" s="3">
        <v>0.8127199074074074</v>
      </c>
      <c r="D1018" s="1" t="s">
        <v>13</v>
      </c>
      <c r="E1018" s="650">
        <f>VLOOKUP(D1018,ID對照表!A:B,2,FALSE)</f>
        <v>8</v>
      </c>
    </row>
    <row r="1019" spans="1:5">
      <c r="A1019" s="650" t="str">
        <f t="shared" si="15"/>
        <v>2017/03/27-19:30:21</v>
      </c>
      <c r="B1019" s="4">
        <v>42821</v>
      </c>
      <c r="C1019" s="3">
        <v>0.81274305555555559</v>
      </c>
      <c r="D1019" s="1" t="s">
        <v>13</v>
      </c>
      <c r="E1019" s="650">
        <f>VLOOKUP(D1019,ID對照表!A:B,2,FALSE)</f>
        <v>8</v>
      </c>
    </row>
    <row r="1020" spans="1:5">
      <c r="A1020" s="650" t="str">
        <f t="shared" si="15"/>
        <v>2017/03/27-19:30:23</v>
      </c>
      <c r="B1020" s="4">
        <v>42821</v>
      </c>
      <c r="C1020" s="3">
        <v>0.81276620370370367</v>
      </c>
      <c r="D1020" s="1" t="s">
        <v>13</v>
      </c>
      <c r="E1020" s="650">
        <f>VLOOKUP(D1020,ID對照表!A:B,2,FALSE)</f>
        <v>8</v>
      </c>
    </row>
    <row r="1021" spans="1:5">
      <c r="A1021" s="650" t="str">
        <f t="shared" si="15"/>
        <v>2017/03/27-19:30:25</v>
      </c>
      <c r="B1021" s="4">
        <v>42821</v>
      </c>
      <c r="C1021" s="3">
        <v>0.81278935185185175</v>
      </c>
      <c r="D1021" s="1" t="s">
        <v>13</v>
      </c>
      <c r="E1021" s="650">
        <f>VLOOKUP(D1021,ID對照表!A:B,2,FALSE)</f>
        <v>8</v>
      </c>
    </row>
    <row r="1022" spans="1:5">
      <c r="A1022" s="650" t="str">
        <f t="shared" si="15"/>
        <v>2017/03/27-19:30:26</v>
      </c>
      <c r="B1022" s="4">
        <v>42821</v>
      </c>
      <c r="C1022" s="3">
        <v>0.8128009259259259</v>
      </c>
      <c r="D1022" s="1" t="s">
        <v>13</v>
      </c>
      <c r="E1022" s="650">
        <f>VLOOKUP(D1022,ID對照表!A:B,2,FALSE)</f>
        <v>8</v>
      </c>
    </row>
    <row r="1023" spans="1:5">
      <c r="A1023" s="650" t="str">
        <f t="shared" si="15"/>
        <v>2017/03/27-19:30:30</v>
      </c>
      <c r="B1023" s="4">
        <v>42821</v>
      </c>
      <c r="C1023" s="3">
        <v>0.81284722222222217</v>
      </c>
      <c r="D1023" s="1" t="s">
        <v>13</v>
      </c>
      <c r="E1023" s="650">
        <f>VLOOKUP(D1023,ID對照表!A:B,2,FALSE)</f>
        <v>8</v>
      </c>
    </row>
    <row r="1024" spans="1:5">
      <c r="A1024" s="650" t="str">
        <f t="shared" si="15"/>
        <v>2017/03/27-19:30:35</v>
      </c>
      <c r="B1024" s="4">
        <v>42821</v>
      </c>
      <c r="C1024" s="3">
        <v>0.81290509259259258</v>
      </c>
      <c r="D1024" s="1" t="s">
        <v>13</v>
      </c>
      <c r="E1024" s="650">
        <f>VLOOKUP(D1024,ID對照表!A:B,2,FALSE)</f>
        <v>8</v>
      </c>
    </row>
    <row r="1025" spans="1:5">
      <c r="A1025" s="650" t="str">
        <f t="shared" si="15"/>
        <v>2017/03/27-19:30:36</v>
      </c>
      <c r="B1025" s="4">
        <v>42821</v>
      </c>
      <c r="C1025" s="3">
        <v>0.81291666666666673</v>
      </c>
      <c r="D1025" s="1" t="s">
        <v>13</v>
      </c>
      <c r="E1025" s="650">
        <f>VLOOKUP(D1025,ID對照表!A:B,2,FALSE)</f>
        <v>8</v>
      </c>
    </row>
    <row r="1026" spans="1:5">
      <c r="A1026" s="650" t="str">
        <f t="shared" ref="A1026:A1089" si="16">TEXT(B1026,"yyyy/mm/dd")&amp;"-"&amp;TEXT(C1026,"hh:mm:ss")</f>
        <v>2017/03/27-19:42:27</v>
      </c>
      <c r="B1026" s="4">
        <v>42821</v>
      </c>
      <c r="C1026" s="3">
        <v>0.82114583333333335</v>
      </c>
      <c r="D1026" s="1" t="s">
        <v>57</v>
      </c>
      <c r="E1026" s="650">
        <f>VLOOKUP(D1026,ID對照表!A:B,2,FALSE)</f>
        <v>28</v>
      </c>
    </row>
    <row r="1027" spans="1:5">
      <c r="A1027" s="650" t="str">
        <f t="shared" si="16"/>
        <v>2017/03/27-19:42:30</v>
      </c>
      <c r="B1027" s="4">
        <v>42821</v>
      </c>
      <c r="C1027" s="3">
        <v>0.82118055555555547</v>
      </c>
      <c r="D1027" s="1" t="s">
        <v>57</v>
      </c>
      <c r="E1027" s="650">
        <f>VLOOKUP(D1027,ID對照表!A:B,2,FALSE)</f>
        <v>28</v>
      </c>
    </row>
    <row r="1028" spans="1:5">
      <c r="A1028" s="650" t="str">
        <f t="shared" si="16"/>
        <v>2017/03/27-19:42:35</v>
      </c>
      <c r="B1028" s="4">
        <v>42821</v>
      </c>
      <c r="C1028" s="3">
        <v>0.82123842592592589</v>
      </c>
      <c r="D1028" s="1" t="s">
        <v>57</v>
      </c>
      <c r="E1028" s="650">
        <f>VLOOKUP(D1028,ID對照表!A:B,2,FALSE)</f>
        <v>28</v>
      </c>
    </row>
    <row r="1029" spans="1:5">
      <c r="A1029" s="650" t="str">
        <f t="shared" si="16"/>
        <v>2017/03/27-19:42:40</v>
      </c>
      <c r="B1029" s="4">
        <v>42821</v>
      </c>
      <c r="C1029" s="3">
        <v>0.8212962962962963</v>
      </c>
      <c r="D1029" s="1" t="s">
        <v>57</v>
      </c>
      <c r="E1029" s="650">
        <f>VLOOKUP(D1029,ID對照表!A:B,2,FALSE)</f>
        <v>28</v>
      </c>
    </row>
    <row r="1030" spans="1:5">
      <c r="A1030" s="650" t="str">
        <f t="shared" si="16"/>
        <v>2017/03/27-19:49:48</v>
      </c>
      <c r="B1030" s="4">
        <v>42821</v>
      </c>
      <c r="C1030" s="3">
        <v>0.82624999999999993</v>
      </c>
      <c r="D1030" s="1" t="s">
        <v>57</v>
      </c>
      <c r="E1030" s="650">
        <f>VLOOKUP(D1030,ID對照表!A:B,2,FALSE)</f>
        <v>28</v>
      </c>
    </row>
    <row r="1031" spans="1:5">
      <c r="A1031" s="650" t="str">
        <f t="shared" si="16"/>
        <v>2017/03/27-19:55:51</v>
      </c>
      <c r="B1031" s="4">
        <v>42821</v>
      </c>
      <c r="C1031" s="3">
        <v>0.83045138888888881</v>
      </c>
      <c r="D1031" s="1" t="s">
        <v>57</v>
      </c>
      <c r="E1031" s="650">
        <f>VLOOKUP(D1031,ID對照表!A:B,2,FALSE)</f>
        <v>28</v>
      </c>
    </row>
    <row r="1032" spans="1:5">
      <c r="A1032" s="650" t="str">
        <f t="shared" si="16"/>
        <v>2017/03/27-19:55:54</v>
      </c>
      <c r="B1032" s="4">
        <v>42821</v>
      </c>
      <c r="C1032" s="3">
        <v>0.83048611111111104</v>
      </c>
      <c r="D1032" s="1" t="s">
        <v>57</v>
      </c>
      <c r="E1032" s="650">
        <f>VLOOKUP(D1032,ID對照表!A:B,2,FALSE)</f>
        <v>28</v>
      </c>
    </row>
    <row r="1033" spans="1:5">
      <c r="A1033" s="650" t="str">
        <f t="shared" si="16"/>
        <v>2017/03/27-19:55:56</v>
      </c>
      <c r="B1033" s="4">
        <v>42821</v>
      </c>
      <c r="C1033" s="3">
        <v>0.83050925925925922</v>
      </c>
      <c r="D1033" s="1" t="s">
        <v>57</v>
      </c>
      <c r="E1033" s="650">
        <f>VLOOKUP(D1033,ID對照表!A:B,2,FALSE)</f>
        <v>28</v>
      </c>
    </row>
    <row r="1034" spans="1:5">
      <c r="A1034" s="650" t="str">
        <f t="shared" si="16"/>
        <v>2017/03/27-20:20:30</v>
      </c>
      <c r="B1034" s="4">
        <v>42821</v>
      </c>
      <c r="C1034" s="3">
        <v>0.84756944444444438</v>
      </c>
      <c r="D1034" s="1" t="s">
        <v>57</v>
      </c>
      <c r="E1034" s="650">
        <f>VLOOKUP(D1034,ID對照表!A:B,2,FALSE)</f>
        <v>28</v>
      </c>
    </row>
    <row r="1035" spans="1:5">
      <c r="A1035" s="650" t="str">
        <f t="shared" si="16"/>
        <v>2017/03/27-20:20:49</v>
      </c>
      <c r="B1035" s="4">
        <v>42821</v>
      </c>
      <c r="C1035" s="3">
        <v>0.84778935185185178</v>
      </c>
      <c r="D1035" s="1" t="s">
        <v>57</v>
      </c>
      <c r="E1035" s="650">
        <f>VLOOKUP(D1035,ID對照表!A:B,2,FALSE)</f>
        <v>28</v>
      </c>
    </row>
    <row r="1036" spans="1:5">
      <c r="A1036" s="650" t="str">
        <f t="shared" si="16"/>
        <v>2017/03/27-20:21:05</v>
      </c>
      <c r="B1036" s="4">
        <v>42821</v>
      </c>
      <c r="C1036" s="3">
        <v>0.84797453703703696</v>
      </c>
      <c r="D1036" s="1" t="s">
        <v>57</v>
      </c>
      <c r="E1036" s="650">
        <f>VLOOKUP(D1036,ID對照表!A:B,2,FALSE)</f>
        <v>28</v>
      </c>
    </row>
    <row r="1037" spans="1:5">
      <c r="A1037" s="650" t="str">
        <f t="shared" si="16"/>
        <v>2017/03/27-20:23:05</v>
      </c>
      <c r="B1037" s="4">
        <v>42821</v>
      </c>
      <c r="C1037" s="3">
        <v>0.84936342592592595</v>
      </c>
      <c r="D1037" s="1" t="s">
        <v>57</v>
      </c>
      <c r="E1037" s="650">
        <f>VLOOKUP(D1037,ID對照表!A:B,2,FALSE)</f>
        <v>28</v>
      </c>
    </row>
    <row r="1038" spans="1:5">
      <c r="A1038" s="650" t="str">
        <f t="shared" si="16"/>
        <v>2017/03/27-20:39:18</v>
      </c>
      <c r="B1038" s="4">
        <v>42821</v>
      </c>
      <c r="C1038" s="3">
        <v>0.86062500000000008</v>
      </c>
      <c r="D1038" s="1" t="s">
        <v>13</v>
      </c>
      <c r="E1038" s="650">
        <f>VLOOKUP(D1038,ID對照表!A:B,2,FALSE)</f>
        <v>8</v>
      </c>
    </row>
    <row r="1039" spans="1:5">
      <c r="A1039" s="650" t="str">
        <f t="shared" si="16"/>
        <v>2017/03/27-20:45:41</v>
      </c>
      <c r="B1039" s="4">
        <v>42821</v>
      </c>
      <c r="C1039" s="3">
        <v>0.8650578703703703</v>
      </c>
      <c r="D1039" s="1" t="s">
        <v>13</v>
      </c>
      <c r="E1039" s="650">
        <f>VLOOKUP(D1039,ID對照表!A:B,2,FALSE)</f>
        <v>8</v>
      </c>
    </row>
    <row r="1040" spans="1:5">
      <c r="A1040" s="650" t="str">
        <f t="shared" si="16"/>
        <v>2017/03/27-20:45:44</v>
      </c>
      <c r="B1040" s="4">
        <v>42821</v>
      </c>
      <c r="C1040" s="3">
        <v>0.86509259259259252</v>
      </c>
      <c r="D1040" s="1" t="s">
        <v>13</v>
      </c>
      <c r="E1040" s="650">
        <f>VLOOKUP(D1040,ID對照表!A:B,2,FALSE)</f>
        <v>8</v>
      </c>
    </row>
    <row r="1041" spans="1:5">
      <c r="A1041" s="650" t="str">
        <f t="shared" si="16"/>
        <v>2017/03/27-20:46:13</v>
      </c>
      <c r="B1041" s="4">
        <v>42821</v>
      </c>
      <c r="C1041" s="3">
        <v>0.86542824074074076</v>
      </c>
      <c r="D1041" s="1" t="s">
        <v>13</v>
      </c>
      <c r="E1041" s="650">
        <f>VLOOKUP(D1041,ID對照表!A:B,2,FALSE)</f>
        <v>8</v>
      </c>
    </row>
    <row r="1042" spans="1:5">
      <c r="A1042" s="650" t="str">
        <f t="shared" si="16"/>
        <v>2017/03/27-20:46:21</v>
      </c>
      <c r="B1042" s="4">
        <v>42821</v>
      </c>
      <c r="C1042" s="3">
        <v>0.86552083333333341</v>
      </c>
      <c r="D1042" s="1" t="s">
        <v>13</v>
      </c>
      <c r="E1042" s="650">
        <f>VLOOKUP(D1042,ID對照表!A:B,2,FALSE)</f>
        <v>8</v>
      </c>
    </row>
    <row r="1043" spans="1:5">
      <c r="A1043" s="650" t="str">
        <f t="shared" si="16"/>
        <v>2017/03/27-20:46:28</v>
      </c>
      <c r="B1043" s="4">
        <v>42821</v>
      </c>
      <c r="C1043" s="3">
        <v>0.8656018518518519</v>
      </c>
      <c r="D1043" s="1" t="s">
        <v>13</v>
      </c>
      <c r="E1043" s="650">
        <f>VLOOKUP(D1043,ID對照表!A:B,2,FALSE)</f>
        <v>8</v>
      </c>
    </row>
    <row r="1044" spans="1:5">
      <c r="A1044" s="650" t="str">
        <f t="shared" si="16"/>
        <v>2017/03/27-20:46:34</v>
      </c>
      <c r="B1044" s="4">
        <v>42821</v>
      </c>
      <c r="C1044" s="3">
        <v>0.86567129629629624</v>
      </c>
      <c r="D1044" s="1" t="s">
        <v>13</v>
      </c>
      <c r="E1044" s="650">
        <f>VLOOKUP(D1044,ID對照表!A:B,2,FALSE)</f>
        <v>8</v>
      </c>
    </row>
    <row r="1045" spans="1:5">
      <c r="A1045" s="650" t="str">
        <f t="shared" si="16"/>
        <v>2017/03/27-20:47:25</v>
      </c>
      <c r="B1045" s="4">
        <v>42821</v>
      </c>
      <c r="C1045" s="3">
        <v>0.86626157407407411</v>
      </c>
      <c r="D1045" s="1" t="s">
        <v>13</v>
      </c>
      <c r="E1045" s="650">
        <f>VLOOKUP(D1045,ID對照表!A:B,2,FALSE)</f>
        <v>8</v>
      </c>
    </row>
    <row r="1046" spans="1:5">
      <c r="A1046" s="650" t="str">
        <f t="shared" si="16"/>
        <v>2017/03/27-20:47:26</v>
      </c>
      <c r="B1046" s="4">
        <v>42821</v>
      </c>
      <c r="C1046" s="3">
        <v>0.86627314814814815</v>
      </c>
      <c r="D1046" s="1" t="s">
        <v>13</v>
      </c>
      <c r="E1046" s="650">
        <f>VLOOKUP(D1046,ID對照表!A:B,2,FALSE)</f>
        <v>8</v>
      </c>
    </row>
    <row r="1047" spans="1:5">
      <c r="A1047" s="650" t="str">
        <f t="shared" si="16"/>
        <v>2017/03/27-20:47:29</v>
      </c>
      <c r="B1047" s="4">
        <v>42821</v>
      </c>
      <c r="C1047" s="3">
        <v>0.86630787037037038</v>
      </c>
      <c r="D1047" s="1" t="s">
        <v>13</v>
      </c>
      <c r="E1047" s="650">
        <f>VLOOKUP(D1047,ID對照表!A:B,2,FALSE)</f>
        <v>8</v>
      </c>
    </row>
    <row r="1048" spans="1:5">
      <c r="A1048" s="650" t="str">
        <f t="shared" si="16"/>
        <v>2017/03/27-20:48:00</v>
      </c>
      <c r="B1048" s="4">
        <v>42821</v>
      </c>
      <c r="C1048" s="3">
        <v>0.8666666666666667</v>
      </c>
      <c r="D1048" s="1" t="s">
        <v>13</v>
      </c>
      <c r="E1048" s="650">
        <f>VLOOKUP(D1048,ID對照表!A:B,2,FALSE)</f>
        <v>8</v>
      </c>
    </row>
    <row r="1049" spans="1:5">
      <c r="A1049" s="650" t="str">
        <f t="shared" si="16"/>
        <v>2017/03/27-20:48:06</v>
      </c>
      <c r="B1049" s="4">
        <v>42821</v>
      </c>
      <c r="C1049" s="3">
        <v>0.86673611111111104</v>
      </c>
      <c r="D1049" s="1" t="s">
        <v>13</v>
      </c>
      <c r="E1049" s="650">
        <f>VLOOKUP(D1049,ID對照表!A:B,2,FALSE)</f>
        <v>8</v>
      </c>
    </row>
    <row r="1050" spans="1:5">
      <c r="A1050" s="650" t="str">
        <f t="shared" si="16"/>
        <v>2017/03/27-20:48:11</v>
      </c>
      <c r="B1050" s="4">
        <v>42821</v>
      </c>
      <c r="C1050" s="3">
        <v>0.86679398148148146</v>
      </c>
      <c r="D1050" s="1" t="s">
        <v>13</v>
      </c>
      <c r="E1050" s="650">
        <f>VLOOKUP(D1050,ID對照表!A:B,2,FALSE)</f>
        <v>8</v>
      </c>
    </row>
    <row r="1051" spans="1:5">
      <c r="A1051" s="650" t="str">
        <f t="shared" si="16"/>
        <v>2017/03/27-20:48:16</v>
      </c>
      <c r="B1051" s="4">
        <v>42821</v>
      </c>
      <c r="C1051" s="3">
        <v>0.86685185185185187</v>
      </c>
      <c r="D1051" s="1" t="s">
        <v>13</v>
      </c>
      <c r="E1051" s="650">
        <f>VLOOKUP(D1051,ID對照表!A:B,2,FALSE)</f>
        <v>8</v>
      </c>
    </row>
    <row r="1052" spans="1:5">
      <c r="A1052" s="650" t="str">
        <f t="shared" si="16"/>
        <v>2017/03/27-21:14:43</v>
      </c>
      <c r="B1052" s="4">
        <v>42821</v>
      </c>
      <c r="C1052" s="3">
        <v>0.8852199074074073</v>
      </c>
      <c r="D1052" s="1" t="s">
        <v>13</v>
      </c>
      <c r="E1052" s="650">
        <f>VLOOKUP(D1052,ID對照表!A:B,2,FALSE)</f>
        <v>8</v>
      </c>
    </row>
    <row r="1053" spans="1:5">
      <c r="A1053" s="650" t="str">
        <f t="shared" si="16"/>
        <v>2017/03/27-21:14:45</v>
      </c>
      <c r="B1053" s="4">
        <v>42821</v>
      </c>
      <c r="C1053" s="3">
        <v>0.8852430555555556</v>
      </c>
      <c r="D1053" s="1" t="s">
        <v>13</v>
      </c>
      <c r="E1053" s="650">
        <f>VLOOKUP(D1053,ID對照表!A:B,2,FALSE)</f>
        <v>8</v>
      </c>
    </row>
    <row r="1054" spans="1:5">
      <c r="A1054" s="650" t="str">
        <f t="shared" si="16"/>
        <v>2017/03/27-23:16:35</v>
      </c>
      <c r="B1054" s="4">
        <v>42821</v>
      </c>
      <c r="C1054" s="3">
        <v>0.96984953703703702</v>
      </c>
      <c r="D1054" s="1" t="s">
        <v>57</v>
      </c>
      <c r="E1054" s="650">
        <f>VLOOKUP(D1054,ID對照表!A:B,2,FALSE)</f>
        <v>28</v>
      </c>
    </row>
    <row r="1055" spans="1:5">
      <c r="A1055" s="650" t="str">
        <f t="shared" si="16"/>
        <v>2017/03/27-23:16:36</v>
      </c>
      <c r="B1055" s="4">
        <v>42821</v>
      </c>
      <c r="C1055" s="3">
        <v>0.96986111111111117</v>
      </c>
      <c r="D1055" s="1" t="s">
        <v>57</v>
      </c>
      <c r="E1055" s="650">
        <f>VLOOKUP(D1055,ID對照表!A:B,2,FALSE)</f>
        <v>28</v>
      </c>
    </row>
    <row r="1056" spans="1:5">
      <c r="A1056" s="650" t="str">
        <f t="shared" si="16"/>
        <v>2017/03/27-23:16:38</v>
      </c>
      <c r="B1056" s="4">
        <v>42821</v>
      </c>
      <c r="C1056" s="3">
        <v>0.96988425925925925</v>
      </c>
      <c r="D1056" s="1" t="s">
        <v>57</v>
      </c>
      <c r="E1056" s="650">
        <f>VLOOKUP(D1056,ID對照表!A:B,2,FALSE)</f>
        <v>28</v>
      </c>
    </row>
    <row r="1057" spans="1:5">
      <c r="A1057" s="650" t="str">
        <f t="shared" si="16"/>
        <v>2017/03/27-23:19:12</v>
      </c>
      <c r="B1057" s="4">
        <v>42821</v>
      </c>
      <c r="C1057" s="3">
        <v>0.97166666666666668</v>
      </c>
      <c r="D1057" s="1" t="s">
        <v>57</v>
      </c>
      <c r="E1057" s="650">
        <f>VLOOKUP(D1057,ID對照表!A:B,2,FALSE)</f>
        <v>28</v>
      </c>
    </row>
    <row r="1058" spans="1:5">
      <c r="A1058" s="650" t="str">
        <f t="shared" si="16"/>
        <v>2017/03/27-23:20:04</v>
      </c>
      <c r="B1058" s="4">
        <v>42821</v>
      </c>
      <c r="C1058" s="3">
        <v>0.97226851851851848</v>
      </c>
      <c r="D1058" s="1" t="s">
        <v>57</v>
      </c>
      <c r="E1058" s="650">
        <f>VLOOKUP(D1058,ID對照表!A:B,2,FALSE)</f>
        <v>28</v>
      </c>
    </row>
    <row r="1059" spans="1:5">
      <c r="A1059" s="650" t="str">
        <f t="shared" si="16"/>
        <v>2017/03/27-23:55:37</v>
      </c>
      <c r="B1059" s="4">
        <v>42821</v>
      </c>
      <c r="C1059" s="3">
        <v>0.99695601851851856</v>
      </c>
      <c r="D1059" s="1" t="s">
        <v>13</v>
      </c>
      <c r="E1059" s="650">
        <f>VLOOKUP(D1059,ID對照表!A:B,2,FALSE)</f>
        <v>8</v>
      </c>
    </row>
    <row r="1060" spans="1:5">
      <c r="A1060" s="650" t="str">
        <f t="shared" si="16"/>
        <v>2017/03/27-23:55:43</v>
      </c>
      <c r="B1060" s="4">
        <v>42821</v>
      </c>
      <c r="C1060" s="3">
        <v>0.99702546296296291</v>
      </c>
      <c r="D1060" s="1" t="s">
        <v>13</v>
      </c>
      <c r="E1060" s="650">
        <f>VLOOKUP(D1060,ID對照表!A:B,2,FALSE)</f>
        <v>8</v>
      </c>
    </row>
    <row r="1061" spans="1:5">
      <c r="A1061" s="650" t="str">
        <f t="shared" si="16"/>
        <v>2017/03/27-23:55:47</v>
      </c>
      <c r="B1061" s="4">
        <v>42821</v>
      </c>
      <c r="C1061" s="3">
        <v>0.99707175925925917</v>
      </c>
      <c r="D1061" s="1" t="s">
        <v>13</v>
      </c>
      <c r="E1061" s="650">
        <f>VLOOKUP(D1061,ID對照表!A:B,2,FALSE)</f>
        <v>8</v>
      </c>
    </row>
    <row r="1062" spans="1:5">
      <c r="A1062" s="650" t="str">
        <f t="shared" si="16"/>
        <v>2017/03/27-23:55:50</v>
      </c>
      <c r="B1062" s="4">
        <v>42821</v>
      </c>
      <c r="C1062" s="3">
        <v>0.99710648148148151</v>
      </c>
      <c r="D1062" s="1" t="s">
        <v>13</v>
      </c>
      <c r="E1062" s="650">
        <f>VLOOKUP(D1062,ID對照表!A:B,2,FALSE)</f>
        <v>8</v>
      </c>
    </row>
    <row r="1063" spans="1:5">
      <c r="A1063" s="650" t="str">
        <f t="shared" si="16"/>
        <v>2017/03/27-23:55:56</v>
      </c>
      <c r="B1063" s="4">
        <v>42821</v>
      </c>
      <c r="C1063" s="3">
        <v>0.99717592592592597</v>
      </c>
      <c r="D1063" s="1" t="s">
        <v>13</v>
      </c>
      <c r="E1063" s="650">
        <f>VLOOKUP(D1063,ID對照表!A:B,2,FALSE)</f>
        <v>8</v>
      </c>
    </row>
    <row r="1064" spans="1:5">
      <c r="A1064" s="650" t="str">
        <f t="shared" si="16"/>
        <v>2017/03/27-23:55:58</v>
      </c>
      <c r="B1064" s="4">
        <v>42821</v>
      </c>
      <c r="C1064" s="3">
        <v>0.99719907407407404</v>
      </c>
      <c r="D1064" s="1" t="s">
        <v>13</v>
      </c>
      <c r="E1064" s="650">
        <f>VLOOKUP(D1064,ID對照表!A:B,2,FALSE)</f>
        <v>8</v>
      </c>
    </row>
    <row r="1065" spans="1:5">
      <c r="A1065" s="650" t="str">
        <f t="shared" si="16"/>
        <v>2017/03/27-23:56:03</v>
      </c>
      <c r="B1065" s="4">
        <v>42821</v>
      </c>
      <c r="C1065" s="3">
        <v>0.99725694444444446</v>
      </c>
      <c r="D1065" s="1" t="s">
        <v>13</v>
      </c>
      <c r="E1065" s="650">
        <f>VLOOKUP(D1065,ID對照表!A:B,2,FALSE)</f>
        <v>8</v>
      </c>
    </row>
    <row r="1066" spans="1:5">
      <c r="A1066" s="650" t="str">
        <f t="shared" si="16"/>
        <v>2017/03/27-23:56:07</v>
      </c>
      <c r="B1066" s="4">
        <v>42821</v>
      </c>
      <c r="C1066" s="3">
        <v>0.99730324074074073</v>
      </c>
      <c r="D1066" s="1" t="s">
        <v>13</v>
      </c>
      <c r="E1066" s="650">
        <f>VLOOKUP(D1066,ID對照表!A:B,2,FALSE)</f>
        <v>8</v>
      </c>
    </row>
    <row r="1067" spans="1:5">
      <c r="A1067" s="650" t="str">
        <f t="shared" si="16"/>
        <v>2017/03/27-23:56:09</v>
      </c>
      <c r="B1067" s="4">
        <v>42821</v>
      </c>
      <c r="C1067" s="3">
        <v>0.99732638888888892</v>
      </c>
      <c r="D1067" s="1" t="s">
        <v>13</v>
      </c>
      <c r="E1067" s="650">
        <f>VLOOKUP(D1067,ID對照表!A:B,2,FALSE)</f>
        <v>8</v>
      </c>
    </row>
    <row r="1068" spans="1:5">
      <c r="A1068" s="650" t="str">
        <f t="shared" si="16"/>
        <v>2017/03/27-23:56:10</v>
      </c>
      <c r="B1068" s="4">
        <v>42821</v>
      </c>
      <c r="C1068" s="3">
        <v>0.99733796296296295</v>
      </c>
      <c r="D1068" s="1" t="s">
        <v>13</v>
      </c>
      <c r="E1068" s="650">
        <f>VLOOKUP(D1068,ID對照表!A:B,2,FALSE)</f>
        <v>8</v>
      </c>
    </row>
    <row r="1069" spans="1:5">
      <c r="A1069" s="650" t="str">
        <f t="shared" si="16"/>
        <v>2017/03/27-23:56:11</v>
      </c>
      <c r="B1069" s="4">
        <v>42821</v>
      </c>
      <c r="C1069" s="3">
        <v>0.99734953703703699</v>
      </c>
      <c r="D1069" s="1" t="s">
        <v>13</v>
      </c>
      <c r="E1069" s="650">
        <f>VLOOKUP(D1069,ID對照表!A:B,2,FALSE)</f>
        <v>8</v>
      </c>
    </row>
    <row r="1070" spans="1:5">
      <c r="A1070" s="650" t="str">
        <f t="shared" si="16"/>
        <v>2017/03/27-23:58:09</v>
      </c>
      <c r="B1070" s="4">
        <v>42821</v>
      </c>
      <c r="C1070" s="3">
        <v>0.9987152777777778</v>
      </c>
      <c r="D1070" s="1" t="s">
        <v>13</v>
      </c>
      <c r="E1070" s="650">
        <f>VLOOKUP(D1070,ID對照表!A:B,2,FALSE)</f>
        <v>8</v>
      </c>
    </row>
    <row r="1071" spans="1:5">
      <c r="A1071" s="650" t="str">
        <f t="shared" si="16"/>
        <v>2017/03/27-23:58:17</v>
      </c>
      <c r="B1071" s="4">
        <v>42821</v>
      </c>
      <c r="C1071" s="3">
        <v>0.99880787037037033</v>
      </c>
      <c r="D1071" s="1" t="s">
        <v>13</v>
      </c>
      <c r="E1071" s="650">
        <f>VLOOKUP(D1071,ID對照表!A:B,2,FALSE)</f>
        <v>8</v>
      </c>
    </row>
    <row r="1072" spans="1:5">
      <c r="A1072" s="650" t="str">
        <f t="shared" si="16"/>
        <v>2017/03/28-01:17:46</v>
      </c>
      <c r="B1072" s="4">
        <v>42822</v>
      </c>
      <c r="C1072" s="3">
        <v>5.4004629629629632E-2</v>
      </c>
      <c r="D1072" s="1" t="s">
        <v>59</v>
      </c>
      <c r="E1072" s="650">
        <f>VLOOKUP(D1072,ID對照表!A:B,2,FALSE)</f>
        <v>30</v>
      </c>
    </row>
    <row r="1073" spans="1:5">
      <c r="A1073" s="650" t="str">
        <f t="shared" si="16"/>
        <v>2017/03/28-01:17:48</v>
      </c>
      <c r="B1073" s="4">
        <v>42822</v>
      </c>
      <c r="C1073" s="3">
        <v>5.4027777777777779E-2</v>
      </c>
      <c r="D1073" s="1" t="s">
        <v>59</v>
      </c>
      <c r="E1073" s="650">
        <f>VLOOKUP(D1073,ID對照表!A:B,2,FALSE)</f>
        <v>30</v>
      </c>
    </row>
    <row r="1074" spans="1:5">
      <c r="A1074" s="650" t="str">
        <f t="shared" si="16"/>
        <v>2017/03/28-01:17:50</v>
      </c>
      <c r="B1074" s="4">
        <v>42822</v>
      </c>
      <c r="C1074" s="3">
        <v>5.4050925925925926E-2</v>
      </c>
      <c r="D1074" s="1" t="s">
        <v>59</v>
      </c>
      <c r="E1074" s="650">
        <f>VLOOKUP(D1074,ID對照表!A:B,2,FALSE)</f>
        <v>30</v>
      </c>
    </row>
    <row r="1075" spans="1:5">
      <c r="A1075" s="650" t="str">
        <f t="shared" si="16"/>
        <v>2017/03/28-01:17:54</v>
      </c>
      <c r="B1075" s="4">
        <v>42822</v>
      </c>
      <c r="C1075" s="3">
        <v>5.409722222222222E-2</v>
      </c>
      <c r="D1075" s="1" t="s">
        <v>59</v>
      </c>
      <c r="E1075" s="650">
        <f>VLOOKUP(D1075,ID對照表!A:B,2,FALSE)</f>
        <v>30</v>
      </c>
    </row>
    <row r="1076" spans="1:5">
      <c r="A1076" s="650" t="str">
        <f t="shared" si="16"/>
        <v>2017/03/28-01:17:56</v>
      </c>
      <c r="B1076" s="4">
        <v>42822</v>
      </c>
      <c r="C1076" s="3">
        <v>5.4120370370370374E-2</v>
      </c>
      <c r="D1076" s="1" t="s">
        <v>59</v>
      </c>
      <c r="E1076" s="650">
        <f>VLOOKUP(D1076,ID對照表!A:B,2,FALSE)</f>
        <v>30</v>
      </c>
    </row>
    <row r="1077" spans="1:5">
      <c r="A1077" s="650" t="str">
        <f t="shared" si="16"/>
        <v>2017/03/28-01:17:57</v>
      </c>
      <c r="B1077" s="4">
        <v>42822</v>
      </c>
      <c r="C1077" s="3">
        <v>5.4131944444444441E-2</v>
      </c>
      <c r="D1077" s="1" t="s">
        <v>59</v>
      </c>
      <c r="E1077" s="650">
        <f>VLOOKUP(D1077,ID對照表!A:B,2,FALSE)</f>
        <v>30</v>
      </c>
    </row>
    <row r="1078" spans="1:5">
      <c r="A1078" s="650" t="str">
        <f t="shared" si="16"/>
        <v>2017/03/28-02:16:24</v>
      </c>
      <c r="B1078" s="4">
        <v>42822</v>
      </c>
      <c r="C1078" s="3">
        <v>9.4722222222222222E-2</v>
      </c>
      <c r="D1078" s="1" t="s">
        <v>13</v>
      </c>
      <c r="E1078" s="650">
        <f>VLOOKUP(D1078,ID對照表!A:B,2,FALSE)</f>
        <v>8</v>
      </c>
    </row>
    <row r="1079" spans="1:5">
      <c r="A1079" s="650" t="str">
        <f t="shared" si="16"/>
        <v>2017/03/28-02:17:52</v>
      </c>
      <c r="B1079" s="4">
        <v>42822</v>
      </c>
      <c r="C1079" s="3">
        <v>9.5740740740740737E-2</v>
      </c>
      <c r="D1079" s="1" t="s">
        <v>59</v>
      </c>
      <c r="E1079" s="650">
        <f>VLOOKUP(D1079,ID對照表!A:B,2,FALSE)</f>
        <v>30</v>
      </c>
    </row>
    <row r="1080" spans="1:5">
      <c r="A1080" s="650" t="str">
        <f t="shared" si="16"/>
        <v>2017/03/28-02:56:12</v>
      </c>
      <c r="B1080" s="4">
        <v>42822</v>
      </c>
      <c r="C1080" s="3">
        <v>0.1223611111111111</v>
      </c>
      <c r="D1080" s="1" t="s">
        <v>59</v>
      </c>
      <c r="E1080" s="650">
        <f>VLOOKUP(D1080,ID對照表!A:B,2,FALSE)</f>
        <v>30</v>
      </c>
    </row>
    <row r="1081" spans="1:5">
      <c r="A1081" s="650" t="str">
        <f t="shared" si="16"/>
        <v>2017/03/28-02:56:19</v>
      </c>
      <c r="B1081" s="4">
        <v>42822</v>
      </c>
      <c r="C1081" s="3">
        <v>0.12244212962962964</v>
      </c>
      <c r="D1081" s="1" t="s">
        <v>59</v>
      </c>
      <c r="E1081" s="650">
        <f>VLOOKUP(D1081,ID對照表!A:B,2,FALSE)</f>
        <v>30</v>
      </c>
    </row>
    <row r="1082" spans="1:5">
      <c r="A1082" s="650" t="str">
        <f t="shared" si="16"/>
        <v>2017/03/28-02:56:21</v>
      </c>
      <c r="B1082" s="4">
        <v>42822</v>
      </c>
      <c r="C1082" s="3">
        <v>0.12246527777777778</v>
      </c>
      <c r="D1082" s="1" t="s">
        <v>59</v>
      </c>
      <c r="E1082" s="650">
        <f>VLOOKUP(D1082,ID對照表!A:B,2,FALSE)</f>
        <v>30</v>
      </c>
    </row>
    <row r="1083" spans="1:5">
      <c r="A1083" s="650" t="str">
        <f t="shared" si="16"/>
        <v>2017/03/28-02:56:23</v>
      </c>
      <c r="B1083" s="4">
        <v>42822</v>
      </c>
      <c r="C1083" s="3">
        <v>0.12248842592592592</v>
      </c>
      <c r="D1083" s="1" t="s">
        <v>59</v>
      </c>
      <c r="E1083" s="650">
        <f>VLOOKUP(D1083,ID對照表!A:B,2,FALSE)</f>
        <v>30</v>
      </c>
    </row>
    <row r="1084" spans="1:5">
      <c r="A1084" s="650" t="str">
        <f t="shared" si="16"/>
        <v>2017/03/28-02:56:29</v>
      </c>
      <c r="B1084" s="4">
        <v>42822</v>
      </c>
      <c r="C1084" s="3">
        <v>0.12255787037037037</v>
      </c>
      <c r="D1084" s="1" t="s">
        <v>59</v>
      </c>
      <c r="E1084" s="650">
        <f>VLOOKUP(D1084,ID對照表!A:B,2,FALSE)</f>
        <v>30</v>
      </c>
    </row>
    <row r="1085" spans="1:5">
      <c r="A1085" s="650" t="str">
        <f t="shared" si="16"/>
        <v>2017/03/28-02:56:32</v>
      </c>
      <c r="B1085" s="4">
        <v>42822</v>
      </c>
      <c r="C1085" s="3">
        <v>0.12259259259259259</v>
      </c>
      <c r="D1085" s="1" t="s">
        <v>59</v>
      </c>
      <c r="E1085" s="650">
        <f>VLOOKUP(D1085,ID對照表!A:B,2,FALSE)</f>
        <v>30</v>
      </c>
    </row>
    <row r="1086" spans="1:5">
      <c r="A1086" s="650" t="str">
        <f t="shared" si="16"/>
        <v>2017/03/28-02:56:33</v>
      </c>
      <c r="B1086" s="4">
        <v>42822</v>
      </c>
      <c r="C1086" s="3">
        <v>0.12260416666666667</v>
      </c>
      <c r="D1086" s="1" t="s">
        <v>59</v>
      </c>
      <c r="E1086" s="650">
        <f>VLOOKUP(D1086,ID對照表!A:B,2,FALSE)</f>
        <v>30</v>
      </c>
    </row>
    <row r="1087" spans="1:5">
      <c r="A1087" s="650" t="str">
        <f t="shared" si="16"/>
        <v>2017/03/28-03:01:44</v>
      </c>
      <c r="B1087" s="4">
        <v>42822</v>
      </c>
      <c r="C1087" s="3">
        <v>0.12620370370370371</v>
      </c>
      <c r="D1087" s="1" t="s">
        <v>59</v>
      </c>
      <c r="E1087" s="650">
        <f>VLOOKUP(D1087,ID對照表!A:B,2,FALSE)</f>
        <v>30</v>
      </c>
    </row>
    <row r="1088" spans="1:5">
      <c r="A1088" s="650" t="str">
        <f t="shared" si="16"/>
        <v>2017/03/28-03:01:59</v>
      </c>
      <c r="B1088" s="4">
        <v>42822</v>
      </c>
      <c r="C1088" s="3">
        <v>0.12637731481481482</v>
      </c>
      <c r="D1088" s="1" t="s">
        <v>59</v>
      </c>
      <c r="E1088" s="650">
        <f>VLOOKUP(D1088,ID對照表!A:B,2,FALSE)</f>
        <v>30</v>
      </c>
    </row>
    <row r="1089" spans="1:5">
      <c r="A1089" s="650" t="str">
        <f t="shared" si="16"/>
        <v>2017/03/28-03:02:02</v>
      </c>
      <c r="B1089" s="4">
        <v>42822</v>
      </c>
      <c r="C1089" s="3">
        <v>0.12641203703703704</v>
      </c>
      <c r="D1089" s="1" t="s">
        <v>59</v>
      </c>
      <c r="E1089" s="650">
        <f>VLOOKUP(D1089,ID對照表!A:B,2,FALSE)</f>
        <v>30</v>
      </c>
    </row>
    <row r="1090" spans="1:5">
      <c r="A1090" s="650" t="str">
        <f t="shared" ref="A1090:A1153" si="17">TEXT(B1090,"yyyy/mm/dd")&amp;"-"&amp;TEXT(C1090,"hh:mm:ss")</f>
        <v>2017/03/28-03:13:30</v>
      </c>
      <c r="B1090" s="4">
        <v>42822</v>
      </c>
      <c r="C1090" s="3">
        <v>0.13437499999999999</v>
      </c>
      <c r="D1090" s="1" t="s">
        <v>59</v>
      </c>
      <c r="E1090" s="650">
        <f>VLOOKUP(D1090,ID對照表!A:B,2,FALSE)</f>
        <v>30</v>
      </c>
    </row>
    <row r="1091" spans="1:5">
      <c r="A1091" s="650" t="str">
        <f t="shared" si="17"/>
        <v>2017/03/28-03:13:33</v>
      </c>
      <c r="B1091" s="4">
        <v>42822</v>
      </c>
      <c r="C1091" s="3">
        <v>0.13440972222222222</v>
      </c>
      <c r="D1091" s="1" t="s">
        <v>59</v>
      </c>
      <c r="E1091" s="650">
        <f>VLOOKUP(D1091,ID對照表!A:B,2,FALSE)</f>
        <v>30</v>
      </c>
    </row>
    <row r="1092" spans="1:5">
      <c r="A1092" s="650" t="str">
        <f t="shared" si="17"/>
        <v>2017/03/28-03:13:42</v>
      </c>
      <c r="B1092" s="4">
        <v>42822</v>
      </c>
      <c r="C1092" s="3">
        <v>0.13451388888888891</v>
      </c>
      <c r="D1092" s="1" t="s">
        <v>59</v>
      </c>
      <c r="E1092" s="650">
        <f>VLOOKUP(D1092,ID對照表!A:B,2,FALSE)</f>
        <v>30</v>
      </c>
    </row>
    <row r="1093" spans="1:5">
      <c r="A1093" s="650" t="str">
        <f t="shared" si="17"/>
        <v>2017/03/28-03:19:32</v>
      </c>
      <c r="B1093" s="4">
        <v>42822</v>
      </c>
      <c r="C1093" s="3">
        <v>0.13856481481481484</v>
      </c>
      <c r="D1093" s="1" t="s">
        <v>59</v>
      </c>
      <c r="E1093" s="650">
        <f>VLOOKUP(D1093,ID對照表!A:B,2,FALSE)</f>
        <v>30</v>
      </c>
    </row>
    <row r="1094" spans="1:5">
      <c r="A1094" s="650" t="str">
        <f t="shared" si="17"/>
        <v>2017/03/28-03:19:34</v>
      </c>
      <c r="B1094" s="4">
        <v>42822</v>
      </c>
      <c r="C1094" s="3">
        <v>0.13858796296296297</v>
      </c>
      <c r="D1094" s="1" t="s">
        <v>59</v>
      </c>
      <c r="E1094" s="650">
        <f>VLOOKUP(D1094,ID對照表!A:B,2,FALSE)</f>
        <v>30</v>
      </c>
    </row>
    <row r="1095" spans="1:5">
      <c r="A1095" s="650" t="str">
        <f t="shared" si="17"/>
        <v>2017/03/28-03:19:39</v>
      </c>
      <c r="B1095" s="4">
        <v>42822</v>
      </c>
      <c r="C1095" s="3">
        <v>0.13864583333333333</v>
      </c>
      <c r="D1095" s="1" t="s">
        <v>59</v>
      </c>
      <c r="E1095" s="650">
        <f>VLOOKUP(D1095,ID對照表!A:B,2,FALSE)</f>
        <v>30</v>
      </c>
    </row>
    <row r="1096" spans="1:5">
      <c r="A1096" s="650" t="str">
        <f t="shared" si="17"/>
        <v>2017/03/28-03:21:31</v>
      </c>
      <c r="B1096" s="4">
        <v>42822</v>
      </c>
      <c r="C1096" s="3">
        <v>0.13994212962962962</v>
      </c>
      <c r="D1096" s="1" t="s">
        <v>13</v>
      </c>
      <c r="E1096" s="650">
        <f>VLOOKUP(D1096,ID對照表!A:B,2,FALSE)</f>
        <v>8</v>
      </c>
    </row>
    <row r="1097" spans="1:5">
      <c r="A1097" s="650" t="str">
        <f t="shared" si="17"/>
        <v>2017/03/28-03:21:35</v>
      </c>
      <c r="B1097" s="4">
        <v>42822</v>
      </c>
      <c r="C1097" s="3">
        <v>0.13998842592592592</v>
      </c>
      <c r="D1097" s="1" t="s">
        <v>13</v>
      </c>
      <c r="E1097" s="650">
        <f>VLOOKUP(D1097,ID對照表!A:B,2,FALSE)</f>
        <v>8</v>
      </c>
    </row>
    <row r="1098" spans="1:5">
      <c r="A1098" s="650" t="str">
        <f t="shared" si="17"/>
        <v>2017/03/28-03:21:48</v>
      </c>
      <c r="B1098" s="4">
        <v>42822</v>
      </c>
      <c r="C1098" s="3">
        <v>0.1401388888888889</v>
      </c>
      <c r="D1098" s="1" t="s">
        <v>13</v>
      </c>
      <c r="E1098" s="650">
        <f>VLOOKUP(D1098,ID對照表!A:B,2,FALSE)</f>
        <v>8</v>
      </c>
    </row>
    <row r="1099" spans="1:5">
      <c r="A1099" s="650" t="str">
        <f t="shared" si="17"/>
        <v>2017/03/28-03:22:16</v>
      </c>
      <c r="B1099" s="4">
        <v>42822</v>
      </c>
      <c r="C1099" s="3">
        <v>0.14046296296296296</v>
      </c>
      <c r="D1099" s="1" t="s">
        <v>59</v>
      </c>
      <c r="E1099" s="650">
        <f>VLOOKUP(D1099,ID對照表!A:B,2,FALSE)</f>
        <v>30</v>
      </c>
    </row>
    <row r="1100" spans="1:5">
      <c r="A1100" s="650" t="str">
        <f t="shared" si="17"/>
        <v>2017/03/28-03:32:56</v>
      </c>
      <c r="B1100" s="4">
        <v>42822</v>
      </c>
      <c r="C1100" s="3">
        <v>0.14787037037037037</v>
      </c>
      <c r="D1100" s="1" t="s">
        <v>13</v>
      </c>
      <c r="E1100" s="650">
        <f>VLOOKUP(D1100,ID對照表!A:B,2,FALSE)</f>
        <v>8</v>
      </c>
    </row>
    <row r="1101" spans="1:5">
      <c r="A1101" s="650" t="str">
        <f t="shared" si="17"/>
        <v>2017/03/28-03:32:58</v>
      </c>
      <c r="B1101" s="4">
        <v>42822</v>
      </c>
      <c r="C1101" s="3">
        <v>0.14789351851851854</v>
      </c>
      <c r="D1101" s="1" t="s">
        <v>13</v>
      </c>
      <c r="E1101" s="650">
        <f>VLOOKUP(D1101,ID對照表!A:B,2,FALSE)</f>
        <v>8</v>
      </c>
    </row>
    <row r="1102" spans="1:5">
      <c r="A1102" s="650" t="str">
        <f t="shared" si="17"/>
        <v>2017/03/28-03:33:02</v>
      </c>
      <c r="B1102" s="4">
        <v>42822</v>
      </c>
      <c r="C1102" s="3">
        <v>0.1479398148148148</v>
      </c>
      <c r="D1102" s="1" t="s">
        <v>13</v>
      </c>
      <c r="E1102" s="650">
        <f>VLOOKUP(D1102,ID對照表!A:B,2,FALSE)</f>
        <v>8</v>
      </c>
    </row>
    <row r="1103" spans="1:5">
      <c r="A1103" s="650" t="str">
        <f t="shared" si="17"/>
        <v>2017/03/28-03:33:04</v>
      </c>
      <c r="B1103" s="4">
        <v>42822</v>
      </c>
      <c r="C1103" s="3">
        <v>0.14796296296296296</v>
      </c>
      <c r="D1103" s="1" t="s">
        <v>13</v>
      </c>
      <c r="E1103" s="650">
        <f>VLOOKUP(D1103,ID對照表!A:B,2,FALSE)</f>
        <v>8</v>
      </c>
    </row>
    <row r="1104" spans="1:5">
      <c r="A1104" s="650" t="str">
        <f t="shared" si="17"/>
        <v>2017/03/28-03:33:06</v>
      </c>
      <c r="B1104" s="4">
        <v>42822</v>
      </c>
      <c r="C1104" s="3">
        <v>0.14798611111111112</v>
      </c>
      <c r="D1104" s="1" t="s">
        <v>13</v>
      </c>
      <c r="E1104" s="650">
        <f>VLOOKUP(D1104,ID對照表!A:B,2,FALSE)</f>
        <v>8</v>
      </c>
    </row>
    <row r="1105" spans="1:5">
      <c r="A1105" s="650" t="str">
        <f t="shared" si="17"/>
        <v>2017/03/28-03:33:11</v>
      </c>
      <c r="B1105" s="4">
        <v>42822</v>
      </c>
      <c r="C1105" s="3">
        <v>0.14804398148148148</v>
      </c>
      <c r="D1105" s="1" t="s">
        <v>13</v>
      </c>
      <c r="E1105" s="650">
        <f>VLOOKUP(D1105,ID對照表!A:B,2,FALSE)</f>
        <v>8</v>
      </c>
    </row>
    <row r="1106" spans="1:5">
      <c r="A1106" s="650" t="str">
        <f t="shared" si="17"/>
        <v>2017/03/28-03:33:12</v>
      </c>
      <c r="B1106" s="4">
        <v>42822</v>
      </c>
      <c r="C1106" s="3">
        <v>0.14805555555555555</v>
      </c>
      <c r="D1106" s="1" t="s">
        <v>13</v>
      </c>
      <c r="E1106" s="650">
        <f>VLOOKUP(D1106,ID對照表!A:B,2,FALSE)</f>
        <v>8</v>
      </c>
    </row>
    <row r="1107" spans="1:5">
      <c r="A1107" s="650" t="str">
        <f t="shared" si="17"/>
        <v>2017/03/28-03:33:13</v>
      </c>
      <c r="B1107" s="4">
        <v>42822</v>
      </c>
      <c r="C1107" s="3">
        <v>0.14806712962962962</v>
      </c>
      <c r="D1107" s="1" t="s">
        <v>13</v>
      </c>
      <c r="E1107" s="650">
        <f>VLOOKUP(D1107,ID對照表!A:B,2,FALSE)</f>
        <v>8</v>
      </c>
    </row>
    <row r="1108" spans="1:5">
      <c r="A1108" s="650" t="str">
        <f t="shared" si="17"/>
        <v>2017/03/28-03:33:16</v>
      </c>
      <c r="B1108" s="4">
        <v>42822</v>
      </c>
      <c r="C1108" s="3">
        <v>0.14810185185185185</v>
      </c>
      <c r="D1108" s="1" t="s">
        <v>13</v>
      </c>
      <c r="E1108" s="650">
        <f>VLOOKUP(D1108,ID對照表!A:B,2,FALSE)</f>
        <v>8</v>
      </c>
    </row>
    <row r="1109" spans="1:5">
      <c r="A1109" s="650" t="str">
        <f t="shared" si="17"/>
        <v>2017/03/28-09:12:07</v>
      </c>
      <c r="B1109" s="4">
        <v>42822</v>
      </c>
      <c r="C1109" s="3">
        <v>0.38341435185185185</v>
      </c>
      <c r="D1109" s="1" t="s">
        <v>59</v>
      </c>
      <c r="E1109" s="650">
        <f>VLOOKUP(D1109,ID對照表!A:B,2,FALSE)</f>
        <v>30</v>
      </c>
    </row>
    <row r="1110" spans="1:5">
      <c r="A1110" s="650" t="str">
        <f t="shared" si="17"/>
        <v>2017/03/28-09:12:40</v>
      </c>
      <c r="B1110" s="4">
        <v>42822</v>
      </c>
      <c r="C1110" s="3">
        <v>0.38379629629629625</v>
      </c>
      <c r="D1110" s="1" t="s">
        <v>59</v>
      </c>
      <c r="E1110" s="650">
        <f>VLOOKUP(D1110,ID對照表!A:B,2,FALSE)</f>
        <v>30</v>
      </c>
    </row>
    <row r="1111" spans="1:5">
      <c r="A1111" s="650" t="str">
        <f t="shared" si="17"/>
        <v>2017/03/28-09:38:50</v>
      </c>
      <c r="B1111" s="4">
        <v>42822</v>
      </c>
      <c r="C1111" s="3">
        <v>0.40196759259259257</v>
      </c>
      <c r="D1111" s="1" t="s">
        <v>59</v>
      </c>
      <c r="E1111" s="650">
        <f>VLOOKUP(D1111,ID對照表!A:B,2,FALSE)</f>
        <v>30</v>
      </c>
    </row>
    <row r="1112" spans="1:5">
      <c r="A1112" s="650" t="str">
        <f t="shared" si="17"/>
        <v>2017/03/28-10:51:22</v>
      </c>
      <c r="B1112" s="4">
        <v>42822</v>
      </c>
      <c r="C1112" s="3">
        <v>0.45233796296296297</v>
      </c>
      <c r="D1112" s="1" t="s">
        <v>57</v>
      </c>
      <c r="E1112" s="650">
        <f>VLOOKUP(D1112,ID對照表!A:B,2,FALSE)</f>
        <v>28</v>
      </c>
    </row>
    <row r="1113" spans="1:5">
      <c r="A1113" s="650" t="str">
        <f t="shared" si="17"/>
        <v>2017/03/28-10:51:24</v>
      </c>
      <c r="B1113" s="4">
        <v>42822</v>
      </c>
      <c r="C1113" s="3">
        <v>0.45236111111111116</v>
      </c>
      <c r="D1113" s="1" t="s">
        <v>57</v>
      </c>
      <c r="E1113" s="650">
        <f>VLOOKUP(D1113,ID對照表!A:B,2,FALSE)</f>
        <v>28</v>
      </c>
    </row>
    <row r="1114" spans="1:5">
      <c r="A1114" s="650" t="str">
        <f t="shared" si="17"/>
        <v>2017/03/28-10:51:26</v>
      </c>
      <c r="B1114" s="4">
        <v>42822</v>
      </c>
      <c r="C1114" s="3">
        <v>0.45238425925925929</v>
      </c>
      <c r="D1114" s="1" t="s">
        <v>57</v>
      </c>
      <c r="E1114" s="650">
        <f>VLOOKUP(D1114,ID對照表!A:B,2,FALSE)</f>
        <v>28</v>
      </c>
    </row>
    <row r="1115" spans="1:5">
      <c r="A1115" s="650" t="str">
        <f t="shared" si="17"/>
        <v>2017/03/28-10:56:05</v>
      </c>
      <c r="B1115" s="4">
        <v>42822</v>
      </c>
      <c r="C1115" s="3">
        <v>0.45561342592592591</v>
      </c>
      <c r="D1115" s="1" t="s">
        <v>57</v>
      </c>
      <c r="E1115" s="650">
        <f>VLOOKUP(D1115,ID對照表!A:B,2,FALSE)</f>
        <v>28</v>
      </c>
    </row>
    <row r="1116" spans="1:5">
      <c r="A1116" s="650" t="str">
        <f t="shared" si="17"/>
        <v>2017/03/28-13:39:51</v>
      </c>
      <c r="B1116" s="4">
        <v>42822</v>
      </c>
      <c r="C1116" s="3">
        <v>0.56934027777777774</v>
      </c>
      <c r="D1116" s="1" t="s">
        <v>60</v>
      </c>
      <c r="E1116" s="650">
        <f>VLOOKUP(D1116,ID對照表!A:B,2,FALSE)</f>
        <v>31</v>
      </c>
    </row>
    <row r="1117" spans="1:5">
      <c r="A1117" s="650" t="str">
        <f t="shared" si="17"/>
        <v>2017/03/28-13:40:01</v>
      </c>
      <c r="B1117" s="4">
        <v>42822</v>
      </c>
      <c r="C1117" s="3">
        <v>0.56945601851851857</v>
      </c>
      <c r="D1117" s="1" t="s">
        <v>60</v>
      </c>
      <c r="E1117" s="650">
        <f>VLOOKUP(D1117,ID對照表!A:B,2,FALSE)</f>
        <v>31</v>
      </c>
    </row>
    <row r="1118" spans="1:5">
      <c r="A1118" s="650" t="str">
        <f t="shared" si="17"/>
        <v>2017/03/28-13:41:50</v>
      </c>
      <c r="B1118" s="4">
        <v>42822</v>
      </c>
      <c r="C1118" s="3">
        <v>0.57071759259259258</v>
      </c>
      <c r="D1118" s="1" t="s">
        <v>60</v>
      </c>
      <c r="E1118" s="650">
        <f>VLOOKUP(D1118,ID對照表!A:B,2,FALSE)</f>
        <v>31</v>
      </c>
    </row>
    <row r="1119" spans="1:5">
      <c r="A1119" s="650" t="str">
        <f t="shared" si="17"/>
        <v>2017/03/28-13:42:01</v>
      </c>
      <c r="B1119" s="4">
        <v>42822</v>
      </c>
      <c r="C1119" s="3">
        <v>0.57084490740740745</v>
      </c>
      <c r="D1119" s="1" t="s">
        <v>60</v>
      </c>
      <c r="E1119" s="650">
        <f>VLOOKUP(D1119,ID對照表!A:B,2,FALSE)</f>
        <v>31</v>
      </c>
    </row>
    <row r="1120" spans="1:5">
      <c r="A1120" s="650" t="str">
        <f t="shared" si="17"/>
        <v>2017/03/28-13:54:41</v>
      </c>
      <c r="B1120" s="4">
        <v>42822</v>
      </c>
      <c r="C1120" s="3">
        <v>0.57964120370370364</v>
      </c>
      <c r="D1120" s="1" t="s">
        <v>57</v>
      </c>
      <c r="E1120" s="650">
        <f>VLOOKUP(D1120,ID對照表!A:B,2,FALSE)</f>
        <v>28</v>
      </c>
    </row>
    <row r="1121" spans="1:5">
      <c r="A1121" s="650" t="str">
        <f t="shared" si="17"/>
        <v>2017/03/28-13:59:09</v>
      </c>
      <c r="B1121" s="4">
        <v>42822</v>
      </c>
      <c r="C1121" s="3">
        <v>0.58274305555555561</v>
      </c>
      <c r="D1121" s="1" t="s">
        <v>57</v>
      </c>
      <c r="E1121" s="650">
        <f>VLOOKUP(D1121,ID對照表!A:B,2,FALSE)</f>
        <v>28</v>
      </c>
    </row>
    <row r="1122" spans="1:5">
      <c r="A1122" s="650" t="str">
        <f t="shared" si="17"/>
        <v>2017/03/28-18:45:01</v>
      </c>
      <c r="B1122" s="4">
        <v>42822</v>
      </c>
      <c r="C1122" s="3">
        <v>0.78126157407407415</v>
      </c>
      <c r="D1122" s="1" t="s">
        <v>13</v>
      </c>
      <c r="E1122" s="650">
        <f>VLOOKUP(D1122,ID對照表!A:B,2,FALSE)</f>
        <v>8</v>
      </c>
    </row>
    <row r="1123" spans="1:5">
      <c r="A1123" s="650" t="str">
        <f t="shared" si="17"/>
        <v>2017/03/28-18:45:17</v>
      </c>
      <c r="B1123" s="4">
        <v>42822</v>
      </c>
      <c r="C1123" s="3">
        <v>0.78144675925925933</v>
      </c>
      <c r="D1123" s="1" t="s">
        <v>13</v>
      </c>
      <c r="E1123" s="650">
        <f>VLOOKUP(D1123,ID對照表!A:B,2,FALSE)</f>
        <v>8</v>
      </c>
    </row>
    <row r="1124" spans="1:5">
      <c r="A1124" s="650" t="str">
        <f t="shared" si="17"/>
        <v>2017/03/28-18:45:25</v>
      </c>
      <c r="B1124" s="4">
        <v>42822</v>
      </c>
      <c r="C1124" s="3">
        <v>0.78153935185185175</v>
      </c>
      <c r="D1124" s="1" t="s">
        <v>13</v>
      </c>
      <c r="E1124" s="650">
        <f>VLOOKUP(D1124,ID對照表!A:B,2,FALSE)</f>
        <v>8</v>
      </c>
    </row>
    <row r="1125" spans="1:5">
      <c r="A1125" s="650" t="str">
        <f t="shared" si="17"/>
        <v>2017/03/28-18:45:26</v>
      </c>
      <c r="B1125" s="4">
        <v>42822</v>
      </c>
      <c r="C1125" s="3">
        <v>0.7815509259259259</v>
      </c>
      <c r="D1125" s="1" t="s">
        <v>13</v>
      </c>
      <c r="E1125" s="650">
        <f>VLOOKUP(D1125,ID對照表!A:B,2,FALSE)</f>
        <v>8</v>
      </c>
    </row>
    <row r="1126" spans="1:5">
      <c r="A1126" s="650" t="str">
        <f t="shared" si="17"/>
        <v>2017/03/28-18:46:24</v>
      </c>
      <c r="B1126" s="4">
        <v>42822</v>
      </c>
      <c r="C1126" s="3">
        <v>0.78222222222222226</v>
      </c>
      <c r="D1126" s="1" t="s">
        <v>13</v>
      </c>
      <c r="E1126" s="650">
        <f>VLOOKUP(D1126,ID對照表!A:B,2,FALSE)</f>
        <v>8</v>
      </c>
    </row>
    <row r="1127" spans="1:5">
      <c r="A1127" s="650" t="str">
        <f t="shared" si="17"/>
        <v>2017/03/28-18:46:25</v>
      </c>
      <c r="B1127" s="4">
        <v>42822</v>
      </c>
      <c r="C1127" s="3">
        <v>0.7822337962962963</v>
      </c>
      <c r="D1127" s="1" t="s">
        <v>13</v>
      </c>
      <c r="E1127" s="650">
        <f>VLOOKUP(D1127,ID對照表!A:B,2,FALSE)</f>
        <v>8</v>
      </c>
    </row>
    <row r="1128" spans="1:5">
      <c r="A1128" s="650" t="str">
        <f t="shared" si="17"/>
        <v>2017/03/28-18:46:27</v>
      </c>
      <c r="B1128" s="4">
        <v>42822</v>
      </c>
      <c r="C1128" s="3">
        <v>0.78225694444444438</v>
      </c>
      <c r="D1128" s="1" t="s">
        <v>13</v>
      </c>
      <c r="E1128" s="650">
        <f>VLOOKUP(D1128,ID對照表!A:B,2,FALSE)</f>
        <v>8</v>
      </c>
    </row>
    <row r="1129" spans="1:5">
      <c r="A1129" s="650" t="str">
        <f t="shared" si="17"/>
        <v>2017/03/28-18:55:42</v>
      </c>
      <c r="B1129" s="4">
        <v>42822</v>
      </c>
      <c r="C1129" s="3">
        <v>0.78868055555555561</v>
      </c>
      <c r="D1129" s="1" t="s">
        <v>13</v>
      </c>
      <c r="E1129" s="650">
        <f>VLOOKUP(D1129,ID對照表!A:B,2,FALSE)</f>
        <v>8</v>
      </c>
    </row>
    <row r="1130" spans="1:5">
      <c r="A1130" s="650" t="str">
        <f t="shared" si="17"/>
        <v>2017/03/28-19:41:02</v>
      </c>
      <c r="B1130" s="4">
        <v>42822</v>
      </c>
      <c r="C1130" s="3">
        <v>0.82016203703703694</v>
      </c>
      <c r="D1130" s="1" t="s">
        <v>13</v>
      </c>
      <c r="E1130" s="650">
        <f>VLOOKUP(D1130,ID對照表!A:B,2,FALSE)</f>
        <v>8</v>
      </c>
    </row>
    <row r="1131" spans="1:5">
      <c r="A1131" s="650" t="str">
        <f t="shared" si="17"/>
        <v>2017/03/28-22:12:45</v>
      </c>
      <c r="B1131" s="4">
        <v>42822</v>
      </c>
      <c r="C1131" s="3">
        <v>0.92552083333333324</v>
      </c>
      <c r="D1131" s="1" t="s">
        <v>60</v>
      </c>
      <c r="E1131" s="650">
        <f>VLOOKUP(D1131,ID對照表!A:B,2,FALSE)</f>
        <v>31</v>
      </c>
    </row>
    <row r="1132" spans="1:5">
      <c r="A1132" s="650" t="str">
        <f t="shared" si="17"/>
        <v>2017/03/28-22:13:39</v>
      </c>
      <c r="B1132" s="4">
        <v>42822</v>
      </c>
      <c r="C1132" s="3">
        <v>0.92614583333333333</v>
      </c>
      <c r="D1132" s="1" t="s">
        <v>60</v>
      </c>
      <c r="E1132" s="650">
        <f>VLOOKUP(D1132,ID對照表!A:B,2,FALSE)</f>
        <v>31</v>
      </c>
    </row>
    <row r="1133" spans="1:5">
      <c r="A1133" s="650" t="str">
        <f t="shared" si="17"/>
        <v>2017/03/28-22:13:40</v>
      </c>
      <c r="B1133" s="4">
        <v>42822</v>
      </c>
      <c r="C1133" s="3">
        <v>0.92615740740740737</v>
      </c>
      <c r="D1133" s="1" t="s">
        <v>60</v>
      </c>
      <c r="E1133" s="650">
        <f>VLOOKUP(D1133,ID對照表!A:B,2,FALSE)</f>
        <v>31</v>
      </c>
    </row>
    <row r="1134" spans="1:5">
      <c r="A1134" s="650" t="str">
        <f t="shared" si="17"/>
        <v>2017/03/28-22:21:51</v>
      </c>
      <c r="B1134" s="4">
        <v>42822</v>
      </c>
      <c r="C1134" s="3">
        <v>0.93184027777777778</v>
      </c>
      <c r="D1134" s="1" t="s">
        <v>60</v>
      </c>
      <c r="E1134" s="650">
        <f>VLOOKUP(D1134,ID對照表!A:B,2,FALSE)</f>
        <v>31</v>
      </c>
    </row>
    <row r="1135" spans="1:5">
      <c r="A1135" s="650" t="str">
        <f t="shared" si="17"/>
        <v>2017/03/28-22:21:53</v>
      </c>
      <c r="B1135" s="4">
        <v>42822</v>
      </c>
      <c r="C1135" s="3">
        <v>0.93186342592592597</v>
      </c>
      <c r="D1135" s="1" t="s">
        <v>60</v>
      </c>
      <c r="E1135" s="650">
        <f>VLOOKUP(D1135,ID對照表!A:B,2,FALSE)</f>
        <v>31</v>
      </c>
    </row>
    <row r="1136" spans="1:5">
      <c r="A1136" s="650" t="str">
        <f t="shared" si="17"/>
        <v>2017/03/28-23:17:39</v>
      </c>
      <c r="B1136" s="4">
        <v>42822</v>
      </c>
      <c r="C1136" s="3">
        <v>0.97059027777777773</v>
      </c>
      <c r="D1136" s="1" t="s">
        <v>60</v>
      </c>
      <c r="E1136" s="650">
        <f>VLOOKUP(D1136,ID對照表!A:B,2,FALSE)</f>
        <v>31</v>
      </c>
    </row>
    <row r="1137" spans="1:5">
      <c r="A1137" s="650" t="str">
        <f t="shared" si="17"/>
        <v>2017/03/28-23:53:54</v>
      </c>
      <c r="B1137" s="4">
        <v>42822</v>
      </c>
      <c r="C1137" s="3">
        <v>0.99576388888888889</v>
      </c>
      <c r="D1137" s="1" t="s">
        <v>60</v>
      </c>
      <c r="E1137" s="650">
        <f>VLOOKUP(D1137,ID對照表!A:B,2,FALSE)</f>
        <v>31</v>
      </c>
    </row>
    <row r="1138" spans="1:5">
      <c r="A1138" s="650" t="str">
        <f t="shared" si="17"/>
        <v>2017/03/28-23:54:03</v>
      </c>
      <c r="B1138" s="4">
        <v>42822</v>
      </c>
      <c r="C1138" s="3">
        <v>0.99586805555555558</v>
      </c>
      <c r="D1138" s="1" t="s">
        <v>60</v>
      </c>
      <c r="E1138" s="650">
        <f>VLOOKUP(D1138,ID對照表!A:B,2,FALSE)</f>
        <v>31</v>
      </c>
    </row>
    <row r="1139" spans="1:5">
      <c r="A1139" s="650" t="str">
        <f t="shared" si="17"/>
        <v>2017/03/29-00:18:23</v>
      </c>
      <c r="B1139" s="4">
        <v>42823</v>
      </c>
      <c r="C1139" s="3">
        <v>1.2766203703703703E-2</v>
      </c>
      <c r="D1139" s="1" t="s">
        <v>60</v>
      </c>
      <c r="E1139" s="650">
        <f>VLOOKUP(D1139,ID對照表!A:B,2,FALSE)</f>
        <v>31</v>
      </c>
    </row>
    <row r="1140" spans="1:5">
      <c r="A1140" s="650" t="str">
        <f t="shared" si="17"/>
        <v>2017/03/29-00:18:30</v>
      </c>
      <c r="B1140" s="4">
        <v>42823</v>
      </c>
      <c r="C1140" s="3">
        <v>1.2847222222222223E-2</v>
      </c>
      <c r="D1140" s="1" t="s">
        <v>60</v>
      </c>
      <c r="E1140" s="650">
        <f>VLOOKUP(D1140,ID對照表!A:B,2,FALSE)</f>
        <v>31</v>
      </c>
    </row>
    <row r="1141" spans="1:5">
      <c r="A1141" s="650" t="str">
        <f t="shared" si="17"/>
        <v>2017/03/29-00:18:33</v>
      </c>
      <c r="B1141" s="4">
        <v>42823</v>
      </c>
      <c r="C1141" s="3">
        <v>1.2881944444444446E-2</v>
      </c>
      <c r="D1141" s="1" t="s">
        <v>60</v>
      </c>
      <c r="E1141" s="650">
        <f>VLOOKUP(D1141,ID對照表!A:B,2,FALSE)</f>
        <v>31</v>
      </c>
    </row>
    <row r="1142" spans="1:5">
      <c r="A1142" s="650" t="str">
        <f t="shared" si="17"/>
        <v>2017/03/29-00:18:34</v>
      </c>
      <c r="B1142" s="4">
        <v>42823</v>
      </c>
      <c r="C1142" s="3">
        <v>1.2893518518518519E-2</v>
      </c>
      <c r="D1142" s="1" t="s">
        <v>60</v>
      </c>
      <c r="E1142" s="650">
        <f>VLOOKUP(D1142,ID對照表!A:B,2,FALSE)</f>
        <v>31</v>
      </c>
    </row>
    <row r="1143" spans="1:5">
      <c r="A1143" s="650" t="str">
        <f t="shared" si="17"/>
        <v>2017/03/29-00:18:36</v>
      </c>
      <c r="B1143" s="4">
        <v>42823</v>
      </c>
      <c r="C1143" s="3">
        <v>1.2916666666666667E-2</v>
      </c>
      <c r="D1143" s="1" t="s">
        <v>60</v>
      </c>
      <c r="E1143" s="650">
        <f>VLOOKUP(D1143,ID對照表!A:B,2,FALSE)</f>
        <v>31</v>
      </c>
    </row>
    <row r="1144" spans="1:5">
      <c r="A1144" s="650" t="str">
        <f t="shared" si="17"/>
        <v>2017/03/29-00:18:38</v>
      </c>
      <c r="B1144" s="4">
        <v>42823</v>
      </c>
      <c r="C1144" s="3">
        <v>1.2939814814814814E-2</v>
      </c>
      <c r="D1144" s="1" t="s">
        <v>60</v>
      </c>
      <c r="E1144" s="650">
        <f>VLOOKUP(D1144,ID對照表!A:B,2,FALSE)</f>
        <v>31</v>
      </c>
    </row>
    <row r="1145" spans="1:5">
      <c r="A1145" s="650" t="str">
        <f t="shared" si="17"/>
        <v>2017/03/29-00:18:39</v>
      </c>
      <c r="B1145" s="4">
        <v>42823</v>
      </c>
      <c r="C1145" s="3">
        <v>1.2951388888888887E-2</v>
      </c>
      <c r="D1145" s="1" t="s">
        <v>60</v>
      </c>
      <c r="E1145" s="650">
        <f>VLOOKUP(D1145,ID對照表!A:B,2,FALSE)</f>
        <v>31</v>
      </c>
    </row>
    <row r="1146" spans="1:5">
      <c r="A1146" s="650" t="str">
        <f t="shared" si="17"/>
        <v>2017/03/29-00:18:41</v>
      </c>
      <c r="B1146" s="4">
        <v>42823</v>
      </c>
      <c r="C1146" s="3">
        <v>1.2974537037037036E-2</v>
      </c>
      <c r="D1146" s="1" t="s">
        <v>60</v>
      </c>
      <c r="E1146" s="650">
        <f>VLOOKUP(D1146,ID對照表!A:B,2,FALSE)</f>
        <v>31</v>
      </c>
    </row>
    <row r="1147" spans="1:5">
      <c r="A1147" s="650" t="str">
        <f t="shared" si="17"/>
        <v>2017/03/29-00:18:44</v>
      </c>
      <c r="B1147" s="4">
        <v>42823</v>
      </c>
      <c r="C1147" s="3">
        <v>1.300925925925926E-2</v>
      </c>
      <c r="D1147" s="1" t="s">
        <v>60</v>
      </c>
      <c r="E1147" s="650">
        <f>VLOOKUP(D1147,ID對照表!A:B,2,FALSE)</f>
        <v>31</v>
      </c>
    </row>
    <row r="1148" spans="1:5">
      <c r="A1148" s="650" t="str">
        <f t="shared" si="17"/>
        <v>2017/03/29-00:18:47</v>
      </c>
      <c r="B1148" s="4">
        <v>42823</v>
      </c>
      <c r="C1148" s="3">
        <v>1.3043981481481483E-2</v>
      </c>
      <c r="D1148" s="1" t="s">
        <v>60</v>
      </c>
      <c r="E1148" s="650">
        <f>VLOOKUP(D1148,ID對照表!A:B,2,FALSE)</f>
        <v>31</v>
      </c>
    </row>
    <row r="1149" spans="1:5">
      <c r="A1149" s="650" t="str">
        <f t="shared" si="17"/>
        <v>2017/03/29-00:19:05</v>
      </c>
      <c r="B1149" s="4">
        <v>42823</v>
      </c>
      <c r="C1149" s="3">
        <v>1.3252314814814814E-2</v>
      </c>
      <c r="D1149" s="1" t="s">
        <v>60</v>
      </c>
      <c r="E1149" s="650">
        <f>VLOOKUP(D1149,ID對照表!A:B,2,FALSE)</f>
        <v>31</v>
      </c>
    </row>
    <row r="1150" spans="1:5">
      <c r="A1150" s="650" t="str">
        <f t="shared" si="17"/>
        <v>2017/03/29-00:19:13</v>
      </c>
      <c r="B1150" s="4">
        <v>42823</v>
      </c>
      <c r="C1150" s="3">
        <v>1.3344907407407408E-2</v>
      </c>
      <c r="D1150" s="1" t="s">
        <v>60</v>
      </c>
      <c r="E1150" s="650">
        <f>VLOOKUP(D1150,ID對照表!A:B,2,FALSE)</f>
        <v>31</v>
      </c>
    </row>
    <row r="1151" spans="1:5">
      <c r="A1151" s="650" t="str">
        <f t="shared" si="17"/>
        <v>2017/03/29-00:19:16</v>
      </c>
      <c r="B1151" s="4">
        <v>42823</v>
      </c>
      <c r="C1151" s="3">
        <v>1.3379629629629628E-2</v>
      </c>
      <c r="D1151" s="1" t="s">
        <v>60</v>
      </c>
      <c r="E1151" s="650">
        <f>VLOOKUP(D1151,ID對照表!A:B,2,FALSE)</f>
        <v>31</v>
      </c>
    </row>
    <row r="1152" spans="1:5">
      <c r="A1152" s="650" t="str">
        <f t="shared" si="17"/>
        <v>2017/03/29-00:19:21</v>
      </c>
      <c r="B1152" s="4">
        <v>42823</v>
      </c>
      <c r="C1152" s="3">
        <v>1.34375E-2</v>
      </c>
      <c r="D1152" s="1" t="s">
        <v>60</v>
      </c>
      <c r="E1152" s="650">
        <f>VLOOKUP(D1152,ID對照表!A:B,2,FALSE)</f>
        <v>31</v>
      </c>
    </row>
    <row r="1153" spans="1:5">
      <c r="A1153" s="650" t="str">
        <f t="shared" si="17"/>
        <v>2017/03/29-01:15:56</v>
      </c>
      <c r="B1153" s="4">
        <v>42823</v>
      </c>
      <c r="C1153" s="3">
        <v>5.2731481481481483E-2</v>
      </c>
      <c r="D1153" s="1" t="s">
        <v>61</v>
      </c>
      <c r="E1153" s="650">
        <f>VLOOKUP(D1153,ID對照表!A:B,2,FALSE)</f>
        <v>33</v>
      </c>
    </row>
    <row r="1154" spans="1:5">
      <c r="A1154" s="650" t="str">
        <f t="shared" ref="A1154:A1217" si="18">TEXT(B1154,"yyyy/mm/dd")&amp;"-"&amp;TEXT(C1154,"hh:mm:ss")</f>
        <v>2017/03/29-01:15:57</v>
      </c>
      <c r="B1154" s="4">
        <v>42823</v>
      </c>
      <c r="C1154" s="3">
        <v>5.2743055555555557E-2</v>
      </c>
      <c r="D1154" s="1" t="s">
        <v>61</v>
      </c>
      <c r="E1154" s="650">
        <f>VLOOKUP(D1154,ID對照表!A:B,2,FALSE)</f>
        <v>33</v>
      </c>
    </row>
    <row r="1155" spans="1:5">
      <c r="A1155" s="650" t="str">
        <f t="shared" si="18"/>
        <v>2017/03/29-03:11:28</v>
      </c>
      <c r="B1155" s="4">
        <v>42823</v>
      </c>
      <c r="C1155" s="3">
        <v>0.13296296296296298</v>
      </c>
      <c r="D1155" s="1" t="s">
        <v>61</v>
      </c>
      <c r="E1155" s="650">
        <f>VLOOKUP(D1155,ID對照表!A:B,2,FALSE)</f>
        <v>33</v>
      </c>
    </row>
    <row r="1156" spans="1:5">
      <c r="A1156" s="650" t="str">
        <f t="shared" si="18"/>
        <v>2017/03/29-03:11:39</v>
      </c>
      <c r="B1156" s="4">
        <v>42823</v>
      </c>
      <c r="C1156" s="3">
        <v>0.13309027777777779</v>
      </c>
      <c r="D1156" s="1" t="s">
        <v>61</v>
      </c>
      <c r="E1156" s="650">
        <f>VLOOKUP(D1156,ID對照表!A:B,2,FALSE)</f>
        <v>33</v>
      </c>
    </row>
    <row r="1157" spans="1:5">
      <c r="A1157" s="650" t="str">
        <f t="shared" si="18"/>
        <v>2017/03/29-03:12:05</v>
      </c>
      <c r="B1157" s="4">
        <v>42823</v>
      </c>
      <c r="C1157" s="3">
        <v>0.13339120370370369</v>
      </c>
      <c r="D1157" s="1" t="s">
        <v>61</v>
      </c>
      <c r="E1157" s="650">
        <f>VLOOKUP(D1157,ID對照表!A:B,2,FALSE)</f>
        <v>33</v>
      </c>
    </row>
    <row r="1158" spans="1:5">
      <c r="A1158" s="650" t="str">
        <f t="shared" si="18"/>
        <v>2017/03/29-03:12:30</v>
      </c>
      <c r="B1158" s="4">
        <v>42823</v>
      </c>
      <c r="C1158" s="3">
        <v>0.13368055555555555</v>
      </c>
      <c r="D1158" s="1" t="s">
        <v>61</v>
      </c>
      <c r="E1158" s="650">
        <f>VLOOKUP(D1158,ID對照表!A:B,2,FALSE)</f>
        <v>33</v>
      </c>
    </row>
    <row r="1159" spans="1:5">
      <c r="A1159" s="650" t="str">
        <f t="shared" si="18"/>
        <v>2017/03/29-03:52:24</v>
      </c>
      <c r="B1159" s="4">
        <v>42823</v>
      </c>
      <c r="C1159" s="3">
        <v>0.16138888888888889</v>
      </c>
      <c r="D1159" s="1" t="s">
        <v>61</v>
      </c>
      <c r="E1159" s="650">
        <f>VLOOKUP(D1159,ID對照表!A:B,2,FALSE)</f>
        <v>33</v>
      </c>
    </row>
    <row r="1160" spans="1:5">
      <c r="A1160" s="650" t="str">
        <f t="shared" si="18"/>
        <v>2017/03/29-03:52:25</v>
      </c>
      <c r="B1160" s="4">
        <v>42823</v>
      </c>
      <c r="C1160" s="3">
        <v>0.16140046296296295</v>
      </c>
      <c r="D1160" s="1" t="s">
        <v>61</v>
      </c>
      <c r="E1160" s="650">
        <f>VLOOKUP(D1160,ID對照表!A:B,2,FALSE)</f>
        <v>33</v>
      </c>
    </row>
    <row r="1161" spans="1:5">
      <c r="A1161" s="650" t="str">
        <f t="shared" si="18"/>
        <v>2017/03/29-03:55:06</v>
      </c>
      <c r="B1161" s="4">
        <v>42823</v>
      </c>
      <c r="C1161" s="3">
        <v>0.1632638888888889</v>
      </c>
      <c r="D1161" s="1" t="s">
        <v>61</v>
      </c>
      <c r="E1161" s="650">
        <f>VLOOKUP(D1161,ID對照表!A:B,2,FALSE)</f>
        <v>33</v>
      </c>
    </row>
    <row r="1162" spans="1:5">
      <c r="A1162" s="650" t="str">
        <f t="shared" si="18"/>
        <v>2017/03/29-03:55:10</v>
      </c>
      <c r="B1162" s="4">
        <v>42823</v>
      </c>
      <c r="C1162" s="3">
        <v>0.16331018518518517</v>
      </c>
      <c r="D1162" s="1" t="s">
        <v>61</v>
      </c>
      <c r="E1162" s="650">
        <f>VLOOKUP(D1162,ID對照表!A:B,2,FALSE)</f>
        <v>33</v>
      </c>
    </row>
    <row r="1163" spans="1:5">
      <c r="A1163" s="650" t="str">
        <f t="shared" si="18"/>
        <v>2017/03/29-03:55:24</v>
      </c>
      <c r="B1163" s="4">
        <v>42823</v>
      </c>
      <c r="C1163" s="3">
        <v>0.16347222222222221</v>
      </c>
      <c r="D1163" s="1" t="s">
        <v>61</v>
      </c>
      <c r="E1163" s="650">
        <f>VLOOKUP(D1163,ID對照表!A:B,2,FALSE)</f>
        <v>33</v>
      </c>
    </row>
    <row r="1164" spans="1:5">
      <c r="A1164" s="650" t="str">
        <f t="shared" si="18"/>
        <v>2017/03/29-03:55:27</v>
      </c>
      <c r="B1164" s="4">
        <v>42823</v>
      </c>
      <c r="C1164" s="3">
        <v>0.16350694444444444</v>
      </c>
      <c r="D1164" s="1" t="s">
        <v>61</v>
      </c>
      <c r="E1164" s="650">
        <f>VLOOKUP(D1164,ID對照表!A:B,2,FALSE)</f>
        <v>33</v>
      </c>
    </row>
    <row r="1165" spans="1:5">
      <c r="A1165" s="650" t="str">
        <f t="shared" si="18"/>
        <v>2017/03/29-03:55:30</v>
      </c>
      <c r="B1165" s="4">
        <v>42823</v>
      </c>
      <c r="C1165" s="3">
        <v>0.16354166666666667</v>
      </c>
      <c r="D1165" s="1" t="s">
        <v>61</v>
      </c>
      <c r="E1165" s="650">
        <f>VLOOKUP(D1165,ID對照表!A:B,2,FALSE)</f>
        <v>33</v>
      </c>
    </row>
    <row r="1166" spans="1:5">
      <c r="A1166" s="650" t="str">
        <f t="shared" si="18"/>
        <v>2017/03/29-03:55:33</v>
      </c>
      <c r="B1166" s="4">
        <v>42823</v>
      </c>
      <c r="C1166" s="3">
        <v>0.1635763888888889</v>
      </c>
      <c r="D1166" s="1" t="s">
        <v>61</v>
      </c>
      <c r="E1166" s="650">
        <f>VLOOKUP(D1166,ID對照表!A:B,2,FALSE)</f>
        <v>33</v>
      </c>
    </row>
    <row r="1167" spans="1:5">
      <c r="A1167" s="650" t="str">
        <f t="shared" si="18"/>
        <v>2017/03/29-03:55:35</v>
      </c>
      <c r="B1167" s="4">
        <v>42823</v>
      </c>
      <c r="C1167" s="3">
        <v>0.16359953703703703</v>
      </c>
      <c r="D1167" s="1" t="s">
        <v>61</v>
      </c>
      <c r="E1167" s="650">
        <f>VLOOKUP(D1167,ID對照表!A:B,2,FALSE)</f>
        <v>33</v>
      </c>
    </row>
    <row r="1168" spans="1:5">
      <c r="A1168" s="650" t="str">
        <f t="shared" si="18"/>
        <v>2017/03/29-03:55:41</v>
      </c>
      <c r="B1168" s="4">
        <v>42823</v>
      </c>
      <c r="C1168" s="3">
        <v>0.16366898148148148</v>
      </c>
      <c r="D1168" s="1" t="s">
        <v>61</v>
      </c>
      <c r="E1168" s="650">
        <f>VLOOKUP(D1168,ID對照表!A:B,2,FALSE)</f>
        <v>33</v>
      </c>
    </row>
    <row r="1169" spans="1:5">
      <c r="A1169" s="650" t="str">
        <f t="shared" si="18"/>
        <v>2017/03/29-03:55:43</v>
      </c>
      <c r="B1169" s="4">
        <v>42823</v>
      </c>
      <c r="C1169" s="3">
        <v>0.16369212962962962</v>
      </c>
      <c r="D1169" s="1" t="s">
        <v>61</v>
      </c>
      <c r="E1169" s="650">
        <f>VLOOKUP(D1169,ID對照表!A:B,2,FALSE)</f>
        <v>33</v>
      </c>
    </row>
    <row r="1170" spans="1:5">
      <c r="A1170" s="650" t="str">
        <f t="shared" si="18"/>
        <v>2017/03/29-10:36:05</v>
      </c>
      <c r="B1170" s="4">
        <v>42823</v>
      </c>
      <c r="C1170" s="3">
        <v>0.44172453703703707</v>
      </c>
      <c r="D1170" s="1" t="s">
        <v>61</v>
      </c>
      <c r="E1170" s="650">
        <f>VLOOKUP(D1170,ID對照表!A:B,2,FALSE)</f>
        <v>33</v>
      </c>
    </row>
    <row r="1171" spans="1:5">
      <c r="A1171" s="650" t="str">
        <f t="shared" si="18"/>
        <v>2017/03/29-10:39:12</v>
      </c>
      <c r="B1171" s="4">
        <v>42823</v>
      </c>
      <c r="C1171" s="3">
        <v>0.44388888888888894</v>
      </c>
      <c r="D1171" s="1" t="s">
        <v>61</v>
      </c>
      <c r="E1171" s="650">
        <f>VLOOKUP(D1171,ID對照表!A:B,2,FALSE)</f>
        <v>33</v>
      </c>
    </row>
    <row r="1172" spans="1:5">
      <c r="A1172" s="650" t="str">
        <f t="shared" si="18"/>
        <v>2017/03/29-10:39:14</v>
      </c>
      <c r="B1172" s="4">
        <v>42823</v>
      </c>
      <c r="C1172" s="3">
        <v>0.44391203703703702</v>
      </c>
      <c r="D1172" s="1" t="s">
        <v>61</v>
      </c>
      <c r="E1172" s="650">
        <f>VLOOKUP(D1172,ID對照表!A:B,2,FALSE)</f>
        <v>33</v>
      </c>
    </row>
    <row r="1173" spans="1:5">
      <c r="A1173" s="650" t="str">
        <f t="shared" si="18"/>
        <v>2017/03/29-10:39:16</v>
      </c>
      <c r="B1173" s="4">
        <v>42823</v>
      </c>
      <c r="C1173" s="3">
        <v>0.44393518518518515</v>
      </c>
      <c r="D1173" s="1" t="s">
        <v>61</v>
      </c>
      <c r="E1173" s="650">
        <f>VLOOKUP(D1173,ID對照表!A:B,2,FALSE)</f>
        <v>33</v>
      </c>
    </row>
    <row r="1174" spans="1:5">
      <c r="A1174" s="650" t="str">
        <f t="shared" si="18"/>
        <v>2017/03/29-10:39:18</v>
      </c>
      <c r="B1174" s="4">
        <v>42823</v>
      </c>
      <c r="C1174" s="3">
        <v>0.44395833333333329</v>
      </c>
      <c r="D1174" s="1" t="s">
        <v>61</v>
      </c>
      <c r="E1174" s="650">
        <f>VLOOKUP(D1174,ID對照表!A:B,2,FALSE)</f>
        <v>33</v>
      </c>
    </row>
    <row r="1175" spans="1:5">
      <c r="A1175" s="650" t="str">
        <f t="shared" si="18"/>
        <v>2017/03/29-10:39:25</v>
      </c>
      <c r="B1175" s="4">
        <v>42823</v>
      </c>
      <c r="C1175" s="3">
        <v>0.44403935185185189</v>
      </c>
      <c r="D1175" s="1" t="s">
        <v>61</v>
      </c>
      <c r="E1175" s="650">
        <f>VLOOKUP(D1175,ID對照表!A:B,2,FALSE)</f>
        <v>33</v>
      </c>
    </row>
    <row r="1176" spans="1:5">
      <c r="A1176" s="650" t="str">
        <f t="shared" si="18"/>
        <v>2017/03/29-10:39:32</v>
      </c>
      <c r="B1176" s="4">
        <v>42823</v>
      </c>
      <c r="C1176" s="3">
        <v>0.44412037037037039</v>
      </c>
      <c r="D1176" s="1" t="s">
        <v>61</v>
      </c>
      <c r="E1176" s="650">
        <f>VLOOKUP(D1176,ID對照表!A:B,2,FALSE)</f>
        <v>33</v>
      </c>
    </row>
    <row r="1177" spans="1:5">
      <c r="A1177" s="650" t="str">
        <f t="shared" si="18"/>
        <v>2017/03/29-10:40:16</v>
      </c>
      <c r="B1177" s="4">
        <v>42823</v>
      </c>
      <c r="C1177" s="3">
        <v>0.44462962962962965</v>
      </c>
      <c r="D1177" s="1" t="s">
        <v>61</v>
      </c>
      <c r="E1177" s="650">
        <f>VLOOKUP(D1177,ID對照表!A:B,2,FALSE)</f>
        <v>33</v>
      </c>
    </row>
    <row r="1178" spans="1:5">
      <c r="A1178" s="650" t="str">
        <f t="shared" si="18"/>
        <v>2017/03/29-10:40:18</v>
      </c>
      <c r="B1178" s="4">
        <v>42823</v>
      </c>
      <c r="C1178" s="3">
        <v>0.44465277777777779</v>
      </c>
      <c r="D1178" s="1" t="s">
        <v>61</v>
      </c>
      <c r="E1178" s="650">
        <f>VLOOKUP(D1178,ID對照表!A:B,2,FALSE)</f>
        <v>33</v>
      </c>
    </row>
    <row r="1179" spans="1:5">
      <c r="A1179" s="650" t="str">
        <f t="shared" si="18"/>
        <v>2017/03/29-10:40:24</v>
      </c>
      <c r="B1179" s="4">
        <v>42823</v>
      </c>
      <c r="C1179" s="3">
        <v>0.44472222222222224</v>
      </c>
      <c r="D1179" s="1" t="s">
        <v>61</v>
      </c>
      <c r="E1179" s="650">
        <f>VLOOKUP(D1179,ID對照表!A:B,2,FALSE)</f>
        <v>33</v>
      </c>
    </row>
    <row r="1180" spans="1:5">
      <c r="A1180" s="650" t="str">
        <f t="shared" si="18"/>
        <v>2017/03/29-10:40:29</v>
      </c>
      <c r="B1180" s="4">
        <v>42823</v>
      </c>
      <c r="C1180" s="3">
        <v>0.4447800925925926</v>
      </c>
      <c r="D1180" s="1" t="s">
        <v>61</v>
      </c>
      <c r="E1180" s="650">
        <f>VLOOKUP(D1180,ID對照表!A:B,2,FALSE)</f>
        <v>33</v>
      </c>
    </row>
    <row r="1181" spans="1:5">
      <c r="A1181" s="650" t="str">
        <f t="shared" si="18"/>
        <v>2017/03/29-10:40:48</v>
      </c>
      <c r="B1181" s="4">
        <v>42823</v>
      </c>
      <c r="C1181" s="3">
        <v>0.44500000000000001</v>
      </c>
      <c r="D1181" s="1" t="s">
        <v>61</v>
      </c>
      <c r="E1181" s="650">
        <f>VLOOKUP(D1181,ID對照表!A:B,2,FALSE)</f>
        <v>33</v>
      </c>
    </row>
    <row r="1182" spans="1:5">
      <c r="A1182" s="650" t="str">
        <f t="shared" si="18"/>
        <v>2017/03/29-10:40:50</v>
      </c>
      <c r="B1182" s="4">
        <v>42823</v>
      </c>
      <c r="C1182" s="3">
        <v>0.44502314814814814</v>
      </c>
      <c r="D1182" s="1" t="s">
        <v>61</v>
      </c>
      <c r="E1182" s="650">
        <f>VLOOKUP(D1182,ID對照表!A:B,2,FALSE)</f>
        <v>33</v>
      </c>
    </row>
    <row r="1183" spans="1:5">
      <c r="A1183" s="650" t="str">
        <f t="shared" si="18"/>
        <v>2017/03/29-10:40:55</v>
      </c>
      <c r="B1183" s="4">
        <v>42823</v>
      </c>
      <c r="C1183" s="3">
        <v>0.4450810185185185</v>
      </c>
      <c r="D1183" s="1" t="s">
        <v>61</v>
      </c>
      <c r="E1183" s="650">
        <f>VLOOKUP(D1183,ID對照表!A:B,2,FALSE)</f>
        <v>33</v>
      </c>
    </row>
    <row r="1184" spans="1:5">
      <c r="A1184" s="650" t="str">
        <f t="shared" si="18"/>
        <v>2017/03/29-10:41:00</v>
      </c>
      <c r="B1184" s="4">
        <v>42823</v>
      </c>
      <c r="C1184" s="3">
        <v>0.44513888888888892</v>
      </c>
      <c r="D1184" s="1" t="s">
        <v>61</v>
      </c>
      <c r="E1184" s="650">
        <f>VLOOKUP(D1184,ID對照表!A:B,2,FALSE)</f>
        <v>33</v>
      </c>
    </row>
    <row r="1185" spans="1:5">
      <c r="A1185" s="650" t="str">
        <f t="shared" si="18"/>
        <v>2017/03/29-10:41:22</v>
      </c>
      <c r="B1185" s="4">
        <v>42823</v>
      </c>
      <c r="C1185" s="3">
        <v>0.44539351851851849</v>
      </c>
      <c r="D1185" s="1" t="s">
        <v>61</v>
      </c>
      <c r="E1185" s="650">
        <f>VLOOKUP(D1185,ID對照表!A:B,2,FALSE)</f>
        <v>33</v>
      </c>
    </row>
    <row r="1186" spans="1:5">
      <c r="A1186" s="650" t="str">
        <f t="shared" si="18"/>
        <v>2017/03/29-10:41:42</v>
      </c>
      <c r="B1186" s="4">
        <v>42823</v>
      </c>
      <c r="C1186" s="3">
        <v>0.44562499999999999</v>
      </c>
      <c r="D1186" s="1" t="s">
        <v>61</v>
      </c>
      <c r="E1186" s="650">
        <f>VLOOKUP(D1186,ID對照表!A:B,2,FALSE)</f>
        <v>33</v>
      </c>
    </row>
    <row r="1187" spans="1:5">
      <c r="A1187" s="650" t="str">
        <f t="shared" si="18"/>
        <v>2017/03/29-10:41:44</v>
      </c>
      <c r="B1187" s="4">
        <v>42823</v>
      </c>
      <c r="C1187" s="3">
        <v>0.44564814814814818</v>
      </c>
      <c r="D1187" s="1" t="s">
        <v>61</v>
      </c>
      <c r="E1187" s="650">
        <f>VLOOKUP(D1187,ID對照表!A:B,2,FALSE)</f>
        <v>33</v>
      </c>
    </row>
    <row r="1188" spans="1:5">
      <c r="A1188" s="650" t="str">
        <f t="shared" si="18"/>
        <v>2017/03/29-10:41:49</v>
      </c>
      <c r="B1188" s="4">
        <v>42823</v>
      </c>
      <c r="C1188" s="3">
        <v>0.44570601851851849</v>
      </c>
      <c r="D1188" s="1" t="s">
        <v>61</v>
      </c>
      <c r="E1188" s="650">
        <f>VLOOKUP(D1188,ID對照表!A:B,2,FALSE)</f>
        <v>33</v>
      </c>
    </row>
    <row r="1189" spans="1:5">
      <c r="A1189" s="650" t="str">
        <f t="shared" si="18"/>
        <v>2017/03/29-10:41:58</v>
      </c>
      <c r="B1189" s="4">
        <v>42823</v>
      </c>
      <c r="C1189" s="3">
        <v>0.44581018518518517</v>
      </c>
      <c r="D1189" s="1" t="s">
        <v>57</v>
      </c>
      <c r="E1189" s="650">
        <f>VLOOKUP(D1189,ID對照表!A:B,2,FALSE)</f>
        <v>28</v>
      </c>
    </row>
    <row r="1190" spans="1:5">
      <c r="A1190" s="650" t="str">
        <f t="shared" si="18"/>
        <v>2017/03/29-10:45:01</v>
      </c>
      <c r="B1190" s="4">
        <v>42823</v>
      </c>
      <c r="C1190" s="3">
        <v>0.44792824074074072</v>
      </c>
      <c r="D1190" s="1" t="s">
        <v>57</v>
      </c>
      <c r="E1190" s="650">
        <f>VLOOKUP(D1190,ID對照表!A:B,2,FALSE)</f>
        <v>28</v>
      </c>
    </row>
    <row r="1191" spans="1:5">
      <c r="A1191" s="650" t="str">
        <f t="shared" si="18"/>
        <v>2017/03/29-10:59:35</v>
      </c>
      <c r="B1191" s="4">
        <v>42823</v>
      </c>
      <c r="C1191" s="3">
        <v>0.45804398148148145</v>
      </c>
      <c r="D1191" s="1" t="s">
        <v>61</v>
      </c>
      <c r="E1191" s="650">
        <f>VLOOKUP(D1191,ID對照表!A:B,2,FALSE)</f>
        <v>33</v>
      </c>
    </row>
    <row r="1192" spans="1:5">
      <c r="A1192" s="650" t="str">
        <f t="shared" si="18"/>
        <v>2017/03/29-10:59:36</v>
      </c>
      <c r="B1192" s="4">
        <v>42823</v>
      </c>
      <c r="C1192" s="3">
        <v>0.4580555555555556</v>
      </c>
      <c r="D1192" s="1" t="s">
        <v>61</v>
      </c>
      <c r="E1192" s="650">
        <f>VLOOKUP(D1192,ID對照表!A:B,2,FALSE)</f>
        <v>33</v>
      </c>
    </row>
    <row r="1193" spans="1:5">
      <c r="A1193" s="650" t="str">
        <f t="shared" si="18"/>
        <v>2017/03/29-11:00:13</v>
      </c>
      <c r="B1193" s="4">
        <v>42823</v>
      </c>
      <c r="C1193" s="3">
        <v>0.45848379629629626</v>
      </c>
      <c r="D1193" s="1" t="s">
        <v>61</v>
      </c>
      <c r="E1193" s="650">
        <f>VLOOKUP(D1193,ID對照表!A:B,2,FALSE)</f>
        <v>33</v>
      </c>
    </row>
    <row r="1194" spans="1:5">
      <c r="A1194" s="650" t="str">
        <f t="shared" si="18"/>
        <v>2017/03/29-11:22:55</v>
      </c>
      <c r="B1194" s="4">
        <v>42823</v>
      </c>
      <c r="C1194" s="3">
        <v>0.47424768518518517</v>
      </c>
      <c r="D1194" s="1" t="s">
        <v>61</v>
      </c>
      <c r="E1194" s="650">
        <f>VLOOKUP(D1194,ID對照表!A:B,2,FALSE)</f>
        <v>33</v>
      </c>
    </row>
    <row r="1195" spans="1:5">
      <c r="A1195" s="650" t="str">
        <f t="shared" si="18"/>
        <v>2017/03/29-11:44:02</v>
      </c>
      <c r="B1195" s="4">
        <v>42823</v>
      </c>
      <c r="C1195" s="3">
        <v>0.48891203703703701</v>
      </c>
      <c r="D1195" s="1" t="s">
        <v>57</v>
      </c>
      <c r="E1195" s="650">
        <f>VLOOKUP(D1195,ID對照表!A:B,2,FALSE)</f>
        <v>28</v>
      </c>
    </row>
    <row r="1196" spans="1:5">
      <c r="A1196" s="650" t="str">
        <f t="shared" si="18"/>
        <v>2017/03/29-11:44:25</v>
      </c>
      <c r="B1196" s="4">
        <v>42823</v>
      </c>
      <c r="C1196" s="3">
        <v>0.48917824074074073</v>
      </c>
      <c r="D1196" s="1" t="s">
        <v>57</v>
      </c>
      <c r="E1196" s="650">
        <f>VLOOKUP(D1196,ID對照表!A:B,2,FALSE)</f>
        <v>28</v>
      </c>
    </row>
    <row r="1197" spans="1:5">
      <c r="A1197" s="650" t="str">
        <f t="shared" si="18"/>
        <v>2017/03/29-11:44:29</v>
      </c>
      <c r="B1197" s="4">
        <v>42823</v>
      </c>
      <c r="C1197" s="3">
        <v>0.489224537037037</v>
      </c>
      <c r="D1197" s="1" t="s">
        <v>57</v>
      </c>
      <c r="E1197" s="650">
        <f>VLOOKUP(D1197,ID對照表!A:B,2,FALSE)</f>
        <v>28</v>
      </c>
    </row>
    <row r="1198" spans="1:5">
      <c r="A1198" s="650" t="str">
        <f t="shared" si="18"/>
        <v>2017/03/29-11:46:07</v>
      </c>
      <c r="B1198" s="4">
        <v>42823</v>
      </c>
      <c r="C1198" s="3">
        <v>0.49035879629629631</v>
      </c>
      <c r="D1198" s="1" t="s">
        <v>57</v>
      </c>
      <c r="E1198" s="650">
        <f>VLOOKUP(D1198,ID對照表!A:B,2,FALSE)</f>
        <v>28</v>
      </c>
    </row>
    <row r="1199" spans="1:5">
      <c r="A1199" s="650" t="str">
        <f t="shared" si="18"/>
        <v>2017/03/29-11:46:13</v>
      </c>
      <c r="B1199" s="4">
        <v>42823</v>
      </c>
      <c r="C1199" s="3">
        <v>0.49042824074074076</v>
      </c>
      <c r="D1199" s="1" t="s">
        <v>57</v>
      </c>
      <c r="E1199" s="650">
        <f>VLOOKUP(D1199,ID對照表!A:B,2,FALSE)</f>
        <v>28</v>
      </c>
    </row>
    <row r="1200" spans="1:5">
      <c r="A1200" s="650" t="str">
        <f t="shared" si="18"/>
        <v>2017/03/29-11:46:24</v>
      </c>
      <c r="B1200" s="4">
        <v>42823</v>
      </c>
      <c r="C1200" s="3">
        <v>0.49055555555555558</v>
      </c>
      <c r="D1200" s="1" t="s">
        <v>57</v>
      </c>
      <c r="E1200" s="650">
        <f>VLOOKUP(D1200,ID對照表!A:B,2,FALSE)</f>
        <v>28</v>
      </c>
    </row>
    <row r="1201" spans="1:5">
      <c r="A1201" s="650" t="str">
        <f t="shared" si="18"/>
        <v>2017/03/29-12:00:31</v>
      </c>
      <c r="B1201" s="4">
        <v>42823</v>
      </c>
      <c r="C1201" s="3">
        <v>0.50035879629629632</v>
      </c>
      <c r="D1201" s="1" t="s">
        <v>57</v>
      </c>
      <c r="E1201" s="650">
        <f>VLOOKUP(D1201,ID對照表!A:B,2,FALSE)</f>
        <v>28</v>
      </c>
    </row>
    <row r="1202" spans="1:5">
      <c r="A1202" s="650" t="str">
        <f t="shared" si="18"/>
        <v>2017/03/29-12:01:14</v>
      </c>
      <c r="B1202" s="4">
        <v>42823</v>
      </c>
      <c r="C1202" s="3">
        <v>0.50085648148148143</v>
      </c>
      <c r="D1202" s="1" t="s">
        <v>57</v>
      </c>
      <c r="E1202" s="650">
        <f>VLOOKUP(D1202,ID對照表!A:B,2,FALSE)</f>
        <v>28</v>
      </c>
    </row>
    <row r="1203" spans="1:5">
      <c r="A1203" s="650" t="str">
        <f t="shared" si="18"/>
        <v>2017/03/29-12:01:17</v>
      </c>
      <c r="B1203" s="4">
        <v>42823</v>
      </c>
      <c r="C1203" s="3">
        <v>0.50089120370370377</v>
      </c>
      <c r="D1203" s="1" t="s">
        <v>57</v>
      </c>
      <c r="E1203" s="650">
        <f>VLOOKUP(D1203,ID對照表!A:B,2,FALSE)</f>
        <v>28</v>
      </c>
    </row>
    <row r="1204" spans="1:5">
      <c r="A1204" s="650" t="str">
        <f t="shared" si="18"/>
        <v>2017/03/29-12:01:21</v>
      </c>
      <c r="B1204" s="4">
        <v>42823</v>
      </c>
      <c r="C1204" s="3">
        <v>0.50093750000000004</v>
      </c>
      <c r="D1204" s="1" t="s">
        <v>57</v>
      </c>
      <c r="E1204" s="650">
        <f>VLOOKUP(D1204,ID對照表!A:B,2,FALSE)</f>
        <v>28</v>
      </c>
    </row>
    <row r="1205" spans="1:5">
      <c r="A1205" s="650" t="str">
        <f t="shared" si="18"/>
        <v>2017/03/29-12:01:25</v>
      </c>
      <c r="B1205" s="4">
        <v>42823</v>
      </c>
      <c r="C1205" s="3">
        <v>0.5009837962962963</v>
      </c>
      <c r="D1205" s="1" t="s">
        <v>57</v>
      </c>
      <c r="E1205" s="650">
        <f>VLOOKUP(D1205,ID對照表!A:B,2,FALSE)</f>
        <v>28</v>
      </c>
    </row>
    <row r="1206" spans="1:5">
      <c r="A1206" s="650" t="str">
        <f t="shared" si="18"/>
        <v>2017/03/29-12:01:26</v>
      </c>
      <c r="B1206" s="4">
        <v>42823</v>
      </c>
      <c r="C1206" s="3">
        <v>0.50099537037037034</v>
      </c>
      <c r="D1206" s="1" t="s">
        <v>57</v>
      </c>
      <c r="E1206" s="650">
        <f>VLOOKUP(D1206,ID對照表!A:B,2,FALSE)</f>
        <v>28</v>
      </c>
    </row>
    <row r="1207" spans="1:5">
      <c r="A1207" s="650" t="str">
        <f t="shared" si="18"/>
        <v>2017/03/29-12:01:29</v>
      </c>
      <c r="B1207" s="4">
        <v>42823</v>
      </c>
      <c r="C1207" s="3">
        <v>0.50103009259259257</v>
      </c>
      <c r="D1207" s="1" t="s">
        <v>57</v>
      </c>
      <c r="E1207" s="650">
        <f>VLOOKUP(D1207,ID對照表!A:B,2,FALSE)</f>
        <v>28</v>
      </c>
    </row>
    <row r="1208" spans="1:5">
      <c r="A1208" s="650" t="str">
        <f t="shared" si="18"/>
        <v>2017/03/29-12:01:32</v>
      </c>
      <c r="B1208" s="4">
        <v>42823</v>
      </c>
      <c r="C1208" s="3">
        <v>0.5010648148148148</v>
      </c>
      <c r="D1208" s="1" t="s">
        <v>57</v>
      </c>
      <c r="E1208" s="650">
        <f>VLOOKUP(D1208,ID對照表!A:B,2,FALSE)</f>
        <v>28</v>
      </c>
    </row>
    <row r="1209" spans="1:5">
      <c r="A1209" s="650" t="str">
        <f t="shared" si="18"/>
        <v>2017/03/29-12:01:34</v>
      </c>
      <c r="B1209" s="4">
        <v>42823</v>
      </c>
      <c r="C1209" s="3">
        <v>0.50108796296296299</v>
      </c>
      <c r="D1209" s="1" t="s">
        <v>57</v>
      </c>
      <c r="E1209" s="650">
        <f>VLOOKUP(D1209,ID對照表!A:B,2,FALSE)</f>
        <v>28</v>
      </c>
    </row>
    <row r="1210" spans="1:5">
      <c r="A1210" s="650" t="str">
        <f t="shared" si="18"/>
        <v>2017/03/29-12:26:43</v>
      </c>
      <c r="B1210" s="4">
        <v>42823</v>
      </c>
      <c r="C1210" s="3">
        <v>0.51855324074074072</v>
      </c>
      <c r="D1210" s="1" t="s">
        <v>37</v>
      </c>
      <c r="E1210" s="650">
        <f>VLOOKUP(D1210,ID對照表!A:B,2,FALSE)</f>
        <v>13</v>
      </c>
    </row>
    <row r="1211" spans="1:5">
      <c r="A1211" s="650" t="str">
        <f t="shared" si="18"/>
        <v>2017/03/29-12:26:44</v>
      </c>
      <c r="B1211" s="4">
        <v>42823</v>
      </c>
      <c r="C1211" s="3">
        <v>0.51856481481481487</v>
      </c>
      <c r="D1211" s="1" t="s">
        <v>37</v>
      </c>
      <c r="E1211" s="650">
        <f>VLOOKUP(D1211,ID對照表!A:B,2,FALSE)</f>
        <v>13</v>
      </c>
    </row>
    <row r="1212" spans="1:5">
      <c r="A1212" s="650" t="str">
        <f t="shared" si="18"/>
        <v>2017/03/29-12:30:47</v>
      </c>
      <c r="B1212" s="4">
        <v>42823</v>
      </c>
      <c r="C1212" s="3">
        <v>0.52137731481481475</v>
      </c>
      <c r="D1212" s="1" t="s">
        <v>37</v>
      </c>
      <c r="E1212" s="650">
        <f>VLOOKUP(D1212,ID對照表!A:B,2,FALSE)</f>
        <v>13</v>
      </c>
    </row>
    <row r="1213" spans="1:5">
      <c r="A1213" s="650" t="str">
        <f t="shared" si="18"/>
        <v>2017/03/29-12:30:58</v>
      </c>
      <c r="B1213" s="4">
        <v>42823</v>
      </c>
      <c r="C1213" s="3">
        <v>0.52150462962962962</v>
      </c>
      <c r="D1213" s="1" t="s">
        <v>37</v>
      </c>
      <c r="E1213" s="650">
        <f>VLOOKUP(D1213,ID對照表!A:B,2,FALSE)</f>
        <v>13</v>
      </c>
    </row>
    <row r="1214" spans="1:5">
      <c r="A1214" s="650" t="str">
        <f t="shared" si="18"/>
        <v>2017/03/29-12:31:00</v>
      </c>
      <c r="B1214" s="4">
        <v>42823</v>
      </c>
      <c r="C1214" s="3">
        <v>0.52152777777777781</v>
      </c>
      <c r="D1214" s="1" t="s">
        <v>37</v>
      </c>
      <c r="E1214" s="650">
        <f>VLOOKUP(D1214,ID對照表!A:B,2,FALSE)</f>
        <v>13</v>
      </c>
    </row>
    <row r="1215" spans="1:5">
      <c r="A1215" s="650" t="str">
        <f t="shared" si="18"/>
        <v>2017/03/29-12:31:01</v>
      </c>
      <c r="B1215" s="4">
        <v>42823</v>
      </c>
      <c r="C1215" s="3">
        <v>0.52153935185185185</v>
      </c>
      <c r="D1215" s="1" t="s">
        <v>37</v>
      </c>
      <c r="E1215" s="650">
        <f>VLOOKUP(D1215,ID對照表!A:B,2,FALSE)</f>
        <v>13</v>
      </c>
    </row>
    <row r="1216" spans="1:5">
      <c r="A1216" s="650" t="str">
        <f t="shared" si="18"/>
        <v>2017/03/29-12:31:06</v>
      </c>
      <c r="B1216" s="4">
        <v>42823</v>
      </c>
      <c r="C1216" s="3">
        <v>0.52159722222222216</v>
      </c>
      <c r="D1216" s="1" t="s">
        <v>37</v>
      </c>
      <c r="E1216" s="650">
        <f>VLOOKUP(D1216,ID對照表!A:B,2,FALSE)</f>
        <v>13</v>
      </c>
    </row>
    <row r="1217" spans="1:5">
      <c r="A1217" s="650" t="str">
        <f t="shared" si="18"/>
        <v>2017/03/29-12:33:37</v>
      </c>
      <c r="B1217" s="4">
        <v>42823</v>
      </c>
      <c r="C1217" s="3">
        <v>0.52334490740740736</v>
      </c>
      <c r="D1217" s="1" t="s">
        <v>37</v>
      </c>
      <c r="E1217" s="650">
        <f>VLOOKUP(D1217,ID對照表!A:B,2,FALSE)</f>
        <v>13</v>
      </c>
    </row>
    <row r="1218" spans="1:5">
      <c r="A1218" s="650" t="str">
        <f t="shared" ref="A1218:A1281" si="19">TEXT(B1218,"yyyy/mm/dd")&amp;"-"&amp;TEXT(C1218,"hh:mm:ss")</f>
        <v>2017/03/29-12:33:40</v>
      </c>
      <c r="B1218" s="4">
        <v>42823</v>
      </c>
      <c r="C1218" s="3">
        <v>0.52337962962962969</v>
      </c>
      <c r="D1218" s="1" t="s">
        <v>37</v>
      </c>
      <c r="E1218" s="650">
        <f>VLOOKUP(D1218,ID對照表!A:B,2,FALSE)</f>
        <v>13</v>
      </c>
    </row>
    <row r="1219" spans="1:5">
      <c r="A1219" s="650" t="str">
        <f t="shared" si="19"/>
        <v>2017/03/29-12:33:41</v>
      </c>
      <c r="B1219" s="4">
        <v>42823</v>
      </c>
      <c r="C1219" s="3">
        <v>0.52339120370370373</v>
      </c>
      <c r="D1219" s="1" t="s">
        <v>37</v>
      </c>
      <c r="E1219" s="650">
        <f>VLOOKUP(D1219,ID對照表!A:B,2,FALSE)</f>
        <v>13</v>
      </c>
    </row>
    <row r="1220" spans="1:5">
      <c r="A1220" s="650" t="str">
        <f t="shared" si="19"/>
        <v>2017/03/29-12:33:56</v>
      </c>
      <c r="B1220" s="4">
        <v>42823</v>
      </c>
      <c r="C1220" s="3">
        <v>0.52356481481481476</v>
      </c>
      <c r="D1220" s="1" t="s">
        <v>37</v>
      </c>
      <c r="E1220" s="650">
        <f>VLOOKUP(D1220,ID對照表!A:B,2,FALSE)</f>
        <v>13</v>
      </c>
    </row>
    <row r="1221" spans="1:5">
      <c r="A1221" s="650" t="str">
        <f t="shared" si="19"/>
        <v>2017/03/29-12:33:59</v>
      </c>
      <c r="B1221" s="4">
        <v>42823</v>
      </c>
      <c r="C1221" s="3">
        <v>0.5235995370370371</v>
      </c>
      <c r="D1221" s="1" t="s">
        <v>37</v>
      </c>
      <c r="E1221" s="650">
        <f>VLOOKUP(D1221,ID對照表!A:B,2,FALSE)</f>
        <v>13</v>
      </c>
    </row>
    <row r="1222" spans="1:5">
      <c r="A1222" s="650" t="str">
        <f t="shared" si="19"/>
        <v>2017/03/29-12:34:00</v>
      </c>
      <c r="B1222" s="4">
        <v>42823</v>
      </c>
      <c r="C1222" s="3">
        <v>0.52361111111111114</v>
      </c>
      <c r="D1222" s="1" t="s">
        <v>37</v>
      </c>
      <c r="E1222" s="650">
        <f>VLOOKUP(D1222,ID對照表!A:B,2,FALSE)</f>
        <v>13</v>
      </c>
    </row>
    <row r="1223" spans="1:5">
      <c r="A1223" s="650" t="str">
        <f t="shared" si="19"/>
        <v>2017/03/29-12:34:01</v>
      </c>
      <c r="B1223" s="4">
        <v>42823</v>
      </c>
      <c r="C1223" s="3">
        <v>0.52362268518518518</v>
      </c>
      <c r="D1223" s="1" t="s">
        <v>37</v>
      </c>
      <c r="E1223" s="650">
        <f>VLOOKUP(D1223,ID對照表!A:B,2,FALSE)</f>
        <v>13</v>
      </c>
    </row>
    <row r="1224" spans="1:5">
      <c r="A1224" s="650" t="str">
        <f t="shared" si="19"/>
        <v>2017/03/29-12:34:04</v>
      </c>
      <c r="B1224" s="4">
        <v>42823</v>
      </c>
      <c r="C1224" s="3">
        <v>0.5236574074074074</v>
      </c>
      <c r="D1224" s="1" t="s">
        <v>37</v>
      </c>
      <c r="E1224" s="650">
        <f>VLOOKUP(D1224,ID對照表!A:B,2,FALSE)</f>
        <v>13</v>
      </c>
    </row>
    <row r="1225" spans="1:5">
      <c r="A1225" s="650" t="str">
        <f t="shared" si="19"/>
        <v>2017/03/29-12:34:07</v>
      </c>
      <c r="B1225" s="4">
        <v>42823</v>
      </c>
      <c r="C1225" s="3">
        <v>0.52369212962962963</v>
      </c>
      <c r="D1225" s="1" t="s">
        <v>37</v>
      </c>
      <c r="E1225" s="650">
        <f>VLOOKUP(D1225,ID對照表!A:B,2,FALSE)</f>
        <v>13</v>
      </c>
    </row>
    <row r="1226" spans="1:5">
      <c r="A1226" s="650" t="str">
        <f t="shared" si="19"/>
        <v>2017/03/29-12:34:09</v>
      </c>
      <c r="B1226" s="4">
        <v>42823</v>
      </c>
      <c r="C1226" s="3">
        <v>0.52371527777777771</v>
      </c>
      <c r="D1226" s="1" t="s">
        <v>37</v>
      </c>
      <c r="E1226" s="650">
        <f>VLOOKUP(D1226,ID對照表!A:B,2,FALSE)</f>
        <v>13</v>
      </c>
    </row>
    <row r="1227" spans="1:5">
      <c r="A1227" s="650" t="str">
        <f t="shared" si="19"/>
        <v>2017/03/29-12:34:15</v>
      </c>
      <c r="B1227" s="4">
        <v>42823</v>
      </c>
      <c r="C1227" s="3">
        <v>0.52378472222222217</v>
      </c>
      <c r="D1227" s="1" t="s">
        <v>37</v>
      </c>
      <c r="E1227" s="650">
        <f>VLOOKUP(D1227,ID對照表!A:B,2,FALSE)</f>
        <v>13</v>
      </c>
    </row>
    <row r="1228" spans="1:5">
      <c r="A1228" s="650" t="str">
        <f t="shared" si="19"/>
        <v>2017/03/29-12:36:07</v>
      </c>
      <c r="B1228" s="4">
        <v>42823</v>
      </c>
      <c r="C1228" s="3">
        <v>0.52508101851851852</v>
      </c>
      <c r="D1228" s="1" t="s">
        <v>37</v>
      </c>
      <c r="E1228" s="650">
        <f>VLOOKUP(D1228,ID對照表!A:B,2,FALSE)</f>
        <v>13</v>
      </c>
    </row>
    <row r="1229" spans="1:5">
      <c r="A1229" s="650" t="str">
        <f t="shared" si="19"/>
        <v>2017/03/29-12:36:10</v>
      </c>
      <c r="B1229" s="4">
        <v>42823</v>
      </c>
      <c r="C1229" s="3">
        <v>0.52511574074074074</v>
      </c>
      <c r="D1229" s="1" t="s">
        <v>37</v>
      </c>
      <c r="E1229" s="650">
        <f>VLOOKUP(D1229,ID對照表!A:B,2,FALSE)</f>
        <v>13</v>
      </c>
    </row>
    <row r="1230" spans="1:5">
      <c r="A1230" s="650" t="str">
        <f t="shared" si="19"/>
        <v>2017/03/29-12:36:11</v>
      </c>
      <c r="B1230" s="4">
        <v>42823</v>
      </c>
      <c r="C1230" s="3">
        <v>0.52512731481481478</v>
      </c>
      <c r="D1230" s="1" t="s">
        <v>37</v>
      </c>
      <c r="E1230" s="650">
        <f>VLOOKUP(D1230,ID對照表!A:B,2,FALSE)</f>
        <v>13</v>
      </c>
    </row>
    <row r="1231" spans="1:5">
      <c r="A1231" s="650" t="str">
        <f t="shared" si="19"/>
        <v>2017/03/29-12:36:21</v>
      </c>
      <c r="B1231" s="4">
        <v>42823</v>
      </c>
      <c r="C1231" s="3">
        <v>0.5252430555555555</v>
      </c>
      <c r="D1231" s="1" t="s">
        <v>37</v>
      </c>
      <c r="E1231" s="650">
        <f>VLOOKUP(D1231,ID對照表!A:B,2,FALSE)</f>
        <v>13</v>
      </c>
    </row>
    <row r="1232" spans="1:5">
      <c r="A1232" s="650" t="str">
        <f t="shared" si="19"/>
        <v>2017/03/29-12:37:50</v>
      </c>
      <c r="B1232" s="4">
        <v>42823</v>
      </c>
      <c r="C1232" s="3">
        <v>0.52627314814814818</v>
      </c>
      <c r="D1232" s="1" t="s">
        <v>62</v>
      </c>
      <c r="E1232" s="650">
        <f>VLOOKUP(D1232,ID對照表!A:B,2,FALSE)</f>
        <v>34</v>
      </c>
    </row>
    <row r="1233" spans="1:5">
      <c r="A1233" s="650" t="str">
        <f t="shared" si="19"/>
        <v>2017/03/29-12:37:57</v>
      </c>
      <c r="B1233" s="4">
        <v>42823</v>
      </c>
      <c r="C1233" s="3">
        <v>0.52635416666666668</v>
      </c>
      <c r="D1233" s="1" t="s">
        <v>62</v>
      </c>
      <c r="E1233" s="650">
        <f>VLOOKUP(D1233,ID對照表!A:B,2,FALSE)</f>
        <v>34</v>
      </c>
    </row>
    <row r="1234" spans="1:5">
      <c r="A1234" s="650" t="str">
        <f t="shared" si="19"/>
        <v>2017/03/29-12:38:05</v>
      </c>
      <c r="B1234" s="4">
        <v>42823</v>
      </c>
      <c r="C1234" s="3">
        <v>0.52644675925925932</v>
      </c>
      <c r="D1234" s="1" t="s">
        <v>62</v>
      </c>
      <c r="E1234" s="650">
        <f>VLOOKUP(D1234,ID對照表!A:B,2,FALSE)</f>
        <v>34</v>
      </c>
    </row>
    <row r="1235" spans="1:5">
      <c r="A1235" s="650" t="str">
        <f t="shared" si="19"/>
        <v>2017/03/29-12:38:08</v>
      </c>
      <c r="B1235" s="4">
        <v>42823</v>
      </c>
      <c r="C1235" s="3">
        <v>0.52648148148148144</v>
      </c>
      <c r="D1235" s="1" t="s">
        <v>62</v>
      </c>
      <c r="E1235" s="650">
        <f>VLOOKUP(D1235,ID對照表!A:B,2,FALSE)</f>
        <v>34</v>
      </c>
    </row>
    <row r="1236" spans="1:5">
      <c r="A1236" s="650" t="str">
        <f t="shared" si="19"/>
        <v>2017/03/29-12:38:13</v>
      </c>
      <c r="B1236" s="4">
        <v>42823</v>
      </c>
      <c r="C1236" s="3">
        <v>0.52653935185185186</v>
      </c>
      <c r="D1236" s="1" t="s">
        <v>62</v>
      </c>
      <c r="E1236" s="650">
        <f>VLOOKUP(D1236,ID對照表!A:B,2,FALSE)</f>
        <v>34</v>
      </c>
    </row>
    <row r="1237" spans="1:5">
      <c r="A1237" s="650" t="str">
        <f t="shared" si="19"/>
        <v>2017/03/29-12:39:06</v>
      </c>
      <c r="B1237" s="4">
        <v>42823</v>
      </c>
      <c r="C1237" s="3">
        <v>0.5271527777777778</v>
      </c>
      <c r="D1237" s="1" t="s">
        <v>57</v>
      </c>
      <c r="E1237" s="650">
        <f>VLOOKUP(D1237,ID對照表!A:B,2,FALSE)</f>
        <v>28</v>
      </c>
    </row>
    <row r="1238" spans="1:5">
      <c r="A1238" s="650" t="str">
        <f t="shared" si="19"/>
        <v>2017/03/29-12:40:31</v>
      </c>
      <c r="B1238" s="4">
        <v>42823</v>
      </c>
      <c r="C1238" s="3">
        <v>0.52813657407407411</v>
      </c>
      <c r="D1238" s="1" t="s">
        <v>57</v>
      </c>
      <c r="E1238" s="650">
        <f>VLOOKUP(D1238,ID對照表!A:B,2,FALSE)</f>
        <v>28</v>
      </c>
    </row>
    <row r="1239" spans="1:5">
      <c r="A1239" s="650" t="str">
        <f t="shared" si="19"/>
        <v>2017/03/29-12:41:35</v>
      </c>
      <c r="B1239" s="4">
        <v>42823</v>
      </c>
      <c r="C1239" s="3">
        <v>0.52887731481481481</v>
      </c>
      <c r="D1239" s="1" t="s">
        <v>62</v>
      </c>
      <c r="E1239" s="650">
        <f>VLOOKUP(D1239,ID對照表!A:B,2,FALSE)</f>
        <v>34</v>
      </c>
    </row>
    <row r="1240" spans="1:5">
      <c r="A1240" s="650" t="str">
        <f t="shared" si="19"/>
        <v>2017/03/29-12:41:40</v>
      </c>
      <c r="B1240" s="4">
        <v>42823</v>
      </c>
      <c r="C1240" s="3">
        <v>0.52893518518518523</v>
      </c>
      <c r="D1240" s="1" t="s">
        <v>62</v>
      </c>
      <c r="E1240" s="650">
        <f>VLOOKUP(D1240,ID對照表!A:B,2,FALSE)</f>
        <v>34</v>
      </c>
    </row>
    <row r="1241" spans="1:5">
      <c r="A1241" s="650" t="str">
        <f t="shared" si="19"/>
        <v>2017/03/29-12:49:30</v>
      </c>
      <c r="B1241" s="4">
        <v>42823</v>
      </c>
      <c r="C1241" s="3">
        <v>0.53437499999999993</v>
      </c>
      <c r="D1241" s="1" t="s">
        <v>62</v>
      </c>
      <c r="E1241" s="650">
        <f>VLOOKUP(D1241,ID對照表!A:B,2,FALSE)</f>
        <v>34</v>
      </c>
    </row>
    <row r="1242" spans="1:5">
      <c r="A1242" s="650" t="str">
        <f t="shared" si="19"/>
        <v>2017/03/29-12:49:38</v>
      </c>
      <c r="B1242" s="4">
        <v>42823</v>
      </c>
      <c r="C1242" s="3">
        <v>0.53446759259259258</v>
      </c>
      <c r="D1242" s="1" t="s">
        <v>62</v>
      </c>
      <c r="E1242" s="650">
        <f>VLOOKUP(D1242,ID對照表!A:B,2,FALSE)</f>
        <v>34</v>
      </c>
    </row>
    <row r="1243" spans="1:5">
      <c r="A1243" s="650" t="str">
        <f t="shared" si="19"/>
        <v>2017/03/29-12:49:41</v>
      </c>
      <c r="B1243" s="4">
        <v>42823</v>
      </c>
      <c r="C1243" s="3">
        <v>0.53450231481481481</v>
      </c>
      <c r="D1243" s="1" t="s">
        <v>62</v>
      </c>
      <c r="E1243" s="650">
        <f>VLOOKUP(D1243,ID對照表!A:B,2,FALSE)</f>
        <v>34</v>
      </c>
    </row>
    <row r="1244" spans="1:5">
      <c r="A1244" s="650" t="str">
        <f t="shared" si="19"/>
        <v>2017/03/29-12:49:44</v>
      </c>
      <c r="B1244" s="4">
        <v>42823</v>
      </c>
      <c r="C1244" s="3">
        <v>0.53453703703703703</v>
      </c>
      <c r="D1244" s="1" t="s">
        <v>62</v>
      </c>
      <c r="E1244" s="650">
        <f>VLOOKUP(D1244,ID對照表!A:B,2,FALSE)</f>
        <v>34</v>
      </c>
    </row>
    <row r="1245" spans="1:5">
      <c r="A1245" s="650" t="str">
        <f t="shared" si="19"/>
        <v>2017/03/29-12:49:45</v>
      </c>
      <c r="B1245" s="4">
        <v>42823</v>
      </c>
      <c r="C1245" s="3">
        <v>0.53454861111111118</v>
      </c>
      <c r="D1245" s="1" t="s">
        <v>62</v>
      </c>
      <c r="E1245" s="650">
        <f>VLOOKUP(D1245,ID對照表!A:B,2,FALSE)</f>
        <v>34</v>
      </c>
    </row>
    <row r="1246" spans="1:5">
      <c r="A1246" s="650" t="str">
        <f t="shared" si="19"/>
        <v>2017/03/29-12:49:47</v>
      </c>
      <c r="B1246" s="4">
        <v>42823</v>
      </c>
      <c r="C1246" s="3">
        <v>0.53457175925925926</v>
      </c>
      <c r="D1246" s="1" t="s">
        <v>62</v>
      </c>
      <c r="E1246" s="650">
        <f>VLOOKUP(D1246,ID對照表!A:B,2,FALSE)</f>
        <v>34</v>
      </c>
    </row>
    <row r="1247" spans="1:5">
      <c r="A1247" s="650" t="str">
        <f t="shared" si="19"/>
        <v>2017/03/29-12:49:51</v>
      </c>
      <c r="B1247" s="4">
        <v>42823</v>
      </c>
      <c r="C1247" s="3">
        <v>0.53461805555555553</v>
      </c>
      <c r="D1247" s="1" t="s">
        <v>62</v>
      </c>
      <c r="E1247" s="650">
        <f>VLOOKUP(D1247,ID對照表!A:B,2,FALSE)</f>
        <v>34</v>
      </c>
    </row>
    <row r="1248" spans="1:5">
      <c r="A1248" s="650" t="str">
        <f t="shared" si="19"/>
        <v>2017/03/29-12:50:03</v>
      </c>
      <c r="B1248" s="4">
        <v>42823</v>
      </c>
      <c r="C1248" s="3">
        <v>0.53475694444444444</v>
      </c>
      <c r="D1248" s="1" t="s">
        <v>62</v>
      </c>
      <c r="E1248" s="650">
        <f>VLOOKUP(D1248,ID對照表!A:B,2,FALSE)</f>
        <v>34</v>
      </c>
    </row>
    <row r="1249" spans="1:5">
      <c r="A1249" s="650" t="str">
        <f t="shared" si="19"/>
        <v>2017/03/29-12:51:53</v>
      </c>
      <c r="B1249" s="4">
        <v>42823</v>
      </c>
      <c r="C1249" s="3">
        <v>0.5360300925925926</v>
      </c>
      <c r="D1249" s="1" t="s">
        <v>62</v>
      </c>
      <c r="E1249" s="650">
        <f>VLOOKUP(D1249,ID對照表!A:B,2,FALSE)</f>
        <v>34</v>
      </c>
    </row>
    <row r="1250" spans="1:5">
      <c r="A1250" s="650" t="str">
        <f t="shared" si="19"/>
        <v>2017/03/29-12:52:00</v>
      </c>
      <c r="B1250" s="4">
        <v>42823</v>
      </c>
      <c r="C1250" s="3">
        <v>0.53611111111111109</v>
      </c>
      <c r="D1250" s="1" t="s">
        <v>62</v>
      </c>
      <c r="E1250" s="650">
        <f>VLOOKUP(D1250,ID對照表!A:B,2,FALSE)</f>
        <v>34</v>
      </c>
    </row>
    <row r="1251" spans="1:5">
      <c r="A1251" s="650" t="str">
        <f t="shared" si="19"/>
        <v>2017/03/29-12:52:01</v>
      </c>
      <c r="B1251" s="4">
        <v>42823</v>
      </c>
      <c r="C1251" s="3">
        <v>0.53612268518518513</v>
      </c>
      <c r="D1251" s="1" t="s">
        <v>62</v>
      </c>
      <c r="E1251" s="650">
        <f>VLOOKUP(D1251,ID對照表!A:B,2,FALSE)</f>
        <v>34</v>
      </c>
    </row>
    <row r="1252" spans="1:5">
      <c r="A1252" s="650" t="str">
        <f t="shared" si="19"/>
        <v>2017/03/29-13:07:26</v>
      </c>
      <c r="B1252" s="4">
        <v>42823</v>
      </c>
      <c r="C1252" s="3">
        <v>0.54682870370370373</v>
      </c>
      <c r="D1252" s="1" t="s">
        <v>62</v>
      </c>
      <c r="E1252" s="650">
        <f>VLOOKUP(D1252,ID對照表!A:B,2,FALSE)</f>
        <v>34</v>
      </c>
    </row>
    <row r="1253" spans="1:5">
      <c r="A1253" s="650" t="str">
        <f t="shared" si="19"/>
        <v>2017/03/29-13:07:28</v>
      </c>
      <c r="B1253" s="4">
        <v>42823</v>
      </c>
      <c r="C1253" s="3">
        <v>0.54685185185185181</v>
      </c>
      <c r="D1253" s="1" t="s">
        <v>62</v>
      </c>
      <c r="E1253" s="650">
        <f>VLOOKUP(D1253,ID對照表!A:B,2,FALSE)</f>
        <v>34</v>
      </c>
    </row>
    <row r="1254" spans="1:5">
      <c r="A1254" s="650" t="str">
        <f t="shared" si="19"/>
        <v>2017/03/29-13:07:29</v>
      </c>
      <c r="B1254" s="4">
        <v>42823</v>
      </c>
      <c r="C1254" s="3">
        <v>0.54686342592592596</v>
      </c>
      <c r="D1254" s="1" t="s">
        <v>62</v>
      </c>
      <c r="E1254" s="650">
        <f>VLOOKUP(D1254,ID對照表!A:B,2,FALSE)</f>
        <v>34</v>
      </c>
    </row>
    <row r="1255" spans="1:5">
      <c r="A1255" s="650" t="str">
        <f t="shared" si="19"/>
        <v>2017/03/29-13:07:33</v>
      </c>
      <c r="B1255" s="4">
        <v>42823</v>
      </c>
      <c r="C1255" s="3">
        <v>0.54690972222222223</v>
      </c>
      <c r="D1255" s="1" t="s">
        <v>62</v>
      </c>
      <c r="E1255" s="650">
        <f>VLOOKUP(D1255,ID對照表!A:B,2,FALSE)</f>
        <v>34</v>
      </c>
    </row>
    <row r="1256" spans="1:5">
      <c r="A1256" s="650" t="str">
        <f t="shared" si="19"/>
        <v>2017/03/29-13:13:18</v>
      </c>
      <c r="B1256" s="4">
        <v>42823</v>
      </c>
      <c r="C1256" s="3">
        <v>0.55090277777777785</v>
      </c>
      <c r="D1256" s="1" t="s">
        <v>33</v>
      </c>
      <c r="E1256" s="650">
        <f>VLOOKUP(D1256,ID對照表!A:B,2,FALSE)</f>
        <v>9</v>
      </c>
    </row>
    <row r="1257" spans="1:5">
      <c r="A1257" s="650" t="str">
        <f t="shared" si="19"/>
        <v>2017/03/29-13:13:20</v>
      </c>
      <c r="B1257" s="4">
        <v>42823</v>
      </c>
      <c r="C1257" s="3">
        <v>0.55092592592592593</v>
      </c>
      <c r="D1257" s="1" t="s">
        <v>33</v>
      </c>
      <c r="E1257" s="650">
        <f>VLOOKUP(D1257,ID對照表!A:B,2,FALSE)</f>
        <v>9</v>
      </c>
    </row>
    <row r="1258" spans="1:5">
      <c r="A1258" s="650" t="str">
        <f t="shared" si="19"/>
        <v>2017/03/29-13:16:58</v>
      </c>
      <c r="B1258" s="4">
        <v>42823</v>
      </c>
      <c r="C1258" s="3">
        <v>0.55344907407407407</v>
      </c>
      <c r="D1258" s="1" t="s">
        <v>33</v>
      </c>
      <c r="E1258" s="650">
        <f>VLOOKUP(D1258,ID對照表!A:B,2,FALSE)</f>
        <v>9</v>
      </c>
    </row>
    <row r="1259" spans="1:5">
      <c r="A1259" s="650" t="str">
        <f t="shared" si="19"/>
        <v>2017/03/29-13:17:00</v>
      </c>
      <c r="B1259" s="4">
        <v>42823</v>
      </c>
      <c r="C1259" s="3">
        <v>0.55347222222222225</v>
      </c>
      <c r="D1259" s="1" t="s">
        <v>33</v>
      </c>
      <c r="E1259" s="650">
        <f>VLOOKUP(D1259,ID對照表!A:B,2,FALSE)</f>
        <v>9</v>
      </c>
    </row>
    <row r="1260" spans="1:5">
      <c r="A1260" s="650" t="str">
        <f t="shared" si="19"/>
        <v>2017/03/29-13:17:01</v>
      </c>
      <c r="B1260" s="4">
        <v>42823</v>
      </c>
      <c r="C1260" s="3">
        <v>0.55348379629629629</v>
      </c>
      <c r="D1260" s="1" t="s">
        <v>33</v>
      </c>
      <c r="E1260" s="650">
        <f>VLOOKUP(D1260,ID對照表!A:B,2,FALSE)</f>
        <v>9</v>
      </c>
    </row>
    <row r="1261" spans="1:5">
      <c r="A1261" s="650" t="str">
        <f t="shared" si="19"/>
        <v>2017/03/29-13:17:04</v>
      </c>
      <c r="B1261" s="4">
        <v>42823</v>
      </c>
      <c r="C1261" s="3">
        <v>0.55351851851851852</v>
      </c>
      <c r="D1261" s="1" t="s">
        <v>33</v>
      </c>
      <c r="E1261" s="650">
        <f>VLOOKUP(D1261,ID對照表!A:B,2,FALSE)</f>
        <v>9</v>
      </c>
    </row>
    <row r="1262" spans="1:5">
      <c r="A1262" s="650" t="str">
        <f t="shared" si="19"/>
        <v>2017/03/29-13:21:11</v>
      </c>
      <c r="B1262" s="4">
        <v>42823</v>
      </c>
      <c r="C1262" s="3">
        <v>0.55637731481481478</v>
      </c>
      <c r="D1262" s="1" t="s">
        <v>62</v>
      </c>
      <c r="E1262" s="650">
        <f>VLOOKUP(D1262,ID對照表!A:B,2,FALSE)</f>
        <v>34</v>
      </c>
    </row>
    <row r="1263" spans="1:5">
      <c r="A1263" s="650" t="str">
        <f t="shared" si="19"/>
        <v>2017/03/29-13:21:14</v>
      </c>
      <c r="B1263" s="4">
        <v>42823</v>
      </c>
      <c r="C1263" s="3">
        <v>0.55641203703703701</v>
      </c>
      <c r="D1263" s="1" t="s">
        <v>33</v>
      </c>
      <c r="E1263" s="650">
        <f>VLOOKUP(D1263,ID對照表!A:B,2,FALSE)</f>
        <v>9</v>
      </c>
    </row>
    <row r="1264" spans="1:5">
      <c r="A1264" s="650" t="str">
        <f t="shared" si="19"/>
        <v>2017/03/29-13:21:16</v>
      </c>
      <c r="B1264" s="4">
        <v>42823</v>
      </c>
      <c r="C1264" s="3">
        <v>0.5564351851851852</v>
      </c>
      <c r="D1264" s="1" t="s">
        <v>33</v>
      </c>
      <c r="E1264" s="650">
        <f>VLOOKUP(D1264,ID對照表!A:B,2,FALSE)</f>
        <v>9</v>
      </c>
    </row>
    <row r="1265" spans="1:5">
      <c r="A1265" s="650" t="str">
        <f t="shared" si="19"/>
        <v>2017/03/29-13:23:47</v>
      </c>
      <c r="B1265" s="4">
        <v>42823</v>
      </c>
      <c r="C1265" s="3">
        <v>0.5581828703703704</v>
      </c>
      <c r="D1265" s="1" t="s">
        <v>33</v>
      </c>
      <c r="E1265" s="650">
        <f>VLOOKUP(D1265,ID對照表!A:B,2,FALSE)</f>
        <v>9</v>
      </c>
    </row>
    <row r="1266" spans="1:5">
      <c r="A1266" s="650" t="str">
        <f t="shared" si="19"/>
        <v>2017/03/29-13:23:49</v>
      </c>
      <c r="B1266" s="4">
        <v>42823</v>
      </c>
      <c r="C1266" s="3">
        <v>0.55820601851851859</v>
      </c>
      <c r="D1266" s="1" t="s">
        <v>33</v>
      </c>
      <c r="E1266" s="650">
        <f>VLOOKUP(D1266,ID對照表!A:B,2,FALSE)</f>
        <v>9</v>
      </c>
    </row>
    <row r="1267" spans="1:5">
      <c r="A1267" s="650" t="str">
        <f t="shared" si="19"/>
        <v>2017/03/29-13:23:52</v>
      </c>
      <c r="B1267" s="4">
        <v>42823</v>
      </c>
      <c r="C1267" s="3">
        <v>0.5582407407407407</v>
      </c>
      <c r="D1267" s="1" t="s">
        <v>33</v>
      </c>
      <c r="E1267" s="650">
        <f>VLOOKUP(D1267,ID對照表!A:B,2,FALSE)</f>
        <v>9</v>
      </c>
    </row>
    <row r="1268" spans="1:5">
      <c r="A1268" s="650" t="str">
        <f t="shared" si="19"/>
        <v>2017/03/29-13:23:53</v>
      </c>
      <c r="B1268" s="4">
        <v>42823</v>
      </c>
      <c r="C1268" s="3">
        <v>0.55825231481481474</v>
      </c>
      <c r="D1268" s="1" t="s">
        <v>33</v>
      </c>
      <c r="E1268" s="650">
        <f>VLOOKUP(D1268,ID對照表!A:B,2,FALSE)</f>
        <v>9</v>
      </c>
    </row>
    <row r="1269" spans="1:5">
      <c r="A1269" s="650" t="str">
        <f t="shared" si="19"/>
        <v>2017/03/29-13:23:57</v>
      </c>
      <c r="B1269" s="4">
        <v>42823</v>
      </c>
      <c r="C1269" s="3">
        <v>0.55829861111111112</v>
      </c>
      <c r="D1269" s="1" t="s">
        <v>33</v>
      </c>
      <c r="E1269" s="650">
        <f>VLOOKUP(D1269,ID對照表!A:B,2,FALSE)</f>
        <v>9</v>
      </c>
    </row>
    <row r="1270" spans="1:5">
      <c r="A1270" s="650" t="str">
        <f t="shared" si="19"/>
        <v>2017/03/29-13:23:58</v>
      </c>
      <c r="B1270" s="4">
        <v>42823</v>
      </c>
      <c r="C1270" s="3">
        <v>0.55831018518518516</v>
      </c>
      <c r="D1270" s="1" t="s">
        <v>33</v>
      </c>
      <c r="E1270" s="650">
        <f>VLOOKUP(D1270,ID對照表!A:B,2,FALSE)</f>
        <v>9</v>
      </c>
    </row>
    <row r="1271" spans="1:5">
      <c r="A1271" s="650" t="str">
        <f t="shared" si="19"/>
        <v>2017/03/29-13:24:00</v>
      </c>
      <c r="B1271" s="4">
        <v>42823</v>
      </c>
      <c r="C1271" s="3">
        <v>0.55833333333333335</v>
      </c>
      <c r="D1271" s="1" t="s">
        <v>33</v>
      </c>
      <c r="E1271" s="650">
        <f>VLOOKUP(D1271,ID對照表!A:B,2,FALSE)</f>
        <v>9</v>
      </c>
    </row>
    <row r="1272" spans="1:5">
      <c r="A1272" s="650" t="str">
        <f t="shared" si="19"/>
        <v>2017/03/29-13:24:07</v>
      </c>
      <c r="B1272" s="4">
        <v>42823</v>
      </c>
      <c r="C1272" s="3">
        <v>0.55841435185185184</v>
      </c>
      <c r="D1272" s="1" t="s">
        <v>33</v>
      </c>
      <c r="E1272" s="650">
        <f>VLOOKUP(D1272,ID對照表!A:B,2,FALSE)</f>
        <v>9</v>
      </c>
    </row>
    <row r="1273" spans="1:5">
      <c r="A1273" s="650" t="str">
        <f t="shared" si="19"/>
        <v>2017/03/29-13:24:14</v>
      </c>
      <c r="B1273" s="4">
        <v>42823</v>
      </c>
      <c r="C1273" s="3">
        <v>0.55849537037037034</v>
      </c>
      <c r="D1273" s="1" t="s">
        <v>33</v>
      </c>
      <c r="E1273" s="650">
        <f>VLOOKUP(D1273,ID對照表!A:B,2,FALSE)</f>
        <v>9</v>
      </c>
    </row>
    <row r="1274" spans="1:5">
      <c r="A1274" s="650" t="str">
        <f t="shared" si="19"/>
        <v>2017/03/29-13:24:18</v>
      </c>
      <c r="B1274" s="4">
        <v>42823</v>
      </c>
      <c r="C1274" s="3">
        <v>0.5585416666666666</v>
      </c>
      <c r="D1274" s="1" t="s">
        <v>33</v>
      </c>
      <c r="E1274" s="650">
        <f>VLOOKUP(D1274,ID對照表!A:B,2,FALSE)</f>
        <v>9</v>
      </c>
    </row>
    <row r="1275" spans="1:5">
      <c r="A1275" s="650" t="str">
        <f t="shared" si="19"/>
        <v>2017/03/29-13:24:19</v>
      </c>
      <c r="B1275" s="4">
        <v>42823</v>
      </c>
      <c r="C1275" s="3">
        <v>0.55855324074074075</v>
      </c>
      <c r="D1275" s="1" t="s">
        <v>33</v>
      </c>
      <c r="E1275" s="650">
        <f>VLOOKUP(D1275,ID對照表!A:B,2,FALSE)</f>
        <v>9</v>
      </c>
    </row>
    <row r="1276" spans="1:5">
      <c r="A1276" s="650" t="str">
        <f t="shared" si="19"/>
        <v>2017/03/29-13:24:21</v>
      </c>
      <c r="B1276" s="4">
        <v>42823</v>
      </c>
      <c r="C1276" s="3">
        <v>0.55857638888888894</v>
      </c>
      <c r="D1276" s="1" t="s">
        <v>33</v>
      </c>
      <c r="E1276" s="650">
        <f>VLOOKUP(D1276,ID對照表!A:B,2,FALSE)</f>
        <v>9</v>
      </c>
    </row>
    <row r="1277" spans="1:5">
      <c r="A1277" s="650" t="str">
        <f t="shared" si="19"/>
        <v>2017/03/29-13:24:27</v>
      </c>
      <c r="B1277" s="4">
        <v>42823</v>
      </c>
      <c r="C1277" s="3">
        <v>0.5586458333333334</v>
      </c>
      <c r="D1277" s="1" t="s">
        <v>33</v>
      </c>
      <c r="E1277" s="650">
        <f>VLOOKUP(D1277,ID對照表!A:B,2,FALSE)</f>
        <v>9</v>
      </c>
    </row>
    <row r="1278" spans="1:5">
      <c r="A1278" s="650" t="str">
        <f t="shared" si="19"/>
        <v>2017/03/29-13:32:24</v>
      </c>
      <c r="B1278" s="4">
        <v>42823</v>
      </c>
      <c r="C1278" s="3">
        <v>0.56416666666666659</v>
      </c>
      <c r="D1278" s="1" t="s">
        <v>37</v>
      </c>
      <c r="E1278" s="650">
        <f>VLOOKUP(D1278,ID對照表!A:B,2,FALSE)</f>
        <v>13</v>
      </c>
    </row>
    <row r="1279" spans="1:5">
      <c r="A1279" s="650" t="str">
        <f t="shared" si="19"/>
        <v>2017/03/29-13:33:26</v>
      </c>
      <c r="B1279" s="4">
        <v>42823</v>
      </c>
      <c r="C1279" s="3">
        <v>0.56488425925925922</v>
      </c>
      <c r="D1279" s="1" t="s">
        <v>33</v>
      </c>
      <c r="E1279" s="650">
        <f>VLOOKUP(D1279,ID對照表!A:B,2,FALSE)</f>
        <v>9</v>
      </c>
    </row>
    <row r="1280" spans="1:5">
      <c r="A1280" s="650" t="str">
        <f t="shared" si="19"/>
        <v>2017/03/29-13:33:31</v>
      </c>
      <c r="B1280" s="4">
        <v>42823</v>
      </c>
      <c r="C1280" s="3">
        <v>0.56494212962962964</v>
      </c>
      <c r="D1280" s="1" t="s">
        <v>33</v>
      </c>
      <c r="E1280" s="650">
        <f>VLOOKUP(D1280,ID對照表!A:B,2,FALSE)</f>
        <v>9</v>
      </c>
    </row>
    <row r="1281" spans="1:5">
      <c r="A1281" s="650" t="str">
        <f t="shared" si="19"/>
        <v>2017/03/29-13:33:35</v>
      </c>
      <c r="B1281" s="4">
        <v>42823</v>
      </c>
      <c r="C1281" s="3">
        <v>0.56498842592592591</v>
      </c>
      <c r="D1281" s="1" t="s">
        <v>33</v>
      </c>
      <c r="E1281" s="650">
        <f>VLOOKUP(D1281,ID對照表!A:B,2,FALSE)</f>
        <v>9</v>
      </c>
    </row>
    <row r="1282" spans="1:5">
      <c r="A1282" s="650" t="str">
        <f t="shared" ref="A1282:A1345" si="20">TEXT(B1282,"yyyy/mm/dd")&amp;"-"&amp;TEXT(C1282,"hh:mm:ss")</f>
        <v>2017/03/29-13:34:17</v>
      </c>
      <c r="B1282" s="4">
        <v>42823</v>
      </c>
      <c r="C1282" s="3">
        <v>0.56547453703703698</v>
      </c>
      <c r="D1282" s="1" t="s">
        <v>33</v>
      </c>
      <c r="E1282" s="650">
        <f>VLOOKUP(D1282,ID對照表!A:B,2,FALSE)</f>
        <v>9</v>
      </c>
    </row>
    <row r="1283" spans="1:5">
      <c r="A1283" s="650" t="str">
        <f t="shared" si="20"/>
        <v>2017/03/29-13:34:19</v>
      </c>
      <c r="B1283" s="4">
        <v>42823</v>
      </c>
      <c r="C1283" s="3">
        <v>0.56549768518518517</v>
      </c>
      <c r="D1283" s="1" t="s">
        <v>33</v>
      </c>
      <c r="E1283" s="650">
        <f>VLOOKUP(D1283,ID對照表!A:B,2,FALSE)</f>
        <v>9</v>
      </c>
    </row>
    <row r="1284" spans="1:5">
      <c r="A1284" s="650" t="str">
        <f t="shared" si="20"/>
        <v>2017/03/29-13:35:16</v>
      </c>
      <c r="B1284" s="4">
        <v>42823</v>
      </c>
      <c r="C1284" s="3">
        <v>0.56615740740740739</v>
      </c>
      <c r="D1284" s="1" t="s">
        <v>37</v>
      </c>
      <c r="E1284" s="650">
        <f>VLOOKUP(D1284,ID對照表!A:B,2,FALSE)</f>
        <v>13</v>
      </c>
    </row>
    <row r="1285" spans="1:5">
      <c r="A1285" s="650" t="str">
        <f t="shared" si="20"/>
        <v>2017/03/29-13:35:21</v>
      </c>
      <c r="B1285" s="4">
        <v>42823</v>
      </c>
      <c r="C1285" s="3">
        <v>0.5662152777777778</v>
      </c>
      <c r="D1285" s="1" t="s">
        <v>37</v>
      </c>
      <c r="E1285" s="650">
        <f>VLOOKUP(D1285,ID對照表!A:B,2,FALSE)</f>
        <v>13</v>
      </c>
    </row>
    <row r="1286" spans="1:5">
      <c r="A1286" s="650" t="str">
        <f t="shared" si="20"/>
        <v>2017/03/29-13:35:23</v>
      </c>
      <c r="B1286" s="4">
        <v>42823</v>
      </c>
      <c r="C1286" s="3">
        <v>0.56623842592592599</v>
      </c>
      <c r="D1286" s="1" t="s">
        <v>37</v>
      </c>
      <c r="E1286" s="650">
        <f>VLOOKUP(D1286,ID對照表!A:B,2,FALSE)</f>
        <v>13</v>
      </c>
    </row>
    <row r="1287" spans="1:5">
      <c r="A1287" s="650" t="str">
        <f t="shared" si="20"/>
        <v>2017/03/29-13:35:31</v>
      </c>
      <c r="B1287" s="4">
        <v>42823</v>
      </c>
      <c r="C1287" s="3">
        <v>0.56633101851851853</v>
      </c>
      <c r="D1287" s="1" t="s">
        <v>37</v>
      </c>
      <c r="E1287" s="650">
        <f>VLOOKUP(D1287,ID對照表!A:B,2,FALSE)</f>
        <v>13</v>
      </c>
    </row>
    <row r="1288" spans="1:5">
      <c r="A1288" s="650" t="str">
        <f t="shared" si="20"/>
        <v>2017/03/29-13:39:55</v>
      </c>
      <c r="B1288" s="4">
        <v>42823</v>
      </c>
      <c r="C1288" s="3">
        <v>0.56938657407407411</v>
      </c>
      <c r="D1288" s="1" t="s">
        <v>33</v>
      </c>
      <c r="E1288" s="650">
        <f>VLOOKUP(D1288,ID對照表!A:B,2,FALSE)</f>
        <v>9</v>
      </c>
    </row>
    <row r="1289" spans="1:5">
      <c r="A1289" s="650" t="str">
        <f t="shared" si="20"/>
        <v>2017/03/29-13:39:57</v>
      </c>
      <c r="B1289" s="4">
        <v>42823</v>
      </c>
      <c r="C1289" s="3">
        <v>0.56940972222222219</v>
      </c>
      <c r="D1289" s="1" t="s">
        <v>33</v>
      </c>
      <c r="E1289" s="650">
        <f>VLOOKUP(D1289,ID對照表!A:B,2,FALSE)</f>
        <v>9</v>
      </c>
    </row>
    <row r="1290" spans="1:5">
      <c r="A1290" s="650" t="str">
        <f t="shared" si="20"/>
        <v>2017/03/29-13:40:01</v>
      </c>
      <c r="B1290" s="4">
        <v>42823</v>
      </c>
      <c r="C1290" s="3">
        <v>0.56945601851851857</v>
      </c>
      <c r="D1290" s="1" t="s">
        <v>33</v>
      </c>
      <c r="E1290" s="650">
        <f>VLOOKUP(D1290,ID對照表!A:B,2,FALSE)</f>
        <v>9</v>
      </c>
    </row>
    <row r="1291" spans="1:5">
      <c r="A1291" s="650" t="str">
        <f t="shared" si="20"/>
        <v>2017/03/29-13:48:19</v>
      </c>
      <c r="B1291" s="4">
        <v>42823</v>
      </c>
      <c r="C1291" s="3">
        <v>0.57521990740740747</v>
      </c>
      <c r="D1291" s="1" t="s">
        <v>62</v>
      </c>
      <c r="E1291" s="650">
        <f>VLOOKUP(D1291,ID對照表!A:B,2,FALSE)</f>
        <v>34</v>
      </c>
    </row>
    <row r="1292" spans="1:5">
      <c r="A1292" s="650" t="str">
        <f t="shared" si="20"/>
        <v>2017/03/29-13:49:02</v>
      </c>
      <c r="B1292" s="4">
        <v>42823</v>
      </c>
      <c r="C1292" s="3">
        <v>0.57571759259259259</v>
      </c>
      <c r="D1292" s="1" t="s">
        <v>62</v>
      </c>
      <c r="E1292" s="650">
        <f>VLOOKUP(D1292,ID對照表!A:B,2,FALSE)</f>
        <v>34</v>
      </c>
    </row>
    <row r="1293" spans="1:5">
      <c r="A1293" s="650" t="str">
        <f t="shared" si="20"/>
        <v>2017/03/29-13:49:31</v>
      </c>
      <c r="B1293" s="4">
        <v>42823</v>
      </c>
      <c r="C1293" s="3">
        <v>0.57605324074074071</v>
      </c>
      <c r="D1293" s="1" t="s">
        <v>33</v>
      </c>
      <c r="E1293" s="650">
        <f>VLOOKUP(D1293,ID對照表!A:B,2,FALSE)</f>
        <v>9</v>
      </c>
    </row>
    <row r="1294" spans="1:5">
      <c r="A1294" s="650" t="str">
        <f t="shared" si="20"/>
        <v>2017/03/29-13:49:33</v>
      </c>
      <c r="B1294" s="4">
        <v>42823</v>
      </c>
      <c r="C1294" s="3">
        <v>0.5760763888888889</v>
      </c>
      <c r="D1294" s="1" t="s">
        <v>33</v>
      </c>
      <c r="E1294" s="650">
        <f>VLOOKUP(D1294,ID對照表!A:B,2,FALSE)</f>
        <v>9</v>
      </c>
    </row>
    <row r="1295" spans="1:5">
      <c r="A1295" s="650" t="str">
        <f t="shared" si="20"/>
        <v>2017/03/29-13:56:38</v>
      </c>
      <c r="B1295" s="4">
        <v>42823</v>
      </c>
      <c r="C1295" s="3">
        <v>0.58099537037037041</v>
      </c>
      <c r="D1295" s="1" t="s">
        <v>33</v>
      </c>
      <c r="E1295" s="650">
        <f>VLOOKUP(D1295,ID對照表!A:B,2,FALSE)</f>
        <v>9</v>
      </c>
    </row>
    <row r="1296" spans="1:5">
      <c r="A1296" s="650" t="str">
        <f t="shared" si="20"/>
        <v>2017/03/29-13:56:46</v>
      </c>
      <c r="B1296" s="4">
        <v>42823</v>
      </c>
      <c r="C1296" s="3">
        <v>0.58108796296296295</v>
      </c>
      <c r="D1296" s="1" t="s">
        <v>33</v>
      </c>
      <c r="E1296" s="650">
        <f>VLOOKUP(D1296,ID對照表!A:B,2,FALSE)</f>
        <v>9</v>
      </c>
    </row>
    <row r="1297" spans="1:5">
      <c r="A1297" s="650" t="str">
        <f t="shared" si="20"/>
        <v>2017/03/29-14:16:59</v>
      </c>
      <c r="B1297" s="4">
        <v>42823</v>
      </c>
      <c r="C1297" s="3">
        <v>0.59512731481481485</v>
      </c>
      <c r="D1297" s="1" t="s">
        <v>37</v>
      </c>
      <c r="E1297" s="650">
        <f>VLOOKUP(D1297,ID對照表!A:B,2,FALSE)</f>
        <v>13</v>
      </c>
    </row>
    <row r="1298" spans="1:5">
      <c r="A1298" s="650" t="str">
        <f t="shared" si="20"/>
        <v>2017/03/29-14:17:38</v>
      </c>
      <c r="B1298" s="4">
        <v>42823</v>
      </c>
      <c r="C1298" s="3">
        <v>0.59557870370370369</v>
      </c>
      <c r="D1298" s="1" t="s">
        <v>37</v>
      </c>
      <c r="E1298" s="650">
        <f>VLOOKUP(D1298,ID對照表!A:B,2,FALSE)</f>
        <v>13</v>
      </c>
    </row>
    <row r="1299" spans="1:5">
      <c r="A1299" s="650" t="str">
        <f t="shared" si="20"/>
        <v>2017/03/29-14:17:44</v>
      </c>
      <c r="B1299" s="4">
        <v>42823</v>
      </c>
      <c r="C1299" s="3">
        <v>0.59564814814814815</v>
      </c>
      <c r="D1299" s="1" t="s">
        <v>37</v>
      </c>
      <c r="E1299" s="650">
        <f>VLOOKUP(D1299,ID對照表!A:B,2,FALSE)</f>
        <v>13</v>
      </c>
    </row>
    <row r="1300" spans="1:5">
      <c r="A1300" s="650" t="str">
        <f t="shared" si="20"/>
        <v>2017/03/29-15:04:58</v>
      </c>
      <c r="B1300" s="4">
        <v>42823</v>
      </c>
      <c r="C1300" s="3">
        <v>0.62844907407407413</v>
      </c>
      <c r="D1300" s="1" t="s">
        <v>57</v>
      </c>
      <c r="E1300" s="650">
        <f>VLOOKUP(D1300,ID對照表!A:B,2,FALSE)</f>
        <v>28</v>
      </c>
    </row>
    <row r="1301" spans="1:5">
      <c r="A1301" s="650" t="str">
        <f t="shared" si="20"/>
        <v>2017/03/29-15:05:01</v>
      </c>
      <c r="B1301" s="4">
        <v>42823</v>
      </c>
      <c r="C1301" s="3">
        <v>0.62848379629629625</v>
      </c>
      <c r="D1301" s="1" t="s">
        <v>57</v>
      </c>
      <c r="E1301" s="650">
        <f>VLOOKUP(D1301,ID對照表!A:B,2,FALSE)</f>
        <v>28</v>
      </c>
    </row>
    <row r="1302" spans="1:5">
      <c r="A1302" s="650" t="str">
        <f t="shared" si="20"/>
        <v>2017/03/29-15:05:50</v>
      </c>
      <c r="B1302" s="4">
        <v>42823</v>
      </c>
      <c r="C1302" s="3">
        <v>0.62905092592592593</v>
      </c>
      <c r="D1302" s="1" t="s">
        <v>62</v>
      </c>
      <c r="E1302" s="650">
        <f>VLOOKUP(D1302,ID對照表!A:B,2,FALSE)</f>
        <v>34</v>
      </c>
    </row>
    <row r="1303" spans="1:5">
      <c r="A1303" s="650" t="str">
        <f t="shared" si="20"/>
        <v>2017/03/29-15:05:53</v>
      </c>
      <c r="B1303" s="4">
        <v>42823</v>
      </c>
      <c r="C1303" s="3">
        <v>0.62908564814814816</v>
      </c>
      <c r="D1303" s="1" t="s">
        <v>62</v>
      </c>
      <c r="E1303" s="650">
        <f>VLOOKUP(D1303,ID對照表!A:B,2,FALSE)</f>
        <v>34</v>
      </c>
    </row>
    <row r="1304" spans="1:5">
      <c r="A1304" s="650" t="str">
        <f t="shared" si="20"/>
        <v>2017/03/29-15:05:54</v>
      </c>
      <c r="B1304" s="4">
        <v>42823</v>
      </c>
      <c r="C1304" s="3">
        <v>0.6290972222222222</v>
      </c>
      <c r="D1304" s="1" t="s">
        <v>62</v>
      </c>
      <c r="E1304" s="650">
        <f>VLOOKUP(D1304,ID對照表!A:B,2,FALSE)</f>
        <v>34</v>
      </c>
    </row>
    <row r="1305" spans="1:5">
      <c r="A1305" s="650" t="str">
        <f t="shared" si="20"/>
        <v>2017/03/29-15:05:57</v>
      </c>
      <c r="B1305" s="4">
        <v>42823</v>
      </c>
      <c r="C1305" s="3">
        <v>0.62913194444444442</v>
      </c>
      <c r="D1305" s="1" t="s">
        <v>62</v>
      </c>
      <c r="E1305" s="650">
        <f>VLOOKUP(D1305,ID對照表!A:B,2,FALSE)</f>
        <v>34</v>
      </c>
    </row>
    <row r="1306" spans="1:5">
      <c r="A1306" s="650" t="str">
        <f t="shared" si="20"/>
        <v>2017/03/29-15:05:58</v>
      </c>
      <c r="B1306" s="4">
        <v>42823</v>
      </c>
      <c r="C1306" s="3">
        <v>0.62914351851851846</v>
      </c>
      <c r="D1306" s="1" t="s">
        <v>62</v>
      </c>
      <c r="E1306" s="650">
        <f>VLOOKUP(D1306,ID對照表!A:B,2,FALSE)</f>
        <v>34</v>
      </c>
    </row>
    <row r="1307" spans="1:5">
      <c r="A1307" s="650" t="str">
        <f t="shared" si="20"/>
        <v>2017/03/29-15:06:00</v>
      </c>
      <c r="B1307" s="4">
        <v>42823</v>
      </c>
      <c r="C1307" s="3">
        <v>0.62916666666666665</v>
      </c>
      <c r="D1307" s="1" t="s">
        <v>62</v>
      </c>
      <c r="E1307" s="650">
        <f>VLOOKUP(D1307,ID對照表!A:B,2,FALSE)</f>
        <v>34</v>
      </c>
    </row>
    <row r="1308" spans="1:5">
      <c r="A1308" s="650" t="str">
        <f t="shared" si="20"/>
        <v>2017/03/29-15:06:02</v>
      </c>
      <c r="B1308" s="4">
        <v>42823</v>
      </c>
      <c r="C1308" s="3">
        <v>0.62918981481481484</v>
      </c>
      <c r="D1308" s="1" t="s">
        <v>62</v>
      </c>
      <c r="E1308" s="650">
        <f>VLOOKUP(D1308,ID對照表!A:B,2,FALSE)</f>
        <v>34</v>
      </c>
    </row>
    <row r="1309" spans="1:5">
      <c r="A1309" s="650" t="str">
        <f t="shared" si="20"/>
        <v>2017/03/29-15:06:04</v>
      </c>
      <c r="B1309" s="4">
        <v>42823</v>
      </c>
      <c r="C1309" s="3">
        <v>0.62921296296296292</v>
      </c>
      <c r="D1309" s="1" t="s">
        <v>62</v>
      </c>
      <c r="E1309" s="650">
        <f>VLOOKUP(D1309,ID對照表!A:B,2,FALSE)</f>
        <v>34</v>
      </c>
    </row>
    <row r="1310" spans="1:5">
      <c r="A1310" s="650" t="str">
        <f t="shared" si="20"/>
        <v>2017/03/29-15:06:05</v>
      </c>
      <c r="B1310" s="4">
        <v>42823</v>
      </c>
      <c r="C1310" s="3">
        <v>0.62922453703703707</v>
      </c>
      <c r="D1310" s="1" t="s">
        <v>62</v>
      </c>
      <c r="E1310" s="650">
        <f>VLOOKUP(D1310,ID對照表!A:B,2,FALSE)</f>
        <v>34</v>
      </c>
    </row>
    <row r="1311" spans="1:5">
      <c r="A1311" s="650" t="str">
        <f t="shared" si="20"/>
        <v>2017/03/29-15:06:07</v>
      </c>
      <c r="B1311" s="4">
        <v>42823</v>
      </c>
      <c r="C1311" s="3">
        <v>0.62924768518518526</v>
      </c>
      <c r="D1311" s="1" t="s">
        <v>62</v>
      </c>
      <c r="E1311" s="650">
        <f>VLOOKUP(D1311,ID對照表!A:B,2,FALSE)</f>
        <v>34</v>
      </c>
    </row>
    <row r="1312" spans="1:5">
      <c r="A1312" s="650" t="str">
        <f t="shared" si="20"/>
        <v>2017/03/29-15:06:12</v>
      </c>
      <c r="B1312" s="4">
        <v>42823</v>
      </c>
      <c r="C1312" s="3">
        <v>0.62930555555555556</v>
      </c>
      <c r="D1312" s="1" t="s">
        <v>62</v>
      </c>
      <c r="E1312" s="650">
        <f>VLOOKUP(D1312,ID對照表!A:B,2,FALSE)</f>
        <v>34</v>
      </c>
    </row>
    <row r="1313" spans="1:5">
      <c r="A1313" s="650" t="str">
        <f t="shared" si="20"/>
        <v>2017/03/29-15:06:14</v>
      </c>
      <c r="B1313" s="4">
        <v>42823</v>
      </c>
      <c r="C1313" s="3">
        <v>0.62932870370370375</v>
      </c>
      <c r="D1313" s="1" t="s">
        <v>62</v>
      </c>
      <c r="E1313" s="650">
        <f>VLOOKUP(D1313,ID對照表!A:B,2,FALSE)</f>
        <v>34</v>
      </c>
    </row>
    <row r="1314" spans="1:5">
      <c r="A1314" s="650" t="str">
        <f t="shared" si="20"/>
        <v>2017/03/29-15:06:15</v>
      </c>
      <c r="B1314" s="4">
        <v>42823</v>
      </c>
      <c r="C1314" s="3">
        <v>0.62934027777777779</v>
      </c>
      <c r="D1314" s="1" t="s">
        <v>62</v>
      </c>
      <c r="E1314" s="650">
        <f>VLOOKUP(D1314,ID對照表!A:B,2,FALSE)</f>
        <v>34</v>
      </c>
    </row>
    <row r="1315" spans="1:5">
      <c r="A1315" s="650" t="str">
        <f t="shared" si="20"/>
        <v>2017/03/29-15:08:07</v>
      </c>
      <c r="B1315" s="4">
        <v>42823</v>
      </c>
      <c r="C1315" s="3">
        <v>0.63063657407407414</v>
      </c>
      <c r="D1315" s="1" t="s">
        <v>57</v>
      </c>
      <c r="E1315" s="650">
        <f>VLOOKUP(D1315,ID對照表!A:B,2,FALSE)</f>
        <v>28</v>
      </c>
    </row>
    <row r="1316" spans="1:5">
      <c r="A1316" s="650" t="str">
        <f t="shared" si="20"/>
        <v>2017/03/29-15:10:18</v>
      </c>
      <c r="B1316" s="4">
        <v>42823</v>
      </c>
      <c r="C1316" s="3">
        <v>0.63215277777777779</v>
      </c>
      <c r="D1316" s="1" t="s">
        <v>57</v>
      </c>
      <c r="E1316" s="650">
        <f>VLOOKUP(D1316,ID對照表!A:B,2,FALSE)</f>
        <v>28</v>
      </c>
    </row>
    <row r="1317" spans="1:5">
      <c r="A1317" s="650" t="str">
        <f t="shared" si="20"/>
        <v>2017/03/29-15:10:29</v>
      </c>
      <c r="B1317" s="4">
        <v>42823</v>
      </c>
      <c r="C1317" s="3">
        <v>0.63228009259259255</v>
      </c>
      <c r="D1317" s="1" t="s">
        <v>57</v>
      </c>
      <c r="E1317" s="650">
        <f>VLOOKUP(D1317,ID對照表!A:B,2,FALSE)</f>
        <v>28</v>
      </c>
    </row>
    <row r="1318" spans="1:5">
      <c r="A1318" s="650" t="str">
        <f t="shared" si="20"/>
        <v>2017/03/29-15:20:09</v>
      </c>
      <c r="B1318" s="4">
        <v>42823</v>
      </c>
      <c r="C1318" s="3">
        <v>0.63899305555555552</v>
      </c>
      <c r="D1318" s="1" t="s">
        <v>37</v>
      </c>
      <c r="E1318" s="650">
        <f>VLOOKUP(D1318,ID對照表!A:B,2,FALSE)</f>
        <v>13</v>
      </c>
    </row>
    <row r="1319" spans="1:5">
      <c r="A1319" s="650" t="str">
        <f t="shared" si="20"/>
        <v>2017/03/29-15:20:29</v>
      </c>
      <c r="B1319" s="4">
        <v>42823</v>
      </c>
      <c r="C1319" s="3">
        <v>0.63922453703703697</v>
      </c>
      <c r="D1319" s="1" t="s">
        <v>37</v>
      </c>
      <c r="E1319" s="650">
        <f>VLOOKUP(D1319,ID對照表!A:B,2,FALSE)</f>
        <v>13</v>
      </c>
    </row>
    <row r="1320" spans="1:5">
      <c r="A1320" s="650" t="str">
        <f t="shared" si="20"/>
        <v>2017/03/29-15:25:37</v>
      </c>
      <c r="B1320" s="4">
        <v>42823</v>
      </c>
      <c r="C1320" s="3">
        <v>0.64278935185185182</v>
      </c>
      <c r="D1320" s="1" t="s">
        <v>37</v>
      </c>
      <c r="E1320" s="650">
        <f>VLOOKUP(D1320,ID對照表!A:B,2,FALSE)</f>
        <v>13</v>
      </c>
    </row>
    <row r="1321" spans="1:5">
      <c r="A1321" s="650" t="str">
        <f t="shared" si="20"/>
        <v>2017/03/29-15:25:45</v>
      </c>
      <c r="B1321" s="4">
        <v>42823</v>
      </c>
      <c r="C1321" s="3">
        <v>0.64288194444444446</v>
      </c>
      <c r="D1321" s="1" t="s">
        <v>37</v>
      </c>
      <c r="E1321" s="650">
        <f>VLOOKUP(D1321,ID對照表!A:B,2,FALSE)</f>
        <v>13</v>
      </c>
    </row>
    <row r="1322" spans="1:5">
      <c r="A1322" s="650" t="str">
        <f t="shared" si="20"/>
        <v>2017/03/29-15:25:51</v>
      </c>
      <c r="B1322" s="4">
        <v>42823</v>
      </c>
      <c r="C1322" s="3">
        <v>0.64295138888888892</v>
      </c>
      <c r="D1322" s="1" t="s">
        <v>37</v>
      </c>
      <c r="E1322" s="650">
        <f>VLOOKUP(D1322,ID對照表!A:B,2,FALSE)</f>
        <v>13</v>
      </c>
    </row>
    <row r="1323" spans="1:5">
      <c r="A1323" s="650" t="str">
        <f t="shared" si="20"/>
        <v>2017/03/29-15:33:45</v>
      </c>
      <c r="B1323" s="4">
        <v>42823</v>
      </c>
      <c r="C1323" s="3">
        <v>0.6484375</v>
      </c>
      <c r="D1323" s="1" t="s">
        <v>37</v>
      </c>
      <c r="E1323" s="650">
        <f>VLOOKUP(D1323,ID對照表!A:B,2,FALSE)</f>
        <v>13</v>
      </c>
    </row>
    <row r="1324" spans="1:5">
      <c r="A1324" s="650" t="str">
        <f t="shared" si="20"/>
        <v>2017/03/29-15:33:46</v>
      </c>
      <c r="B1324" s="4">
        <v>42823</v>
      </c>
      <c r="C1324" s="3">
        <v>0.64844907407407404</v>
      </c>
      <c r="D1324" s="1" t="s">
        <v>37</v>
      </c>
      <c r="E1324" s="650">
        <f>VLOOKUP(D1324,ID對照表!A:B,2,FALSE)</f>
        <v>13</v>
      </c>
    </row>
    <row r="1325" spans="1:5">
      <c r="A1325" s="650" t="str">
        <f t="shared" si="20"/>
        <v>2017/03/29-15:33:50</v>
      </c>
      <c r="B1325" s="4">
        <v>42823</v>
      </c>
      <c r="C1325" s="3">
        <v>0.64849537037037031</v>
      </c>
      <c r="D1325" s="1" t="s">
        <v>37</v>
      </c>
      <c r="E1325" s="650">
        <f>VLOOKUP(D1325,ID對照表!A:B,2,FALSE)</f>
        <v>13</v>
      </c>
    </row>
    <row r="1326" spans="1:5">
      <c r="A1326" s="650" t="str">
        <f t="shared" si="20"/>
        <v>2017/03/29-15:33:52</v>
      </c>
      <c r="B1326" s="4">
        <v>42823</v>
      </c>
      <c r="C1326" s="3">
        <v>0.64851851851851849</v>
      </c>
      <c r="D1326" s="1" t="s">
        <v>37</v>
      </c>
      <c r="E1326" s="650">
        <f>VLOOKUP(D1326,ID對照表!A:B,2,FALSE)</f>
        <v>13</v>
      </c>
    </row>
    <row r="1327" spans="1:5">
      <c r="A1327" s="650" t="str">
        <f t="shared" si="20"/>
        <v>2017/03/29-15:33:57</v>
      </c>
      <c r="B1327" s="4">
        <v>42823</v>
      </c>
      <c r="C1327" s="3">
        <v>0.64857638888888891</v>
      </c>
      <c r="D1327" s="1" t="s">
        <v>37</v>
      </c>
      <c r="E1327" s="650">
        <f>VLOOKUP(D1327,ID對照表!A:B,2,FALSE)</f>
        <v>13</v>
      </c>
    </row>
    <row r="1328" spans="1:5">
      <c r="A1328" s="650" t="str">
        <f t="shared" si="20"/>
        <v>2017/03/29-15:33:58</v>
      </c>
      <c r="B1328" s="4">
        <v>42823</v>
      </c>
      <c r="C1328" s="3">
        <v>0.64858796296296295</v>
      </c>
      <c r="D1328" s="1" t="s">
        <v>37</v>
      </c>
      <c r="E1328" s="650">
        <f>VLOOKUP(D1328,ID對照表!A:B,2,FALSE)</f>
        <v>13</v>
      </c>
    </row>
    <row r="1329" spans="1:5">
      <c r="A1329" s="650" t="str">
        <f t="shared" si="20"/>
        <v>2017/03/29-15:33:59</v>
      </c>
      <c r="B1329" s="4">
        <v>42823</v>
      </c>
      <c r="C1329" s="3">
        <v>0.6485995370370371</v>
      </c>
      <c r="D1329" s="1" t="s">
        <v>37</v>
      </c>
      <c r="E1329" s="650">
        <f>VLOOKUP(D1329,ID對照表!A:B,2,FALSE)</f>
        <v>13</v>
      </c>
    </row>
    <row r="1330" spans="1:5">
      <c r="A1330" s="650" t="str">
        <f t="shared" si="20"/>
        <v>2017/03/29-15:34:33</v>
      </c>
      <c r="B1330" s="4">
        <v>42823</v>
      </c>
      <c r="C1330" s="3">
        <v>0.64899305555555553</v>
      </c>
      <c r="D1330" s="1" t="s">
        <v>37</v>
      </c>
      <c r="E1330" s="650">
        <f>VLOOKUP(D1330,ID對照表!A:B,2,FALSE)</f>
        <v>13</v>
      </c>
    </row>
    <row r="1331" spans="1:5">
      <c r="A1331" s="650" t="str">
        <f t="shared" si="20"/>
        <v>2017/03/29-15:37:48</v>
      </c>
      <c r="B1331" s="4">
        <v>42823</v>
      </c>
      <c r="C1331" s="3">
        <v>0.65125</v>
      </c>
      <c r="D1331" s="1" t="s">
        <v>37</v>
      </c>
      <c r="E1331" s="650">
        <f>VLOOKUP(D1331,ID對照表!A:B,2,FALSE)</f>
        <v>13</v>
      </c>
    </row>
    <row r="1332" spans="1:5">
      <c r="A1332" s="650" t="str">
        <f t="shared" si="20"/>
        <v>2017/03/29-15:37:56</v>
      </c>
      <c r="B1332" s="4">
        <v>42823</v>
      </c>
      <c r="C1332" s="3">
        <v>0.65134259259259253</v>
      </c>
      <c r="D1332" s="1" t="s">
        <v>37</v>
      </c>
      <c r="E1332" s="650">
        <f>VLOOKUP(D1332,ID對照表!A:B,2,FALSE)</f>
        <v>13</v>
      </c>
    </row>
    <row r="1333" spans="1:5">
      <c r="A1333" s="650" t="str">
        <f t="shared" si="20"/>
        <v>2017/03/29-16:49:58</v>
      </c>
      <c r="B1333" s="4">
        <v>42823</v>
      </c>
      <c r="C1333" s="3">
        <v>0.70136574074074076</v>
      </c>
      <c r="D1333" s="1" t="s">
        <v>37</v>
      </c>
      <c r="E1333" s="650">
        <f>VLOOKUP(D1333,ID對照表!A:B,2,FALSE)</f>
        <v>13</v>
      </c>
    </row>
    <row r="1334" spans="1:5">
      <c r="A1334" s="650" t="str">
        <f t="shared" si="20"/>
        <v>2017/03/29-16:49:59</v>
      </c>
      <c r="B1334" s="4">
        <v>42823</v>
      </c>
      <c r="C1334" s="3">
        <v>0.70137731481481491</v>
      </c>
      <c r="D1334" s="1" t="s">
        <v>37</v>
      </c>
      <c r="E1334" s="650">
        <f>VLOOKUP(D1334,ID對照表!A:B,2,FALSE)</f>
        <v>13</v>
      </c>
    </row>
    <row r="1335" spans="1:5">
      <c r="A1335" s="650" t="str">
        <f t="shared" si="20"/>
        <v>2017/03/29-16:50:01</v>
      </c>
      <c r="B1335" s="4">
        <v>42823</v>
      </c>
      <c r="C1335" s="3">
        <v>0.70140046296296299</v>
      </c>
      <c r="D1335" s="1" t="s">
        <v>37</v>
      </c>
      <c r="E1335" s="650">
        <f>VLOOKUP(D1335,ID對照表!A:B,2,FALSE)</f>
        <v>13</v>
      </c>
    </row>
    <row r="1336" spans="1:5">
      <c r="A1336" s="650" t="str">
        <f t="shared" si="20"/>
        <v>2017/03/29-20:33:01</v>
      </c>
      <c r="B1336" s="4">
        <v>42823</v>
      </c>
      <c r="C1336" s="3">
        <v>0.85626157407407411</v>
      </c>
      <c r="D1336" s="1" t="s">
        <v>41</v>
      </c>
      <c r="E1336" s="650">
        <f>VLOOKUP(D1336,ID對照表!A:B,2,FALSE)</f>
        <v>17</v>
      </c>
    </row>
    <row r="1337" spans="1:5">
      <c r="A1337" s="650" t="str">
        <f t="shared" si="20"/>
        <v>2017/03/29-21:44:35</v>
      </c>
      <c r="B1337" s="4">
        <v>42823</v>
      </c>
      <c r="C1337" s="3">
        <v>0.90596064814814825</v>
      </c>
      <c r="D1337" s="1" t="s">
        <v>63</v>
      </c>
      <c r="E1337" s="650">
        <f>VLOOKUP(D1337,ID對照表!A:B,2,FALSE)</f>
        <v>35</v>
      </c>
    </row>
    <row r="1338" spans="1:5">
      <c r="A1338" s="650" t="str">
        <f t="shared" si="20"/>
        <v>2017/03/29-21:44:37</v>
      </c>
      <c r="B1338" s="4">
        <v>42823</v>
      </c>
      <c r="C1338" s="3">
        <v>0.90598379629629633</v>
      </c>
      <c r="D1338" s="1" t="s">
        <v>63</v>
      </c>
      <c r="E1338" s="650">
        <f>VLOOKUP(D1338,ID對照表!A:B,2,FALSE)</f>
        <v>35</v>
      </c>
    </row>
    <row r="1339" spans="1:5">
      <c r="A1339" s="650" t="str">
        <f t="shared" si="20"/>
        <v>2017/03/29-22:02:12</v>
      </c>
      <c r="B1339" s="4">
        <v>42823</v>
      </c>
      <c r="C1339" s="3">
        <v>0.91819444444444442</v>
      </c>
      <c r="D1339" s="1" t="s">
        <v>63</v>
      </c>
      <c r="E1339" s="650">
        <f>VLOOKUP(D1339,ID對照表!A:B,2,FALSE)</f>
        <v>35</v>
      </c>
    </row>
    <row r="1340" spans="1:5">
      <c r="A1340" s="650" t="str">
        <f t="shared" si="20"/>
        <v>2017/03/29-22:02:19</v>
      </c>
      <c r="B1340" s="4">
        <v>42823</v>
      </c>
      <c r="C1340" s="3">
        <v>0.91827546296296303</v>
      </c>
      <c r="D1340" s="1" t="s">
        <v>63</v>
      </c>
      <c r="E1340" s="650">
        <f>VLOOKUP(D1340,ID對照表!A:B,2,FALSE)</f>
        <v>35</v>
      </c>
    </row>
    <row r="1341" spans="1:5">
      <c r="A1341" s="650" t="str">
        <f t="shared" si="20"/>
        <v>2017/03/29-22:02:53</v>
      </c>
      <c r="B1341" s="4">
        <v>42823</v>
      </c>
      <c r="C1341" s="3">
        <v>0.91866898148148157</v>
      </c>
      <c r="D1341" s="1" t="s">
        <v>63</v>
      </c>
      <c r="E1341" s="650">
        <f>VLOOKUP(D1341,ID對照表!A:B,2,FALSE)</f>
        <v>35</v>
      </c>
    </row>
    <row r="1342" spans="1:5">
      <c r="A1342" s="650" t="str">
        <f t="shared" si="20"/>
        <v>2017/03/29-22:05:39</v>
      </c>
      <c r="B1342" s="4">
        <v>42823</v>
      </c>
      <c r="C1342" s="3">
        <v>0.9205902777777778</v>
      </c>
      <c r="D1342" s="1" t="s">
        <v>63</v>
      </c>
      <c r="E1342" s="650">
        <f>VLOOKUP(D1342,ID對照表!A:B,2,FALSE)</f>
        <v>35</v>
      </c>
    </row>
    <row r="1343" spans="1:5">
      <c r="A1343" s="650" t="str">
        <f t="shared" si="20"/>
        <v>2017/03/29-22:06:17</v>
      </c>
      <c r="B1343" s="4">
        <v>42823</v>
      </c>
      <c r="C1343" s="3">
        <v>0.92103009259259261</v>
      </c>
      <c r="D1343" s="1" t="s">
        <v>63</v>
      </c>
      <c r="E1343" s="650">
        <f>VLOOKUP(D1343,ID對照表!A:B,2,FALSE)</f>
        <v>35</v>
      </c>
    </row>
    <row r="1344" spans="1:5">
      <c r="A1344" s="650" t="str">
        <f t="shared" si="20"/>
        <v>2017/03/29-22:18:55</v>
      </c>
      <c r="B1344" s="4">
        <v>42823</v>
      </c>
      <c r="C1344" s="3">
        <v>0.92980324074074072</v>
      </c>
      <c r="D1344" s="1" t="s">
        <v>63</v>
      </c>
      <c r="E1344" s="650">
        <f>VLOOKUP(D1344,ID對照表!A:B,2,FALSE)</f>
        <v>35</v>
      </c>
    </row>
    <row r="1345" spans="1:5">
      <c r="A1345" s="650" t="str">
        <f t="shared" si="20"/>
        <v>2017/03/29-22:19:07</v>
      </c>
      <c r="B1345" s="4">
        <v>42823</v>
      </c>
      <c r="C1345" s="3">
        <v>0.92994212962962963</v>
      </c>
      <c r="D1345" s="1" t="s">
        <v>63</v>
      </c>
      <c r="E1345" s="650">
        <f>VLOOKUP(D1345,ID對照表!A:B,2,FALSE)</f>
        <v>35</v>
      </c>
    </row>
    <row r="1346" spans="1:5">
      <c r="A1346" s="650" t="str">
        <f t="shared" ref="A1346:A1409" si="21">TEXT(B1346,"yyyy/mm/dd")&amp;"-"&amp;TEXT(C1346,"hh:mm:ss")</f>
        <v>2017/03/29-22:19:11</v>
      </c>
      <c r="B1346" s="4">
        <v>42823</v>
      </c>
      <c r="C1346" s="3">
        <v>0.9299884259259259</v>
      </c>
      <c r="D1346" s="1" t="s">
        <v>63</v>
      </c>
      <c r="E1346" s="650">
        <f>VLOOKUP(D1346,ID對照表!A:B,2,FALSE)</f>
        <v>35</v>
      </c>
    </row>
    <row r="1347" spans="1:5">
      <c r="A1347" s="650" t="str">
        <f t="shared" si="21"/>
        <v>2017/03/29-22:19:14</v>
      </c>
      <c r="B1347" s="4">
        <v>42823</v>
      </c>
      <c r="C1347" s="3">
        <v>0.93002314814814813</v>
      </c>
      <c r="D1347" s="1" t="s">
        <v>63</v>
      </c>
      <c r="E1347" s="650">
        <f>VLOOKUP(D1347,ID對照表!A:B,2,FALSE)</f>
        <v>35</v>
      </c>
    </row>
    <row r="1348" spans="1:5">
      <c r="A1348" s="650" t="str">
        <f t="shared" si="21"/>
        <v>2017/03/29-22:19:29</v>
      </c>
      <c r="B1348" s="4">
        <v>42823</v>
      </c>
      <c r="C1348" s="3">
        <v>0.93019675925925915</v>
      </c>
      <c r="D1348" s="1" t="s">
        <v>63</v>
      </c>
      <c r="E1348" s="650">
        <f>VLOOKUP(D1348,ID對照表!A:B,2,FALSE)</f>
        <v>35</v>
      </c>
    </row>
    <row r="1349" spans="1:5">
      <c r="A1349" s="650" t="str">
        <f t="shared" si="21"/>
        <v>2017/03/29-22:34:20</v>
      </c>
      <c r="B1349" s="4">
        <v>42823</v>
      </c>
      <c r="C1349" s="3">
        <v>0.94050925925925932</v>
      </c>
      <c r="D1349" s="1" t="s">
        <v>63</v>
      </c>
      <c r="E1349" s="650">
        <f>VLOOKUP(D1349,ID對照表!A:B,2,FALSE)</f>
        <v>35</v>
      </c>
    </row>
    <row r="1350" spans="1:5">
      <c r="A1350" s="650" t="str">
        <f t="shared" si="21"/>
        <v>2017/03/29-22:34:26</v>
      </c>
      <c r="B1350" s="4">
        <v>42823</v>
      </c>
      <c r="C1350" s="3">
        <v>0.94057870370370367</v>
      </c>
      <c r="D1350" s="1" t="s">
        <v>63</v>
      </c>
      <c r="E1350" s="650">
        <f>VLOOKUP(D1350,ID對照表!A:B,2,FALSE)</f>
        <v>35</v>
      </c>
    </row>
    <row r="1351" spans="1:5">
      <c r="A1351" s="650" t="str">
        <f t="shared" si="21"/>
        <v>2017/03/29-22:39:46</v>
      </c>
      <c r="B1351" s="4">
        <v>42823</v>
      </c>
      <c r="C1351" s="3">
        <v>0.94428240740740732</v>
      </c>
      <c r="D1351" s="1" t="s">
        <v>63</v>
      </c>
      <c r="E1351" s="650">
        <f>VLOOKUP(D1351,ID對照表!A:B,2,FALSE)</f>
        <v>35</v>
      </c>
    </row>
    <row r="1352" spans="1:5">
      <c r="A1352" s="650" t="str">
        <f t="shared" si="21"/>
        <v>2017/03/29-22:40:08</v>
      </c>
      <c r="B1352" s="4">
        <v>42823</v>
      </c>
      <c r="C1352" s="3">
        <v>0.94453703703703706</v>
      </c>
      <c r="D1352" s="1" t="s">
        <v>63</v>
      </c>
      <c r="E1352" s="650">
        <f>VLOOKUP(D1352,ID對照表!A:B,2,FALSE)</f>
        <v>35</v>
      </c>
    </row>
    <row r="1353" spans="1:5">
      <c r="A1353" s="650" t="str">
        <f t="shared" si="21"/>
        <v>2017/03/29-22:45:17</v>
      </c>
      <c r="B1353" s="4">
        <v>42823</v>
      </c>
      <c r="C1353" s="3">
        <v>0.94811342592592596</v>
      </c>
      <c r="D1353" s="1" t="s">
        <v>63</v>
      </c>
      <c r="E1353" s="650">
        <f>VLOOKUP(D1353,ID對照表!A:B,2,FALSE)</f>
        <v>35</v>
      </c>
    </row>
    <row r="1354" spans="1:5">
      <c r="A1354" s="650" t="str">
        <f t="shared" si="21"/>
        <v>2017/03/29-22:50:57</v>
      </c>
      <c r="B1354" s="4">
        <v>42823</v>
      </c>
      <c r="C1354" s="3">
        <v>0.95204861111111105</v>
      </c>
      <c r="D1354" s="1" t="s">
        <v>63</v>
      </c>
      <c r="E1354" s="650">
        <f>VLOOKUP(D1354,ID對照表!A:B,2,FALSE)</f>
        <v>35</v>
      </c>
    </row>
    <row r="1355" spans="1:5">
      <c r="A1355" s="650" t="str">
        <f t="shared" si="21"/>
        <v>2017/03/29-23:32:08</v>
      </c>
      <c r="B1355" s="4">
        <v>42823</v>
      </c>
      <c r="C1355" s="3">
        <v>0.98064814814814805</v>
      </c>
      <c r="D1355" s="1" t="s">
        <v>63</v>
      </c>
      <c r="E1355" s="650">
        <f>VLOOKUP(D1355,ID對照表!A:B,2,FALSE)</f>
        <v>35</v>
      </c>
    </row>
    <row r="1356" spans="1:5">
      <c r="A1356" s="650" t="str">
        <f t="shared" si="21"/>
        <v>2017/03/30-10:28:10</v>
      </c>
      <c r="B1356" s="4">
        <v>42824</v>
      </c>
      <c r="C1356" s="3">
        <v>0.43622685185185189</v>
      </c>
      <c r="D1356" s="1" t="s">
        <v>57</v>
      </c>
      <c r="E1356" s="650">
        <f>VLOOKUP(D1356,ID對照表!A:B,2,FALSE)</f>
        <v>28</v>
      </c>
    </row>
    <row r="1357" spans="1:5">
      <c r="A1357" s="650" t="str">
        <f t="shared" si="21"/>
        <v>2017/03/30-10:28:48</v>
      </c>
      <c r="B1357" s="4">
        <v>42824</v>
      </c>
      <c r="C1357" s="3">
        <v>0.4366666666666667</v>
      </c>
      <c r="D1357" s="1" t="s">
        <v>57</v>
      </c>
      <c r="E1357" s="650">
        <f>VLOOKUP(D1357,ID對照表!A:B,2,FALSE)</f>
        <v>28</v>
      </c>
    </row>
    <row r="1358" spans="1:5">
      <c r="A1358" s="650" t="str">
        <f t="shared" si="21"/>
        <v>2017/03/30-10:28:51</v>
      </c>
      <c r="B1358" s="4">
        <v>42824</v>
      </c>
      <c r="C1358" s="3">
        <v>0.43670138888888888</v>
      </c>
      <c r="D1358" s="1" t="s">
        <v>57</v>
      </c>
      <c r="E1358" s="650">
        <f>VLOOKUP(D1358,ID對照表!A:B,2,FALSE)</f>
        <v>28</v>
      </c>
    </row>
    <row r="1359" spans="1:5">
      <c r="A1359" s="650" t="str">
        <f t="shared" si="21"/>
        <v>2017/03/30-10:34:12</v>
      </c>
      <c r="B1359" s="4">
        <v>42824</v>
      </c>
      <c r="C1359" s="3">
        <v>0.44041666666666668</v>
      </c>
      <c r="D1359" s="1" t="s">
        <v>57</v>
      </c>
      <c r="E1359" s="650">
        <f>VLOOKUP(D1359,ID對照表!A:B,2,FALSE)</f>
        <v>28</v>
      </c>
    </row>
    <row r="1360" spans="1:5">
      <c r="A1360" s="650" t="str">
        <f t="shared" si="21"/>
        <v>2017/03/30-10:34:18</v>
      </c>
      <c r="B1360" s="4">
        <v>42824</v>
      </c>
      <c r="C1360" s="3">
        <v>0.44048611111111113</v>
      </c>
      <c r="D1360" s="1" t="s">
        <v>57</v>
      </c>
      <c r="E1360" s="650">
        <f>VLOOKUP(D1360,ID對照表!A:B,2,FALSE)</f>
        <v>28</v>
      </c>
    </row>
    <row r="1361" spans="1:5">
      <c r="A1361" s="650" t="str">
        <f t="shared" si="21"/>
        <v>2017/03/30-10:45:54</v>
      </c>
      <c r="B1361" s="4">
        <v>42824</v>
      </c>
      <c r="C1361" s="3">
        <v>0.44854166666666667</v>
      </c>
      <c r="D1361" s="1" t="s">
        <v>41</v>
      </c>
      <c r="E1361" s="650">
        <f>VLOOKUP(D1361,ID對照表!A:B,2,FALSE)</f>
        <v>17</v>
      </c>
    </row>
    <row r="1362" spans="1:5">
      <c r="A1362" s="650" t="str">
        <f t="shared" si="21"/>
        <v>2017/03/30-11:02:22</v>
      </c>
      <c r="B1362" s="4">
        <v>42824</v>
      </c>
      <c r="C1362" s="3">
        <v>0.45997685185185189</v>
      </c>
      <c r="D1362" s="1" t="s">
        <v>41</v>
      </c>
      <c r="E1362" s="650">
        <f>VLOOKUP(D1362,ID對照表!A:B,2,FALSE)</f>
        <v>17</v>
      </c>
    </row>
    <row r="1363" spans="1:5">
      <c r="A1363" s="650" t="str">
        <f t="shared" si="21"/>
        <v>2017/03/30-11:05:03</v>
      </c>
      <c r="B1363" s="4">
        <v>42824</v>
      </c>
      <c r="C1363" s="3">
        <v>0.46184027777777775</v>
      </c>
      <c r="D1363" s="1" t="s">
        <v>62</v>
      </c>
      <c r="E1363" s="650">
        <f>VLOOKUP(D1363,ID對照表!A:B,2,FALSE)</f>
        <v>34</v>
      </c>
    </row>
    <row r="1364" spans="1:5">
      <c r="A1364" s="650" t="str">
        <f t="shared" si="21"/>
        <v>2017/03/30-11:05:20</v>
      </c>
      <c r="B1364" s="4">
        <v>42824</v>
      </c>
      <c r="C1364" s="3">
        <v>0.46203703703703702</v>
      </c>
      <c r="D1364" s="1" t="s">
        <v>62</v>
      </c>
      <c r="E1364" s="650">
        <f>VLOOKUP(D1364,ID對照表!A:B,2,FALSE)</f>
        <v>34</v>
      </c>
    </row>
    <row r="1365" spans="1:5">
      <c r="A1365" s="650" t="str">
        <f t="shared" si="21"/>
        <v>2017/03/30-11:10:02</v>
      </c>
      <c r="B1365" s="4">
        <v>42824</v>
      </c>
      <c r="C1365" s="3">
        <v>0.46530092592592592</v>
      </c>
      <c r="D1365" s="1" t="s">
        <v>62</v>
      </c>
      <c r="E1365" s="650">
        <f>VLOOKUP(D1365,ID對照表!A:B,2,FALSE)</f>
        <v>34</v>
      </c>
    </row>
    <row r="1366" spans="1:5">
      <c r="A1366" s="650" t="str">
        <f t="shared" si="21"/>
        <v>2017/03/30-11:10:06</v>
      </c>
      <c r="B1366" s="4">
        <v>42824</v>
      </c>
      <c r="C1366" s="3">
        <v>0.46534722222222219</v>
      </c>
      <c r="D1366" s="1" t="s">
        <v>62</v>
      </c>
      <c r="E1366" s="650">
        <f>VLOOKUP(D1366,ID對照表!A:B,2,FALSE)</f>
        <v>34</v>
      </c>
    </row>
    <row r="1367" spans="1:5">
      <c r="A1367" s="650" t="str">
        <f t="shared" si="21"/>
        <v>2017/03/30-11:10:07</v>
      </c>
      <c r="B1367" s="4">
        <v>42824</v>
      </c>
      <c r="C1367" s="3">
        <v>0.46535879629629634</v>
      </c>
      <c r="D1367" s="1" t="s">
        <v>62</v>
      </c>
      <c r="E1367" s="650">
        <f>VLOOKUP(D1367,ID對照表!A:B,2,FALSE)</f>
        <v>34</v>
      </c>
    </row>
    <row r="1368" spans="1:5">
      <c r="A1368" s="650" t="str">
        <f t="shared" si="21"/>
        <v>2017/03/30-11:14:52</v>
      </c>
      <c r="B1368" s="4">
        <v>42824</v>
      </c>
      <c r="C1368" s="3">
        <v>0.46865740740740741</v>
      </c>
      <c r="D1368" s="1" t="s">
        <v>62</v>
      </c>
      <c r="E1368" s="650">
        <f>VLOOKUP(D1368,ID對照表!A:B,2,FALSE)</f>
        <v>34</v>
      </c>
    </row>
    <row r="1369" spans="1:5">
      <c r="A1369" s="650" t="str">
        <f t="shared" si="21"/>
        <v>2017/03/30-11:14:54</v>
      </c>
      <c r="B1369" s="4">
        <v>42824</v>
      </c>
      <c r="C1369" s="3">
        <v>0.46868055555555554</v>
      </c>
      <c r="D1369" s="1" t="s">
        <v>62</v>
      </c>
      <c r="E1369" s="650">
        <f>VLOOKUP(D1369,ID對照表!A:B,2,FALSE)</f>
        <v>34</v>
      </c>
    </row>
    <row r="1370" spans="1:5">
      <c r="A1370" s="650" t="str">
        <f t="shared" si="21"/>
        <v>2017/03/30-11:15:51</v>
      </c>
      <c r="B1370" s="4">
        <v>42824</v>
      </c>
      <c r="C1370" s="3">
        <v>0.46934027777777776</v>
      </c>
      <c r="D1370" s="1" t="s">
        <v>62</v>
      </c>
      <c r="E1370" s="650">
        <f>VLOOKUP(D1370,ID對照表!A:B,2,FALSE)</f>
        <v>34</v>
      </c>
    </row>
    <row r="1371" spans="1:5">
      <c r="A1371" s="650" t="str">
        <f t="shared" si="21"/>
        <v>2017/03/30-11:15:52</v>
      </c>
      <c r="B1371" s="4">
        <v>42824</v>
      </c>
      <c r="C1371" s="3">
        <v>0.46935185185185185</v>
      </c>
      <c r="D1371" s="1" t="s">
        <v>62</v>
      </c>
      <c r="E1371" s="650">
        <f>VLOOKUP(D1371,ID對照表!A:B,2,FALSE)</f>
        <v>34</v>
      </c>
    </row>
    <row r="1372" spans="1:5">
      <c r="A1372" s="650" t="str">
        <f t="shared" si="21"/>
        <v>2017/03/30-11:15:57</v>
      </c>
      <c r="B1372" s="4">
        <v>42824</v>
      </c>
      <c r="C1372" s="3">
        <v>0.46940972222222221</v>
      </c>
      <c r="D1372" s="1" t="s">
        <v>62</v>
      </c>
      <c r="E1372" s="650">
        <f>VLOOKUP(D1372,ID對照表!A:B,2,FALSE)</f>
        <v>34</v>
      </c>
    </row>
    <row r="1373" spans="1:5">
      <c r="A1373" s="650" t="str">
        <f t="shared" si="21"/>
        <v>2017/03/30-11:15:58</v>
      </c>
      <c r="B1373" s="4">
        <v>42824</v>
      </c>
      <c r="C1373" s="3">
        <v>0.46942129629629631</v>
      </c>
      <c r="D1373" s="1" t="s">
        <v>62</v>
      </c>
      <c r="E1373" s="650">
        <f>VLOOKUP(D1373,ID對照表!A:B,2,FALSE)</f>
        <v>34</v>
      </c>
    </row>
    <row r="1374" spans="1:5">
      <c r="A1374" s="650" t="str">
        <f t="shared" si="21"/>
        <v>2017/03/30-12:14:27</v>
      </c>
      <c r="B1374" s="4">
        <v>42824</v>
      </c>
      <c r="C1374" s="3">
        <v>0.51003472222222224</v>
      </c>
      <c r="D1374" s="1" t="s">
        <v>38</v>
      </c>
      <c r="E1374" s="650">
        <f>VLOOKUP(D1374,ID對照表!A:B,2,FALSE)</f>
        <v>14</v>
      </c>
    </row>
    <row r="1375" spans="1:5">
      <c r="A1375" s="650" t="str">
        <f t="shared" si="21"/>
        <v>2017/03/30-12:14:29</v>
      </c>
      <c r="B1375" s="4">
        <v>42824</v>
      </c>
      <c r="C1375" s="3">
        <v>0.51005787037037031</v>
      </c>
      <c r="D1375" s="1" t="s">
        <v>38</v>
      </c>
      <c r="E1375" s="650">
        <f>VLOOKUP(D1375,ID對照表!A:B,2,FALSE)</f>
        <v>14</v>
      </c>
    </row>
    <row r="1376" spans="1:5">
      <c r="A1376" s="650" t="str">
        <f t="shared" si="21"/>
        <v>2017/03/30-12:18:17</v>
      </c>
      <c r="B1376" s="4">
        <v>42824</v>
      </c>
      <c r="C1376" s="3">
        <v>0.51269675925925928</v>
      </c>
      <c r="D1376" s="1" t="s">
        <v>38</v>
      </c>
      <c r="E1376" s="650">
        <f>VLOOKUP(D1376,ID對照表!A:B,2,FALSE)</f>
        <v>14</v>
      </c>
    </row>
    <row r="1377" spans="1:5">
      <c r="A1377" s="650" t="str">
        <f t="shared" si="21"/>
        <v>2017/03/30-12:18:55</v>
      </c>
      <c r="B1377" s="4">
        <v>42824</v>
      </c>
      <c r="C1377" s="3">
        <v>0.51313657407407409</v>
      </c>
      <c r="D1377" s="1" t="s">
        <v>57</v>
      </c>
      <c r="E1377" s="650">
        <f>VLOOKUP(D1377,ID對照表!A:B,2,FALSE)</f>
        <v>28</v>
      </c>
    </row>
    <row r="1378" spans="1:5">
      <c r="A1378" s="650" t="str">
        <f t="shared" si="21"/>
        <v>2017/03/30-12:18:57</v>
      </c>
      <c r="B1378" s="4">
        <v>42824</v>
      </c>
      <c r="C1378" s="3">
        <v>0.51315972222222228</v>
      </c>
      <c r="D1378" s="1" t="s">
        <v>57</v>
      </c>
      <c r="E1378" s="650">
        <f>VLOOKUP(D1378,ID對照表!A:B,2,FALSE)</f>
        <v>28</v>
      </c>
    </row>
    <row r="1379" spans="1:5">
      <c r="A1379" s="650" t="str">
        <f t="shared" si="21"/>
        <v>2017/03/30-12:21:41</v>
      </c>
      <c r="B1379" s="4">
        <v>42824</v>
      </c>
      <c r="C1379" s="3">
        <v>0.51505787037037043</v>
      </c>
      <c r="D1379" s="1" t="s">
        <v>62</v>
      </c>
      <c r="E1379" s="650">
        <f>VLOOKUP(D1379,ID對照表!A:B,2,FALSE)</f>
        <v>34</v>
      </c>
    </row>
    <row r="1380" spans="1:5">
      <c r="A1380" s="650" t="str">
        <f t="shared" si="21"/>
        <v>2017/03/30-12:21:42</v>
      </c>
      <c r="B1380" s="4">
        <v>42824</v>
      </c>
      <c r="C1380" s="3">
        <v>0.51506944444444447</v>
      </c>
      <c r="D1380" s="1" t="s">
        <v>62</v>
      </c>
      <c r="E1380" s="650">
        <f>VLOOKUP(D1380,ID對照表!A:B,2,FALSE)</f>
        <v>34</v>
      </c>
    </row>
    <row r="1381" spans="1:5">
      <c r="A1381" s="650" t="str">
        <f t="shared" si="21"/>
        <v>2017/03/30-12:23:27</v>
      </c>
      <c r="B1381" s="4">
        <v>42824</v>
      </c>
      <c r="C1381" s="3">
        <v>0.51628472222222221</v>
      </c>
      <c r="D1381" s="1" t="s">
        <v>64</v>
      </c>
      <c r="E1381" s="650">
        <f>VLOOKUP(D1381,ID對照表!A:B,2,FALSE)</f>
        <v>36</v>
      </c>
    </row>
    <row r="1382" spans="1:5">
      <c r="A1382" s="650" t="str">
        <f t="shared" si="21"/>
        <v>2017/03/30-12:23:33</v>
      </c>
      <c r="B1382" s="4">
        <v>42824</v>
      </c>
      <c r="C1382" s="3">
        <v>0.51635416666666667</v>
      </c>
      <c r="D1382" s="1" t="s">
        <v>57</v>
      </c>
      <c r="E1382" s="650">
        <f>VLOOKUP(D1382,ID對照表!A:B,2,FALSE)</f>
        <v>28</v>
      </c>
    </row>
    <row r="1383" spans="1:5">
      <c r="A1383" s="650" t="str">
        <f t="shared" si="21"/>
        <v>2017/03/30-12:23:36</v>
      </c>
      <c r="B1383" s="4">
        <v>42824</v>
      </c>
      <c r="C1383" s="3">
        <v>0.5163888888888889</v>
      </c>
      <c r="D1383" s="1" t="s">
        <v>57</v>
      </c>
      <c r="E1383" s="650">
        <f>VLOOKUP(D1383,ID對照表!A:B,2,FALSE)</f>
        <v>28</v>
      </c>
    </row>
    <row r="1384" spans="1:5">
      <c r="A1384" s="650" t="str">
        <f t="shared" si="21"/>
        <v>2017/03/30-12:23:37</v>
      </c>
      <c r="B1384" s="4">
        <v>42824</v>
      </c>
      <c r="C1384" s="3">
        <v>0.51640046296296294</v>
      </c>
      <c r="D1384" s="1" t="s">
        <v>57</v>
      </c>
      <c r="E1384" s="650">
        <f>VLOOKUP(D1384,ID對照表!A:B,2,FALSE)</f>
        <v>28</v>
      </c>
    </row>
    <row r="1385" spans="1:5">
      <c r="A1385" s="650" t="str">
        <f t="shared" si="21"/>
        <v>2017/03/30-12:23:39</v>
      </c>
      <c r="B1385" s="4">
        <v>42824</v>
      </c>
      <c r="C1385" s="3">
        <v>0.51642361111111112</v>
      </c>
      <c r="D1385" s="1" t="s">
        <v>57</v>
      </c>
      <c r="E1385" s="650">
        <f>VLOOKUP(D1385,ID對照表!A:B,2,FALSE)</f>
        <v>28</v>
      </c>
    </row>
    <row r="1386" spans="1:5">
      <c r="A1386" s="650" t="str">
        <f t="shared" si="21"/>
        <v>2017/03/30-12:23:41</v>
      </c>
      <c r="B1386" s="4">
        <v>42824</v>
      </c>
      <c r="C1386" s="3">
        <v>0.51644675925925931</v>
      </c>
      <c r="D1386" s="1" t="s">
        <v>57</v>
      </c>
      <c r="E1386" s="650">
        <f>VLOOKUP(D1386,ID對照表!A:B,2,FALSE)</f>
        <v>28</v>
      </c>
    </row>
    <row r="1387" spans="1:5">
      <c r="A1387" s="650" t="str">
        <f t="shared" si="21"/>
        <v>2017/03/30-12:23:46</v>
      </c>
      <c r="B1387" s="4">
        <v>42824</v>
      </c>
      <c r="C1387" s="3">
        <v>0.51650462962962962</v>
      </c>
      <c r="D1387" s="1" t="s">
        <v>57</v>
      </c>
      <c r="E1387" s="650">
        <f>VLOOKUP(D1387,ID對照表!A:B,2,FALSE)</f>
        <v>28</v>
      </c>
    </row>
    <row r="1388" spans="1:5">
      <c r="A1388" s="650" t="str">
        <f t="shared" si="21"/>
        <v>2017/03/30-12:23:49</v>
      </c>
      <c r="B1388" s="4">
        <v>42824</v>
      </c>
      <c r="C1388" s="3">
        <v>0.51653935185185185</v>
      </c>
      <c r="D1388" s="1" t="s">
        <v>57</v>
      </c>
      <c r="E1388" s="650">
        <f>VLOOKUP(D1388,ID對照表!A:B,2,FALSE)</f>
        <v>28</v>
      </c>
    </row>
    <row r="1389" spans="1:5">
      <c r="A1389" s="650" t="str">
        <f t="shared" si="21"/>
        <v>2017/03/30-12:24:05</v>
      </c>
      <c r="B1389" s="4">
        <v>42824</v>
      </c>
      <c r="C1389" s="3">
        <v>0.51672453703703702</v>
      </c>
      <c r="D1389" s="1" t="s">
        <v>38</v>
      </c>
      <c r="E1389" s="650">
        <f>VLOOKUP(D1389,ID對照表!A:B,2,FALSE)</f>
        <v>14</v>
      </c>
    </row>
    <row r="1390" spans="1:5">
      <c r="A1390" s="650" t="str">
        <f t="shared" si="21"/>
        <v>2017/03/30-12:27:42</v>
      </c>
      <c r="B1390" s="4">
        <v>42824</v>
      </c>
      <c r="C1390" s="3">
        <v>0.51923611111111112</v>
      </c>
      <c r="D1390" s="1" t="s">
        <v>38</v>
      </c>
      <c r="E1390" s="650">
        <f>VLOOKUP(D1390,ID對照表!A:B,2,FALSE)</f>
        <v>14</v>
      </c>
    </row>
    <row r="1391" spans="1:5">
      <c r="A1391" s="650" t="str">
        <f t="shared" si="21"/>
        <v>2017/03/30-12:27:43</v>
      </c>
      <c r="B1391" s="4">
        <v>42824</v>
      </c>
      <c r="C1391" s="3">
        <v>0.51924768518518516</v>
      </c>
      <c r="D1391" s="1" t="s">
        <v>38</v>
      </c>
      <c r="E1391" s="650">
        <f>VLOOKUP(D1391,ID對照表!A:B,2,FALSE)</f>
        <v>14</v>
      </c>
    </row>
    <row r="1392" spans="1:5">
      <c r="A1392" s="650" t="str">
        <f t="shared" si="21"/>
        <v>2017/03/30-12:52:17</v>
      </c>
      <c r="B1392" s="4">
        <v>42824</v>
      </c>
      <c r="C1392" s="3">
        <v>0.53630787037037042</v>
      </c>
      <c r="D1392" s="1" t="s">
        <v>38</v>
      </c>
      <c r="E1392" s="650">
        <f>VLOOKUP(D1392,ID對照表!A:B,2,FALSE)</f>
        <v>14</v>
      </c>
    </row>
    <row r="1393" spans="1:5">
      <c r="A1393" s="650" t="str">
        <f t="shared" si="21"/>
        <v>2017/03/30-12:52:18</v>
      </c>
      <c r="B1393" s="4">
        <v>42824</v>
      </c>
      <c r="C1393" s="3">
        <v>0.53631944444444446</v>
      </c>
      <c r="D1393" s="1" t="s">
        <v>38</v>
      </c>
      <c r="E1393" s="650">
        <f>VLOOKUP(D1393,ID對照表!A:B,2,FALSE)</f>
        <v>14</v>
      </c>
    </row>
    <row r="1394" spans="1:5">
      <c r="A1394" s="650" t="str">
        <f t="shared" si="21"/>
        <v>2017/03/30-12:54:13</v>
      </c>
      <c r="B1394" s="4">
        <v>42824</v>
      </c>
      <c r="C1394" s="3">
        <v>0.53765046296296293</v>
      </c>
      <c r="D1394" s="1" t="s">
        <v>38</v>
      </c>
      <c r="E1394" s="650">
        <f>VLOOKUP(D1394,ID對照表!A:B,2,FALSE)</f>
        <v>14</v>
      </c>
    </row>
    <row r="1395" spans="1:5">
      <c r="A1395" s="650" t="str">
        <f t="shared" si="21"/>
        <v>2017/03/30-12:55:41</v>
      </c>
      <c r="B1395" s="4">
        <v>42824</v>
      </c>
      <c r="C1395" s="3">
        <v>0.53866898148148146</v>
      </c>
      <c r="D1395" s="1" t="s">
        <v>62</v>
      </c>
      <c r="E1395" s="650">
        <f>VLOOKUP(D1395,ID對照表!A:B,2,FALSE)</f>
        <v>34</v>
      </c>
    </row>
    <row r="1396" spans="1:5">
      <c r="A1396" s="650" t="str">
        <f t="shared" si="21"/>
        <v>2017/03/30-12:55:47</v>
      </c>
      <c r="B1396" s="4">
        <v>42824</v>
      </c>
      <c r="C1396" s="3">
        <v>0.53873842592592591</v>
      </c>
      <c r="D1396" s="1" t="s">
        <v>62</v>
      </c>
      <c r="E1396" s="650">
        <f>VLOOKUP(D1396,ID對照表!A:B,2,FALSE)</f>
        <v>34</v>
      </c>
    </row>
    <row r="1397" spans="1:5">
      <c r="A1397" s="650" t="str">
        <f t="shared" si="21"/>
        <v>2017/03/30-12:55:53</v>
      </c>
      <c r="B1397" s="4">
        <v>42824</v>
      </c>
      <c r="C1397" s="3">
        <v>0.53880787037037037</v>
      </c>
      <c r="D1397" s="1" t="s">
        <v>62</v>
      </c>
      <c r="E1397" s="650">
        <f>VLOOKUP(D1397,ID對照表!A:B,2,FALSE)</f>
        <v>34</v>
      </c>
    </row>
    <row r="1398" spans="1:5">
      <c r="A1398" s="650" t="str">
        <f t="shared" si="21"/>
        <v>2017/03/30-12:55:56</v>
      </c>
      <c r="B1398" s="4">
        <v>42824</v>
      </c>
      <c r="C1398" s="3">
        <v>0.5388425925925926</v>
      </c>
      <c r="D1398" s="1" t="s">
        <v>62</v>
      </c>
      <c r="E1398" s="650">
        <f>VLOOKUP(D1398,ID對照表!A:B,2,FALSE)</f>
        <v>34</v>
      </c>
    </row>
    <row r="1399" spans="1:5">
      <c r="A1399" s="650" t="str">
        <f t="shared" si="21"/>
        <v>2017/03/30-12:56:01</v>
      </c>
      <c r="B1399" s="4">
        <v>42824</v>
      </c>
      <c r="C1399" s="3">
        <v>0.5389004629629629</v>
      </c>
      <c r="D1399" s="1" t="s">
        <v>62</v>
      </c>
      <c r="E1399" s="650">
        <f>VLOOKUP(D1399,ID對照表!A:B,2,FALSE)</f>
        <v>34</v>
      </c>
    </row>
    <row r="1400" spans="1:5">
      <c r="A1400" s="650" t="str">
        <f t="shared" si="21"/>
        <v>2017/03/30-12:56:03</v>
      </c>
      <c r="B1400" s="4">
        <v>42824</v>
      </c>
      <c r="C1400" s="3">
        <v>0.53892361111111109</v>
      </c>
      <c r="D1400" s="1" t="s">
        <v>62</v>
      </c>
      <c r="E1400" s="650">
        <f>VLOOKUP(D1400,ID對照表!A:B,2,FALSE)</f>
        <v>34</v>
      </c>
    </row>
    <row r="1401" spans="1:5">
      <c r="A1401" s="650" t="str">
        <f t="shared" si="21"/>
        <v>2017/03/30-12:56:06</v>
      </c>
      <c r="B1401" s="4">
        <v>42824</v>
      </c>
      <c r="C1401" s="3">
        <v>0.53895833333333332</v>
      </c>
      <c r="D1401" s="1" t="s">
        <v>62</v>
      </c>
      <c r="E1401" s="650">
        <f>VLOOKUP(D1401,ID對照表!A:B,2,FALSE)</f>
        <v>34</v>
      </c>
    </row>
    <row r="1402" spans="1:5">
      <c r="A1402" s="650" t="str">
        <f t="shared" si="21"/>
        <v>2017/03/30-12:56:27</v>
      </c>
      <c r="B1402" s="4">
        <v>42824</v>
      </c>
      <c r="C1402" s="3">
        <v>0.53920138888888891</v>
      </c>
      <c r="D1402" s="1" t="s">
        <v>62</v>
      </c>
      <c r="E1402" s="650">
        <f>VLOOKUP(D1402,ID對照表!A:B,2,FALSE)</f>
        <v>34</v>
      </c>
    </row>
    <row r="1403" spans="1:5">
      <c r="A1403" s="650" t="str">
        <f t="shared" si="21"/>
        <v>2017/03/30-12:56:29</v>
      </c>
      <c r="B1403" s="4">
        <v>42824</v>
      </c>
      <c r="C1403" s="3">
        <v>0.5392245370370371</v>
      </c>
      <c r="D1403" s="1" t="s">
        <v>62</v>
      </c>
      <c r="E1403" s="650">
        <f>VLOOKUP(D1403,ID對照表!A:B,2,FALSE)</f>
        <v>34</v>
      </c>
    </row>
    <row r="1404" spans="1:5">
      <c r="A1404" s="650" t="str">
        <f t="shared" si="21"/>
        <v>2017/03/30-12:57:19</v>
      </c>
      <c r="B1404" s="4">
        <v>42824</v>
      </c>
      <c r="C1404" s="3">
        <v>0.53980324074074071</v>
      </c>
      <c r="D1404" s="1" t="s">
        <v>62</v>
      </c>
      <c r="E1404" s="650">
        <f>VLOOKUP(D1404,ID對照表!A:B,2,FALSE)</f>
        <v>34</v>
      </c>
    </row>
    <row r="1405" spans="1:5">
      <c r="A1405" s="650" t="str">
        <f t="shared" si="21"/>
        <v>2017/03/30-12:57:40</v>
      </c>
      <c r="B1405" s="4">
        <v>42824</v>
      </c>
      <c r="C1405" s="3">
        <v>0.5400462962962963</v>
      </c>
      <c r="D1405" s="1" t="s">
        <v>62</v>
      </c>
      <c r="E1405" s="650">
        <f>VLOOKUP(D1405,ID對照表!A:B,2,FALSE)</f>
        <v>34</v>
      </c>
    </row>
    <row r="1406" spans="1:5">
      <c r="A1406" s="650" t="str">
        <f t="shared" si="21"/>
        <v>2017/03/30-12:57:41</v>
      </c>
      <c r="B1406" s="4">
        <v>42824</v>
      </c>
      <c r="C1406" s="3">
        <v>0.54005787037037034</v>
      </c>
      <c r="D1406" s="1" t="s">
        <v>62</v>
      </c>
      <c r="E1406" s="650">
        <f>VLOOKUP(D1406,ID對照表!A:B,2,FALSE)</f>
        <v>34</v>
      </c>
    </row>
    <row r="1407" spans="1:5">
      <c r="A1407" s="650" t="str">
        <f t="shared" si="21"/>
        <v>2017/03/30-12:57:44</v>
      </c>
      <c r="B1407" s="4">
        <v>42824</v>
      </c>
      <c r="C1407" s="3">
        <v>0.54009259259259257</v>
      </c>
      <c r="D1407" s="1" t="s">
        <v>62</v>
      </c>
      <c r="E1407" s="650">
        <f>VLOOKUP(D1407,ID對照表!A:B,2,FALSE)</f>
        <v>34</v>
      </c>
    </row>
    <row r="1408" spans="1:5">
      <c r="A1408" s="650" t="str">
        <f t="shared" si="21"/>
        <v>2017/03/30-12:57:48</v>
      </c>
      <c r="B1408" s="4">
        <v>42824</v>
      </c>
      <c r="C1408" s="3">
        <v>0.54013888888888884</v>
      </c>
      <c r="D1408" s="1" t="s">
        <v>62</v>
      </c>
      <c r="E1408" s="650">
        <f>VLOOKUP(D1408,ID對照表!A:B,2,FALSE)</f>
        <v>34</v>
      </c>
    </row>
    <row r="1409" spans="1:5">
      <c r="A1409" s="650" t="str">
        <f t="shared" si="21"/>
        <v>2017/03/30-12:57:50</v>
      </c>
      <c r="B1409" s="4">
        <v>42824</v>
      </c>
      <c r="C1409" s="3">
        <v>0.54016203703703702</v>
      </c>
      <c r="D1409" s="1" t="s">
        <v>62</v>
      </c>
      <c r="E1409" s="650">
        <f>VLOOKUP(D1409,ID對照表!A:B,2,FALSE)</f>
        <v>34</v>
      </c>
    </row>
    <row r="1410" spans="1:5">
      <c r="A1410" s="650" t="str">
        <f t="shared" ref="A1410:A1473" si="22">TEXT(B1410,"yyyy/mm/dd")&amp;"-"&amp;TEXT(C1410,"hh:mm:ss")</f>
        <v>2017/03/30-12:57:54</v>
      </c>
      <c r="B1410" s="4">
        <v>42824</v>
      </c>
      <c r="C1410" s="3">
        <v>0.54020833333333329</v>
      </c>
      <c r="D1410" s="1" t="s">
        <v>62</v>
      </c>
      <c r="E1410" s="650">
        <f>VLOOKUP(D1410,ID對照表!A:B,2,FALSE)</f>
        <v>34</v>
      </c>
    </row>
    <row r="1411" spans="1:5">
      <c r="A1411" s="650" t="str">
        <f t="shared" si="22"/>
        <v>2017/03/30-12:57:58</v>
      </c>
      <c r="B1411" s="4">
        <v>42824</v>
      </c>
      <c r="C1411" s="3">
        <v>0.54025462962962967</v>
      </c>
      <c r="D1411" s="1" t="s">
        <v>62</v>
      </c>
      <c r="E1411" s="650">
        <f>VLOOKUP(D1411,ID對照表!A:B,2,FALSE)</f>
        <v>34</v>
      </c>
    </row>
    <row r="1412" spans="1:5">
      <c r="A1412" s="650" t="str">
        <f t="shared" si="22"/>
        <v>2017/03/30-12:58:01</v>
      </c>
      <c r="B1412" s="4">
        <v>42824</v>
      </c>
      <c r="C1412" s="3">
        <v>0.54028935185185178</v>
      </c>
      <c r="D1412" s="1" t="s">
        <v>62</v>
      </c>
      <c r="E1412" s="650">
        <f>VLOOKUP(D1412,ID對照表!A:B,2,FALSE)</f>
        <v>34</v>
      </c>
    </row>
    <row r="1413" spans="1:5">
      <c r="A1413" s="650" t="str">
        <f t="shared" si="22"/>
        <v>2017/03/30-12:58:03</v>
      </c>
      <c r="B1413" s="4">
        <v>42824</v>
      </c>
      <c r="C1413" s="3">
        <v>0.54031249999999997</v>
      </c>
      <c r="D1413" s="1" t="s">
        <v>62</v>
      </c>
      <c r="E1413" s="650">
        <f>VLOOKUP(D1413,ID對照表!A:B,2,FALSE)</f>
        <v>34</v>
      </c>
    </row>
    <row r="1414" spans="1:5">
      <c r="A1414" s="650" t="str">
        <f t="shared" si="22"/>
        <v>2017/03/30-12:58:04</v>
      </c>
      <c r="B1414" s="4">
        <v>42824</v>
      </c>
      <c r="C1414" s="3">
        <v>0.54032407407407412</v>
      </c>
      <c r="D1414" s="1" t="s">
        <v>62</v>
      </c>
      <c r="E1414" s="650">
        <f>VLOOKUP(D1414,ID對照表!A:B,2,FALSE)</f>
        <v>34</v>
      </c>
    </row>
    <row r="1415" spans="1:5">
      <c r="A1415" s="650" t="str">
        <f t="shared" si="22"/>
        <v>2017/03/30-12:58:08</v>
      </c>
      <c r="B1415" s="4">
        <v>42824</v>
      </c>
      <c r="C1415" s="3">
        <v>0.54037037037037039</v>
      </c>
      <c r="D1415" s="1" t="s">
        <v>62</v>
      </c>
      <c r="E1415" s="650">
        <f>VLOOKUP(D1415,ID對照表!A:B,2,FALSE)</f>
        <v>34</v>
      </c>
    </row>
    <row r="1416" spans="1:5">
      <c r="A1416" s="650" t="str">
        <f t="shared" si="22"/>
        <v>2017/03/30-12:58:09</v>
      </c>
      <c r="B1416" s="4">
        <v>42824</v>
      </c>
      <c r="C1416" s="3">
        <v>0.54038194444444443</v>
      </c>
      <c r="D1416" s="1" t="s">
        <v>62</v>
      </c>
      <c r="E1416" s="650">
        <f>VLOOKUP(D1416,ID對照表!A:B,2,FALSE)</f>
        <v>34</v>
      </c>
    </row>
    <row r="1417" spans="1:5">
      <c r="A1417" s="650" t="str">
        <f t="shared" si="22"/>
        <v>2017/03/30-13:16:28</v>
      </c>
      <c r="B1417" s="4">
        <v>42824</v>
      </c>
      <c r="C1417" s="3">
        <v>0.5531018518518519</v>
      </c>
      <c r="D1417" s="1" t="s">
        <v>38</v>
      </c>
      <c r="E1417" s="650">
        <f>VLOOKUP(D1417,ID對照表!A:B,2,FALSE)</f>
        <v>14</v>
      </c>
    </row>
    <row r="1418" spans="1:5">
      <c r="A1418" s="650" t="str">
        <f t="shared" si="22"/>
        <v>2017/03/30-13:16:29</v>
      </c>
      <c r="B1418" s="4">
        <v>42824</v>
      </c>
      <c r="C1418" s="3">
        <v>0.55311342592592594</v>
      </c>
      <c r="D1418" s="1" t="s">
        <v>38</v>
      </c>
      <c r="E1418" s="650">
        <f>VLOOKUP(D1418,ID對照表!A:B,2,FALSE)</f>
        <v>14</v>
      </c>
    </row>
    <row r="1419" spans="1:5">
      <c r="A1419" s="650" t="str">
        <f t="shared" si="22"/>
        <v>2017/03/30-13:17:56</v>
      </c>
      <c r="B1419" s="4">
        <v>42824</v>
      </c>
      <c r="C1419" s="3">
        <v>0.55412037037037043</v>
      </c>
      <c r="D1419" s="1" t="s">
        <v>57</v>
      </c>
      <c r="E1419" s="650">
        <f>VLOOKUP(D1419,ID對照表!A:B,2,FALSE)</f>
        <v>28</v>
      </c>
    </row>
    <row r="1420" spans="1:5">
      <c r="A1420" s="650" t="str">
        <f t="shared" si="22"/>
        <v>2017/03/30-13:20:36</v>
      </c>
      <c r="B1420" s="4">
        <v>42824</v>
      </c>
      <c r="C1420" s="3">
        <v>0.5559722222222222</v>
      </c>
      <c r="D1420" s="1" t="s">
        <v>34</v>
      </c>
      <c r="E1420" s="650">
        <f>VLOOKUP(D1420,ID對照表!A:B,2,FALSE)</f>
        <v>10</v>
      </c>
    </row>
    <row r="1421" spans="1:5">
      <c r="A1421" s="650" t="str">
        <f t="shared" si="22"/>
        <v>2017/03/30-13:23:36</v>
      </c>
      <c r="B1421" s="4">
        <v>42824</v>
      </c>
      <c r="C1421" s="3">
        <v>0.55805555555555553</v>
      </c>
      <c r="D1421" s="1" t="s">
        <v>38</v>
      </c>
      <c r="E1421" s="650">
        <f>VLOOKUP(D1421,ID對照表!A:B,2,FALSE)</f>
        <v>14</v>
      </c>
    </row>
    <row r="1422" spans="1:5">
      <c r="A1422" s="650" t="str">
        <f t="shared" si="22"/>
        <v>2017/03/30-13:23:37</v>
      </c>
      <c r="B1422" s="4">
        <v>42824</v>
      </c>
      <c r="C1422" s="3">
        <v>0.55806712962962968</v>
      </c>
      <c r="D1422" s="1" t="s">
        <v>38</v>
      </c>
      <c r="E1422" s="650">
        <f>VLOOKUP(D1422,ID對照表!A:B,2,FALSE)</f>
        <v>14</v>
      </c>
    </row>
    <row r="1423" spans="1:5">
      <c r="A1423" s="650" t="str">
        <f t="shared" si="22"/>
        <v>2017/03/30-13:23:40</v>
      </c>
      <c r="B1423" s="4">
        <v>42824</v>
      </c>
      <c r="C1423" s="3">
        <v>0.55810185185185179</v>
      </c>
      <c r="D1423" s="1" t="s">
        <v>38</v>
      </c>
      <c r="E1423" s="650">
        <f>VLOOKUP(D1423,ID對照表!A:B,2,FALSE)</f>
        <v>14</v>
      </c>
    </row>
    <row r="1424" spans="1:5">
      <c r="A1424" s="650" t="str">
        <f t="shared" si="22"/>
        <v>2017/03/30-13:24:55</v>
      </c>
      <c r="B1424" s="4">
        <v>42824</v>
      </c>
      <c r="C1424" s="3">
        <v>0.55896990740740737</v>
      </c>
      <c r="D1424" s="1" t="s">
        <v>34</v>
      </c>
      <c r="E1424" s="650">
        <f>VLOOKUP(D1424,ID對照表!A:B,2,FALSE)</f>
        <v>10</v>
      </c>
    </row>
    <row r="1425" spans="1:5">
      <c r="A1425" s="650" t="str">
        <f t="shared" si="22"/>
        <v>2017/03/30-13:24:57</v>
      </c>
      <c r="B1425" s="4">
        <v>42824</v>
      </c>
      <c r="C1425" s="3">
        <v>0.55899305555555556</v>
      </c>
      <c r="D1425" s="1" t="s">
        <v>34</v>
      </c>
      <c r="E1425" s="650">
        <f>VLOOKUP(D1425,ID對照表!A:B,2,FALSE)</f>
        <v>10</v>
      </c>
    </row>
    <row r="1426" spans="1:5">
      <c r="A1426" s="650" t="str">
        <f t="shared" si="22"/>
        <v>2017/03/30-18:58:49</v>
      </c>
      <c r="B1426" s="4">
        <v>42824</v>
      </c>
      <c r="C1426" s="3">
        <v>0.79084490740740743</v>
      </c>
      <c r="D1426" s="1" t="s">
        <v>38</v>
      </c>
      <c r="E1426" s="650">
        <f>VLOOKUP(D1426,ID對照表!A:B,2,FALSE)</f>
        <v>14</v>
      </c>
    </row>
    <row r="1427" spans="1:5">
      <c r="A1427" s="650" t="str">
        <f t="shared" si="22"/>
        <v>2017/03/30-19:37:38</v>
      </c>
      <c r="B1427" s="4">
        <v>42824</v>
      </c>
      <c r="C1427" s="3">
        <v>0.8178009259259259</v>
      </c>
      <c r="D1427" s="1" t="s">
        <v>38</v>
      </c>
      <c r="E1427" s="650">
        <f>VLOOKUP(D1427,ID對照表!A:B,2,FALSE)</f>
        <v>14</v>
      </c>
    </row>
    <row r="1428" spans="1:5">
      <c r="A1428" s="650" t="str">
        <f t="shared" si="22"/>
        <v>2017/03/30-19:53:34</v>
      </c>
      <c r="B1428" s="4">
        <v>42824</v>
      </c>
      <c r="C1428" s="3">
        <v>0.82886574074074071</v>
      </c>
      <c r="D1428" s="1" t="s">
        <v>34</v>
      </c>
      <c r="E1428" s="650">
        <f>VLOOKUP(D1428,ID對照表!A:B,2,FALSE)</f>
        <v>10</v>
      </c>
    </row>
    <row r="1429" spans="1:5">
      <c r="A1429" s="650" t="str">
        <f t="shared" si="22"/>
        <v>2017/03/30-19:53:54</v>
      </c>
      <c r="B1429" s="4">
        <v>42824</v>
      </c>
      <c r="C1429" s="3">
        <v>0.82909722222222226</v>
      </c>
      <c r="D1429" s="1" t="s">
        <v>34</v>
      </c>
      <c r="E1429" s="650">
        <f>VLOOKUP(D1429,ID對照表!A:B,2,FALSE)</f>
        <v>10</v>
      </c>
    </row>
    <row r="1430" spans="1:5">
      <c r="A1430" s="650" t="str">
        <f t="shared" si="22"/>
        <v>2017/03/30-19:59:08</v>
      </c>
      <c r="B1430" s="4">
        <v>42824</v>
      </c>
      <c r="C1430" s="3">
        <v>0.83273148148148157</v>
      </c>
      <c r="D1430" s="1" t="s">
        <v>34</v>
      </c>
      <c r="E1430" s="650">
        <f>VLOOKUP(D1430,ID對照表!A:B,2,FALSE)</f>
        <v>10</v>
      </c>
    </row>
    <row r="1431" spans="1:5">
      <c r="A1431" s="650" t="str">
        <f t="shared" si="22"/>
        <v>2017/03/30-19:59:11</v>
      </c>
      <c r="B1431" s="4">
        <v>42824</v>
      </c>
      <c r="C1431" s="3">
        <v>0.83276620370370369</v>
      </c>
      <c r="D1431" s="1" t="s">
        <v>34</v>
      </c>
      <c r="E1431" s="650">
        <f>VLOOKUP(D1431,ID對照表!A:B,2,FALSE)</f>
        <v>10</v>
      </c>
    </row>
    <row r="1432" spans="1:5">
      <c r="A1432" s="650" t="str">
        <f t="shared" si="22"/>
        <v>2017/03/30-20:13:51</v>
      </c>
      <c r="B1432" s="4">
        <v>42824</v>
      </c>
      <c r="C1432" s="3">
        <v>0.84295138888888888</v>
      </c>
      <c r="D1432" s="1" t="s">
        <v>34</v>
      </c>
      <c r="E1432" s="650">
        <f>VLOOKUP(D1432,ID對照表!A:B,2,FALSE)</f>
        <v>10</v>
      </c>
    </row>
    <row r="1433" spans="1:5">
      <c r="A1433" s="650" t="str">
        <f t="shared" si="22"/>
        <v>2017/03/30-20:43:49</v>
      </c>
      <c r="B1433" s="4">
        <v>42824</v>
      </c>
      <c r="C1433" s="3">
        <v>0.86376157407407417</v>
      </c>
      <c r="D1433" s="1" t="s">
        <v>38</v>
      </c>
      <c r="E1433" s="650">
        <f>VLOOKUP(D1433,ID對照表!A:B,2,FALSE)</f>
        <v>14</v>
      </c>
    </row>
    <row r="1434" spans="1:5">
      <c r="A1434" s="650" t="str">
        <f t="shared" si="22"/>
        <v>2017/03/30-20:49:52</v>
      </c>
      <c r="B1434" s="4">
        <v>42824</v>
      </c>
      <c r="C1434" s="3">
        <v>0.86796296296296294</v>
      </c>
      <c r="D1434" s="1" t="s">
        <v>38</v>
      </c>
      <c r="E1434" s="650">
        <f>VLOOKUP(D1434,ID對照表!A:B,2,FALSE)</f>
        <v>14</v>
      </c>
    </row>
    <row r="1435" spans="1:5">
      <c r="A1435" s="650" t="str">
        <f t="shared" si="22"/>
        <v>2017/03/30-20:49:56</v>
      </c>
      <c r="B1435" s="4">
        <v>42824</v>
      </c>
      <c r="C1435" s="3">
        <v>0.8680092592592592</v>
      </c>
      <c r="D1435" s="1" t="s">
        <v>38</v>
      </c>
      <c r="E1435" s="650">
        <f>VLOOKUP(D1435,ID對照表!A:B,2,FALSE)</f>
        <v>14</v>
      </c>
    </row>
    <row r="1436" spans="1:5">
      <c r="A1436" s="650" t="str">
        <f t="shared" si="22"/>
        <v>2017/03/30-21:22:01</v>
      </c>
      <c r="B1436" s="4">
        <v>42824</v>
      </c>
      <c r="C1436" s="3">
        <v>0.89028935185185187</v>
      </c>
      <c r="D1436" s="1" t="s">
        <v>34</v>
      </c>
      <c r="E1436" s="650">
        <f>VLOOKUP(D1436,ID對照表!A:B,2,FALSE)</f>
        <v>10</v>
      </c>
    </row>
    <row r="1437" spans="1:5">
      <c r="A1437" s="650" t="str">
        <f t="shared" si="22"/>
        <v>2017/03/30-21:29:03</v>
      </c>
      <c r="B1437" s="4">
        <v>42824</v>
      </c>
      <c r="C1437" s="3">
        <v>0.89517361111111116</v>
      </c>
      <c r="D1437" s="1" t="s">
        <v>34</v>
      </c>
      <c r="E1437" s="650">
        <f>VLOOKUP(D1437,ID對照表!A:B,2,FALSE)</f>
        <v>10</v>
      </c>
    </row>
    <row r="1438" spans="1:5">
      <c r="A1438" s="650" t="str">
        <f t="shared" si="22"/>
        <v>2017/03/30-21:29:10</v>
      </c>
      <c r="B1438" s="4">
        <v>42824</v>
      </c>
      <c r="C1438" s="3">
        <v>0.89525462962962965</v>
      </c>
      <c r="D1438" s="1" t="s">
        <v>34</v>
      </c>
      <c r="E1438" s="650">
        <f>VLOOKUP(D1438,ID對照表!A:B,2,FALSE)</f>
        <v>10</v>
      </c>
    </row>
    <row r="1439" spans="1:5">
      <c r="A1439" s="650" t="str">
        <f t="shared" si="22"/>
        <v>2017/03/30-21:29:22</v>
      </c>
      <c r="B1439" s="4">
        <v>42824</v>
      </c>
      <c r="C1439" s="3">
        <v>0.89539351851851856</v>
      </c>
      <c r="D1439" s="1" t="s">
        <v>34</v>
      </c>
      <c r="E1439" s="650">
        <f>VLOOKUP(D1439,ID對照表!A:B,2,FALSE)</f>
        <v>10</v>
      </c>
    </row>
    <row r="1440" spans="1:5">
      <c r="A1440" s="650" t="str">
        <f t="shared" si="22"/>
        <v>2017/03/30-21:29:25</v>
      </c>
      <c r="B1440" s="4">
        <v>42824</v>
      </c>
      <c r="C1440" s="3">
        <v>0.89542824074074068</v>
      </c>
      <c r="D1440" s="1" t="s">
        <v>34</v>
      </c>
      <c r="E1440" s="650">
        <f>VLOOKUP(D1440,ID對照表!A:B,2,FALSE)</f>
        <v>10</v>
      </c>
    </row>
    <row r="1441" spans="1:5">
      <c r="A1441" s="650" t="str">
        <f t="shared" si="22"/>
        <v>2017/03/30-21:29:29</v>
      </c>
      <c r="B1441" s="4">
        <v>42824</v>
      </c>
      <c r="C1441" s="3">
        <v>0.89547453703703705</v>
      </c>
      <c r="D1441" s="1" t="s">
        <v>34</v>
      </c>
      <c r="E1441" s="650">
        <f>VLOOKUP(D1441,ID對照表!A:B,2,FALSE)</f>
        <v>10</v>
      </c>
    </row>
    <row r="1442" spans="1:5">
      <c r="A1442" s="650" t="str">
        <f t="shared" si="22"/>
        <v>2017/03/30-21:29:47</v>
      </c>
      <c r="B1442" s="4">
        <v>42824</v>
      </c>
      <c r="C1442" s="3">
        <v>0.89568287037037031</v>
      </c>
      <c r="D1442" s="1" t="s">
        <v>34</v>
      </c>
      <c r="E1442" s="650">
        <f>VLOOKUP(D1442,ID對照表!A:B,2,FALSE)</f>
        <v>10</v>
      </c>
    </row>
    <row r="1443" spans="1:5">
      <c r="A1443" s="650" t="str">
        <f t="shared" si="22"/>
        <v>2017/03/30-21:58:56</v>
      </c>
      <c r="B1443" s="4">
        <v>42824</v>
      </c>
      <c r="C1443" s="3">
        <v>0.91592592592592592</v>
      </c>
      <c r="D1443" s="1" t="s">
        <v>38</v>
      </c>
      <c r="E1443" s="650">
        <f>VLOOKUP(D1443,ID對照表!A:B,2,FALSE)</f>
        <v>14</v>
      </c>
    </row>
    <row r="1444" spans="1:5">
      <c r="A1444" s="650" t="str">
        <f t="shared" si="22"/>
        <v>2017/03/30-22:00:23</v>
      </c>
      <c r="B1444" s="4">
        <v>42824</v>
      </c>
      <c r="C1444" s="3">
        <v>0.91693287037037041</v>
      </c>
      <c r="D1444" s="1" t="s">
        <v>38</v>
      </c>
      <c r="E1444" s="650">
        <f>VLOOKUP(D1444,ID對照表!A:B,2,FALSE)</f>
        <v>14</v>
      </c>
    </row>
    <row r="1445" spans="1:5">
      <c r="A1445" s="650" t="str">
        <f t="shared" si="22"/>
        <v>2017/03/30-22:00:26</v>
      </c>
      <c r="B1445" s="4">
        <v>42824</v>
      </c>
      <c r="C1445" s="3">
        <v>0.91696759259259253</v>
      </c>
      <c r="D1445" s="1" t="s">
        <v>38</v>
      </c>
      <c r="E1445" s="650">
        <f>VLOOKUP(D1445,ID對照表!A:B,2,FALSE)</f>
        <v>14</v>
      </c>
    </row>
    <row r="1446" spans="1:5">
      <c r="A1446" s="650" t="str">
        <f t="shared" si="22"/>
        <v>2017/03/30-22:12:37</v>
      </c>
      <c r="B1446" s="4">
        <v>42824</v>
      </c>
      <c r="C1446" s="3">
        <v>0.9254282407407407</v>
      </c>
      <c r="D1446" s="1" t="s">
        <v>57</v>
      </c>
      <c r="E1446" s="650">
        <f>VLOOKUP(D1446,ID對照表!A:B,2,FALSE)</f>
        <v>28</v>
      </c>
    </row>
    <row r="1447" spans="1:5">
      <c r="A1447" s="650" t="str">
        <f t="shared" si="22"/>
        <v>2017/03/30-22:12:39</v>
      </c>
      <c r="B1447" s="4">
        <v>42824</v>
      </c>
      <c r="C1447" s="3">
        <v>0.92545138888888889</v>
      </c>
      <c r="D1447" s="1" t="s">
        <v>57</v>
      </c>
      <c r="E1447" s="650">
        <f>VLOOKUP(D1447,ID對照表!A:B,2,FALSE)</f>
        <v>28</v>
      </c>
    </row>
    <row r="1448" spans="1:5">
      <c r="A1448" s="650" t="str">
        <f t="shared" si="22"/>
        <v>2017/03/30-22:12:45</v>
      </c>
      <c r="B1448" s="4">
        <v>42824</v>
      </c>
      <c r="C1448" s="3">
        <v>0.92552083333333324</v>
      </c>
      <c r="D1448" s="1" t="s">
        <v>57</v>
      </c>
      <c r="E1448" s="650">
        <f>VLOOKUP(D1448,ID對照表!A:B,2,FALSE)</f>
        <v>28</v>
      </c>
    </row>
    <row r="1449" spans="1:5">
      <c r="A1449" s="650" t="str">
        <f t="shared" si="22"/>
        <v>2017/03/30-22:12:48</v>
      </c>
      <c r="B1449" s="4">
        <v>42824</v>
      </c>
      <c r="C1449" s="3">
        <v>0.92555555555555558</v>
      </c>
      <c r="D1449" s="1" t="s">
        <v>57</v>
      </c>
      <c r="E1449" s="650">
        <f>VLOOKUP(D1449,ID對照表!A:B,2,FALSE)</f>
        <v>28</v>
      </c>
    </row>
    <row r="1450" spans="1:5">
      <c r="A1450" s="650" t="str">
        <f t="shared" si="22"/>
        <v>2017/03/30-22:12:49</v>
      </c>
      <c r="B1450" s="4">
        <v>42824</v>
      </c>
      <c r="C1450" s="3">
        <v>0.92556712962962961</v>
      </c>
      <c r="D1450" s="1" t="s">
        <v>57</v>
      </c>
      <c r="E1450" s="650">
        <f>VLOOKUP(D1450,ID對照表!A:B,2,FALSE)</f>
        <v>28</v>
      </c>
    </row>
    <row r="1451" spans="1:5">
      <c r="A1451" s="650" t="str">
        <f t="shared" si="22"/>
        <v>2017/03/30-22:12:53</v>
      </c>
      <c r="B1451" s="4">
        <v>42824</v>
      </c>
      <c r="C1451" s="3">
        <v>0.92561342592592588</v>
      </c>
      <c r="D1451" s="1" t="s">
        <v>57</v>
      </c>
      <c r="E1451" s="650">
        <f>VLOOKUP(D1451,ID對照表!A:B,2,FALSE)</f>
        <v>28</v>
      </c>
    </row>
    <row r="1452" spans="1:5">
      <c r="A1452" s="650" t="str">
        <f t="shared" si="22"/>
        <v>2017/03/30-22:12:54</v>
      </c>
      <c r="B1452" s="4">
        <v>42824</v>
      </c>
      <c r="C1452" s="3">
        <v>0.92562500000000003</v>
      </c>
      <c r="D1452" s="1" t="s">
        <v>57</v>
      </c>
      <c r="E1452" s="650">
        <f>VLOOKUP(D1452,ID對照表!A:B,2,FALSE)</f>
        <v>28</v>
      </c>
    </row>
    <row r="1453" spans="1:5">
      <c r="A1453" s="650" t="str">
        <f t="shared" si="22"/>
        <v>2017/03/30-22:13:59</v>
      </c>
      <c r="B1453" s="4">
        <v>42824</v>
      </c>
      <c r="C1453" s="3">
        <v>0.92637731481481478</v>
      </c>
      <c r="D1453" s="1" t="s">
        <v>34</v>
      </c>
      <c r="E1453" s="650">
        <f>VLOOKUP(D1453,ID對照表!A:B,2,FALSE)</f>
        <v>10</v>
      </c>
    </row>
    <row r="1454" spans="1:5">
      <c r="A1454" s="650" t="str">
        <f t="shared" si="22"/>
        <v>2017/03/30-22:14:48</v>
      </c>
      <c r="B1454" s="4">
        <v>42824</v>
      </c>
      <c r="C1454" s="3">
        <v>0.92694444444444446</v>
      </c>
      <c r="D1454" s="1" t="s">
        <v>34</v>
      </c>
      <c r="E1454" s="650">
        <f>VLOOKUP(D1454,ID對照表!A:B,2,FALSE)</f>
        <v>10</v>
      </c>
    </row>
    <row r="1455" spans="1:5">
      <c r="A1455" s="650" t="str">
        <f t="shared" si="22"/>
        <v>2017/03/30-22:14:52</v>
      </c>
      <c r="B1455" s="4">
        <v>42824</v>
      </c>
      <c r="C1455" s="3">
        <v>0.92699074074074073</v>
      </c>
      <c r="D1455" s="1" t="s">
        <v>57</v>
      </c>
      <c r="E1455" s="650">
        <f>VLOOKUP(D1455,ID對照表!A:B,2,FALSE)</f>
        <v>28</v>
      </c>
    </row>
    <row r="1456" spans="1:5">
      <c r="A1456" s="650" t="str">
        <f t="shared" si="22"/>
        <v>2017/03/30-22:37:05</v>
      </c>
      <c r="B1456" s="4">
        <v>42824</v>
      </c>
      <c r="C1456" s="3">
        <v>0.94241898148148151</v>
      </c>
      <c r="D1456" s="1" t="s">
        <v>38</v>
      </c>
      <c r="E1456" s="650">
        <f>VLOOKUP(D1456,ID對照表!A:B,2,FALSE)</f>
        <v>14</v>
      </c>
    </row>
    <row r="1457" spans="1:5">
      <c r="A1457" s="650" t="str">
        <f t="shared" si="22"/>
        <v>2017/03/30-22:38:12</v>
      </c>
      <c r="B1457" s="4">
        <v>42824</v>
      </c>
      <c r="C1457" s="3">
        <v>0.94319444444444445</v>
      </c>
      <c r="D1457" s="1" t="s">
        <v>38</v>
      </c>
      <c r="E1457" s="650">
        <f>VLOOKUP(D1457,ID對照表!A:B,2,FALSE)</f>
        <v>14</v>
      </c>
    </row>
    <row r="1458" spans="1:5">
      <c r="A1458" s="650" t="str">
        <f t="shared" si="22"/>
        <v>2017/03/30-22:38:14</v>
      </c>
      <c r="B1458" s="4">
        <v>42824</v>
      </c>
      <c r="C1458" s="3">
        <v>0.94321759259259252</v>
      </c>
      <c r="D1458" s="1" t="s">
        <v>38</v>
      </c>
      <c r="E1458" s="650">
        <f>VLOOKUP(D1458,ID對照表!A:B,2,FALSE)</f>
        <v>14</v>
      </c>
    </row>
    <row r="1459" spans="1:5">
      <c r="A1459" s="650" t="str">
        <f t="shared" si="22"/>
        <v>2017/03/30-22:38:17</v>
      </c>
      <c r="B1459" s="4">
        <v>42824</v>
      </c>
      <c r="C1459" s="3">
        <v>0.94325231481481486</v>
      </c>
      <c r="D1459" s="1" t="s">
        <v>38</v>
      </c>
      <c r="E1459" s="650">
        <f>VLOOKUP(D1459,ID對照表!A:B,2,FALSE)</f>
        <v>14</v>
      </c>
    </row>
    <row r="1460" spans="1:5">
      <c r="A1460" s="650" t="str">
        <f t="shared" si="22"/>
        <v>2017/03/30-22:38:18</v>
      </c>
      <c r="B1460" s="4">
        <v>42824</v>
      </c>
      <c r="C1460" s="3">
        <v>0.94326388888888879</v>
      </c>
      <c r="D1460" s="1" t="s">
        <v>38</v>
      </c>
      <c r="E1460" s="650">
        <f>VLOOKUP(D1460,ID對照表!A:B,2,FALSE)</f>
        <v>14</v>
      </c>
    </row>
    <row r="1461" spans="1:5">
      <c r="A1461" s="650" t="str">
        <f t="shared" si="22"/>
        <v>2017/03/30-23:01:10</v>
      </c>
      <c r="B1461" s="4">
        <v>42824</v>
      </c>
      <c r="C1461" s="3">
        <v>0.95914351851851853</v>
      </c>
      <c r="D1461" s="1" t="s">
        <v>38</v>
      </c>
      <c r="E1461" s="650">
        <f>VLOOKUP(D1461,ID對照表!A:B,2,FALSE)</f>
        <v>14</v>
      </c>
    </row>
    <row r="1462" spans="1:5">
      <c r="A1462" s="650" t="str">
        <f t="shared" si="22"/>
        <v>2017/03/30-23:01:14</v>
      </c>
      <c r="B1462" s="4">
        <v>42824</v>
      </c>
      <c r="C1462" s="3">
        <v>0.95918981481481491</v>
      </c>
      <c r="D1462" s="1" t="s">
        <v>38</v>
      </c>
      <c r="E1462" s="650">
        <f>VLOOKUP(D1462,ID對照表!A:B,2,FALSE)</f>
        <v>14</v>
      </c>
    </row>
    <row r="1463" spans="1:5">
      <c r="A1463" s="650" t="str">
        <f t="shared" si="22"/>
        <v>2017/03/31-01:12:45</v>
      </c>
      <c r="B1463" s="4">
        <v>42825</v>
      </c>
      <c r="C1463" s="3">
        <v>5.0520833333333327E-2</v>
      </c>
      <c r="D1463" s="1" t="s">
        <v>34</v>
      </c>
      <c r="E1463" s="650">
        <f>VLOOKUP(D1463,ID對照表!A:B,2,FALSE)</f>
        <v>10</v>
      </c>
    </row>
    <row r="1464" spans="1:5">
      <c r="A1464" s="650" t="str">
        <f t="shared" si="22"/>
        <v>2017/03/31-01:17:23</v>
      </c>
      <c r="B1464" s="4">
        <v>42825</v>
      </c>
      <c r="C1464" s="3">
        <v>5.3738425925925926E-2</v>
      </c>
      <c r="D1464" s="1" t="s">
        <v>34</v>
      </c>
      <c r="E1464" s="650">
        <f>VLOOKUP(D1464,ID對照表!A:B,2,FALSE)</f>
        <v>10</v>
      </c>
    </row>
    <row r="1465" spans="1:5">
      <c r="A1465" s="650" t="str">
        <f t="shared" si="22"/>
        <v>2017/03/31-02:40:06</v>
      </c>
      <c r="B1465" s="4">
        <v>42825</v>
      </c>
      <c r="C1465" s="3">
        <v>0.11118055555555556</v>
      </c>
      <c r="D1465" s="1" t="s">
        <v>34</v>
      </c>
      <c r="E1465" s="650">
        <f>VLOOKUP(D1465,ID對照表!A:B,2,FALSE)</f>
        <v>10</v>
      </c>
    </row>
    <row r="1466" spans="1:5">
      <c r="A1466" s="650" t="str">
        <f t="shared" si="22"/>
        <v>2017/03/31-02:43:42</v>
      </c>
      <c r="B1466" s="4">
        <v>42825</v>
      </c>
      <c r="C1466" s="3">
        <v>0.11368055555555556</v>
      </c>
      <c r="D1466" s="1" t="s">
        <v>34</v>
      </c>
      <c r="E1466" s="650">
        <f>VLOOKUP(D1466,ID對照表!A:B,2,FALSE)</f>
        <v>10</v>
      </c>
    </row>
    <row r="1467" spans="1:5">
      <c r="A1467" s="650" t="str">
        <f t="shared" si="22"/>
        <v>2017/03/31-03:02:22</v>
      </c>
      <c r="B1467" s="4">
        <v>42825</v>
      </c>
      <c r="C1467" s="3">
        <v>0.12664351851851852</v>
      </c>
      <c r="D1467" s="1" t="s">
        <v>38</v>
      </c>
      <c r="E1467" s="650">
        <f>VLOOKUP(D1467,ID對照表!A:B,2,FALSE)</f>
        <v>14</v>
      </c>
    </row>
    <row r="1468" spans="1:5">
      <c r="A1468" s="650" t="str">
        <f t="shared" si="22"/>
        <v>2017/03/31-03:02:24</v>
      </c>
      <c r="B1468" s="4">
        <v>42825</v>
      </c>
      <c r="C1468" s="3">
        <v>0.12666666666666668</v>
      </c>
      <c r="D1468" s="1" t="s">
        <v>38</v>
      </c>
      <c r="E1468" s="650">
        <f>VLOOKUP(D1468,ID對照表!A:B,2,FALSE)</f>
        <v>14</v>
      </c>
    </row>
    <row r="1469" spans="1:5">
      <c r="A1469" s="650" t="str">
        <f t="shared" si="22"/>
        <v>2017/03/31-03:02:27</v>
      </c>
      <c r="B1469" s="4">
        <v>42825</v>
      </c>
      <c r="C1469" s="3">
        <v>0.12670138888888891</v>
      </c>
      <c r="D1469" s="1" t="s">
        <v>38</v>
      </c>
      <c r="E1469" s="650">
        <f>VLOOKUP(D1469,ID對照表!A:B,2,FALSE)</f>
        <v>14</v>
      </c>
    </row>
    <row r="1470" spans="1:5">
      <c r="A1470" s="650" t="str">
        <f t="shared" si="22"/>
        <v>2017/03/31-03:05:43</v>
      </c>
      <c r="B1470" s="4">
        <v>42825</v>
      </c>
      <c r="C1470" s="3">
        <v>0.12896990740740741</v>
      </c>
      <c r="D1470" s="1" t="s">
        <v>38</v>
      </c>
      <c r="E1470" s="650">
        <f>VLOOKUP(D1470,ID對照表!A:B,2,FALSE)</f>
        <v>14</v>
      </c>
    </row>
    <row r="1471" spans="1:5">
      <c r="A1471" s="650" t="str">
        <f t="shared" si="22"/>
        <v>2017/03/31-03:05:46</v>
      </c>
      <c r="B1471" s="4">
        <v>42825</v>
      </c>
      <c r="C1471" s="3">
        <v>0.12900462962962964</v>
      </c>
      <c r="D1471" s="1" t="s">
        <v>38</v>
      </c>
      <c r="E1471" s="650">
        <f>VLOOKUP(D1471,ID對照表!A:B,2,FALSE)</f>
        <v>14</v>
      </c>
    </row>
    <row r="1472" spans="1:5">
      <c r="A1472" s="650" t="str">
        <f t="shared" si="22"/>
        <v>2017/03/31-03:14:42</v>
      </c>
      <c r="B1472" s="4">
        <v>42825</v>
      </c>
      <c r="C1472" s="3">
        <v>0.13520833333333335</v>
      </c>
      <c r="D1472" s="1" t="s">
        <v>34</v>
      </c>
      <c r="E1472" s="650">
        <f>VLOOKUP(D1472,ID對照表!A:B,2,FALSE)</f>
        <v>10</v>
      </c>
    </row>
    <row r="1473" spans="1:5">
      <c r="A1473" s="650" t="str">
        <f t="shared" si="22"/>
        <v>2017/03/31-03:14:43</v>
      </c>
      <c r="B1473" s="4">
        <v>42825</v>
      </c>
      <c r="C1473" s="3">
        <v>0.13521990740740741</v>
      </c>
      <c r="D1473" s="1" t="s">
        <v>34</v>
      </c>
      <c r="E1473" s="650">
        <f>VLOOKUP(D1473,ID對照表!A:B,2,FALSE)</f>
        <v>10</v>
      </c>
    </row>
    <row r="1474" spans="1:5">
      <c r="A1474" s="650" t="str">
        <f t="shared" ref="A1474:A1537" si="23">TEXT(B1474,"yyyy/mm/dd")&amp;"-"&amp;TEXT(C1474,"hh:mm:ss")</f>
        <v>2017/03/31-03:14:50</v>
      </c>
      <c r="B1474" s="4">
        <v>42825</v>
      </c>
      <c r="C1474" s="3">
        <v>0.13530092592592594</v>
      </c>
      <c r="D1474" s="1" t="s">
        <v>34</v>
      </c>
      <c r="E1474" s="650">
        <f>VLOOKUP(D1474,ID對照表!A:B,2,FALSE)</f>
        <v>10</v>
      </c>
    </row>
    <row r="1475" spans="1:5">
      <c r="A1475" s="650" t="str">
        <f t="shared" si="23"/>
        <v>2017/03/31-03:14:52</v>
      </c>
      <c r="B1475" s="4">
        <v>42825</v>
      </c>
      <c r="C1475" s="3">
        <v>0.13532407407407407</v>
      </c>
      <c r="D1475" s="1" t="s">
        <v>34</v>
      </c>
      <c r="E1475" s="650">
        <f>VLOOKUP(D1475,ID對照表!A:B,2,FALSE)</f>
        <v>10</v>
      </c>
    </row>
    <row r="1476" spans="1:5">
      <c r="A1476" s="650" t="str">
        <f t="shared" si="23"/>
        <v>2017/03/31-03:14:54</v>
      </c>
      <c r="B1476" s="4">
        <v>42825</v>
      </c>
      <c r="C1476" s="3">
        <v>0.13534722222222223</v>
      </c>
      <c r="D1476" s="1" t="s">
        <v>34</v>
      </c>
      <c r="E1476" s="650">
        <f>VLOOKUP(D1476,ID對照表!A:B,2,FALSE)</f>
        <v>10</v>
      </c>
    </row>
    <row r="1477" spans="1:5">
      <c r="A1477" s="650" t="str">
        <f t="shared" si="23"/>
        <v>2017/03/31-03:14:59</v>
      </c>
      <c r="B1477" s="4">
        <v>42825</v>
      </c>
      <c r="C1477" s="3">
        <v>0.13540509259259259</v>
      </c>
      <c r="D1477" s="1" t="s">
        <v>34</v>
      </c>
      <c r="E1477" s="650">
        <f>VLOOKUP(D1477,ID對照表!A:B,2,FALSE)</f>
        <v>10</v>
      </c>
    </row>
    <row r="1478" spans="1:5">
      <c r="A1478" s="650" t="str">
        <f t="shared" si="23"/>
        <v>2017/03/31-03:15:04</v>
      </c>
      <c r="B1478" s="4">
        <v>42825</v>
      </c>
      <c r="C1478" s="3">
        <v>0.13546296296296298</v>
      </c>
      <c r="D1478" s="1" t="s">
        <v>34</v>
      </c>
      <c r="E1478" s="650">
        <f>VLOOKUP(D1478,ID對照表!A:B,2,FALSE)</f>
        <v>10</v>
      </c>
    </row>
    <row r="1479" spans="1:5">
      <c r="A1479" s="650" t="str">
        <f t="shared" si="23"/>
        <v>2017/03/31-03:15:08</v>
      </c>
      <c r="B1479" s="4">
        <v>42825</v>
      </c>
      <c r="C1479" s="3">
        <v>0.13550925925925925</v>
      </c>
      <c r="D1479" s="1" t="s">
        <v>34</v>
      </c>
      <c r="E1479" s="650">
        <f>VLOOKUP(D1479,ID對照表!A:B,2,FALSE)</f>
        <v>10</v>
      </c>
    </row>
    <row r="1480" spans="1:5">
      <c r="A1480" s="650" t="str">
        <f t="shared" si="23"/>
        <v>2017/03/31-03:15:11</v>
      </c>
      <c r="B1480" s="4">
        <v>42825</v>
      </c>
      <c r="C1480" s="3">
        <v>0.13554398148148147</v>
      </c>
      <c r="D1480" s="1" t="s">
        <v>34</v>
      </c>
      <c r="E1480" s="650">
        <f>VLOOKUP(D1480,ID對照表!A:B,2,FALSE)</f>
        <v>10</v>
      </c>
    </row>
    <row r="1481" spans="1:5">
      <c r="A1481" s="650" t="str">
        <f t="shared" si="23"/>
        <v>2017/03/31-03:15:15</v>
      </c>
      <c r="B1481" s="4">
        <v>42825</v>
      </c>
      <c r="C1481" s="3">
        <v>0.13559027777777777</v>
      </c>
      <c r="D1481" s="1" t="s">
        <v>34</v>
      </c>
      <c r="E1481" s="650">
        <f>VLOOKUP(D1481,ID對照表!A:B,2,FALSE)</f>
        <v>10</v>
      </c>
    </row>
    <row r="1482" spans="1:5">
      <c r="A1482" s="650" t="str">
        <f t="shared" si="23"/>
        <v>2017/03/31-03:15:18</v>
      </c>
      <c r="B1482" s="4">
        <v>42825</v>
      </c>
      <c r="C1482" s="3">
        <v>0.135625</v>
      </c>
      <c r="D1482" s="1" t="s">
        <v>34</v>
      </c>
      <c r="E1482" s="650">
        <f>VLOOKUP(D1482,ID對照表!A:B,2,FALSE)</f>
        <v>10</v>
      </c>
    </row>
    <row r="1483" spans="1:5">
      <c r="A1483" s="650" t="str">
        <f t="shared" si="23"/>
        <v>2017/03/31-03:15:23</v>
      </c>
      <c r="B1483" s="4">
        <v>42825</v>
      </c>
      <c r="C1483" s="3">
        <v>0.13568287037037038</v>
      </c>
      <c r="D1483" s="1" t="s">
        <v>34</v>
      </c>
      <c r="E1483" s="650">
        <f>VLOOKUP(D1483,ID對照表!A:B,2,FALSE)</f>
        <v>10</v>
      </c>
    </row>
    <row r="1484" spans="1:5">
      <c r="A1484" s="650" t="str">
        <f t="shared" si="23"/>
        <v>2017/03/31-03:15:47</v>
      </c>
      <c r="B1484" s="4">
        <v>42825</v>
      </c>
      <c r="C1484" s="3">
        <v>0.13596064814814815</v>
      </c>
      <c r="D1484" s="1" t="s">
        <v>34</v>
      </c>
      <c r="E1484" s="650">
        <f>VLOOKUP(D1484,ID對照表!A:B,2,FALSE)</f>
        <v>10</v>
      </c>
    </row>
    <row r="1485" spans="1:5">
      <c r="A1485" s="650" t="str">
        <f t="shared" si="23"/>
        <v>2017/03/31-03:15:51</v>
      </c>
      <c r="B1485" s="4">
        <v>42825</v>
      </c>
      <c r="C1485" s="3">
        <v>0.13600694444444444</v>
      </c>
      <c r="D1485" s="1" t="s">
        <v>34</v>
      </c>
      <c r="E1485" s="650">
        <f>VLOOKUP(D1485,ID對照表!A:B,2,FALSE)</f>
        <v>10</v>
      </c>
    </row>
    <row r="1486" spans="1:5">
      <c r="A1486" s="650" t="str">
        <f t="shared" si="23"/>
        <v>2017/03/31-03:15:53</v>
      </c>
      <c r="B1486" s="4">
        <v>42825</v>
      </c>
      <c r="C1486" s="3">
        <v>0.13603009259259261</v>
      </c>
      <c r="D1486" s="1" t="s">
        <v>34</v>
      </c>
      <c r="E1486" s="650">
        <f>VLOOKUP(D1486,ID對照表!A:B,2,FALSE)</f>
        <v>10</v>
      </c>
    </row>
    <row r="1487" spans="1:5">
      <c r="A1487" s="650" t="str">
        <f t="shared" si="23"/>
        <v>2017/03/31-03:17:23</v>
      </c>
      <c r="B1487" s="4">
        <v>42825</v>
      </c>
      <c r="C1487" s="3">
        <v>0.13707175925925927</v>
      </c>
      <c r="D1487" s="1" t="s">
        <v>34</v>
      </c>
      <c r="E1487" s="650">
        <f>VLOOKUP(D1487,ID對照表!A:B,2,FALSE)</f>
        <v>10</v>
      </c>
    </row>
    <row r="1488" spans="1:5">
      <c r="A1488" s="650" t="str">
        <f t="shared" si="23"/>
        <v>2017/03/31-03:17:36</v>
      </c>
      <c r="B1488" s="4">
        <v>42825</v>
      </c>
      <c r="C1488" s="3">
        <v>0.13722222222222222</v>
      </c>
      <c r="D1488" s="1" t="s">
        <v>34</v>
      </c>
      <c r="E1488" s="650">
        <f>VLOOKUP(D1488,ID對照表!A:B,2,FALSE)</f>
        <v>10</v>
      </c>
    </row>
    <row r="1489" spans="1:5">
      <c r="A1489" s="650" t="str">
        <f t="shared" si="23"/>
        <v>2017/03/31-09:00:42</v>
      </c>
      <c r="B1489" s="4">
        <v>42825</v>
      </c>
      <c r="C1489" s="3">
        <v>0.37548611111111113</v>
      </c>
      <c r="D1489" s="1" t="s">
        <v>57</v>
      </c>
      <c r="E1489" s="650">
        <f>VLOOKUP(D1489,ID對照表!A:B,2,FALSE)</f>
        <v>28</v>
      </c>
    </row>
    <row r="1490" spans="1:5">
      <c r="A1490" s="650" t="str">
        <f t="shared" si="23"/>
        <v>2017/03/31-09:04:31</v>
      </c>
      <c r="B1490" s="4">
        <v>42825</v>
      </c>
      <c r="C1490" s="3">
        <v>0.37813657407407408</v>
      </c>
      <c r="D1490" s="1" t="s">
        <v>57</v>
      </c>
      <c r="E1490" s="650">
        <f>VLOOKUP(D1490,ID對照表!A:B,2,FALSE)</f>
        <v>28</v>
      </c>
    </row>
    <row r="1491" spans="1:5">
      <c r="A1491" s="650" t="str">
        <f t="shared" si="23"/>
        <v>2017/03/31-09:04:41</v>
      </c>
      <c r="B1491" s="4">
        <v>42825</v>
      </c>
      <c r="C1491" s="3">
        <v>0.37825231481481486</v>
      </c>
      <c r="D1491" s="1" t="s">
        <v>57</v>
      </c>
      <c r="E1491" s="650">
        <f>VLOOKUP(D1491,ID對照表!A:B,2,FALSE)</f>
        <v>28</v>
      </c>
    </row>
    <row r="1492" spans="1:5">
      <c r="A1492" s="650" t="str">
        <f t="shared" si="23"/>
        <v>2017/03/31-09:13:46</v>
      </c>
      <c r="B1492" s="4">
        <v>42825</v>
      </c>
      <c r="C1492" s="3">
        <v>0.3845601851851852</v>
      </c>
      <c r="D1492" s="1" t="s">
        <v>57</v>
      </c>
      <c r="E1492" s="650">
        <f>VLOOKUP(D1492,ID對照表!A:B,2,FALSE)</f>
        <v>28</v>
      </c>
    </row>
    <row r="1493" spans="1:5">
      <c r="A1493" s="650" t="str">
        <f t="shared" si="23"/>
        <v>2017/03/31-09:13:47</v>
      </c>
      <c r="B1493" s="4">
        <v>42825</v>
      </c>
      <c r="C1493" s="3">
        <v>0.38457175925925924</v>
      </c>
      <c r="D1493" s="1" t="s">
        <v>57</v>
      </c>
      <c r="E1493" s="650">
        <f>VLOOKUP(D1493,ID對照表!A:B,2,FALSE)</f>
        <v>28</v>
      </c>
    </row>
    <row r="1494" spans="1:5">
      <c r="A1494" s="650" t="str">
        <f t="shared" si="23"/>
        <v>2017/03/31-09:16:36</v>
      </c>
      <c r="B1494" s="4">
        <v>42825</v>
      </c>
      <c r="C1494" s="3">
        <v>0.3865277777777778</v>
      </c>
      <c r="D1494" s="1" t="s">
        <v>57</v>
      </c>
      <c r="E1494" s="650">
        <f>VLOOKUP(D1494,ID對照表!A:B,2,FALSE)</f>
        <v>28</v>
      </c>
    </row>
    <row r="1495" spans="1:5">
      <c r="A1495" s="650" t="str">
        <f t="shared" si="23"/>
        <v>2017/03/31-09:16:40</v>
      </c>
      <c r="B1495" s="4">
        <v>42825</v>
      </c>
      <c r="C1495" s="3">
        <v>0.38657407407407413</v>
      </c>
      <c r="D1495" s="1" t="s">
        <v>57</v>
      </c>
      <c r="E1495" s="650">
        <f>VLOOKUP(D1495,ID對照表!A:B,2,FALSE)</f>
        <v>28</v>
      </c>
    </row>
    <row r="1496" spans="1:5">
      <c r="A1496" s="650" t="str">
        <f t="shared" si="23"/>
        <v>2017/03/31-11:39:14</v>
      </c>
      <c r="B1496" s="4">
        <v>42825</v>
      </c>
      <c r="C1496" s="3">
        <v>0.48557870370370365</v>
      </c>
      <c r="D1496" s="1" t="s">
        <v>57</v>
      </c>
      <c r="E1496" s="650">
        <f>VLOOKUP(D1496,ID對照表!A:B,2,FALSE)</f>
        <v>28</v>
      </c>
    </row>
    <row r="1497" spans="1:5">
      <c r="A1497" s="650" t="str">
        <f t="shared" si="23"/>
        <v>2017/03/31-11:39:16</v>
      </c>
      <c r="B1497" s="4">
        <v>42825</v>
      </c>
      <c r="C1497" s="3">
        <v>0.48560185185185184</v>
      </c>
      <c r="D1497" s="1" t="s">
        <v>57</v>
      </c>
      <c r="E1497" s="650">
        <f>VLOOKUP(D1497,ID對照表!A:B,2,FALSE)</f>
        <v>28</v>
      </c>
    </row>
    <row r="1498" spans="1:5">
      <c r="A1498" s="650" t="str">
        <f t="shared" si="23"/>
        <v>2017/03/31-11:39:18</v>
      </c>
      <c r="B1498" s="4">
        <v>42825</v>
      </c>
      <c r="C1498" s="3">
        <v>0.48562499999999997</v>
      </c>
      <c r="D1498" s="1" t="s">
        <v>57</v>
      </c>
      <c r="E1498" s="650">
        <f>VLOOKUP(D1498,ID對照表!A:B,2,FALSE)</f>
        <v>28</v>
      </c>
    </row>
    <row r="1499" spans="1:5">
      <c r="A1499" s="650" t="str">
        <f t="shared" si="23"/>
        <v>2017/03/31-11:39:21</v>
      </c>
      <c r="B1499" s="4">
        <v>42825</v>
      </c>
      <c r="C1499" s="3">
        <v>0.48565972222222226</v>
      </c>
      <c r="D1499" s="1" t="s">
        <v>57</v>
      </c>
      <c r="E1499" s="650">
        <f>VLOOKUP(D1499,ID對照表!A:B,2,FALSE)</f>
        <v>28</v>
      </c>
    </row>
    <row r="1500" spans="1:5">
      <c r="A1500" s="650" t="str">
        <f t="shared" si="23"/>
        <v>2017/03/31-11:39:27</v>
      </c>
      <c r="B1500" s="4">
        <v>42825</v>
      </c>
      <c r="C1500" s="3">
        <v>0.48572916666666671</v>
      </c>
      <c r="D1500" s="1" t="s">
        <v>57</v>
      </c>
      <c r="E1500" s="650">
        <f>VLOOKUP(D1500,ID對照表!A:B,2,FALSE)</f>
        <v>28</v>
      </c>
    </row>
    <row r="1501" spans="1:5">
      <c r="A1501" s="650" t="str">
        <f t="shared" si="23"/>
        <v>2017/03/31-11:45:09</v>
      </c>
      <c r="B1501" s="4">
        <v>42825</v>
      </c>
      <c r="C1501" s="3">
        <v>0.4896875</v>
      </c>
      <c r="D1501" s="1" t="s">
        <v>38</v>
      </c>
      <c r="E1501" s="650">
        <f>VLOOKUP(D1501,ID對照表!A:B,2,FALSE)</f>
        <v>14</v>
      </c>
    </row>
    <row r="1502" spans="1:5">
      <c r="A1502" s="650" t="str">
        <f t="shared" si="23"/>
        <v>2017/03/31-11:50:40</v>
      </c>
      <c r="B1502" s="4">
        <v>42825</v>
      </c>
      <c r="C1502" s="3">
        <v>0.49351851851851852</v>
      </c>
      <c r="D1502" s="1" t="s">
        <v>57</v>
      </c>
      <c r="E1502" s="650">
        <f>VLOOKUP(D1502,ID對照表!A:B,2,FALSE)</f>
        <v>28</v>
      </c>
    </row>
    <row r="1503" spans="1:5">
      <c r="A1503" s="650" t="str">
        <f t="shared" si="23"/>
        <v>2017/03/31-12:15:28</v>
      </c>
      <c r="B1503" s="4">
        <v>42825</v>
      </c>
      <c r="C1503" s="3">
        <v>0.51074074074074072</v>
      </c>
      <c r="D1503" s="1" t="s">
        <v>38</v>
      </c>
      <c r="E1503" s="650">
        <f>VLOOKUP(D1503,ID對照表!A:B,2,FALSE)</f>
        <v>14</v>
      </c>
    </row>
    <row r="1504" spans="1:5">
      <c r="A1504" s="650" t="str">
        <f t="shared" si="23"/>
        <v>2017/03/31-13:09:37</v>
      </c>
      <c r="B1504" s="4">
        <v>42825</v>
      </c>
      <c r="C1504" s="3">
        <v>0.54834490740740738</v>
      </c>
      <c r="D1504" s="1" t="s">
        <v>34</v>
      </c>
      <c r="E1504" s="650">
        <f>VLOOKUP(D1504,ID對照表!A:B,2,FALSE)</f>
        <v>10</v>
      </c>
    </row>
    <row r="1505" spans="1:5">
      <c r="A1505" s="650" t="str">
        <f t="shared" si="23"/>
        <v>2017/03/31-13:12:37</v>
      </c>
      <c r="B1505" s="4">
        <v>42825</v>
      </c>
      <c r="C1505" s="3">
        <v>0.5504282407407407</v>
      </c>
      <c r="D1505" s="1" t="s">
        <v>57</v>
      </c>
      <c r="E1505" s="650">
        <f>VLOOKUP(D1505,ID對照表!A:B,2,FALSE)</f>
        <v>28</v>
      </c>
    </row>
    <row r="1506" spans="1:5">
      <c r="A1506" s="650" t="str">
        <f t="shared" si="23"/>
        <v>2017/03/31-13:20:30</v>
      </c>
      <c r="B1506" s="4">
        <v>42825</v>
      </c>
      <c r="C1506" s="3">
        <v>0.55590277777777775</v>
      </c>
      <c r="D1506" s="1" t="s">
        <v>34</v>
      </c>
      <c r="E1506" s="650">
        <f>VLOOKUP(D1506,ID對照表!A:B,2,FALSE)</f>
        <v>10</v>
      </c>
    </row>
    <row r="1507" spans="1:5">
      <c r="A1507" s="650" t="str">
        <f t="shared" si="23"/>
        <v>2017/03/31-15:14:59</v>
      </c>
      <c r="B1507" s="4">
        <v>42825</v>
      </c>
      <c r="C1507" s="3">
        <v>0.63540509259259259</v>
      </c>
      <c r="D1507" s="1" t="s">
        <v>34</v>
      </c>
      <c r="E1507" s="650">
        <f>VLOOKUP(D1507,ID對照表!A:B,2,FALSE)</f>
        <v>10</v>
      </c>
    </row>
    <row r="1508" spans="1:5">
      <c r="A1508" s="650" t="str">
        <f t="shared" si="23"/>
        <v>2017/03/31-15:22:39</v>
      </c>
      <c r="B1508" s="4">
        <v>42825</v>
      </c>
      <c r="C1508" s="3">
        <v>0.64072916666666668</v>
      </c>
      <c r="D1508" s="1" t="s">
        <v>34</v>
      </c>
      <c r="E1508" s="650">
        <f>VLOOKUP(D1508,ID對照表!A:B,2,FALSE)</f>
        <v>10</v>
      </c>
    </row>
    <row r="1509" spans="1:5">
      <c r="A1509" s="650" t="str">
        <f t="shared" si="23"/>
        <v>2017/03/31-15:22:44</v>
      </c>
      <c r="B1509" s="4">
        <v>42825</v>
      </c>
      <c r="C1509" s="3">
        <v>0.6407870370370371</v>
      </c>
      <c r="D1509" s="1" t="s">
        <v>34</v>
      </c>
      <c r="E1509" s="650">
        <f>VLOOKUP(D1509,ID對照表!A:B,2,FALSE)</f>
        <v>10</v>
      </c>
    </row>
    <row r="1510" spans="1:5">
      <c r="A1510" s="650" t="str">
        <f t="shared" si="23"/>
        <v>2017/03/31-18:37:30</v>
      </c>
      <c r="B1510" s="4">
        <v>42825</v>
      </c>
      <c r="C1510" s="3">
        <v>0.77604166666666663</v>
      </c>
      <c r="D1510" s="1" t="s">
        <v>40</v>
      </c>
      <c r="E1510" s="650">
        <f>VLOOKUP(D1510,ID對照表!A:B,2,FALSE)</f>
        <v>16</v>
      </c>
    </row>
    <row r="1511" spans="1:5">
      <c r="A1511" s="650" t="str">
        <f t="shared" si="23"/>
        <v>2017/03/31-18:37:31</v>
      </c>
      <c r="B1511" s="4">
        <v>42825</v>
      </c>
      <c r="C1511" s="3">
        <v>0.77605324074074078</v>
      </c>
      <c r="D1511" s="1" t="s">
        <v>40</v>
      </c>
      <c r="E1511" s="650">
        <f>VLOOKUP(D1511,ID對照表!A:B,2,FALSE)</f>
        <v>16</v>
      </c>
    </row>
    <row r="1512" spans="1:5">
      <c r="A1512" s="650" t="str">
        <f t="shared" si="23"/>
        <v>2017/03/31-18:37:34</v>
      </c>
      <c r="B1512" s="4">
        <v>42825</v>
      </c>
      <c r="C1512" s="3">
        <v>0.77608796296296301</v>
      </c>
      <c r="D1512" s="1" t="s">
        <v>40</v>
      </c>
      <c r="E1512" s="650">
        <f>VLOOKUP(D1512,ID對照表!A:B,2,FALSE)</f>
        <v>16</v>
      </c>
    </row>
    <row r="1513" spans="1:5">
      <c r="A1513" s="650" t="str">
        <f t="shared" si="23"/>
        <v>2017/03/31-18:37:35</v>
      </c>
      <c r="B1513" s="4">
        <v>42825</v>
      </c>
      <c r="C1513" s="3">
        <v>0.77609953703703705</v>
      </c>
      <c r="D1513" s="1" t="s">
        <v>40</v>
      </c>
      <c r="E1513" s="650">
        <f>VLOOKUP(D1513,ID對照表!A:B,2,FALSE)</f>
        <v>16</v>
      </c>
    </row>
    <row r="1514" spans="1:5">
      <c r="A1514" s="650" t="str">
        <f t="shared" si="23"/>
        <v>2017/03/31-18:37:37</v>
      </c>
      <c r="B1514" s="4">
        <v>42825</v>
      </c>
      <c r="C1514" s="3">
        <v>0.77612268518518512</v>
      </c>
      <c r="D1514" s="1" t="s">
        <v>40</v>
      </c>
      <c r="E1514" s="650">
        <f>VLOOKUP(D1514,ID對照表!A:B,2,FALSE)</f>
        <v>16</v>
      </c>
    </row>
    <row r="1515" spans="1:5">
      <c r="A1515" s="650" t="str">
        <f t="shared" si="23"/>
        <v>2017/03/31-18:37:41</v>
      </c>
      <c r="B1515" s="4">
        <v>42825</v>
      </c>
      <c r="C1515" s="3">
        <v>0.7761689814814815</v>
      </c>
      <c r="D1515" s="1" t="s">
        <v>40</v>
      </c>
      <c r="E1515" s="650">
        <f>VLOOKUP(D1515,ID對照表!A:B,2,FALSE)</f>
        <v>16</v>
      </c>
    </row>
    <row r="1516" spans="1:5">
      <c r="A1516" s="650" t="str">
        <f t="shared" si="23"/>
        <v>2017/03/31-18:37:44</v>
      </c>
      <c r="B1516" s="4">
        <v>42825</v>
      </c>
      <c r="C1516" s="3">
        <v>0.77620370370370362</v>
      </c>
      <c r="D1516" s="1" t="s">
        <v>40</v>
      </c>
      <c r="E1516" s="650">
        <f>VLOOKUP(D1516,ID對照表!A:B,2,FALSE)</f>
        <v>16</v>
      </c>
    </row>
    <row r="1517" spans="1:5">
      <c r="A1517" s="650" t="str">
        <f t="shared" si="23"/>
        <v>2017/03/31-18:37:50</v>
      </c>
      <c r="B1517" s="4">
        <v>42825</v>
      </c>
      <c r="C1517" s="3">
        <v>0.77627314814814818</v>
      </c>
      <c r="D1517" s="1" t="s">
        <v>40</v>
      </c>
      <c r="E1517" s="650">
        <f>VLOOKUP(D1517,ID對照表!A:B,2,FALSE)</f>
        <v>16</v>
      </c>
    </row>
    <row r="1518" spans="1:5">
      <c r="A1518" s="650" t="str">
        <f t="shared" si="23"/>
        <v>2017/03/31-18:37:51</v>
      </c>
      <c r="B1518" s="4">
        <v>42825</v>
      </c>
      <c r="C1518" s="3">
        <v>0.77628472222222233</v>
      </c>
      <c r="D1518" s="1" t="s">
        <v>40</v>
      </c>
      <c r="E1518" s="650">
        <f>VLOOKUP(D1518,ID對照表!A:B,2,FALSE)</f>
        <v>16</v>
      </c>
    </row>
    <row r="1519" spans="1:5">
      <c r="A1519" s="650" t="str">
        <f t="shared" si="23"/>
        <v>2017/03/31-18:41:05</v>
      </c>
      <c r="B1519" s="4">
        <v>42825</v>
      </c>
      <c r="C1519" s="3">
        <v>0.77853009259259265</v>
      </c>
      <c r="D1519" s="1" t="s">
        <v>40</v>
      </c>
      <c r="E1519" s="650">
        <f>VLOOKUP(D1519,ID對照表!A:B,2,FALSE)</f>
        <v>16</v>
      </c>
    </row>
    <row r="1520" spans="1:5">
      <c r="A1520" s="650" t="str">
        <f t="shared" si="23"/>
        <v>2017/03/31-18:45:46</v>
      </c>
      <c r="B1520" s="4">
        <v>42825</v>
      </c>
      <c r="C1520" s="3">
        <v>0.78178240740740745</v>
      </c>
      <c r="D1520" s="1" t="s">
        <v>40</v>
      </c>
      <c r="E1520" s="650">
        <f>VLOOKUP(D1520,ID對照表!A:B,2,FALSE)</f>
        <v>16</v>
      </c>
    </row>
    <row r="1521" spans="1:5">
      <c r="A1521" s="650" t="str">
        <f t="shared" si="23"/>
        <v>2017/03/31-18:45:50</v>
      </c>
      <c r="B1521" s="4">
        <v>42825</v>
      </c>
      <c r="C1521" s="3">
        <v>0.78182870370370372</v>
      </c>
      <c r="D1521" s="1" t="s">
        <v>40</v>
      </c>
      <c r="E1521" s="650">
        <f>VLOOKUP(D1521,ID對照表!A:B,2,FALSE)</f>
        <v>16</v>
      </c>
    </row>
    <row r="1522" spans="1:5">
      <c r="A1522" s="650" t="str">
        <f t="shared" si="23"/>
        <v>2017/03/31-18:45:57</v>
      </c>
      <c r="B1522" s="4">
        <v>42825</v>
      </c>
      <c r="C1522" s="3">
        <v>0.78190972222222221</v>
      </c>
      <c r="D1522" s="1" t="s">
        <v>40</v>
      </c>
      <c r="E1522" s="650">
        <f>VLOOKUP(D1522,ID對照表!A:B,2,FALSE)</f>
        <v>16</v>
      </c>
    </row>
    <row r="1523" spans="1:5">
      <c r="A1523" s="650" t="str">
        <f t="shared" si="23"/>
        <v>2017/03/31-19:00:07</v>
      </c>
      <c r="B1523" s="4">
        <v>42825</v>
      </c>
      <c r="C1523" s="3">
        <v>0.79174768518518512</v>
      </c>
      <c r="D1523" s="1" t="s">
        <v>40</v>
      </c>
      <c r="E1523" s="650">
        <f>VLOOKUP(D1523,ID對照表!A:B,2,FALSE)</f>
        <v>16</v>
      </c>
    </row>
    <row r="1524" spans="1:5">
      <c r="A1524" s="650" t="str">
        <f t="shared" si="23"/>
        <v>2017/03/31-19:00:20</v>
      </c>
      <c r="B1524" s="4">
        <v>42825</v>
      </c>
      <c r="C1524" s="3">
        <v>0.79189814814814818</v>
      </c>
      <c r="D1524" s="1" t="s">
        <v>40</v>
      </c>
      <c r="E1524" s="650">
        <f>VLOOKUP(D1524,ID對照表!A:B,2,FALSE)</f>
        <v>16</v>
      </c>
    </row>
    <row r="1525" spans="1:5">
      <c r="A1525" s="650" t="str">
        <f t="shared" si="23"/>
        <v>2017/03/31-19:20:01</v>
      </c>
      <c r="B1525" s="4">
        <v>42825</v>
      </c>
      <c r="C1525" s="3">
        <v>0.80556712962962962</v>
      </c>
      <c r="D1525" s="1" t="s">
        <v>40</v>
      </c>
      <c r="E1525" s="650">
        <f>VLOOKUP(D1525,ID對照表!A:B,2,FALSE)</f>
        <v>16</v>
      </c>
    </row>
    <row r="1526" spans="1:5">
      <c r="A1526" s="650" t="str">
        <f t="shared" si="23"/>
        <v>2017/03/31-19:20:02</v>
      </c>
      <c r="B1526" s="4">
        <v>42825</v>
      </c>
      <c r="C1526" s="3">
        <v>0.80557870370370377</v>
      </c>
      <c r="D1526" s="1" t="s">
        <v>40</v>
      </c>
      <c r="E1526" s="650">
        <f>VLOOKUP(D1526,ID對照表!A:B,2,FALSE)</f>
        <v>16</v>
      </c>
    </row>
    <row r="1527" spans="1:5">
      <c r="A1527" s="650" t="str">
        <f t="shared" si="23"/>
        <v>2017/03/31-19:21:04</v>
      </c>
      <c r="B1527" s="4">
        <v>42825</v>
      </c>
      <c r="C1527" s="3">
        <v>0.8062962962962964</v>
      </c>
      <c r="D1527" s="1" t="s">
        <v>0</v>
      </c>
      <c r="E1527" s="650">
        <f>VLOOKUP(D1527,ID對照表!A:B,2,FALSE)</f>
        <v>2</v>
      </c>
    </row>
    <row r="1528" spans="1:5">
      <c r="A1528" s="650" t="str">
        <f t="shared" si="23"/>
        <v>2017/03/31-19:22:46</v>
      </c>
      <c r="B1528" s="4">
        <v>42825</v>
      </c>
      <c r="C1528" s="3">
        <v>0.80747685185185192</v>
      </c>
      <c r="D1528" s="1" t="s">
        <v>0</v>
      </c>
      <c r="E1528" s="650">
        <f>VLOOKUP(D1528,ID對照表!A:B,2,FALSE)</f>
        <v>2</v>
      </c>
    </row>
    <row r="1529" spans="1:5">
      <c r="A1529" s="650" t="str">
        <f t="shared" si="23"/>
        <v>2017/03/31-19:27:06</v>
      </c>
      <c r="B1529" s="4">
        <v>42825</v>
      </c>
      <c r="C1529" s="3">
        <v>0.81048611111111113</v>
      </c>
      <c r="D1529" s="1" t="s">
        <v>34</v>
      </c>
      <c r="E1529" s="650">
        <f>VLOOKUP(D1529,ID對照表!A:B,2,FALSE)</f>
        <v>10</v>
      </c>
    </row>
    <row r="1530" spans="1:5">
      <c r="A1530" s="650" t="str">
        <f t="shared" si="23"/>
        <v>2017/03/31-19:28:31</v>
      </c>
      <c r="B1530" s="4">
        <v>42825</v>
      </c>
      <c r="C1530" s="3">
        <v>0.81146990740740732</v>
      </c>
      <c r="D1530" s="1" t="s">
        <v>65</v>
      </c>
      <c r="E1530" s="650">
        <f>VLOOKUP(D1530,ID對照表!A:B,2,FALSE)</f>
        <v>37</v>
      </c>
    </row>
    <row r="1531" spans="1:5">
      <c r="A1531" s="650" t="str">
        <f t="shared" si="23"/>
        <v>2017/03/31-19:29:26</v>
      </c>
      <c r="B1531" s="4">
        <v>42825</v>
      </c>
      <c r="C1531" s="3">
        <v>0.81210648148148146</v>
      </c>
      <c r="D1531" s="1" t="s">
        <v>34</v>
      </c>
      <c r="E1531" s="650">
        <f>VLOOKUP(D1531,ID對照表!A:B,2,FALSE)</f>
        <v>10</v>
      </c>
    </row>
    <row r="1532" spans="1:5">
      <c r="A1532" s="650" t="str">
        <f t="shared" si="23"/>
        <v>2017/03/31-19:31:33</v>
      </c>
      <c r="B1532" s="4">
        <v>42825</v>
      </c>
      <c r="C1532" s="3">
        <v>0.81357638888888895</v>
      </c>
      <c r="D1532" s="1" t="s">
        <v>34</v>
      </c>
      <c r="E1532" s="650">
        <f>VLOOKUP(D1532,ID對照表!A:B,2,FALSE)</f>
        <v>10</v>
      </c>
    </row>
    <row r="1533" spans="1:5">
      <c r="A1533" s="650" t="str">
        <f t="shared" si="23"/>
        <v>2017/03/31-19:31:38</v>
      </c>
      <c r="B1533" s="4">
        <v>42825</v>
      </c>
      <c r="C1533" s="3">
        <v>0.81363425925925925</v>
      </c>
      <c r="D1533" s="1" t="s">
        <v>34</v>
      </c>
      <c r="E1533" s="650">
        <f>VLOOKUP(D1533,ID對照表!A:B,2,FALSE)</f>
        <v>10</v>
      </c>
    </row>
    <row r="1534" spans="1:5">
      <c r="A1534" s="650" t="str">
        <f t="shared" si="23"/>
        <v>2017/03/31-19:31:57</v>
      </c>
      <c r="B1534" s="4">
        <v>42825</v>
      </c>
      <c r="C1534" s="3">
        <v>0.81385416666666666</v>
      </c>
      <c r="D1534" s="1" t="s">
        <v>34</v>
      </c>
      <c r="E1534" s="650">
        <f>VLOOKUP(D1534,ID對照表!A:B,2,FALSE)</f>
        <v>10</v>
      </c>
    </row>
    <row r="1535" spans="1:5">
      <c r="A1535" s="650" t="str">
        <f t="shared" si="23"/>
        <v>2017/03/31-19:33:53</v>
      </c>
      <c r="B1535" s="4">
        <v>42825</v>
      </c>
      <c r="C1535" s="3">
        <v>0.81519675925925927</v>
      </c>
      <c r="D1535" s="1" t="s">
        <v>34</v>
      </c>
      <c r="E1535" s="650">
        <f>VLOOKUP(D1535,ID對照表!A:B,2,FALSE)</f>
        <v>10</v>
      </c>
    </row>
    <row r="1536" spans="1:5">
      <c r="A1536" s="650" t="str">
        <f t="shared" si="23"/>
        <v>2017/03/31-19:59:21</v>
      </c>
      <c r="B1536" s="4">
        <v>42825</v>
      </c>
      <c r="C1536" s="3">
        <v>0.83288194444444441</v>
      </c>
      <c r="D1536" s="1" t="s">
        <v>0</v>
      </c>
      <c r="E1536" s="650">
        <f>VLOOKUP(D1536,ID對照表!A:B,2,FALSE)</f>
        <v>2</v>
      </c>
    </row>
    <row r="1537" spans="1:5">
      <c r="A1537" s="650" t="str">
        <f t="shared" si="23"/>
        <v>2017/03/31-20:00:56</v>
      </c>
      <c r="B1537" s="4">
        <v>42825</v>
      </c>
      <c r="C1537" s="3">
        <v>0.83398148148148143</v>
      </c>
      <c r="D1537" s="1" t="s">
        <v>0</v>
      </c>
      <c r="E1537" s="650">
        <f>VLOOKUP(D1537,ID對照表!A:B,2,FALSE)</f>
        <v>2</v>
      </c>
    </row>
    <row r="1538" spans="1:5">
      <c r="A1538" s="650" t="str">
        <f t="shared" ref="A1538:A1601" si="24">TEXT(B1538,"yyyy/mm/dd")&amp;"-"&amp;TEXT(C1538,"hh:mm:ss")</f>
        <v>2017/03/31-20:02:34</v>
      </c>
      <c r="B1538" s="4">
        <v>42825</v>
      </c>
      <c r="C1538" s="3">
        <v>0.8351157407407408</v>
      </c>
      <c r="D1538" s="1" t="s">
        <v>0</v>
      </c>
      <c r="E1538" s="650">
        <f>VLOOKUP(D1538,ID對照表!A:B,2,FALSE)</f>
        <v>2</v>
      </c>
    </row>
    <row r="1539" spans="1:5">
      <c r="A1539" s="650" t="str">
        <f t="shared" si="24"/>
        <v>2017/03/31-20:05:53</v>
      </c>
      <c r="B1539" s="4">
        <v>42825</v>
      </c>
      <c r="C1539" s="3">
        <v>0.83741898148148142</v>
      </c>
      <c r="D1539" s="1" t="s">
        <v>42</v>
      </c>
      <c r="E1539" s="650">
        <f>VLOOKUP(D1539,ID對照表!A:B,2,FALSE)</f>
        <v>18</v>
      </c>
    </row>
    <row r="1540" spans="1:5">
      <c r="A1540" s="650" t="str">
        <f t="shared" si="24"/>
        <v>2017/03/31-20:05:54</v>
      </c>
      <c r="B1540" s="4">
        <v>42825</v>
      </c>
      <c r="C1540" s="3">
        <v>0.83743055555555557</v>
      </c>
      <c r="D1540" s="1" t="s">
        <v>42</v>
      </c>
      <c r="E1540" s="650">
        <f>VLOOKUP(D1540,ID對照表!A:B,2,FALSE)</f>
        <v>18</v>
      </c>
    </row>
    <row r="1541" spans="1:5">
      <c r="A1541" s="650" t="str">
        <f t="shared" si="24"/>
        <v>2017/03/31-20:06:07</v>
      </c>
      <c r="B1541" s="4">
        <v>42825</v>
      </c>
      <c r="C1541" s="3">
        <v>0.83758101851851852</v>
      </c>
      <c r="D1541" s="1" t="s">
        <v>42</v>
      </c>
      <c r="E1541" s="650">
        <f>VLOOKUP(D1541,ID對照表!A:B,2,FALSE)</f>
        <v>18</v>
      </c>
    </row>
    <row r="1542" spans="1:5">
      <c r="A1542" s="650" t="str">
        <f t="shared" si="24"/>
        <v>2017/03/31-20:06:09</v>
      </c>
      <c r="B1542" s="4">
        <v>42825</v>
      </c>
      <c r="C1542" s="3">
        <v>0.83760416666666659</v>
      </c>
      <c r="D1542" s="1" t="s">
        <v>42</v>
      </c>
      <c r="E1542" s="650">
        <f>VLOOKUP(D1542,ID對照表!A:B,2,FALSE)</f>
        <v>18</v>
      </c>
    </row>
    <row r="1543" spans="1:5">
      <c r="A1543" s="650" t="str">
        <f t="shared" si="24"/>
        <v>2017/03/31-20:06:33</v>
      </c>
      <c r="B1543" s="4">
        <v>42825</v>
      </c>
      <c r="C1543" s="3">
        <v>0.83788194444444442</v>
      </c>
      <c r="D1543" s="1" t="s">
        <v>42</v>
      </c>
      <c r="E1543" s="650">
        <f>VLOOKUP(D1543,ID對照表!A:B,2,FALSE)</f>
        <v>18</v>
      </c>
    </row>
    <row r="1544" spans="1:5">
      <c r="A1544" s="650" t="str">
        <f t="shared" si="24"/>
        <v>2017/03/31-20:09:43</v>
      </c>
      <c r="B1544" s="4">
        <v>42825</v>
      </c>
      <c r="C1544" s="3">
        <v>0.84008101851851846</v>
      </c>
      <c r="D1544" s="1" t="s">
        <v>0</v>
      </c>
      <c r="E1544" s="650">
        <f>VLOOKUP(D1544,ID對照表!A:B,2,FALSE)</f>
        <v>2</v>
      </c>
    </row>
    <row r="1545" spans="1:5">
      <c r="A1545" s="650" t="str">
        <f t="shared" si="24"/>
        <v>2017/03/31-20:10:26</v>
      </c>
      <c r="B1545" s="4">
        <v>42825</v>
      </c>
      <c r="C1545" s="3">
        <v>0.84057870370370369</v>
      </c>
      <c r="D1545" s="1" t="s">
        <v>0</v>
      </c>
      <c r="E1545" s="650">
        <f>VLOOKUP(D1545,ID對照表!A:B,2,FALSE)</f>
        <v>2</v>
      </c>
    </row>
    <row r="1546" spans="1:5">
      <c r="A1546" s="650" t="str">
        <f t="shared" si="24"/>
        <v>2017/03/31-20:11:07</v>
      </c>
      <c r="B1546" s="4">
        <v>42825</v>
      </c>
      <c r="C1546" s="3">
        <v>0.84105324074074073</v>
      </c>
      <c r="D1546" s="1" t="s">
        <v>0</v>
      </c>
      <c r="E1546" s="650">
        <f>VLOOKUP(D1546,ID對照表!A:B,2,FALSE)</f>
        <v>2</v>
      </c>
    </row>
    <row r="1547" spans="1:5">
      <c r="A1547" s="650" t="str">
        <f t="shared" si="24"/>
        <v>2017/03/31-20:21:50</v>
      </c>
      <c r="B1547" s="4">
        <v>42825</v>
      </c>
      <c r="C1547" s="3">
        <v>0.84849537037037026</v>
      </c>
      <c r="D1547" s="1" t="s">
        <v>0</v>
      </c>
      <c r="E1547" s="650">
        <f>VLOOKUP(D1547,ID對照表!A:B,2,FALSE)</f>
        <v>2</v>
      </c>
    </row>
    <row r="1548" spans="1:5">
      <c r="A1548" s="650" t="str">
        <f t="shared" si="24"/>
        <v>2017/03/31-20:22:21</v>
      </c>
      <c r="B1548" s="4">
        <v>42825</v>
      </c>
      <c r="C1548" s="3">
        <v>0.84885416666666658</v>
      </c>
      <c r="D1548" s="1" t="s">
        <v>38</v>
      </c>
      <c r="E1548" s="650">
        <f>VLOOKUP(D1548,ID對照表!A:B,2,FALSE)</f>
        <v>14</v>
      </c>
    </row>
    <row r="1549" spans="1:5">
      <c r="A1549" s="650" t="str">
        <f t="shared" si="24"/>
        <v>2017/03/31-20:24:46</v>
      </c>
      <c r="B1549" s="4">
        <v>42825</v>
      </c>
      <c r="C1549" s="3">
        <v>0.85053240740740732</v>
      </c>
      <c r="D1549" s="1" t="s">
        <v>0</v>
      </c>
      <c r="E1549" s="650">
        <f>VLOOKUP(D1549,ID對照表!A:B,2,FALSE)</f>
        <v>2</v>
      </c>
    </row>
    <row r="1550" spans="1:5">
      <c r="A1550" s="650" t="str">
        <f t="shared" si="24"/>
        <v>2017/03/31-20:24:47</v>
      </c>
      <c r="B1550" s="4">
        <v>42825</v>
      </c>
      <c r="C1550" s="3">
        <v>0.85054398148148147</v>
      </c>
      <c r="D1550" s="1" t="s">
        <v>0</v>
      </c>
      <c r="E1550" s="650">
        <f>VLOOKUP(D1550,ID對照表!A:B,2,FALSE)</f>
        <v>2</v>
      </c>
    </row>
    <row r="1551" spans="1:5">
      <c r="A1551" s="650" t="str">
        <f t="shared" si="24"/>
        <v>2017/03/31-20:31:24</v>
      </c>
      <c r="B1551" s="4">
        <v>42825</v>
      </c>
      <c r="C1551" s="3">
        <v>0.85513888888888889</v>
      </c>
      <c r="D1551" s="1" t="s">
        <v>42</v>
      </c>
      <c r="E1551" s="650">
        <f>VLOOKUP(D1551,ID對照表!A:B,2,FALSE)</f>
        <v>18</v>
      </c>
    </row>
    <row r="1552" spans="1:5">
      <c r="A1552" s="650" t="str">
        <f t="shared" si="24"/>
        <v>2017/03/31-20:34:29</v>
      </c>
      <c r="B1552" s="4">
        <v>42825</v>
      </c>
      <c r="C1552" s="3">
        <v>0.85728009259259252</v>
      </c>
      <c r="D1552" s="1" t="s">
        <v>42</v>
      </c>
      <c r="E1552" s="650">
        <f>VLOOKUP(D1552,ID對照表!A:B,2,FALSE)</f>
        <v>18</v>
      </c>
    </row>
    <row r="1553" spans="1:5">
      <c r="A1553" s="650" t="str">
        <f t="shared" si="24"/>
        <v>2017/03/31-20:39:05</v>
      </c>
      <c r="B1553" s="4">
        <v>42825</v>
      </c>
      <c r="C1553" s="3">
        <v>0.86047453703703702</v>
      </c>
      <c r="D1553" s="1" t="s">
        <v>0</v>
      </c>
      <c r="E1553" s="650">
        <f>VLOOKUP(D1553,ID對照表!A:B,2,FALSE)</f>
        <v>2</v>
      </c>
    </row>
    <row r="1554" spans="1:5">
      <c r="A1554" s="650" t="str">
        <f t="shared" si="24"/>
        <v>2017/03/31-20:39:20</v>
      </c>
      <c r="B1554" s="4">
        <v>42825</v>
      </c>
      <c r="C1554" s="3">
        <v>0.86064814814814816</v>
      </c>
      <c r="D1554" s="1" t="s">
        <v>0</v>
      </c>
      <c r="E1554" s="650">
        <f>VLOOKUP(D1554,ID對照表!A:B,2,FALSE)</f>
        <v>2</v>
      </c>
    </row>
    <row r="1555" spans="1:5">
      <c r="A1555" s="650" t="str">
        <f t="shared" si="24"/>
        <v>2017/03/31-20:42:46</v>
      </c>
      <c r="B1555" s="4">
        <v>42825</v>
      </c>
      <c r="C1555" s="3">
        <v>0.86303240740740739</v>
      </c>
      <c r="D1555" s="1" t="s">
        <v>0</v>
      </c>
      <c r="E1555" s="650">
        <f>VLOOKUP(D1555,ID對照表!A:B,2,FALSE)</f>
        <v>2</v>
      </c>
    </row>
    <row r="1556" spans="1:5">
      <c r="A1556" s="650" t="str">
        <f t="shared" si="24"/>
        <v>2017/03/31-20:42:49</v>
      </c>
      <c r="B1556" s="4">
        <v>42825</v>
      </c>
      <c r="C1556" s="3">
        <v>0.86306712962962961</v>
      </c>
      <c r="D1556" s="1" t="s">
        <v>0</v>
      </c>
      <c r="E1556" s="650">
        <f>VLOOKUP(D1556,ID對照表!A:B,2,FALSE)</f>
        <v>2</v>
      </c>
    </row>
    <row r="1557" spans="1:5">
      <c r="A1557" s="650" t="str">
        <f t="shared" si="24"/>
        <v>2017/03/31-20:48:50</v>
      </c>
      <c r="B1557" s="4">
        <v>42825</v>
      </c>
      <c r="C1557" s="3">
        <v>0.86724537037037042</v>
      </c>
      <c r="D1557" s="1" t="s">
        <v>0</v>
      </c>
      <c r="E1557" s="650">
        <f>VLOOKUP(D1557,ID對照表!A:B,2,FALSE)</f>
        <v>2</v>
      </c>
    </row>
    <row r="1558" spans="1:5">
      <c r="A1558" s="650" t="str">
        <f t="shared" si="24"/>
        <v>2017/03/31-20:53:49</v>
      </c>
      <c r="B1558" s="4">
        <v>42825</v>
      </c>
      <c r="C1558" s="3">
        <v>0.87070601851851848</v>
      </c>
      <c r="D1558" s="1" t="s">
        <v>34</v>
      </c>
      <c r="E1558" s="650">
        <f>VLOOKUP(D1558,ID對照表!A:B,2,FALSE)</f>
        <v>10</v>
      </c>
    </row>
    <row r="1559" spans="1:5">
      <c r="A1559" s="650" t="str">
        <f t="shared" si="24"/>
        <v>2017/03/31-20:54:05</v>
      </c>
      <c r="B1559" s="4">
        <v>42825</v>
      </c>
      <c r="C1559" s="3">
        <v>0.87089120370370365</v>
      </c>
      <c r="D1559" s="1" t="s">
        <v>34</v>
      </c>
      <c r="E1559" s="650">
        <f>VLOOKUP(D1559,ID對照表!A:B,2,FALSE)</f>
        <v>10</v>
      </c>
    </row>
    <row r="1560" spans="1:5">
      <c r="A1560" s="650" t="str">
        <f t="shared" si="24"/>
        <v>2017/03/31-20:54:06</v>
      </c>
      <c r="B1560" s="4">
        <v>42825</v>
      </c>
      <c r="C1560" s="3">
        <v>0.8709027777777778</v>
      </c>
      <c r="D1560" s="1" t="s">
        <v>34</v>
      </c>
      <c r="E1560" s="650">
        <f>VLOOKUP(D1560,ID對照表!A:B,2,FALSE)</f>
        <v>10</v>
      </c>
    </row>
    <row r="1561" spans="1:5">
      <c r="A1561" s="650" t="str">
        <f t="shared" si="24"/>
        <v>2017/03/31-20:54:17</v>
      </c>
      <c r="B1561" s="4">
        <v>42825</v>
      </c>
      <c r="C1561" s="3">
        <v>0.87103009259259256</v>
      </c>
      <c r="D1561" s="1" t="s">
        <v>34</v>
      </c>
      <c r="E1561" s="650">
        <f>VLOOKUP(D1561,ID對照表!A:B,2,FALSE)</f>
        <v>10</v>
      </c>
    </row>
    <row r="1562" spans="1:5">
      <c r="A1562" s="650" t="str">
        <f t="shared" si="24"/>
        <v>2017/03/31-20:54:27</v>
      </c>
      <c r="B1562" s="4">
        <v>42825</v>
      </c>
      <c r="C1562" s="3">
        <v>0.87114583333333329</v>
      </c>
      <c r="D1562" s="1" t="s">
        <v>34</v>
      </c>
      <c r="E1562" s="650">
        <f>VLOOKUP(D1562,ID對照表!A:B,2,FALSE)</f>
        <v>10</v>
      </c>
    </row>
    <row r="1563" spans="1:5">
      <c r="A1563" s="650" t="str">
        <f t="shared" si="24"/>
        <v>2017/03/31-20:55:08</v>
      </c>
      <c r="B1563" s="4">
        <v>42825</v>
      </c>
      <c r="C1563" s="3">
        <v>0.87162037037037043</v>
      </c>
      <c r="D1563" s="1" t="s">
        <v>65</v>
      </c>
      <c r="E1563" s="650">
        <f>VLOOKUP(D1563,ID對照表!A:B,2,FALSE)</f>
        <v>37</v>
      </c>
    </row>
    <row r="1564" spans="1:5">
      <c r="A1564" s="650" t="str">
        <f t="shared" si="24"/>
        <v>2017/03/31-20:55:12</v>
      </c>
      <c r="B1564" s="4">
        <v>42825</v>
      </c>
      <c r="C1564" s="3">
        <v>0.8716666666666667</v>
      </c>
      <c r="D1564" s="1" t="s">
        <v>65</v>
      </c>
      <c r="E1564" s="650">
        <f>VLOOKUP(D1564,ID對照表!A:B,2,FALSE)</f>
        <v>37</v>
      </c>
    </row>
    <row r="1565" spans="1:5">
      <c r="A1565" s="650" t="str">
        <f t="shared" si="24"/>
        <v>2017/03/31-21:00:55</v>
      </c>
      <c r="B1565" s="4">
        <v>42825</v>
      </c>
      <c r="C1565" s="3">
        <v>0.87563657407407414</v>
      </c>
      <c r="D1565" s="1" t="s">
        <v>34</v>
      </c>
      <c r="E1565" s="650">
        <f>VLOOKUP(D1565,ID對照表!A:B,2,FALSE)</f>
        <v>10</v>
      </c>
    </row>
    <row r="1566" spans="1:5">
      <c r="A1566" s="650" t="str">
        <f t="shared" si="24"/>
        <v>2017/03/31-21:02:54</v>
      </c>
      <c r="B1566" s="4">
        <v>42825</v>
      </c>
      <c r="C1566" s="3">
        <v>0.87701388888888887</v>
      </c>
      <c r="D1566" s="1" t="s">
        <v>34</v>
      </c>
      <c r="E1566" s="650">
        <f>VLOOKUP(D1566,ID對照表!A:B,2,FALSE)</f>
        <v>10</v>
      </c>
    </row>
    <row r="1567" spans="1:5">
      <c r="A1567" s="650" t="str">
        <f t="shared" si="24"/>
        <v>2017/03/31-21:03:17</v>
      </c>
      <c r="B1567" s="4">
        <v>42825</v>
      </c>
      <c r="C1567" s="3">
        <v>0.87728009259259254</v>
      </c>
      <c r="D1567" s="1" t="s">
        <v>34</v>
      </c>
      <c r="E1567" s="650">
        <f>VLOOKUP(D1567,ID對照表!A:B,2,FALSE)</f>
        <v>10</v>
      </c>
    </row>
    <row r="1568" spans="1:5">
      <c r="A1568" s="650" t="str">
        <f t="shared" si="24"/>
        <v>2017/03/31-21:03:27</v>
      </c>
      <c r="B1568" s="4">
        <v>42825</v>
      </c>
      <c r="C1568" s="3">
        <v>0.87739583333333337</v>
      </c>
      <c r="D1568" s="1" t="s">
        <v>34</v>
      </c>
      <c r="E1568" s="650">
        <f>VLOOKUP(D1568,ID對照表!A:B,2,FALSE)</f>
        <v>10</v>
      </c>
    </row>
    <row r="1569" spans="1:5">
      <c r="A1569" s="650" t="str">
        <f t="shared" si="24"/>
        <v>2017/03/31-21:03:38</v>
      </c>
      <c r="B1569" s="4">
        <v>42825</v>
      </c>
      <c r="C1569" s="3">
        <v>0.87752314814814814</v>
      </c>
      <c r="D1569" s="1" t="s">
        <v>34</v>
      </c>
      <c r="E1569" s="650">
        <f>VLOOKUP(D1569,ID對照表!A:B,2,FALSE)</f>
        <v>10</v>
      </c>
    </row>
    <row r="1570" spans="1:5">
      <c r="A1570" s="650" t="str">
        <f t="shared" si="24"/>
        <v>2017/03/31-21:03:41</v>
      </c>
      <c r="B1570" s="4">
        <v>42825</v>
      </c>
      <c r="C1570" s="3">
        <v>0.87755787037037036</v>
      </c>
      <c r="D1570" s="1" t="s">
        <v>34</v>
      </c>
      <c r="E1570" s="650">
        <f>VLOOKUP(D1570,ID對照表!A:B,2,FALSE)</f>
        <v>10</v>
      </c>
    </row>
    <row r="1571" spans="1:5">
      <c r="A1571" s="650" t="str">
        <f t="shared" si="24"/>
        <v>2017/03/31-21:10:43</v>
      </c>
      <c r="B1571" s="4">
        <v>42825</v>
      </c>
      <c r="C1571" s="3">
        <v>0.88244212962962953</v>
      </c>
      <c r="D1571" s="1" t="s">
        <v>66</v>
      </c>
      <c r="E1571" s="650">
        <f>VLOOKUP(D1571,ID對照表!A:B,2,FALSE)</f>
        <v>38</v>
      </c>
    </row>
    <row r="1572" spans="1:5">
      <c r="A1572" s="650" t="str">
        <f t="shared" si="24"/>
        <v>2017/03/31-21:10:45</v>
      </c>
      <c r="B1572" s="4">
        <v>42825</v>
      </c>
      <c r="C1572" s="3">
        <v>0.88246527777777783</v>
      </c>
      <c r="D1572" s="1" t="s">
        <v>66</v>
      </c>
      <c r="E1572" s="650">
        <f>VLOOKUP(D1572,ID對照表!A:B,2,FALSE)</f>
        <v>38</v>
      </c>
    </row>
    <row r="1573" spans="1:5">
      <c r="A1573" s="650" t="str">
        <f t="shared" si="24"/>
        <v>2017/03/31-21:13:45</v>
      </c>
      <c r="B1573" s="4">
        <v>42825</v>
      </c>
      <c r="C1573" s="3">
        <v>0.88454861111111116</v>
      </c>
      <c r="D1573" s="1" t="s">
        <v>66</v>
      </c>
      <c r="E1573" s="650">
        <f>VLOOKUP(D1573,ID對照表!A:B,2,FALSE)</f>
        <v>38</v>
      </c>
    </row>
    <row r="1574" spans="1:5">
      <c r="A1574" s="650" t="str">
        <f t="shared" si="24"/>
        <v>2017/03/31-21:13:48</v>
      </c>
      <c r="B1574" s="4">
        <v>42825</v>
      </c>
      <c r="C1574" s="3">
        <v>0.88458333333333339</v>
      </c>
      <c r="D1574" s="1" t="s">
        <v>66</v>
      </c>
      <c r="E1574" s="650">
        <f>VLOOKUP(D1574,ID對照表!A:B,2,FALSE)</f>
        <v>38</v>
      </c>
    </row>
    <row r="1575" spans="1:5">
      <c r="A1575" s="650" t="str">
        <f t="shared" si="24"/>
        <v>2017/03/31-21:13:52</v>
      </c>
      <c r="B1575" s="4">
        <v>42825</v>
      </c>
      <c r="C1575" s="3">
        <v>0.88462962962962965</v>
      </c>
      <c r="D1575" s="1" t="s">
        <v>66</v>
      </c>
      <c r="E1575" s="650">
        <f>VLOOKUP(D1575,ID對照表!A:B,2,FALSE)</f>
        <v>38</v>
      </c>
    </row>
    <row r="1576" spans="1:5">
      <c r="A1576" s="650" t="str">
        <f t="shared" si="24"/>
        <v>2017/03/31-21:13:54</v>
      </c>
      <c r="B1576" s="4">
        <v>42825</v>
      </c>
      <c r="C1576" s="3">
        <v>0.88465277777777773</v>
      </c>
      <c r="D1576" s="1" t="s">
        <v>66</v>
      </c>
      <c r="E1576" s="650">
        <f>VLOOKUP(D1576,ID對照表!A:B,2,FALSE)</f>
        <v>38</v>
      </c>
    </row>
    <row r="1577" spans="1:5">
      <c r="A1577" s="650" t="str">
        <f t="shared" si="24"/>
        <v>2017/03/31-21:13:57</v>
      </c>
      <c r="B1577" s="4">
        <v>42825</v>
      </c>
      <c r="C1577" s="3">
        <v>0.88468750000000007</v>
      </c>
      <c r="D1577" s="1" t="s">
        <v>66</v>
      </c>
      <c r="E1577" s="650">
        <f>VLOOKUP(D1577,ID對照表!A:B,2,FALSE)</f>
        <v>38</v>
      </c>
    </row>
    <row r="1578" spans="1:5">
      <c r="A1578" s="650" t="str">
        <f t="shared" si="24"/>
        <v>2017/03/31-21:14:52</v>
      </c>
      <c r="B1578" s="4">
        <v>42825</v>
      </c>
      <c r="C1578" s="3">
        <v>0.8853240740740741</v>
      </c>
      <c r="D1578" s="1" t="s">
        <v>66</v>
      </c>
      <c r="E1578" s="650">
        <f>VLOOKUP(D1578,ID對照表!A:B,2,FALSE)</f>
        <v>38</v>
      </c>
    </row>
    <row r="1579" spans="1:5">
      <c r="A1579" s="650" t="str">
        <f t="shared" si="24"/>
        <v>2017/03/31-21:15:08</v>
      </c>
      <c r="B1579" s="4">
        <v>42825</v>
      </c>
      <c r="C1579" s="3">
        <v>0.88550925925925927</v>
      </c>
      <c r="D1579" s="1" t="s">
        <v>66</v>
      </c>
      <c r="E1579" s="650">
        <f>VLOOKUP(D1579,ID對照表!A:B,2,FALSE)</f>
        <v>38</v>
      </c>
    </row>
    <row r="1580" spans="1:5">
      <c r="A1580" s="650" t="str">
        <f t="shared" si="24"/>
        <v>2017/03/31-21:15:26</v>
      </c>
      <c r="B1580" s="4">
        <v>42825</v>
      </c>
      <c r="C1580" s="3">
        <v>0.88571759259259253</v>
      </c>
      <c r="D1580" s="1" t="s">
        <v>66</v>
      </c>
      <c r="E1580" s="650">
        <f>VLOOKUP(D1580,ID對照表!A:B,2,FALSE)</f>
        <v>38</v>
      </c>
    </row>
    <row r="1581" spans="1:5">
      <c r="A1581" s="650" t="str">
        <f t="shared" si="24"/>
        <v>2017/03/31-21:42:01</v>
      </c>
      <c r="B1581" s="4">
        <v>42825</v>
      </c>
      <c r="C1581" s="3">
        <v>0.90417824074074071</v>
      </c>
      <c r="D1581" s="1" t="s">
        <v>34</v>
      </c>
      <c r="E1581" s="650">
        <f>VLOOKUP(D1581,ID對照表!A:B,2,FALSE)</f>
        <v>10</v>
      </c>
    </row>
    <row r="1582" spans="1:5">
      <c r="A1582" s="650" t="str">
        <f t="shared" si="24"/>
        <v>2017/03/31-21:49:20</v>
      </c>
      <c r="B1582" s="4">
        <v>42825</v>
      </c>
      <c r="C1582" s="3">
        <v>0.90925925925925932</v>
      </c>
      <c r="D1582" s="1" t="s">
        <v>42</v>
      </c>
      <c r="E1582" s="650">
        <f>VLOOKUP(D1582,ID對照表!A:B,2,FALSE)</f>
        <v>18</v>
      </c>
    </row>
    <row r="1583" spans="1:5">
      <c r="A1583" s="650" t="str">
        <f t="shared" si="24"/>
        <v>2017/03/31-21:52:28</v>
      </c>
      <c r="B1583" s="4">
        <v>42825</v>
      </c>
      <c r="C1583" s="3">
        <v>0.91143518518518529</v>
      </c>
      <c r="D1583" s="1" t="s">
        <v>0</v>
      </c>
      <c r="E1583" s="650">
        <f>VLOOKUP(D1583,ID對照表!A:B,2,FALSE)</f>
        <v>2</v>
      </c>
    </row>
    <row r="1584" spans="1:5">
      <c r="A1584" s="650" t="str">
        <f t="shared" si="24"/>
        <v>2017/03/31-22:00:32</v>
      </c>
      <c r="B1584" s="4">
        <v>42825</v>
      </c>
      <c r="C1584" s="3">
        <v>0.91703703703703709</v>
      </c>
      <c r="D1584" s="1" t="s">
        <v>67</v>
      </c>
      <c r="E1584" s="650">
        <f>VLOOKUP(D1584,ID對照表!A:B,2,FALSE)</f>
        <v>25</v>
      </c>
    </row>
    <row r="1585" spans="1:5">
      <c r="A1585" s="650" t="str">
        <f t="shared" si="24"/>
        <v>2017/03/31-22:00:47</v>
      </c>
      <c r="B1585" s="4">
        <v>42825</v>
      </c>
      <c r="C1585" s="3">
        <v>0.91721064814814823</v>
      </c>
      <c r="D1585" s="1" t="s">
        <v>67</v>
      </c>
      <c r="E1585" s="650">
        <f>VLOOKUP(D1585,ID對照表!A:B,2,FALSE)</f>
        <v>25</v>
      </c>
    </row>
    <row r="1586" spans="1:5">
      <c r="A1586" s="650" t="str">
        <f t="shared" si="24"/>
        <v>2017/03/31-22:08:04</v>
      </c>
      <c r="B1586" s="4">
        <v>42825</v>
      </c>
      <c r="C1586" s="3">
        <v>0.92226851851851854</v>
      </c>
      <c r="D1586" s="1" t="s">
        <v>34</v>
      </c>
      <c r="E1586" s="650">
        <f>VLOOKUP(D1586,ID對照表!A:B,2,FALSE)</f>
        <v>10</v>
      </c>
    </row>
    <row r="1587" spans="1:5">
      <c r="A1587" s="650" t="str">
        <f t="shared" si="24"/>
        <v>2017/03/31-22:15:27</v>
      </c>
      <c r="B1587" s="4">
        <v>42825</v>
      </c>
      <c r="C1587" s="3">
        <v>0.92739583333333331</v>
      </c>
      <c r="D1587" s="1" t="s">
        <v>34</v>
      </c>
      <c r="E1587" s="650">
        <f>VLOOKUP(D1587,ID對照表!A:B,2,FALSE)</f>
        <v>10</v>
      </c>
    </row>
    <row r="1588" spans="1:5">
      <c r="A1588" s="650" t="str">
        <f t="shared" si="24"/>
        <v>2017/03/31-22:50:35</v>
      </c>
      <c r="B1588" s="4">
        <v>42825</v>
      </c>
      <c r="C1588" s="3">
        <v>0.95179398148148142</v>
      </c>
      <c r="D1588" s="1" t="s">
        <v>34</v>
      </c>
      <c r="E1588" s="650">
        <f>VLOOKUP(D1588,ID對照表!A:B,2,FALSE)</f>
        <v>10</v>
      </c>
    </row>
    <row r="1589" spans="1:5">
      <c r="A1589" s="650" t="str">
        <f t="shared" si="24"/>
        <v>2017/04/01-00:24:50</v>
      </c>
      <c r="B1589" s="4">
        <v>42826</v>
      </c>
      <c r="C1589" s="3">
        <v>1.7245370370370369E-2</v>
      </c>
      <c r="D1589" s="1" t="s">
        <v>0</v>
      </c>
      <c r="E1589" s="650">
        <f>VLOOKUP(D1589,ID對照表!A:B,2,FALSE)</f>
        <v>2</v>
      </c>
    </row>
    <row r="1590" spans="1:5">
      <c r="A1590" s="650" t="str">
        <f t="shared" si="24"/>
        <v>2017/04/01-00:24:56</v>
      </c>
      <c r="B1590" s="4">
        <v>42826</v>
      </c>
      <c r="C1590" s="3">
        <v>1.7314814814814814E-2</v>
      </c>
      <c r="D1590" s="1" t="s">
        <v>0</v>
      </c>
      <c r="E1590" s="650">
        <f>VLOOKUP(D1590,ID對照表!A:B,2,FALSE)</f>
        <v>2</v>
      </c>
    </row>
    <row r="1591" spans="1:5">
      <c r="A1591" s="650" t="str">
        <f t="shared" si="24"/>
        <v>2017/04/01-01:05:46</v>
      </c>
      <c r="B1591" s="4">
        <v>42826</v>
      </c>
      <c r="C1591" s="3">
        <v>4.5671296296296293E-2</v>
      </c>
      <c r="D1591" s="1" t="s">
        <v>36</v>
      </c>
      <c r="E1591" s="650">
        <f>VLOOKUP(D1591,ID對照表!A:B,2,FALSE)</f>
        <v>12</v>
      </c>
    </row>
    <row r="1592" spans="1:5">
      <c r="A1592" s="650" t="str">
        <f t="shared" si="24"/>
        <v>2017/04/01-01:06:13</v>
      </c>
      <c r="B1592" s="4">
        <v>42826</v>
      </c>
      <c r="C1592" s="3">
        <v>4.5983796296296293E-2</v>
      </c>
      <c r="D1592" s="1" t="s">
        <v>36</v>
      </c>
      <c r="E1592" s="650">
        <f>VLOOKUP(D1592,ID對照表!A:B,2,FALSE)</f>
        <v>12</v>
      </c>
    </row>
    <row r="1593" spans="1:5">
      <c r="A1593" s="650" t="str">
        <f t="shared" si="24"/>
        <v>2017/04/01-01:16:30</v>
      </c>
      <c r="B1593" s="4">
        <v>42826</v>
      </c>
      <c r="C1593" s="3">
        <v>5.3124999999999999E-2</v>
      </c>
      <c r="D1593" s="1" t="s">
        <v>34</v>
      </c>
      <c r="E1593" s="650">
        <f>VLOOKUP(D1593,ID對照表!A:B,2,FALSE)</f>
        <v>10</v>
      </c>
    </row>
    <row r="1594" spans="1:5">
      <c r="A1594" s="650" t="str">
        <f t="shared" si="24"/>
        <v>2017/04/01-03:23:46</v>
      </c>
      <c r="B1594" s="4">
        <v>42826</v>
      </c>
      <c r="C1594" s="3">
        <v>0.14150462962962962</v>
      </c>
      <c r="D1594" s="1" t="s">
        <v>36</v>
      </c>
      <c r="E1594" s="650">
        <f>VLOOKUP(D1594,ID對照表!A:B,2,FALSE)</f>
        <v>12</v>
      </c>
    </row>
    <row r="1595" spans="1:5">
      <c r="A1595" s="650" t="str">
        <f t="shared" si="24"/>
        <v>2017/04/01-03:23:52</v>
      </c>
      <c r="B1595" s="4">
        <v>42826</v>
      </c>
      <c r="C1595" s="3">
        <v>0.14157407407407407</v>
      </c>
      <c r="D1595" s="1" t="s">
        <v>36</v>
      </c>
      <c r="E1595" s="650">
        <f>VLOOKUP(D1595,ID對照表!A:B,2,FALSE)</f>
        <v>12</v>
      </c>
    </row>
    <row r="1596" spans="1:5">
      <c r="A1596" s="650" t="str">
        <f t="shared" si="24"/>
        <v>2017/04/01-03:24:01</v>
      </c>
      <c r="B1596" s="4">
        <v>42826</v>
      </c>
      <c r="C1596" s="3">
        <v>0.14167824074074073</v>
      </c>
      <c r="D1596" s="1" t="s">
        <v>36</v>
      </c>
      <c r="E1596" s="650">
        <f>VLOOKUP(D1596,ID對照表!A:B,2,FALSE)</f>
        <v>12</v>
      </c>
    </row>
    <row r="1597" spans="1:5">
      <c r="A1597" s="650" t="str">
        <f t="shared" si="24"/>
        <v>2017/04/01-03:32:21</v>
      </c>
      <c r="B1597" s="4">
        <v>42826</v>
      </c>
      <c r="C1597" s="3">
        <v>0.14746527777777776</v>
      </c>
      <c r="D1597" s="1" t="s">
        <v>36</v>
      </c>
      <c r="E1597" s="650">
        <f>VLOOKUP(D1597,ID對照表!A:B,2,FALSE)</f>
        <v>12</v>
      </c>
    </row>
    <row r="1598" spans="1:5">
      <c r="A1598" s="650" t="str">
        <f t="shared" si="24"/>
        <v>2017/04/01-11:13:14</v>
      </c>
      <c r="B1598" s="4">
        <v>42826</v>
      </c>
      <c r="C1598" s="3">
        <v>0.46752314814814816</v>
      </c>
      <c r="D1598" s="1" t="s">
        <v>34</v>
      </c>
      <c r="E1598" s="650">
        <f>VLOOKUP(D1598,ID對照表!A:B,2,FALSE)</f>
        <v>10</v>
      </c>
    </row>
    <row r="1599" spans="1:5">
      <c r="A1599" s="650" t="str">
        <f t="shared" si="24"/>
        <v>2017/04/01-11:13:18</v>
      </c>
      <c r="B1599" s="4">
        <v>42826</v>
      </c>
      <c r="C1599" s="3">
        <v>0.46756944444444448</v>
      </c>
      <c r="D1599" s="1" t="s">
        <v>34</v>
      </c>
      <c r="E1599" s="650">
        <f>VLOOKUP(D1599,ID對照表!A:B,2,FALSE)</f>
        <v>10</v>
      </c>
    </row>
    <row r="1600" spans="1:5">
      <c r="A1600" s="650" t="str">
        <f t="shared" si="24"/>
        <v>2017/04/01-11:25:04</v>
      </c>
      <c r="B1600" s="4">
        <v>42826</v>
      </c>
      <c r="C1600" s="3">
        <v>0.47574074074074074</v>
      </c>
      <c r="D1600" s="1" t="s">
        <v>34</v>
      </c>
      <c r="E1600" s="650">
        <f>VLOOKUP(D1600,ID對照表!A:B,2,FALSE)</f>
        <v>10</v>
      </c>
    </row>
    <row r="1601" spans="1:5">
      <c r="A1601" s="650" t="str">
        <f t="shared" si="24"/>
        <v>2017/04/01-11:35:23</v>
      </c>
      <c r="B1601" s="4">
        <v>42826</v>
      </c>
      <c r="C1601" s="3">
        <v>0.48290509259259262</v>
      </c>
      <c r="D1601" s="1" t="s">
        <v>34</v>
      </c>
      <c r="E1601" s="650">
        <f>VLOOKUP(D1601,ID對照表!A:B,2,FALSE)</f>
        <v>10</v>
      </c>
    </row>
    <row r="1602" spans="1:5">
      <c r="A1602" s="650" t="str">
        <f t="shared" ref="A1602:A1665" si="25">TEXT(B1602,"yyyy/mm/dd")&amp;"-"&amp;TEXT(C1602,"hh:mm:ss")</f>
        <v>2017/04/01-11:35:39</v>
      </c>
      <c r="B1602" s="4">
        <v>42826</v>
      </c>
      <c r="C1602" s="3">
        <v>0.48309027777777774</v>
      </c>
      <c r="D1602" s="1" t="s">
        <v>34</v>
      </c>
      <c r="E1602" s="650">
        <f>VLOOKUP(D1602,ID對照表!A:B,2,FALSE)</f>
        <v>10</v>
      </c>
    </row>
    <row r="1603" spans="1:5">
      <c r="A1603" s="650" t="str">
        <f t="shared" si="25"/>
        <v>2017/04/01-19:59:53</v>
      </c>
      <c r="B1603" s="4">
        <v>42826</v>
      </c>
      <c r="C1603" s="3">
        <v>0.83325231481481488</v>
      </c>
      <c r="D1603" s="1" t="s">
        <v>34</v>
      </c>
      <c r="E1603" s="650">
        <f>VLOOKUP(D1603,ID對照表!A:B,2,FALSE)</f>
        <v>10</v>
      </c>
    </row>
    <row r="1604" spans="1:5">
      <c r="A1604" s="650" t="str">
        <f t="shared" si="25"/>
        <v>2017/04/01-20:06:11</v>
      </c>
      <c r="B1604" s="4">
        <v>42826</v>
      </c>
      <c r="C1604" s="3">
        <v>0.83762731481481489</v>
      </c>
      <c r="D1604" s="1" t="s">
        <v>34</v>
      </c>
      <c r="E1604" s="650">
        <f>VLOOKUP(D1604,ID對照表!A:B,2,FALSE)</f>
        <v>10</v>
      </c>
    </row>
    <row r="1605" spans="1:5">
      <c r="A1605" s="650" t="str">
        <f t="shared" si="25"/>
        <v>2017/04/01-20:06:16</v>
      </c>
      <c r="B1605" s="4">
        <v>42826</v>
      </c>
      <c r="C1605" s="3">
        <v>0.83768518518518509</v>
      </c>
      <c r="D1605" s="1" t="s">
        <v>34</v>
      </c>
      <c r="E1605" s="650">
        <f>VLOOKUP(D1605,ID對照表!A:B,2,FALSE)</f>
        <v>10</v>
      </c>
    </row>
    <row r="1606" spans="1:5">
      <c r="A1606" s="650" t="str">
        <f t="shared" si="25"/>
        <v>2017/04/01-20:54:30</v>
      </c>
      <c r="B1606" s="4">
        <v>42826</v>
      </c>
      <c r="C1606" s="3">
        <v>0.87118055555555562</v>
      </c>
      <c r="D1606" s="1" t="s">
        <v>42</v>
      </c>
      <c r="E1606" s="650">
        <f>VLOOKUP(D1606,ID對照表!A:B,2,FALSE)</f>
        <v>18</v>
      </c>
    </row>
    <row r="1607" spans="1:5">
      <c r="A1607" s="650" t="str">
        <f t="shared" si="25"/>
        <v>2017/04/01-20:59:15</v>
      </c>
      <c r="B1607" s="4">
        <v>42826</v>
      </c>
      <c r="C1607" s="3">
        <v>0.8744791666666667</v>
      </c>
      <c r="D1607" s="1" t="s">
        <v>42</v>
      </c>
      <c r="E1607" s="650">
        <f>VLOOKUP(D1607,ID對照表!A:B,2,FALSE)</f>
        <v>18</v>
      </c>
    </row>
    <row r="1608" spans="1:5">
      <c r="A1608" s="650" t="str">
        <f t="shared" si="25"/>
        <v>2017/04/02-10:21:49</v>
      </c>
      <c r="B1608" s="4">
        <v>42827</v>
      </c>
      <c r="C1608" s="3">
        <v>0.43181712962962965</v>
      </c>
      <c r="D1608" s="1" t="s">
        <v>34</v>
      </c>
      <c r="E1608" s="650">
        <f>VLOOKUP(D1608,ID對照表!A:B,2,FALSE)</f>
        <v>10</v>
      </c>
    </row>
    <row r="1609" spans="1:5">
      <c r="A1609" s="650" t="str">
        <f t="shared" si="25"/>
        <v>2017/04/02-10:25:33</v>
      </c>
      <c r="B1609" s="4">
        <v>42827</v>
      </c>
      <c r="C1609" s="3">
        <v>0.43440972222222224</v>
      </c>
      <c r="D1609" s="1" t="s">
        <v>34</v>
      </c>
      <c r="E1609" s="650">
        <f>VLOOKUP(D1609,ID對照表!A:B,2,FALSE)</f>
        <v>10</v>
      </c>
    </row>
    <row r="1610" spans="1:5">
      <c r="A1610" s="650" t="str">
        <f t="shared" si="25"/>
        <v>2017/04/02-10:25:42</v>
      </c>
      <c r="B1610" s="4">
        <v>42827</v>
      </c>
      <c r="C1610" s="3">
        <v>0.43451388888888887</v>
      </c>
      <c r="D1610" s="1" t="s">
        <v>34</v>
      </c>
      <c r="E1610" s="650">
        <f>VLOOKUP(D1610,ID對照表!A:B,2,FALSE)</f>
        <v>10</v>
      </c>
    </row>
    <row r="1611" spans="1:5">
      <c r="A1611" s="650" t="str">
        <f t="shared" si="25"/>
        <v>2017/04/02-10:29:00</v>
      </c>
      <c r="B1611" s="4">
        <v>42827</v>
      </c>
      <c r="C1611" s="3">
        <v>0.4368055555555555</v>
      </c>
      <c r="D1611" s="1" t="s">
        <v>34</v>
      </c>
      <c r="E1611" s="650">
        <f>VLOOKUP(D1611,ID對照表!A:B,2,FALSE)</f>
        <v>10</v>
      </c>
    </row>
    <row r="1612" spans="1:5">
      <c r="A1612" s="650" t="str">
        <f t="shared" si="25"/>
        <v>2017/04/02-10:37:11</v>
      </c>
      <c r="B1612" s="4">
        <v>42827</v>
      </c>
      <c r="C1612" s="3">
        <v>0.44248842592592591</v>
      </c>
      <c r="D1612" s="1" t="s">
        <v>34</v>
      </c>
      <c r="E1612" s="650">
        <f>VLOOKUP(D1612,ID對照表!A:B,2,FALSE)</f>
        <v>10</v>
      </c>
    </row>
    <row r="1613" spans="1:5">
      <c r="A1613" s="650" t="str">
        <f t="shared" si="25"/>
        <v>2017/04/02-10:37:18</v>
      </c>
      <c r="B1613" s="4">
        <v>42827</v>
      </c>
      <c r="C1613" s="3">
        <v>0.4425694444444444</v>
      </c>
      <c r="D1613" s="1" t="s">
        <v>34</v>
      </c>
      <c r="E1613" s="650">
        <f>VLOOKUP(D1613,ID對照表!A:B,2,FALSE)</f>
        <v>10</v>
      </c>
    </row>
    <row r="1614" spans="1:5">
      <c r="A1614" s="650" t="str">
        <f t="shared" si="25"/>
        <v>2017/04/02-11:11:20</v>
      </c>
      <c r="B1614" s="4">
        <v>42827</v>
      </c>
      <c r="C1614" s="3">
        <v>0.46620370370370368</v>
      </c>
      <c r="D1614" s="1" t="s">
        <v>34</v>
      </c>
      <c r="E1614" s="650">
        <f>VLOOKUP(D1614,ID對照表!A:B,2,FALSE)</f>
        <v>10</v>
      </c>
    </row>
    <row r="1615" spans="1:5">
      <c r="A1615" s="650" t="str">
        <f t="shared" si="25"/>
        <v>2017/04/02-11:12:07</v>
      </c>
      <c r="B1615" s="4">
        <v>42827</v>
      </c>
      <c r="C1615" s="3">
        <v>0.46674768518518522</v>
      </c>
      <c r="D1615" s="1" t="s">
        <v>34</v>
      </c>
      <c r="E1615" s="650">
        <f>VLOOKUP(D1615,ID對照表!A:B,2,FALSE)</f>
        <v>10</v>
      </c>
    </row>
    <row r="1616" spans="1:5">
      <c r="A1616" s="650" t="str">
        <f t="shared" si="25"/>
        <v>2017/04/02-11:17:03</v>
      </c>
      <c r="B1616" s="4">
        <v>42827</v>
      </c>
      <c r="C1616" s="3">
        <v>0.47017361111111117</v>
      </c>
      <c r="D1616" s="1" t="s">
        <v>65</v>
      </c>
      <c r="E1616" s="650">
        <f>VLOOKUP(D1616,ID對照表!A:B,2,FALSE)</f>
        <v>37</v>
      </c>
    </row>
    <row r="1617" spans="1:5">
      <c r="A1617" s="650" t="str">
        <f t="shared" si="25"/>
        <v>2017/04/02-11:17:06</v>
      </c>
      <c r="B1617" s="4">
        <v>42827</v>
      </c>
      <c r="C1617" s="3">
        <v>0.47020833333333334</v>
      </c>
      <c r="D1617" s="1" t="s">
        <v>65</v>
      </c>
      <c r="E1617" s="650">
        <f>VLOOKUP(D1617,ID對照表!A:B,2,FALSE)</f>
        <v>37</v>
      </c>
    </row>
    <row r="1618" spans="1:5">
      <c r="A1618" s="650" t="str">
        <f t="shared" si="25"/>
        <v>2017/04/02-11:57:45</v>
      </c>
      <c r="B1618" s="4">
        <v>42827</v>
      </c>
      <c r="C1618" s="3">
        <v>0.49843750000000003</v>
      </c>
      <c r="D1618" s="1" t="s">
        <v>34</v>
      </c>
      <c r="E1618" s="650">
        <f>VLOOKUP(D1618,ID對照表!A:B,2,FALSE)</f>
        <v>10</v>
      </c>
    </row>
    <row r="1619" spans="1:5">
      <c r="A1619" s="650" t="str">
        <f t="shared" si="25"/>
        <v>2017/04/02-12:03:02</v>
      </c>
      <c r="B1619" s="4">
        <v>42827</v>
      </c>
      <c r="C1619" s="3">
        <v>0.50210648148148151</v>
      </c>
      <c r="D1619" s="1" t="s">
        <v>34</v>
      </c>
      <c r="E1619" s="650">
        <f>VLOOKUP(D1619,ID對照表!A:B,2,FALSE)</f>
        <v>10</v>
      </c>
    </row>
    <row r="1620" spans="1:5">
      <c r="A1620" s="650" t="str">
        <f t="shared" si="25"/>
        <v>2017/04/02-15:16:46</v>
      </c>
      <c r="B1620" s="4">
        <v>42827</v>
      </c>
      <c r="C1620" s="3">
        <v>0.63664351851851853</v>
      </c>
      <c r="D1620" s="1" t="s">
        <v>39</v>
      </c>
      <c r="E1620" s="650">
        <f>VLOOKUP(D1620,ID對照表!A:B,2,FALSE)</f>
        <v>15</v>
      </c>
    </row>
    <row r="1621" spans="1:5">
      <c r="A1621" s="650" t="str">
        <f t="shared" si="25"/>
        <v>2017/04/02-15:16:50</v>
      </c>
      <c r="B1621" s="4">
        <v>42827</v>
      </c>
      <c r="C1621" s="3">
        <v>0.63668981481481479</v>
      </c>
      <c r="D1621" s="1" t="s">
        <v>39</v>
      </c>
      <c r="E1621" s="650">
        <f>VLOOKUP(D1621,ID對照表!A:B,2,FALSE)</f>
        <v>15</v>
      </c>
    </row>
    <row r="1622" spans="1:5">
      <c r="A1622" s="650" t="str">
        <f t="shared" si="25"/>
        <v>2017/04/02-15:16:53</v>
      </c>
      <c r="B1622" s="4">
        <v>42827</v>
      </c>
      <c r="C1622" s="3">
        <v>0.63672453703703702</v>
      </c>
      <c r="D1622" s="1" t="s">
        <v>39</v>
      </c>
      <c r="E1622" s="650">
        <f>VLOOKUP(D1622,ID對照表!A:B,2,FALSE)</f>
        <v>15</v>
      </c>
    </row>
    <row r="1623" spans="1:5">
      <c r="A1623" s="650" t="str">
        <f t="shared" si="25"/>
        <v>2017/04/02-15:16:55</v>
      </c>
      <c r="B1623" s="4">
        <v>42827</v>
      </c>
      <c r="C1623" s="3">
        <v>0.63674768518518521</v>
      </c>
      <c r="D1623" s="1" t="s">
        <v>39</v>
      </c>
      <c r="E1623" s="650">
        <f>VLOOKUP(D1623,ID對照表!A:B,2,FALSE)</f>
        <v>15</v>
      </c>
    </row>
    <row r="1624" spans="1:5">
      <c r="A1624" s="650" t="str">
        <f t="shared" si="25"/>
        <v>2017/04/02-15:16:57</v>
      </c>
      <c r="B1624" s="4">
        <v>42827</v>
      </c>
      <c r="C1624" s="3">
        <v>0.6367708333333334</v>
      </c>
      <c r="D1624" s="1" t="s">
        <v>39</v>
      </c>
      <c r="E1624" s="650">
        <f>VLOOKUP(D1624,ID對照表!A:B,2,FALSE)</f>
        <v>15</v>
      </c>
    </row>
    <row r="1625" spans="1:5">
      <c r="A1625" s="650" t="str">
        <f t="shared" si="25"/>
        <v>2017/04/02-15:17:00</v>
      </c>
      <c r="B1625" s="4">
        <v>42827</v>
      </c>
      <c r="C1625" s="3">
        <v>0.63680555555555551</v>
      </c>
      <c r="D1625" s="1" t="s">
        <v>39</v>
      </c>
      <c r="E1625" s="650">
        <f>VLOOKUP(D1625,ID對照表!A:B,2,FALSE)</f>
        <v>15</v>
      </c>
    </row>
    <row r="1626" spans="1:5">
      <c r="A1626" s="650" t="str">
        <f t="shared" si="25"/>
        <v>2017/04/02-19:00:11</v>
      </c>
      <c r="B1626" s="4">
        <v>42827</v>
      </c>
      <c r="C1626" s="3">
        <v>0.7917939814814815</v>
      </c>
      <c r="D1626" s="1" t="s">
        <v>42</v>
      </c>
      <c r="E1626" s="650">
        <f>VLOOKUP(D1626,ID對照表!A:B,2,FALSE)</f>
        <v>18</v>
      </c>
    </row>
    <row r="1627" spans="1:5">
      <c r="A1627" s="650" t="str">
        <f t="shared" si="25"/>
        <v>2017/04/02-19:15:13</v>
      </c>
      <c r="B1627" s="4">
        <v>42827</v>
      </c>
      <c r="C1627" s="3">
        <v>0.80223379629629632</v>
      </c>
      <c r="D1627" s="1" t="s">
        <v>39</v>
      </c>
      <c r="E1627" s="650">
        <f>VLOOKUP(D1627,ID對照表!A:B,2,FALSE)</f>
        <v>15</v>
      </c>
    </row>
    <row r="1628" spans="1:5">
      <c r="A1628" s="650" t="str">
        <f t="shared" si="25"/>
        <v>2017/04/02-19:15:37</v>
      </c>
      <c r="B1628" s="4">
        <v>42827</v>
      </c>
      <c r="C1628" s="3">
        <v>0.80251157407407403</v>
      </c>
      <c r="D1628" s="1" t="s">
        <v>39</v>
      </c>
      <c r="E1628" s="650">
        <f>VLOOKUP(D1628,ID對照表!A:B,2,FALSE)</f>
        <v>15</v>
      </c>
    </row>
    <row r="1629" spans="1:5">
      <c r="A1629" s="650" t="str">
        <f t="shared" si="25"/>
        <v>2017/04/02-19:15:40</v>
      </c>
      <c r="B1629" s="4">
        <v>42827</v>
      </c>
      <c r="C1629" s="3">
        <v>0.80254629629629637</v>
      </c>
      <c r="D1629" s="1" t="s">
        <v>39</v>
      </c>
      <c r="E1629" s="650">
        <f>VLOOKUP(D1629,ID對照表!A:B,2,FALSE)</f>
        <v>15</v>
      </c>
    </row>
    <row r="1630" spans="1:5">
      <c r="A1630" s="650" t="str">
        <f t="shared" si="25"/>
        <v>2017/04/02-19:15:44</v>
      </c>
      <c r="B1630" s="4">
        <v>42827</v>
      </c>
      <c r="C1630" s="3">
        <v>0.80259259259259252</v>
      </c>
      <c r="D1630" s="1" t="s">
        <v>39</v>
      </c>
      <c r="E1630" s="650">
        <f>VLOOKUP(D1630,ID對照表!A:B,2,FALSE)</f>
        <v>15</v>
      </c>
    </row>
    <row r="1631" spans="1:5">
      <c r="A1631" s="650" t="str">
        <f t="shared" si="25"/>
        <v>2017/04/02-19:15:46</v>
      </c>
      <c r="B1631" s="4">
        <v>42827</v>
      </c>
      <c r="C1631" s="3">
        <v>0.80261574074074071</v>
      </c>
      <c r="D1631" s="1" t="s">
        <v>39</v>
      </c>
      <c r="E1631" s="650">
        <f>VLOOKUP(D1631,ID對照表!A:B,2,FALSE)</f>
        <v>15</v>
      </c>
    </row>
    <row r="1632" spans="1:5">
      <c r="A1632" s="650" t="str">
        <f t="shared" si="25"/>
        <v>2017/04/02-19:15:49</v>
      </c>
      <c r="B1632" s="4">
        <v>42827</v>
      </c>
      <c r="C1632" s="3">
        <v>0.80265046296296294</v>
      </c>
      <c r="D1632" s="1" t="s">
        <v>39</v>
      </c>
      <c r="E1632" s="650">
        <f>VLOOKUP(D1632,ID對照表!A:B,2,FALSE)</f>
        <v>15</v>
      </c>
    </row>
    <row r="1633" spans="1:5">
      <c r="A1633" s="650" t="str">
        <f t="shared" si="25"/>
        <v>2017/04/02-19:37:15</v>
      </c>
      <c r="B1633" s="4">
        <v>42827</v>
      </c>
      <c r="C1633" s="3">
        <v>0.81753472222222223</v>
      </c>
      <c r="D1633" s="1" t="s">
        <v>34</v>
      </c>
      <c r="E1633" s="650">
        <f>VLOOKUP(D1633,ID對照表!A:B,2,FALSE)</f>
        <v>10</v>
      </c>
    </row>
    <row r="1634" spans="1:5">
      <c r="A1634" s="650" t="str">
        <f t="shared" si="25"/>
        <v>2017/04/02-19:37:20</v>
      </c>
      <c r="B1634" s="4">
        <v>42827</v>
      </c>
      <c r="C1634" s="3">
        <v>0.81759259259259265</v>
      </c>
      <c r="D1634" s="1" t="s">
        <v>34</v>
      </c>
      <c r="E1634" s="650">
        <f>VLOOKUP(D1634,ID對照表!A:B,2,FALSE)</f>
        <v>10</v>
      </c>
    </row>
    <row r="1635" spans="1:5">
      <c r="A1635" s="650" t="str">
        <f t="shared" si="25"/>
        <v>2017/04/02-19:37:28</v>
      </c>
      <c r="B1635" s="4">
        <v>42827</v>
      </c>
      <c r="C1635" s="3">
        <v>0.81768518518518529</v>
      </c>
      <c r="D1635" s="1" t="s">
        <v>34</v>
      </c>
      <c r="E1635" s="650">
        <f>VLOOKUP(D1635,ID對照表!A:B,2,FALSE)</f>
        <v>10</v>
      </c>
    </row>
    <row r="1636" spans="1:5">
      <c r="A1636" s="650" t="str">
        <f t="shared" si="25"/>
        <v>2017/04/02-20:12:32</v>
      </c>
      <c r="B1636" s="4">
        <v>42827</v>
      </c>
      <c r="C1636" s="3">
        <v>0.84203703703703703</v>
      </c>
      <c r="D1636" s="1" t="s">
        <v>0</v>
      </c>
      <c r="E1636" s="650">
        <f>VLOOKUP(D1636,ID對照表!A:B,2,FALSE)</f>
        <v>2</v>
      </c>
    </row>
    <row r="1637" spans="1:5">
      <c r="A1637" s="650" t="str">
        <f t="shared" si="25"/>
        <v>2017/04/02-21:02:47</v>
      </c>
      <c r="B1637" s="4">
        <v>42827</v>
      </c>
      <c r="C1637" s="3">
        <v>0.87693287037037038</v>
      </c>
      <c r="D1637" s="1" t="s">
        <v>68</v>
      </c>
      <c r="E1637" s="650">
        <f>VLOOKUP(D1637,ID對照表!A:B,2,FALSE)</f>
        <v>40</v>
      </c>
    </row>
    <row r="1638" spans="1:5">
      <c r="A1638" s="650" t="str">
        <f t="shared" si="25"/>
        <v>2017/04/02-22:34:39</v>
      </c>
      <c r="B1638" s="4">
        <v>42827</v>
      </c>
      <c r="C1638" s="3">
        <v>0.94072916666666673</v>
      </c>
      <c r="D1638" s="1" t="s">
        <v>34</v>
      </c>
      <c r="E1638" s="650">
        <f>VLOOKUP(D1638,ID對照表!A:B,2,FALSE)</f>
        <v>10</v>
      </c>
    </row>
    <row r="1639" spans="1:5">
      <c r="A1639" s="650" t="str">
        <f t="shared" si="25"/>
        <v>2017/04/02-22:35:00</v>
      </c>
      <c r="B1639" s="4">
        <v>42827</v>
      </c>
      <c r="C1639" s="3">
        <v>0.94097222222222221</v>
      </c>
      <c r="D1639" s="1" t="s">
        <v>34</v>
      </c>
      <c r="E1639" s="650">
        <f>VLOOKUP(D1639,ID對照表!A:B,2,FALSE)</f>
        <v>10</v>
      </c>
    </row>
    <row r="1640" spans="1:5">
      <c r="A1640" s="650" t="str">
        <f t="shared" si="25"/>
        <v>2017/04/02-22:35:01</v>
      </c>
      <c r="B1640" s="4">
        <v>42827</v>
      </c>
      <c r="C1640" s="3">
        <v>0.94098379629629625</v>
      </c>
      <c r="D1640" s="1" t="s">
        <v>34</v>
      </c>
      <c r="E1640" s="650">
        <f>VLOOKUP(D1640,ID對照表!A:B,2,FALSE)</f>
        <v>10</v>
      </c>
    </row>
    <row r="1641" spans="1:5">
      <c r="A1641" s="650" t="str">
        <f t="shared" si="25"/>
        <v>2017/04/02-22:35:16</v>
      </c>
      <c r="B1641" s="4">
        <v>42827</v>
      </c>
      <c r="C1641" s="3">
        <v>0.94115740740740739</v>
      </c>
      <c r="D1641" s="1" t="s">
        <v>34</v>
      </c>
      <c r="E1641" s="650">
        <f>VLOOKUP(D1641,ID對照表!A:B,2,FALSE)</f>
        <v>10</v>
      </c>
    </row>
    <row r="1642" spans="1:5">
      <c r="A1642" s="650" t="str">
        <f t="shared" si="25"/>
        <v>2017/04/02-22:35:36</v>
      </c>
      <c r="B1642" s="4">
        <v>42827</v>
      </c>
      <c r="C1642" s="3">
        <v>0.94138888888888894</v>
      </c>
      <c r="D1642" s="1" t="s">
        <v>34</v>
      </c>
      <c r="E1642" s="650">
        <f>VLOOKUP(D1642,ID對照表!A:B,2,FALSE)</f>
        <v>10</v>
      </c>
    </row>
    <row r="1643" spans="1:5">
      <c r="A1643" s="650" t="str">
        <f t="shared" si="25"/>
        <v>2017/04/02-22:37:17</v>
      </c>
      <c r="B1643" s="4">
        <v>42827</v>
      </c>
      <c r="C1643" s="3">
        <v>0.94255787037037031</v>
      </c>
      <c r="D1643" s="1" t="s">
        <v>34</v>
      </c>
      <c r="E1643" s="650">
        <f>VLOOKUP(D1643,ID對照表!A:B,2,FALSE)</f>
        <v>10</v>
      </c>
    </row>
    <row r="1644" spans="1:5">
      <c r="A1644" s="650" t="str">
        <f t="shared" si="25"/>
        <v>2017/04/02-22:37:30</v>
      </c>
      <c r="B1644" s="4">
        <v>42827</v>
      </c>
      <c r="C1644" s="3">
        <v>0.94270833333333337</v>
      </c>
      <c r="D1644" s="1" t="s">
        <v>34</v>
      </c>
      <c r="E1644" s="650">
        <f>VLOOKUP(D1644,ID對照表!A:B,2,FALSE)</f>
        <v>10</v>
      </c>
    </row>
    <row r="1645" spans="1:5">
      <c r="A1645" s="650" t="str">
        <f t="shared" si="25"/>
        <v>2017/04/02-22:37:33</v>
      </c>
      <c r="B1645" s="4">
        <v>42827</v>
      </c>
      <c r="C1645" s="3">
        <v>0.94274305555555549</v>
      </c>
      <c r="D1645" s="1" t="s">
        <v>34</v>
      </c>
      <c r="E1645" s="650">
        <f>VLOOKUP(D1645,ID對照表!A:B,2,FALSE)</f>
        <v>10</v>
      </c>
    </row>
    <row r="1646" spans="1:5">
      <c r="A1646" s="650" t="str">
        <f t="shared" si="25"/>
        <v>2017/04/02-22:37:34</v>
      </c>
      <c r="B1646" s="4">
        <v>42827</v>
      </c>
      <c r="C1646" s="3">
        <v>0.94275462962962964</v>
      </c>
      <c r="D1646" s="1" t="s">
        <v>34</v>
      </c>
      <c r="E1646" s="650">
        <f>VLOOKUP(D1646,ID對照表!A:B,2,FALSE)</f>
        <v>10</v>
      </c>
    </row>
    <row r="1647" spans="1:5">
      <c r="A1647" s="650" t="str">
        <f t="shared" si="25"/>
        <v>2017/04/02-23:15:12</v>
      </c>
      <c r="B1647" s="4">
        <v>42827</v>
      </c>
      <c r="C1647" s="3">
        <v>0.96888888888888891</v>
      </c>
      <c r="D1647" s="1" t="s">
        <v>39</v>
      </c>
      <c r="E1647" s="650">
        <f>VLOOKUP(D1647,ID對照表!A:B,2,FALSE)</f>
        <v>15</v>
      </c>
    </row>
    <row r="1648" spans="1:5">
      <c r="A1648" s="650" t="str">
        <f t="shared" si="25"/>
        <v>2017/04/02-23:15:13</v>
      </c>
      <c r="B1648" s="4">
        <v>42827</v>
      </c>
      <c r="C1648" s="3">
        <v>0.96890046296296306</v>
      </c>
      <c r="D1648" s="1" t="s">
        <v>39</v>
      </c>
      <c r="E1648" s="650">
        <f>VLOOKUP(D1648,ID對照表!A:B,2,FALSE)</f>
        <v>15</v>
      </c>
    </row>
    <row r="1649" spans="1:5">
      <c r="A1649" s="650" t="str">
        <f t="shared" si="25"/>
        <v>2017/04/03-09:40:46</v>
      </c>
      <c r="B1649" s="4">
        <v>42828</v>
      </c>
      <c r="C1649" s="3">
        <v>0.40331018518518519</v>
      </c>
      <c r="D1649" s="1" t="s">
        <v>34</v>
      </c>
      <c r="E1649" s="650">
        <f>VLOOKUP(D1649,ID對照表!A:B,2,FALSE)</f>
        <v>10</v>
      </c>
    </row>
    <row r="1650" spans="1:5">
      <c r="A1650" s="650" t="str">
        <f t="shared" si="25"/>
        <v>2017/04/03-10:08:32</v>
      </c>
      <c r="B1650" s="4">
        <v>42828</v>
      </c>
      <c r="C1650" s="3">
        <v>0.42259259259259258</v>
      </c>
      <c r="D1650" s="1" t="s">
        <v>39</v>
      </c>
      <c r="E1650" s="650">
        <f>VLOOKUP(D1650,ID對照表!A:B,2,FALSE)</f>
        <v>15</v>
      </c>
    </row>
    <row r="1651" spans="1:5">
      <c r="A1651" s="650" t="str">
        <f t="shared" si="25"/>
        <v>2017/04/03-10:08:34</v>
      </c>
      <c r="B1651" s="4">
        <v>42828</v>
      </c>
      <c r="C1651" s="3">
        <v>0.42261574074074071</v>
      </c>
      <c r="D1651" s="1" t="s">
        <v>39</v>
      </c>
      <c r="E1651" s="650">
        <f>VLOOKUP(D1651,ID對照表!A:B,2,FALSE)</f>
        <v>15</v>
      </c>
    </row>
    <row r="1652" spans="1:5">
      <c r="A1652" s="650" t="str">
        <f t="shared" si="25"/>
        <v>2017/04/03-10:08:37</v>
      </c>
      <c r="B1652" s="4">
        <v>42828</v>
      </c>
      <c r="C1652" s="3">
        <v>0.42265046296296299</v>
      </c>
      <c r="D1652" s="1" t="s">
        <v>39</v>
      </c>
      <c r="E1652" s="650">
        <f>VLOOKUP(D1652,ID對照表!A:B,2,FALSE)</f>
        <v>15</v>
      </c>
    </row>
    <row r="1653" spans="1:5">
      <c r="A1653" s="650" t="str">
        <f t="shared" si="25"/>
        <v>2017/04/03-10:32:58</v>
      </c>
      <c r="B1653" s="4">
        <v>42828</v>
      </c>
      <c r="C1653" s="3">
        <v>0.43956018518518519</v>
      </c>
      <c r="D1653" s="1" t="s">
        <v>34</v>
      </c>
      <c r="E1653" s="650">
        <f>VLOOKUP(D1653,ID對照表!A:B,2,FALSE)</f>
        <v>10</v>
      </c>
    </row>
    <row r="1654" spans="1:5">
      <c r="A1654" s="650" t="str">
        <f t="shared" si="25"/>
        <v>2017/04/03-10:46:38</v>
      </c>
      <c r="B1654" s="4">
        <v>42828</v>
      </c>
      <c r="C1654" s="3">
        <v>0.44905092592592594</v>
      </c>
      <c r="D1654" s="1" t="s">
        <v>39</v>
      </c>
      <c r="E1654" s="650">
        <f>VLOOKUP(D1654,ID對照表!A:B,2,FALSE)</f>
        <v>15</v>
      </c>
    </row>
    <row r="1655" spans="1:5">
      <c r="A1655" s="650" t="str">
        <f t="shared" si="25"/>
        <v>2017/04/03-10:46:41</v>
      </c>
      <c r="B1655" s="4">
        <v>42828</v>
      </c>
      <c r="C1655" s="3">
        <v>0.44908564814814816</v>
      </c>
      <c r="D1655" s="1" t="s">
        <v>39</v>
      </c>
      <c r="E1655" s="650">
        <f>VLOOKUP(D1655,ID對照表!A:B,2,FALSE)</f>
        <v>15</v>
      </c>
    </row>
    <row r="1656" spans="1:5">
      <c r="A1656" s="650" t="str">
        <f t="shared" si="25"/>
        <v>2017/04/03-10:51:48</v>
      </c>
      <c r="B1656" s="4">
        <v>42828</v>
      </c>
      <c r="C1656" s="3">
        <v>0.45263888888888887</v>
      </c>
      <c r="D1656" s="1" t="s">
        <v>39</v>
      </c>
      <c r="E1656" s="650">
        <f>VLOOKUP(D1656,ID對照表!A:B,2,FALSE)</f>
        <v>15</v>
      </c>
    </row>
    <row r="1657" spans="1:5">
      <c r="A1657" s="650" t="str">
        <f t="shared" si="25"/>
        <v>2017/04/03-10:51:50</v>
      </c>
      <c r="B1657" s="4">
        <v>42828</v>
      </c>
      <c r="C1657" s="3">
        <v>0.45266203703703706</v>
      </c>
      <c r="D1657" s="1" t="s">
        <v>39</v>
      </c>
      <c r="E1657" s="650">
        <f>VLOOKUP(D1657,ID對照表!A:B,2,FALSE)</f>
        <v>15</v>
      </c>
    </row>
    <row r="1658" spans="1:5">
      <c r="A1658" s="650" t="str">
        <f t="shared" si="25"/>
        <v>2017/04/03-10:52:00</v>
      </c>
      <c r="B1658" s="4">
        <v>42828</v>
      </c>
      <c r="C1658" s="3">
        <v>0.45277777777777778</v>
      </c>
      <c r="D1658" s="1" t="s">
        <v>39</v>
      </c>
      <c r="E1658" s="650">
        <f>VLOOKUP(D1658,ID對照表!A:B,2,FALSE)</f>
        <v>15</v>
      </c>
    </row>
    <row r="1659" spans="1:5">
      <c r="A1659" s="650" t="str">
        <f t="shared" si="25"/>
        <v>2017/04/03-10:53:23</v>
      </c>
      <c r="B1659" s="4">
        <v>42828</v>
      </c>
      <c r="C1659" s="3">
        <v>0.45373842592592589</v>
      </c>
      <c r="D1659" s="1" t="s">
        <v>34</v>
      </c>
      <c r="E1659" s="650">
        <f>VLOOKUP(D1659,ID對照表!A:B,2,FALSE)</f>
        <v>10</v>
      </c>
    </row>
    <row r="1660" spans="1:5">
      <c r="A1660" s="650" t="str">
        <f t="shared" si="25"/>
        <v>2017/04/03-10:55:59</v>
      </c>
      <c r="B1660" s="4">
        <v>42828</v>
      </c>
      <c r="C1660" s="3">
        <v>0.45554398148148145</v>
      </c>
      <c r="D1660" s="1" t="s">
        <v>65</v>
      </c>
      <c r="E1660" s="650">
        <f>VLOOKUP(D1660,ID對照表!A:B,2,FALSE)</f>
        <v>37</v>
      </c>
    </row>
    <row r="1661" spans="1:5">
      <c r="A1661" s="650" t="str">
        <f t="shared" si="25"/>
        <v>2017/04/03-11:06:27</v>
      </c>
      <c r="B1661" s="4">
        <v>42828</v>
      </c>
      <c r="C1661" s="3">
        <v>0.46281250000000002</v>
      </c>
      <c r="D1661" s="1" t="s">
        <v>39</v>
      </c>
      <c r="E1661" s="650">
        <f>VLOOKUP(D1661,ID對照表!A:B,2,FALSE)</f>
        <v>15</v>
      </c>
    </row>
    <row r="1662" spans="1:5">
      <c r="A1662" s="650" t="str">
        <f t="shared" si="25"/>
        <v>2017/04/03-11:06:33</v>
      </c>
      <c r="B1662" s="4">
        <v>42828</v>
      </c>
      <c r="C1662" s="3">
        <v>0.46288194444444447</v>
      </c>
      <c r="D1662" s="1" t="s">
        <v>39</v>
      </c>
      <c r="E1662" s="650">
        <f>VLOOKUP(D1662,ID對照表!A:B,2,FALSE)</f>
        <v>15</v>
      </c>
    </row>
    <row r="1663" spans="1:5">
      <c r="A1663" s="650" t="str">
        <f t="shared" si="25"/>
        <v>2017/04/03-11:06:46</v>
      </c>
      <c r="B1663" s="4">
        <v>42828</v>
      </c>
      <c r="C1663" s="3">
        <v>0.46303240740740742</v>
      </c>
      <c r="D1663" s="1" t="s">
        <v>39</v>
      </c>
      <c r="E1663" s="650">
        <f>VLOOKUP(D1663,ID對照表!A:B,2,FALSE)</f>
        <v>15</v>
      </c>
    </row>
    <row r="1664" spans="1:5">
      <c r="A1664" s="650" t="str">
        <f t="shared" si="25"/>
        <v>2017/04/03-11:06:50</v>
      </c>
      <c r="B1664" s="4">
        <v>42828</v>
      </c>
      <c r="C1664" s="3">
        <v>0.46307870370370369</v>
      </c>
      <c r="D1664" s="1" t="s">
        <v>39</v>
      </c>
      <c r="E1664" s="650">
        <f>VLOOKUP(D1664,ID對照表!A:B,2,FALSE)</f>
        <v>15</v>
      </c>
    </row>
    <row r="1665" spans="1:5">
      <c r="A1665" s="650" t="str">
        <f t="shared" si="25"/>
        <v>2017/04/03-11:07:05</v>
      </c>
      <c r="B1665" s="4">
        <v>42828</v>
      </c>
      <c r="C1665" s="3">
        <v>0.46325231481481483</v>
      </c>
      <c r="D1665" s="1" t="s">
        <v>39</v>
      </c>
      <c r="E1665" s="650">
        <f>VLOOKUP(D1665,ID對照表!A:B,2,FALSE)</f>
        <v>15</v>
      </c>
    </row>
    <row r="1666" spans="1:5">
      <c r="A1666" s="650" t="str">
        <f t="shared" ref="A1666:A1729" si="26">TEXT(B1666,"yyyy/mm/dd")&amp;"-"&amp;TEXT(C1666,"hh:mm:ss")</f>
        <v>2017/04/03-11:07:07</v>
      </c>
      <c r="B1666" s="4">
        <v>42828</v>
      </c>
      <c r="C1666" s="3">
        <v>0.46327546296296296</v>
      </c>
      <c r="D1666" s="1" t="s">
        <v>39</v>
      </c>
      <c r="E1666" s="650">
        <f>VLOOKUP(D1666,ID對照表!A:B,2,FALSE)</f>
        <v>15</v>
      </c>
    </row>
    <row r="1667" spans="1:5">
      <c r="A1667" s="650" t="str">
        <f t="shared" si="26"/>
        <v>2017/04/03-11:07:10</v>
      </c>
      <c r="B1667" s="4">
        <v>42828</v>
      </c>
      <c r="C1667" s="3">
        <v>0.46331018518518513</v>
      </c>
      <c r="D1667" s="1" t="s">
        <v>39</v>
      </c>
      <c r="E1667" s="650">
        <f>VLOOKUP(D1667,ID對照表!A:B,2,FALSE)</f>
        <v>15</v>
      </c>
    </row>
    <row r="1668" spans="1:5">
      <c r="A1668" s="650" t="str">
        <f t="shared" si="26"/>
        <v>2017/04/03-11:08:34</v>
      </c>
      <c r="B1668" s="4">
        <v>42828</v>
      </c>
      <c r="C1668" s="3">
        <v>0.46428240740740739</v>
      </c>
      <c r="D1668" s="1" t="s">
        <v>39</v>
      </c>
      <c r="E1668" s="650">
        <f>VLOOKUP(D1668,ID對照表!A:B,2,FALSE)</f>
        <v>15</v>
      </c>
    </row>
    <row r="1669" spans="1:5">
      <c r="A1669" s="650" t="str">
        <f t="shared" si="26"/>
        <v>2017/04/03-11:25:30</v>
      </c>
      <c r="B1669" s="4">
        <v>42828</v>
      </c>
      <c r="C1669" s="3">
        <v>0.4760416666666667</v>
      </c>
      <c r="D1669" s="1" t="s">
        <v>39</v>
      </c>
      <c r="E1669" s="650">
        <f>VLOOKUP(D1669,ID對照表!A:B,2,FALSE)</f>
        <v>15</v>
      </c>
    </row>
    <row r="1670" spans="1:5">
      <c r="A1670" s="650" t="str">
        <f t="shared" si="26"/>
        <v>2017/04/03-11:25:32</v>
      </c>
      <c r="B1670" s="4">
        <v>42828</v>
      </c>
      <c r="C1670" s="3">
        <v>0.47606481481481483</v>
      </c>
      <c r="D1670" s="1" t="s">
        <v>39</v>
      </c>
      <c r="E1670" s="650">
        <f>VLOOKUP(D1670,ID對照表!A:B,2,FALSE)</f>
        <v>15</v>
      </c>
    </row>
    <row r="1671" spans="1:5">
      <c r="A1671" s="650" t="str">
        <f t="shared" si="26"/>
        <v>2017/04/03-11:26:05</v>
      </c>
      <c r="B1671" s="4">
        <v>42828</v>
      </c>
      <c r="C1671" s="3">
        <v>0.47644675925925922</v>
      </c>
      <c r="D1671" s="1" t="s">
        <v>39</v>
      </c>
      <c r="E1671" s="650">
        <f>VLOOKUP(D1671,ID對照表!A:B,2,FALSE)</f>
        <v>15</v>
      </c>
    </row>
    <row r="1672" spans="1:5">
      <c r="A1672" s="650" t="str">
        <f t="shared" si="26"/>
        <v>2017/04/03-11:26:10</v>
      </c>
      <c r="B1672" s="4">
        <v>42828</v>
      </c>
      <c r="C1672" s="3">
        <v>0.47650462962962964</v>
      </c>
      <c r="D1672" s="1" t="s">
        <v>39</v>
      </c>
      <c r="E1672" s="650">
        <f>VLOOKUP(D1672,ID對照表!A:B,2,FALSE)</f>
        <v>15</v>
      </c>
    </row>
    <row r="1673" spans="1:5">
      <c r="A1673" s="650" t="str">
        <f t="shared" si="26"/>
        <v>2017/04/03-12:01:49</v>
      </c>
      <c r="B1673" s="4">
        <v>42828</v>
      </c>
      <c r="C1673" s="3">
        <v>0.50126157407407412</v>
      </c>
      <c r="D1673" s="1" t="s">
        <v>39</v>
      </c>
      <c r="E1673" s="650">
        <f>VLOOKUP(D1673,ID對照表!A:B,2,FALSE)</f>
        <v>15</v>
      </c>
    </row>
    <row r="1674" spans="1:5">
      <c r="A1674" s="650" t="str">
        <f t="shared" si="26"/>
        <v>2017/04/03-12:01:51</v>
      </c>
      <c r="B1674" s="4">
        <v>42828</v>
      </c>
      <c r="C1674" s="3">
        <v>0.5012847222222222</v>
      </c>
      <c r="D1674" s="1" t="s">
        <v>39</v>
      </c>
      <c r="E1674" s="650">
        <f>VLOOKUP(D1674,ID對照表!A:B,2,FALSE)</f>
        <v>15</v>
      </c>
    </row>
    <row r="1675" spans="1:5">
      <c r="A1675" s="650" t="str">
        <f t="shared" si="26"/>
        <v>2017/04/03-12:01:53</v>
      </c>
      <c r="B1675" s="4">
        <v>42828</v>
      </c>
      <c r="C1675" s="3">
        <v>0.50130787037037039</v>
      </c>
      <c r="D1675" s="1" t="s">
        <v>39</v>
      </c>
      <c r="E1675" s="650">
        <f>VLOOKUP(D1675,ID對照表!A:B,2,FALSE)</f>
        <v>15</v>
      </c>
    </row>
    <row r="1676" spans="1:5">
      <c r="A1676" s="650" t="str">
        <f t="shared" si="26"/>
        <v>2017/04/03-12:01:56</v>
      </c>
      <c r="B1676" s="4">
        <v>42828</v>
      </c>
      <c r="C1676" s="3">
        <v>0.50134259259259262</v>
      </c>
      <c r="D1676" s="1" t="s">
        <v>39</v>
      </c>
      <c r="E1676" s="650">
        <f>VLOOKUP(D1676,ID對照表!A:B,2,FALSE)</f>
        <v>15</v>
      </c>
    </row>
    <row r="1677" spans="1:5">
      <c r="A1677" s="650" t="str">
        <f t="shared" si="26"/>
        <v>2017/04/03-12:02:12</v>
      </c>
      <c r="B1677" s="4">
        <v>42828</v>
      </c>
      <c r="C1677" s="3">
        <v>0.50152777777777779</v>
      </c>
      <c r="D1677" s="1" t="s">
        <v>39</v>
      </c>
      <c r="E1677" s="650">
        <f>VLOOKUP(D1677,ID對照表!A:B,2,FALSE)</f>
        <v>15</v>
      </c>
    </row>
    <row r="1678" spans="1:5">
      <c r="A1678" s="650" t="str">
        <f t="shared" si="26"/>
        <v>2017/04/03-12:02:19</v>
      </c>
      <c r="B1678" s="4">
        <v>42828</v>
      </c>
      <c r="C1678" s="3">
        <v>0.50160879629629629</v>
      </c>
      <c r="D1678" s="1" t="s">
        <v>39</v>
      </c>
      <c r="E1678" s="650">
        <f>VLOOKUP(D1678,ID對照表!A:B,2,FALSE)</f>
        <v>15</v>
      </c>
    </row>
    <row r="1679" spans="1:5">
      <c r="A1679" s="650" t="str">
        <f t="shared" si="26"/>
        <v>2017/04/03-12:06:55</v>
      </c>
      <c r="B1679" s="4">
        <v>42828</v>
      </c>
      <c r="C1679" s="3">
        <v>0.50480324074074068</v>
      </c>
      <c r="D1679" s="1" t="s">
        <v>39</v>
      </c>
      <c r="E1679" s="650">
        <f>VLOOKUP(D1679,ID對照表!A:B,2,FALSE)</f>
        <v>15</v>
      </c>
    </row>
    <row r="1680" spans="1:5">
      <c r="A1680" s="650" t="str">
        <f t="shared" si="26"/>
        <v>2017/04/03-12:33:30</v>
      </c>
      <c r="B1680" s="4">
        <v>42828</v>
      </c>
      <c r="C1680" s="3">
        <v>0.52326388888888886</v>
      </c>
      <c r="D1680" s="1" t="s">
        <v>2</v>
      </c>
      <c r="E1680" s="650">
        <f>VLOOKUP(D1680,ID對照表!A:B,2,FALSE)</f>
        <v>4</v>
      </c>
    </row>
    <row r="1681" spans="1:5">
      <c r="A1681" s="650" t="str">
        <f t="shared" si="26"/>
        <v>2017/04/03-12:36:21</v>
      </c>
      <c r="B1681" s="4">
        <v>42828</v>
      </c>
      <c r="C1681" s="3">
        <v>0.5252430555555555</v>
      </c>
      <c r="D1681" s="1" t="s">
        <v>65</v>
      </c>
      <c r="E1681" s="650">
        <f>VLOOKUP(D1681,ID對照表!A:B,2,FALSE)</f>
        <v>37</v>
      </c>
    </row>
    <row r="1682" spans="1:5">
      <c r="A1682" s="650" t="str">
        <f t="shared" si="26"/>
        <v>2017/04/03-12:36:26</v>
      </c>
      <c r="B1682" s="4">
        <v>42828</v>
      </c>
      <c r="C1682" s="3">
        <v>0.52530092592592592</v>
      </c>
      <c r="D1682" s="1" t="s">
        <v>65</v>
      </c>
      <c r="E1682" s="650">
        <f>VLOOKUP(D1682,ID對照表!A:B,2,FALSE)</f>
        <v>37</v>
      </c>
    </row>
    <row r="1683" spans="1:5">
      <c r="A1683" s="650" t="str">
        <f t="shared" si="26"/>
        <v>2017/04/03-12:37:25</v>
      </c>
      <c r="B1683" s="4">
        <v>42828</v>
      </c>
      <c r="C1683" s="3">
        <v>0.52598379629629632</v>
      </c>
      <c r="D1683" s="1" t="s">
        <v>39</v>
      </c>
      <c r="E1683" s="650">
        <f>VLOOKUP(D1683,ID對照表!A:B,2,FALSE)</f>
        <v>15</v>
      </c>
    </row>
    <row r="1684" spans="1:5">
      <c r="A1684" s="650" t="str">
        <f t="shared" si="26"/>
        <v>2017/04/03-12:43:40</v>
      </c>
      <c r="B1684" s="4">
        <v>42828</v>
      </c>
      <c r="C1684" s="3">
        <v>0.53032407407407411</v>
      </c>
      <c r="D1684" s="1" t="s">
        <v>39</v>
      </c>
      <c r="E1684" s="650">
        <f>VLOOKUP(D1684,ID對照表!A:B,2,FALSE)</f>
        <v>15</v>
      </c>
    </row>
    <row r="1685" spans="1:5">
      <c r="A1685" s="650" t="str">
        <f t="shared" si="26"/>
        <v>2017/04/03-12:43:54</v>
      </c>
      <c r="B1685" s="4">
        <v>42828</v>
      </c>
      <c r="C1685" s="3">
        <v>0.5304861111111111</v>
      </c>
      <c r="D1685" s="1" t="s">
        <v>39</v>
      </c>
      <c r="E1685" s="650">
        <f>VLOOKUP(D1685,ID對照表!A:B,2,FALSE)</f>
        <v>15</v>
      </c>
    </row>
    <row r="1686" spans="1:5">
      <c r="A1686" s="650" t="str">
        <f t="shared" si="26"/>
        <v>2017/04/03-13:11:56</v>
      </c>
      <c r="B1686" s="4">
        <v>42828</v>
      </c>
      <c r="C1686" s="3">
        <v>0.54995370370370367</v>
      </c>
      <c r="D1686" s="1" t="s">
        <v>39</v>
      </c>
      <c r="E1686" s="650">
        <f>VLOOKUP(D1686,ID對照表!A:B,2,FALSE)</f>
        <v>15</v>
      </c>
    </row>
    <row r="1687" spans="1:5">
      <c r="A1687" s="650" t="str">
        <f t="shared" si="26"/>
        <v>2017/04/03-13:12:07</v>
      </c>
      <c r="B1687" s="4">
        <v>42828</v>
      </c>
      <c r="C1687" s="3">
        <v>0.55008101851851854</v>
      </c>
      <c r="D1687" s="1" t="s">
        <v>39</v>
      </c>
      <c r="E1687" s="650">
        <f>VLOOKUP(D1687,ID對照表!A:B,2,FALSE)</f>
        <v>15</v>
      </c>
    </row>
    <row r="1688" spans="1:5">
      <c r="A1688" s="650" t="str">
        <f t="shared" si="26"/>
        <v>2017/04/03-13:12:12</v>
      </c>
      <c r="B1688" s="4">
        <v>42828</v>
      </c>
      <c r="C1688" s="3">
        <v>0.55013888888888884</v>
      </c>
      <c r="D1688" s="1" t="s">
        <v>39</v>
      </c>
      <c r="E1688" s="650">
        <f>VLOOKUP(D1688,ID對照表!A:B,2,FALSE)</f>
        <v>15</v>
      </c>
    </row>
    <row r="1689" spans="1:5">
      <c r="A1689" s="650" t="str">
        <f t="shared" si="26"/>
        <v>2017/04/03-13:12:13</v>
      </c>
      <c r="B1689" s="4">
        <v>42828</v>
      </c>
      <c r="C1689" s="3">
        <v>0.55015046296296299</v>
      </c>
      <c r="D1689" s="1" t="s">
        <v>39</v>
      </c>
      <c r="E1689" s="650">
        <f>VLOOKUP(D1689,ID對照表!A:B,2,FALSE)</f>
        <v>15</v>
      </c>
    </row>
    <row r="1690" spans="1:5">
      <c r="A1690" s="650" t="str">
        <f t="shared" si="26"/>
        <v>2017/04/03-13:12:17</v>
      </c>
      <c r="B1690" s="4">
        <v>42828</v>
      </c>
      <c r="C1690" s="3">
        <v>0.55019675925925926</v>
      </c>
      <c r="D1690" s="1" t="s">
        <v>39</v>
      </c>
      <c r="E1690" s="650">
        <f>VLOOKUP(D1690,ID對照表!A:B,2,FALSE)</f>
        <v>15</v>
      </c>
    </row>
    <row r="1691" spans="1:5">
      <c r="A1691" s="650" t="str">
        <f t="shared" si="26"/>
        <v>2017/04/03-13:12:20</v>
      </c>
      <c r="B1691" s="4">
        <v>42828</v>
      </c>
      <c r="C1691" s="3">
        <v>0.55023148148148149</v>
      </c>
      <c r="D1691" s="1" t="s">
        <v>39</v>
      </c>
      <c r="E1691" s="650">
        <f>VLOOKUP(D1691,ID對照表!A:B,2,FALSE)</f>
        <v>15</v>
      </c>
    </row>
    <row r="1692" spans="1:5">
      <c r="A1692" s="650" t="str">
        <f t="shared" si="26"/>
        <v>2017/04/03-13:12:22</v>
      </c>
      <c r="B1692" s="4">
        <v>42828</v>
      </c>
      <c r="C1692" s="3">
        <v>0.55025462962962968</v>
      </c>
      <c r="D1692" s="1" t="s">
        <v>39</v>
      </c>
      <c r="E1692" s="650">
        <f>VLOOKUP(D1692,ID對照表!A:B,2,FALSE)</f>
        <v>15</v>
      </c>
    </row>
    <row r="1693" spans="1:5">
      <c r="A1693" s="650" t="str">
        <f t="shared" si="26"/>
        <v>2017/04/03-13:12:25</v>
      </c>
      <c r="B1693" s="4">
        <v>42828</v>
      </c>
      <c r="C1693" s="3">
        <v>0.55028935185185179</v>
      </c>
      <c r="D1693" s="1" t="s">
        <v>39</v>
      </c>
      <c r="E1693" s="650">
        <f>VLOOKUP(D1693,ID對照表!A:B,2,FALSE)</f>
        <v>15</v>
      </c>
    </row>
    <row r="1694" spans="1:5">
      <c r="A1694" s="650" t="str">
        <f t="shared" si="26"/>
        <v>2017/04/03-13:12:28</v>
      </c>
      <c r="B1694" s="4">
        <v>42828</v>
      </c>
      <c r="C1694" s="3">
        <v>0.55032407407407413</v>
      </c>
      <c r="D1694" s="1" t="s">
        <v>39</v>
      </c>
      <c r="E1694" s="650">
        <f>VLOOKUP(D1694,ID對照表!A:B,2,FALSE)</f>
        <v>15</v>
      </c>
    </row>
    <row r="1695" spans="1:5">
      <c r="A1695" s="650" t="str">
        <f t="shared" si="26"/>
        <v>2017/04/03-13:12:37</v>
      </c>
      <c r="B1695" s="4">
        <v>42828</v>
      </c>
      <c r="C1695" s="3">
        <v>0.5504282407407407</v>
      </c>
      <c r="D1695" s="1" t="s">
        <v>39</v>
      </c>
      <c r="E1695" s="650">
        <f>VLOOKUP(D1695,ID對照表!A:B,2,FALSE)</f>
        <v>15</v>
      </c>
    </row>
    <row r="1696" spans="1:5">
      <c r="A1696" s="650" t="str">
        <f t="shared" si="26"/>
        <v>2017/04/03-13:27:45</v>
      </c>
      <c r="B1696" s="4">
        <v>42828</v>
      </c>
      <c r="C1696" s="3">
        <v>0.56093749999999998</v>
      </c>
      <c r="D1696" s="1" t="s">
        <v>44</v>
      </c>
      <c r="E1696" s="650">
        <f>VLOOKUP(D1696,ID對照表!A:B,2,FALSE)</f>
        <v>19</v>
      </c>
    </row>
    <row r="1697" spans="1:5">
      <c r="A1697" s="650" t="str">
        <f t="shared" si="26"/>
        <v>2017/04/03-13:27:51</v>
      </c>
      <c r="B1697" s="4">
        <v>42828</v>
      </c>
      <c r="C1697" s="3">
        <v>0.56100694444444443</v>
      </c>
      <c r="D1697" s="1" t="s">
        <v>44</v>
      </c>
      <c r="E1697" s="650">
        <f>VLOOKUP(D1697,ID對照表!A:B,2,FALSE)</f>
        <v>19</v>
      </c>
    </row>
    <row r="1698" spans="1:5">
      <c r="A1698" s="650" t="str">
        <f t="shared" si="26"/>
        <v>2017/04/03-13:27:56</v>
      </c>
      <c r="B1698" s="4">
        <v>42828</v>
      </c>
      <c r="C1698" s="3">
        <v>0.56106481481481485</v>
      </c>
      <c r="D1698" s="1" t="s">
        <v>44</v>
      </c>
      <c r="E1698" s="650">
        <f>VLOOKUP(D1698,ID對照表!A:B,2,FALSE)</f>
        <v>19</v>
      </c>
    </row>
    <row r="1699" spans="1:5">
      <c r="A1699" s="650" t="str">
        <f t="shared" si="26"/>
        <v>2017/04/03-13:27:59</v>
      </c>
      <c r="B1699" s="4">
        <v>42828</v>
      </c>
      <c r="C1699" s="3">
        <v>0.56109953703703697</v>
      </c>
      <c r="D1699" s="1" t="s">
        <v>44</v>
      </c>
      <c r="E1699" s="650">
        <f>VLOOKUP(D1699,ID對照表!A:B,2,FALSE)</f>
        <v>19</v>
      </c>
    </row>
    <row r="1700" spans="1:5">
      <c r="A1700" s="650" t="str">
        <f t="shared" si="26"/>
        <v>2017/04/03-13:28:00</v>
      </c>
      <c r="B1700" s="4">
        <v>42828</v>
      </c>
      <c r="C1700" s="3">
        <v>0.56111111111111112</v>
      </c>
      <c r="D1700" s="1" t="s">
        <v>44</v>
      </c>
      <c r="E1700" s="650">
        <f>VLOOKUP(D1700,ID對照表!A:B,2,FALSE)</f>
        <v>19</v>
      </c>
    </row>
    <row r="1701" spans="1:5">
      <c r="A1701" s="650" t="str">
        <f t="shared" si="26"/>
        <v>2017/04/03-13:28:04</v>
      </c>
      <c r="B1701" s="4">
        <v>42828</v>
      </c>
      <c r="C1701" s="3">
        <v>0.56115740740740738</v>
      </c>
      <c r="D1701" s="1" t="s">
        <v>44</v>
      </c>
      <c r="E1701" s="650">
        <f>VLOOKUP(D1701,ID對照表!A:B,2,FALSE)</f>
        <v>19</v>
      </c>
    </row>
    <row r="1702" spans="1:5">
      <c r="A1702" s="650" t="str">
        <f t="shared" si="26"/>
        <v>2017/04/03-13:28:07</v>
      </c>
      <c r="B1702" s="4">
        <v>42828</v>
      </c>
      <c r="C1702" s="3">
        <v>0.56119212962962961</v>
      </c>
      <c r="D1702" s="1" t="s">
        <v>44</v>
      </c>
      <c r="E1702" s="650">
        <f>VLOOKUP(D1702,ID對照表!A:B,2,FALSE)</f>
        <v>19</v>
      </c>
    </row>
    <row r="1703" spans="1:5">
      <c r="A1703" s="650" t="str">
        <f t="shared" si="26"/>
        <v>2017/04/03-13:28:09</v>
      </c>
      <c r="B1703" s="4">
        <v>42828</v>
      </c>
      <c r="C1703" s="3">
        <v>0.5612152777777778</v>
      </c>
      <c r="D1703" s="1" t="s">
        <v>44</v>
      </c>
      <c r="E1703" s="650">
        <f>VLOOKUP(D1703,ID對照表!A:B,2,FALSE)</f>
        <v>19</v>
      </c>
    </row>
    <row r="1704" spans="1:5">
      <c r="A1704" s="650" t="str">
        <f t="shared" si="26"/>
        <v>2017/04/03-13:28:14</v>
      </c>
      <c r="B1704" s="4">
        <v>42828</v>
      </c>
      <c r="C1704" s="3">
        <v>0.56127314814814822</v>
      </c>
      <c r="D1704" s="1" t="s">
        <v>44</v>
      </c>
      <c r="E1704" s="650">
        <f>VLOOKUP(D1704,ID對照表!A:B,2,FALSE)</f>
        <v>19</v>
      </c>
    </row>
    <row r="1705" spans="1:5">
      <c r="A1705" s="650" t="str">
        <f t="shared" si="26"/>
        <v>2017/04/03-13:28:16</v>
      </c>
      <c r="B1705" s="4">
        <v>42828</v>
      </c>
      <c r="C1705" s="3">
        <v>0.56129629629629629</v>
      </c>
      <c r="D1705" s="1" t="s">
        <v>44</v>
      </c>
      <c r="E1705" s="650">
        <f>VLOOKUP(D1705,ID對照表!A:B,2,FALSE)</f>
        <v>19</v>
      </c>
    </row>
    <row r="1706" spans="1:5">
      <c r="A1706" s="650" t="str">
        <f t="shared" si="26"/>
        <v>2017/04/03-13:28:18</v>
      </c>
      <c r="B1706" s="4">
        <v>42828</v>
      </c>
      <c r="C1706" s="3">
        <v>0.56131944444444448</v>
      </c>
      <c r="D1706" s="1" t="s">
        <v>44</v>
      </c>
      <c r="E1706" s="650">
        <f>VLOOKUP(D1706,ID對照表!A:B,2,FALSE)</f>
        <v>19</v>
      </c>
    </row>
    <row r="1707" spans="1:5">
      <c r="A1707" s="650" t="str">
        <f t="shared" si="26"/>
        <v>2017/04/03-13:28:22</v>
      </c>
      <c r="B1707" s="4">
        <v>42828</v>
      </c>
      <c r="C1707" s="3">
        <v>0.56136574074074075</v>
      </c>
      <c r="D1707" s="1" t="s">
        <v>44</v>
      </c>
      <c r="E1707" s="650">
        <f>VLOOKUP(D1707,ID對照表!A:B,2,FALSE)</f>
        <v>19</v>
      </c>
    </row>
    <row r="1708" spans="1:5">
      <c r="A1708" s="650" t="str">
        <f t="shared" si="26"/>
        <v>2017/04/03-13:30:37</v>
      </c>
      <c r="B1708" s="4">
        <v>42828</v>
      </c>
      <c r="C1708" s="3">
        <v>0.56292824074074077</v>
      </c>
      <c r="D1708" s="1" t="s">
        <v>39</v>
      </c>
      <c r="E1708" s="650">
        <f>VLOOKUP(D1708,ID對照表!A:B,2,FALSE)</f>
        <v>15</v>
      </c>
    </row>
    <row r="1709" spans="1:5">
      <c r="A1709" s="650" t="str">
        <f t="shared" si="26"/>
        <v>2017/04/03-13:30:40</v>
      </c>
      <c r="B1709" s="4">
        <v>42828</v>
      </c>
      <c r="C1709" s="3">
        <v>0.562962962962963</v>
      </c>
      <c r="D1709" s="1" t="s">
        <v>39</v>
      </c>
      <c r="E1709" s="650">
        <f>VLOOKUP(D1709,ID對照表!A:B,2,FALSE)</f>
        <v>15</v>
      </c>
    </row>
    <row r="1710" spans="1:5">
      <c r="A1710" s="650" t="str">
        <f t="shared" si="26"/>
        <v>2017/04/03-13:32:30</v>
      </c>
      <c r="B1710" s="4">
        <v>42828</v>
      </c>
      <c r="C1710" s="3">
        <v>0.56423611111111105</v>
      </c>
      <c r="D1710" s="1" t="s">
        <v>44</v>
      </c>
      <c r="E1710" s="650">
        <f>VLOOKUP(D1710,ID對照表!A:B,2,FALSE)</f>
        <v>19</v>
      </c>
    </row>
    <row r="1711" spans="1:5">
      <c r="A1711" s="650" t="str">
        <f t="shared" si="26"/>
        <v>2017/04/03-13:33:46</v>
      </c>
      <c r="B1711" s="4">
        <v>42828</v>
      </c>
      <c r="C1711" s="3">
        <v>0.56511574074074067</v>
      </c>
      <c r="D1711" s="1" t="s">
        <v>39</v>
      </c>
      <c r="E1711" s="650">
        <f>VLOOKUP(D1711,ID對照表!A:B,2,FALSE)</f>
        <v>15</v>
      </c>
    </row>
    <row r="1712" spans="1:5">
      <c r="A1712" s="650" t="str">
        <f t="shared" si="26"/>
        <v>2017/04/03-18:29:34</v>
      </c>
      <c r="B1712" s="4">
        <v>42828</v>
      </c>
      <c r="C1712" s="3">
        <v>0.77053240740740747</v>
      </c>
      <c r="D1712" s="1" t="s">
        <v>65</v>
      </c>
      <c r="E1712" s="650">
        <f>VLOOKUP(D1712,ID對照表!A:B,2,FALSE)</f>
        <v>37</v>
      </c>
    </row>
    <row r="1713" spans="1:5">
      <c r="A1713" s="650" t="str">
        <f t="shared" si="26"/>
        <v>2017/04/03-18:29:35</v>
      </c>
      <c r="B1713" s="4">
        <v>42828</v>
      </c>
      <c r="C1713" s="3">
        <v>0.77054398148148151</v>
      </c>
      <c r="D1713" s="1" t="s">
        <v>65</v>
      </c>
      <c r="E1713" s="650">
        <f>VLOOKUP(D1713,ID對照表!A:B,2,FALSE)</f>
        <v>37</v>
      </c>
    </row>
    <row r="1714" spans="1:5">
      <c r="A1714" s="650" t="str">
        <f t="shared" si="26"/>
        <v>2017/04/03-18:29:36</v>
      </c>
      <c r="B1714" s="4">
        <v>42828</v>
      </c>
      <c r="C1714" s="3">
        <v>0.77055555555555555</v>
      </c>
      <c r="D1714" s="1" t="s">
        <v>65</v>
      </c>
      <c r="E1714" s="650">
        <f>VLOOKUP(D1714,ID對照表!A:B,2,FALSE)</f>
        <v>37</v>
      </c>
    </row>
    <row r="1715" spans="1:5">
      <c r="A1715" s="650" t="str">
        <f t="shared" si="26"/>
        <v>2017/04/03-18:33:28</v>
      </c>
      <c r="B1715" s="4">
        <v>42828</v>
      </c>
      <c r="C1715" s="3">
        <v>0.77324074074074067</v>
      </c>
      <c r="D1715" s="1" t="s">
        <v>65</v>
      </c>
      <c r="E1715" s="650">
        <f>VLOOKUP(D1715,ID對照表!A:B,2,FALSE)</f>
        <v>37</v>
      </c>
    </row>
    <row r="1716" spans="1:5">
      <c r="A1716" s="650" t="str">
        <f t="shared" si="26"/>
        <v>2017/04/03-18:33:33</v>
      </c>
      <c r="B1716" s="4">
        <v>42828</v>
      </c>
      <c r="C1716" s="3">
        <v>0.77329861111111109</v>
      </c>
      <c r="D1716" s="1" t="s">
        <v>65</v>
      </c>
      <c r="E1716" s="650">
        <f>VLOOKUP(D1716,ID對照表!A:B,2,FALSE)</f>
        <v>37</v>
      </c>
    </row>
    <row r="1717" spans="1:5">
      <c r="A1717" s="650" t="str">
        <f t="shared" si="26"/>
        <v>2017/04/03-19:15:34</v>
      </c>
      <c r="B1717" s="4">
        <v>42828</v>
      </c>
      <c r="C1717" s="3">
        <v>0.8024768518518518</v>
      </c>
      <c r="D1717" s="1" t="s">
        <v>0</v>
      </c>
      <c r="E1717" s="650">
        <f>VLOOKUP(D1717,ID對照表!A:B,2,FALSE)</f>
        <v>2</v>
      </c>
    </row>
    <row r="1718" spans="1:5">
      <c r="A1718" s="650" t="str">
        <f t="shared" si="26"/>
        <v>2017/04/03-19:20:20</v>
      </c>
      <c r="B1718" s="4">
        <v>42828</v>
      </c>
      <c r="C1718" s="3">
        <v>0.80578703703703702</v>
      </c>
      <c r="D1718" s="1" t="s">
        <v>0</v>
      </c>
      <c r="E1718" s="650">
        <f>VLOOKUP(D1718,ID對照表!A:B,2,FALSE)</f>
        <v>2</v>
      </c>
    </row>
    <row r="1719" spans="1:5">
      <c r="A1719" s="650" t="str">
        <f t="shared" si="26"/>
        <v>2017/04/03-19:30:38</v>
      </c>
      <c r="B1719" s="4">
        <v>42828</v>
      </c>
      <c r="C1719" s="3">
        <v>0.81293981481481481</v>
      </c>
      <c r="D1719" s="1" t="s">
        <v>0</v>
      </c>
      <c r="E1719" s="650">
        <f>VLOOKUP(D1719,ID對照表!A:B,2,FALSE)</f>
        <v>2</v>
      </c>
    </row>
    <row r="1720" spans="1:5">
      <c r="A1720" s="650" t="str">
        <f t="shared" si="26"/>
        <v>2017/04/03-19:44:35</v>
      </c>
      <c r="B1720" s="4">
        <v>42828</v>
      </c>
      <c r="C1720" s="3">
        <v>0.82262731481481488</v>
      </c>
      <c r="D1720" s="1" t="s">
        <v>0</v>
      </c>
      <c r="E1720" s="650">
        <f>VLOOKUP(D1720,ID對照表!A:B,2,FALSE)</f>
        <v>2</v>
      </c>
    </row>
    <row r="1721" spans="1:5">
      <c r="A1721" s="650" t="str">
        <f t="shared" si="26"/>
        <v>2017/04/03-19:47:04</v>
      </c>
      <c r="B1721" s="4">
        <v>42828</v>
      </c>
      <c r="C1721" s="3">
        <v>0.82435185185185189</v>
      </c>
      <c r="D1721" s="1" t="s">
        <v>0</v>
      </c>
      <c r="E1721" s="650">
        <f>VLOOKUP(D1721,ID對照表!A:B,2,FALSE)</f>
        <v>2</v>
      </c>
    </row>
    <row r="1722" spans="1:5">
      <c r="A1722" s="650" t="str">
        <f t="shared" si="26"/>
        <v>2017/04/03-20:59:08</v>
      </c>
      <c r="B1722" s="4">
        <v>42828</v>
      </c>
      <c r="C1722" s="3">
        <v>0.8743981481481482</v>
      </c>
      <c r="D1722" s="1" t="s">
        <v>39</v>
      </c>
      <c r="E1722" s="650">
        <f>VLOOKUP(D1722,ID對照表!A:B,2,FALSE)</f>
        <v>15</v>
      </c>
    </row>
    <row r="1723" spans="1:5">
      <c r="A1723" s="650" t="str">
        <f t="shared" si="26"/>
        <v>2017/04/03-21:35:08</v>
      </c>
      <c r="B1723" s="4">
        <v>42828</v>
      </c>
      <c r="C1723" s="3">
        <v>0.89939814814814811</v>
      </c>
      <c r="D1723" s="1" t="s">
        <v>39</v>
      </c>
      <c r="E1723" s="650">
        <f>VLOOKUP(D1723,ID對照表!A:B,2,FALSE)</f>
        <v>15</v>
      </c>
    </row>
    <row r="1724" spans="1:5">
      <c r="A1724" s="650" t="str">
        <f t="shared" si="26"/>
        <v>2017/04/03-21:40:51</v>
      </c>
      <c r="B1724" s="4">
        <v>42828</v>
      </c>
      <c r="C1724" s="3">
        <v>0.90336805555555555</v>
      </c>
      <c r="D1724" s="1" t="s">
        <v>39</v>
      </c>
      <c r="E1724" s="650">
        <f>VLOOKUP(D1724,ID對照表!A:B,2,FALSE)</f>
        <v>15</v>
      </c>
    </row>
    <row r="1725" spans="1:5">
      <c r="A1725" s="650" t="str">
        <f t="shared" si="26"/>
        <v>2017/04/03-22:20:36</v>
      </c>
      <c r="B1725" s="4">
        <v>42828</v>
      </c>
      <c r="C1725" s="3">
        <v>0.9309722222222222</v>
      </c>
      <c r="D1725" s="1" t="s">
        <v>39</v>
      </c>
      <c r="E1725" s="650">
        <f>VLOOKUP(D1725,ID對照表!A:B,2,FALSE)</f>
        <v>15</v>
      </c>
    </row>
    <row r="1726" spans="1:5">
      <c r="A1726" s="650" t="str">
        <f t="shared" si="26"/>
        <v>2017/04/04-12:41:40</v>
      </c>
      <c r="B1726" s="4">
        <v>42829</v>
      </c>
      <c r="C1726" s="3">
        <v>0.52893518518518523</v>
      </c>
      <c r="D1726" s="1" t="s">
        <v>69</v>
      </c>
      <c r="E1726" s="650">
        <f>VLOOKUP(D1726,ID對照表!A:B,2,FALSE)</f>
        <v>41</v>
      </c>
    </row>
    <row r="1727" spans="1:5">
      <c r="A1727" s="650" t="str">
        <f t="shared" si="26"/>
        <v>2017/04/04-12:42:25</v>
      </c>
      <c r="B1727" s="4">
        <v>42829</v>
      </c>
      <c r="C1727" s="3">
        <v>0.52945601851851853</v>
      </c>
      <c r="D1727" s="1" t="s">
        <v>69</v>
      </c>
      <c r="E1727" s="650">
        <f>VLOOKUP(D1727,ID對照表!A:B,2,FALSE)</f>
        <v>41</v>
      </c>
    </row>
    <row r="1728" spans="1:5">
      <c r="A1728" s="650" t="str">
        <f t="shared" si="26"/>
        <v>2017/04/04-19:10:35</v>
      </c>
      <c r="B1728" s="4">
        <v>42829</v>
      </c>
      <c r="C1728" s="3">
        <v>0.79901620370370363</v>
      </c>
      <c r="D1728" s="1" t="s">
        <v>70</v>
      </c>
      <c r="E1728" s="650">
        <f>VLOOKUP(D1728,ID對照表!A:B,2,FALSE)</f>
        <v>42</v>
      </c>
    </row>
    <row r="1729" spans="1:5">
      <c r="A1729" s="650" t="str">
        <f t="shared" si="26"/>
        <v>2017/04/04-19:10:39</v>
      </c>
      <c r="B1729" s="4">
        <v>42829</v>
      </c>
      <c r="C1729" s="3">
        <v>0.7990624999999999</v>
      </c>
      <c r="D1729" s="1" t="s">
        <v>70</v>
      </c>
      <c r="E1729" s="650">
        <f>VLOOKUP(D1729,ID對照表!A:B,2,FALSE)</f>
        <v>42</v>
      </c>
    </row>
    <row r="1730" spans="1:5">
      <c r="A1730" s="650" t="str">
        <f t="shared" ref="A1730:A1793" si="27">TEXT(B1730,"yyyy/mm/dd")&amp;"-"&amp;TEXT(C1730,"hh:mm:ss")</f>
        <v>2017/04/04-19:10:41</v>
      </c>
      <c r="B1730" s="4">
        <v>42829</v>
      </c>
      <c r="C1730" s="3">
        <v>0.7990856481481482</v>
      </c>
      <c r="D1730" s="1" t="s">
        <v>70</v>
      </c>
      <c r="E1730" s="650">
        <f>VLOOKUP(D1730,ID對照表!A:B,2,FALSE)</f>
        <v>42</v>
      </c>
    </row>
    <row r="1731" spans="1:5">
      <c r="A1731" s="650" t="str">
        <f t="shared" si="27"/>
        <v>2017/04/04-19:10:43</v>
      </c>
      <c r="B1731" s="4">
        <v>42829</v>
      </c>
      <c r="C1731" s="3">
        <v>0.79910879629629628</v>
      </c>
      <c r="D1731" s="1" t="s">
        <v>70</v>
      </c>
      <c r="E1731" s="650">
        <f>VLOOKUP(D1731,ID對照表!A:B,2,FALSE)</f>
        <v>42</v>
      </c>
    </row>
    <row r="1732" spans="1:5">
      <c r="A1732" s="650" t="str">
        <f t="shared" si="27"/>
        <v>2017/04/04-19:10:45</v>
      </c>
      <c r="B1732" s="4">
        <v>42829</v>
      </c>
      <c r="C1732" s="3">
        <v>0.79913194444444446</v>
      </c>
      <c r="D1732" s="1" t="s">
        <v>70</v>
      </c>
      <c r="E1732" s="650">
        <f>VLOOKUP(D1732,ID對照表!A:B,2,FALSE)</f>
        <v>42</v>
      </c>
    </row>
    <row r="1733" spans="1:5">
      <c r="A1733" s="650" t="str">
        <f t="shared" si="27"/>
        <v>2017/04/04-19:10:53</v>
      </c>
      <c r="B1733" s="4">
        <v>42829</v>
      </c>
      <c r="C1733" s="3">
        <v>0.79922453703703711</v>
      </c>
      <c r="D1733" s="1" t="s">
        <v>70</v>
      </c>
      <c r="E1733" s="650">
        <f>VLOOKUP(D1733,ID對照表!A:B,2,FALSE)</f>
        <v>42</v>
      </c>
    </row>
    <row r="1734" spans="1:5">
      <c r="A1734" s="650" t="str">
        <f t="shared" si="27"/>
        <v>2017/04/04-19:10:54</v>
      </c>
      <c r="B1734" s="4">
        <v>42829</v>
      </c>
      <c r="C1734" s="3">
        <v>0.79923611111111115</v>
      </c>
      <c r="D1734" s="1" t="s">
        <v>70</v>
      </c>
      <c r="E1734" s="650">
        <f>VLOOKUP(D1734,ID對照表!A:B,2,FALSE)</f>
        <v>42</v>
      </c>
    </row>
    <row r="1735" spans="1:5">
      <c r="A1735" s="650" t="str">
        <f t="shared" si="27"/>
        <v>2017/04/04-19:10:58</v>
      </c>
      <c r="B1735" s="4">
        <v>42829</v>
      </c>
      <c r="C1735" s="3">
        <v>0.7992824074074073</v>
      </c>
      <c r="D1735" s="1" t="s">
        <v>70</v>
      </c>
      <c r="E1735" s="650">
        <f>VLOOKUP(D1735,ID對照表!A:B,2,FALSE)</f>
        <v>42</v>
      </c>
    </row>
    <row r="1736" spans="1:5">
      <c r="A1736" s="650" t="str">
        <f t="shared" si="27"/>
        <v>2017/04/04-19:11:04</v>
      </c>
      <c r="B1736" s="4">
        <v>42829</v>
      </c>
      <c r="C1736" s="3">
        <v>0.79935185185185187</v>
      </c>
      <c r="D1736" s="1" t="s">
        <v>70</v>
      </c>
      <c r="E1736" s="650">
        <f>VLOOKUP(D1736,ID對照表!A:B,2,FALSE)</f>
        <v>42</v>
      </c>
    </row>
    <row r="1737" spans="1:5">
      <c r="A1737" s="650" t="str">
        <f t="shared" si="27"/>
        <v>2017/04/04-19:11:09</v>
      </c>
      <c r="B1737" s="4">
        <v>42829</v>
      </c>
      <c r="C1737" s="3">
        <v>0.79940972222222229</v>
      </c>
      <c r="D1737" s="1" t="s">
        <v>70</v>
      </c>
      <c r="E1737" s="650">
        <f>VLOOKUP(D1737,ID對照表!A:B,2,FALSE)</f>
        <v>42</v>
      </c>
    </row>
    <row r="1738" spans="1:5">
      <c r="A1738" s="650" t="str">
        <f t="shared" si="27"/>
        <v>2017/04/04-19:11:12</v>
      </c>
      <c r="B1738" s="4">
        <v>42829</v>
      </c>
      <c r="C1738" s="3">
        <v>0.79944444444444451</v>
      </c>
      <c r="D1738" s="1" t="s">
        <v>70</v>
      </c>
      <c r="E1738" s="650">
        <f>VLOOKUP(D1738,ID對照表!A:B,2,FALSE)</f>
        <v>42</v>
      </c>
    </row>
    <row r="1739" spans="1:5">
      <c r="A1739" s="650" t="str">
        <f t="shared" si="27"/>
        <v>2017/04/04-19:11:18</v>
      </c>
      <c r="B1739" s="4">
        <v>42829</v>
      </c>
      <c r="C1739" s="3">
        <v>0.79951388888888886</v>
      </c>
      <c r="D1739" s="1" t="s">
        <v>70</v>
      </c>
      <c r="E1739" s="650">
        <f>VLOOKUP(D1739,ID對照表!A:B,2,FALSE)</f>
        <v>42</v>
      </c>
    </row>
    <row r="1740" spans="1:5">
      <c r="A1740" s="650" t="str">
        <f t="shared" si="27"/>
        <v>2017/04/04-19:15:09</v>
      </c>
      <c r="B1740" s="4">
        <v>42829</v>
      </c>
      <c r="C1740" s="3">
        <v>0.80218750000000005</v>
      </c>
      <c r="D1740" s="1" t="s">
        <v>70</v>
      </c>
      <c r="E1740" s="650">
        <f>VLOOKUP(D1740,ID對照表!A:B,2,FALSE)</f>
        <v>42</v>
      </c>
    </row>
    <row r="1741" spans="1:5">
      <c r="A1741" s="650" t="str">
        <f t="shared" si="27"/>
        <v>2017/04/04-19:15:10</v>
      </c>
      <c r="B1741" s="4">
        <v>42829</v>
      </c>
      <c r="C1741" s="3">
        <v>0.80219907407407398</v>
      </c>
      <c r="D1741" s="1" t="s">
        <v>70</v>
      </c>
      <c r="E1741" s="650">
        <f>VLOOKUP(D1741,ID對照表!A:B,2,FALSE)</f>
        <v>42</v>
      </c>
    </row>
    <row r="1742" spans="1:5">
      <c r="A1742" s="650" t="str">
        <f t="shared" si="27"/>
        <v>2017/04/04-19:15:13</v>
      </c>
      <c r="B1742" s="4">
        <v>42829</v>
      </c>
      <c r="C1742" s="3">
        <v>0.80223379629629632</v>
      </c>
      <c r="D1742" s="1" t="s">
        <v>70</v>
      </c>
      <c r="E1742" s="650">
        <f>VLOOKUP(D1742,ID對照表!A:B,2,FALSE)</f>
        <v>42</v>
      </c>
    </row>
    <row r="1743" spans="1:5">
      <c r="A1743" s="650" t="str">
        <f t="shared" si="27"/>
        <v>2017/04/04-19:18:33</v>
      </c>
      <c r="B1743" s="4">
        <v>42829</v>
      </c>
      <c r="C1743" s="3">
        <v>0.80454861111111109</v>
      </c>
      <c r="D1743" s="1" t="s">
        <v>70</v>
      </c>
      <c r="E1743" s="650">
        <f>VLOOKUP(D1743,ID對照表!A:B,2,FALSE)</f>
        <v>42</v>
      </c>
    </row>
    <row r="1744" spans="1:5">
      <c r="A1744" s="650" t="str">
        <f t="shared" si="27"/>
        <v>2017/04/04-19:18:56</v>
      </c>
      <c r="B1744" s="4">
        <v>42829</v>
      </c>
      <c r="C1744" s="3">
        <v>0.80481481481481476</v>
      </c>
      <c r="D1744" s="1" t="s">
        <v>70</v>
      </c>
      <c r="E1744" s="650">
        <f>VLOOKUP(D1744,ID對照表!A:B,2,FALSE)</f>
        <v>42</v>
      </c>
    </row>
    <row r="1745" spans="1:5">
      <c r="A1745" s="650" t="str">
        <f t="shared" si="27"/>
        <v>2017/04/04-19:35:17</v>
      </c>
      <c r="B1745" s="4">
        <v>42829</v>
      </c>
      <c r="C1745" s="3">
        <v>0.81616898148148154</v>
      </c>
      <c r="D1745" s="1" t="s">
        <v>70</v>
      </c>
      <c r="E1745" s="650">
        <f>VLOOKUP(D1745,ID對照表!A:B,2,FALSE)</f>
        <v>42</v>
      </c>
    </row>
    <row r="1746" spans="1:5">
      <c r="A1746" s="650" t="str">
        <f t="shared" si="27"/>
        <v>2017/04/04-19:41:26</v>
      </c>
      <c r="B1746" s="4">
        <v>42829</v>
      </c>
      <c r="C1746" s="3">
        <v>0.82043981481481476</v>
      </c>
      <c r="D1746" s="1" t="s">
        <v>70</v>
      </c>
      <c r="E1746" s="650">
        <f>VLOOKUP(D1746,ID對照表!A:B,2,FALSE)</f>
        <v>42</v>
      </c>
    </row>
    <row r="1747" spans="1:5">
      <c r="A1747" s="650" t="str">
        <f t="shared" si="27"/>
        <v>2017/04/04-19:41:33</v>
      </c>
      <c r="B1747" s="4">
        <v>42829</v>
      </c>
      <c r="C1747" s="3">
        <v>0.82052083333333325</v>
      </c>
      <c r="D1747" s="1" t="s">
        <v>70</v>
      </c>
      <c r="E1747" s="650">
        <f>VLOOKUP(D1747,ID對照表!A:B,2,FALSE)</f>
        <v>42</v>
      </c>
    </row>
    <row r="1748" spans="1:5">
      <c r="A1748" s="650" t="str">
        <f t="shared" si="27"/>
        <v>2017/04/04-19:44:58</v>
      </c>
      <c r="B1748" s="4">
        <v>42829</v>
      </c>
      <c r="C1748" s="3">
        <v>0.82289351851851855</v>
      </c>
      <c r="D1748" s="1" t="s">
        <v>70</v>
      </c>
      <c r="E1748" s="650">
        <f>VLOOKUP(D1748,ID對照表!A:B,2,FALSE)</f>
        <v>42</v>
      </c>
    </row>
    <row r="1749" spans="1:5">
      <c r="A1749" s="650" t="str">
        <f t="shared" si="27"/>
        <v>2017/04/04-19:45:02</v>
      </c>
      <c r="B1749" s="4">
        <v>42829</v>
      </c>
      <c r="C1749" s="3">
        <v>0.82293981481481471</v>
      </c>
      <c r="D1749" s="1" t="s">
        <v>70</v>
      </c>
      <c r="E1749" s="650">
        <f>VLOOKUP(D1749,ID對照表!A:B,2,FALSE)</f>
        <v>42</v>
      </c>
    </row>
    <row r="1750" spans="1:5">
      <c r="A1750" s="650" t="str">
        <f t="shared" si="27"/>
        <v>2017/04/04-20:47:59</v>
      </c>
      <c r="B1750" s="4">
        <v>42829</v>
      </c>
      <c r="C1750" s="3">
        <v>0.86665509259259255</v>
      </c>
      <c r="D1750" s="1" t="s">
        <v>70</v>
      </c>
      <c r="E1750" s="650">
        <f>VLOOKUP(D1750,ID對照表!A:B,2,FALSE)</f>
        <v>42</v>
      </c>
    </row>
    <row r="1751" spans="1:5">
      <c r="A1751" s="650" t="str">
        <f t="shared" si="27"/>
        <v>2017/04/04-20:48:26</v>
      </c>
      <c r="B1751" s="4">
        <v>42829</v>
      </c>
      <c r="C1751" s="3">
        <v>0.8669675925925926</v>
      </c>
      <c r="D1751" s="1" t="s">
        <v>70</v>
      </c>
      <c r="E1751" s="650">
        <f>VLOOKUP(D1751,ID對照表!A:B,2,FALSE)</f>
        <v>42</v>
      </c>
    </row>
    <row r="1752" spans="1:5">
      <c r="A1752" s="650" t="str">
        <f t="shared" si="27"/>
        <v>2017/04/04-20:48:27</v>
      </c>
      <c r="B1752" s="4">
        <v>42829</v>
      </c>
      <c r="C1752" s="3">
        <v>0.86697916666666675</v>
      </c>
      <c r="D1752" s="1" t="s">
        <v>70</v>
      </c>
      <c r="E1752" s="650">
        <f>VLOOKUP(D1752,ID對照表!A:B,2,FALSE)</f>
        <v>42</v>
      </c>
    </row>
    <row r="1753" spans="1:5">
      <c r="A1753" s="650" t="str">
        <f t="shared" si="27"/>
        <v>2017/04/04-20:48:29</v>
      </c>
      <c r="B1753" s="4">
        <v>42829</v>
      </c>
      <c r="C1753" s="3">
        <v>0.86700231481481482</v>
      </c>
      <c r="D1753" s="1" t="s">
        <v>70</v>
      </c>
      <c r="E1753" s="650">
        <f>VLOOKUP(D1753,ID對照表!A:B,2,FALSE)</f>
        <v>42</v>
      </c>
    </row>
    <row r="1754" spans="1:5">
      <c r="A1754" s="650" t="str">
        <f t="shared" si="27"/>
        <v>2017/04/04-20:48:37</v>
      </c>
      <c r="B1754" s="4">
        <v>42829</v>
      </c>
      <c r="C1754" s="3">
        <v>0.86709490740740736</v>
      </c>
      <c r="D1754" s="1" t="s">
        <v>70</v>
      </c>
      <c r="E1754" s="650">
        <f>VLOOKUP(D1754,ID對照表!A:B,2,FALSE)</f>
        <v>42</v>
      </c>
    </row>
    <row r="1755" spans="1:5">
      <c r="A1755" s="650" t="str">
        <f t="shared" si="27"/>
        <v>2017/04/04-20:52:16</v>
      </c>
      <c r="B1755" s="4">
        <v>42829</v>
      </c>
      <c r="C1755" s="3">
        <v>0.86962962962962964</v>
      </c>
      <c r="D1755" s="1" t="s">
        <v>70</v>
      </c>
      <c r="E1755" s="650">
        <f>VLOOKUP(D1755,ID對照表!A:B,2,FALSE)</f>
        <v>42</v>
      </c>
    </row>
    <row r="1756" spans="1:5">
      <c r="A1756" s="650" t="str">
        <f t="shared" si="27"/>
        <v>2017/04/04-20:52:29</v>
      </c>
      <c r="B1756" s="4">
        <v>42829</v>
      </c>
      <c r="C1756" s="3">
        <v>0.86978009259259259</v>
      </c>
      <c r="D1756" s="1" t="s">
        <v>70</v>
      </c>
      <c r="E1756" s="650">
        <f>VLOOKUP(D1756,ID對照表!A:B,2,FALSE)</f>
        <v>42</v>
      </c>
    </row>
    <row r="1757" spans="1:5">
      <c r="A1757" s="650" t="str">
        <f t="shared" si="27"/>
        <v>2017/04/04-20:52:30</v>
      </c>
      <c r="B1757" s="4">
        <v>42829</v>
      </c>
      <c r="C1757" s="3">
        <v>0.86979166666666663</v>
      </c>
      <c r="D1757" s="1" t="s">
        <v>70</v>
      </c>
      <c r="E1757" s="650">
        <f>VLOOKUP(D1757,ID對照表!A:B,2,FALSE)</f>
        <v>42</v>
      </c>
    </row>
    <row r="1758" spans="1:5">
      <c r="A1758" s="650" t="str">
        <f t="shared" si="27"/>
        <v>2017/04/04-20:52:39</v>
      </c>
      <c r="B1758" s="4">
        <v>42829</v>
      </c>
      <c r="C1758" s="3">
        <v>0.86989583333333342</v>
      </c>
      <c r="D1758" s="1" t="s">
        <v>70</v>
      </c>
      <c r="E1758" s="650">
        <f>VLOOKUP(D1758,ID對照表!A:B,2,FALSE)</f>
        <v>42</v>
      </c>
    </row>
    <row r="1759" spans="1:5">
      <c r="A1759" s="650" t="str">
        <f t="shared" si="27"/>
        <v>2017/04/04-20:52:43</v>
      </c>
      <c r="B1759" s="4">
        <v>42829</v>
      </c>
      <c r="C1759" s="3">
        <v>0.86994212962962969</v>
      </c>
      <c r="D1759" s="1" t="s">
        <v>70</v>
      </c>
      <c r="E1759" s="650">
        <f>VLOOKUP(D1759,ID對照表!A:B,2,FALSE)</f>
        <v>42</v>
      </c>
    </row>
    <row r="1760" spans="1:5">
      <c r="A1760" s="650" t="str">
        <f t="shared" si="27"/>
        <v>2017/04/04-20:55:23</v>
      </c>
      <c r="B1760" s="4">
        <v>42829</v>
      </c>
      <c r="C1760" s="3">
        <v>0.87179398148148157</v>
      </c>
      <c r="D1760" s="1" t="s">
        <v>70</v>
      </c>
      <c r="E1760" s="650">
        <f>VLOOKUP(D1760,ID對照表!A:B,2,FALSE)</f>
        <v>42</v>
      </c>
    </row>
    <row r="1761" spans="1:5">
      <c r="A1761" s="650" t="str">
        <f t="shared" si="27"/>
        <v>2017/04/04-20:56:04</v>
      </c>
      <c r="B1761" s="4">
        <v>42829</v>
      </c>
      <c r="C1761" s="3">
        <v>0.8722685185185185</v>
      </c>
      <c r="D1761" s="1" t="s">
        <v>70</v>
      </c>
      <c r="E1761" s="650">
        <f>VLOOKUP(D1761,ID對照表!A:B,2,FALSE)</f>
        <v>42</v>
      </c>
    </row>
    <row r="1762" spans="1:5">
      <c r="A1762" s="650" t="str">
        <f t="shared" si="27"/>
        <v>2017/04/04-21:13:26</v>
      </c>
      <c r="B1762" s="4">
        <v>42829</v>
      </c>
      <c r="C1762" s="3">
        <v>0.88432870370370376</v>
      </c>
      <c r="D1762" s="1" t="s">
        <v>71</v>
      </c>
      <c r="E1762" s="650">
        <f>VLOOKUP(D1762,ID對照表!A:B,2,FALSE)</f>
        <v>43</v>
      </c>
    </row>
    <row r="1763" spans="1:5">
      <c r="A1763" s="650" t="str">
        <f t="shared" si="27"/>
        <v>2017/04/04-21:49:53</v>
      </c>
      <c r="B1763" s="4">
        <v>42829</v>
      </c>
      <c r="C1763" s="3">
        <v>0.90964120370370372</v>
      </c>
      <c r="D1763" s="1" t="s">
        <v>70</v>
      </c>
      <c r="E1763" s="650">
        <f>VLOOKUP(D1763,ID對照表!A:B,2,FALSE)</f>
        <v>42</v>
      </c>
    </row>
    <row r="1764" spans="1:5">
      <c r="A1764" s="650" t="str">
        <f t="shared" si="27"/>
        <v>2017/04/04-23:28:07</v>
      </c>
      <c r="B1764" s="4">
        <v>42829</v>
      </c>
      <c r="C1764" s="3">
        <v>0.97785879629629635</v>
      </c>
      <c r="D1764" s="1" t="s">
        <v>1</v>
      </c>
      <c r="E1764" s="650">
        <f>VLOOKUP(D1764,ID對照表!A:B,2,FALSE)</f>
        <v>3</v>
      </c>
    </row>
    <row r="1765" spans="1:5">
      <c r="A1765" s="650" t="str">
        <f t="shared" si="27"/>
        <v>2017/04/04-23:28:08</v>
      </c>
      <c r="B1765" s="4">
        <v>42829</v>
      </c>
      <c r="C1765" s="3">
        <v>0.97787037037037028</v>
      </c>
      <c r="D1765" s="1" t="s">
        <v>1</v>
      </c>
      <c r="E1765" s="650">
        <f>VLOOKUP(D1765,ID對照表!A:B,2,FALSE)</f>
        <v>3</v>
      </c>
    </row>
    <row r="1766" spans="1:5">
      <c r="A1766" s="650" t="str">
        <f t="shared" si="27"/>
        <v>2017/04/04-23:28:13</v>
      </c>
      <c r="B1766" s="4">
        <v>42829</v>
      </c>
      <c r="C1766" s="3">
        <v>0.9779282407407407</v>
      </c>
      <c r="D1766" s="1" t="s">
        <v>1</v>
      </c>
      <c r="E1766" s="650">
        <f>VLOOKUP(D1766,ID對照表!A:B,2,FALSE)</f>
        <v>3</v>
      </c>
    </row>
    <row r="1767" spans="1:5">
      <c r="A1767" s="650" t="str">
        <f t="shared" si="27"/>
        <v>2017/04/04-23:28:15</v>
      </c>
      <c r="B1767" s="4">
        <v>42829</v>
      </c>
      <c r="C1767" s="3">
        <v>0.97795138888888899</v>
      </c>
      <c r="D1767" s="1" t="s">
        <v>1</v>
      </c>
      <c r="E1767" s="650">
        <f>VLOOKUP(D1767,ID對照表!A:B,2,FALSE)</f>
        <v>3</v>
      </c>
    </row>
    <row r="1768" spans="1:5">
      <c r="A1768" s="650" t="str">
        <f t="shared" si="27"/>
        <v>2017/04/04-23:28:19</v>
      </c>
      <c r="B1768" s="4">
        <v>42829</v>
      </c>
      <c r="C1768" s="3">
        <v>0.97799768518518515</v>
      </c>
      <c r="D1768" s="1" t="s">
        <v>1</v>
      </c>
      <c r="E1768" s="650">
        <f>VLOOKUP(D1768,ID對照表!A:B,2,FALSE)</f>
        <v>3</v>
      </c>
    </row>
    <row r="1769" spans="1:5">
      <c r="A1769" s="650" t="str">
        <f t="shared" si="27"/>
        <v>2017/04/05-02:32:05</v>
      </c>
      <c r="B1769" s="4">
        <v>42830</v>
      </c>
      <c r="C1769" s="3">
        <v>0.10561342592592593</v>
      </c>
      <c r="D1769" s="1" t="s">
        <v>72</v>
      </c>
      <c r="E1769" s="650">
        <f>VLOOKUP(D1769,ID對照表!A:B,2,FALSE)</f>
        <v>44</v>
      </c>
    </row>
    <row r="1770" spans="1:5">
      <c r="A1770" s="650" t="str">
        <f t="shared" si="27"/>
        <v>2017/04/05-02:32:09</v>
      </c>
      <c r="B1770" s="4">
        <v>42830</v>
      </c>
      <c r="C1770" s="3">
        <v>0.10565972222222221</v>
      </c>
      <c r="D1770" s="1" t="s">
        <v>72</v>
      </c>
      <c r="E1770" s="650">
        <f>VLOOKUP(D1770,ID對照表!A:B,2,FALSE)</f>
        <v>44</v>
      </c>
    </row>
    <row r="1771" spans="1:5">
      <c r="A1771" s="650" t="str">
        <f t="shared" si="27"/>
        <v>2017/04/05-02:32:11</v>
      </c>
      <c r="B1771" s="4">
        <v>42830</v>
      </c>
      <c r="C1771" s="3">
        <v>0.10568287037037037</v>
      </c>
      <c r="D1771" s="1" t="s">
        <v>72</v>
      </c>
      <c r="E1771" s="650">
        <f>VLOOKUP(D1771,ID對照表!A:B,2,FALSE)</f>
        <v>44</v>
      </c>
    </row>
    <row r="1772" spans="1:5">
      <c r="A1772" s="650" t="str">
        <f t="shared" si="27"/>
        <v>2017/04/05-02:32:12</v>
      </c>
      <c r="B1772" s="4">
        <v>42830</v>
      </c>
      <c r="C1772" s="3">
        <v>0.10569444444444444</v>
      </c>
      <c r="D1772" s="1" t="s">
        <v>72</v>
      </c>
      <c r="E1772" s="650">
        <f>VLOOKUP(D1772,ID對照表!A:B,2,FALSE)</f>
        <v>44</v>
      </c>
    </row>
    <row r="1773" spans="1:5">
      <c r="A1773" s="650" t="str">
        <f t="shared" si="27"/>
        <v>2017/04/05-02:32:15</v>
      </c>
      <c r="B1773" s="4">
        <v>42830</v>
      </c>
      <c r="C1773" s="3">
        <v>0.10572916666666667</v>
      </c>
      <c r="D1773" s="1" t="s">
        <v>72</v>
      </c>
      <c r="E1773" s="650">
        <f>VLOOKUP(D1773,ID對照表!A:B,2,FALSE)</f>
        <v>44</v>
      </c>
    </row>
    <row r="1774" spans="1:5">
      <c r="A1774" s="650" t="str">
        <f t="shared" si="27"/>
        <v>2017/04/05-02:32:18</v>
      </c>
      <c r="B1774" s="4">
        <v>42830</v>
      </c>
      <c r="C1774" s="3">
        <v>0.10576388888888888</v>
      </c>
      <c r="D1774" s="1" t="s">
        <v>72</v>
      </c>
      <c r="E1774" s="650">
        <f>VLOOKUP(D1774,ID對照表!A:B,2,FALSE)</f>
        <v>44</v>
      </c>
    </row>
    <row r="1775" spans="1:5">
      <c r="A1775" s="650" t="str">
        <f t="shared" si="27"/>
        <v>2017/04/05-02:32:21</v>
      </c>
      <c r="B1775" s="4">
        <v>42830</v>
      </c>
      <c r="C1775" s="3">
        <v>0.10579861111111111</v>
      </c>
      <c r="D1775" s="1" t="s">
        <v>72</v>
      </c>
      <c r="E1775" s="650">
        <f>VLOOKUP(D1775,ID對照表!A:B,2,FALSE)</f>
        <v>44</v>
      </c>
    </row>
    <row r="1776" spans="1:5">
      <c r="A1776" s="650" t="str">
        <f t="shared" si="27"/>
        <v>2017/04/05-02:32:24</v>
      </c>
      <c r="B1776" s="4">
        <v>42830</v>
      </c>
      <c r="C1776" s="3">
        <v>0.10583333333333333</v>
      </c>
      <c r="D1776" s="1" t="s">
        <v>72</v>
      </c>
      <c r="E1776" s="650">
        <f>VLOOKUP(D1776,ID對照表!A:B,2,FALSE)</f>
        <v>44</v>
      </c>
    </row>
    <row r="1777" spans="1:5">
      <c r="A1777" s="650" t="str">
        <f t="shared" si="27"/>
        <v>2017/04/05-02:32:26</v>
      </c>
      <c r="B1777" s="4">
        <v>42830</v>
      </c>
      <c r="C1777" s="3">
        <v>0.10585648148148148</v>
      </c>
      <c r="D1777" s="1" t="s">
        <v>72</v>
      </c>
      <c r="E1777" s="650">
        <f>VLOOKUP(D1777,ID對照表!A:B,2,FALSE)</f>
        <v>44</v>
      </c>
    </row>
    <row r="1778" spans="1:5">
      <c r="A1778" s="650" t="str">
        <f t="shared" si="27"/>
        <v>2017/04/05-02:32:29</v>
      </c>
      <c r="B1778" s="4">
        <v>42830</v>
      </c>
      <c r="C1778" s="3">
        <v>0.10589120370370371</v>
      </c>
      <c r="D1778" s="1" t="s">
        <v>72</v>
      </c>
      <c r="E1778" s="650">
        <f>VLOOKUP(D1778,ID對照表!A:B,2,FALSE)</f>
        <v>44</v>
      </c>
    </row>
    <row r="1779" spans="1:5">
      <c r="A1779" s="650" t="str">
        <f t="shared" si="27"/>
        <v>2017/04/05-02:32:31</v>
      </c>
      <c r="B1779" s="4">
        <v>42830</v>
      </c>
      <c r="C1779" s="3">
        <v>0.10591435185185184</v>
      </c>
      <c r="D1779" s="1" t="s">
        <v>72</v>
      </c>
      <c r="E1779" s="650">
        <f>VLOOKUP(D1779,ID對照表!A:B,2,FALSE)</f>
        <v>44</v>
      </c>
    </row>
    <row r="1780" spans="1:5">
      <c r="A1780" s="650" t="str">
        <f t="shared" si="27"/>
        <v>2017/04/05-02:32:32</v>
      </c>
      <c r="B1780" s="4">
        <v>42830</v>
      </c>
      <c r="C1780" s="3">
        <v>0.10592592592592592</v>
      </c>
      <c r="D1780" s="1" t="s">
        <v>72</v>
      </c>
      <c r="E1780" s="650">
        <f>VLOOKUP(D1780,ID對照表!A:B,2,FALSE)</f>
        <v>44</v>
      </c>
    </row>
    <row r="1781" spans="1:5">
      <c r="A1781" s="650" t="str">
        <f t="shared" si="27"/>
        <v>2017/04/05-02:32:34</v>
      </c>
      <c r="B1781" s="4">
        <v>42830</v>
      </c>
      <c r="C1781" s="3">
        <v>0.10594907407407407</v>
      </c>
      <c r="D1781" s="1" t="s">
        <v>72</v>
      </c>
      <c r="E1781" s="650">
        <f>VLOOKUP(D1781,ID對照表!A:B,2,FALSE)</f>
        <v>44</v>
      </c>
    </row>
    <row r="1782" spans="1:5">
      <c r="A1782" s="650" t="str">
        <f t="shared" si="27"/>
        <v>2017/04/05-02:32:38</v>
      </c>
      <c r="B1782" s="4">
        <v>42830</v>
      </c>
      <c r="C1782" s="3">
        <v>0.10599537037037036</v>
      </c>
      <c r="D1782" s="1" t="s">
        <v>72</v>
      </c>
      <c r="E1782" s="650">
        <f>VLOOKUP(D1782,ID對照表!A:B,2,FALSE)</f>
        <v>44</v>
      </c>
    </row>
    <row r="1783" spans="1:5">
      <c r="A1783" s="650" t="str">
        <f t="shared" si="27"/>
        <v>2017/04/05-02:32:42</v>
      </c>
      <c r="B1783" s="4">
        <v>42830</v>
      </c>
      <c r="C1783" s="3">
        <v>0.10604166666666666</v>
      </c>
      <c r="D1783" s="1" t="s">
        <v>72</v>
      </c>
      <c r="E1783" s="650">
        <f>VLOOKUP(D1783,ID對照表!A:B,2,FALSE)</f>
        <v>44</v>
      </c>
    </row>
    <row r="1784" spans="1:5">
      <c r="A1784" s="650" t="str">
        <f t="shared" si="27"/>
        <v>2017/04/05-02:32:45</v>
      </c>
      <c r="B1784" s="4">
        <v>42830</v>
      </c>
      <c r="C1784" s="3">
        <v>0.10607638888888889</v>
      </c>
      <c r="D1784" s="1" t="s">
        <v>72</v>
      </c>
      <c r="E1784" s="650">
        <f>VLOOKUP(D1784,ID對照表!A:B,2,FALSE)</f>
        <v>44</v>
      </c>
    </row>
    <row r="1785" spans="1:5">
      <c r="A1785" s="650" t="str">
        <f t="shared" si="27"/>
        <v>2017/04/05-02:32:47</v>
      </c>
      <c r="B1785" s="4">
        <v>42830</v>
      </c>
      <c r="C1785" s="3">
        <v>0.10609953703703705</v>
      </c>
      <c r="D1785" s="1" t="s">
        <v>72</v>
      </c>
      <c r="E1785" s="650">
        <f>VLOOKUP(D1785,ID對照表!A:B,2,FALSE)</f>
        <v>44</v>
      </c>
    </row>
    <row r="1786" spans="1:5">
      <c r="A1786" s="650" t="str">
        <f t="shared" si="27"/>
        <v>2017/04/05-02:35:23</v>
      </c>
      <c r="B1786" s="4">
        <v>42830</v>
      </c>
      <c r="C1786" s="3">
        <v>0.10790509259259258</v>
      </c>
      <c r="D1786" s="1" t="s">
        <v>72</v>
      </c>
      <c r="E1786" s="650">
        <f>VLOOKUP(D1786,ID對照表!A:B,2,FALSE)</f>
        <v>44</v>
      </c>
    </row>
    <row r="1787" spans="1:5">
      <c r="A1787" s="650" t="str">
        <f t="shared" si="27"/>
        <v>2017/04/05-02:35:25</v>
      </c>
      <c r="B1787" s="4">
        <v>42830</v>
      </c>
      <c r="C1787" s="3">
        <v>0.10792824074074074</v>
      </c>
      <c r="D1787" s="1" t="s">
        <v>72</v>
      </c>
      <c r="E1787" s="650">
        <f>VLOOKUP(D1787,ID對照表!A:B,2,FALSE)</f>
        <v>44</v>
      </c>
    </row>
    <row r="1788" spans="1:5">
      <c r="A1788" s="650" t="str">
        <f t="shared" si="27"/>
        <v>2017/04/05-02:35:28</v>
      </c>
      <c r="B1788" s="4">
        <v>42830</v>
      </c>
      <c r="C1788" s="3">
        <v>0.10796296296296297</v>
      </c>
      <c r="D1788" s="1" t="s">
        <v>72</v>
      </c>
      <c r="E1788" s="650">
        <f>VLOOKUP(D1788,ID對照表!A:B,2,FALSE)</f>
        <v>44</v>
      </c>
    </row>
    <row r="1789" spans="1:5">
      <c r="A1789" s="650" t="str">
        <f t="shared" si="27"/>
        <v>2017/04/05-02:35:30</v>
      </c>
      <c r="B1789" s="4">
        <v>42830</v>
      </c>
      <c r="C1789" s="3">
        <v>0.10798611111111112</v>
      </c>
      <c r="D1789" s="1" t="s">
        <v>72</v>
      </c>
      <c r="E1789" s="650">
        <f>VLOOKUP(D1789,ID對照表!A:B,2,FALSE)</f>
        <v>44</v>
      </c>
    </row>
    <row r="1790" spans="1:5">
      <c r="A1790" s="650" t="str">
        <f t="shared" si="27"/>
        <v>2017/04/05-02:35:34</v>
      </c>
      <c r="B1790" s="4">
        <v>42830</v>
      </c>
      <c r="C1790" s="3">
        <v>0.10803240740740742</v>
      </c>
      <c r="D1790" s="1" t="s">
        <v>72</v>
      </c>
      <c r="E1790" s="650">
        <f>VLOOKUP(D1790,ID對照表!A:B,2,FALSE)</f>
        <v>44</v>
      </c>
    </row>
    <row r="1791" spans="1:5">
      <c r="A1791" s="650" t="str">
        <f t="shared" si="27"/>
        <v>2017/04/05-02:49:42</v>
      </c>
      <c r="B1791" s="4">
        <v>42830</v>
      </c>
      <c r="C1791" s="3">
        <v>0.11784722222222221</v>
      </c>
      <c r="D1791" s="1" t="s">
        <v>72</v>
      </c>
      <c r="E1791" s="650">
        <f>VLOOKUP(D1791,ID對照表!A:B,2,FALSE)</f>
        <v>44</v>
      </c>
    </row>
    <row r="1792" spans="1:5">
      <c r="A1792" s="650" t="str">
        <f t="shared" si="27"/>
        <v>2017/04/05-02:49:44</v>
      </c>
      <c r="B1792" s="4">
        <v>42830</v>
      </c>
      <c r="C1792" s="3">
        <v>0.11787037037037036</v>
      </c>
      <c r="D1792" s="1" t="s">
        <v>72</v>
      </c>
      <c r="E1792" s="650">
        <f>VLOOKUP(D1792,ID對照表!A:B,2,FALSE)</f>
        <v>44</v>
      </c>
    </row>
    <row r="1793" spans="1:5">
      <c r="A1793" s="650" t="str">
        <f t="shared" si="27"/>
        <v>2017/04/05-02:49:48</v>
      </c>
      <c r="B1793" s="4">
        <v>42830</v>
      </c>
      <c r="C1793" s="3">
        <v>0.11791666666666667</v>
      </c>
      <c r="D1793" s="1" t="s">
        <v>72</v>
      </c>
      <c r="E1793" s="650">
        <f>VLOOKUP(D1793,ID對照表!A:B,2,FALSE)</f>
        <v>44</v>
      </c>
    </row>
    <row r="1794" spans="1:5">
      <c r="A1794" s="650" t="str">
        <f t="shared" ref="A1794:A1857" si="28">TEXT(B1794,"yyyy/mm/dd")&amp;"-"&amp;TEXT(C1794,"hh:mm:ss")</f>
        <v>2017/04/05-02:49:49</v>
      </c>
      <c r="B1794" s="4">
        <v>42830</v>
      </c>
      <c r="C1794" s="3">
        <v>0.11792824074074075</v>
      </c>
      <c r="D1794" s="1" t="s">
        <v>72</v>
      </c>
      <c r="E1794" s="650">
        <f>VLOOKUP(D1794,ID對照表!A:B,2,FALSE)</f>
        <v>44</v>
      </c>
    </row>
    <row r="1795" spans="1:5">
      <c r="A1795" s="650" t="str">
        <f t="shared" si="28"/>
        <v>2017/04/05-02:49:50</v>
      </c>
      <c r="B1795" s="4">
        <v>42830</v>
      </c>
      <c r="C1795" s="3">
        <v>0.11793981481481482</v>
      </c>
      <c r="D1795" s="1" t="s">
        <v>72</v>
      </c>
      <c r="E1795" s="650">
        <f>VLOOKUP(D1795,ID對照表!A:B,2,FALSE)</f>
        <v>44</v>
      </c>
    </row>
    <row r="1796" spans="1:5">
      <c r="A1796" s="650" t="str">
        <f t="shared" si="28"/>
        <v>2017/04/05-02:50:06</v>
      </c>
      <c r="B1796" s="4">
        <v>42830</v>
      </c>
      <c r="C1796" s="3">
        <v>0.11812499999999999</v>
      </c>
      <c r="D1796" s="1" t="s">
        <v>72</v>
      </c>
      <c r="E1796" s="650">
        <f>VLOOKUP(D1796,ID對照表!A:B,2,FALSE)</f>
        <v>44</v>
      </c>
    </row>
    <row r="1797" spans="1:5">
      <c r="A1797" s="650" t="str">
        <f t="shared" si="28"/>
        <v>2017/04/05-02:50:07</v>
      </c>
      <c r="B1797" s="4">
        <v>42830</v>
      </c>
      <c r="C1797" s="3">
        <v>0.11813657407407407</v>
      </c>
      <c r="D1797" s="1" t="s">
        <v>72</v>
      </c>
      <c r="E1797" s="650">
        <f>VLOOKUP(D1797,ID對照表!A:B,2,FALSE)</f>
        <v>44</v>
      </c>
    </row>
    <row r="1798" spans="1:5">
      <c r="A1798" s="650" t="str">
        <f t="shared" si="28"/>
        <v>2017/04/05-02:50:17</v>
      </c>
      <c r="B1798" s="4">
        <v>42830</v>
      </c>
      <c r="C1798" s="3">
        <v>0.11825231481481481</v>
      </c>
      <c r="D1798" s="1" t="s">
        <v>72</v>
      </c>
      <c r="E1798" s="650">
        <f>VLOOKUP(D1798,ID對照表!A:B,2,FALSE)</f>
        <v>44</v>
      </c>
    </row>
    <row r="1799" spans="1:5">
      <c r="A1799" s="650" t="str">
        <f t="shared" si="28"/>
        <v>2017/04/05-03:26:19</v>
      </c>
      <c r="B1799" s="4">
        <v>42830</v>
      </c>
      <c r="C1799" s="3">
        <v>0.14327546296296298</v>
      </c>
      <c r="D1799" s="1" t="s">
        <v>72</v>
      </c>
      <c r="E1799" s="650">
        <f>VLOOKUP(D1799,ID對照表!A:B,2,FALSE)</f>
        <v>44</v>
      </c>
    </row>
    <row r="1800" spans="1:5">
      <c r="A1800" s="650" t="str">
        <f t="shared" si="28"/>
        <v>2017/04/05-03:26:25</v>
      </c>
      <c r="B1800" s="4">
        <v>42830</v>
      </c>
      <c r="C1800" s="3">
        <v>0.14334490740740741</v>
      </c>
      <c r="D1800" s="1" t="s">
        <v>72</v>
      </c>
      <c r="E1800" s="650">
        <f>VLOOKUP(D1800,ID對照表!A:B,2,FALSE)</f>
        <v>44</v>
      </c>
    </row>
    <row r="1801" spans="1:5">
      <c r="A1801" s="650" t="str">
        <f t="shared" si="28"/>
        <v>2017/04/05-03:26:31</v>
      </c>
      <c r="B1801" s="4">
        <v>42830</v>
      </c>
      <c r="C1801" s="3">
        <v>0.14341435185185183</v>
      </c>
      <c r="D1801" s="1" t="s">
        <v>72</v>
      </c>
      <c r="E1801" s="650">
        <f>VLOOKUP(D1801,ID對照表!A:B,2,FALSE)</f>
        <v>44</v>
      </c>
    </row>
    <row r="1802" spans="1:5">
      <c r="A1802" s="650" t="str">
        <f t="shared" si="28"/>
        <v>2017/04/05-03:26:32</v>
      </c>
      <c r="B1802" s="4">
        <v>42830</v>
      </c>
      <c r="C1802" s="3">
        <v>0.14342592592592593</v>
      </c>
      <c r="D1802" s="1" t="s">
        <v>72</v>
      </c>
      <c r="E1802" s="650">
        <f>VLOOKUP(D1802,ID對照表!A:B,2,FALSE)</f>
        <v>44</v>
      </c>
    </row>
    <row r="1803" spans="1:5">
      <c r="A1803" s="650" t="str">
        <f t="shared" si="28"/>
        <v>2017/04/05-03:26:34</v>
      </c>
      <c r="B1803" s="4">
        <v>42830</v>
      </c>
      <c r="C1803" s="3">
        <v>0.14344907407407406</v>
      </c>
      <c r="D1803" s="1" t="s">
        <v>72</v>
      </c>
      <c r="E1803" s="650">
        <f>VLOOKUP(D1803,ID對照表!A:B,2,FALSE)</f>
        <v>44</v>
      </c>
    </row>
    <row r="1804" spans="1:5">
      <c r="A1804" s="650" t="str">
        <f t="shared" si="28"/>
        <v>2017/04/05-03:46:35</v>
      </c>
      <c r="B1804" s="4">
        <v>42830</v>
      </c>
      <c r="C1804" s="3">
        <v>0.15734953703703705</v>
      </c>
      <c r="D1804" s="1" t="s">
        <v>72</v>
      </c>
      <c r="E1804" s="650">
        <f>VLOOKUP(D1804,ID對照表!A:B,2,FALSE)</f>
        <v>44</v>
      </c>
    </row>
    <row r="1805" spans="1:5">
      <c r="A1805" s="650" t="str">
        <f t="shared" si="28"/>
        <v>2017/04/05-18:54:18</v>
      </c>
      <c r="B1805" s="4">
        <v>42830</v>
      </c>
      <c r="C1805" s="3">
        <v>0.78770833333333334</v>
      </c>
      <c r="D1805" s="1" t="s">
        <v>48</v>
      </c>
      <c r="E1805" s="650">
        <f>VLOOKUP(D1805,ID對照表!A:B,2,FALSE)</f>
        <v>21</v>
      </c>
    </row>
    <row r="1806" spans="1:5">
      <c r="A1806" s="650" t="str">
        <f t="shared" si="28"/>
        <v>2017/04/05-22:33:35</v>
      </c>
      <c r="B1806" s="4">
        <v>42830</v>
      </c>
      <c r="C1806" s="3">
        <v>0.93998842592592602</v>
      </c>
      <c r="D1806" s="1" t="s">
        <v>1</v>
      </c>
      <c r="E1806" s="650">
        <f>VLOOKUP(D1806,ID對照表!A:B,2,FALSE)</f>
        <v>3</v>
      </c>
    </row>
    <row r="1807" spans="1:5">
      <c r="A1807" s="650" t="str">
        <f t="shared" si="28"/>
        <v>2017/04/05-22:43:11</v>
      </c>
      <c r="B1807" s="4">
        <v>42830</v>
      </c>
      <c r="C1807" s="3">
        <v>0.94665509259259262</v>
      </c>
      <c r="D1807" s="1" t="s">
        <v>1</v>
      </c>
      <c r="E1807" s="650">
        <f>VLOOKUP(D1807,ID對照表!A:B,2,FALSE)</f>
        <v>3</v>
      </c>
    </row>
    <row r="1808" spans="1:5">
      <c r="A1808" s="650" t="str">
        <f t="shared" si="28"/>
        <v>2017/04/05-22:43:18</v>
      </c>
      <c r="B1808" s="4">
        <v>42830</v>
      </c>
      <c r="C1808" s="3">
        <v>0.94673611111111111</v>
      </c>
      <c r="D1808" s="1" t="s">
        <v>1</v>
      </c>
      <c r="E1808" s="650">
        <f>VLOOKUP(D1808,ID對照表!A:B,2,FALSE)</f>
        <v>3</v>
      </c>
    </row>
    <row r="1809" spans="1:5">
      <c r="A1809" s="650" t="str">
        <f t="shared" si="28"/>
        <v>2017/04/05-22:43:20</v>
      </c>
      <c r="B1809" s="4">
        <v>42830</v>
      </c>
      <c r="C1809" s="3">
        <v>0.94675925925925919</v>
      </c>
      <c r="D1809" s="1" t="s">
        <v>1</v>
      </c>
      <c r="E1809" s="650">
        <f>VLOOKUP(D1809,ID對照表!A:B,2,FALSE)</f>
        <v>3</v>
      </c>
    </row>
    <row r="1810" spans="1:5">
      <c r="A1810" s="650" t="str">
        <f t="shared" si="28"/>
        <v>2017/04/06-01:43:03</v>
      </c>
      <c r="B1810" s="4">
        <v>42831</v>
      </c>
      <c r="C1810" s="3">
        <v>7.1562499999999987E-2</v>
      </c>
      <c r="D1810" s="1" t="s">
        <v>1</v>
      </c>
      <c r="E1810" s="650">
        <f>VLOOKUP(D1810,ID對照表!A:B,2,FALSE)</f>
        <v>3</v>
      </c>
    </row>
    <row r="1811" spans="1:5">
      <c r="A1811" s="650" t="str">
        <f t="shared" si="28"/>
        <v>2017/04/06-01:43:05</v>
      </c>
      <c r="B1811" s="4">
        <v>42831</v>
      </c>
      <c r="C1811" s="3">
        <v>7.1585648148148148E-2</v>
      </c>
      <c r="D1811" s="1" t="s">
        <v>1</v>
      </c>
      <c r="E1811" s="650">
        <f>VLOOKUP(D1811,ID對照表!A:B,2,FALSE)</f>
        <v>3</v>
      </c>
    </row>
    <row r="1812" spans="1:5">
      <c r="A1812" s="650" t="str">
        <f t="shared" si="28"/>
        <v>2017/04/06-01:43:20</v>
      </c>
      <c r="B1812" s="4">
        <v>42831</v>
      </c>
      <c r="C1812" s="3">
        <v>7.1759259259259259E-2</v>
      </c>
      <c r="D1812" s="1" t="s">
        <v>1</v>
      </c>
      <c r="E1812" s="650">
        <f>VLOOKUP(D1812,ID對照表!A:B,2,FALSE)</f>
        <v>3</v>
      </c>
    </row>
    <row r="1813" spans="1:5">
      <c r="A1813" s="650" t="str">
        <f t="shared" si="28"/>
        <v>2017/04/06-01:43:23</v>
      </c>
      <c r="B1813" s="4">
        <v>42831</v>
      </c>
      <c r="C1813" s="3">
        <v>7.1793981481481486E-2</v>
      </c>
      <c r="D1813" s="1" t="s">
        <v>1</v>
      </c>
      <c r="E1813" s="650">
        <f>VLOOKUP(D1813,ID對照表!A:B,2,FALSE)</f>
        <v>3</v>
      </c>
    </row>
    <row r="1814" spans="1:5">
      <c r="A1814" s="650" t="str">
        <f t="shared" si="28"/>
        <v>2017/04/06-01:43:27</v>
      </c>
      <c r="B1814" s="4">
        <v>42831</v>
      </c>
      <c r="C1814" s="3">
        <v>7.1840277777777781E-2</v>
      </c>
      <c r="D1814" s="1" t="s">
        <v>1</v>
      </c>
      <c r="E1814" s="650">
        <f>VLOOKUP(D1814,ID對照表!A:B,2,FALSE)</f>
        <v>3</v>
      </c>
    </row>
    <row r="1815" spans="1:5">
      <c r="A1815" s="650" t="str">
        <f t="shared" si="28"/>
        <v>2017/04/06-01:43:33</v>
      </c>
      <c r="B1815" s="4">
        <v>42831</v>
      </c>
      <c r="C1815" s="3">
        <v>7.1909722222222222E-2</v>
      </c>
      <c r="D1815" s="1" t="s">
        <v>1</v>
      </c>
      <c r="E1815" s="650">
        <f>VLOOKUP(D1815,ID對照表!A:B,2,FALSE)</f>
        <v>3</v>
      </c>
    </row>
    <row r="1816" spans="1:5">
      <c r="A1816" s="650" t="str">
        <f t="shared" si="28"/>
        <v>2017/04/07-01:49:54</v>
      </c>
      <c r="B1816" s="4">
        <v>42832</v>
      </c>
      <c r="C1816" s="3">
        <v>7.631944444444444E-2</v>
      </c>
      <c r="D1816" s="1" t="s">
        <v>73</v>
      </c>
      <c r="E1816" s="650">
        <f>VLOOKUP(D1816,ID對照表!A:B,2,FALSE)</f>
        <v>45</v>
      </c>
    </row>
    <row r="1817" spans="1:5">
      <c r="A1817" s="650" t="str">
        <f t="shared" si="28"/>
        <v>2017/04/07-01:50:25</v>
      </c>
      <c r="B1817" s="4">
        <v>42832</v>
      </c>
      <c r="C1817" s="3">
        <v>7.6678240740740741E-2</v>
      </c>
      <c r="D1817" s="1" t="s">
        <v>73</v>
      </c>
      <c r="E1817" s="650">
        <f>VLOOKUP(D1817,ID對照表!A:B,2,FALSE)</f>
        <v>45</v>
      </c>
    </row>
    <row r="1818" spans="1:5">
      <c r="A1818" s="650" t="str">
        <f t="shared" si="28"/>
        <v>2017/04/07-01:51:09</v>
      </c>
      <c r="B1818" s="4">
        <v>42832</v>
      </c>
      <c r="C1818" s="3">
        <v>7.7187500000000006E-2</v>
      </c>
      <c r="D1818" s="1" t="s">
        <v>73</v>
      </c>
      <c r="E1818" s="650">
        <f>VLOOKUP(D1818,ID對照表!A:B,2,FALSE)</f>
        <v>45</v>
      </c>
    </row>
    <row r="1819" spans="1:5">
      <c r="A1819" s="650" t="str">
        <f t="shared" si="28"/>
        <v>2017/04/07-01:51:35</v>
      </c>
      <c r="B1819" s="4">
        <v>42832</v>
      </c>
      <c r="C1819" s="3">
        <v>7.7488425925925933E-2</v>
      </c>
      <c r="D1819" s="1" t="s">
        <v>73</v>
      </c>
      <c r="E1819" s="650">
        <f>VLOOKUP(D1819,ID對照表!A:B,2,FALSE)</f>
        <v>45</v>
      </c>
    </row>
    <row r="1820" spans="1:5">
      <c r="A1820" s="650" t="str">
        <f t="shared" si="28"/>
        <v>2017/04/07-01:51:37</v>
      </c>
      <c r="B1820" s="4">
        <v>42832</v>
      </c>
      <c r="C1820" s="3">
        <v>7.7511574074074066E-2</v>
      </c>
      <c r="D1820" s="1" t="s">
        <v>73</v>
      </c>
      <c r="E1820" s="650">
        <f>VLOOKUP(D1820,ID對照表!A:B,2,FALSE)</f>
        <v>45</v>
      </c>
    </row>
    <row r="1821" spans="1:5">
      <c r="A1821" s="650" t="str">
        <f t="shared" si="28"/>
        <v>2017/04/07-01:51:56</v>
      </c>
      <c r="B1821" s="4">
        <v>42832</v>
      </c>
      <c r="C1821" s="3">
        <v>7.7731481481481471E-2</v>
      </c>
      <c r="D1821" s="1" t="s">
        <v>73</v>
      </c>
      <c r="E1821" s="650">
        <f>VLOOKUP(D1821,ID對照表!A:B,2,FALSE)</f>
        <v>45</v>
      </c>
    </row>
    <row r="1822" spans="1:5">
      <c r="A1822" s="650" t="str">
        <f t="shared" si="28"/>
        <v>2017/04/07-01:52:11</v>
      </c>
      <c r="B1822" s="4">
        <v>42832</v>
      </c>
      <c r="C1822" s="3">
        <v>7.7905092592592595E-2</v>
      </c>
      <c r="D1822" s="1" t="s">
        <v>73</v>
      </c>
      <c r="E1822" s="650">
        <f>VLOOKUP(D1822,ID對照表!A:B,2,FALSE)</f>
        <v>45</v>
      </c>
    </row>
    <row r="1823" spans="1:5">
      <c r="A1823" s="650" t="str">
        <f t="shared" si="28"/>
        <v>2017/04/07-02:07:52</v>
      </c>
      <c r="B1823" s="4">
        <v>42832</v>
      </c>
      <c r="C1823" s="3">
        <v>8.8796296296296304E-2</v>
      </c>
      <c r="D1823" s="1" t="s">
        <v>73</v>
      </c>
      <c r="E1823" s="650">
        <f>VLOOKUP(D1823,ID對照表!A:B,2,FALSE)</f>
        <v>45</v>
      </c>
    </row>
    <row r="1824" spans="1:5">
      <c r="A1824" s="650" t="str">
        <f t="shared" si="28"/>
        <v>2017/04/07-02:09:23</v>
      </c>
      <c r="B1824" s="4">
        <v>42832</v>
      </c>
      <c r="C1824" s="3">
        <v>8.9849537037037033E-2</v>
      </c>
      <c r="D1824" s="1" t="s">
        <v>73</v>
      </c>
      <c r="E1824" s="650">
        <f>VLOOKUP(D1824,ID對照表!A:B,2,FALSE)</f>
        <v>45</v>
      </c>
    </row>
    <row r="1825" spans="1:5">
      <c r="A1825" s="650" t="str">
        <f t="shared" si="28"/>
        <v>2017/04/07-02:10:05</v>
      </c>
      <c r="B1825" s="4">
        <v>42832</v>
      </c>
      <c r="C1825" s="3">
        <v>9.0335648148148151E-2</v>
      </c>
      <c r="D1825" s="1" t="s">
        <v>73</v>
      </c>
      <c r="E1825" s="650">
        <f>VLOOKUP(D1825,ID對照表!A:B,2,FALSE)</f>
        <v>45</v>
      </c>
    </row>
    <row r="1826" spans="1:5">
      <c r="A1826" s="650" t="str">
        <f t="shared" si="28"/>
        <v>2017/04/07-02:29:52</v>
      </c>
      <c r="B1826" s="4">
        <v>42832</v>
      </c>
      <c r="C1826" s="3">
        <v>0.10407407407407408</v>
      </c>
      <c r="D1826" s="1" t="s">
        <v>73</v>
      </c>
      <c r="E1826" s="650">
        <f>VLOOKUP(D1826,ID對照表!A:B,2,FALSE)</f>
        <v>45</v>
      </c>
    </row>
    <row r="1827" spans="1:5">
      <c r="A1827" s="650" t="str">
        <f t="shared" si="28"/>
        <v>2017/04/07-20:52:42</v>
      </c>
      <c r="B1827" s="4">
        <v>42832</v>
      </c>
      <c r="C1827" s="3">
        <v>0.86993055555555554</v>
      </c>
      <c r="D1827" s="1" t="s">
        <v>51</v>
      </c>
      <c r="E1827" s="650">
        <f>VLOOKUP(D1827,ID對照表!A:B,2,FALSE)</f>
        <v>24</v>
      </c>
    </row>
    <row r="1828" spans="1:5">
      <c r="A1828" s="650" t="str">
        <f t="shared" si="28"/>
        <v>2017/04/07-20:52:47</v>
      </c>
      <c r="B1828" s="4">
        <v>42832</v>
      </c>
      <c r="C1828" s="3">
        <v>0.86998842592592596</v>
      </c>
      <c r="D1828" s="1" t="s">
        <v>51</v>
      </c>
      <c r="E1828" s="650">
        <f>VLOOKUP(D1828,ID對照表!A:B,2,FALSE)</f>
        <v>24</v>
      </c>
    </row>
    <row r="1829" spans="1:5">
      <c r="A1829" s="650" t="str">
        <f t="shared" si="28"/>
        <v>2017/04/07-21:00:20</v>
      </c>
      <c r="B1829" s="4">
        <v>42832</v>
      </c>
      <c r="C1829" s="3">
        <v>0.87523148148148155</v>
      </c>
      <c r="D1829" s="1" t="s">
        <v>51</v>
      </c>
      <c r="E1829" s="650">
        <f>VLOOKUP(D1829,ID對照表!A:B,2,FALSE)</f>
        <v>24</v>
      </c>
    </row>
    <row r="1830" spans="1:5">
      <c r="A1830" s="650" t="str">
        <f t="shared" si="28"/>
        <v>2017/04/07-21:09:59</v>
      </c>
      <c r="B1830" s="4">
        <v>42832</v>
      </c>
      <c r="C1830" s="3">
        <v>0.88193287037037038</v>
      </c>
      <c r="D1830" s="1" t="s">
        <v>49</v>
      </c>
      <c r="E1830" s="650">
        <f>VLOOKUP(D1830,ID對照表!A:B,2,FALSE)</f>
        <v>22</v>
      </c>
    </row>
    <row r="1831" spans="1:5">
      <c r="A1831" s="650" t="str">
        <f t="shared" si="28"/>
        <v>2017/04/07-21:10:17</v>
      </c>
      <c r="B1831" s="4">
        <v>42832</v>
      </c>
      <c r="C1831" s="3">
        <v>0.88214120370370364</v>
      </c>
      <c r="D1831" s="1" t="s">
        <v>51</v>
      </c>
      <c r="E1831" s="650">
        <f>VLOOKUP(D1831,ID對照表!A:B,2,FALSE)</f>
        <v>24</v>
      </c>
    </row>
    <row r="1832" spans="1:5">
      <c r="A1832" s="650" t="str">
        <f t="shared" si="28"/>
        <v>2017/04/07-21:10:20</v>
      </c>
      <c r="B1832" s="4">
        <v>42832</v>
      </c>
      <c r="C1832" s="3">
        <v>0.88217592592592586</v>
      </c>
      <c r="D1832" s="1" t="s">
        <v>51</v>
      </c>
      <c r="E1832" s="650">
        <f>VLOOKUP(D1832,ID對照表!A:B,2,FALSE)</f>
        <v>24</v>
      </c>
    </row>
    <row r="1833" spans="1:5">
      <c r="A1833" s="650" t="str">
        <f t="shared" si="28"/>
        <v>2017/04/07-21:13:07</v>
      </c>
      <c r="B1833" s="4">
        <v>42832</v>
      </c>
      <c r="C1833" s="3">
        <v>0.88410879629629635</v>
      </c>
      <c r="D1833" s="1" t="s">
        <v>49</v>
      </c>
      <c r="E1833" s="650">
        <f>VLOOKUP(D1833,ID對照表!A:B,2,FALSE)</f>
        <v>22</v>
      </c>
    </row>
    <row r="1834" spans="1:5">
      <c r="A1834" s="650" t="str">
        <f t="shared" si="28"/>
        <v>2017/04/07-21:13:11</v>
      </c>
      <c r="B1834" s="4">
        <v>42832</v>
      </c>
      <c r="C1834" s="3">
        <v>0.88415509259259262</v>
      </c>
      <c r="D1834" s="1" t="s">
        <v>49</v>
      </c>
      <c r="E1834" s="650">
        <f>VLOOKUP(D1834,ID對照表!A:B,2,FALSE)</f>
        <v>22</v>
      </c>
    </row>
    <row r="1835" spans="1:5">
      <c r="A1835" s="650" t="str">
        <f t="shared" si="28"/>
        <v>2017/04/07-21:13:16</v>
      </c>
      <c r="B1835" s="4">
        <v>42832</v>
      </c>
      <c r="C1835" s="3">
        <v>0.88421296296296292</v>
      </c>
      <c r="D1835" s="1" t="s">
        <v>49</v>
      </c>
      <c r="E1835" s="650">
        <f>VLOOKUP(D1835,ID對照表!A:B,2,FALSE)</f>
        <v>22</v>
      </c>
    </row>
    <row r="1836" spans="1:5">
      <c r="A1836" s="650" t="str">
        <f t="shared" si="28"/>
        <v>2017/04/07-21:13:17</v>
      </c>
      <c r="B1836" s="4">
        <v>42832</v>
      </c>
      <c r="C1836" s="3">
        <v>0.88422453703703707</v>
      </c>
      <c r="D1836" s="1" t="s">
        <v>49</v>
      </c>
      <c r="E1836" s="650">
        <f>VLOOKUP(D1836,ID對照表!A:B,2,FALSE)</f>
        <v>22</v>
      </c>
    </row>
    <row r="1837" spans="1:5">
      <c r="A1837" s="650" t="str">
        <f t="shared" si="28"/>
        <v>2017/04/07-21:13:18</v>
      </c>
      <c r="B1837" s="4">
        <v>42832</v>
      </c>
      <c r="C1837" s="3">
        <v>0.88423611111111111</v>
      </c>
      <c r="D1837" s="1" t="s">
        <v>49</v>
      </c>
      <c r="E1837" s="650">
        <f>VLOOKUP(D1837,ID對照表!A:B,2,FALSE)</f>
        <v>22</v>
      </c>
    </row>
    <row r="1838" spans="1:5">
      <c r="A1838" s="650" t="str">
        <f t="shared" si="28"/>
        <v>2017/04/07-21:13:21</v>
      </c>
      <c r="B1838" s="4">
        <v>42832</v>
      </c>
      <c r="C1838" s="3">
        <v>0.88427083333333334</v>
      </c>
      <c r="D1838" s="1" t="s">
        <v>49</v>
      </c>
      <c r="E1838" s="650">
        <f>VLOOKUP(D1838,ID對照表!A:B,2,FALSE)</f>
        <v>22</v>
      </c>
    </row>
    <row r="1839" spans="1:5">
      <c r="A1839" s="650" t="str">
        <f t="shared" si="28"/>
        <v>2017/04/07-21:13:29</v>
      </c>
      <c r="B1839" s="4">
        <v>42832</v>
      </c>
      <c r="C1839" s="3">
        <v>0.88436342592592598</v>
      </c>
      <c r="D1839" s="1" t="s">
        <v>49</v>
      </c>
      <c r="E1839" s="650">
        <f>VLOOKUP(D1839,ID對照表!A:B,2,FALSE)</f>
        <v>22</v>
      </c>
    </row>
    <row r="1840" spans="1:5">
      <c r="A1840" s="650" t="str">
        <f t="shared" si="28"/>
        <v>2017/04/07-21:13:32</v>
      </c>
      <c r="B1840" s="4">
        <v>42832</v>
      </c>
      <c r="C1840" s="3">
        <v>0.8843981481481481</v>
      </c>
      <c r="D1840" s="1" t="s">
        <v>49</v>
      </c>
      <c r="E1840" s="650">
        <f>VLOOKUP(D1840,ID對照表!A:B,2,FALSE)</f>
        <v>22</v>
      </c>
    </row>
    <row r="1841" spans="1:5">
      <c r="A1841" s="650" t="str">
        <f t="shared" si="28"/>
        <v>2017/04/07-21:13:39</v>
      </c>
      <c r="B1841" s="4">
        <v>42832</v>
      </c>
      <c r="C1841" s="3">
        <v>0.88447916666666659</v>
      </c>
      <c r="D1841" s="1" t="s">
        <v>49</v>
      </c>
      <c r="E1841" s="650">
        <f>VLOOKUP(D1841,ID對照表!A:B,2,FALSE)</f>
        <v>22</v>
      </c>
    </row>
    <row r="1842" spans="1:5">
      <c r="A1842" s="650" t="str">
        <f t="shared" si="28"/>
        <v>2017/04/07-21:17:31</v>
      </c>
      <c r="B1842" s="4">
        <v>42832</v>
      </c>
      <c r="C1842" s="3">
        <v>0.88716435185185183</v>
      </c>
      <c r="D1842" s="1" t="s">
        <v>56</v>
      </c>
      <c r="E1842" s="650">
        <f>VLOOKUP(D1842,ID對照表!A:B,2,FALSE)</f>
        <v>1</v>
      </c>
    </row>
    <row r="1843" spans="1:5">
      <c r="A1843" s="650" t="str">
        <f t="shared" si="28"/>
        <v>2017/04/07-21:17:38</v>
      </c>
      <c r="B1843" s="4">
        <v>42832</v>
      </c>
      <c r="C1843" s="3">
        <v>0.88724537037037043</v>
      </c>
      <c r="D1843" s="1" t="s">
        <v>56</v>
      </c>
      <c r="E1843" s="650">
        <f>VLOOKUP(D1843,ID對照表!A:B,2,FALSE)</f>
        <v>1</v>
      </c>
    </row>
    <row r="1844" spans="1:5">
      <c r="A1844" s="650" t="str">
        <f t="shared" si="28"/>
        <v>2017/04/07-21:17:39</v>
      </c>
      <c r="B1844" s="4">
        <v>42832</v>
      </c>
      <c r="C1844" s="3">
        <v>0.88725694444444436</v>
      </c>
      <c r="D1844" s="1" t="s">
        <v>56</v>
      </c>
      <c r="E1844" s="650">
        <f>VLOOKUP(D1844,ID對照表!A:B,2,FALSE)</f>
        <v>1</v>
      </c>
    </row>
    <row r="1845" spans="1:5">
      <c r="A1845" s="650" t="str">
        <f t="shared" si="28"/>
        <v>2017/04/07-21:17:41</v>
      </c>
      <c r="B1845" s="4">
        <v>42832</v>
      </c>
      <c r="C1845" s="3">
        <v>0.88728009259259266</v>
      </c>
      <c r="D1845" s="1" t="s">
        <v>56</v>
      </c>
      <c r="E1845" s="650">
        <f>VLOOKUP(D1845,ID對照表!A:B,2,FALSE)</f>
        <v>1</v>
      </c>
    </row>
    <row r="1846" spans="1:5">
      <c r="A1846" s="650" t="str">
        <f t="shared" si="28"/>
        <v>2017/04/07-22:18:59</v>
      </c>
      <c r="B1846" s="4">
        <v>42832</v>
      </c>
      <c r="C1846" s="3">
        <v>0.92984953703703699</v>
      </c>
      <c r="D1846" s="1" t="s">
        <v>49</v>
      </c>
      <c r="E1846" s="650">
        <f>VLOOKUP(D1846,ID對照表!A:B,2,FALSE)</f>
        <v>22</v>
      </c>
    </row>
    <row r="1847" spans="1:5">
      <c r="A1847" s="650" t="str">
        <f t="shared" si="28"/>
        <v>2017/04/07-22:19:00</v>
      </c>
      <c r="B1847" s="4">
        <v>42832</v>
      </c>
      <c r="C1847" s="3">
        <v>0.92986111111111114</v>
      </c>
      <c r="D1847" s="1" t="s">
        <v>49</v>
      </c>
      <c r="E1847" s="650">
        <f>VLOOKUP(D1847,ID對照表!A:B,2,FALSE)</f>
        <v>22</v>
      </c>
    </row>
    <row r="1848" spans="1:5">
      <c r="A1848" s="650" t="str">
        <f t="shared" si="28"/>
        <v>2017/04/07-22:19:10</v>
      </c>
      <c r="B1848" s="4">
        <v>42832</v>
      </c>
      <c r="C1848" s="3">
        <v>0.92997685185185175</v>
      </c>
      <c r="D1848" s="1" t="s">
        <v>49</v>
      </c>
      <c r="E1848" s="650">
        <f>VLOOKUP(D1848,ID對照表!A:B,2,FALSE)</f>
        <v>22</v>
      </c>
    </row>
    <row r="1849" spans="1:5">
      <c r="A1849" s="650" t="str">
        <f t="shared" si="28"/>
        <v>2017/04/07-22:19:11</v>
      </c>
      <c r="B1849" s="4">
        <v>42832</v>
      </c>
      <c r="C1849" s="3">
        <v>0.9299884259259259</v>
      </c>
      <c r="D1849" s="1" t="s">
        <v>49</v>
      </c>
      <c r="E1849" s="650">
        <f>VLOOKUP(D1849,ID對照表!A:B,2,FALSE)</f>
        <v>22</v>
      </c>
    </row>
    <row r="1850" spans="1:5">
      <c r="A1850" s="650" t="str">
        <f t="shared" si="28"/>
        <v>2017/04/07-22:19:13</v>
      </c>
      <c r="B1850" s="4">
        <v>42832</v>
      </c>
      <c r="C1850" s="3">
        <v>0.93001157407407409</v>
      </c>
      <c r="D1850" s="1" t="s">
        <v>49</v>
      </c>
      <c r="E1850" s="650">
        <f>VLOOKUP(D1850,ID對照表!A:B,2,FALSE)</f>
        <v>22</v>
      </c>
    </row>
    <row r="1851" spans="1:5">
      <c r="A1851" s="650" t="str">
        <f t="shared" si="28"/>
        <v>2017/04/07-22:19:15</v>
      </c>
      <c r="B1851" s="4">
        <v>42832</v>
      </c>
      <c r="C1851" s="3">
        <v>0.93003472222222217</v>
      </c>
      <c r="D1851" s="1" t="s">
        <v>49</v>
      </c>
      <c r="E1851" s="650">
        <f>VLOOKUP(D1851,ID對照表!A:B,2,FALSE)</f>
        <v>22</v>
      </c>
    </row>
    <row r="1852" spans="1:5">
      <c r="A1852" s="650" t="str">
        <f t="shared" si="28"/>
        <v>2017/04/07-22:27:04</v>
      </c>
      <c r="B1852" s="4">
        <v>42832</v>
      </c>
      <c r="C1852" s="3">
        <v>0.93546296296296294</v>
      </c>
      <c r="D1852" s="1" t="s">
        <v>49</v>
      </c>
      <c r="E1852" s="650">
        <f>VLOOKUP(D1852,ID對照表!A:B,2,FALSE)</f>
        <v>22</v>
      </c>
    </row>
    <row r="1853" spans="1:5">
      <c r="A1853" s="650" t="str">
        <f t="shared" si="28"/>
        <v>2017/04/07-22:27:10</v>
      </c>
      <c r="B1853" s="4">
        <v>42832</v>
      </c>
      <c r="C1853" s="3">
        <v>0.93553240740740751</v>
      </c>
      <c r="D1853" s="1" t="s">
        <v>49</v>
      </c>
      <c r="E1853" s="650">
        <f>VLOOKUP(D1853,ID對照表!A:B,2,FALSE)</f>
        <v>22</v>
      </c>
    </row>
    <row r="1854" spans="1:5">
      <c r="A1854" s="650" t="str">
        <f t="shared" si="28"/>
        <v>2017/04/07-22:53:34</v>
      </c>
      <c r="B1854" s="4">
        <v>42832</v>
      </c>
      <c r="C1854" s="3">
        <v>0.95386574074074071</v>
      </c>
      <c r="D1854" s="1" t="s">
        <v>49</v>
      </c>
      <c r="E1854" s="650">
        <f>VLOOKUP(D1854,ID對照表!A:B,2,FALSE)</f>
        <v>22</v>
      </c>
    </row>
    <row r="1855" spans="1:5">
      <c r="A1855" s="650" t="str">
        <f t="shared" si="28"/>
        <v>2017/04/07-22:58:51</v>
      </c>
      <c r="B1855" s="4">
        <v>42832</v>
      </c>
      <c r="C1855" s="3">
        <v>0.95753472222222225</v>
      </c>
      <c r="D1855" s="1" t="s">
        <v>49</v>
      </c>
      <c r="E1855" s="650">
        <f>VLOOKUP(D1855,ID對照表!A:B,2,FALSE)</f>
        <v>22</v>
      </c>
    </row>
    <row r="1856" spans="1:5">
      <c r="A1856" s="650" t="str">
        <f t="shared" si="28"/>
        <v>2017/04/07-23:10:01</v>
      </c>
      <c r="B1856" s="4">
        <v>42832</v>
      </c>
      <c r="C1856" s="3">
        <v>0.96528935185185183</v>
      </c>
      <c r="D1856" s="1" t="s">
        <v>51</v>
      </c>
      <c r="E1856" s="650">
        <f>VLOOKUP(D1856,ID對照表!A:B,2,FALSE)</f>
        <v>24</v>
      </c>
    </row>
    <row r="1857" spans="1:5">
      <c r="A1857" s="650" t="str">
        <f t="shared" si="28"/>
        <v>2017/04/07-23:10:07</v>
      </c>
      <c r="B1857" s="4">
        <v>42832</v>
      </c>
      <c r="C1857" s="3">
        <v>0.96535879629629628</v>
      </c>
      <c r="D1857" s="1" t="s">
        <v>51</v>
      </c>
      <c r="E1857" s="650">
        <f>VLOOKUP(D1857,ID對照表!A:B,2,FALSE)</f>
        <v>24</v>
      </c>
    </row>
    <row r="1858" spans="1:5">
      <c r="A1858" s="650" t="str">
        <f t="shared" ref="A1858:A1921" si="29">TEXT(B1858,"yyyy/mm/dd")&amp;"-"&amp;TEXT(C1858,"hh:mm:ss")</f>
        <v>2017/04/07-23:10:23</v>
      </c>
      <c r="B1858" s="4">
        <v>42832</v>
      </c>
      <c r="C1858" s="3">
        <v>0.96554398148148157</v>
      </c>
      <c r="D1858" s="1" t="s">
        <v>51</v>
      </c>
      <c r="E1858" s="650">
        <f>VLOOKUP(D1858,ID對照表!A:B,2,FALSE)</f>
        <v>24</v>
      </c>
    </row>
    <row r="1859" spans="1:5">
      <c r="A1859" s="650" t="str">
        <f t="shared" si="29"/>
        <v>2017/04/07-23:10:26</v>
      </c>
      <c r="B1859" s="4">
        <v>42832</v>
      </c>
      <c r="C1859" s="3">
        <v>0.96557870370370369</v>
      </c>
      <c r="D1859" s="1" t="s">
        <v>51</v>
      </c>
      <c r="E1859" s="650">
        <f>VLOOKUP(D1859,ID對照表!A:B,2,FALSE)</f>
        <v>24</v>
      </c>
    </row>
    <row r="1860" spans="1:5">
      <c r="A1860" s="650" t="str">
        <f t="shared" si="29"/>
        <v>2017/04/07-23:32:59</v>
      </c>
      <c r="B1860" s="4">
        <v>42832</v>
      </c>
      <c r="C1860" s="3">
        <v>0.98123842592592592</v>
      </c>
      <c r="D1860" s="1" t="s">
        <v>51</v>
      </c>
      <c r="E1860" s="650">
        <f>VLOOKUP(D1860,ID對照表!A:B,2,FALSE)</f>
        <v>24</v>
      </c>
    </row>
    <row r="1861" spans="1:5">
      <c r="A1861" s="650" t="str">
        <f t="shared" si="29"/>
        <v>2017/04/07-23:41:07</v>
      </c>
      <c r="B1861" s="4">
        <v>42832</v>
      </c>
      <c r="C1861" s="3">
        <v>0.9868865740740741</v>
      </c>
      <c r="D1861" s="1" t="s">
        <v>74</v>
      </c>
      <c r="E1861" s="650">
        <f>VLOOKUP(D1861,ID對照表!A:B,2,FALSE)</f>
        <v>46</v>
      </c>
    </row>
    <row r="1862" spans="1:5">
      <c r="A1862" s="650" t="str">
        <f t="shared" si="29"/>
        <v>2017/04/07-23:41:24</v>
      </c>
      <c r="B1862" s="4">
        <v>42832</v>
      </c>
      <c r="C1862" s="3">
        <v>0.98708333333333342</v>
      </c>
      <c r="D1862" s="1" t="s">
        <v>74</v>
      </c>
      <c r="E1862" s="650">
        <f>VLOOKUP(D1862,ID對照表!A:B,2,FALSE)</f>
        <v>46</v>
      </c>
    </row>
    <row r="1863" spans="1:5">
      <c r="A1863" s="650" t="str">
        <f t="shared" si="29"/>
        <v>2017/04/07-23:41:28</v>
      </c>
      <c r="B1863" s="4">
        <v>42832</v>
      </c>
      <c r="C1863" s="3">
        <v>0.98712962962962969</v>
      </c>
      <c r="D1863" s="1" t="s">
        <v>74</v>
      </c>
      <c r="E1863" s="650">
        <f>VLOOKUP(D1863,ID對照表!A:B,2,FALSE)</f>
        <v>46</v>
      </c>
    </row>
    <row r="1864" spans="1:5">
      <c r="A1864" s="650" t="str">
        <f t="shared" si="29"/>
        <v>2017/04/07-23:41:34</v>
      </c>
      <c r="B1864" s="4">
        <v>42832</v>
      </c>
      <c r="C1864" s="3">
        <v>0.98719907407407403</v>
      </c>
      <c r="D1864" s="1" t="s">
        <v>74</v>
      </c>
      <c r="E1864" s="650">
        <f>VLOOKUP(D1864,ID對照表!A:B,2,FALSE)</f>
        <v>46</v>
      </c>
    </row>
    <row r="1865" spans="1:5">
      <c r="A1865" s="650" t="str">
        <f t="shared" si="29"/>
        <v>2017/04/07-23:42:32</v>
      </c>
      <c r="B1865" s="4">
        <v>42832</v>
      </c>
      <c r="C1865" s="3">
        <v>0.9878703703703704</v>
      </c>
      <c r="D1865" s="1" t="s">
        <v>74</v>
      </c>
      <c r="E1865" s="650">
        <f>VLOOKUP(D1865,ID對照表!A:B,2,FALSE)</f>
        <v>46</v>
      </c>
    </row>
    <row r="1866" spans="1:5">
      <c r="A1866" s="650" t="str">
        <f t="shared" si="29"/>
        <v>2017/04/07-23:42:34</v>
      </c>
      <c r="B1866" s="4">
        <v>42832</v>
      </c>
      <c r="C1866" s="3">
        <v>0.98789351851851848</v>
      </c>
      <c r="D1866" s="1" t="s">
        <v>74</v>
      </c>
      <c r="E1866" s="650">
        <f>VLOOKUP(D1866,ID對照表!A:B,2,FALSE)</f>
        <v>46</v>
      </c>
    </row>
    <row r="1867" spans="1:5">
      <c r="A1867" s="650" t="str">
        <f t="shared" si="29"/>
        <v>2017/04/07-23:42:36</v>
      </c>
      <c r="B1867" s="4">
        <v>42832</v>
      </c>
      <c r="C1867" s="3">
        <v>0.98791666666666667</v>
      </c>
      <c r="D1867" s="1" t="s">
        <v>74</v>
      </c>
      <c r="E1867" s="650">
        <f>VLOOKUP(D1867,ID對照表!A:B,2,FALSE)</f>
        <v>46</v>
      </c>
    </row>
    <row r="1868" spans="1:5">
      <c r="A1868" s="650" t="str">
        <f t="shared" si="29"/>
        <v>2017/04/07-23:42:39</v>
      </c>
      <c r="B1868" s="4">
        <v>42832</v>
      </c>
      <c r="C1868" s="3">
        <v>0.98795138888888889</v>
      </c>
      <c r="D1868" s="1" t="s">
        <v>74</v>
      </c>
      <c r="E1868" s="650">
        <f>VLOOKUP(D1868,ID對照表!A:B,2,FALSE)</f>
        <v>46</v>
      </c>
    </row>
    <row r="1869" spans="1:5">
      <c r="A1869" s="650" t="str">
        <f t="shared" si="29"/>
        <v>2017/04/07-23:42:43</v>
      </c>
      <c r="B1869" s="4">
        <v>42832</v>
      </c>
      <c r="C1869" s="3">
        <v>0.98799768518518516</v>
      </c>
      <c r="D1869" s="1" t="s">
        <v>74</v>
      </c>
      <c r="E1869" s="650">
        <f>VLOOKUP(D1869,ID對照表!A:B,2,FALSE)</f>
        <v>46</v>
      </c>
    </row>
    <row r="1870" spans="1:5">
      <c r="A1870" s="650" t="str">
        <f t="shared" si="29"/>
        <v>2017/04/07-23:42:46</v>
      </c>
      <c r="B1870" s="4">
        <v>42832</v>
      </c>
      <c r="C1870" s="3">
        <v>0.98803240740740739</v>
      </c>
      <c r="D1870" s="1" t="s">
        <v>74</v>
      </c>
      <c r="E1870" s="650">
        <f>VLOOKUP(D1870,ID對照表!A:B,2,FALSE)</f>
        <v>46</v>
      </c>
    </row>
    <row r="1871" spans="1:5">
      <c r="A1871" s="650" t="str">
        <f t="shared" si="29"/>
        <v>2017/04/07-23:42:48</v>
      </c>
      <c r="B1871" s="4">
        <v>42832</v>
      </c>
      <c r="C1871" s="3">
        <v>0.98805555555555558</v>
      </c>
      <c r="D1871" s="1" t="s">
        <v>74</v>
      </c>
      <c r="E1871" s="650">
        <f>VLOOKUP(D1871,ID對照表!A:B,2,FALSE)</f>
        <v>46</v>
      </c>
    </row>
    <row r="1872" spans="1:5">
      <c r="A1872" s="650" t="str">
        <f t="shared" si="29"/>
        <v>2017/04/07-23:58:10</v>
      </c>
      <c r="B1872" s="4">
        <v>42832</v>
      </c>
      <c r="C1872" s="3">
        <v>0.99872685185185184</v>
      </c>
      <c r="D1872" s="1" t="s">
        <v>74</v>
      </c>
      <c r="E1872" s="650">
        <f>VLOOKUP(D1872,ID對照表!A:B,2,FALSE)</f>
        <v>46</v>
      </c>
    </row>
    <row r="1873" spans="1:5">
      <c r="A1873" s="650" t="str">
        <f t="shared" si="29"/>
        <v>2017/04/08-01:25:15</v>
      </c>
      <c r="B1873" s="4">
        <v>42833</v>
      </c>
      <c r="C1873" s="3">
        <v>5.9201388888888894E-2</v>
      </c>
      <c r="D1873" s="1" t="s">
        <v>74</v>
      </c>
      <c r="E1873" s="650">
        <f>VLOOKUP(D1873,ID對照表!A:B,2,FALSE)</f>
        <v>46</v>
      </c>
    </row>
    <row r="1874" spans="1:5">
      <c r="A1874" s="650" t="str">
        <f t="shared" si="29"/>
        <v>2017/04/08-01:25:18</v>
      </c>
      <c r="B1874" s="4">
        <v>42833</v>
      </c>
      <c r="C1874" s="3">
        <v>5.9236111111111107E-2</v>
      </c>
      <c r="D1874" s="1" t="s">
        <v>74</v>
      </c>
      <c r="E1874" s="650">
        <f>VLOOKUP(D1874,ID對照表!A:B,2,FALSE)</f>
        <v>46</v>
      </c>
    </row>
    <row r="1875" spans="1:5">
      <c r="A1875" s="650" t="str">
        <f t="shared" si="29"/>
        <v>2017/04/08-01:33:43</v>
      </c>
      <c r="B1875" s="4">
        <v>42833</v>
      </c>
      <c r="C1875" s="3">
        <v>6.508101851851851E-2</v>
      </c>
      <c r="D1875" s="1" t="s">
        <v>75</v>
      </c>
      <c r="E1875" s="650">
        <f>VLOOKUP(D1875,ID對照表!A:B,2,FALSE)</f>
        <v>47</v>
      </c>
    </row>
    <row r="1876" spans="1:5">
      <c r="A1876" s="650" t="str">
        <f t="shared" si="29"/>
        <v>2017/04/08-01:34:41</v>
      </c>
      <c r="B1876" s="4">
        <v>42833</v>
      </c>
      <c r="C1876" s="3">
        <v>6.5752314814814819E-2</v>
      </c>
      <c r="D1876" s="1" t="s">
        <v>75</v>
      </c>
      <c r="E1876" s="650">
        <f>VLOOKUP(D1876,ID對照表!A:B,2,FALSE)</f>
        <v>47</v>
      </c>
    </row>
    <row r="1877" spans="1:5">
      <c r="A1877" s="650" t="str">
        <f t="shared" si="29"/>
        <v>2017/04/08-01:35:44</v>
      </c>
      <c r="B1877" s="4">
        <v>42833</v>
      </c>
      <c r="C1877" s="3">
        <v>6.6481481481481489E-2</v>
      </c>
      <c r="D1877" s="1" t="s">
        <v>75</v>
      </c>
      <c r="E1877" s="650">
        <f>VLOOKUP(D1877,ID對照表!A:B,2,FALSE)</f>
        <v>47</v>
      </c>
    </row>
    <row r="1878" spans="1:5">
      <c r="A1878" s="650" t="str">
        <f t="shared" si="29"/>
        <v>2017/04/08-01:36:38</v>
      </c>
      <c r="B1878" s="4">
        <v>42833</v>
      </c>
      <c r="C1878" s="3">
        <v>6.7106481481481475E-2</v>
      </c>
      <c r="D1878" s="1" t="s">
        <v>75</v>
      </c>
      <c r="E1878" s="650">
        <f>VLOOKUP(D1878,ID對照表!A:B,2,FALSE)</f>
        <v>47</v>
      </c>
    </row>
    <row r="1879" spans="1:5">
      <c r="A1879" s="650" t="str">
        <f t="shared" si="29"/>
        <v>2017/04/08-01:36:50</v>
      </c>
      <c r="B1879" s="4">
        <v>42833</v>
      </c>
      <c r="C1879" s="3">
        <v>6.7245370370370372E-2</v>
      </c>
      <c r="D1879" s="1" t="s">
        <v>75</v>
      </c>
      <c r="E1879" s="650">
        <f>VLOOKUP(D1879,ID對照表!A:B,2,FALSE)</f>
        <v>47</v>
      </c>
    </row>
    <row r="1880" spans="1:5">
      <c r="A1880" s="650" t="str">
        <f t="shared" si="29"/>
        <v>2017/04/08-01:37:03</v>
      </c>
      <c r="B1880" s="4">
        <v>42833</v>
      </c>
      <c r="C1880" s="3">
        <v>6.7395833333333335E-2</v>
      </c>
      <c r="D1880" s="1" t="s">
        <v>75</v>
      </c>
      <c r="E1880" s="650">
        <f>VLOOKUP(D1880,ID對照表!A:B,2,FALSE)</f>
        <v>47</v>
      </c>
    </row>
    <row r="1881" spans="1:5">
      <c r="A1881" s="650" t="str">
        <f t="shared" si="29"/>
        <v>2017/04/08-01:38:01</v>
      </c>
      <c r="B1881" s="4">
        <v>42833</v>
      </c>
      <c r="C1881" s="3">
        <v>6.806712962962963E-2</v>
      </c>
      <c r="D1881" s="1" t="s">
        <v>75</v>
      </c>
      <c r="E1881" s="650">
        <f>VLOOKUP(D1881,ID對照表!A:B,2,FALSE)</f>
        <v>47</v>
      </c>
    </row>
    <row r="1882" spans="1:5">
      <c r="A1882" s="650" t="str">
        <f t="shared" si="29"/>
        <v>2017/04/08-01:38:06</v>
      </c>
      <c r="B1882" s="4">
        <v>42833</v>
      </c>
      <c r="C1882" s="3">
        <v>6.8125000000000005E-2</v>
      </c>
      <c r="D1882" s="1" t="s">
        <v>75</v>
      </c>
      <c r="E1882" s="650">
        <f>VLOOKUP(D1882,ID對照表!A:B,2,FALSE)</f>
        <v>47</v>
      </c>
    </row>
    <row r="1883" spans="1:5">
      <c r="A1883" s="650" t="str">
        <f t="shared" si="29"/>
        <v>2017/04/08-01:41:08</v>
      </c>
      <c r="B1883" s="4">
        <v>42833</v>
      </c>
      <c r="C1883" s="3">
        <v>7.0231481481481492E-2</v>
      </c>
      <c r="D1883" s="1" t="s">
        <v>75</v>
      </c>
      <c r="E1883" s="650">
        <f>VLOOKUP(D1883,ID對照表!A:B,2,FALSE)</f>
        <v>47</v>
      </c>
    </row>
    <row r="1884" spans="1:5">
      <c r="A1884" s="650" t="str">
        <f t="shared" si="29"/>
        <v>2017/04/08-01:41:18</v>
      </c>
      <c r="B1884" s="4">
        <v>42833</v>
      </c>
      <c r="C1884" s="3">
        <v>7.0347222222222214E-2</v>
      </c>
      <c r="D1884" s="1" t="s">
        <v>75</v>
      </c>
      <c r="E1884" s="650">
        <f>VLOOKUP(D1884,ID對照表!A:B,2,FALSE)</f>
        <v>47</v>
      </c>
    </row>
    <row r="1885" spans="1:5">
      <c r="A1885" s="650" t="str">
        <f t="shared" si="29"/>
        <v>2017/04/08-01:44:17</v>
      </c>
      <c r="B1885" s="4">
        <v>42833</v>
      </c>
      <c r="C1885" s="3">
        <v>7.2418981481481473E-2</v>
      </c>
      <c r="D1885" s="1" t="s">
        <v>75</v>
      </c>
      <c r="E1885" s="650">
        <f>VLOOKUP(D1885,ID對照表!A:B,2,FALSE)</f>
        <v>47</v>
      </c>
    </row>
    <row r="1886" spans="1:5">
      <c r="A1886" s="650" t="str">
        <f t="shared" si="29"/>
        <v>2017/04/08-01:46:37</v>
      </c>
      <c r="B1886" s="4">
        <v>42833</v>
      </c>
      <c r="C1886" s="3">
        <v>7.4039351851851856E-2</v>
      </c>
      <c r="D1886" s="1" t="s">
        <v>75</v>
      </c>
      <c r="E1886" s="650">
        <f>VLOOKUP(D1886,ID對照表!A:B,2,FALSE)</f>
        <v>47</v>
      </c>
    </row>
    <row r="1887" spans="1:5">
      <c r="A1887" s="650" t="str">
        <f t="shared" si="29"/>
        <v>2017/04/08-01:46:48</v>
      </c>
      <c r="B1887" s="4">
        <v>42833</v>
      </c>
      <c r="C1887" s="3">
        <v>7.4166666666666659E-2</v>
      </c>
      <c r="D1887" s="1" t="s">
        <v>75</v>
      </c>
      <c r="E1887" s="650">
        <f>VLOOKUP(D1887,ID對照表!A:B,2,FALSE)</f>
        <v>47</v>
      </c>
    </row>
    <row r="1888" spans="1:5">
      <c r="A1888" s="650" t="str">
        <f t="shared" si="29"/>
        <v>2017/04/08-01:47:08</v>
      </c>
      <c r="B1888" s="4">
        <v>42833</v>
      </c>
      <c r="C1888" s="3">
        <v>7.4398148148148144E-2</v>
      </c>
      <c r="D1888" s="1" t="s">
        <v>75</v>
      </c>
      <c r="E1888" s="650">
        <f>VLOOKUP(D1888,ID對照表!A:B,2,FALSE)</f>
        <v>47</v>
      </c>
    </row>
    <row r="1889" spans="1:5">
      <c r="A1889" s="650" t="str">
        <f t="shared" si="29"/>
        <v>2017/04/08-01:47:26</v>
      </c>
      <c r="B1889" s="4">
        <v>42833</v>
      </c>
      <c r="C1889" s="3">
        <v>7.4606481481481482E-2</v>
      </c>
      <c r="D1889" s="1" t="s">
        <v>75</v>
      </c>
      <c r="E1889" s="650">
        <f>VLOOKUP(D1889,ID對照表!A:B,2,FALSE)</f>
        <v>47</v>
      </c>
    </row>
    <row r="1890" spans="1:5">
      <c r="A1890" s="650" t="str">
        <f t="shared" si="29"/>
        <v>2017/04/08-01:47:33</v>
      </c>
      <c r="B1890" s="4">
        <v>42833</v>
      </c>
      <c r="C1890" s="3">
        <v>7.4687500000000004E-2</v>
      </c>
      <c r="D1890" s="1" t="s">
        <v>75</v>
      </c>
      <c r="E1890" s="650">
        <f>VLOOKUP(D1890,ID對照表!A:B,2,FALSE)</f>
        <v>47</v>
      </c>
    </row>
    <row r="1891" spans="1:5">
      <c r="A1891" s="650" t="str">
        <f t="shared" si="29"/>
        <v>2017/04/08-01:47:42</v>
      </c>
      <c r="B1891" s="4">
        <v>42833</v>
      </c>
      <c r="C1891" s="3">
        <v>7.4791666666666659E-2</v>
      </c>
      <c r="D1891" s="1" t="s">
        <v>75</v>
      </c>
      <c r="E1891" s="650">
        <f>VLOOKUP(D1891,ID對照表!A:B,2,FALSE)</f>
        <v>47</v>
      </c>
    </row>
    <row r="1892" spans="1:5">
      <c r="A1892" s="650" t="str">
        <f t="shared" si="29"/>
        <v>2017/04/08-01:47:50</v>
      </c>
      <c r="B1892" s="4">
        <v>42833</v>
      </c>
      <c r="C1892" s="3">
        <v>7.4884259259259262E-2</v>
      </c>
      <c r="D1892" s="1" t="s">
        <v>75</v>
      </c>
      <c r="E1892" s="650">
        <f>VLOOKUP(D1892,ID對照表!A:B,2,FALSE)</f>
        <v>47</v>
      </c>
    </row>
    <row r="1893" spans="1:5">
      <c r="A1893" s="650" t="str">
        <f t="shared" si="29"/>
        <v>2017/04/08-01:48:01</v>
      </c>
      <c r="B1893" s="4">
        <v>42833</v>
      </c>
      <c r="C1893" s="3">
        <v>7.5011574074074064E-2</v>
      </c>
      <c r="D1893" s="1" t="s">
        <v>75</v>
      </c>
      <c r="E1893" s="650">
        <f>VLOOKUP(D1893,ID對照表!A:B,2,FALSE)</f>
        <v>47</v>
      </c>
    </row>
    <row r="1894" spans="1:5">
      <c r="A1894" s="650" t="str">
        <f t="shared" si="29"/>
        <v>2017/04/08-01:48:07</v>
      </c>
      <c r="B1894" s="4">
        <v>42833</v>
      </c>
      <c r="C1894" s="3">
        <v>7.5081018518518519E-2</v>
      </c>
      <c r="D1894" s="1" t="s">
        <v>75</v>
      </c>
      <c r="E1894" s="650">
        <f>VLOOKUP(D1894,ID對照表!A:B,2,FALSE)</f>
        <v>47</v>
      </c>
    </row>
    <row r="1895" spans="1:5">
      <c r="A1895" s="650" t="str">
        <f t="shared" si="29"/>
        <v>2017/04/08-01:50:08</v>
      </c>
      <c r="B1895" s="4">
        <v>42833</v>
      </c>
      <c r="C1895" s="3">
        <v>7.6481481481481484E-2</v>
      </c>
      <c r="D1895" s="1" t="s">
        <v>75</v>
      </c>
      <c r="E1895" s="650">
        <f>VLOOKUP(D1895,ID對照表!A:B,2,FALSE)</f>
        <v>47</v>
      </c>
    </row>
    <row r="1896" spans="1:5">
      <c r="A1896" s="650" t="str">
        <f t="shared" si="29"/>
        <v>2017/04/08-01:50:11</v>
      </c>
      <c r="B1896" s="4">
        <v>42833</v>
      </c>
      <c r="C1896" s="3">
        <v>7.6516203703703697E-2</v>
      </c>
      <c r="D1896" s="1" t="s">
        <v>75</v>
      </c>
      <c r="E1896" s="650">
        <f>VLOOKUP(D1896,ID對照表!A:B,2,FALSE)</f>
        <v>47</v>
      </c>
    </row>
    <row r="1897" spans="1:5">
      <c r="A1897" s="650" t="str">
        <f t="shared" si="29"/>
        <v>2017/04/08-02:06:38</v>
      </c>
      <c r="B1897" s="4">
        <v>42833</v>
      </c>
      <c r="C1897" s="3">
        <v>8.7939814814814818E-2</v>
      </c>
      <c r="D1897" s="1" t="s">
        <v>75</v>
      </c>
      <c r="E1897" s="650">
        <f>VLOOKUP(D1897,ID對照表!A:B,2,FALSE)</f>
        <v>47</v>
      </c>
    </row>
    <row r="1898" spans="1:5">
      <c r="A1898" s="650" t="str">
        <f t="shared" si="29"/>
        <v>2017/04/08-14:41:34</v>
      </c>
      <c r="B1898" s="4">
        <v>42833</v>
      </c>
      <c r="C1898" s="3">
        <v>0.61219907407407403</v>
      </c>
      <c r="D1898" s="1" t="s">
        <v>76</v>
      </c>
      <c r="E1898" s="650" t="e">
        <f>VLOOKUP(D1898,ID對照表!A:B,2,FALSE)</f>
        <v>#N/A</v>
      </c>
    </row>
    <row r="1899" spans="1:5">
      <c r="A1899" s="650" t="str">
        <f t="shared" si="29"/>
        <v>2017/04/08-20:59:21</v>
      </c>
      <c r="B1899" s="4">
        <v>42833</v>
      </c>
      <c r="C1899" s="3">
        <v>0.87454861111111104</v>
      </c>
      <c r="D1899" s="1" t="s">
        <v>49</v>
      </c>
      <c r="E1899" s="650">
        <f>VLOOKUP(D1899,ID對照表!A:B,2,FALSE)</f>
        <v>22</v>
      </c>
    </row>
    <row r="1900" spans="1:5">
      <c r="A1900" s="650" t="str">
        <f t="shared" si="29"/>
        <v>2017/04/08-22:57:24</v>
      </c>
      <c r="B1900" s="4">
        <v>42833</v>
      </c>
      <c r="C1900" s="3">
        <v>0.95652777777777775</v>
      </c>
      <c r="D1900" s="1" t="s">
        <v>44</v>
      </c>
      <c r="E1900" s="650">
        <f>VLOOKUP(D1900,ID對照表!A:B,2,FALSE)</f>
        <v>19</v>
      </c>
    </row>
    <row r="1901" spans="1:5">
      <c r="A1901" s="650" t="str">
        <f t="shared" si="29"/>
        <v>2017/04/08-23:05:33</v>
      </c>
      <c r="B1901" s="4">
        <v>42833</v>
      </c>
      <c r="C1901" s="3">
        <v>0.96218750000000008</v>
      </c>
      <c r="D1901" s="1" t="s">
        <v>44</v>
      </c>
      <c r="E1901" s="650">
        <f>VLOOKUP(D1901,ID對照表!A:B,2,FALSE)</f>
        <v>19</v>
      </c>
    </row>
    <row r="1902" spans="1:5">
      <c r="A1902" s="650" t="str">
        <f t="shared" si="29"/>
        <v>2017/04/08-23:06:42</v>
      </c>
      <c r="B1902" s="4">
        <v>42833</v>
      </c>
      <c r="C1902" s="3">
        <v>0.96298611111111121</v>
      </c>
      <c r="D1902" s="1" t="s">
        <v>44</v>
      </c>
      <c r="E1902" s="650">
        <f>VLOOKUP(D1902,ID對照表!A:B,2,FALSE)</f>
        <v>19</v>
      </c>
    </row>
    <row r="1903" spans="1:5">
      <c r="A1903" s="650" t="str">
        <f t="shared" si="29"/>
        <v>2017/04/08-23:08:38</v>
      </c>
      <c r="B1903" s="4">
        <v>42833</v>
      </c>
      <c r="C1903" s="3">
        <v>0.96432870370370372</v>
      </c>
      <c r="D1903" s="1" t="s">
        <v>44</v>
      </c>
      <c r="E1903" s="650">
        <f>VLOOKUP(D1903,ID對照表!A:B,2,FALSE)</f>
        <v>19</v>
      </c>
    </row>
    <row r="1904" spans="1:5">
      <c r="A1904" s="650" t="str">
        <f t="shared" si="29"/>
        <v>2017/04/08-23:08:58</v>
      </c>
      <c r="B1904" s="4">
        <v>42833</v>
      </c>
      <c r="C1904" s="3">
        <v>0.96456018518518516</v>
      </c>
      <c r="D1904" s="1" t="s">
        <v>44</v>
      </c>
      <c r="E1904" s="650">
        <f>VLOOKUP(D1904,ID對照表!A:B,2,FALSE)</f>
        <v>19</v>
      </c>
    </row>
    <row r="1905" spans="1:5">
      <c r="A1905" s="650" t="str">
        <f t="shared" si="29"/>
        <v>2017/04/08-23:09:05</v>
      </c>
      <c r="B1905" s="4">
        <v>42833</v>
      </c>
      <c r="C1905" s="3">
        <v>0.96464120370370365</v>
      </c>
      <c r="D1905" s="1" t="s">
        <v>44</v>
      </c>
      <c r="E1905" s="650">
        <f>VLOOKUP(D1905,ID對照表!A:B,2,FALSE)</f>
        <v>19</v>
      </c>
    </row>
    <row r="1906" spans="1:5">
      <c r="A1906" s="650" t="str">
        <f t="shared" si="29"/>
        <v>2017/04/08-23:09:07</v>
      </c>
      <c r="B1906" s="4">
        <v>42833</v>
      </c>
      <c r="C1906" s="3">
        <v>0.96466435185185195</v>
      </c>
      <c r="D1906" s="1" t="s">
        <v>44</v>
      </c>
      <c r="E1906" s="650">
        <f>VLOOKUP(D1906,ID對照表!A:B,2,FALSE)</f>
        <v>19</v>
      </c>
    </row>
    <row r="1907" spans="1:5">
      <c r="A1907" s="650" t="str">
        <f t="shared" si="29"/>
        <v>2017/04/08-23:09:08</v>
      </c>
      <c r="B1907" s="4">
        <v>42833</v>
      </c>
      <c r="C1907" s="3">
        <v>0.96467592592592588</v>
      </c>
      <c r="D1907" s="1" t="s">
        <v>44</v>
      </c>
      <c r="E1907" s="650">
        <f>VLOOKUP(D1907,ID對照表!A:B,2,FALSE)</f>
        <v>19</v>
      </c>
    </row>
    <row r="1908" spans="1:5">
      <c r="A1908" s="650" t="str">
        <f t="shared" si="29"/>
        <v>2017/04/08-23:09:11</v>
      </c>
      <c r="B1908" s="4">
        <v>42833</v>
      </c>
      <c r="C1908" s="3">
        <v>0.96471064814814822</v>
      </c>
      <c r="D1908" s="1" t="s">
        <v>44</v>
      </c>
      <c r="E1908" s="650">
        <f>VLOOKUP(D1908,ID對照表!A:B,2,FALSE)</f>
        <v>19</v>
      </c>
    </row>
    <row r="1909" spans="1:5">
      <c r="A1909" s="650" t="str">
        <f t="shared" si="29"/>
        <v>2017/04/08-23:09:13</v>
      </c>
      <c r="B1909" s="4">
        <v>42833</v>
      </c>
      <c r="C1909" s="3">
        <v>0.9647337962962963</v>
      </c>
      <c r="D1909" s="1" t="s">
        <v>44</v>
      </c>
      <c r="E1909" s="650">
        <f>VLOOKUP(D1909,ID對照表!A:B,2,FALSE)</f>
        <v>19</v>
      </c>
    </row>
    <row r="1910" spans="1:5">
      <c r="A1910" s="650" t="str">
        <f t="shared" si="29"/>
        <v>2017/04/08-23:09:15</v>
      </c>
      <c r="B1910" s="4">
        <v>42833</v>
      </c>
      <c r="C1910" s="3">
        <v>0.96475694444444438</v>
      </c>
      <c r="D1910" s="1" t="s">
        <v>44</v>
      </c>
      <c r="E1910" s="650">
        <f>VLOOKUP(D1910,ID對照表!A:B,2,FALSE)</f>
        <v>19</v>
      </c>
    </row>
    <row r="1911" spans="1:5">
      <c r="A1911" s="650" t="str">
        <f t="shared" si="29"/>
        <v>2017/04/08-23:09:19</v>
      </c>
      <c r="B1911" s="4">
        <v>42833</v>
      </c>
      <c r="C1911" s="3">
        <v>0.96480324074074064</v>
      </c>
      <c r="D1911" s="1" t="s">
        <v>44</v>
      </c>
      <c r="E1911" s="650">
        <f>VLOOKUP(D1911,ID對照表!A:B,2,FALSE)</f>
        <v>19</v>
      </c>
    </row>
    <row r="1912" spans="1:5">
      <c r="A1912" s="650" t="str">
        <f t="shared" si="29"/>
        <v>2017/04/08-23:09:21</v>
      </c>
      <c r="B1912" s="4">
        <v>42833</v>
      </c>
      <c r="C1912" s="3">
        <v>0.96482638888888894</v>
      </c>
      <c r="D1912" s="1" t="s">
        <v>44</v>
      </c>
      <c r="E1912" s="650">
        <f>VLOOKUP(D1912,ID對照表!A:B,2,FALSE)</f>
        <v>19</v>
      </c>
    </row>
    <row r="1913" spans="1:5">
      <c r="A1913" s="650" t="str">
        <f t="shared" si="29"/>
        <v>2017/04/08-23:09:23</v>
      </c>
      <c r="B1913" s="4">
        <v>42833</v>
      </c>
      <c r="C1913" s="3">
        <v>0.96484953703703702</v>
      </c>
      <c r="D1913" s="1" t="s">
        <v>44</v>
      </c>
      <c r="E1913" s="650">
        <f>VLOOKUP(D1913,ID對照表!A:B,2,FALSE)</f>
        <v>19</v>
      </c>
    </row>
    <row r="1914" spans="1:5">
      <c r="A1914" s="650" t="str">
        <f t="shared" si="29"/>
        <v>2017/04/08-23:09:27</v>
      </c>
      <c r="B1914" s="4">
        <v>42833</v>
      </c>
      <c r="C1914" s="3">
        <v>0.96489583333333329</v>
      </c>
      <c r="D1914" s="1" t="s">
        <v>44</v>
      </c>
      <c r="E1914" s="650">
        <f>VLOOKUP(D1914,ID對照表!A:B,2,FALSE)</f>
        <v>19</v>
      </c>
    </row>
    <row r="1915" spans="1:5">
      <c r="A1915" s="650" t="str">
        <f t="shared" si="29"/>
        <v>2017/04/08-23:09:34</v>
      </c>
      <c r="B1915" s="4">
        <v>42833</v>
      </c>
      <c r="C1915" s="3">
        <v>0.96497685185185178</v>
      </c>
      <c r="D1915" s="1" t="s">
        <v>44</v>
      </c>
      <c r="E1915" s="650">
        <f>VLOOKUP(D1915,ID對照表!A:B,2,FALSE)</f>
        <v>19</v>
      </c>
    </row>
    <row r="1916" spans="1:5">
      <c r="A1916" s="650" t="str">
        <f t="shared" si="29"/>
        <v>2017/04/08-23:09:36</v>
      </c>
      <c r="B1916" s="4">
        <v>42833</v>
      </c>
      <c r="C1916" s="3">
        <v>0.96499999999999997</v>
      </c>
      <c r="D1916" s="1" t="s">
        <v>44</v>
      </c>
      <c r="E1916" s="650">
        <f>VLOOKUP(D1916,ID對照表!A:B,2,FALSE)</f>
        <v>19</v>
      </c>
    </row>
    <row r="1917" spans="1:5">
      <c r="A1917" s="650" t="str">
        <f t="shared" si="29"/>
        <v>2017/04/08-23:09:39</v>
      </c>
      <c r="B1917" s="4">
        <v>42833</v>
      </c>
      <c r="C1917" s="3">
        <v>0.9650347222222222</v>
      </c>
      <c r="D1917" s="1" t="s">
        <v>44</v>
      </c>
      <c r="E1917" s="650">
        <f>VLOOKUP(D1917,ID對照表!A:B,2,FALSE)</f>
        <v>19</v>
      </c>
    </row>
    <row r="1918" spans="1:5">
      <c r="A1918" s="650" t="str">
        <f t="shared" si="29"/>
        <v>2017/04/08-23:09:48</v>
      </c>
      <c r="B1918" s="4">
        <v>42833</v>
      </c>
      <c r="C1918" s="3">
        <v>0.96513888888888888</v>
      </c>
      <c r="D1918" s="1" t="s">
        <v>44</v>
      </c>
      <c r="E1918" s="650">
        <f>VLOOKUP(D1918,ID對照表!A:B,2,FALSE)</f>
        <v>19</v>
      </c>
    </row>
    <row r="1919" spans="1:5">
      <c r="A1919" s="650" t="str">
        <f t="shared" si="29"/>
        <v>2017/04/08-23:09:49</v>
      </c>
      <c r="B1919" s="4">
        <v>42833</v>
      </c>
      <c r="C1919" s="3">
        <v>0.96515046296296303</v>
      </c>
      <c r="D1919" s="1" t="s">
        <v>44</v>
      </c>
      <c r="E1919" s="650">
        <f>VLOOKUP(D1919,ID對照表!A:B,2,FALSE)</f>
        <v>19</v>
      </c>
    </row>
    <row r="1920" spans="1:5">
      <c r="A1920" s="650" t="str">
        <f t="shared" si="29"/>
        <v>2017/04/08-23:09:50</v>
      </c>
      <c r="B1920" s="4">
        <v>42833</v>
      </c>
      <c r="C1920" s="3">
        <v>0.96516203703703696</v>
      </c>
      <c r="D1920" s="1" t="s">
        <v>44</v>
      </c>
      <c r="E1920" s="650">
        <f>VLOOKUP(D1920,ID對照表!A:B,2,FALSE)</f>
        <v>19</v>
      </c>
    </row>
    <row r="1921" spans="1:5">
      <c r="A1921" s="650" t="str">
        <f t="shared" si="29"/>
        <v>2017/04/08-23:09:52</v>
      </c>
      <c r="B1921" s="4">
        <v>42833</v>
      </c>
      <c r="C1921" s="3">
        <v>0.96518518518518526</v>
      </c>
      <c r="D1921" s="1" t="s">
        <v>44</v>
      </c>
      <c r="E1921" s="650">
        <f>VLOOKUP(D1921,ID對照表!A:B,2,FALSE)</f>
        <v>19</v>
      </c>
    </row>
    <row r="1922" spans="1:5">
      <c r="A1922" s="650" t="str">
        <f t="shared" ref="A1922:A1985" si="30">TEXT(B1922,"yyyy/mm/dd")&amp;"-"&amp;TEXT(C1922,"hh:mm:ss")</f>
        <v>2017/04/08-23:09:53</v>
      </c>
      <c r="B1922" s="4">
        <v>42833</v>
      </c>
      <c r="C1922" s="3">
        <v>0.9651967592592593</v>
      </c>
      <c r="D1922" s="1" t="s">
        <v>44</v>
      </c>
      <c r="E1922" s="650">
        <f>VLOOKUP(D1922,ID對照表!A:B,2,FALSE)</f>
        <v>19</v>
      </c>
    </row>
    <row r="1923" spans="1:5">
      <c r="A1923" s="650" t="str">
        <f t="shared" si="30"/>
        <v>2017/04/08-23:10:00</v>
      </c>
      <c r="B1923" s="4">
        <v>42833</v>
      </c>
      <c r="C1923" s="3">
        <v>0.96527777777777779</v>
      </c>
      <c r="D1923" s="1" t="s">
        <v>44</v>
      </c>
      <c r="E1923" s="650">
        <f>VLOOKUP(D1923,ID對照表!A:B,2,FALSE)</f>
        <v>19</v>
      </c>
    </row>
    <row r="1924" spans="1:5">
      <c r="A1924" s="650" t="str">
        <f t="shared" si="30"/>
        <v>2017/04/08-23:10:03</v>
      </c>
      <c r="B1924" s="4">
        <v>42833</v>
      </c>
      <c r="C1924" s="3">
        <v>0.96531250000000002</v>
      </c>
      <c r="D1924" s="1" t="s">
        <v>44</v>
      </c>
      <c r="E1924" s="650">
        <f>VLOOKUP(D1924,ID對照表!A:B,2,FALSE)</f>
        <v>19</v>
      </c>
    </row>
    <row r="1925" spans="1:5">
      <c r="A1925" s="650" t="str">
        <f t="shared" si="30"/>
        <v>2017/04/08-23:10:05</v>
      </c>
      <c r="B1925" s="4">
        <v>42833</v>
      </c>
      <c r="C1925" s="3">
        <v>0.9653356481481481</v>
      </c>
      <c r="D1925" s="1" t="s">
        <v>44</v>
      </c>
      <c r="E1925" s="650">
        <f>VLOOKUP(D1925,ID對照表!A:B,2,FALSE)</f>
        <v>19</v>
      </c>
    </row>
    <row r="1926" spans="1:5">
      <c r="A1926" s="650" t="str">
        <f t="shared" si="30"/>
        <v>2017/04/08-23:10:08</v>
      </c>
      <c r="B1926" s="4">
        <v>42833</v>
      </c>
      <c r="C1926" s="3">
        <v>0.96537037037037043</v>
      </c>
      <c r="D1926" s="1" t="s">
        <v>44</v>
      </c>
      <c r="E1926" s="650">
        <f>VLOOKUP(D1926,ID對照表!A:B,2,FALSE)</f>
        <v>19</v>
      </c>
    </row>
    <row r="1927" spans="1:5">
      <c r="A1927" s="650" t="str">
        <f t="shared" si="30"/>
        <v>2017/04/08-23:10:49</v>
      </c>
      <c r="B1927" s="4">
        <v>42833</v>
      </c>
      <c r="C1927" s="3">
        <v>0.96584490740740747</v>
      </c>
      <c r="D1927" s="1" t="s">
        <v>44</v>
      </c>
      <c r="E1927" s="650">
        <f>VLOOKUP(D1927,ID對照表!A:B,2,FALSE)</f>
        <v>19</v>
      </c>
    </row>
    <row r="1928" spans="1:5">
      <c r="A1928" s="650" t="str">
        <f t="shared" si="30"/>
        <v>2017/04/08-23:10:53</v>
      </c>
      <c r="B1928" s="4">
        <v>42833</v>
      </c>
      <c r="C1928" s="3">
        <v>0.96589120370370374</v>
      </c>
      <c r="D1928" s="1" t="s">
        <v>44</v>
      </c>
      <c r="E1928" s="650">
        <f>VLOOKUP(D1928,ID對照表!A:B,2,FALSE)</f>
        <v>19</v>
      </c>
    </row>
    <row r="1929" spans="1:5">
      <c r="A1929" s="650" t="str">
        <f t="shared" si="30"/>
        <v>2017/04/08-23:11:03</v>
      </c>
      <c r="B1929" s="4">
        <v>42833</v>
      </c>
      <c r="C1929" s="3">
        <v>0.96600694444444446</v>
      </c>
      <c r="D1929" s="1" t="s">
        <v>44</v>
      </c>
      <c r="E1929" s="650">
        <f>VLOOKUP(D1929,ID對照表!A:B,2,FALSE)</f>
        <v>19</v>
      </c>
    </row>
    <row r="1930" spans="1:5">
      <c r="A1930" s="650" t="str">
        <f t="shared" si="30"/>
        <v>2017/04/08-23:11:19</v>
      </c>
      <c r="B1930" s="4">
        <v>42833</v>
      </c>
      <c r="C1930" s="3">
        <v>0.96619212962962964</v>
      </c>
      <c r="D1930" s="1" t="s">
        <v>44</v>
      </c>
      <c r="E1930" s="650">
        <f>VLOOKUP(D1930,ID對照表!A:B,2,FALSE)</f>
        <v>19</v>
      </c>
    </row>
    <row r="1931" spans="1:5">
      <c r="A1931" s="650" t="str">
        <f t="shared" si="30"/>
        <v>2017/04/08-23:11:20</v>
      </c>
      <c r="B1931" s="4">
        <v>42833</v>
      </c>
      <c r="C1931" s="3">
        <v>0.96620370370370379</v>
      </c>
      <c r="D1931" s="1" t="s">
        <v>44</v>
      </c>
      <c r="E1931" s="650">
        <f>VLOOKUP(D1931,ID對照表!A:B,2,FALSE)</f>
        <v>19</v>
      </c>
    </row>
    <row r="1932" spans="1:5">
      <c r="A1932" s="650" t="str">
        <f t="shared" si="30"/>
        <v>2017/04/09-01:44:25</v>
      </c>
      <c r="B1932" s="4">
        <v>42834</v>
      </c>
      <c r="C1932" s="3">
        <v>7.2511574074074062E-2</v>
      </c>
      <c r="D1932" s="1" t="s">
        <v>77</v>
      </c>
      <c r="E1932" s="650">
        <f>VLOOKUP(D1932,ID對照表!A:B,2,FALSE)</f>
        <v>48</v>
      </c>
    </row>
    <row r="1933" spans="1:5">
      <c r="A1933" s="650" t="str">
        <f t="shared" si="30"/>
        <v>2017/04/09-03:02:10</v>
      </c>
      <c r="B1933" s="4">
        <v>42834</v>
      </c>
      <c r="C1933" s="3">
        <v>0.12650462962962963</v>
      </c>
      <c r="D1933" s="1" t="s">
        <v>77</v>
      </c>
      <c r="E1933" s="650">
        <f>VLOOKUP(D1933,ID對照表!A:B,2,FALSE)</f>
        <v>48</v>
      </c>
    </row>
    <row r="1934" spans="1:5">
      <c r="A1934" s="650" t="str">
        <f t="shared" si="30"/>
        <v>2017/04/09-03:02:15</v>
      </c>
      <c r="B1934" s="4">
        <v>42834</v>
      </c>
      <c r="C1934" s="3">
        <v>0.12656249999999999</v>
      </c>
      <c r="D1934" s="1" t="s">
        <v>77</v>
      </c>
      <c r="E1934" s="650">
        <f>VLOOKUP(D1934,ID對照表!A:B,2,FALSE)</f>
        <v>48</v>
      </c>
    </row>
    <row r="1935" spans="1:5">
      <c r="A1935" s="650" t="str">
        <f t="shared" si="30"/>
        <v>2017/04/09-13:18:50</v>
      </c>
      <c r="B1935" s="4">
        <v>42834</v>
      </c>
      <c r="C1935" s="3">
        <v>0.55474537037037031</v>
      </c>
      <c r="D1935" s="1" t="s">
        <v>78</v>
      </c>
      <c r="E1935" s="650">
        <f>VLOOKUP(D1935,ID對照表!A:B,2,FALSE)</f>
        <v>49</v>
      </c>
    </row>
    <row r="1936" spans="1:5">
      <c r="A1936" s="650" t="str">
        <f t="shared" si="30"/>
        <v>2017/04/09-13:18:55</v>
      </c>
      <c r="B1936" s="4">
        <v>42834</v>
      </c>
      <c r="C1936" s="3">
        <v>0.55480324074074072</v>
      </c>
      <c r="D1936" s="1" t="s">
        <v>78</v>
      </c>
      <c r="E1936" s="650">
        <f>VLOOKUP(D1936,ID對照表!A:B,2,FALSE)</f>
        <v>49</v>
      </c>
    </row>
    <row r="1937" spans="1:5">
      <c r="A1937" s="650" t="str">
        <f t="shared" si="30"/>
        <v>2017/04/09-19:03:00</v>
      </c>
      <c r="B1937" s="4">
        <v>42834</v>
      </c>
      <c r="C1937" s="3">
        <v>0.79375000000000007</v>
      </c>
      <c r="D1937" s="1" t="s">
        <v>56</v>
      </c>
      <c r="E1937" s="650">
        <f>VLOOKUP(D1937,ID對照表!A:B,2,FALSE)</f>
        <v>1</v>
      </c>
    </row>
    <row r="1938" spans="1:5">
      <c r="A1938" s="650" t="str">
        <f t="shared" si="30"/>
        <v>2017/04/09-23:44:53</v>
      </c>
      <c r="B1938" s="4">
        <v>42834</v>
      </c>
      <c r="C1938" s="3">
        <v>0.98950231481481488</v>
      </c>
      <c r="D1938" s="1" t="s">
        <v>3</v>
      </c>
      <c r="E1938" s="650">
        <f>VLOOKUP(D1938,ID對照表!A:B,2,FALSE)</f>
        <v>5</v>
      </c>
    </row>
    <row r="1939" spans="1:5">
      <c r="A1939" s="650" t="str">
        <f t="shared" si="30"/>
        <v>2017/04/10-00:22:31</v>
      </c>
      <c r="B1939" s="4">
        <v>42835</v>
      </c>
      <c r="C1939" s="3">
        <v>1.5636574074074074E-2</v>
      </c>
      <c r="D1939" s="1" t="s">
        <v>50</v>
      </c>
      <c r="E1939" s="650">
        <f>VLOOKUP(D1939,ID對照表!A:B,2,FALSE)</f>
        <v>23</v>
      </c>
    </row>
    <row r="1940" spans="1:5">
      <c r="A1940" s="650" t="str">
        <f t="shared" si="30"/>
        <v>2017/04/10-12:48:45</v>
      </c>
      <c r="B1940" s="4">
        <v>42835</v>
      </c>
      <c r="C1940" s="3">
        <v>0.53385416666666663</v>
      </c>
      <c r="D1940" s="1" t="s">
        <v>79</v>
      </c>
      <c r="E1940" s="650">
        <f>VLOOKUP(D1940,ID對照表!A:B,2,FALSE)</f>
        <v>50</v>
      </c>
    </row>
    <row r="1941" spans="1:5">
      <c r="A1941" s="650" t="str">
        <f t="shared" si="30"/>
        <v>2017/04/10-12:48:46</v>
      </c>
      <c r="B1941" s="4">
        <v>42835</v>
      </c>
      <c r="C1941" s="3">
        <v>0.53386574074074067</v>
      </c>
      <c r="D1941" s="1" t="s">
        <v>79</v>
      </c>
      <c r="E1941" s="650">
        <f>VLOOKUP(D1941,ID對照表!A:B,2,FALSE)</f>
        <v>50</v>
      </c>
    </row>
    <row r="1942" spans="1:5">
      <c r="A1942" s="650" t="str">
        <f t="shared" si="30"/>
        <v>2017/04/10-21:02:46</v>
      </c>
      <c r="B1942" s="4">
        <v>42835</v>
      </c>
      <c r="C1942" s="3">
        <v>0.87692129629629623</v>
      </c>
      <c r="D1942" s="1" t="s">
        <v>80</v>
      </c>
      <c r="E1942" s="650">
        <f>VLOOKUP(D1942,ID對照表!A:B,2,FALSE)</f>
        <v>51</v>
      </c>
    </row>
    <row r="1943" spans="1:5">
      <c r="A1943" s="650" t="str">
        <f t="shared" si="30"/>
        <v>2017/04/10-21:43:54</v>
      </c>
      <c r="B1943" s="4">
        <v>42835</v>
      </c>
      <c r="C1943" s="3">
        <v>0.9054861111111111</v>
      </c>
      <c r="D1943" s="1" t="s">
        <v>4</v>
      </c>
      <c r="E1943" s="650">
        <f>VLOOKUP(D1943,ID對照表!A:B,2,FALSE)</f>
        <v>6</v>
      </c>
    </row>
    <row r="1944" spans="1:5">
      <c r="A1944" s="650" t="str">
        <f t="shared" si="30"/>
        <v>2017/04/10-22:14:11</v>
      </c>
      <c r="B1944" s="4">
        <v>42835</v>
      </c>
      <c r="C1944" s="3">
        <v>0.92651620370370369</v>
      </c>
      <c r="D1944" s="1" t="s">
        <v>80</v>
      </c>
      <c r="E1944" s="650">
        <f>VLOOKUP(D1944,ID對照表!A:B,2,FALSE)</f>
        <v>51</v>
      </c>
    </row>
    <row r="1945" spans="1:5">
      <c r="A1945" s="650" t="str">
        <f t="shared" si="30"/>
        <v>2017/04/10-22:26:42</v>
      </c>
      <c r="B1945" s="4">
        <v>42835</v>
      </c>
      <c r="C1945" s="3">
        <v>0.93520833333333331</v>
      </c>
      <c r="D1945" s="1" t="s">
        <v>81</v>
      </c>
      <c r="E1945" s="650">
        <f>VLOOKUP(D1945,ID對照表!A:B,2,FALSE)</f>
        <v>52</v>
      </c>
    </row>
    <row r="1946" spans="1:5">
      <c r="A1946" s="650" t="str">
        <f t="shared" si="30"/>
        <v>2017/04/11-00:58:17</v>
      </c>
      <c r="B1946" s="4">
        <v>42836</v>
      </c>
      <c r="C1946" s="3">
        <v>4.0474537037037038E-2</v>
      </c>
      <c r="D1946" s="1" t="s">
        <v>80</v>
      </c>
      <c r="E1946" s="650">
        <f>VLOOKUP(D1946,ID對照表!A:B,2,FALSE)</f>
        <v>51</v>
      </c>
    </row>
    <row r="1947" spans="1:5">
      <c r="A1947" s="650" t="str">
        <f t="shared" si="30"/>
        <v>2017/04/11-01:00:31</v>
      </c>
      <c r="B1947" s="4">
        <v>42836</v>
      </c>
      <c r="C1947" s="3">
        <v>4.2025462962962966E-2</v>
      </c>
      <c r="D1947" s="1" t="s">
        <v>80</v>
      </c>
      <c r="E1947" s="650">
        <f>VLOOKUP(D1947,ID對照表!A:B,2,FALSE)</f>
        <v>51</v>
      </c>
    </row>
    <row r="1948" spans="1:5">
      <c r="A1948" s="650" t="str">
        <f t="shared" si="30"/>
        <v>2017/04/11-01:09:34</v>
      </c>
      <c r="B1948" s="4">
        <v>42836</v>
      </c>
      <c r="C1948" s="3">
        <v>4.8310185185185185E-2</v>
      </c>
      <c r="D1948" s="1" t="s">
        <v>82</v>
      </c>
      <c r="E1948" s="650">
        <f>VLOOKUP(D1948,ID對照表!A:B,2,FALSE)</f>
        <v>53</v>
      </c>
    </row>
    <row r="1949" spans="1:5">
      <c r="A1949" s="650" t="str">
        <f t="shared" si="30"/>
        <v>2017/04/11-01:09:44</v>
      </c>
      <c r="B1949" s="4">
        <v>42836</v>
      </c>
      <c r="C1949" s="3">
        <v>4.8425925925925928E-2</v>
      </c>
      <c r="D1949" s="1" t="s">
        <v>82</v>
      </c>
      <c r="E1949" s="650">
        <f>VLOOKUP(D1949,ID對照表!A:B,2,FALSE)</f>
        <v>53</v>
      </c>
    </row>
    <row r="1950" spans="1:5">
      <c r="A1950" s="650" t="str">
        <f t="shared" si="30"/>
        <v>2017/04/11-01:10:38</v>
      </c>
      <c r="B1950" s="4">
        <v>42836</v>
      </c>
      <c r="C1950" s="3">
        <v>4.9050925925925921E-2</v>
      </c>
      <c r="D1950" s="1" t="s">
        <v>82</v>
      </c>
      <c r="E1950" s="650">
        <f>VLOOKUP(D1950,ID對照表!A:B,2,FALSE)</f>
        <v>53</v>
      </c>
    </row>
    <row r="1951" spans="1:5">
      <c r="A1951" s="650" t="str">
        <f t="shared" si="30"/>
        <v>2017/04/11-01:10:48</v>
      </c>
      <c r="B1951" s="4">
        <v>42836</v>
      </c>
      <c r="C1951" s="3">
        <v>4.9166666666666664E-2</v>
      </c>
      <c r="D1951" s="1" t="s">
        <v>82</v>
      </c>
      <c r="E1951" s="650">
        <f>VLOOKUP(D1951,ID對照表!A:B,2,FALSE)</f>
        <v>53</v>
      </c>
    </row>
    <row r="1952" spans="1:5">
      <c r="A1952" s="650" t="str">
        <f t="shared" si="30"/>
        <v>2017/04/11-01:28:48</v>
      </c>
      <c r="B1952" s="4">
        <v>42836</v>
      </c>
      <c r="C1952" s="3">
        <v>6.1666666666666668E-2</v>
      </c>
      <c r="D1952" s="1" t="s">
        <v>80</v>
      </c>
      <c r="E1952" s="650">
        <f>VLOOKUP(D1952,ID對照表!A:B,2,FALSE)</f>
        <v>51</v>
      </c>
    </row>
    <row r="1953" spans="1:5">
      <c r="A1953" s="650" t="str">
        <f t="shared" si="30"/>
        <v>2017/04/11-01:31:45</v>
      </c>
      <c r="B1953" s="4">
        <v>42836</v>
      </c>
      <c r="C1953" s="3">
        <v>6.3715277777777787E-2</v>
      </c>
      <c r="D1953" s="1" t="s">
        <v>80</v>
      </c>
      <c r="E1953" s="650">
        <f>VLOOKUP(D1953,ID對照表!A:B,2,FALSE)</f>
        <v>51</v>
      </c>
    </row>
    <row r="1954" spans="1:5">
      <c r="A1954" s="650" t="str">
        <f t="shared" si="30"/>
        <v>2017/04/11-01:31:47</v>
      </c>
      <c r="B1954" s="4">
        <v>42836</v>
      </c>
      <c r="C1954" s="3">
        <v>6.3738425925925921E-2</v>
      </c>
      <c r="D1954" s="1" t="s">
        <v>80</v>
      </c>
      <c r="E1954" s="650">
        <f>VLOOKUP(D1954,ID對照表!A:B,2,FALSE)</f>
        <v>51</v>
      </c>
    </row>
    <row r="1955" spans="1:5">
      <c r="A1955" s="650" t="str">
        <f t="shared" si="30"/>
        <v>2017/04/11-01:39:38</v>
      </c>
      <c r="B1955" s="4">
        <v>42836</v>
      </c>
      <c r="C1955" s="3">
        <v>6.9189814814814815E-2</v>
      </c>
      <c r="D1955" s="1" t="s">
        <v>80</v>
      </c>
      <c r="E1955" s="650">
        <f>VLOOKUP(D1955,ID對照表!A:B,2,FALSE)</f>
        <v>51</v>
      </c>
    </row>
    <row r="1956" spans="1:5">
      <c r="A1956" s="650" t="str">
        <f t="shared" si="30"/>
        <v>2017/04/11-01:39:43</v>
      </c>
      <c r="B1956" s="4">
        <v>42836</v>
      </c>
      <c r="C1956" s="3">
        <v>6.924768518518519E-2</v>
      </c>
      <c r="D1956" s="1" t="s">
        <v>80</v>
      </c>
      <c r="E1956" s="650">
        <f>VLOOKUP(D1956,ID對照表!A:B,2,FALSE)</f>
        <v>51</v>
      </c>
    </row>
    <row r="1957" spans="1:5">
      <c r="A1957" s="650" t="str">
        <f t="shared" si="30"/>
        <v>2017/04/11-01:39:45</v>
      </c>
      <c r="B1957" s="4">
        <v>42836</v>
      </c>
      <c r="C1957" s="3">
        <v>6.9270833333333337E-2</v>
      </c>
      <c r="D1957" s="1" t="s">
        <v>80</v>
      </c>
      <c r="E1957" s="650">
        <f>VLOOKUP(D1957,ID對照表!A:B,2,FALSE)</f>
        <v>51</v>
      </c>
    </row>
    <row r="1958" spans="1:5">
      <c r="A1958" s="650" t="str">
        <f t="shared" si="30"/>
        <v>2017/04/11-01:39:47</v>
      </c>
      <c r="B1958" s="4">
        <v>42836</v>
      </c>
      <c r="C1958" s="3">
        <v>6.9293981481481484E-2</v>
      </c>
      <c r="D1958" s="1" t="s">
        <v>80</v>
      </c>
      <c r="E1958" s="650">
        <f>VLOOKUP(D1958,ID對照表!A:B,2,FALSE)</f>
        <v>51</v>
      </c>
    </row>
    <row r="1959" spans="1:5">
      <c r="A1959" s="650" t="str">
        <f t="shared" si="30"/>
        <v>2017/04/11-01:39:49</v>
      </c>
      <c r="B1959" s="4">
        <v>42836</v>
      </c>
      <c r="C1959" s="3">
        <v>6.9317129629629631E-2</v>
      </c>
      <c r="D1959" s="1" t="s">
        <v>80</v>
      </c>
      <c r="E1959" s="650">
        <f>VLOOKUP(D1959,ID對照表!A:B,2,FALSE)</f>
        <v>51</v>
      </c>
    </row>
    <row r="1960" spans="1:5">
      <c r="A1960" s="650" t="str">
        <f t="shared" si="30"/>
        <v>2017/04/11-01:45:11</v>
      </c>
      <c r="B1960" s="4">
        <v>42836</v>
      </c>
      <c r="C1960" s="3">
        <v>7.3043981481481488E-2</v>
      </c>
      <c r="D1960" s="1" t="s">
        <v>38</v>
      </c>
      <c r="E1960" s="650">
        <f>VLOOKUP(D1960,ID對照表!A:B,2,FALSE)</f>
        <v>14</v>
      </c>
    </row>
    <row r="1961" spans="1:5">
      <c r="A1961" s="650" t="str">
        <f t="shared" si="30"/>
        <v>2017/04/11-01:45:12</v>
      </c>
      <c r="B1961" s="4">
        <v>42836</v>
      </c>
      <c r="C1961" s="3">
        <v>7.3055555555555554E-2</v>
      </c>
      <c r="D1961" s="1" t="s">
        <v>38</v>
      </c>
      <c r="E1961" s="650">
        <f>VLOOKUP(D1961,ID對照表!A:B,2,FALSE)</f>
        <v>14</v>
      </c>
    </row>
    <row r="1962" spans="1:5">
      <c r="A1962" s="650" t="str">
        <f t="shared" si="30"/>
        <v>2017/04/11-01:45:25</v>
      </c>
      <c r="B1962" s="4">
        <v>42836</v>
      </c>
      <c r="C1962" s="3">
        <v>7.3206018518518517E-2</v>
      </c>
      <c r="D1962" s="1" t="s">
        <v>38</v>
      </c>
      <c r="E1962" s="650">
        <f>VLOOKUP(D1962,ID對照表!A:B,2,FALSE)</f>
        <v>14</v>
      </c>
    </row>
    <row r="1963" spans="1:5">
      <c r="A1963" s="650" t="str">
        <f t="shared" si="30"/>
        <v>2017/04/11-01:45:26</v>
      </c>
      <c r="B1963" s="4">
        <v>42836</v>
      </c>
      <c r="C1963" s="3">
        <v>7.3217592592592584E-2</v>
      </c>
      <c r="D1963" s="1" t="s">
        <v>38</v>
      </c>
      <c r="E1963" s="650">
        <f>VLOOKUP(D1963,ID對照表!A:B,2,FALSE)</f>
        <v>14</v>
      </c>
    </row>
    <row r="1964" spans="1:5">
      <c r="A1964" s="650" t="str">
        <f t="shared" si="30"/>
        <v>2017/04/11-01:45:30</v>
      </c>
      <c r="B1964" s="4">
        <v>42836</v>
      </c>
      <c r="C1964" s="3">
        <v>7.3263888888888892E-2</v>
      </c>
      <c r="D1964" s="1" t="s">
        <v>38</v>
      </c>
      <c r="E1964" s="650">
        <f>VLOOKUP(D1964,ID對照表!A:B,2,FALSE)</f>
        <v>14</v>
      </c>
    </row>
    <row r="1965" spans="1:5">
      <c r="A1965" s="650" t="str">
        <f t="shared" si="30"/>
        <v>2017/04/11-01:45:51</v>
      </c>
      <c r="B1965" s="4">
        <v>42836</v>
      </c>
      <c r="C1965" s="3">
        <v>7.3506944444444444E-2</v>
      </c>
      <c r="D1965" s="1" t="s">
        <v>82</v>
      </c>
      <c r="E1965" s="650">
        <f>VLOOKUP(D1965,ID對照表!A:B,2,FALSE)</f>
        <v>53</v>
      </c>
    </row>
    <row r="1966" spans="1:5">
      <c r="A1966" s="650" t="str">
        <f t="shared" si="30"/>
        <v>2017/04/11-01:45:53</v>
      </c>
      <c r="B1966" s="4">
        <v>42836</v>
      </c>
      <c r="C1966" s="3">
        <v>7.3530092592592591E-2</v>
      </c>
      <c r="D1966" s="1" t="s">
        <v>82</v>
      </c>
      <c r="E1966" s="650">
        <f>VLOOKUP(D1966,ID對照表!A:B,2,FALSE)</f>
        <v>53</v>
      </c>
    </row>
    <row r="1967" spans="1:5">
      <c r="A1967" s="650" t="str">
        <f t="shared" si="30"/>
        <v>2017/04/11-01:45:54</v>
      </c>
      <c r="B1967" s="4">
        <v>42836</v>
      </c>
      <c r="C1967" s="3">
        <v>7.3541666666666672E-2</v>
      </c>
      <c r="D1967" s="1" t="s">
        <v>82</v>
      </c>
      <c r="E1967" s="650">
        <f>VLOOKUP(D1967,ID對照表!A:B,2,FALSE)</f>
        <v>53</v>
      </c>
    </row>
    <row r="1968" spans="1:5">
      <c r="A1968" s="650" t="str">
        <f t="shared" si="30"/>
        <v>2017/04/11-01:45:58</v>
      </c>
      <c r="B1968" s="4">
        <v>42836</v>
      </c>
      <c r="C1968" s="3">
        <v>7.3587962962962966E-2</v>
      </c>
      <c r="D1968" s="1" t="s">
        <v>82</v>
      </c>
      <c r="E1968" s="650">
        <f>VLOOKUP(D1968,ID對照表!A:B,2,FALSE)</f>
        <v>53</v>
      </c>
    </row>
    <row r="1969" spans="1:5">
      <c r="A1969" s="650" t="str">
        <f t="shared" si="30"/>
        <v>2017/04/11-01:48:41</v>
      </c>
      <c r="B1969" s="4">
        <v>42836</v>
      </c>
      <c r="C1969" s="3">
        <v>7.5474537037037034E-2</v>
      </c>
      <c r="D1969" s="1" t="s">
        <v>38</v>
      </c>
      <c r="E1969" s="650">
        <f>VLOOKUP(D1969,ID對照表!A:B,2,FALSE)</f>
        <v>14</v>
      </c>
    </row>
    <row r="1970" spans="1:5">
      <c r="A1970" s="650" t="str">
        <f t="shared" si="30"/>
        <v>2017/04/11-19:22:30</v>
      </c>
      <c r="B1970" s="4">
        <v>42836</v>
      </c>
      <c r="C1970" s="3">
        <v>0.80729166666666663</v>
      </c>
      <c r="D1970" s="1" t="s">
        <v>4</v>
      </c>
      <c r="E1970" s="650">
        <f>VLOOKUP(D1970,ID對照表!A:B,2,FALSE)</f>
        <v>6</v>
      </c>
    </row>
    <row r="1971" spans="1:5">
      <c r="A1971" s="650" t="str">
        <f t="shared" si="30"/>
        <v>2017/04/11-20:07:08</v>
      </c>
      <c r="B1971" s="4">
        <v>42836</v>
      </c>
      <c r="C1971" s="3">
        <v>0.83828703703703711</v>
      </c>
      <c r="D1971" s="1" t="s">
        <v>83</v>
      </c>
      <c r="E1971" s="650">
        <f>VLOOKUP(D1971,ID對照表!A:B,2,FALSE)</f>
        <v>54</v>
      </c>
    </row>
    <row r="1972" spans="1:5">
      <c r="A1972" s="650" t="str">
        <f t="shared" si="30"/>
        <v>2017/04/11-20:07:18</v>
      </c>
      <c r="B1972" s="4">
        <v>42836</v>
      </c>
      <c r="C1972" s="3">
        <v>0.83840277777777772</v>
      </c>
      <c r="D1972" s="1" t="s">
        <v>83</v>
      </c>
      <c r="E1972" s="650">
        <f>VLOOKUP(D1972,ID對照表!A:B,2,FALSE)</f>
        <v>54</v>
      </c>
    </row>
    <row r="1973" spans="1:5">
      <c r="A1973" s="650" t="str">
        <f t="shared" si="30"/>
        <v>2017/04/11-20:07:22</v>
      </c>
      <c r="B1973" s="4">
        <v>42836</v>
      </c>
      <c r="C1973" s="3">
        <v>0.8384490740740741</v>
      </c>
      <c r="D1973" s="1" t="s">
        <v>83</v>
      </c>
      <c r="E1973" s="650">
        <f>VLOOKUP(D1973,ID對照表!A:B,2,FALSE)</f>
        <v>54</v>
      </c>
    </row>
    <row r="1974" spans="1:5">
      <c r="A1974" s="650" t="str">
        <f t="shared" si="30"/>
        <v>2017/04/11-20:29:18</v>
      </c>
      <c r="B1974" s="4">
        <v>42836</v>
      </c>
      <c r="C1974" s="3">
        <v>0.85368055555555555</v>
      </c>
      <c r="D1974" s="1" t="s">
        <v>4</v>
      </c>
      <c r="E1974" s="650">
        <f>VLOOKUP(D1974,ID對照表!A:B,2,FALSE)</f>
        <v>6</v>
      </c>
    </row>
    <row r="1975" spans="1:5">
      <c r="A1975" s="650" t="str">
        <f t="shared" si="30"/>
        <v>2017/04/11-20:29:26</v>
      </c>
      <c r="B1975" s="4">
        <v>42836</v>
      </c>
      <c r="C1975" s="3">
        <v>0.8537731481481482</v>
      </c>
      <c r="D1975" s="1" t="s">
        <v>4</v>
      </c>
      <c r="E1975" s="650">
        <f>VLOOKUP(D1975,ID對照表!A:B,2,FALSE)</f>
        <v>6</v>
      </c>
    </row>
    <row r="1976" spans="1:5">
      <c r="A1976" s="650" t="str">
        <f t="shared" si="30"/>
        <v>2017/04/12-02:55:51</v>
      </c>
      <c r="B1976" s="4">
        <v>42837</v>
      </c>
      <c r="C1976" s="3">
        <v>0.12211805555555555</v>
      </c>
      <c r="D1976" s="1" t="s">
        <v>84</v>
      </c>
      <c r="E1976" s="650">
        <f>VLOOKUP(D1976,ID對照表!A:B,2,FALSE)</f>
        <v>55</v>
      </c>
    </row>
    <row r="1977" spans="1:5">
      <c r="A1977" s="650" t="str">
        <f t="shared" si="30"/>
        <v>2017/04/12-03:17:04</v>
      </c>
      <c r="B1977" s="4">
        <v>42837</v>
      </c>
      <c r="C1977" s="3">
        <v>0.13685185185185186</v>
      </c>
      <c r="D1977" s="1" t="s">
        <v>84</v>
      </c>
      <c r="E1977" s="650">
        <f>VLOOKUP(D1977,ID對照表!A:B,2,FALSE)</f>
        <v>55</v>
      </c>
    </row>
    <row r="1978" spans="1:5">
      <c r="A1978" s="650" t="str">
        <f t="shared" si="30"/>
        <v>2017/04/12-03:17:30</v>
      </c>
      <c r="B1978" s="4">
        <v>42837</v>
      </c>
      <c r="C1978" s="3">
        <v>0.13715277777777776</v>
      </c>
      <c r="D1978" s="1" t="s">
        <v>84</v>
      </c>
      <c r="E1978" s="650">
        <f>VLOOKUP(D1978,ID對照表!A:B,2,FALSE)</f>
        <v>55</v>
      </c>
    </row>
    <row r="1979" spans="1:5">
      <c r="A1979" s="650" t="str">
        <f t="shared" si="30"/>
        <v>2017/04/12-03:33:11</v>
      </c>
      <c r="B1979" s="4">
        <v>42837</v>
      </c>
      <c r="C1979" s="3">
        <v>0.14804398148148148</v>
      </c>
      <c r="D1979" s="1" t="s">
        <v>84</v>
      </c>
      <c r="E1979" s="650">
        <f>VLOOKUP(D1979,ID對照表!A:B,2,FALSE)</f>
        <v>55</v>
      </c>
    </row>
    <row r="1980" spans="1:5">
      <c r="A1980" s="650" t="str">
        <f t="shared" si="30"/>
        <v>2017/04/12-03:33:32</v>
      </c>
      <c r="B1980" s="4">
        <v>42837</v>
      </c>
      <c r="C1980" s="3">
        <v>0.14828703703703702</v>
      </c>
      <c r="D1980" s="1" t="s">
        <v>84</v>
      </c>
      <c r="E1980" s="650">
        <f>VLOOKUP(D1980,ID對照表!A:B,2,FALSE)</f>
        <v>55</v>
      </c>
    </row>
    <row r="1981" spans="1:5">
      <c r="A1981" s="650" t="str">
        <f t="shared" si="30"/>
        <v>2017/04/12-19:10:31</v>
      </c>
      <c r="B1981" s="4">
        <v>42837</v>
      </c>
      <c r="C1981" s="3">
        <v>0.79896990740740748</v>
      </c>
      <c r="D1981" s="369" t="s">
        <v>44</v>
      </c>
      <c r="E1981" s="650">
        <f>VLOOKUP(D1981,ID對照表!A:B,2,FALSE)</f>
        <v>19</v>
      </c>
    </row>
    <row r="1982" spans="1:5">
      <c r="A1982" s="650" t="str">
        <f t="shared" si="30"/>
        <v>2017/04/12-19:27:16</v>
      </c>
      <c r="B1982" s="4">
        <v>42837</v>
      </c>
      <c r="C1982" s="3">
        <v>0.81060185185185185</v>
      </c>
      <c r="D1982" s="369" t="s">
        <v>44</v>
      </c>
      <c r="E1982" s="650">
        <f>VLOOKUP(D1982,ID對照表!A:B,2,FALSE)</f>
        <v>19</v>
      </c>
    </row>
    <row r="1983" spans="1:5">
      <c r="A1983" s="650" t="str">
        <f t="shared" si="30"/>
        <v>2017/04/12-19:27:56</v>
      </c>
      <c r="B1983" s="4">
        <v>42837</v>
      </c>
      <c r="C1983" s="3">
        <v>0.81106481481481485</v>
      </c>
      <c r="D1983" s="369" t="s">
        <v>44</v>
      </c>
      <c r="E1983" s="650">
        <f>VLOOKUP(D1983,ID對照表!A:B,2,FALSE)</f>
        <v>19</v>
      </c>
    </row>
    <row r="1984" spans="1:5">
      <c r="A1984" s="650" t="str">
        <f t="shared" si="30"/>
        <v>2017/04/12-19:27:58</v>
      </c>
      <c r="B1984" s="4">
        <v>42837</v>
      </c>
      <c r="C1984" s="3">
        <v>0.81108796296296293</v>
      </c>
      <c r="D1984" s="369" t="s">
        <v>44</v>
      </c>
      <c r="E1984" s="650">
        <f>VLOOKUP(D1984,ID對照表!A:B,2,FALSE)</f>
        <v>19</v>
      </c>
    </row>
    <row r="1985" spans="1:5">
      <c r="A1985" s="650" t="str">
        <f t="shared" si="30"/>
        <v>2017/04/12-19:28:06</v>
      </c>
      <c r="B1985" s="4">
        <v>42837</v>
      </c>
      <c r="C1985" s="3">
        <v>0.81118055555555557</v>
      </c>
      <c r="D1985" s="369" t="s">
        <v>44</v>
      </c>
      <c r="E1985" s="650">
        <f>VLOOKUP(D1985,ID對照表!A:B,2,FALSE)</f>
        <v>19</v>
      </c>
    </row>
    <row r="1986" spans="1:5">
      <c r="A1986" s="650" t="str">
        <f t="shared" ref="A1986:A2049" si="31">TEXT(B1986,"yyyy/mm/dd")&amp;"-"&amp;TEXT(C1986,"hh:mm:ss")</f>
        <v>2017/04/12-19:28:25</v>
      </c>
      <c r="B1986" s="4">
        <v>42837</v>
      </c>
      <c r="C1986" s="3">
        <v>0.81140046296296298</v>
      </c>
      <c r="D1986" s="369" t="s">
        <v>44</v>
      </c>
      <c r="E1986" s="650">
        <f>VLOOKUP(D1986,ID對照表!A:B,2,FALSE)</f>
        <v>19</v>
      </c>
    </row>
    <row r="1987" spans="1:5">
      <c r="A1987" s="650" t="str">
        <f t="shared" si="31"/>
        <v>2017/04/12-19:28:52</v>
      </c>
      <c r="B1987" s="4">
        <v>42837</v>
      </c>
      <c r="C1987" s="3">
        <v>0.81171296296296302</v>
      </c>
      <c r="D1987" s="369" t="s">
        <v>44</v>
      </c>
      <c r="E1987" s="650">
        <f>VLOOKUP(D1987,ID對照表!A:B,2,FALSE)</f>
        <v>19</v>
      </c>
    </row>
    <row r="1988" spans="1:5">
      <c r="A1988" s="650" t="str">
        <f t="shared" si="31"/>
        <v>2017/04/12-19:29:00</v>
      </c>
      <c r="B1988" s="4">
        <v>42837</v>
      </c>
      <c r="C1988" s="3">
        <v>0.81180555555555556</v>
      </c>
      <c r="D1988" s="369" t="s">
        <v>44</v>
      </c>
      <c r="E1988" s="650">
        <f>VLOOKUP(D1988,ID對照表!A:B,2,FALSE)</f>
        <v>19</v>
      </c>
    </row>
    <row r="1989" spans="1:5">
      <c r="A1989" s="650" t="str">
        <f t="shared" si="31"/>
        <v>2017/04/12-21:01:04</v>
      </c>
      <c r="B1989" s="4">
        <v>42837</v>
      </c>
      <c r="C1989" s="3">
        <v>0.87574074074074071</v>
      </c>
      <c r="D1989" s="369" t="s">
        <v>64</v>
      </c>
      <c r="E1989" s="650">
        <f>VLOOKUP(D1989,ID對照表!A:B,2,FALSE)</f>
        <v>36</v>
      </c>
    </row>
    <row r="1990" spans="1:5">
      <c r="A1990" s="650" t="str">
        <f t="shared" si="31"/>
        <v>2017/04/12-21:01:14</v>
      </c>
      <c r="B1990" s="4">
        <v>42837</v>
      </c>
      <c r="C1990" s="3">
        <v>0.87585648148148154</v>
      </c>
      <c r="D1990" s="369" t="s">
        <v>64</v>
      </c>
      <c r="E1990" s="650">
        <f>VLOOKUP(D1990,ID對照表!A:B,2,FALSE)</f>
        <v>36</v>
      </c>
    </row>
    <row r="1991" spans="1:5">
      <c r="A1991" s="650" t="str">
        <f t="shared" si="31"/>
        <v>2017/04/12-21:01:27</v>
      </c>
      <c r="B1991" s="4">
        <v>42837</v>
      </c>
      <c r="C1991" s="3">
        <v>0.87600694444444438</v>
      </c>
      <c r="D1991" s="369" t="s">
        <v>64</v>
      </c>
      <c r="E1991" s="650">
        <f>VLOOKUP(D1991,ID對照表!A:B,2,FALSE)</f>
        <v>36</v>
      </c>
    </row>
    <row r="1992" spans="1:5">
      <c r="A1992" s="650" t="str">
        <f t="shared" si="31"/>
        <v>2017/04/12-21:01:29</v>
      </c>
      <c r="B1992" s="4">
        <v>42837</v>
      </c>
      <c r="C1992" s="3">
        <v>0.87603009259259268</v>
      </c>
      <c r="D1992" s="369" t="s">
        <v>64</v>
      </c>
      <c r="E1992" s="650">
        <f>VLOOKUP(D1992,ID對照表!A:B,2,FALSE)</f>
        <v>36</v>
      </c>
    </row>
    <row r="1993" spans="1:5">
      <c r="A1993" s="650" t="str">
        <f t="shared" si="31"/>
        <v>2017/04/12-21:01:32</v>
      </c>
      <c r="B1993" s="4">
        <v>42837</v>
      </c>
      <c r="C1993" s="3">
        <v>0.8760648148148148</v>
      </c>
      <c r="D1993" s="369" t="s">
        <v>64</v>
      </c>
      <c r="E1993" s="650">
        <f>VLOOKUP(D1993,ID對照表!A:B,2,FALSE)</f>
        <v>36</v>
      </c>
    </row>
    <row r="1994" spans="1:5">
      <c r="A1994" s="650" t="str">
        <f t="shared" si="31"/>
        <v>2017/04/12-21:01:38</v>
      </c>
      <c r="B1994" s="4">
        <v>42837</v>
      </c>
      <c r="C1994" s="3">
        <v>0.87613425925925925</v>
      </c>
      <c r="D1994" s="369" t="s">
        <v>64</v>
      </c>
      <c r="E1994" s="650">
        <f>VLOOKUP(D1994,ID對照表!A:B,2,FALSE)</f>
        <v>36</v>
      </c>
    </row>
    <row r="1995" spans="1:5">
      <c r="A1995" s="650" t="str">
        <f t="shared" si="31"/>
        <v>2017/04/12-22:20:07</v>
      </c>
      <c r="B1995" s="4">
        <v>42837</v>
      </c>
      <c r="C1995" s="3">
        <v>0.93063657407407396</v>
      </c>
      <c r="D1995" s="369" t="s">
        <v>58</v>
      </c>
      <c r="E1995" s="650">
        <f>VLOOKUP(D1995,ID對照表!A:B,2,FALSE)</f>
        <v>29</v>
      </c>
    </row>
    <row r="1996" spans="1:5">
      <c r="A1996" s="650" t="str">
        <f t="shared" si="31"/>
        <v>2017/04/12-22:20:11</v>
      </c>
      <c r="B1996" s="4">
        <v>42837</v>
      </c>
      <c r="C1996" s="3">
        <v>0.93068287037037034</v>
      </c>
      <c r="D1996" s="369" t="s">
        <v>58</v>
      </c>
      <c r="E1996" s="650">
        <f>VLOOKUP(D1996,ID對照表!A:B,2,FALSE)</f>
        <v>29</v>
      </c>
    </row>
    <row r="1997" spans="1:5">
      <c r="A1997" s="650" t="str">
        <f t="shared" si="31"/>
        <v>2017/04/14-00:18:58</v>
      </c>
      <c r="B1997" s="4">
        <v>42839</v>
      </c>
      <c r="C1997" s="3">
        <v>1.3171296296296294E-2</v>
      </c>
      <c r="D1997" s="369" t="s">
        <v>55</v>
      </c>
      <c r="E1997" s="650">
        <f>VLOOKUP(D1997,ID對照表!A:B,2,FALSE)</f>
        <v>27</v>
      </c>
    </row>
    <row r="1998" spans="1:5">
      <c r="A1998" s="650" t="str">
        <f t="shared" si="31"/>
        <v>2017/04/14-02:08:34</v>
      </c>
      <c r="B1998" s="4">
        <v>42839</v>
      </c>
      <c r="C1998" s="3">
        <v>8.9282407407407408E-2</v>
      </c>
      <c r="D1998" s="369" t="s">
        <v>55</v>
      </c>
      <c r="E1998" s="650">
        <f>VLOOKUP(D1998,ID對照表!A:B,2,FALSE)</f>
        <v>27</v>
      </c>
    </row>
    <row r="1999" spans="1:5">
      <c r="A1999" s="650" t="str">
        <f t="shared" si="31"/>
        <v>2017/04/14-10:13:17</v>
      </c>
      <c r="B1999" s="4">
        <v>42839</v>
      </c>
      <c r="C1999" s="3">
        <v>0.4258912037037037</v>
      </c>
      <c r="D1999" s="369" t="s">
        <v>85</v>
      </c>
      <c r="E1999" s="650">
        <f>VLOOKUP(D1999,ID對照表!A:B,2,FALSE)</f>
        <v>56</v>
      </c>
    </row>
    <row r="2000" spans="1:5">
      <c r="A2000" s="650" t="str">
        <f t="shared" si="31"/>
        <v>2017/04/14-10:13:20</v>
      </c>
      <c r="B2000" s="4">
        <v>42839</v>
      </c>
      <c r="C2000" s="3">
        <v>0.42592592592592587</v>
      </c>
      <c r="D2000" s="369" t="s">
        <v>85</v>
      </c>
      <c r="E2000" s="650">
        <f>VLOOKUP(D2000,ID對照表!A:B,2,FALSE)</f>
        <v>56</v>
      </c>
    </row>
    <row r="2001" spans="1:5">
      <c r="A2001" s="650" t="str">
        <f t="shared" si="31"/>
        <v>2017/04/14-10:13:22</v>
      </c>
      <c r="B2001" s="4">
        <v>42839</v>
      </c>
      <c r="C2001" s="3">
        <v>0.42594907407407406</v>
      </c>
      <c r="D2001" s="369" t="s">
        <v>85</v>
      </c>
      <c r="E2001" s="650">
        <f>VLOOKUP(D2001,ID對照表!A:B,2,FALSE)</f>
        <v>56</v>
      </c>
    </row>
    <row r="2002" spans="1:5">
      <c r="A2002" s="650" t="str">
        <f t="shared" si="31"/>
        <v>2017/04/14-10:30:07</v>
      </c>
      <c r="B2002" s="4">
        <v>42839</v>
      </c>
      <c r="C2002" s="3">
        <v>0.43758101851851849</v>
      </c>
      <c r="D2002" s="369" t="s">
        <v>85</v>
      </c>
      <c r="E2002" s="650">
        <f>VLOOKUP(D2002,ID對照表!A:B,2,FALSE)</f>
        <v>56</v>
      </c>
    </row>
    <row r="2003" spans="1:5">
      <c r="A2003" s="650" t="str">
        <f t="shared" si="31"/>
        <v>2017/04/14-10:30:09</v>
      </c>
      <c r="B2003" s="4">
        <v>42839</v>
      </c>
      <c r="C2003" s="3">
        <v>0.43760416666666663</v>
      </c>
      <c r="D2003" s="369" t="s">
        <v>85</v>
      </c>
      <c r="E2003" s="650">
        <f>VLOOKUP(D2003,ID對照表!A:B,2,FALSE)</f>
        <v>56</v>
      </c>
    </row>
    <row r="2004" spans="1:5">
      <c r="A2004" s="650" t="str">
        <f t="shared" si="31"/>
        <v>2017/04/14-10:30:10</v>
      </c>
      <c r="B2004" s="4">
        <v>42839</v>
      </c>
      <c r="C2004" s="3">
        <v>0.43761574074074078</v>
      </c>
      <c r="D2004" s="369" t="s">
        <v>85</v>
      </c>
      <c r="E2004" s="650">
        <f>VLOOKUP(D2004,ID對照表!A:B,2,FALSE)</f>
        <v>56</v>
      </c>
    </row>
    <row r="2005" spans="1:5">
      <c r="A2005" s="650" t="str">
        <f t="shared" si="31"/>
        <v>2017/04/14-11:04:58</v>
      </c>
      <c r="B2005" s="4">
        <v>42839</v>
      </c>
      <c r="C2005" s="3">
        <v>0.46178240740740745</v>
      </c>
      <c r="D2005" s="369" t="s">
        <v>37</v>
      </c>
      <c r="E2005" s="650">
        <f>VLOOKUP(D2005,ID對照表!A:B,2,FALSE)</f>
        <v>13</v>
      </c>
    </row>
    <row r="2006" spans="1:5">
      <c r="A2006" s="650" t="str">
        <f t="shared" si="31"/>
        <v>2017/04/14-11:05:00</v>
      </c>
      <c r="B2006" s="4">
        <v>42839</v>
      </c>
      <c r="C2006" s="3">
        <v>0.46180555555555558</v>
      </c>
      <c r="D2006" s="369" t="s">
        <v>37</v>
      </c>
      <c r="E2006" s="650">
        <f>VLOOKUP(D2006,ID對照表!A:B,2,FALSE)</f>
        <v>13</v>
      </c>
    </row>
    <row r="2007" spans="1:5">
      <c r="A2007" s="650" t="str">
        <f t="shared" si="31"/>
        <v>2017/04/14-11:05:04</v>
      </c>
      <c r="B2007" s="4">
        <v>42839</v>
      </c>
      <c r="C2007" s="3">
        <v>0.4618518518518519</v>
      </c>
      <c r="D2007" s="369" t="s">
        <v>37</v>
      </c>
      <c r="E2007" s="650">
        <f>VLOOKUP(D2007,ID對照表!A:B,2,FALSE)</f>
        <v>13</v>
      </c>
    </row>
    <row r="2008" spans="1:5">
      <c r="A2008" s="650" t="str">
        <f t="shared" si="31"/>
        <v>2017/04/14-11:07:26</v>
      </c>
      <c r="B2008" s="4">
        <v>42839</v>
      </c>
      <c r="C2008" s="3">
        <v>0.46349537037037036</v>
      </c>
      <c r="D2008" s="369" t="s">
        <v>37</v>
      </c>
      <c r="E2008" s="650">
        <f>VLOOKUP(D2008,ID對照表!A:B,2,FALSE)</f>
        <v>13</v>
      </c>
    </row>
    <row r="2009" spans="1:5">
      <c r="A2009" s="650" t="str">
        <f t="shared" si="31"/>
        <v>2017/04/14-11:07:30</v>
      </c>
      <c r="B2009" s="4">
        <v>42839</v>
      </c>
      <c r="C2009" s="3">
        <v>0.46354166666666669</v>
      </c>
      <c r="D2009" s="369" t="s">
        <v>37</v>
      </c>
      <c r="E2009" s="650">
        <f>VLOOKUP(D2009,ID對照表!A:B,2,FALSE)</f>
        <v>13</v>
      </c>
    </row>
    <row r="2010" spans="1:5">
      <c r="A2010" s="650" t="str">
        <f t="shared" si="31"/>
        <v>2017/04/14-11:07:32</v>
      </c>
      <c r="B2010" s="4">
        <v>42839</v>
      </c>
      <c r="C2010" s="3">
        <v>0.46356481481481482</v>
      </c>
      <c r="D2010" s="369" t="s">
        <v>37</v>
      </c>
      <c r="E2010" s="650">
        <f>VLOOKUP(D2010,ID對照表!A:B,2,FALSE)</f>
        <v>13</v>
      </c>
    </row>
    <row r="2011" spans="1:5">
      <c r="A2011" s="650" t="str">
        <f t="shared" si="31"/>
        <v>2017/04/14-11:07:47</v>
      </c>
      <c r="B2011" s="4">
        <v>42839</v>
      </c>
      <c r="C2011" s="3">
        <v>0.4637384259259259</v>
      </c>
      <c r="D2011" s="369" t="s">
        <v>37</v>
      </c>
      <c r="E2011" s="650">
        <f>VLOOKUP(D2011,ID對照表!A:B,2,FALSE)</f>
        <v>13</v>
      </c>
    </row>
    <row r="2012" spans="1:5">
      <c r="A2012" s="650" t="str">
        <f t="shared" si="31"/>
        <v>2017/04/14-11:07:54</v>
      </c>
      <c r="B2012" s="4">
        <v>42839</v>
      </c>
      <c r="C2012" s="3">
        <v>0.4638194444444444</v>
      </c>
      <c r="D2012" s="369" t="s">
        <v>37</v>
      </c>
      <c r="E2012" s="650">
        <f>VLOOKUP(D2012,ID對照表!A:B,2,FALSE)</f>
        <v>13</v>
      </c>
    </row>
    <row r="2013" spans="1:5">
      <c r="A2013" s="650" t="str">
        <f t="shared" si="31"/>
        <v>2017/04/14-11:52:03</v>
      </c>
      <c r="B2013" s="4">
        <v>42839</v>
      </c>
      <c r="C2013" s="3">
        <v>0.49447916666666664</v>
      </c>
      <c r="D2013" s="369" t="s">
        <v>37</v>
      </c>
      <c r="E2013" s="650">
        <f>VLOOKUP(D2013,ID對照表!A:B,2,FALSE)</f>
        <v>13</v>
      </c>
    </row>
    <row r="2014" spans="1:5">
      <c r="A2014" s="650" t="str">
        <f t="shared" si="31"/>
        <v>2017/04/14-11:54:59</v>
      </c>
      <c r="B2014" s="4">
        <v>42839</v>
      </c>
      <c r="C2014" s="3">
        <v>0.4965162037037037</v>
      </c>
      <c r="D2014" s="369" t="s">
        <v>37</v>
      </c>
      <c r="E2014" s="650">
        <f>VLOOKUP(D2014,ID對照表!A:B,2,FALSE)</f>
        <v>13</v>
      </c>
    </row>
    <row r="2015" spans="1:5">
      <c r="A2015" s="650" t="str">
        <f t="shared" si="31"/>
        <v>2017/04/14-12:57:57</v>
      </c>
      <c r="B2015" s="4">
        <v>42839</v>
      </c>
      <c r="C2015" s="3">
        <v>0.54024305555555563</v>
      </c>
      <c r="D2015" s="369" t="s">
        <v>37</v>
      </c>
      <c r="E2015" s="650">
        <f>VLOOKUP(D2015,ID對照表!A:B,2,FALSE)</f>
        <v>13</v>
      </c>
    </row>
    <row r="2016" spans="1:5">
      <c r="A2016" s="650" t="str">
        <f t="shared" si="31"/>
        <v>2017/04/14-12:59:48</v>
      </c>
      <c r="B2016" s="4">
        <v>42839</v>
      </c>
      <c r="C2016" s="3">
        <v>0.54152777777777772</v>
      </c>
      <c r="D2016" s="369" t="s">
        <v>37</v>
      </c>
      <c r="E2016" s="650">
        <f>VLOOKUP(D2016,ID對照表!A:B,2,FALSE)</f>
        <v>13</v>
      </c>
    </row>
    <row r="2017" spans="1:5">
      <c r="A2017" s="650" t="str">
        <f t="shared" si="31"/>
        <v>2017/04/14-13:04:58</v>
      </c>
      <c r="B2017" s="4">
        <v>42839</v>
      </c>
      <c r="C2017" s="3">
        <v>0.54511574074074076</v>
      </c>
      <c r="D2017" s="369" t="s">
        <v>37</v>
      </c>
      <c r="E2017" s="650">
        <f>VLOOKUP(D2017,ID對照表!A:B,2,FALSE)</f>
        <v>13</v>
      </c>
    </row>
    <row r="2018" spans="1:5">
      <c r="A2018" s="650" t="str">
        <f t="shared" si="31"/>
        <v>2017/04/14-13:05:01</v>
      </c>
      <c r="B2018" s="4">
        <v>42839</v>
      </c>
      <c r="C2018" s="3">
        <v>0.54515046296296299</v>
      </c>
      <c r="D2018" s="369" t="s">
        <v>37</v>
      </c>
      <c r="E2018" s="650">
        <f>VLOOKUP(D2018,ID對照表!A:B,2,FALSE)</f>
        <v>13</v>
      </c>
    </row>
    <row r="2019" spans="1:5">
      <c r="A2019" s="650" t="str">
        <f t="shared" si="31"/>
        <v>2017/04/14-13:06:51</v>
      </c>
      <c r="B2019" s="4">
        <v>42839</v>
      </c>
      <c r="C2019" s="3">
        <v>0.54642361111111104</v>
      </c>
      <c r="D2019" s="369" t="s">
        <v>37</v>
      </c>
      <c r="E2019" s="650">
        <f>VLOOKUP(D2019,ID對照表!A:B,2,FALSE)</f>
        <v>13</v>
      </c>
    </row>
    <row r="2020" spans="1:5">
      <c r="A2020" s="650" t="str">
        <f t="shared" si="31"/>
        <v>2017/04/14-13:34:56</v>
      </c>
      <c r="B2020" s="4">
        <v>42839</v>
      </c>
      <c r="C2020" s="3">
        <v>0.56592592592592594</v>
      </c>
      <c r="D2020" s="369" t="s">
        <v>37</v>
      </c>
      <c r="E2020" s="650">
        <f>VLOOKUP(D2020,ID對照表!A:B,2,FALSE)</f>
        <v>13</v>
      </c>
    </row>
    <row r="2021" spans="1:5">
      <c r="A2021" s="650" t="str">
        <f t="shared" si="31"/>
        <v>2017/04/14-13:35:00</v>
      </c>
      <c r="B2021" s="4">
        <v>42839</v>
      </c>
      <c r="C2021" s="3">
        <v>0.56597222222222221</v>
      </c>
      <c r="D2021" s="369" t="s">
        <v>37</v>
      </c>
      <c r="E2021" s="650">
        <f>VLOOKUP(D2021,ID對照表!A:B,2,FALSE)</f>
        <v>13</v>
      </c>
    </row>
    <row r="2022" spans="1:5">
      <c r="A2022" s="650" t="str">
        <f t="shared" si="31"/>
        <v>2017/04/14-14:17:17</v>
      </c>
      <c r="B2022" s="4">
        <v>42839</v>
      </c>
      <c r="C2022" s="3">
        <v>0.5953356481481481</v>
      </c>
      <c r="D2022" s="369" t="s">
        <v>37</v>
      </c>
      <c r="E2022" s="650">
        <f>VLOOKUP(D2022,ID對照表!A:B,2,FALSE)</f>
        <v>13</v>
      </c>
    </row>
    <row r="2023" spans="1:5">
      <c r="A2023" s="650" t="str">
        <f t="shared" si="31"/>
        <v>2017/04/14-14:19:34</v>
      </c>
      <c r="B2023" s="4">
        <v>42839</v>
      </c>
      <c r="C2023" s="3">
        <v>0.59692129629629631</v>
      </c>
      <c r="D2023" s="369" t="s">
        <v>37</v>
      </c>
      <c r="E2023" s="650">
        <f>VLOOKUP(D2023,ID對照表!A:B,2,FALSE)</f>
        <v>13</v>
      </c>
    </row>
    <row r="2024" spans="1:5">
      <c r="A2024" s="650" t="str">
        <f t="shared" si="31"/>
        <v>2017/04/14-15:00:00</v>
      </c>
      <c r="B2024" s="4">
        <v>42839</v>
      </c>
      <c r="C2024" s="3">
        <v>0.625</v>
      </c>
      <c r="D2024" s="369" t="s">
        <v>37</v>
      </c>
      <c r="E2024" s="650">
        <f>VLOOKUP(D2024,ID對照表!A:B,2,FALSE)</f>
        <v>13</v>
      </c>
    </row>
    <row r="2025" spans="1:5">
      <c r="A2025" s="650" t="str">
        <f t="shared" si="31"/>
        <v>2017/04/14-15:00:58</v>
      </c>
      <c r="B2025" s="4">
        <v>42839</v>
      </c>
      <c r="C2025" s="3">
        <v>0.62567129629629636</v>
      </c>
      <c r="D2025" s="369" t="s">
        <v>37</v>
      </c>
      <c r="E2025" s="650">
        <f>VLOOKUP(D2025,ID對照表!A:B,2,FALSE)</f>
        <v>13</v>
      </c>
    </row>
    <row r="2026" spans="1:5">
      <c r="A2026" s="650" t="str">
        <f t="shared" si="31"/>
        <v>2017/04/14-18:16:51</v>
      </c>
      <c r="B2026" s="4">
        <v>42839</v>
      </c>
      <c r="C2026" s="3">
        <v>0.76170138888888894</v>
      </c>
      <c r="D2026" s="369" t="s">
        <v>37</v>
      </c>
      <c r="E2026" s="650">
        <f>VLOOKUP(D2026,ID對照表!A:B,2,FALSE)</f>
        <v>13</v>
      </c>
    </row>
    <row r="2027" spans="1:5">
      <c r="A2027" s="650" t="str">
        <f t="shared" si="31"/>
        <v>2017/04/14-18:17:44</v>
      </c>
      <c r="B2027" s="4">
        <v>42839</v>
      </c>
      <c r="C2027" s="3">
        <v>0.76231481481481478</v>
      </c>
      <c r="D2027" s="369" t="s">
        <v>37</v>
      </c>
      <c r="E2027" s="650">
        <f>VLOOKUP(D2027,ID對照表!A:B,2,FALSE)</f>
        <v>13</v>
      </c>
    </row>
    <row r="2028" spans="1:5">
      <c r="A2028" s="650" t="str">
        <f t="shared" si="31"/>
        <v>2017/04/14-20:49:47</v>
      </c>
      <c r="B2028" s="4">
        <v>42839</v>
      </c>
      <c r="C2028" s="3">
        <v>0.86790509259259263</v>
      </c>
      <c r="D2028" s="369" t="s">
        <v>86</v>
      </c>
      <c r="E2028" s="650">
        <f>VLOOKUP(D2028,ID對照表!A:B,2,FALSE)</f>
        <v>57</v>
      </c>
    </row>
    <row r="2029" spans="1:5">
      <c r="A2029" s="650" t="str">
        <f t="shared" si="31"/>
        <v>2017/04/14-21:20:59</v>
      </c>
      <c r="B2029" s="4">
        <v>42839</v>
      </c>
      <c r="C2029" s="3">
        <v>0.88957175925925924</v>
      </c>
      <c r="D2029" s="369" t="s">
        <v>64</v>
      </c>
      <c r="E2029" s="650">
        <f>VLOOKUP(D2029,ID對照表!A:B,2,FALSE)</f>
        <v>36</v>
      </c>
    </row>
    <row r="2030" spans="1:5">
      <c r="A2030" s="650" t="str">
        <f t="shared" si="31"/>
        <v>2017/04/15-00:27:25</v>
      </c>
      <c r="B2030" s="4">
        <v>42840</v>
      </c>
      <c r="C2030" s="3">
        <v>1.9039351851851852E-2</v>
      </c>
      <c r="D2030" s="369" t="s">
        <v>13</v>
      </c>
      <c r="E2030" s="650">
        <f>VLOOKUP(D2030,ID對照表!A:B,2,FALSE)</f>
        <v>8</v>
      </c>
    </row>
    <row r="2031" spans="1:5">
      <c r="A2031" s="650" t="str">
        <f t="shared" si="31"/>
        <v>2017/04/15-00:49:52</v>
      </c>
      <c r="B2031" s="4">
        <v>42840</v>
      </c>
      <c r="C2031" s="3">
        <v>3.4629629629629628E-2</v>
      </c>
      <c r="D2031" s="369" t="s">
        <v>64</v>
      </c>
      <c r="E2031" s="650">
        <f>VLOOKUP(D2031,ID對照表!A:B,2,FALSE)</f>
        <v>36</v>
      </c>
    </row>
    <row r="2032" spans="1:5">
      <c r="A2032" s="650" t="str">
        <f t="shared" si="31"/>
        <v>2017/04/15-00:51:36</v>
      </c>
      <c r="B2032" s="4">
        <v>42840</v>
      </c>
      <c r="C2032" s="3">
        <v>3.5833333333333335E-2</v>
      </c>
      <c r="D2032" s="369" t="s">
        <v>64</v>
      </c>
      <c r="E2032" s="650">
        <f>VLOOKUP(D2032,ID對照表!A:B,2,FALSE)</f>
        <v>36</v>
      </c>
    </row>
    <row r="2033" spans="1:5">
      <c r="A2033" s="650" t="str">
        <f t="shared" si="31"/>
        <v>2017/04/15-01:08:18</v>
      </c>
      <c r="B2033" s="4">
        <v>42840</v>
      </c>
      <c r="C2033" s="3">
        <v>4.7430555555555559E-2</v>
      </c>
      <c r="D2033" s="369" t="s">
        <v>64</v>
      </c>
      <c r="E2033" s="650">
        <f>VLOOKUP(D2033,ID對照表!A:B,2,FALSE)</f>
        <v>36</v>
      </c>
    </row>
    <row r="2034" spans="1:5">
      <c r="A2034" s="650" t="str">
        <f t="shared" si="31"/>
        <v>2017/04/15-09:23:38</v>
      </c>
      <c r="B2034" s="4">
        <v>42840</v>
      </c>
      <c r="C2034" s="3">
        <v>0.39141203703703703</v>
      </c>
      <c r="D2034" s="369" t="s">
        <v>37</v>
      </c>
      <c r="E2034" s="650">
        <f>VLOOKUP(D2034,ID對照表!A:B,2,FALSE)</f>
        <v>13</v>
      </c>
    </row>
    <row r="2035" spans="1:5">
      <c r="A2035" s="650" t="str">
        <f t="shared" si="31"/>
        <v>2017/04/15-09:27:35</v>
      </c>
      <c r="B2035" s="4">
        <v>42840</v>
      </c>
      <c r="C2035" s="3">
        <v>0.39415509259259257</v>
      </c>
      <c r="D2035" s="369" t="s">
        <v>37</v>
      </c>
      <c r="E2035" s="650">
        <f>VLOOKUP(D2035,ID對照表!A:B,2,FALSE)</f>
        <v>13</v>
      </c>
    </row>
    <row r="2036" spans="1:5">
      <c r="A2036" s="650" t="str">
        <f t="shared" si="31"/>
        <v>2017/04/15-09:30:00</v>
      </c>
      <c r="B2036" s="4">
        <v>42840</v>
      </c>
      <c r="C2036" s="3">
        <v>0.39583333333333331</v>
      </c>
      <c r="D2036" s="369" t="s">
        <v>37</v>
      </c>
      <c r="E2036" s="650">
        <f>VLOOKUP(D2036,ID對照表!A:B,2,FALSE)</f>
        <v>13</v>
      </c>
    </row>
    <row r="2037" spans="1:5">
      <c r="A2037" s="650" t="str">
        <f t="shared" si="31"/>
        <v>2017/04/15-11:04:01</v>
      </c>
      <c r="B2037" s="4">
        <v>42840</v>
      </c>
      <c r="C2037" s="3">
        <v>0.46112268518518523</v>
      </c>
      <c r="D2037" s="369" t="s">
        <v>37</v>
      </c>
      <c r="E2037" s="650">
        <f>VLOOKUP(D2037,ID對照表!A:B,2,FALSE)</f>
        <v>13</v>
      </c>
    </row>
    <row r="2038" spans="1:5">
      <c r="A2038" s="650" t="str">
        <f t="shared" si="31"/>
        <v>2017/04/15-11:04:04</v>
      </c>
      <c r="B2038" s="4">
        <v>42840</v>
      </c>
      <c r="C2038" s="3">
        <v>0.4611574074074074</v>
      </c>
      <c r="D2038" s="369" t="s">
        <v>37</v>
      </c>
      <c r="E2038" s="650">
        <f>VLOOKUP(D2038,ID對照表!A:B,2,FALSE)</f>
        <v>13</v>
      </c>
    </row>
    <row r="2039" spans="1:5">
      <c r="A2039" s="650" t="str">
        <f t="shared" si="31"/>
        <v>2017/04/15-11:04:10</v>
      </c>
      <c r="B2039" s="4">
        <v>42840</v>
      </c>
      <c r="C2039" s="3">
        <v>0.46122685185185186</v>
      </c>
      <c r="D2039" s="369" t="s">
        <v>37</v>
      </c>
      <c r="E2039" s="650">
        <f>VLOOKUP(D2039,ID對照表!A:B,2,FALSE)</f>
        <v>13</v>
      </c>
    </row>
    <row r="2040" spans="1:5">
      <c r="A2040" s="650" t="str">
        <f t="shared" si="31"/>
        <v>2017/04/15-11:07:26</v>
      </c>
      <c r="B2040" s="4">
        <v>42840</v>
      </c>
      <c r="C2040" s="3">
        <v>0.46349537037037036</v>
      </c>
      <c r="D2040" s="369" t="s">
        <v>64</v>
      </c>
      <c r="E2040" s="650">
        <f>VLOOKUP(D2040,ID對照表!A:B,2,FALSE)</f>
        <v>36</v>
      </c>
    </row>
    <row r="2041" spans="1:5">
      <c r="A2041" s="650" t="str">
        <f t="shared" si="31"/>
        <v>2017/04/15-11:07:27</v>
      </c>
      <c r="B2041" s="4">
        <v>42840</v>
      </c>
      <c r="C2041" s="3">
        <v>0.46350694444444446</v>
      </c>
      <c r="D2041" s="369" t="s">
        <v>64</v>
      </c>
      <c r="E2041" s="650">
        <f>VLOOKUP(D2041,ID對照表!A:B,2,FALSE)</f>
        <v>36</v>
      </c>
    </row>
    <row r="2042" spans="1:5">
      <c r="A2042" s="650" t="str">
        <f t="shared" si="31"/>
        <v>2017/04/15-11:07:58</v>
      </c>
      <c r="B2042" s="4">
        <v>42840</v>
      </c>
      <c r="C2042" s="3">
        <v>0.46386574074074072</v>
      </c>
      <c r="D2042" s="369" t="s">
        <v>37</v>
      </c>
      <c r="E2042" s="650">
        <f>VLOOKUP(D2042,ID對照表!A:B,2,FALSE)</f>
        <v>13</v>
      </c>
    </row>
    <row r="2043" spans="1:5">
      <c r="A2043" s="650" t="str">
        <f t="shared" si="31"/>
        <v>2017/04/15-11:10:43</v>
      </c>
      <c r="B2043" s="4">
        <v>42840</v>
      </c>
      <c r="C2043" s="3">
        <v>0.46577546296296296</v>
      </c>
      <c r="D2043" s="369" t="s">
        <v>37</v>
      </c>
      <c r="E2043" s="650">
        <f>VLOOKUP(D2043,ID對照表!A:B,2,FALSE)</f>
        <v>13</v>
      </c>
    </row>
    <row r="2044" spans="1:5">
      <c r="A2044" s="650" t="str">
        <f t="shared" si="31"/>
        <v>2017/04/15-11:10:46</v>
      </c>
      <c r="B2044" s="4">
        <v>42840</v>
      </c>
      <c r="C2044" s="3">
        <v>0.46581018518518519</v>
      </c>
      <c r="D2044" s="369" t="s">
        <v>37</v>
      </c>
      <c r="E2044" s="650">
        <f>VLOOKUP(D2044,ID對照表!A:B,2,FALSE)</f>
        <v>13</v>
      </c>
    </row>
    <row r="2045" spans="1:5">
      <c r="A2045" s="650" t="str">
        <f t="shared" si="31"/>
        <v>2017/04/15-11:35:54</v>
      </c>
      <c r="B2045" s="4">
        <v>42840</v>
      </c>
      <c r="C2045" s="3">
        <v>0.48326388888888888</v>
      </c>
      <c r="D2045" s="369" t="s">
        <v>37</v>
      </c>
      <c r="E2045" s="650">
        <f>VLOOKUP(D2045,ID對照表!A:B,2,FALSE)</f>
        <v>13</v>
      </c>
    </row>
    <row r="2046" spans="1:5">
      <c r="A2046" s="650" t="str">
        <f t="shared" si="31"/>
        <v>2017/04/15-11:35:59</v>
      </c>
      <c r="B2046" s="4">
        <v>42840</v>
      </c>
      <c r="C2046" s="3">
        <v>0.4833217592592593</v>
      </c>
      <c r="D2046" s="369" t="s">
        <v>37</v>
      </c>
      <c r="E2046" s="650">
        <f>VLOOKUP(D2046,ID對照表!A:B,2,FALSE)</f>
        <v>13</v>
      </c>
    </row>
    <row r="2047" spans="1:5">
      <c r="A2047" s="650" t="str">
        <f t="shared" si="31"/>
        <v>2017/04/15-11:50:32</v>
      </c>
      <c r="B2047" s="4">
        <v>42840</v>
      </c>
      <c r="C2047" s="3">
        <v>0.49342592592592593</v>
      </c>
      <c r="D2047" s="369" t="s">
        <v>37</v>
      </c>
      <c r="E2047" s="650">
        <f>VLOOKUP(D2047,ID對照表!A:B,2,FALSE)</f>
        <v>13</v>
      </c>
    </row>
    <row r="2048" spans="1:5">
      <c r="A2048" s="650" t="str">
        <f t="shared" si="31"/>
        <v>2017/04/15-12:07:55</v>
      </c>
      <c r="B2048" s="4">
        <v>42840</v>
      </c>
      <c r="C2048" s="3">
        <v>0.50549768518518523</v>
      </c>
      <c r="D2048" s="369" t="s">
        <v>37</v>
      </c>
      <c r="E2048" s="650">
        <f>VLOOKUP(D2048,ID對照表!A:B,2,FALSE)</f>
        <v>13</v>
      </c>
    </row>
    <row r="2049" spans="1:5">
      <c r="A2049" s="650" t="str">
        <f t="shared" si="31"/>
        <v>2017/04/15-12:07:56</v>
      </c>
      <c r="B2049" s="4">
        <v>42840</v>
      </c>
      <c r="C2049" s="3">
        <v>0.50550925925925927</v>
      </c>
      <c r="D2049" s="369" t="s">
        <v>37</v>
      </c>
      <c r="E2049" s="650">
        <f>VLOOKUP(D2049,ID對照表!A:B,2,FALSE)</f>
        <v>13</v>
      </c>
    </row>
    <row r="2050" spans="1:5">
      <c r="A2050" s="650" t="str">
        <f t="shared" ref="A2050:A2113" si="32">TEXT(B2050,"yyyy/mm/dd")&amp;"-"&amp;TEXT(C2050,"hh:mm:ss")</f>
        <v>2017/04/15-12:08:01</v>
      </c>
      <c r="B2050" s="4">
        <v>42840</v>
      </c>
      <c r="C2050" s="3">
        <v>0.50556712962962969</v>
      </c>
      <c r="D2050" s="369" t="s">
        <v>37</v>
      </c>
      <c r="E2050" s="650">
        <f>VLOOKUP(D2050,ID對照表!A:B,2,FALSE)</f>
        <v>13</v>
      </c>
    </row>
    <row r="2051" spans="1:5">
      <c r="A2051" s="650" t="str">
        <f t="shared" si="32"/>
        <v>2017/04/15-12:08:02</v>
      </c>
      <c r="B2051" s="4">
        <v>42840</v>
      </c>
      <c r="C2051" s="3">
        <v>0.50557870370370372</v>
      </c>
      <c r="D2051" s="369" t="s">
        <v>37</v>
      </c>
      <c r="E2051" s="650">
        <f>VLOOKUP(D2051,ID對照表!A:B,2,FALSE)</f>
        <v>13</v>
      </c>
    </row>
    <row r="2052" spans="1:5">
      <c r="A2052" s="650" t="str">
        <f t="shared" si="32"/>
        <v>2017/04/15-12:08:05</v>
      </c>
      <c r="B2052" s="4">
        <v>42840</v>
      </c>
      <c r="C2052" s="3">
        <v>0.50561342592592595</v>
      </c>
      <c r="D2052" s="369" t="s">
        <v>37</v>
      </c>
      <c r="E2052" s="650">
        <f>VLOOKUP(D2052,ID對照表!A:B,2,FALSE)</f>
        <v>13</v>
      </c>
    </row>
    <row r="2053" spans="1:5">
      <c r="A2053" s="650" t="str">
        <f t="shared" si="32"/>
        <v>2017/04/15-12:08:07</v>
      </c>
      <c r="B2053" s="4">
        <v>42840</v>
      </c>
      <c r="C2053" s="3">
        <v>0.50563657407407414</v>
      </c>
      <c r="D2053" s="369" t="s">
        <v>37</v>
      </c>
      <c r="E2053" s="650">
        <f>VLOOKUP(D2053,ID對照表!A:B,2,FALSE)</f>
        <v>13</v>
      </c>
    </row>
    <row r="2054" spans="1:5">
      <c r="A2054" s="650" t="str">
        <f t="shared" si="32"/>
        <v>2017/04/15-12:08:16</v>
      </c>
      <c r="B2054" s="4">
        <v>42840</v>
      </c>
      <c r="C2054" s="3">
        <v>0.50574074074074071</v>
      </c>
      <c r="D2054" s="369" t="s">
        <v>37</v>
      </c>
      <c r="E2054" s="650">
        <f>VLOOKUP(D2054,ID對照表!A:B,2,FALSE)</f>
        <v>13</v>
      </c>
    </row>
    <row r="2055" spans="1:5">
      <c r="A2055" s="650" t="str">
        <f t="shared" si="32"/>
        <v>2017/04/15-12:08:18</v>
      </c>
      <c r="B2055" s="4">
        <v>42840</v>
      </c>
      <c r="C2055" s="3">
        <v>0.5057638888888889</v>
      </c>
      <c r="D2055" s="369" t="s">
        <v>37</v>
      </c>
      <c r="E2055" s="650">
        <f>VLOOKUP(D2055,ID對照表!A:B,2,FALSE)</f>
        <v>13</v>
      </c>
    </row>
    <row r="2056" spans="1:5">
      <c r="A2056" s="650" t="str">
        <f t="shared" si="32"/>
        <v>2017/04/15-12:14:46</v>
      </c>
      <c r="B2056" s="4">
        <v>42840</v>
      </c>
      <c r="C2056" s="3">
        <v>0.51025462962962964</v>
      </c>
      <c r="D2056" s="369" t="s">
        <v>37</v>
      </c>
      <c r="E2056" s="650">
        <f>VLOOKUP(D2056,ID對照表!A:B,2,FALSE)</f>
        <v>13</v>
      </c>
    </row>
    <row r="2057" spans="1:5">
      <c r="A2057" s="650" t="str">
        <f t="shared" si="32"/>
        <v>2017/04/15-12:14:59</v>
      </c>
      <c r="B2057" s="4">
        <v>42840</v>
      </c>
      <c r="C2057" s="3">
        <v>0.51040509259259259</v>
      </c>
      <c r="D2057" s="369" t="s">
        <v>37</v>
      </c>
      <c r="E2057" s="650">
        <f>VLOOKUP(D2057,ID對照表!A:B,2,FALSE)</f>
        <v>13</v>
      </c>
    </row>
    <row r="2058" spans="1:5">
      <c r="A2058" s="650" t="str">
        <f t="shared" si="32"/>
        <v>2017/04/15-12:15:01</v>
      </c>
      <c r="B2058" s="4">
        <v>42840</v>
      </c>
      <c r="C2058" s="3">
        <v>0.51042824074074067</v>
      </c>
      <c r="D2058" s="369" t="s">
        <v>37</v>
      </c>
      <c r="E2058" s="650">
        <f>VLOOKUP(D2058,ID對照表!A:B,2,FALSE)</f>
        <v>13</v>
      </c>
    </row>
    <row r="2059" spans="1:5">
      <c r="A2059" s="650" t="str">
        <f t="shared" si="32"/>
        <v>2017/04/15-12:44:53</v>
      </c>
      <c r="B2059" s="4">
        <v>42840</v>
      </c>
      <c r="C2059" s="3">
        <v>0.53116898148148151</v>
      </c>
      <c r="D2059" s="369" t="s">
        <v>37</v>
      </c>
      <c r="E2059" s="650">
        <f>VLOOKUP(D2059,ID對照表!A:B,2,FALSE)</f>
        <v>13</v>
      </c>
    </row>
    <row r="2060" spans="1:5">
      <c r="A2060" s="650" t="str">
        <f t="shared" si="32"/>
        <v>2017/04/15-12:45:14</v>
      </c>
      <c r="B2060" s="4">
        <v>42840</v>
      </c>
      <c r="C2060" s="3">
        <v>0.5314120370370371</v>
      </c>
      <c r="D2060" s="369" t="s">
        <v>37</v>
      </c>
      <c r="E2060" s="650">
        <f>VLOOKUP(D2060,ID對照表!A:B,2,FALSE)</f>
        <v>13</v>
      </c>
    </row>
    <row r="2061" spans="1:5">
      <c r="A2061" s="650" t="str">
        <f t="shared" si="32"/>
        <v>2017/04/15-12:57:50</v>
      </c>
      <c r="B2061" s="4">
        <v>42840</v>
      </c>
      <c r="C2061" s="3">
        <v>0.54016203703703702</v>
      </c>
      <c r="D2061" s="369" t="s">
        <v>64</v>
      </c>
      <c r="E2061" s="650">
        <f>VLOOKUP(D2061,ID對照表!A:B,2,FALSE)</f>
        <v>36</v>
      </c>
    </row>
    <row r="2062" spans="1:5">
      <c r="A2062" s="650" t="str">
        <f t="shared" si="32"/>
        <v>2017/04/15-18:56:35</v>
      </c>
      <c r="B2062" s="4">
        <v>42840</v>
      </c>
      <c r="C2062" s="3">
        <v>0.78929398148148155</v>
      </c>
      <c r="D2062" s="369" t="s">
        <v>13</v>
      </c>
      <c r="E2062" s="650">
        <f>VLOOKUP(D2062,ID對照表!A:B,2,FALSE)</f>
        <v>8</v>
      </c>
    </row>
    <row r="2063" spans="1:5">
      <c r="A2063" s="650" t="str">
        <f t="shared" si="32"/>
        <v>2017/04/15-19:00:33</v>
      </c>
      <c r="B2063" s="4">
        <v>42840</v>
      </c>
      <c r="C2063" s="3">
        <v>0.79204861111111102</v>
      </c>
      <c r="D2063" s="369" t="s">
        <v>64</v>
      </c>
      <c r="E2063" s="650">
        <f>VLOOKUP(D2063,ID對照表!A:B,2,FALSE)</f>
        <v>36</v>
      </c>
    </row>
    <row r="2064" spans="1:5">
      <c r="A2064" s="650" t="str">
        <f t="shared" si="32"/>
        <v>2017/04/15-19:00:38</v>
      </c>
      <c r="B2064" s="4">
        <v>42840</v>
      </c>
      <c r="C2064" s="3">
        <v>0.79210648148148144</v>
      </c>
      <c r="D2064" s="369" t="s">
        <v>64</v>
      </c>
      <c r="E2064" s="650">
        <f>VLOOKUP(D2064,ID對照表!A:B,2,FALSE)</f>
        <v>36</v>
      </c>
    </row>
    <row r="2065" spans="1:5">
      <c r="A2065" s="650" t="str">
        <f t="shared" si="32"/>
        <v>2017/04/15-19:00:41</v>
      </c>
      <c r="B2065" s="4">
        <v>42840</v>
      </c>
      <c r="C2065" s="3">
        <v>0.79214120370370367</v>
      </c>
      <c r="D2065" s="369" t="s">
        <v>64</v>
      </c>
      <c r="E2065" s="650">
        <f>VLOOKUP(D2065,ID對照表!A:B,2,FALSE)</f>
        <v>36</v>
      </c>
    </row>
    <row r="2066" spans="1:5">
      <c r="A2066" s="650" t="str">
        <f t="shared" si="32"/>
        <v>2017/04/15-19:02:39</v>
      </c>
      <c r="B2066" s="4">
        <v>42840</v>
      </c>
      <c r="C2066" s="3">
        <v>0.79350694444444436</v>
      </c>
      <c r="D2066" s="369" t="s">
        <v>64</v>
      </c>
      <c r="E2066" s="650">
        <f>VLOOKUP(D2066,ID對照表!A:B,2,FALSE)</f>
        <v>36</v>
      </c>
    </row>
    <row r="2067" spans="1:5">
      <c r="A2067" s="650" t="str">
        <f t="shared" si="32"/>
        <v>2017/04/15-19:02:47</v>
      </c>
      <c r="B2067" s="4">
        <v>42840</v>
      </c>
      <c r="C2067" s="3">
        <v>0.79359953703703701</v>
      </c>
      <c r="D2067" s="369" t="s">
        <v>64</v>
      </c>
      <c r="E2067" s="650">
        <f>VLOOKUP(D2067,ID對照表!A:B,2,FALSE)</f>
        <v>36</v>
      </c>
    </row>
    <row r="2068" spans="1:5">
      <c r="A2068" s="650" t="str">
        <f t="shared" si="32"/>
        <v>2017/04/15-19:06:46</v>
      </c>
      <c r="B2068" s="4">
        <v>42840</v>
      </c>
      <c r="C2068" s="3">
        <v>0.79636574074074085</v>
      </c>
      <c r="D2068" s="369" t="s">
        <v>38</v>
      </c>
      <c r="E2068" s="650">
        <f>VLOOKUP(D2068,ID對照表!A:B,2,FALSE)</f>
        <v>14</v>
      </c>
    </row>
    <row r="2069" spans="1:5">
      <c r="A2069" s="650" t="str">
        <f t="shared" si="32"/>
        <v>2017/04/15-19:10:32</v>
      </c>
      <c r="B2069" s="4">
        <v>42840</v>
      </c>
      <c r="C2069" s="3">
        <v>0.7989814814814814</v>
      </c>
      <c r="D2069" s="369" t="s">
        <v>13</v>
      </c>
      <c r="E2069" s="650">
        <f>VLOOKUP(D2069,ID對照表!A:B,2,FALSE)</f>
        <v>8</v>
      </c>
    </row>
    <row r="2070" spans="1:5">
      <c r="A2070" s="650" t="str">
        <f t="shared" si="32"/>
        <v>2017/04/15-19:10:42</v>
      </c>
      <c r="B2070" s="4">
        <v>42840</v>
      </c>
      <c r="C2070" s="3">
        <v>0.79909722222222224</v>
      </c>
      <c r="D2070" s="369" t="s">
        <v>64</v>
      </c>
      <c r="E2070" s="650">
        <f>VLOOKUP(D2070,ID對照表!A:B,2,FALSE)</f>
        <v>36</v>
      </c>
    </row>
    <row r="2071" spans="1:5">
      <c r="A2071" s="650" t="str">
        <f t="shared" si="32"/>
        <v>2017/04/15-19:11:01</v>
      </c>
      <c r="B2071" s="4">
        <v>42840</v>
      </c>
      <c r="C2071" s="3">
        <v>0.79931712962962964</v>
      </c>
      <c r="D2071" s="369" t="s">
        <v>64</v>
      </c>
      <c r="E2071" s="650">
        <f>VLOOKUP(D2071,ID對照表!A:B,2,FALSE)</f>
        <v>36</v>
      </c>
    </row>
    <row r="2072" spans="1:5">
      <c r="A2072" s="650" t="str">
        <f t="shared" si="32"/>
        <v>2017/04/15-19:12:00</v>
      </c>
      <c r="B2072" s="4">
        <v>42840</v>
      </c>
      <c r="C2072" s="3">
        <v>0.79999999999999993</v>
      </c>
      <c r="D2072" s="369" t="s">
        <v>38</v>
      </c>
      <c r="E2072" s="650">
        <f>VLOOKUP(D2072,ID對照表!A:B,2,FALSE)</f>
        <v>14</v>
      </c>
    </row>
    <row r="2073" spans="1:5">
      <c r="A2073" s="650" t="str">
        <f t="shared" si="32"/>
        <v>2017/04/15-19:12:01</v>
      </c>
      <c r="B2073" s="4">
        <v>42840</v>
      </c>
      <c r="C2073" s="3">
        <v>0.80001157407407408</v>
      </c>
      <c r="D2073" s="369" t="s">
        <v>38</v>
      </c>
      <c r="E2073" s="650">
        <f>VLOOKUP(D2073,ID對照表!A:B,2,FALSE)</f>
        <v>14</v>
      </c>
    </row>
    <row r="2074" spans="1:5">
      <c r="A2074" s="650" t="str">
        <f t="shared" si="32"/>
        <v>2017/04/15-19:25:44</v>
      </c>
      <c r="B2074" s="4">
        <v>42840</v>
      </c>
      <c r="C2074" s="3">
        <v>0.80953703703703705</v>
      </c>
      <c r="D2074" s="369" t="s">
        <v>64</v>
      </c>
      <c r="E2074" s="650">
        <f>VLOOKUP(D2074,ID對照表!A:B,2,FALSE)</f>
        <v>36</v>
      </c>
    </row>
    <row r="2075" spans="1:5">
      <c r="A2075" s="650" t="str">
        <f t="shared" si="32"/>
        <v>2017/04/15-19:25:54</v>
      </c>
      <c r="B2075" s="4">
        <v>42840</v>
      </c>
      <c r="C2075" s="3">
        <v>0.80965277777777767</v>
      </c>
      <c r="D2075" s="369" t="s">
        <v>64</v>
      </c>
      <c r="E2075" s="650">
        <f>VLOOKUP(D2075,ID對照表!A:B,2,FALSE)</f>
        <v>36</v>
      </c>
    </row>
    <row r="2076" spans="1:5">
      <c r="A2076" s="650" t="str">
        <f t="shared" si="32"/>
        <v>2017/04/15-19:28:21</v>
      </c>
      <c r="B2076" s="4">
        <v>42840</v>
      </c>
      <c r="C2076" s="3">
        <v>0.81135416666666671</v>
      </c>
      <c r="D2076" s="369" t="s">
        <v>64</v>
      </c>
      <c r="E2076" s="650">
        <f>VLOOKUP(D2076,ID對照表!A:B,2,FALSE)</f>
        <v>36</v>
      </c>
    </row>
    <row r="2077" spans="1:5">
      <c r="A2077" s="650" t="str">
        <f t="shared" si="32"/>
        <v>2017/04/15-19:37:04</v>
      </c>
      <c r="B2077" s="4">
        <v>42840</v>
      </c>
      <c r="C2077" s="3">
        <v>0.81740740740740747</v>
      </c>
      <c r="D2077" s="369" t="s">
        <v>13</v>
      </c>
      <c r="E2077" s="650">
        <f>VLOOKUP(D2077,ID對照表!A:B,2,FALSE)</f>
        <v>8</v>
      </c>
    </row>
    <row r="2078" spans="1:5">
      <c r="A2078" s="650" t="str">
        <f t="shared" si="32"/>
        <v>2017/04/15-20:22:52</v>
      </c>
      <c r="B2078" s="4">
        <v>42840</v>
      </c>
      <c r="C2078" s="3">
        <v>0.84921296296296289</v>
      </c>
      <c r="D2078" s="369" t="s">
        <v>38</v>
      </c>
      <c r="E2078" s="650">
        <f>VLOOKUP(D2078,ID對照表!A:B,2,FALSE)</f>
        <v>14</v>
      </c>
    </row>
    <row r="2079" spans="1:5">
      <c r="A2079" s="650" t="str">
        <f t="shared" si="32"/>
        <v>2017/04/15-20:24:31</v>
      </c>
      <c r="B2079" s="4">
        <v>42840</v>
      </c>
      <c r="C2079" s="3">
        <v>0.85035879629629629</v>
      </c>
      <c r="D2079" s="369" t="s">
        <v>38</v>
      </c>
      <c r="E2079" s="650">
        <f>VLOOKUP(D2079,ID對照表!A:B,2,FALSE)</f>
        <v>14</v>
      </c>
    </row>
    <row r="2080" spans="1:5">
      <c r="A2080" s="650" t="str">
        <f t="shared" si="32"/>
        <v>2017/04/15-20:24:43</v>
      </c>
      <c r="B2080" s="4">
        <v>42840</v>
      </c>
      <c r="C2080" s="3">
        <v>0.8504976851851852</v>
      </c>
      <c r="D2080" s="369" t="s">
        <v>62</v>
      </c>
      <c r="E2080" s="650">
        <f>VLOOKUP(D2080,ID對照表!A:B,2,FALSE)</f>
        <v>34</v>
      </c>
    </row>
    <row r="2081" spans="1:5">
      <c r="A2081" s="650" t="str">
        <f t="shared" si="32"/>
        <v>2017/04/15-20:24:45</v>
      </c>
      <c r="B2081" s="4">
        <v>42840</v>
      </c>
      <c r="C2081" s="3">
        <v>0.85052083333333339</v>
      </c>
      <c r="D2081" s="369" t="s">
        <v>62</v>
      </c>
      <c r="E2081" s="650">
        <f>VLOOKUP(D2081,ID對照表!A:B,2,FALSE)</f>
        <v>34</v>
      </c>
    </row>
    <row r="2082" spans="1:5">
      <c r="A2082" s="650" t="str">
        <f t="shared" si="32"/>
        <v>2017/04/15-20:24:50</v>
      </c>
      <c r="B2082" s="4">
        <v>42840</v>
      </c>
      <c r="C2082" s="3">
        <v>0.8505787037037037</v>
      </c>
      <c r="D2082" s="369" t="s">
        <v>62</v>
      </c>
      <c r="E2082" s="650">
        <f>VLOOKUP(D2082,ID對照表!A:B,2,FALSE)</f>
        <v>34</v>
      </c>
    </row>
    <row r="2083" spans="1:5">
      <c r="A2083" s="650" t="str">
        <f t="shared" si="32"/>
        <v>2017/04/15-20:24:58</v>
      </c>
      <c r="B2083" s="4">
        <v>42840</v>
      </c>
      <c r="C2083" s="3">
        <v>0.85067129629629623</v>
      </c>
      <c r="D2083" s="369" t="s">
        <v>62</v>
      </c>
      <c r="E2083" s="650">
        <f>VLOOKUP(D2083,ID對照表!A:B,2,FALSE)</f>
        <v>34</v>
      </c>
    </row>
    <row r="2084" spans="1:5">
      <c r="A2084" s="650" t="str">
        <f t="shared" si="32"/>
        <v>2017/04/15-20:33:06</v>
      </c>
      <c r="B2084" s="4">
        <v>42840</v>
      </c>
      <c r="C2084" s="3">
        <v>0.85631944444444441</v>
      </c>
      <c r="D2084" s="369" t="s">
        <v>61</v>
      </c>
      <c r="E2084" s="650">
        <f>VLOOKUP(D2084,ID對照表!A:B,2,FALSE)</f>
        <v>33</v>
      </c>
    </row>
    <row r="2085" spans="1:5">
      <c r="A2085" s="650" t="str">
        <f t="shared" si="32"/>
        <v>2017/04/15-20:33:07</v>
      </c>
      <c r="B2085" s="4">
        <v>42840</v>
      </c>
      <c r="C2085" s="3">
        <v>0.85633101851851856</v>
      </c>
      <c r="D2085" s="369" t="s">
        <v>61</v>
      </c>
      <c r="E2085" s="650">
        <f>VLOOKUP(D2085,ID對照表!A:B,2,FALSE)</f>
        <v>33</v>
      </c>
    </row>
    <row r="2086" spans="1:5">
      <c r="A2086" s="650" t="str">
        <f t="shared" si="32"/>
        <v>2017/04/15-20:33:25</v>
      </c>
      <c r="B2086" s="4">
        <v>42840</v>
      </c>
      <c r="C2086" s="3">
        <v>0.85653935185185182</v>
      </c>
      <c r="D2086" s="369" t="s">
        <v>61</v>
      </c>
      <c r="E2086" s="650">
        <f>VLOOKUP(D2086,ID對照表!A:B,2,FALSE)</f>
        <v>33</v>
      </c>
    </row>
    <row r="2087" spans="1:5">
      <c r="A2087" s="650" t="str">
        <f t="shared" si="32"/>
        <v>2017/04/15-20:48:28</v>
      </c>
      <c r="B2087" s="4">
        <v>42840</v>
      </c>
      <c r="C2087" s="3">
        <v>0.86699074074074067</v>
      </c>
      <c r="D2087" s="369" t="s">
        <v>62</v>
      </c>
      <c r="E2087" s="650">
        <f>VLOOKUP(D2087,ID對照表!A:B,2,FALSE)</f>
        <v>34</v>
      </c>
    </row>
    <row r="2088" spans="1:5">
      <c r="A2088" s="650" t="str">
        <f t="shared" si="32"/>
        <v>2017/04/15-20:48:32</v>
      </c>
      <c r="B2088" s="4">
        <v>42840</v>
      </c>
      <c r="C2088" s="3">
        <v>0.86703703703703694</v>
      </c>
      <c r="D2088" s="369" t="s">
        <v>62</v>
      </c>
      <c r="E2088" s="650">
        <f>VLOOKUP(D2088,ID對照表!A:B,2,FALSE)</f>
        <v>34</v>
      </c>
    </row>
    <row r="2089" spans="1:5">
      <c r="A2089" s="650" t="str">
        <f t="shared" si="32"/>
        <v>2017/04/15-21:15:29</v>
      </c>
      <c r="B2089" s="4">
        <v>42840</v>
      </c>
      <c r="C2089" s="3">
        <v>0.88575231481481476</v>
      </c>
      <c r="D2089" s="369" t="s">
        <v>38</v>
      </c>
      <c r="E2089" s="650">
        <f>VLOOKUP(D2089,ID對照表!A:B,2,FALSE)</f>
        <v>14</v>
      </c>
    </row>
    <row r="2090" spans="1:5">
      <c r="A2090" s="650" t="str">
        <f t="shared" si="32"/>
        <v>2017/04/15-21:15:30</v>
      </c>
      <c r="B2090" s="4">
        <v>42840</v>
      </c>
      <c r="C2090" s="3">
        <v>0.88576388888888891</v>
      </c>
      <c r="D2090" s="369" t="s">
        <v>38</v>
      </c>
      <c r="E2090" s="650">
        <f>VLOOKUP(D2090,ID對照表!A:B,2,FALSE)</f>
        <v>14</v>
      </c>
    </row>
    <row r="2091" spans="1:5">
      <c r="A2091" s="650" t="str">
        <f t="shared" si="32"/>
        <v>2017/04/15-21:54:27</v>
      </c>
      <c r="B2091" s="4">
        <v>42840</v>
      </c>
      <c r="C2091" s="3">
        <v>0.91281249999999992</v>
      </c>
      <c r="D2091" s="369" t="s">
        <v>64</v>
      </c>
      <c r="E2091" s="650">
        <f>VLOOKUP(D2091,ID對照表!A:B,2,FALSE)</f>
        <v>36</v>
      </c>
    </row>
    <row r="2092" spans="1:5">
      <c r="A2092" s="650" t="str">
        <f t="shared" si="32"/>
        <v>2017/04/15-22:15:09</v>
      </c>
      <c r="B2092" s="4">
        <v>42840</v>
      </c>
      <c r="C2092" s="3">
        <v>0.92718750000000005</v>
      </c>
      <c r="D2092" s="369" t="s">
        <v>64</v>
      </c>
      <c r="E2092" s="650">
        <f>VLOOKUP(D2092,ID對照表!A:B,2,FALSE)</f>
        <v>36</v>
      </c>
    </row>
    <row r="2093" spans="1:5">
      <c r="A2093" s="650" t="str">
        <f t="shared" si="32"/>
        <v>2017/04/15-22:16:18</v>
      </c>
      <c r="B2093" s="4">
        <v>42840</v>
      </c>
      <c r="C2093" s="3">
        <v>0.92798611111111118</v>
      </c>
      <c r="D2093" s="369" t="s">
        <v>13</v>
      </c>
      <c r="E2093" s="650">
        <f>VLOOKUP(D2093,ID對照表!A:B,2,FALSE)</f>
        <v>8</v>
      </c>
    </row>
    <row r="2094" spans="1:5">
      <c r="A2094" s="650" t="str">
        <f t="shared" si="32"/>
        <v>2017/04/15-22:16:20</v>
      </c>
      <c r="B2094" s="4">
        <v>42840</v>
      </c>
      <c r="C2094" s="3">
        <v>0.92800925925925926</v>
      </c>
      <c r="D2094" s="369" t="s">
        <v>13</v>
      </c>
      <c r="E2094" s="650">
        <f>VLOOKUP(D2094,ID對照表!A:B,2,FALSE)</f>
        <v>8</v>
      </c>
    </row>
    <row r="2095" spans="1:5">
      <c r="A2095" s="650" t="str">
        <f t="shared" si="32"/>
        <v>2017/04/15-22:16:25</v>
      </c>
      <c r="B2095" s="4">
        <v>42840</v>
      </c>
      <c r="C2095" s="3">
        <v>0.92806712962962967</v>
      </c>
      <c r="D2095" s="369" t="s">
        <v>13</v>
      </c>
      <c r="E2095" s="650">
        <f>VLOOKUP(D2095,ID對照表!A:B,2,FALSE)</f>
        <v>8</v>
      </c>
    </row>
    <row r="2096" spans="1:5">
      <c r="A2096" s="650" t="str">
        <f t="shared" si="32"/>
        <v>2017/04/15-22:16:36</v>
      </c>
      <c r="B2096" s="4">
        <v>42840</v>
      </c>
      <c r="C2096" s="3">
        <v>0.92819444444444443</v>
      </c>
      <c r="D2096" s="369" t="s">
        <v>13</v>
      </c>
      <c r="E2096" s="650">
        <f>VLOOKUP(D2096,ID對照表!A:B,2,FALSE)</f>
        <v>8</v>
      </c>
    </row>
    <row r="2097" spans="1:5">
      <c r="A2097" s="650" t="str">
        <f t="shared" si="32"/>
        <v>2017/04/15-22:49:16</v>
      </c>
      <c r="B2097" s="4">
        <v>42840</v>
      </c>
      <c r="C2097" s="3">
        <v>0.95087962962962969</v>
      </c>
      <c r="D2097" s="369" t="s">
        <v>64</v>
      </c>
      <c r="E2097" s="650">
        <f>VLOOKUP(D2097,ID對照表!A:B,2,FALSE)</f>
        <v>36</v>
      </c>
    </row>
    <row r="2098" spans="1:5">
      <c r="A2098" s="650" t="str">
        <f t="shared" si="32"/>
        <v>2017/04/15-22:49:19</v>
      </c>
      <c r="B2098" s="4">
        <v>42840</v>
      </c>
      <c r="C2098" s="3">
        <v>0.9509143518518518</v>
      </c>
      <c r="D2098" s="369" t="s">
        <v>64</v>
      </c>
      <c r="E2098" s="650">
        <f>VLOOKUP(D2098,ID對照表!A:B,2,FALSE)</f>
        <v>36</v>
      </c>
    </row>
    <row r="2099" spans="1:5">
      <c r="A2099" s="650" t="str">
        <f t="shared" si="32"/>
        <v>2017/04/15-22:49:23</v>
      </c>
      <c r="B2099" s="4">
        <v>42840</v>
      </c>
      <c r="C2099" s="3">
        <v>0.95096064814814818</v>
      </c>
      <c r="D2099" s="369" t="s">
        <v>64</v>
      </c>
      <c r="E2099" s="650">
        <f>VLOOKUP(D2099,ID對照表!A:B,2,FALSE)</f>
        <v>36</v>
      </c>
    </row>
    <row r="2100" spans="1:5">
      <c r="A2100" s="650" t="str">
        <f t="shared" si="32"/>
        <v>2017/04/15-22:49:25</v>
      </c>
      <c r="B2100" s="4">
        <v>42840</v>
      </c>
      <c r="C2100" s="3">
        <v>0.95098379629629637</v>
      </c>
      <c r="D2100" s="369" t="s">
        <v>64</v>
      </c>
      <c r="E2100" s="650">
        <f>VLOOKUP(D2100,ID對照表!A:B,2,FALSE)</f>
        <v>36</v>
      </c>
    </row>
    <row r="2101" spans="1:5">
      <c r="A2101" s="650" t="str">
        <f t="shared" si="32"/>
        <v>2017/04/15-22:49:27</v>
      </c>
      <c r="B2101" s="4">
        <v>42840</v>
      </c>
      <c r="C2101" s="3">
        <v>0.95100694444444445</v>
      </c>
      <c r="D2101" s="369" t="s">
        <v>64</v>
      </c>
      <c r="E2101" s="650">
        <f>VLOOKUP(D2101,ID對照表!A:B,2,FALSE)</f>
        <v>36</v>
      </c>
    </row>
    <row r="2102" spans="1:5">
      <c r="A2102" s="650" t="str">
        <f t="shared" si="32"/>
        <v>2017/04/15-22:49:44</v>
      </c>
      <c r="B2102" s="4">
        <v>42840</v>
      </c>
      <c r="C2102" s="3">
        <v>0.95120370370370377</v>
      </c>
      <c r="D2102" s="369" t="s">
        <v>64</v>
      </c>
      <c r="E2102" s="650">
        <f>VLOOKUP(D2102,ID對照表!A:B,2,FALSE)</f>
        <v>36</v>
      </c>
    </row>
    <row r="2103" spans="1:5">
      <c r="A2103" s="650" t="str">
        <f t="shared" si="32"/>
        <v>2017/04/15-22:49:52</v>
      </c>
      <c r="B2103" s="4">
        <v>42840</v>
      </c>
      <c r="C2103" s="3">
        <v>0.9512962962962962</v>
      </c>
      <c r="D2103" s="369" t="s">
        <v>64</v>
      </c>
      <c r="E2103" s="650">
        <f>VLOOKUP(D2103,ID對照表!A:B,2,FALSE)</f>
        <v>36</v>
      </c>
    </row>
    <row r="2104" spans="1:5">
      <c r="A2104" s="650" t="str">
        <f t="shared" si="32"/>
        <v>2017/04/15-22:51:03</v>
      </c>
      <c r="B2104" s="4">
        <v>42840</v>
      </c>
      <c r="C2104" s="3">
        <v>0.95211805555555562</v>
      </c>
      <c r="D2104" s="369" t="s">
        <v>64</v>
      </c>
      <c r="E2104" s="650">
        <f>VLOOKUP(D2104,ID對照表!A:B,2,FALSE)</f>
        <v>36</v>
      </c>
    </row>
    <row r="2105" spans="1:5">
      <c r="A2105" s="650" t="str">
        <f t="shared" si="32"/>
        <v>2017/04/15-22:51:12</v>
      </c>
      <c r="B2105" s="4">
        <v>42840</v>
      </c>
      <c r="C2105" s="3">
        <v>0.95222222222222219</v>
      </c>
      <c r="D2105" s="369" t="s">
        <v>64</v>
      </c>
      <c r="E2105" s="650">
        <f>VLOOKUP(D2105,ID對照表!A:B,2,FALSE)</f>
        <v>36</v>
      </c>
    </row>
    <row r="2106" spans="1:5">
      <c r="A2106" s="650" t="str">
        <f t="shared" si="32"/>
        <v>2017/04/15-22:51:17</v>
      </c>
      <c r="B2106" s="4">
        <v>42840</v>
      </c>
      <c r="C2106" s="3">
        <v>0.95228009259259261</v>
      </c>
      <c r="D2106" s="369" t="s">
        <v>64</v>
      </c>
      <c r="E2106" s="650">
        <f>VLOOKUP(D2106,ID對照表!A:B,2,FALSE)</f>
        <v>36</v>
      </c>
    </row>
    <row r="2107" spans="1:5">
      <c r="A2107" s="650" t="str">
        <f t="shared" si="32"/>
        <v>2017/04/15-22:51:20</v>
      </c>
      <c r="B2107" s="4">
        <v>42840</v>
      </c>
      <c r="C2107" s="3">
        <v>0.95231481481481473</v>
      </c>
      <c r="D2107" s="369" t="s">
        <v>64</v>
      </c>
      <c r="E2107" s="650">
        <f>VLOOKUP(D2107,ID對照表!A:B,2,FALSE)</f>
        <v>36</v>
      </c>
    </row>
    <row r="2108" spans="1:5">
      <c r="A2108" s="650" t="str">
        <f t="shared" si="32"/>
        <v>2017/04/15-22:51:25</v>
      </c>
      <c r="B2108" s="4">
        <v>42840</v>
      </c>
      <c r="C2108" s="3">
        <v>0.95237268518518514</v>
      </c>
      <c r="D2108" s="369" t="s">
        <v>64</v>
      </c>
      <c r="E2108" s="650">
        <f>VLOOKUP(D2108,ID對照表!A:B,2,FALSE)</f>
        <v>36</v>
      </c>
    </row>
    <row r="2109" spans="1:5">
      <c r="A2109" s="650" t="str">
        <f t="shared" si="32"/>
        <v>2017/04/15-22:51:26</v>
      </c>
      <c r="B2109" s="4">
        <v>42840</v>
      </c>
      <c r="C2109" s="3">
        <v>0.95238425925925929</v>
      </c>
      <c r="D2109" s="369" t="s">
        <v>64</v>
      </c>
      <c r="E2109" s="650">
        <f>VLOOKUP(D2109,ID對照表!A:B,2,FALSE)</f>
        <v>36</v>
      </c>
    </row>
    <row r="2110" spans="1:5">
      <c r="A2110" s="650" t="str">
        <f t="shared" si="32"/>
        <v>2017/04/15-22:51:27</v>
      </c>
      <c r="B2110" s="4">
        <v>42840</v>
      </c>
      <c r="C2110" s="3">
        <v>0.95239583333333344</v>
      </c>
      <c r="D2110" s="369" t="s">
        <v>64</v>
      </c>
      <c r="E2110" s="650">
        <f>VLOOKUP(D2110,ID對照表!A:B,2,FALSE)</f>
        <v>36</v>
      </c>
    </row>
    <row r="2111" spans="1:5">
      <c r="A2111" s="650" t="str">
        <f t="shared" si="32"/>
        <v>2017/04/15-22:51:32</v>
      </c>
      <c r="B2111" s="4">
        <v>42840</v>
      </c>
      <c r="C2111" s="3">
        <v>0.95245370370370364</v>
      </c>
      <c r="D2111" s="369" t="s">
        <v>64</v>
      </c>
      <c r="E2111" s="650">
        <f>VLOOKUP(D2111,ID對照表!A:B,2,FALSE)</f>
        <v>36</v>
      </c>
    </row>
    <row r="2112" spans="1:5">
      <c r="A2112" s="650" t="str">
        <f t="shared" si="32"/>
        <v>2017/04/15-22:51:37</v>
      </c>
      <c r="B2112" s="4">
        <v>42840</v>
      </c>
      <c r="C2112" s="3">
        <v>0.95251157407407405</v>
      </c>
      <c r="D2112" s="369" t="s">
        <v>64</v>
      </c>
      <c r="E2112" s="650">
        <f>VLOOKUP(D2112,ID對照表!A:B,2,FALSE)</f>
        <v>36</v>
      </c>
    </row>
    <row r="2113" spans="1:5">
      <c r="A2113" s="650" t="str">
        <f t="shared" si="32"/>
        <v>2017/04/15-22:51:41</v>
      </c>
      <c r="B2113" s="4">
        <v>42840</v>
      </c>
      <c r="C2113" s="3">
        <v>0.95255787037037043</v>
      </c>
      <c r="D2113" s="369" t="s">
        <v>64</v>
      </c>
      <c r="E2113" s="650">
        <f>VLOOKUP(D2113,ID對照表!A:B,2,FALSE)</f>
        <v>36</v>
      </c>
    </row>
    <row r="2114" spans="1:5">
      <c r="A2114" s="650" t="str">
        <f t="shared" ref="A2114:A2177" si="33">TEXT(B2114,"yyyy/mm/dd")&amp;"-"&amp;TEXT(C2114,"hh:mm:ss")</f>
        <v>2017/04/15-22:51:51</v>
      </c>
      <c r="B2114" s="4">
        <v>42840</v>
      </c>
      <c r="C2114" s="3">
        <v>0.95267361111111104</v>
      </c>
      <c r="D2114" s="369" t="s">
        <v>64</v>
      </c>
      <c r="E2114" s="650">
        <f>VLOOKUP(D2114,ID對照表!A:B,2,FALSE)</f>
        <v>36</v>
      </c>
    </row>
    <row r="2115" spans="1:5">
      <c r="A2115" s="650" t="str">
        <f t="shared" si="33"/>
        <v>2017/04/15-23:01:02</v>
      </c>
      <c r="B2115" s="4">
        <v>42840</v>
      </c>
      <c r="C2115" s="3">
        <v>0.959050925925926</v>
      </c>
      <c r="D2115" s="369" t="s">
        <v>41</v>
      </c>
      <c r="E2115" s="650">
        <f>VLOOKUP(D2115,ID對照表!A:B,2,FALSE)</f>
        <v>17</v>
      </c>
    </row>
    <row r="2116" spans="1:5">
      <c r="A2116" s="650" t="str">
        <f t="shared" si="33"/>
        <v>2017/04/16-00:05:36</v>
      </c>
      <c r="B2116" s="4">
        <v>42841</v>
      </c>
      <c r="C2116" s="3">
        <v>3.8888888888888883E-3</v>
      </c>
      <c r="D2116" s="369" t="s">
        <v>35</v>
      </c>
      <c r="E2116" s="650">
        <f>VLOOKUP(D2116,ID對照表!A:B,2,FALSE)</f>
        <v>11</v>
      </c>
    </row>
    <row r="2117" spans="1:5">
      <c r="A2117" s="650" t="str">
        <f t="shared" si="33"/>
        <v>2017/04/16-00:05:38</v>
      </c>
      <c r="B2117" s="4">
        <v>42841</v>
      </c>
      <c r="C2117" s="3">
        <v>3.9120370370370368E-3</v>
      </c>
      <c r="D2117" s="369" t="s">
        <v>35</v>
      </c>
      <c r="E2117" s="650">
        <f>VLOOKUP(D2117,ID對照表!A:B,2,FALSE)</f>
        <v>11</v>
      </c>
    </row>
    <row r="2118" spans="1:5">
      <c r="A2118" s="650" t="str">
        <f t="shared" si="33"/>
        <v>2017/04/16-00:05:42</v>
      </c>
      <c r="B2118" s="4">
        <v>42841</v>
      </c>
      <c r="C2118" s="3">
        <v>3.9583333333333337E-3</v>
      </c>
      <c r="D2118" s="369" t="s">
        <v>35</v>
      </c>
      <c r="E2118" s="650">
        <f>VLOOKUP(D2118,ID對照表!A:B,2,FALSE)</f>
        <v>11</v>
      </c>
    </row>
    <row r="2119" spans="1:5">
      <c r="A2119" s="650" t="str">
        <f t="shared" si="33"/>
        <v>2017/04/16-00:05:45</v>
      </c>
      <c r="B2119" s="4">
        <v>42841</v>
      </c>
      <c r="C2119" s="3">
        <v>3.9930555555555561E-3</v>
      </c>
      <c r="D2119" s="369" t="s">
        <v>35</v>
      </c>
      <c r="E2119" s="650">
        <f>VLOOKUP(D2119,ID對照表!A:B,2,FALSE)</f>
        <v>11</v>
      </c>
    </row>
    <row r="2120" spans="1:5">
      <c r="A2120" s="650" t="str">
        <f t="shared" si="33"/>
        <v>2017/04/16-00:05:49</v>
      </c>
      <c r="B2120" s="4">
        <v>42841</v>
      </c>
      <c r="C2120" s="3">
        <v>4.0393518518518521E-3</v>
      </c>
      <c r="D2120" s="369" t="s">
        <v>35</v>
      </c>
      <c r="E2120" s="650">
        <f>VLOOKUP(D2120,ID對照表!A:B,2,FALSE)</f>
        <v>11</v>
      </c>
    </row>
    <row r="2121" spans="1:5">
      <c r="A2121" s="650" t="str">
        <f t="shared" si="33"/>
        <v>2017/04/16-00:05:52</v>
      </c>
      <c r="B2121" s="4">
        <v>42841</v>
      </c>
      <c r="C2121" s="3">
        <v>4.0740740740740746E-3</v>
      </c>
      <c r="D2121" s="369" t="s">
        <v>35</v>
      </c>
      <c r="E2121" s="650">
        <f>VLOOKUP(D2121,ID對照表!A:B,2,FALSE)</f>
        <v>11</v>
      </c>
    </row>
    <row r="2122" spans="1:5">
      <c r="A2122" s="650" t="str">
        <f t="shared" si="33"/>
        <v>2017/04/16-00:09:42</v>
      </c>
      <c r="B2122" s="4">
        <v>42841</v>
      </c>
      <c r="C2122" s="3">
        <v>6.7361111111111103E-3</v>
      </c>
      <c r="D2122" s="369" t="s">
        <v>35</v>
      </c>
      <c r="E2122" s="650">
        <f>VLOOKUP(D2122,ID對照表!A:B,2,FALSE)</f>
        <v>11</v>
      </c>
    </row>
    <row r="2123" spans="1:5">
      <c r="A2123" s="650" t="str">
        <f t="shared" si="33"/>
        <v>2017/04/16-00:09:45</v>
      </c>
      <c r="B2123" s="4">
        <v>42841</v>
      </c>
      <c r="C2123" s="3">
        <v>6.7708333333333336E-3</v>
      </c>
      <c r="D2123" s="369" t="s">
        <v>35</v>
      </c>
      <c r="E2123" s="650">
        <f>VLOOKUP(D2123,ID對照表!A:B,2,FALSE)</f>
        <v>11</v>
      </c>
    </row>
    <row r="2124" spans="1:5">
      <c r="A2124" s="650" t="str">
        <f t="shared" si="33"/>
        <v>2017/04/16-00:09:53</v>
      </c>
      <c r="B2124" s="4">
        <v>42841</v>
      </c>
      <c r="C2124" s="3">
        <v>6.8634259259259256E-3</v>
      </c>
      <c r="D2124" s="369" t="s">
        <v>35</v>
      </c>
      <c r="E2124" s="650">
        <f>VLOOKUP(D2124,ID對照表!A:B,2,FALSE)</f>
        <v>11</v>
      </c>
    </row>
    <row r="2125" spans="1:5">
      <c r="A2125" s="650" t="str">
        <f t="shared" si="33"/>
        <v>2017/04/16-00:10:19</v>
      </c>
      <c r="B2125" s="4">
        <v>42841</v>
      </c>
      <c r="C2125" s="3">
        <v>7.1643518518518514E-3</v>
      </c>
      <c r="D2125" s="369" t="s">
        <v>87</v>
      </c>
      <c r="E2125" s="650">
        <f>VLOOKUP(D2125,ID對照表!A:B,2,FALSE)</f>
        <v>93</v>
      </c>
    </row>
    <row r="2126" spans="1:5">
      <c r="A2126" s="650" t="str">
        <f t="shared" si="33"/>
        <v>2017/04/16-00:46:25</v>
      </c>
      <c r="B2126" s="4">
        <v>42841</v>
      </c>
      <c r="C2126" s="3">
        <v>3.2233796296296295E-2</v>
      </c>
      <c r="D2126" s="369" t="s">
        <v>41</v>
      </c>
      <c r="E2126" s="650">
        <f>VLOOKUP(D2126,ID對照表!A:B,2,FALSE)</f>
        <v>17</v>
      </c>
    </row>
    <row r="2127" spans="1:5">
      <c r="A2127" s="650" t="str">
        <f t="shared" si="33"/>
        <v>2017/04/16-00:54:06</v>
      </c>
      <c r="B2127" s="4">
        <v>42841</v>
      </c>
      <c r="C2127" s="3">
        <v>3.7569444444444447E-2</v>
      </c>
      <c r="D2127" s="369" t="s">
        <v>61</v>
      </c>
      <c r="E2127" s="650">
        <f>VLOOKUP(D2127,ID對照表!A:B,2,FALSE)</f>
        <v>33</v>
      </c>
    </row>
    <row r="2128" spans="1:5">
      <c r="A2128" s="650" t="str">
        <f t="shared" si="33"/>
        <v>2017/04/16-01:20:13</v>
      </c>
      <c r="B2128" s="4">
        <v>42841</v>
      </c>
      <c r="C2128" s="3">
        <v>5.5706018518518523E-2</v>
      </c>
      <c r="D2128" s="369" t="s">
        <v>41</v>
      </c>
      <c r="E2128" s="650">
        <f>VLOOKUP(D2128,ID對照表!A:B,2,FALSE)</f>
        <v>17</v>
      </c>
    </row>
    <row r="2129" spans="1:5">
      <c r="A2129" s="650" t="str">
        <f t="shared" si="33"/>
        <v>2017/04/16-01:21:01</v>
      </c>
      <c r="B2129" s="4">
        <v>42841</v>
      </c>
      <c r="C2129" s="3">
        <v>5.6261574074074068E-2</v>
      </c>
      <c r="D2129" s="369" t="s">
        <v>41</v>
      </c>
      <c r="E2129" s="650">
        <f>VLOOKUP(D2129,ID對照表!A:B,2,FALSE)</f>
        <v>17</v>
      </c>
    </row>
    <row r="2130" spans="1:5">
      <c r="A2130" s="650" t="str">
        <f t="shared" si="33"/>
        <v>2017/04/16-01:21:04</v>
      </c>
      <c r="B2130" s="4">
        <v>42841</v>
      </c>
      <c r="C2130" s="3">
        <v>5.6296296296296296E-2</v>
      </c>
      <c r="D2130" s="369" t="s">
        <v>41</v>
      </c>
      <c r="E2130" s="650">
        <f>VLOOKUP(D2130,ID對照表!A:B,2,FALSE)</f>
        <v>17</v>
      </c>
    </row>
    <row r="2131" spans="1:5">
      <c r="A2131" s="650" t="str">
        <f t="shared" si="33"/>
        <v>2017/04/16-01:21:13</v>
      </c>
      <c r="B2131" s="4">
        <v>42841</v>
      </c>
      <c r="C2131" s="3">
        <v>5.6400462962962965E-2</v>
      </c>
      <c r="D2131" s="369" t="s">
        <v>41</v>
      </c>
      <c r="E2131" s="650">
        <f>VLOOKUP(D2131,ID對照表!A:B,2,FALSE)</f>
        <v>17</v>
      </c>
    </row>
    <row r="2132" spans="1:5">
      <c r="A2132" s="650" t="str">
        <f t="shared" si="33"/>
        <v>2017/04/16-01:21:37</v>
      </c>
      <c r="B2132" s="4">
        <v>42841</v>
      </c>
      <c r="C2132" s="3">
        <v>5.6678240740740737E-2</v>
      </c>
      <c r="D2132" s="369" t="s">
        <v>41</v>
      </c>
      <c r="E2132" s="650">
        <f>VLOOKUP(D2132,ID對照表!A:B,2,FALSE)</f>
        <v>17</v>
      </c>
    </row>
    <row r="2133" spans="1:5">
      <c r="A2133" s="650" t="str">
        <f t="shared" si="33"/>
        <v>2017/04/16-01:21:43</v>
      </c>
      <c r="B2133" s="4">
        <v>42841</v>
      </c>
      <c r="C2133" s="3">
        <v>5.6747685185185186E-2</v>
      </c>
      <c r="D2133" s="369" t="s">
        <v>41</v>
      </c>
      <c r="E2133" s="650">
        <f>VLOOKUP(D2133,ID對照表!A:B,2,FALSE)</f>
        <v>17</v>
      </c>
    </row>
    <row r="2134" spans="1:5">
      <c r="A2134" s="650" t="str">
        <f t="shared" si="33"/>
        <v>2017/04/16-01:21:48</v>
      </c>
      <c r="B2134" s="4">
        <v>42841</v>
      </c>
      <c r="C2134" s="3">
        <v>5.6805555555555554E-2</v>
      </c>
      <c r="D2134" s="369" t="s">
        <v>41</v>
      </c>
      <c r="E2134" s="650">
        <f>VLOOKUP(D2134,ID對照表!A:B,2,FALSE)</f>
        <v>17</v>
      </c>
    </row>
    <row r="2135" spans="1:5">
      <c r="A2135" s="650" t="str">
        <f t="shared" si="33"/>
        <v>2017/04/16-01:21:50</v>
      </c>
      <c r="B2135" s="4">
        <v>42841</v>
      </c>
      <c r="C2135" s="3">
        <v>5.6828703703703708E-2</v>
      </c>
      <c r="D2135" s="369" t="s">
        <v>41</v>
      </c>
      <c r="E2135" s="650">
        <f>VLOOKUP(D2135,ID對照表!A:B,2,FALSE)</f>
        <v>17</v>
      </c>
    </row>
    <row r="2136" spans="1:5">
      <c r="A2136" s="650" t="str">
        <f t="shared" si="33"/>
        <v>2017/04/16-01:21:55</v>
      </c>
      <c r="B2136" s="4">
        <v>42841</v>
      </c>
      <c r="C2136" s="3">
        <v>5.6886574074074076E-2</v>
      </c>
      <c r="D2136" s="369" t="s">
        <v>41</v>
      </c>
      <c r="E2136" s="650">
        <f>VLOOKUP(D2136,ID對照表!A:B,2,FALSE)</f>
        <v>17</v>
      </c>
    </row>
    <row r="2137" spans="1:5">
      <c r="A2137" s="650" t="str">
        <f t="shared" si="33"/>
        <v>2017/04/16-01:21:57</v>
      </c>
      <c r="B2137" s="4">
        <v>42841</v>
      </c>
      <c r="C2137" s="3">
        <v>5.6909722222222216E-2</v>
      </c>
      <c r="D2137" s="369" t="s">
        <v>41</v>
      </c>
      <c r="E2137" s="650">
        <f>VLOOKUP(D2137,ID對照表!A:B,2,FALSE)</f>
        <v>17</v>
      </c>
    </row>
    <row r="2138" spans="1:5">
      <c r="A2138" s="650" t="str">
        <f t="shared" si="33"/>
        <v>2017/04/16-01:26:28</v>
      </c>
      <c r="B2138" s="4">
        <v>42841</v>
      </c>
      <c r="C2138" s="3">
        <v>6.0046296296296292E-2</v>
      </c>
      <c r="D2138" s="369" t="s">
        <v>62</v>
      </c>
      <c r="E2138" s="650">
        <f>VLOOKUP(D2138,ID對照表!A:B,2,FALSE)</f>
        <v>34</v>
      </c>
    </row>
    <row r="2139" spans="1:5">
      <c r="A2139" s="650" t="str">
        <f t="shared" si="33"/>
        <v>2017/04/16-01:26:33</v>
      </c>
      <c r="B2139" s="4">
        <v>42841</v>
      </c>
      <c r="C2139" s="3">
        <v>6.010416666666666E-2</v>
      </c>
      <c r="D2139" s="369" t="s">
        <v>62</v>
      </c>
      <c r="E2139" s="650">
        <f>VLOOKUP(D2139,ID對照表!A:B,2,FALSE)</f>
        <v>34</v>
      </c>
    </row>
    <row r="2140" spans="1:5">
      <c r="A2140" s="650" t="str">
        <f t="shared" si="33"/>
        <v>2017/04/16-01:44:15</v>
      </c>
      <c r="B2140" s="4">
        <v>42841</v>
      </c>
      <c r="C2140" s="3">
        <v>7.239583333333334E-2</v>
      </c>
      <c r="D2140" s="369" t="s">
        <v>62</v>
      </c>
      <c r="E2140" s="650">
        <f>VLOOKUP(D2140,ID對照表!A:B,2,FALSE)</f>
        <v>34</v>
      </c>
    </row>
    <row r="2141" spans="1:5">
      <c r="A2141" s="650" t="str">
        <f t="shared" si="33"/>
        <v>2017/04/16-01:44:47</v>
      </c>
      <c r="B2141" s="4">
        <v>42841</v>
      </c>
      <c r="C2141" s="3">
        <v>7.2766203703703694E-2</v>
      </c>
      <c r="D2141" s="369" t="s">
        <v>62</v>
      </c>
      <c r="E2141" s="650">
        <f>VLOOKUP(D2141,ID對照表!A:B,2,FALSE)</f>
        <v>34</v>
      </c>
    </row>
    <row r="2142" spans="1:5">
      <c r="A2142" s="650" t="str">
        <f t="shared" si="33"/>
        <v>2017/04/16-01:44:49</v>
      </c>
      <c r="B2142" s="4">
        <v>42841</v>
      </c>
      <c r="C2142" s="3">
        <v>7.2789351851851855E-2</v>
      </c>
      <c r="D2142" s="369" t="s">
        <v>62</v>
      </c>
      <c r="E2142" s="650">
        <f>VLOOKUP(D2142,ID對照表!A:B,2,FALSE)</f>
        <v>34</v>
      </c>
    </row>
    <row r="2143" spans="1:5">
      <c r="A2143" s="650" t="str">
        <f t="shared" si="33"/>
        <v>2017/04/16-01:44:53</v>
      </c>
      <c r="B2143" s="4">
        <v>42841</v>
      </c>
      <c r="C2143" s="3">
        <v>7.2835648148148149E-2</v>
      </c>
      <c r="D2143" s="369" t="s">
        <v>62</v>
      </c>
      <c r="E2143" s="650">
        <f>VLOOKUP(D2143,ID對照表!A:B,2,FALSE)</f>
        <v>34</v>
      </c>
    </row>
    <row r="2144" spans="1:5">
      <c r="A2144" s="650" t="str">
        <f t="shared" si="33"/>
        <v>2017/04/16-01:44:54</v>
      </c>
      <c r="B2144" s="4">
        <v>42841</v>
      </c>
      <c r="C2144" s="3">
        <v>7.2847222222222216E-2</v>
      </c>
      <c r="D2144" s="369" t="s">
        <v>62</v>
      </c>
      <c r="E2144" s="650">
        <f>VLOOKUP(D2144,ID對照表!A:B,2,FALSE)</f>
        <v>34</v>
      </c>
    </row>
    <row r="2145" spans="1:5">
      <c r="A2145" s="650" t="str">
        <f t="shared" si="33"/>
        <v>2017/04/16-01:44:55</v>
      </c>
      <c r="B2145" s="4">
        <v>42841</v>
      </c>
      <c r="C2145" s="3">
        <v>7.2858796296296297E-2</v>
      </c>
      <c r="D2145" s="369" t="s">
        <v>62</v>
      </c>
      <c r="E2145" s="650">
        <f>VLOOKUP(D2145,ID對照表!A:B,2,FALSE)</f>
        <v>34</v>
      </c>
    </row>
    <row r="2146" spans="1:5">
      <c r="A2146" s="650" t="str">
        <f t="shared" si="33"/>
        <v>2017/04/16-01:44:57</v>
      </c>
      <c r="B2146" s="4">
        <v>42841</v>
      </c>
      <c r="C2146" s="3">
        <v>7.2881944444444444E-2</v>
      </c>
      <c r="D2146" s="369" t="s">
        <v>62</v>
      </c>
      <c r="E2146" s="650">
        <f>VLOOKUP(D2146,ID對照表!A:B,2,FALSE)</f>
        <v>34</v>
      </c>
    </row>
    <row r="2147" spans="1:5">
      <c r="A2147" s="650" t="str">
        <f t="shared" si="33"/>
        <v>2017/04/16-01:44:58</v>
      </c>
      <c r="B2147" s="4">
        <v>42841</v>
      </c>
      <c r="C2147" s="3">
        <v>7.289351851851851E-2</v>
      </c>
      <c r="D2147" s="369" t="s">
        <v>62</v>
      </c>
      <c r="E2147" s="650">
        <f>VLOOKUP(D2147,ID對照表!A:B,2,FALSE)</f>
        <v>34</v>
      </c>
    </row>
    <row r="2148" spans="1:5">
      <c r="A2148" s="650" t="str">
        <f t="shared" si="33"/>
        <v>2017/04/16-01:45:05</v>
      </c>
      <c r="B2148" s="4">
        <v>42841</v>
      </c>
      <c r="C2148" s="3">
        <v>7.2974537037037032E-2</v>
      </c>
      <c r="D2148" s="369" t="s">
        <v>62</v>
      </c>
      <c r="E2148" s="650">
        <f>VLOOKUP(D2148,ID對照表!A:B,2,FALSE)</f>
        <v>34</v>
      </c>
    </row>
    <row r="2149" spans="1:5">
      <c r="A2149" s="650" t="str">
        <f t="shared" si="33"/>
        <v>2017/04/16-01:45:07</v>
      </c>
      <c r="B2149" s="4">
        <v>42841</v>
      </c>
      <c r="C2149" s="3">
        <v>7.2997685185185179E-2</v>
      </c>
      <c r="D2149" s="369" t="s">
        <v>62</v>
      </c>
      <c r="E2149" s="650">
        <f>VLOOKUP(D2149,ID對照表!A:B,2,FALSE)</f>
        <v>34</v>
      </c>
    </row>
    <row r="2150" spans="1:5">
      <c r="A2150" s="650" t="str">
        <f t="shared" si="33"/>
        <v>2017/04/16-01:45:08</v>
      </c>
      <c r="B2150" s="4">
        <v>42841</v>
      </c>
      <c r="C2150" s="3">
        <v>7.300925925925926E-2</v>
      </c>
      <c r="D2150" s="369" t="s">
        <v>62</v>
      </c>
      <c r="E2150" s="650">
        <f>VLOOKUP(D2150,ID對照表!A:B,2,FALSE)</f>
        <v>34</v>
      </c>
    </row>
    <row r="2151" spans="1:5">
      <c r="A2151" s="650" t="str">
        <f t="shared" si="33"/>
        <v>2017/04/16-01:45:13</v>
      </c>
      <c r="B2151" s="4">
        <v>42841</v>
      </c>
      <c r="C2151" s="3">
        <v>7.3067129629629635E-2</v>
      </c>
      <c r="D2151" s="369" t="s">
        <v>62</v>
      </c>
      <c r="E2151" s="650">
        <f>VLOOKUP(D2151,ID對照表!A:B,2,FALSE)</f>
        <v>34</v>
      </c>
    </row>
    <row r="2152" spans="1:5">
      <c r="A2152" s="650" t="str">
        <f t="shared" si="33"/>
        <v>2017/04/16-01:45:17</v>
      </c>
      <c r="B2152" s="4">
        <v>42841</v>
      </c>
      <c r="C2152" s="3">
        <v>7.3113425925925915E-2</v>
      </c>
      <c r="D2152" s="369" t="s">
        <v>62</v>
      </c>
      <c r="E2152" s="650">
        <f>VLOOKUP(D2152,ID對照表!A:B,2,FALSE)</f>
        <v>34</v>
      </c>
    </row>
    <row r="2153" spans="1:5">
      <c r="A2153" s="650" t="str">
        <f t="shared" si="33"/>
        <v>2017/04/16-01:48:16</v>
      </c>
      <c r="B2153" s="4">
        <v>42841</v>
      </c>
      <c r="C2153" s="3">
        <v>7.5185185185185188E-2</v>
      </c>
      <c r="D2153" s="369" t="s">
        <v>13</v>
      </c>
      <c r="E2153" s="650">
        <f>VLOOKUP(D2153,ID對照表!A:B,2,FALSE)</f>
        <v>8</v>
      </c>
    </row>
    <row r="2154" spans="1:5">
      <c r="A2154" s="650" t="str">
        <f t="shared" si="33"/>
        <v>2017/04/16-01:49:04</v>
      </c>
      <c r="B2154" s="4">
        <v>42841</v>
      </c>
      <c r="C2154" s="3">
        <v>7.5740740740740733E-2</v>
      </c>
      <c r="D2154" s="369" t="s">
        <v>13</v>
      </c>
      <c r="E2154" s="650">
        <f>VLOOKUP(D2154,ID對照表!A:B,2,FALSE)</f>
        <v>8</v>
      </c>
    </row>
    <row r="2155" spans="1:5">
      <c r="A2155" s="650" t="str">
        <f t="shared" si="33"/>
        <v>2017/04/16-01:52:04</v>
      </c>
      <c r="B2155" s="4">
        <v>42841</v>
      </c>
      <c r="C2155" s="3">
        <v>7.7824074074074087E-2</v>
      </c>
      <c r="D2155" s="369" t="s">
        <v>13</v>
      </c>
      <c r="E2155" s="650">
        <f>VLOOKUP(D2155,ID對照表!A:B,2,FALSE)</f>
        <v>8</v>
      </c>
    </row>
    <row r="2156" spans="1:5">
      <c r="A2156" s="650" t="str">
        <f t="shared" si="33"/>
        <v>2017/04/16-02:04:07</v>
      </c>
      <c r="B2156" s="4">
        <v>42841</v>
      </c>
      <c r="C2156" s="3">
        <v>8.6192129629629632E-2</v>
      </c>
      <c r="D2156" s="369" t="s">
        <v>62</v>
      </c>
      <c r="E2156" s="650">
        <f>VLOOKUP(D2156,ID對照表!A:B,2,FALSE)</f>
        <v>34</v>
      </c>
    </row>
    <row r="2157" spans="1:5">
      <c r="A2157" s="650" t="str">
        <f t="shared" si="33"/>
        <v>2017/04/16-02:11:21</v>
      </c>
      <c r="B2157" s="4">
        <v>42841</v>
      </c>
      <c r="C2157" s="3">
        <v>9.121527777777777E-2</v>
      </c>
      <c r="D2157" s="369" t="s">
        <v>41</v>
      </c>
      <c r="E2157" s="650">
        <f>VLOOKUP(D2157,ID對照表!A:B,2,FALSE)</f>
        <v>17</v>
      </c>
    </row>
    <row r="2158" spans="1:5">
      <c r="A2158" s="650" t="str">
        <f t="shared" si="33"/>
        <v>2017/04/16-02:11:38</v>
      </c>
      <c r="B2158" s="4">
        <v>42841</v>
      </c>
      <c r="C2158" s="3">
        <v>9.1412037037037042E-2</v>
      </c>
      <c r="D2158" s="369" t="s">
        <v>41</v>
      </c>
      <c r="E2158" s="650">
        <f>VLOOKUP(D2158,ID對照表!A:B,2,FALSE)</f>
        <v>17</v>
      </c>
    </row>
    <row r="2159" spans="1:5">
      <c r="A2159" s="650" t="str">
        <f t="shared" si="33"/>
        <v>2017/04/16-02:11:39</v>
      </c>
      <c r="B2159" s="4">
        <v>42841</v>
      </c>
      <c r="C2159" s="3">
        <v>9.1423611111111122E-2</v>
      </c>
      <c r="D2159" s="369" t="s">
        <v>41</v>
      </c>
      <c r="E2159" s="650">
        <f>VLOOKUP(D2159,ID對照表!A:B,2,FALSE)</f>
        <v>17</v>
      </c>
    </row>
    <row r="2160" spans="1:5">
      <c r="A2160" s="650" t="str">
        <f t="shared" si="33"/>
        <v>2017/04/16-03:29:08</v>
      </c>
      <c r="B2160" s="4">
        <v>42841</v>
      </c>
      <c r="C2160" s="3">
        <v>0.14523148148148149</v>
      </c>
      <c r="D2160" s="369" t="s">
        <v>62</v>
      </c>
      <c r="E2160" s="650">
        <f>VLOOKUP(D2160,ID對照表!A:B,2,FALSE)</f>
        <v>34</v>
      </c>
    </row>
    <row r="2161" spans="1:5">
      <c r="A2161" s="650" t="str">
        <f t="shared" si="33"/>
        <v>2017/04/16-03:32:29</v>
      </c>
      <c r="B2161" s="4">
        <v>42841</v>
      </c>
      <c r="C2161" s="3">
        <v>0.14755787037037038</v>
      </c>
      <c r="D2161" s="369" t="s">
        <v>61</v>
      </c>
      <c r="E2161" s="650">
        <f>VLOOKUP(D2161,ID對照表!A:B,2,FALSE)</f>
        <v>33</v>
      </c>
    </row>
    <row r="2162" spans="1:5">
      <c r="A2162" s="650" t="str">
        <f t="shared" si="33"/>
        <v>2017/04/16-03:32:35</v>
      </c>
      <c r="B2162" s="4">
        <v>42841</v>
      </c>
      <c r="C2162" s="3">
        <v>0.14762731481481481</v>
      </c>
      <c r="D2162" s="369" t="s">
        <v>61</v>
      </c>
      <c r="E2162" s="650">
        <f>VLOOKUP(D2162,ID對照表!A:B,2,FALSE)</f>
        <v>33</v>
      </c>
    </row>
    <row r="2163" spans="1:5">
      <c r="A2163" s="650" t="str">
        <f t="shared" si="33"/>
        <v>2017/04/16-03:32:37</v>
      </c>
      <c r="B2163" s="4">
        <v>42841</v>
      </c>
      <c r="C2163" s="3">
        <v>0.14765046296296297</v>
      </c>
      <c r="D2163" s="369" t="s">
        <v>61</v>
      </c>
      <c r="E2163" s="650">
        <f>VLOOKUP(D2163,ID對照表!A:B,2,FALSE)</f>
        <v>33</v>
      </c>
    </row>
    <row r="2164" spans="1:5">
      <c r="A2164" s="650" t="str">
        <f t="shared" si="33"/>
        <v>2017/04/16-03:32:42</v>
      </c>
      <c r="B2164" s="4">
        <v>42841</v>
      </c>
      <c r="C2164" s="3">
        <v>0.14770833333333333</v>
      </c>
      <c r="D2164" s="369" t="s">
        <v>61</v>
      </c>
      <c r="E2164" s="650">
        <f>VLOOKUP(D2164,ID對照表!A:B,2,FALSE)</f>
        <v>33</v>
      </c>
    </row>
    <row r="2165" spans="1:5">
      <c r="A2165" s="650" t="str">
        <f t="shared" si="33"/>
        <v>2017/04/16-03:36:40</v>
      </c>
      <c r="B2165" s="4">
        <v>42841</v>
      </c>
      <c r="C2165" s="3">
        <v>0.15046296296296297</v>
      </c>
      <c r="D2165" s="369" t="s">
        <v>13</v>
      </c>
      <c r="E2165" s="650">
        <f>VLOOKUP(D2165,ID對照表!A:B,2,FALSE)</f>
        <v>8</v>
      </c>
    </row>
    <row r="2166" spans="1:5">
      <c r="A2166" s="650" t="str">
        <f t="shared" si="33"/>
        <v>2017/04/16-04:27:56</v>
      </c>
      <c r="B2166" s="4">
        <v>42841</v>
      </c>
      <c r="C2166" s="3">
        <v>0.18606481481481482</v>
      </c>
      <c r="D2166" s="369" t="s">
        <v>61</v>
      </c>
      <c r="E2166" s="650">
        <f>VLOOKUP(D2166,ID對照表!A:B,2,FALSE)</f>
        <v>33</v>
      </c>
    </row>
    <row r="2167" spans="1:5">
      <c r="A2167" s="650" t="str">
        <f t="shared" si="33"/>
        <v>2017/04/16-18:40:06</v>
      </c>
      <c r="B2167" s="4">
        <v>42841</v>
      </c>
      <c r="C2167" s="3">
        <v>0.77784722222222225</v>
      </c>
      <c r="D2167" s="369" t="s">
        <v>62</v>
      </c>
      <c r="E2167" s="650">
        <f>VLOOKUP(D2167,ID對照表!A:B,2,FALSE)</f>
        <v>34</v>
      </c>
    </row>
    <row r="2168" spans="1:5">
      <c r="A2168" s="650" t="str">
        <f t="shared" si="33"/>
        <v>2017/04/16-18:40:17</v>
      </c>
      <c r="B2168" s="4">
        <v>42841</v>
      </c>
      <c r="C2168" s="3">
        <v>0.77797453703703701</v>
      </c>
      <c r="D2168" s="369" t="s">
        <v>62</v>
      </c>
      <c r="E2168" s="650">
        <f>VLOOKUP(D2168,ID對照表!A:B,2,FALSE)</f>
        <v>34</v>
      </c>
    </row>
    <row r="2169" spans="1:5">
      <c r="A2169" s="650" t="str">
        <f t="shared" si="33"/>
        <v>2017/04/16-18:40:28</v>
      </c>
      <c r="B2169" s="4">
        <v>42841</v>
      </c>
      <c r="C2169" s="3">
        <v>0.77810185185185177</v>
      </c>
      <c r="D2169" s="369" t="s">
        <v>62</v>
      </c>
      <c r="E2169" s="650">
        <f>VLOOKUP(D2169,ID對照表!A:B,2,FALSE)</f>
        <v>34</v>
      </c>
    </row>
    <row r="2170" spans="1:5">
      <c r="A2170" s="650" t="str">
        <f t="shared" si="33"/>
        <v>2017/04/16-18:40:44</v>
      </c>
      <c r="B2170" s="4">
        <v>42841</v>
      </c>
      <c r="C2170" s="3">
        <v>0.77828703703703705</v>
      </c>
      <c r="D2170" s="369" t="s">
        <v>62</v>
      </c>
      <c r="E2170" s="650">
        <f>VLOOKUP(D2170,ID對照表!A:B,2,FALSE)</f>
        <v>34</v>
      </c>
    </row>
    <row r="2171" spans="1:5">
      <c r="A2171" s="650" t="str">
        <f t="shared" si="33"/>
        <v>2017/04/16-18:41:38</v>
      </c>
      <c r="B2171" s="4">
        <v>42841</v>
      </c>
      <c r="C2171" s="3">
        <v>0.77891203703703704</v>
      </c>
      <c r="D2171" s="369" t="s">
        <v>38</v>
      </c>
      <c r="E2171" s="650">
        <f>VLOOKUP(D2171,ID對照表!A:B,2,FALSE)</f>
        <v>14</v>
      </c>
    </row>
    <row r="2172" spans="1:5">
      <c r="A2172" s="650" t="str">
        <f t="shared" si="33"/>
        <v>2017/04/16-18:43:29</v>
      </c>
      <c r="B2172" s="4">
        <v>42841</v>
      </c>
      <c r="C2172" s="3">
        <v>0.78019675925925924</v>
      </c>
      <c r="D2172" s="369" t="s">
        <v>38</v>
      </c>
      <c r="E2172" s="650">
        <f>VLOOKUP(D2172,ID對照表!A:B,2,FALSE)</f>
        <v>14</v>
      </c>
    </row>
    <row r="2173" spans="1:5">
      <c r="A2173" s="650" t="str">
        <f t="shared" si="33"/>
        <v>2017/04/16-18:43:55</v>
      </c>
      <c r="B2173" s="4">
        <v>42841</v>
      </c>
      <c r="C2173" s="3">
        <v>0.78049768518518514</v>
      </c>
      <c r="D2173" s="369" t="s">
        <v>62</v>
      </c>
      <c r="E2173" s="650">
        <f>VLOOKUP(D2173,ID對照表!A:B,2,FALSE)</f>
        <v>34</v>
      </c>
    </row>
    <row r="2174" spans="1:5">
      <c r="A2174" s="650" t="str">
        <f t="shared" si="33"/>
        <v>2017/04/16-18:49:01</v>
      </c>
      <c r="B2174" s="4">
        <v>42841</v>
      </c>
      <c r="C2174" s="3">
        <v>0.78403935185185192</v>
      </c>
      <c r="D2174" s="369" t="s">
        <v>41</v>
      </c>
      <c r="E2174" s="650">
        <f>VLOOKUP(D2174,ID對照表!A:B,2,FALSE)</f>
        <v>17</v>
      </c>
    </row>
    <row r="2175" spans="1:5">
      <c r="A2175" s="650" t="str">
        <f t="shared" si="33"/>
        <v>2017/04/16-18:51:20</v>
      </c>
      <c r="B2175" s="4">
        <v>42841</v>
      </c>
      <c r="C2175" s="3">
        <v>0.7856481481481481</v>
      </c>
      <c r="D2175" s="369" t="s">
        <v>38</v>
      </c>
      <c r="E2175" s="650">
        <f>VLOOKUP(D2175,ID對照表!A:B,2,FALSE)</f>
        <v>14</v>
      </c>
    </row>
    <row r="2176" spans="1:5">
      <c r="A2176" s="650" t="str">
        <f t="shared" si="33"/>
        <v>2017/04/16-18:56:18</v>
      </c>
      <c r="B2176" s="4">
        <v>42841</v>
      </c>
      <c r="C2176" s="3">
        <v>0.78909722222222223</v>
      </c>
      <c r="D2176" s="369" t="s">
        <v>62</v>
      </c>
      <c r="E2176" s="650">
        <f>VLOOKUP(D2176,ID對照表!A:B,2,FALSE)</f>
        <v>34</v>
      </c>
    </row>
    <row r="2177" spans="1:5">
      <c r="A2177" s="650" t="str">
        <f t="shared" si="33"/>
        <v>2017/04/16-18:56:21</v>
      </c>
      <c r="B2177" s="4">
        <v>42841</v>
      </c>
      <c r="C2177" s="3">
        <v>0.78913194444444434</v>
      </c>
      <c r="D2177" s="369" t="s">
        <v>62</v>
      </c>
      <c r="E2177" s="650">
        <f>VLOOKUP(D2177,ID對照表!A:B,2,FALSE)</f>
        <v>34</v>
      </c>
    </row>
    <row r="2178" spans="1:5">
      <c r="A2178" s="650" t="str">
        <f t="shared" ref="A2178:A2241" si="34">TEXT(B2178,"yyyy/mm/dd")&amp;"-"&amp;TEXT(C2178,"hh:mm:ss")</f>
        <v>2017/04/16-18:56:31</v>
      </c>
      <c r="B2178" s="4">
        <v>42841</v>
      </c>
      <c r="C2178" s="3">
        <v>0.78924768518518518</v>
      </c>
      <c r="D2178" s="369" t="s">
        <v>62</v>
      </c>
      <c r="E2178" s="650">
        <f>VLOOKUP(D2178,ID對照表!A:B,2,FALSE)</f>
        <v>34</v>
      </c>
    </row>
    <row r="2179" spans="1:5">
      <c r="A2179" s="650" t="str">
        <f t="shared" si="34"/>
        <v>2017/04/16-18:57:10</v>
      </c>
      <c r="B2179" s="4">
        <v>42841</v>
      </c>
      <c r="C2179" s="3">
        <v>0.78969907407407414</v>
      </c>
      <c r="D2179" s="369" t="s">
        <v>62</v>
      </c>
      <c r="E2179" s="650">
        <f>VLOOKUP(D2179,ID對照表!A:B,2,FALSE)</f>
        <v>34</v>
      </c>
    </row>
    <row r="2180" spans="1:5">
      <c r="A2180" s="650" t="str">
        <f t="shared" si="34"/>
        <v>2017/04/16-18:57:12</v>
      </c>
      <c r="B2180" s="4">
        <v>42841</v>
      </c>
      <c r="C2180" s="3">
        <v>0.78972222222222221</v>
      </c>
      <c r="D2180" s="369" t="s">
        <v>62</v>
      </c>
      <c r="E2180" s="650">
        <f>VLOOKUP(D2180,ID對照表!A:B,2,FALSE)</f>
        <v>34</v>
      </c>
    </row>
    <row r="2181" spans="1:5">
      <c r="A2181" s="650" t="str">
        <f t="shared" si="34"/>
        <v>2017/04/16-18:57:27</v>
      </c>
      <c r="B2181" s="4">
        <v>42841</v>
      </c>
      <c r="C2181" s="3">
        <v>0.78989583333333335</v>
      </c>
      <c r="D2181" s="369" t="s">
        <v>62</v>
      </c>
      <c r="E2181" s="650">
        <f>VLOOKUP(D2181,ID對照表!A:B,2,FALSE)</f>
        <v>34</v>
      </c>
    </row>
    <row r="2182" spans="1:5">
      <c r="A2182" s="650" t="str">
        <f t="shared" si="34"/>
        <v>2017/04/16-18:57:28</v>
      </c>
      <c r="B2182" s="4">
        <v>42841</v>
      </c>
      <c r="C2182" s="3">
        <v>0.78990740740740739</v>
      </c>
      <c r="D2182" s="369" t="s">
        <v>62</v>
      </c>
      <c r="E2182" s="650">
        <f>VLOOKUP(D2182,ID對照表!A:B,2,FALSE)</f>
        <v>34</v>
      </c>
    </row>
    <row r="2183" spans="1:5">
      <c r="A2183" s="650" t="str">
        <f t="shared" si="34"/>
        <v>2017/04/16-18:57:29</v>
      </c>
      <c r="B2183" s="4">
        <v>42841</v>
      </c>
      <c r="C2183" s="3">
        <v>0.78991898148148154</v>
      </c>
      <c r="D2183" s="369" t="s">
        <v>62</v>
      </c>
      <c r="E2183" s="650">
        <f>VLOOKUP(D2183,ID對照表!A:B,2,FALSE)</f>
        <v>34</v>
      </c>
    </row>
    <row r="2184" spans="1:5">
      <c r="A2184" s="650" t="str">
        <f t="shared" si="34"/>
        <v>2017/04/16-18:57:36</v>
      </c>
      <c r="B2184" s="4">
        <v>42841</v>
      </c>
      <c r="C2184" s="3">
        <v>0.79</v>
      </c>
      <c r="D2184" s="369" t="s">
        <v>62</v>
      </c>
      <c r="E2184" s="650">
        <f>VLOOKUP(D2184,ID對照表!A:B,2,FALSE)</f>
        <v>34</v>
      </c>
    </row>
    <row r="2185" spans="1:5">
      <c r="A2185" s="650" t="str">
        <f t="shared" si="34"/>
        <v>2017/04/16-19:05:20</v>
      </c>
      <c r="B2185" s="4">
        <v>42841</v>
      </c>
      <c r="C2185" s="3">
        <v>0.79537037037037039</v>
      </c>
      <c r="D2185" s="369" t="s">
        <v>41</v>
      </c>
      <c r="E2185" s="650">
        <f>VLOOKUP(D2185,ID對照表!A:B,2,FALSE)</f>
        <v>17</v>
      </c>
    </row>
    <row r="2186" spans="1:5">
      <c r="A2186" s="650" t="str">
        <f t="shared" si="34"/>
        <v>2017/04/16-19:12:47</v>
      </c>
      <c r="B2186" s="4">
        <v>42841</v>
      </c>
      <c r="C2186" s="3">
        <v>0.80054398148148154</v>
      </c>
      <c r="D2186" s="369" t="s">
        <v>62</v>
      </c>
      <c r="E2186" s="650">
        <f>VLOOKUP(D2186,ID對照表!A:B,2,FALSE)</f>
        <v>34</v>
      </c>
    </row>
    <row r="2187" spans="1:5">
      <c r="A2187" s="650" t="str">
        <f t="shared" si="34"/>
        <v>2017/04/16-19:12:54</v>
      </c>
      <c r="B2187" s="4">
        <v>42841</v>
      </c>
      <c r="C2187" s="3">
        <v>0.80062500000000003</v>
      </c>
      <c r="D2187" s="369" t="s">
        <v>62</v>
      </c>
      <c r="E2187" s="650">
        <f>VLOOKUP(D2187,ID對照表!A:B,2,FALSE)</f>
        <v>34</v>
      </c>
    </row>
    <row r="2188" spans="1:5">
      <c r="A2188" s="650" t="str">
        <f t="shared" si="34"/>
        <v>2017/04/16-19:16:26</v>
      </c>
      <c r="B2188" s="4">
        <v>42841</v>
      </c>
      <c r="C2188" s="3">
        <v>0.8030787037037036</v>
      </c>
      <c r="D2188" s="369" t="s">
        <v>62</v>
      </c>
      <c r="E2188" s="650">
        <f>VLOOKUP(D2188,ID對照表!A:B,2,FALSE)</f>
        <v>34</v>
      </c>
    </row>
    <row r="2189" spans="1:5">
      <c r="A2189" s="650" t="str">
        <f t="shared" si="34"/>
        <v>2017/04/16-19:18:14</v>
      </c>
      <c r="B2189" s="4">
        <v>42841</v>
      </c>
      <c r="C2189" s="3">
        <v>0.80432870370370368</v>
      </c>
      <c r="D2189" s="369" t="s">
        <v>62</v>
      </c>
      <c r="E2189" s="650">
        <f>VLOOKUP(D2189,ID對照表!A:B,2,FALSE)</f>
        <v>34</v>
      </c>
    </row>
    <row r="2190" spans="1:5">
      <c r="A2190" s="650" t="str">
        <f t="shared" si="34"/>
        <v>2017/04/16-19:18:18</v>
      </c>
      <c r="B2190" s="4">
        <v>42841</v>
      </c>
      <c r="C2190" s="3">
        <v>0.80437499999999995</v>
      </c>
      <c r="D2190" s="369" t="s">
        <v>62</v>
      </c>
      <c r="E2190" s="650">
        <f>VLOOKUP(D2190,ID對照表!A:B,2,FALSE)</f>
        <v>34</v>
      </c>
    </row>
    <row r="2191" spans="1:5">
      <c r="A2191" s="650" t="str">
        <f t="shared" si="34"/>
        <v>2017/04/16-19:48:27</v>
      </c>
      <c r="B2191" s="4">
        <v>42841</v>
      </c>
      <c r="C2191" s="3">
        <v>0.8253125</v>
      </c>
      <c r="D2191" s="369" t="s">
        <v>35</v>
      </c>
      <c r="E2191" s="650">
        <f>VLOOKUP(D2191,ID對照表!A:B,2,FALSE)</f>
        <v>11</v>
      </c>
    </row>
    <row r="2192" spans="1:5">
      <c r="A2192" s="650" t="str">
        <f t="shared" si="34"/>
        <v>2017/04/16-20:08:13</v>
      </c>
      <c r="B2192" s="4">
        <v>42841</v>
      </c>
      <c r="C2192" s="3">
        <v>0.83903935185185186</v>
      </c>
      <c r="D2192" s="369" t="s">
        <v>63</v>
      </c>
      <c r="E2192" s="650">
        <f>VLOOKUP(D2192,ID對照表!A:B,2,FALSE)</f>
        <v>35</v>
      </c>
    </row>
    <row r="2193" spans="1:5">
      <c r="A2193" s="650" t="str">
        <f t="shared" si="34"/>
        <v>2017/04/16-20:25:18</v>
      </c>
      <c r="B2193" s="4">
        <v>42841</v>
      </c>
      <c r="C2193" s="3">
        <v>0.85090277777777779</v>
      </c>
      <c r="D2193" s="369" t="s">
        <v>13</v>
      </c>
      <c r="E2193" s="650">
        <f>VLOOKUP(D2193,ID對照表!A:B,2,FALSE)</f>
        <v>8</v>
      </c>
    </row>
    <row r="2194" spans="1:5">
      <c r="A2194" s="650" t="str">
        <f t="shared" si="34"/>
        <v>2017/04/16-20:39:07</v>
      </c>
      <c r="B2194" s="4">
        <v>42841</v>
      </c>
      <c r="C2194" s="3">
        <v>0.86049768518518521</v>
      </c>
      <c r="D2194" s="369" t="s">
        <v>35</v>
      </c>
      <c r="E2194" s="650">
        <f>VLOOKUP(D2194,ID對照表!A:B,2,FALSE)</f>
        <v>11</v>
      </c>
    </row>
    <row r="2195" spans="1:5">
      <c r="A2195" s="650" t="str">
        <f t="shared" si="34"/>
        <v>2017/04/16-20:39:09</v>
      </c>
      <c r="B2195" s="4">
        <v>42841</v>
      </c>
      <c r="C2195" s="3">
        <v>0.86052083333333329</v>
      </c>
      <c r="D2195" s="369" t="s">
        <v>35</v>
      </c>
      <c r="E2195" s="650">
        <f>VLOOKUP(D2195,ID對照表!A:B,2,FALSE)</f>
        <v>11</v>
      </c>
    </row>
    <row r="2196" spans="1:5">
      <c r="A2196" s="650" t="str">
        <f t="shared" si="34"/>
        <v>2017/04/16-20:39:15</v>
      </c>
      <c r="B2196" s="4">
        <v>42841</v>
      </c>
      <c r="C2196" s="3">
        <v>0.86059027777777775</v>
      </c>
      <c r="D2196" s="369" t="s">
        <v>35</v>
      </c>
      <c r="E2196" s="650">
        <f>VLOOKUP(D2196,ID對照表!A:B,2,FALSE)</f>
        <v>11</v>
      </c>
    </row>
    <row r="2197" spans="1:5">
      <c r="A2197" s="650" t="str">
        <f t="shared" si="34"/>
        <v>2017/04/16-20:39:19</v>
      </c>
      <c r="B2197" s="4">
        <v>42841</v>
      </c>
      <c r="C2197" s="3">
        <v>0.86063657407407401</v>
      </c>
      <c r="D2197" s="369" t="s">
        <v>35</v>
      </c>
      <c r="E2197" s="650">
        <f>VLOOKUP(D2197,ID對照表!A:B,2,FALSE)</f>
        <v>11</v>
      </c>
    </row>
    <row r="2198" spans="1:5">
      <c r="A2198" s="650" t="str">
        <f t="shared" si="34"/>
        <v>2017/04/16-20:39:22</v>
      </c>
      <c r="B2198" s="4">
        <v>42841</v>
      </c>
      <c r="C2198" s="3">
        <v>0.86067129629629635</v>
      </c>
      <c r="D2198" s="369" t="s">
        <v>35</v>
      </c>
      <c r="E2198" s="650">
        <f>VLOOKUP(D2198,ID對照表!A:B,2,FALSE)</f>
        <v>11</v>
      </c>
    </row>
    <row r="2199" spans="1:5">
      <c r="A2199" s="650" t="str">
        <f t="shared" si="34"/>
        <v>2017/04/16-20:39:25</v>
      </c>
      <c r="B2199" s="4">
        <v>42841</v>
      </c>
      <c r="C2199" s="3">
        <v>0.86070601851851858</v>
      </c>
      <c r="D2199" s="369" t="s">
        <v>35</v>
      </c>
      <c r="E2199" s="650">
        <f>VLOOKUP(D2199,ID對照表!A:B,2,FALSE)</f>
        <v>11</v>
      </c>
    </row>
    <row r="2200" spans="1:5">
      <c r="A2200" s="650" t="str">
        <f t="shared" si="34"/>
        <v>2017/04/16-20:39:26</v>
      </c>
      <c r="B2200" s="4">
        <v>42841</v>
      </c>
      <c r="C2200" s="3">
        <v>0.86071759259259262</v>
      </c>
      <c r="D2200" s="369" t="s">
        <v>35</v>
      </c>
      <c r="E2200" s="650">
        <f>VLOOKUP(D2200,ID對照表!A:B,2,FALSE)</f>
        <v>11</v>
      </c>
    </row>
    <row r="2201" spans="1:5">
      <c r="A2201" s="650" t="str">
        <f t="shared" si="34"/>
        <v>2017/04/16-20:39:31</v>
      </c>
      <c r="B2201" s="4">
        <v>42841</v>
      </c>
      <c r="C2201" s="3">
        <v>0.86077546296296292</v>
      </c>
      <c r="D2201" s="369" t="s">
        <v>35</v>
      </c>
      <c r="E2201" s="650">
        <f>VLOOKUP(D2201,ID對照表!A:B,2,FALSE)</f>
        <v>11</v>
      </c>
    </row>
    <row r="2202" spans="1:5">
      <c r="A2202" s="650" t="str">
        <f t="shared" si="34"/>
        <v>2017/04/16-20:39:34</v>
      </c>
      <c r="B2202" s="4">
        <v>42841</v>
      </c>
      <c r="C2202" s="3">
        <v>0.86081018518518526</v>
      </c>
      <c r="D2202" s="369" t="s">
        <v>35</v>
      </c>
      <c r="E2202" s="650">
        <f>VLOOKUP(D2202,ID對照表!A:B,2,FALSE)</f>
        <v>11</v>
      </c>
    </row>
    <row r="2203" spans="1:5">
      <c r="A2203" s="650" t="str">
        <f t="shared" si="34"/>
        <v>2017/04/16-21:43:46</v>
      </c>
      <c r="B2203" s="4">
        <v>42841</v>
      </c>
      <c r="C2203" s="3">
        <v>0.90539351851851846</v>
      </c>
      <c r="D2203" s="369" t="s">
        <v>83</v>
      </c>
      <c r="E2203" s="650">
        <f>VLOOKUP(D2203,ID對照表!A:B,2,FALSE)</f>
        <v>54</v>
      </c>
    </row>
    <row r="2204" spans="1:5">
      <c r="A2204" s="650" t="str">
        <f t="shared" si="34"/>
        <v>2017/04/16-21:46:47</v>
      </c>
      <c r="B2204" s="4">
        <v>42841</v>
      </c>
      <c r="C2204" s="3">
        <v>0.90748842592592593</v>
      </c>
      <c r="D2204" s="369" t="s">
        <v>83</v>
      </c>
      <c r="E2204" s="650">
        <f>VLOOKUP(D2204,ID對照表!A:B,2,FALSE)</f>
        <v>54</v>
      </c>
    </row>
    <row r="2205" spans="1:5">
      <c r="A2205" s="650" t="str">
        <f t="shared" si="34"/>
        <v>2017/04/16-23:31:12</v>
      </c>
      <c r="B2205" s="4">
        <v>42841</v>
      </c>
      <c r="C2205" s="3">
        <v>0.98</v>
      </c>
      <c r="D2205" s="369" t="s">
        <v>74</v>
      </c>
      <c r="E2205" s="650">
        <f>VLOOKUP(D2205,ID對照表!A:B,2,FALSE)</f>
        <v>46</v>
      </c>
    </row>
    <row r="2206" spans="1:5">
      <c r="A2206" s="650" t="str">
        <f t="shared" si="34"/>
        <v>2017/04/17-00:23:58</v>
      </c>
      <c r="B2206" s="4">
        <v>42842</v>
      </c>
      <c r="C2206" s="3">
        <v>1.6643518518518519E-2</v>
      </c>
      <c r="D2206" s="369" t="s">
        <v>38</v>
      </c>
      <c r="E2206" s="650">
        <f>VLOOKUP(D2206,ID對照表!A:B,2,FALSE)</f>
        <v>14</v>
      </c>
    </row>
    <row r="2207" spans="1:5">
      <c r="A2207" s="650" t="str">
        <f t="shared" si="34"/>
        <v>2017/04/17-00:23:59</v>
      </c>
      <c r="B2207" s="4">
        <v>42842</v>
      </c>
      <c r="C2207" s="3">
        <v>1.6655092592592593E-2</v>
      </c>
      <c r="D2207" s="369" t="s">
        <v>38</v>
      </c>
      <c r="E2207" s="650">
        <f>VLOOKUP(D2207,ID對照表!A:B,2,FALSE)</f>
        <v>14</v>
      </c>
    </row>
    <row r="2208" spans="1:5">
      <c r="A2208" s="650" t="str">
        <f t="shared" si="34"/>
        <v>2017/04/17-00:26:22</v>
      </c>
      <c r="B2208" s="4">
        <v>42842</v>
      </c>
      <c r="C2208" s="3">
        <v>1.8310185185185186E-2</v>
      </c>
      <c r="D2208" s="369" t="s">
        <v>38</v>
      </c>
      <c r="E2208" s="650">
        <f>VLOOKUP(D2208,ID對照表!A:B,2,FALSE)</f>
        <v>14</v>
      </c>
    </row>
    <row r="2209" spans="1:5">
      <c r="A2209" s="650" t="str">
        <f t="shared" si="34"/>
        <v>2017/04/17-01:39:29</v>
      </c>
      <c r="B2209" s="4">
        <v>42842</v>
      </c>
      <c r="C2209" s="3">
        <v>6.9085648148148146E-2</v>
      </c>
      <c r="D2209" s="369" t="s">
        <v>38</v>
      </c>
      <c r="E2209" s="650">
        <f>VLOOKUP(D2209,ID對照表!A:B,2,FALSE)</f>
        <v>14</v>
      </c>
    </row>
    <row r="2210" spans="1:5">
      <c r="A2210" s="650" t="str">
        <f t="shared" si="34"/>
        <v>2017/04/17-01:44:24</v>
      </c>
      <c r="B2210" s="4">
        <v>42842</v>
      </c>
      <c r="C2210" s="3">
        <v>7.2499999999999995E-2</v>
      </c>
      <c r="D2210" s="369" t="s">
        <v>38</v>
      </c>
      <c r="E2210" s="650">
        <f>VLOOKUP(D2210,ID對照表!A:B,2,FALSE)</f>
        <v>14</v>
      </c>
    </row>
    <row r="2211" spans="1:5">
      <c r="A2211" s="650" t="str">
        <f t="shared" si="34"/>
        <v>2017/04/17-03:36:57</v>
      </c>
      <c r="B2211" s="4">
        <v>42842</v>
      </c>
      <c r="C2211" s="3">
        <v>0.15065972222222221</v>
      </c>
      <c r="D2211" s="369" t="s">
        <v>38</v>
      </c>
      <c r="E2211" s="650">
        <f>VLOOKUP(D2211,ID對照表!A:B,2,FALSE)</f>
        <v>14</v>
      </c>
    </row>
    <row r="2212" spans="1:5">
      <c r="A2212" s="650" t="str">
        <f t="shared" si="34"/>
        <v>2017/04/17-03:37:09</v>
      </c>
      <c r="B2212" s="4">
        <v>42842</v>
      </c>
      <c r="C2212" s="3">
        <v>0.15079861111111112</v>
      </c>
      <c r="D2212" s="369" t="s">
        <v>38</v>
      </c>
      <c r="E2212" s="650">
        <f>VLOOKUP(D2212,ID對照表!A:B,2,FALSE)</f>
        <v>14</v>
      </c>
    </row>
    <row r="2213" spans="1:5">
      <c r="A2213" s="650" t="str">
        <f t="shared" si="34"/>
        <v>2017/04/17-08:49:16</v>
      </c>
      <c r="B2213" s="4">
        <v>42842</v>
      </c>
      <c r="C2213" s="3">
        <v>0.36754629629629632</v>
      </c>
      <c r="D2213" s="369" t="s">
        <v>88</v>
      </c>
      <c r="E2213" s="650">
        <f>VLOOKUP(D2213,ID對照表!A:B,2,FALSE)</f>
        <v>60</v>
      </c>
    </row>
    <row r="2214" spans="1:5">
      <c r="A2214" s="650" t="str">
        <f t="shared" si="34"/>
        <v>2017/04/17-08:49:23</v>
      </c>
      <c r="B2214" s="4">
        <v>42842</v>
      </c>
      <c r="C2214" s="3">
        <v>0.36762731481481481</v>
      </c>
      <c r="D2214" s="369" t="s">
        <v>88</v>
      </c>
      <c r="E2214" s="650">
        <f>VLOOKUP(D2214,ID對照表!A:B,2,FALSE)</f>
        <v>60</v>
      </c>
    </row>
    <row r="2215" spans="1:5">
      <c r="A2215" s="650" t="str">
        <f t="shared" si="34"/>
        <v>2017/04/17-08:49:45</v>
      </c>
      <c r="B2215" s="4">
        <v>42842</v>
      </c>
      <c r="C2215" s="3">
        <v>0.3678819444444445</v>
      </c>
      <c r="D2215" s="369" t="s">
        <v>88</v>
      </c>
      <c r="E2215" s="650">
        <f>VLOOKUP(D2215,ID對照表!A:B,2,FALSE)</f>
        <v>60</v>
      </c>
    </row>
    <row r="2216" spans="1:5">
      <c r="A2216" s="650" t="str">
        <f t="shared" si="34"/>
        <v>2017/04/17-08:49:49</v>
      </c>
      <c r="B2216" s="4">
        <v>42842</v>
      </c>
      <c r="C2216" s="3">
        <v>0.36792824074074071</v>
      </c>
      <c r="D2216" s="369" t="s">
        <v>88</v>
      </c>
      <c r="E2216" s="650">
        <f>VLOOKUP(D2216,ID對照表!A:B,2,FALSE)</f>
        <v>60</v>
      </c>
    </row>
    <row r="2217" spans="1:5">
      <c r="A2217" s="650" t="str">
        <f t="shared" si="34"/>
        <v>2017/04/17-08:50:02</v>
      </c>
      <c r="B2217" s="4">
        <v>42842</v>
      </c>
      <c r="C2217" s="3">
        <v>0.36807870370370371</v>
      </c>
      <c r="D2217" s="369" t="s">
        <v>88</v>
      </c>
      <c r="E2217" s="650">
        <f>VLOOKUP(D2217,ID對照表!A:B,2,FALSE)</f>
        <v>60</v>
      </c>
    </row>
    <row r="2218" spans="1:5">
      <c r="A2218" s="650" t="str">
        <f t="shared" si="34"/>
        <v>2017/04/17-08:50:09</v>
      </c>
      <c r="B2218" s="4">
        <v>42842</v>
      </c>
      <c r="C2218" s="3">
        <v>0.36815972222222221</v>
      </c>
      <c r="D2218" s="369" t="s">
        <v>88</v>
      </c>
      <c r="E2218" s="650">
        <f>VLOOKUP(D2218,ID對照表!A:B,2,FALSE)</f>
        <v>60</v>
      </c>
    </row>
    <row r="2219" spans="1:5">
      <c r="A2219" s="650" t="str">
        <f t="shared" si="34"/>
        <v>2017/04/17-08:50:21</v>
      </c>
      <c r="B2219" s="4">
        <v>42842</v>
      </c>
      <c r="C2219" s="3">
        <v>0.36829861111111112</v>
      </c>
      <c r="D2219" s="369" t="s">
        <v>88</v>
      </c>
      <c r="E2219" s="650">
        <f>VLOOKUP(D2219,ID對照表!A:B,2,FALSE)</f>
        <v>60</v>
      </c>
    </row>
    <row r="2220" spans="1:5">
      <c r="A2220" s="650" t="str">
        <f t="shared" si="34"/>
        <v>2017/04/17-08:50:24</v>
      </c>
      <c r="B2220" s="4">
        <v>42842</v>
      </c>
      <c r="C2220" s="3">
        <v>0.36833333333333335</v>
      </c>
      <c r="D2220" s="369" t="s">
        <v>88</v>
      </c>
      <c r="E2220" s="650">
        <f>VLOOKUP(D2220,ID對照表!A:B,2,FALSE)</f>
        <v>60</v>
      </c>
    </row>
    <row r="2221" spans="1:5">
      <c r="A2221" s="650" t="str">
        <f t="shared" si="34"/>
        <v>2017/04/17-08:50:47</v>
      </c>
      <c r="B2221" s="4">
        <v>42842</v>
      </c>
      <c r="C2221" s="3">
        <v>0.36859953703703702</v>
      </c>
      <c r="D2221" s="369" t="s">
        <v>88</v>
      </c>
      <c r="E2221" s="650">
        <f>VLOOKUP(D2221,ID對照表!A:B,2,FALSE)</f>
        <v>60</v>
      </c>
    </row>
    <row r="2222" spans="1:5">
      <c r="A2222" s="650" t="str">
        <f t="shared" si="34"/>
        <v>2017/04/17-08:50:53</v>
      </c>
      <c r="B2222" s="4">
        <v>42842</v>
      </c>
      <c r="C2222" s="3">
        <v>0.36866898148148147</v>
      </c>
      <c r="D2222" s="369" t="s">
        <v>88</v>
      </c>
      <c r="E2222" s="650">
        <f>VLOOKUP(D2222,ID對照表!A:B,2,FALSE)</f>
        <v>60</v>
      </c>
    </row>
    <row r="2223" spans="1:5">
      <c r="A2223" s="650" t="str">
        <f t="shared" si="34"/>
        <v>2017/04/17-08:51:09</v>
      </c>
      <c r="B2223" s="4">
        <v>42842</v>
      </c>
      <c r="C2223" s="3">
        <v>0.36885416666666665</v>
      </c>
      <c r="D2223" s="369" t="s">
        <v>88</v>
      </c>
      <c r="E2223" s="650">
        <f>VLOOKUP(D2223,ID對照表!A:B,2,FALSE)</f>
        <v>60</v>
      </c>
    </row>
    <row r="2224" spans="1:5">
      <c r="A2224" s="650" t="str">
        <f t="shared" si="34"/>
        <v>2017/04/17-08:52:53</v>
      </c>
      <c r="B2224" s="4">
        <v>42842</v>
      </c>
      <c r="C2224" s="3">
        <v>0.37005787037037036</v>
      </c>
      <c r="D2224" s="369" t="s">
        <v>88</v>
      </c>
      <c r="E2224" s="650">
        <f>VLOOKUP(D2224,ID對照表!A:B,2,FALSE)</f>
        <v>60</v>
      </c>
    </row>
    <row r="2225" spans="1:5">
      <c r="A2225" s="650" t="str">
        <f t="shared" si="34"/>
        <v>2017/04/17-08:53:00</v>
      </c>
      <c r="B2225" s="4">
        <v>42842</v>
      </c>
      <c r="C2225" s="3">
        <v>0.37013888888888885</v>
      </c>
      <c r="D2225" s="369" t="s">
        <v>88</v>
      </c>
      <c r="E2225" s="650">
        <f>VLOOKUP(D2225,ID對照表!A:B,2,FALSE)</f>
        <v>60</v>
      </c>
    </row>
    <row r="2226" spans="1:5">
      <c r="A2226" s="650" t="str">
        <f t="shared" si="34"/>
        <v>2017/04/17-08:53:06</v>
      </c>
      <c r="B2226" s="4">
        <v>42842</v>
      </c>
      <c r="C2226" s="3">
        <v>0.37020833333333331</v>
      </c>
      <c r="D2226" s="369" t="s">
        <v>88</v>
      </c>
      <c r="E2226" s="650">
        <f>VLOOKUP(D2226,ID對照表!A:B,2,FALSE)</f>
        <v>60</v>
      </c>
    </row>
    <row r="2227" spans="1:5">
      <c r="A2227" s="650" t="str">
        <f t="shared" si="34"/>
        <v>2017/04/17-08:53:08</v>
      </c>
      <c r="B2227" s="4">
        <v>42842</v>
      </c>
      <c r="C2227" s="3">
        <v>0.37023148148148149</v>
      </c>
      <c r="D2227" s="369" t="s">
        <v>88</v>
      </c>
      <c r="E2227" s="650">
        <f>VLOOKUP(D2227,ID對照表!A:B,2,FALSE)</f>
        <v>60</v>
      </c>
    </row>
    <row r="2228" spans="1:5">
      <c r="A2228" s="650" t="str">
        <f t="shared" si="34"/>
        <v>2017/04/17-08:53:10</v>
      </c>
      <c r="B2228" s="4">
        <v>42842</v>
      </c>
      <c r="C2228" s="3">
        <v>0.37025462962962963</v>
      </c>
      <c r="D2228" s="369" t="s">
        <v>88</v>
      </c>
      <c r="E2228" s="650">
        <f>VLOOKUP(D2228,ID對照表!A:B,2,FALSE)</f>
        <v>60</v>
      </c>
    </row>
    <row r="2229" spans="1:5">
      <c r="A2229" s="650" t="str">
        <f t="shared" si="34"/>
        <v>2017/04/17-08:53:12</v>
      </c>
      <c r="B2229" s="4">
        <v>42842</v>
      </c>
      <c r="C2229" s="3">
        <v>0.37027777777777776</v>
      </c>
      <c r="D2229" s="369" t="s">
        <v>88</v>
      </c>
      <c r="E2229" s="650">
        <f>VLOOKUP(D2229,ID對照表!A:B,2,FALSE)</f>
        <v>60</v>
      </c>
    </row>
    <row r="2230" spans="1:5">
      <c r="A2230" s="650" t="str">
        <f t="shared" si="34"/>
        <v>2017/04/17-08:53:20</v>
      </c>
      <c r="B2230" s="4">
        <v>42842</v>
      </c>
      <c r="C2230" s="3">
        <v>0.37037037037037041</v>
      </c>
      <c r="D2230" s="369" t="s">
        <v>88</v>
      </c>
      <c r="E2230" s="650">
        <f>VLOOKUP(D2230,ID對照表!A:B,2,FALSE)</f>
        <v>60</v>
      </c>
    </row>
    <row r="2231" spans="1:5">
      <c r="A2231" s="650" t="str">
        <f t="shared" si="34"/>
        <v>2017/04/17-08:53:30</v>
      </c>
      <c r="B2231" s="4">
        <v>42842</v>
      </c>
      <c r="C2231" s="3">
        <v>0.37048611111111113</v>
      </c>
      <c r="D2231" s="369" t="s">
        <v>88</v>
      </c>
      <c r="E2231" s="650">
        <f>VLOOKUP(D2231,ID對照表!A:B,2,FALSE)</f>
        <v>60</v>
      </c>
    </row>
    <row r="2232" spans="1:5">
      <c r="A2232" s="650" t="str">
        <f t="shared" si="34"/>
        <v>2017/04/17-08:53:32</v>
      </c>
      <c r="B2232" s="4">
        <v>42842</v>
      </c>
      <c r="C2232" s="3">
        <v>0.3705092592592592</v>
      </c>
      <c r="D2232" s="369" t="s">
        <v>88</v>
      </c>
      <c r="E2232" s="650">
        <f>VLOOKUP(D2232,ID對照表!A:B,2,FALSE)</f>
        <v>60</v>
      </c>
    </row>
    <row r="2233" spans="1:5">
      <c r="A2233" s="650" t="str">
        <f t="shared" si="34"/>
        <v>2017/04/17-08:53:50</v>
      </c>
      <c r="B2233" s="4">
        <v>42842</v>
      </c>
      <c r="C2233" s="3">
        <v>0.37071759259259257</v>
      </c>
      <c r="D2233" s="369" t="s">
        <v>88</v>
      </c>
      <c r="E2233" s="650">
        <f>VLOOKUP(D2233,ID對照表!A:B,2,FALSE)</f>
        <v>60</v>
      </c>
    </row>
    <row r="2234" spans="1:5">
      <c r="A2234" s="650" t="str">
        <f t="shared" si="34"/>
        <v>2017/04/17-08:54:15</v>
      </c>
      <c r="B2234" s="4">
        <v>42842</v>
      </c>
      <c r="C2234" s="3">
        <v>0.37100694444444443</v>
      </c>
      <c r="D2234" s="369" t="s">
        <v>88</v>
      </c>
      <c r="E2234" s="650">
        <f>VLOOKUP(D2234,ID對照表!A:B,2,FALSE)</f>
        <v>60</v>
      </c>
    </row>
    <row r="2235" spans="1:5">
      <c r="A2235" s="650" t="str">
        <f t="shared" si="34"/>
        <v>2017/04/17-08:54:40</v>
      </c>
      <c r="B2235" s="4">
        <v>42842</v>
      </c>
      <c r="C2235" s="3">
        <v>0.37129629629629629</v>
      </c>
      <c r="D2235" s="369" t="s">
        <v>88</v>
      </c>
      <c r="E2235" s="650">
        <f>VLOOKUP(D2235,ID對照表!A:B,2,FALSE)</f>
        <v>60</v>
      </c>
    </row>
    <row r="2236" spans="1:5">
      <c r="A2236" s="650" t="str">
        <f t="shared" si="34"/>
        <v>2017/04/17-08:54:42</v>
      </c>
      <c r="B2236" s="4">
        <v>42842</v>
      </c>
      <c r="C2236" s="3">
        <v>0.37131944444444448</v>
      </c>
      <c r="D2236" s="369" t="s">
        <v>88</v>
      </c>
      <c r="E2236" s="650">
        <f>VLOOKUP(D2236,ID對照表!A:B,2,FALSE)</f>
        <v>60</v>
      </c>
    </row>
    <row r="2237" spans="1:5">
      <c r="A2237" s="650" t="str">
        <f t="shared" si="34"/>
        <v>2017/04/17-08:55:50</v>
      </c>
      <c r="B2237" s="4">
        <v>42842</v>
      </c>
      <c r="C2237" s="3">
        <v>0.37210648148148145</v>
      </c>
      <c r="D2237" s="369" t="s">
        <v>88</v>
      </c>
      <c r="E2237" s="650">
        <f>VLOOKUP(D2237,ID對照表!A:B,2,FALSE)</f>
        <v>60</v>
      </c>
    </row>
    <row r="2238" spans="1:5">
      <c r="A2238" s="650" t="str">
        <f t="shared" si="34"/>
        <v>2017/04/17-08:55:55</v>
      </c>
      <c r="B2238" s="4">
        <v>42842</v>
      </c>
      <c r="C2238" s="3">
        <v>0.37216435185185182</v>
      </c>
      <c r="D2238" s="369" t="s">
        <v>88</v>
      </c>
      <c r="E2238" s="650">
        <f>VLOOKUP(D2238,ID對照表!A:B,2,FALSE)</f>
        <v>60</v>
      </c>
    </row>
    <row r="2239" spans="1:5">
      <c r="A2239" s="650" t="str">
        <f t="shared" si="34"/>
        <v>2017/04/17-08:56:02</v>
      </c>
      <c r="B2239" s="4">
        <v>42842</v>
      </c>
      <c r="C2239" s="3">
        <v>0.37224537037037037</v>
      </c>
      <c r="D2239" s="369" t="s">
        <v>88</v>
      </c>
      <c r="E2239" s="650">
        <f>VLOOKUP(D2239,ID對照表!A:B,2,FALSE)</f>
        <v>60</v>
      </c>
    </row>
    <row r="2240" spans="1:5">
      <c r="A2240" s="650" t="str">
        <f t="shared" si="34"/>
        <v>2017/04/17-08:56:14</v>
      </c>
      <c r="B2240" s="4">
        <v>42842</v>
      </c>
      <c r="C2240" s="3">
        <v>0.37238425925925928</v>
      </c>
      <c r="D2240" s="369" t="s">
        <v>88</v>
      </c>
      <c r="E2240" s="650">
        <f>VLOOKUP(D2240,ID對照表!A:B,2,FALSE)</f>
        <v>60</v>
      </c>
    </row>
    <row r="2241" spans="1:5">
      <c r="A2241" s="650" t="str">
        <f t="shared" si="34"/>
        <v>2017/04/17-08:56:27</v>
      </c>
      <c r="B2241" s="4">
        <v>42842</v>
      </c>
      <c r="C2241" s="3">
        <v>0.37253472222222223</v>
      </c>
      <c r="D2241" s="369" t="s">
        <v>88</v>
      </c>
      <c r="E2241" s="650">
        <f>VLOOKUP(D2241,ID對照表!A:B,2,FALSE)</f>
        <v>60</v>
      </c>
    </row>
    <row r="2242" spans="1:5">
      <c r="A2242" s="650" t="str">
        <f t="shared" ref="A2242:A2305" si="35">TEXT(B2242,"yyyy/mm/dd")&amp;"-"&amp;TEXT(C2242,"hh:mm:ss")</f>
        <v>2017/04/17-08:56:34</v>
      </c>
      <c r="B2242" s="4">
        <v>42842</v>
      </c>
      <c r="C2242" s="3">
        <v>0.37261574074074072</v>
      </c>
      <c r="D2242" s="369" t="s">
        <v>88</v>
      </c>
      <c r="E2242" s="650">
        <f>VLOOKUP(D2242,ID對照表!A:B,2,FALSE)</f>
        <v>60</v>
      </c>
    </row>
    <row r="2243" spans="1:5">
      <c r="A2243" s="650" t="str">
        <f t="shared" si="35"/>
        <v>2017/04/17-08:56:35</v>
      </c>
      <c r="B2243" s="4">
        <v>42842</v>
      </c>
      <c r="C2243" s="3">
        <v>0.37262731481481487</v>
      </c>
      <c r="D2243" s="369" t="s">
        <v>88</v>
      </c>
      <c r="E2243" s="650">
        <f>VLOOKUP(D2243,ID對照表!A:B,2,FALSE)</f>
        <v>60</v>
      </c>
    </row>
    <row r="2244" spans="1:5">
      <c r="A2244" s="650" t="str">
        <f t="shared" si="35"/>
        <v>2017/04/17-08:56:37</v>
      </c>
      <c r="B2244" s="4">
        <v>42842</v>
      </c>
      <c r="C2244" s="3">
        <v>0.37265046296296295</v>
      </c>
      <c r="D2244" s="369" t="s">
        <v>88</v>
      </c>
      <c r="E2244" s="650">
        <f>VLOOKUP(D2244,ID對照表!A:B,2,FALSE)</f>
        <v>60</v>
      </c>
    </row>
    <row r="2245" spans="1:5">
      <c r="A2245" s="650" t="str">
        <f t="shared" si="35"/>
        <v>2017/04/17-08:56:41</v>
      </c>
      <c r="B2245" s="4">
        <v>42842</v>
      </c>
      <c r="C2245" s="3">
        <v>0.37269675925925921</v>
      </c>
      <c r="D2245" s="369" t="s">
        <v>88</v>
      </c>
      <c r="E2245" s="650">
        <f>VLOOKUP(D2245,ID對照表!A:B,2,FALSE)</f>
        <v>60</v>
      </c>
    </row>
    <row r="2246" spans="1:5">
      <c r="A2246" s="650" t="str">
        <f t="shared" si="35"/>
        <v>2017/04/17-08:56:43</v>
      </c>
      <c r="B2246" s="4">
        <v>42842</v>
      </c>
      <c r="C2246" s="3">
        <v>0.3727199074074074</v>
      </c>
      <c r="D2246" s="369" t="s">
        <v>88</v>
      </c>
      <c r="E2246" s="650">
        <f>VLOOKUP(D2246,ID對照表!A:B,2,FALSE)</f>
        <v>60</v>
      </c>
    </row>
    <row r="2247" spans="1:5">
      <c r="A2247" s="650" t="str">
        <f t="shared" si="35"/>
        <v>2017/04/17-08:56:49</v>
      </c>
      <c r="B2247" s="4">
        <v>42842</v>
      </c>
      <c r="C2247" s="3">
        <v>0.37278935185185186</v>
      </c>
      <c r="D2247" s="369" t="s">
        <v>88</v>
      </c>
      <c r="E2247" s="650">
        <f>VLOOKUP(D2247,ID對照表!A:B,2,FALSE)</f>
        <v>60</v>
      </c>
    </row>
    <row r="2248" spans="1:5">
      <c r="A2248" s="650" t="str">
        <f t="shared" si="35"/>
        <v>2017/04/17-08:56:51</v>
      </c>
      <c r="B2248" s="4">
        <v>42842</v>
      </c>
      <c r="C2248" s="3">
        <v>0.37281249999999999</v>
      </c>
      <c r="D2248" s="369" t="s">
        <v>88</v>
      </c>
      <c r="E2248" s="650">
        <f>VLOOKUP(D2248,ID對照表!A:B,2,FALSE)</f>
        <v>60</v>
      </c>
    </row>
    <row r="2249" spans="1:5">
      <c r="A2249" s="650" t="str">
        <f t="shared" si="35"/>
        <v>2017/04/17-08:56:52</v>
      </c>
      <c r="B2249" s="4">
        <v>42842</v>
      </c>
      <c r="C2249" s="3">
        <v>0.37282407407407409</v>
      </c>
      <c r="D2249" s="369" t="s">
        <v>88</v>
      </c>
      <c r="E2249" s="650">
        <f>VLOOKUP(D2249,ID對照表!A:B,2,FALSE)</f>
        <v>60</v>
      </c>
    </row>
    <row r="2250" spans="1:5">
      <c r="A2250" s="650" t="str">
        <f t="shared" si="35"/>
        <v>2017/04/17-08:56:56</v>
      </c>
      <c r="B2250" s="4">
        <v>42842</v>
      </c>
      <c r="C2250" s="3">
        <v>0.37287037037037035</v>
      </c>
      <c r="D2250" s="369" t="s">
        <v>88</v>
      </c>
      <c r="E2250" s="650">
        <f>VLOOKUP(D2250,ID對照表!A:B,2,FALSE)</f>
        <v>60</v>
      </c>
    </row>
    <row r="2251" spans="1:5">
      <c r="A2251" s="650" t="str">
        <f t="shared" si="35"/>
        <v>2017/04/17-08:57:06</v>
      </c>
      <c r="B2251" s="4">
        <v>42842</v>
      </c>
      <c r="C2251" s="3">
        <v>0.37298611111111107</v>
      </c>
      <c r="D2251" s="369" t="s">
        <v>88</v>
      </c>
      <c r="E2251" s="650">
        <f>VLOOKUP(D2251,ID對照表!A:B,2,FALSE)</f>
        <v>60</v>
      </c>
    </row>
    <row r="2252" spans="1:5">
      <c r="A2252" s="650" t="str">
        <f t="shared" si="35"/>
        <v>2017/04/17-08:57:09</v>
      </c>
      <c r="B2252" s="4">
        <v>42842</v>
      </c>
      <c r="C2252" s="3">
        <v>0.37302083333333336</v>
      </c>
      <c r="D2252" s="369" t="s">
        <v>88</v>
      </c>
      <c r="E2252" s="650">
        <f>VLOOKUP(D2252,ID對照表!A:B,2,FALSE)</f>
        <v>60</v>
      </c>
    </row>
    <row r="2253" spans="1:5">
      <c r="A2253" s="650" t="str">
        <f t="shared" si="35"/>
        <v>2017/04/17-08:57:10</v>
      </c>
      <c r="B2253" s="4">
        <v>42842</v>
      </c>
      <c r="C2253" s="3">
        <v>0.3730324074074074</v>
      </c>
      <c r="D2253" s="369" t="s">
        <v>88</v>
      </c>
      <c r="E2253" s="650">
        <f>VLOOKUP(D2253,ID對照表!A:B,2,FALSE)</f>
        <v>60</v>
      </c>
    </row>
    <row r="2254" spans="1:5">
      <c r="A2254" s="650" t="str">
        <f t="shared" si="35"/>
        <v>2017/04/17-08:57:12</v>
      </c>
      <c r="B2254" s="4">
        <v>42842</v>
      </c>
      <c r="C2254" s="3">
        <v>0.37305555555555553</v>
      </c>
      <c r="D2254" s="369" t="s">
        <v>88</v>
      </c>
      <c r="E2254" s="650">
        <f>VLOOKUP(D2254,ID對照表!A:B,2,FALSE)</f>
        <v>60</v>
      </c>
    </row>
    <row r="2255" spans="1:5">
      <c r="A2255" s="650" t="str">
        <f t="shared" si="35"/>
        <v>2017/04/17-08:57:16</v>
      </c>
      <c r="B2255" s="4">
        <v>42842</v>
      </c>
      <c r="C2255" s="3">
        <v>0.37310185185185185</v>
      </c>
      <c r="D2255" s="369" t="s">
        <v>88</v>
      </c>
      <c r="E2255" s="650">
        <f>VLOOKUP(D2255,ID對照表!A:B,2,FALSE)</f>
        <v>60</v>
      </c>
    </row>
    <row r="2256" spans="1:5">
      <c r="A2256" s="650" t="str">
        <f t="shared" si="35"/>
        <v>2017/04/17-08:57:19</v>
      </c>
      <c r="B2256" s="4">
        <v>42842</v>
      </c>
      <c r="C2256" s="3">
        <v>0.37313657407407402</v>
      </c>
      <c r="D2256" s="369" t="s">
        <v>88</v>
      </c>
      <c r="E2256" s="650">
        <f>VLOOKUP(D2256,ID對照表!A:B,2,FALSE)</f>
        <v>60</v>
      </c>
    </row>
    <row r="2257" spans="1:5">
      <c r="A2257" s="650" t="str">
        <f t="shared" si="35"/>
        <v>2017/04/17-08:57:21</v>
      </c>
      <c r="B2257" s="4">
        <v>42842</v>
      </c>
      <c r="C2257" s="3">
        <v>0.37315972222222221</v>
      </c>
      <c r="D2257" s="369" t="s">
        <v>88</v>
      </c>
      <c r="E2257" s="650">
        <f>VLOOKUP(D2257,ID對照表!A:B,2,FALSE)</f>
        <v>60</v>
      </c>
    </row>
    <row r="2258" spans="1:5">
      <c r="A2258" s="650" t="str">
        <f t="shared" si="35"/>
        <v>2017/04/17-08:57:25</v>
      </c>
      <c r="B2258" s="4">
        <v>42842</v>
      </c>
      <c r="C2258" s="3">
        <v>0.37320601851851848</v>
      </c>
      <c r="D2258" s="369" t="s">
        <v>88</v>
      </c>
      <c r="E2258" s="650">
        <f>VLOOKUP(D2258,ID對照表!A:B,2,FALSE)</f>
        <v>60</v>
      </c>
    </row>
    <row r="2259" spans="1:5">
      <c r="A2259" s="650" t="str">
        <f t="shared" si="35"/>
        <v>2017/04/17-08:57:27</v>
      </c>
      <c r="B2259" s="4">
        <v>42842</v>
      </c>
      <c r="C2259" s="3">
        <v>0.37322916666666667</v>
      </c>
      <c r="D2259" s="369" t="s">
        <v>88</v>
      </c>
      <c r="E2259" s="650">
        <f>VLOOKUP(D2259,ID對照表!A:B,2,FALSE)</f>
        <v>60</v>
      </c>
    </row>
    <row r="2260" spans="1:5">
      <c r="A2260" s="650" t="str">
        <f t="shared" si="35"/>
        <v>2017/04/17-08:57:29</v>
      </c>
      <c r="B2260" s="4">
        <v>42842</v>
      </c>
      <c r="C2260" s="3">
        <v>0.3732523148148148</v>
      </c>
      <c r="D2260" s="369" t="s">
        <v>88</v>
      </c>
      <c r="E2260" s="650">
        <f>VLOOKUP(D2260,ID對照表!A:B,2,FALSE)</f>
        <v>60</v>
      </c>
    </row>
    <row r="2261" spans="1:5">
      <c r="A2261" s="650" t="str">
        <f t="shared" si="35"/>
        <v>2017/04/17-08:57:32</v>
      </c>
      <c r="B2261" s="4">
        <v>42842</v>
      </c>
      <c r="C2261" s="3">
        <v>0.37328703703703708</v>
      </c>
      <c r="D2261" s="369" t="s">
        <v>88</v>
      </c>
      <c r="E2261" s="650">
        <f>VLOOKUP(D2261,ID對照表!A:B,2,FALSE)</f>
        <v>60</v>
      </c>
    </row>
    <row r="2262" spans="1:5">
      <c r="A2262" s="650" t="str">
        <f t="shared" si="35"/>
        <v>2017/04/17-08:57:34</v>
      </c>
      <c r="B2262" s="4">
        <v>42842</v>
      </c>
      <c r="C2262" s="3">
        <v>0.37331018518518522</v>
      </c>
      <c r="D2262" s="369" t="s">
        <v>88</v>
      </c>
      <c r="E2262" s="650">
        <f>VLOOKUP(D2262,ID對照表!A:B,2,FALSE)</f>
        <v>60</v>
      </c>
    </row>
    <row r="2263" spans="1:5">
      <c r="A2263" s="650" t="str">
        <f t="shared" si="35"/>
        <v>2017/04/17-08:57:36</v>
      </c>
      <c r="B2263" s="4">
        <v>42842</v>
      </c>
      <c r="C2263" s="3">
        <v>0.37333333333333335</v>
      </c>
      <c r="D2263" s="369" t="s">
        <v>88</v>
      </c>
      <c r="E2263" s="650">
        <f>VLOOKUP(D2263,ID對照表!A:B,2,FALSE)</f>
        <v>60</v>
      </c>
    </row>
    <row r="2264" spans="1:5">
      <c r="A2264" s="650" t="str">
        <f t="shared" si="35"/>
        <v>2017/04/17-08:58:01</v>
      </c>
      <c r="B2264" s="4">
        <v>42842</v>
      </c>
      <c r="C2264" s="3">
        <v>0.37362268518518515</v>
      </c>
      <c r="D2264" s="369" t="s">
        <v>88</v>
      </c>
      <c r="E2264" s="650">
        <f>VLOOKUP(D2264,ID對照表!A:B,2,FALSE)</f>
        <v>60</v>
      </c>
    </row>
    <row r="2265" spans="1:5">
      <c r="A2265" s="650" t="str">
        <f t="shared" si="35"/>
        <v>2017/04/17-08:58:03</v>
      </c>
      <c r="B2265" s="4">
        <v>42842</v>
      </c>
      <c r="C2265" s="3">
        <v>0.37364583333333329</v>
      </c>
      <c r="D2265" s="369" t="s">
        <v>88</v>
      </c>
      <c r="E2265" s="650">
        <f>VLOOKUP(D2265,ID對照表!A:B,2,FALSE)</f>
        <v>60</v>
      </c>
    </row>
    <row r="2266" spans="1:5">
      <c r="A2266" s="650" t="str">
        <f t="shared" si="35"/>
        <v>2017/04/17-08:58:19</v>
      </c>
      <c r="B2266" s="4">
        <v>42842</v>
      </c>
      <c r="C2266" s="3">
        <v>0.37383101851851852</v>
      </c>
      <c r="D2266" s="369" t="s">
        <v>88</v>
      </c>
      <c r="E2266" s="650">
        <f>VLOOKUP(D2266,ID對照表!A:B,2,FALSE)</f>
        <v>60</v>
      </c>
    </row>
    <row r="2267" spans="1:5">
      <c r="A2267" s="650" t="str">
        <f t="shared" si="35"/>
        <v>2017/04/17-08:58:21</v>
      </c>
      <c r="B2267" s="4">
        <v>42842</v>
      </c>
      <c r="C2267" s="3">
        <v>0.37385416666666665</v>
      </c>
      <c r="D2267" s="369" t="s">
        <v>88</v>
      </c>
      <c r="E2267" s="650">
        <f>VLOOKUP(D2267,ID對照表!A:B,2,FALSE)</f>
        <v>60</v>
      </c>
    </row>
    <row r="2268" spans="1:5">
      <c r="A2268" s="650" t="str">
        <f t="shared" si="35"/>
        <v>2017/04/17-08:58:25</v>
      </c>
      <c r="B2268" s="4">
        <v>42842</v>
      </c>
      <c r="C2268" s="3">
        <v>0.37390046296296298</v>
      </c>
      <c r="D2268" s="369" t="s">
        <v>88</v>
      </c>
      <c r="E2268" s="650">
        <f>VLOOKUP(D2268,ID對照表!A:B,2,FALSE)</f>
        <v>60</v>
      </c>
    </row>
    <row r="2269" spans="1:5">
      <c r="A2269" s="650" t="str">
        <f t="shared" si="35"/>
        <v>2017/04/17-08:58:31</v>
      </c>
      <c r="B2269" s="4">
        <v>42842</v>
      </c>
      <c r="C2269" s="3">
        <v>0.37396990740740743</v>
      </c>
      <c r="D2269" s="369" t="s">
        <v>88</v>
      </c>
      <c r="E2269" s="650">
        <f>VLOOKUP(D2269,ID對照表!A:B,2,FALSE)</f>
        <v>60</v>
      </c>
    </row>
    <row r="2270" spans="1:5">
      <c r="A2270" s="650" t="str">
        <f t="shared" si="35"/>
        <v>2017/04/17-08:58:38</v>
      </c>
      <c r="B2270" s="4">
        <v>42842</v>
      </c>
      <c r="C2270" s="3">
        <v>0.37405092592592593</v>
      </c>
      <c r="D2270" s="369" t="s">
        <v>88</v>
      </c>
      <c r="E2270" s="650">
        <f>VLOOKUP(D2270,ID對照表!A:B,2,FALSE)</f>
        <v>60</v>
      </c>
    </row>
    <row r="2271" spans="1:5">
      <c r="A2271" s="650" t="str">
        <f t="shared" si="35"/>
        <v>2017/04/17-08:58:43</v>
      </c>
      <c r="B2271" s="4">
        <v>42842</v>
      </c>
      <c r="C2271" s="3">
        <v>0.37410879629629629</v>
      </c>
      <c r="D2271" s="369" t="s">
        <v>88</v>
      </c>
      <c r="E2271" s="650">
        <f>VLOOKUP(D2271,ID對照表!A:B,2,FALSE)</f>
        <v>60</v>
      </c>
    </row>
    <row r="2272" spans="1:5">
      <c r="A2272" s="650" t="str">
        <f t="shared" si="35"/>
        <v>2017/04/17-08:58:53</v>
      </c>
      <c r="B2272" s="4">
        <v>42842</v>
      </c>
      <c r="C2272" s="3">
        <v>0.37422453703703701</v>
      </c>
      <c r="D2272" s="369" t="s">
        <v>88</v>
      </c>
      <c r="E2272" s="650">
        <f>VLOOKUP(D2272,ID對照表!A:B,2,FALSE)</f>
        <v>60</v>
      </c>
    </row>
    <row r="2273" spans="1:5">
      <c r="A2273" s="650" t="str">
        <f t="shared" si="35"/>
        <v>2017/04/17-08:58:57</v>
      </c>
      <c r="B2273" s="4">
        <v>42842</v>
      </c>
      <c r="C2273" s="3">
        <v>0.37427083333333333</v>
      </c>
      <c r="D2273" s="369" t="s">
        <v>88</v>
      </c>
      <c r="E2273" s="650">
        <f>VLOOKUP(D2273,ID對照表!A:B,2,FALSE)</f>
        <v>60</v>
      </c>
    </row>
    <row r="2274" spans="1:5">
      <c r="A2274" s="650" t="str">
        <f t="shared" si="35"/>
        <v>2017/04/17-08:58:59</v>
      </c>
      <c r="B2274" s="4">
        <v>42842</v>
      </c>
      <c r="C2274" s="3">
        <v>0.37429398148148146</v>
      </c>
      <c r="D2274" s="369" t="s">
        <v>88</v>
      </c>
      <c r="E2274" s="650">
        <f>VLOOKUP(D2274,ID對照表!A:B,2,FALSE)</f>
        <v>60</v>
      </c>
    </row>
    <row r="2275" spans="1:5">
      <c r="A2275" s="650" t="str">
        <f t="shared" si="35"/>
        <v>2017/04/17-08:59:01</v>
      </c>
      <c r="B2275" s="4">
        <v>42842</v>
      </c>
      <c r="C2275" s="3">
        <v>0.37431712962962965</v>
      </c>
      <c r="D2275" s="369" t="s">
        <v>88</v>
      </c>
      <c r="E2275" s="650">
        <f>VLOOKUP(D2275,ID對照表!A:B,2,FALSE)</f>
        <v>60</v>
      </c>
    </row>
    <row r="2276" spans="1:5">
      <c r="A2276" s="650" t="str">
        <f t="shared" si="35"/>
        <v>2017/04/17-08:59:03</v>
      </c>
      <c r="B2276" s="4">
        <v>42842</v>
      </c>
      <c r="C2276" s="3">
        <v>0.37434027777777779</v>
      </c>
      <c r="D2276" s="369" t="s">
        <v>88</v>
      </c>
      <c r="E2276" s="650">
        <f>VLOOKUP(D2276,ID對照表!A:B,2,FALSE)</f>
        <v>60</v>
      </c>
    </row>
    <row r="2277" spans="1:5">
      <c r="A2277" s="650" t="str">
        <f t="shared" si="35"/>
        <v>2017/04/17-08:59:07</v>
      </c>
      <c r="B2277" s="4">
        <v>42842</v>
      </c>
      <c r="C2277" s="3">
        <v>0.37438657407407411</v>
      </c>
      <c r="D2277" s="369" t="s">
        <v>88</v>
      </c>
      <c r="E2277" s="650">
        <f>VLOOKUP(D2277,ID對照表!A:B,2,FALSE)</f>
        <v>60</v>
      </c>
    </row>
    <row r="2278" spans="1:5">
      <c r="A2278" s="650" t="str">
        <f t="shared" si="35"/>
        <v>2017/04/17-08:59:39</v>
      </c>
      <c r="B2278" s="4">
        <v>42842</v>
      </c>
      <c r="C2278" s="3">
        <v>0.37475694444444446</v>
      </c>
      <c r="D2278" s="369" t="s">
        <v>88</v>
      </c>
      <c r="E2278" s="650">
        <f>VLOOKUP(D2278,ID對照表!A:B,2,FALSE)</f>
        <v>60</v>
      </c>
    </row>
    <row r="2279" spans="1:5">
      <c r="A2279" s="650" t="str">
        <f t="shared" si="35"/>
        <v>2017/04/17-08:59:41</v>
      </c>
      <c r="B2279" s="4">
        <v>42842</v>
      </c>
      <c r="C2279" s="3">
        <v>0.3747800925925926</v>
      </c>
      <c r="D2279" s="369" t="s">
        <v>88</v>
      </c>
      <c r="E2279" s="650">
        <f>VLOOKUP(D2279,ID對照表!A:B,2,FALSE)</f>
        <v>60</v>
      </c>
    </row>
    <row r="2280" spans="1:5">
      <c r="A2280" s="650" t="str">
        <f t="shared" si="35"/>
        <v>2017/04/17-08:59:58</v>
      </c>
      <c r="B2280" s="4">
        <v>42842</v>
      </c>
      <c r="C2280" s="3">
        <v>0.37497685185185187</v>
      </c>
      <c r="D2280" s="369" t="s">
        <v>88</v>
      </c>
      <c r="E2280" s="650">
        <f>VLOOKUP(D2280,ID對照表!A:B,2,FALSE)</f>
        <v>60</v>
      </c>
    </row>
    <row r="2281" spans="1:5">
      <c r="A2281" s="650" t="str">
        <f t="shared" si="35"/>
        <v>2017/04/17-09:00:02</v>
      </c>
      <c r="B2281" s="4">
        <v>42842</v>
      </c>
      <c r="C2281" s="3">
        <v>0.37502314814814813</v>
      </c>
      <c r="D2281" s="369" t="s">
        <v>88</v>
      </c>
      <c r="E2281" s="650">
        <f>VLOOKUP(D2281,ID對照表!A:B,2,FALSE)</f>
        <v>60</v>
      </c>
    </row>
    <row r="2282" spans="1:5">
      <c r="A2282" s="650" t="str">
        <f t="shared" si="35"/>
        <v>2017/04/17-09:00:10</v>
      </c>
      <c r="B2282" s="4">
        <v>42842</v>
      </c>
      <c r="C2282" s="3">
        <v>0.37511574074074078</v>
      </c>
      <c r="D2282" s="369" t="s">
        <v>88</v>
      </c>
      <c r="E2282" s="650">
        <f>VLOOKUP(D2282,ID對照表!A:B,2,FALSE)</f>
        <v>60</v>
      </c>
    </row>
    <row r="2283" spans="1:5">
      <c r="A2283" s="650" t="str">
        <f t="shared" si="35"/>
        <v>2017/04/17-09:00:15</v>
      </c>
      <c r="B2283" s="4">
        <v>42842</v>
      </c>
      <c r="C2283" s="3">
        <v>0.37517361111111108</v>
      </c>
      <c r="D2283" s="369" t="s">
        <v>88</v>
      </c>
      <c r="E2283" s="650">
        <f>VLOOKUP(D2283,ID對照表!A:B,2,FALSE)</f>
        <v>60</v>
      </c>
    </row>
    <row r="2284" spans="1:5">
      <c r="A2284" s="650" t="str">
        <f t="shared" si="35"/>
        <v>2017/04/17-09:00:17</v>
      </c>
      <c r="B2284" s="4">
        <v>42842</v>
      </c>
      <c r="C2284" s="3">
        <v>0.37519675925925927</v>
      </c>
      <c r="D2284" s="369" t="s">
        <v>88</v>
      </c>
      <c r="E2284" s="650">
        <f>VLOOKUP(D2284,ID對照表!A:B,2,FALSE)</f>
        <v>60</v>
      </c>
    </row>
    <row r="2285" spans="1:5">
      <c r="A2285" s="650" t="str">
        <f t="shared" si="35"/>
        <v>2017/04/17-09:00:32</v>
      </c>
      <c r="B2285" s="4">
        <v>42842</v>
      </c>
      <c r="C2285" s="3">
        <v>0.37537037037037035</v>
      </c>
      <c r="D2285" s="369" t="s">
        <v>88</v>
      </c>
      <c r="E2285" s="650">
        <f>VLOOKUP(D2285,ID對照表!A:B,2,FALSE)</f>
        <v>60</v>
      </c>
    </row>
    <row r="2286" spans="1:5">
      <c r="A2286" s="650" t="str">
        <f t="shared" si="35"/>
        <v>2017/04/17-09:00:44</v>
      </c>
      <c r="B2286" s="4">
        <v>42842</v>
      </c>
      <c r="C2286" s="3">
        <v>0.37550925925925926</v>
      </c>
      <c r="D2286" s="369" t="s">
        <v>88</v>
      </c>
      <c r="E2286" s="650">
        <f>VLOOKUP(D2286,ID對照表!A:B,2,FALSE)</f>
        <v>60</v>
      </c>
    </row>
    <row r="2287" spans="1:5">
      <c r="A2287" s="650" t="str">
        <f t="shared" si="35"/>
        <v>2017/04/17-09:00:49</v>
      </c>
      <c r="B2287" s="4">
        <v>42842</v>
      </c>
      <c r="C2287" s="3">
        <v>0.37556712962962963</v>
      </c>
      <c r="D2287" s="369" t="s">
        <v>88</v>
      </c>
      <c r="E2287" s="650">
        <f>VLOOKUP(D2287,ID對照表!A:B,2,FALSE)</f>
        <v>60</v>
      </c>
    </row>
    <row r="2288" spans="1:5">
      <c r="A2288" s="650" t="str">
        <f t="shared" si="35"/>
        <v>2017/04/17-09:00:57</v>
      </c>
      <c r="B2288" s="4">
        <v>42842</v>
      </c>
      <c r="C2288" s="3">
        <v>0.37565972222222221</v>
      </c>
      <c r="D2288" s="369" t="s">
        <v>88</v>
      </c>
      <c r="E2288" s="650">
        <f>VLOOKUP(D2288,ID對照表!A:B,2,FALSE)</f>
        <v>60</v>
      </c>
    </row>
    <row r="2289" spans="1:5">
      <c r="A2289" s="650" t="str">
        <f t="shared" si="35"/>
        <v>2017/04/17-09:01:08</v>
      </c>
      <c r="B2289" s="4">
        <v>42842</v>
      </c>
      <c r="C2289" s="3">
        <v>0.37578703703703703</v>
      </c>
      <c r="D2289" s="369" t="s">
        <v>88</v>
      </c>
      <c r="E2289" s="650">
        <f>VLOOKUP(D2289,ID對照表!A:B,2,FALSE)</f>
        <v>60</v>
      </c>
    </row>
    <row r="2290" spans="1:5">
      <c r="A2290" s="650" t="str">
        <f t="shared" si="35"/>
        <v>2017/04/17-09:01:11</v>
      </c>
      <c r="B2290" s="4">
        <v>42842</v>
      </c>
      <c r="C2290" s="3">
        <v>0.37582175925925926</v>
      </c>
      <c r="D2290" s="369" t="s">
        <v>88</v>
      </c>
      <c r="E2290" s="650">
        <f>VLOOKUP(D2290,ID對照表!A:B,2,FALSE)</f>
        <v>60</v>
      </c>
    </row>
    <row r="2291" spans="1:5">
      <c r="A2291" s="650" t="str">
        <f t="shared" si="35"/>
        <v>2017/04/17-09:01:22</v>
      </c>
      <c r="B2291" s="4">
        <v>42842</v>
      </c>
      <c r="C2291" s="3">
        <v>0.37594907407407407</v>
      </c>
      <c r="D2291" s="369" t="s">
        <v>88</v>
      </c>
      <c r="E2291" s="650">
        <f>VLOOKUP(D2291,ID對照表!A:B,2,FALSE)</f>
        <v>60</v>
      </c>
    </row>
    <row r="2292" spans="1:5">
      <c r="A2292" s="650" t="str">
        <f t="shared" si="35"/>
        <v>2017/04/17-09:01:33</v>
      </c>
      <c r="B2292" s="4">
        <v>42842</v>
      </c>
      <c r="C2292" s="3">
        <v>0.37607638888888889</v>
      </c>
      <c r="D2292" s="369" t="s">
        <v>88</v>
      </c>
      <c r="E2292" s="650">
        <f>VLOOKUP(D2292,ID對照表!A:B,2,FALSE)</f>
        <v>60</v>
      </c>
    </row>
    <row r="2293" spans="1:5">
      <c r="A2293" s="650" t="str">
        <f t="shared" si="35"/>
        <v>2017/04/17-09:01:38</v>
      </c>
      <c r="B2293" s="4">
        <v>42842</v>
      </c>
      <c r="C2293" s="3">
        <v>0.37613425925925931</v>
      </c>
      <c r="D2293" s="369" t="s">
        <v>88</v>
      </c>
      <c r="E2293" s="650">
        <f>VLOOKUP(D2293,ID對照表!A:B,2,FALSE)</f>
        <v>60</v>
      </c>
    </row>
    <row r="2294" spans="1:5">
      <c r="A2294" s="650" t="str">
        <f t="shared" si="35"/>
        <v>2017/04/17-09:01:39</v>
      </c>
      <c r="B2294" s="4">
        <v>42842</v>
      </c>
      <c r="C2294" s="3">
        <v>0.37614583333333335</v>
      </c>
      <c r="D2294" s="369" t="s">
        <v>88</v>
      </c>
      <c r="E2294" s="650">
        <f>VLOOKUP(D2294,ID對照表!A:B,2,FALSE)</f>
        <v>60</v>
      </c>
    </row>
    <row r="2295" spans="1:5">
      <c r="A2295" s="650" t="str">
        <f t="shared" si="35"/>
        <v>2017/04/17-09:01:49</v>
      </c>
      <c r="B2295" s="4">
        <v>42842</v>
      </c>
      <c r="C2295" s="3">
        <v>0.37626157407407407</v>
      </c>
      <c r="D2295" s="369" t="s">
        <v>88</v>
      </c>
      <c r="E2295" s="650">
        <f>VLOOKUP(D2295,ID對照表!A:B,2,FALSE)</f>
        <v>60</v>
      </c>
    </row>
    <row r="2296" spans="1:5">
      <c r="A2296" s="650" t="str">
        <f t="shared" si="35"/>
        <v>2017/04/17-09:01:59</v>
      </c>
      <c r="B2296" s="4">
        <v>42842</v>
      </c>
      <c r="C2296" s="3">
        <v>0.37637731481481485</v>
      </c>
      <c r="D2296" s="369" t="s">
        <v>88</v>
      </c>
      <c r="E2296" s="650">
        <f>VLOOKUP(D2296,ID對照表!A:B,2,FALSE)</f>
        <v>60</v>
      </c>
    </row>
    <row r="2297" spans="1:5">
      <c r="A2297" s="650" t="str">
        <f t="shared" si="35"/>
        <v>2017/04/17-09:03:00</v>
      </c>
      <c r="B2297" s="4">
        <v>42842</v>
      </c>
      <c r="C2297" s="3">
        <v>0.37708333333333338</v>
      </c>
      <c r="D2297" s="369" t="s">
        <v>88</v>
      </c>
      <c r="E2297" s="650">
        <f>VLOOKUP(D2297,ID對照表!A:B,2,FALSE)</f>
        <v>60</v>
      </c>
    </row>
    <row r="2298" spans="1:5">
      <c r="A2298" s="650" t="str">
        <f t="shared" si="35"/>
        <v>2017/04/17-09:03:20</v>
      </c>
      <c r="B2298" s="4">
        <v>42842</v>
      </c>
      <c r="C2298" s="3">
        <v>0.37731481481481483</v>
      </c>
      <c r="D2298" s="369" t="s">
        <v>88</v>
      </c>
      <c r="E2298" s="650">
        <f>VLOOKUP(D2298,ID對照表!A:B,2,FALSE)</f>
        <v>60</v>
      </c>
    </row>
    <row r="2299" spans="1:5">
      <c r="A2299" s="650" t="str">
        <f t="shared" si="35"/>
        <v>2017/04/17-09:03:24</v>
      </c>
      <c r="B2299" s="4">
        <v>42842</v>
      </c>
      <c r="C2299" s="3">
        <v>0.37736111111111109</v>
      </c>
      <c r="D2299" s="369" t="s">
        <v>88</v>
      </c>
      <c r="E2299" s="650">
        <f>VLOOKUP(D2299,ID對照表!A:B,2,FALSE)</f>
        <v>60</v>
      </c>
    </row>
    <row r="2300" spans="1:5">
      <c r="A2300" s="650" t="str">
        <f t="shared" si="35"/>
        <v>2017/04/17-09:03:29</v>
      </c>
      <c r="B2300" s="4">
        <v>42842</v>
      </c>
      <c r="C2300" s="3">
        <v>0.37741898148148145</v>
      </c>
      <c r="D2300" s="369" t="s">
        <v>88</v>
      </c>
      <c r="E2300" s="650">
        <f>VLOOKUP(D2300,ID對照表!A:B,2,FALSE)</f>
        <v>60</v>
      </c>
    </row>
    <row r="2301" spans="1:5">
      <c r="A2301" s="650" t="str">
        <f t="shared" si="35"/>
        <v>2017/04/17-09:03:32</v>
      </c>
      <c r="B2301" s="4">
        <v>42842</v>
      </c>
      <c r="C2301" s="3">
        <v>0.37745370370370374</v>
      </c>
      <c r="D2301" s="369" t="s">
        <v>88</v>
      </c>
      <c r="E2301" s="650">
        <f>VLOOKUP(D2301,ID對照表!A:B,2,FALSE)</f>
        <v>60</v>
      </c>
    </row>
    <row r="2302" spans="1:5">
      <c r="A2302" s="650" t="str">
        <f t="shared" si="35"/>
        <v>2017/04/17-09:03:35</v>
      </c>
      <c r="B2302" s="4">
        <v>42842</v>
      </c>
      <c r="C2302" s="3">
        <v>0.37748842592592591</v>
      </c>
      <c r="D2302" s="369" t="s">
        <v>88</v>
      </c>
      <c r="E2302" s="650">
        <f>VLOOKUP(D2302,ID對照表!A:B,2,FALSE)</f>
        <v>60</v>
      </c>
    </row>
    <row r="2303" spans="1:5">
      <c r="A2303" s="650" t="str">
        <f t="shared" si="35"/>
        <v>2017/04/17-09:03:37</v>
      </c>
      <c r="B2303" s="4">
        <v>42842</v>
      </c>
      <c r="C2303" s="3">
        <v>0.37751157407407404</v>
      </c>
      <c r="D2303" s="369" t="s">
        <v>88</v>
      </c>
      <c r="E2303" s="650">
        <f>VLOOKUP(D2303,ID對照表!A:B,2,FALSE)</f>
        <v>60</v>
      </c>
    </row>
    <row r="2304" spans="1:5">
      <c r="A2304" s="650" t="str">
        <f t="shared" si="35"/>
        <v>2017/04/17-09:03:38</v>
      </c>
      <c r="B2304" s="4">
        <v>42842</v>
      </c>
      <c r="C2304" s="3">
        <v>0.37752314814814819</v>
      </c>
      <c r="D2304" s="369" t="s">
        <v>88</v>
      </c>
      <c r="E2304" s="650">
        <f>VLOOKUP(D2304,ID對照表!A:B,2,FALSE)</f>
        <v>60</v>
      </c>
    </row>
    <row r="2305" spans="1:5">
      <c r="A2305" s="650" t="str">
        <f t="shared" si="35"/>
        <v>2017/04/17-09:03:41</v>
      </c>
      <c r="B2305" s="4">
        <v>42842</v>
      </c>
      <c r="C2305" s="3">
        <v>0.37755787037037036</v>
      </c>
      <c r="D2305" s="369" t="s">
        <v>88</v>
      </c>
      <c r="E2305" s="650">
        <f>VLOOKUP(D2305,ID對照表!A:B,2,FALSE)</f>
        <v>60</v>
      </c>
    </row>
    <row r="2306" spans="1:5">
      <c r="A2306" s="650" t="str">
        <f t="shared" ref="A2306:A2369" si="36">TEXT(B2306,"yyyy/mm/dd")&amp;"-"&amp;TEXT(C2306,"hh:mm:ss")</f>
        <v>2017/04/17-09:03:44</v>
      </c>
      <c r="B2306" s="4">
        <v>42842</v>
      </c>
      <c r="C2306" s="3">
        <v>0.37759259259259265</v>
      </c>
      <c r="D2306" s="369" t="s">
        <v>88</v>
      </c>
      <c r="E2306" s="650">
        <f>VLOOKUP(D2306,ID對照表!A:B,2,FALSE)</f>
        <v>60</v>
      </c>
    </row>
    <row r="2307" spans="1:5">
      <c r="A2307" s="650" t="str">
        <f t="shared" si="36"/>
        <v>2017/04/17-09:03:45</v>
      </c>
      <c r="B2307" s="4">
        <v>42842</v>
      </c>
      <c r="C2307" s="3">
        <v>0.37760416666666669</v>
      </c>
      <c r="D2307" s="369" t="s">
        <v>88</v>
      </c>
      <c r="E2307" s="650">
        <f>VLOOKUP(D2307,ID對照表!A:B,2,FALSE)</f>
        <v>60</v>
      </c>
    </row>
    <row r="2308" spans="1:5">
      <c r="A2308" s="650" t="str">
        <f t="shared" si="36"/>
        <v>2017/04/17-09:03:47</v>
      </c>
      <c r="B2308" s="4">
        <v>42842</v>
      </c>
      <c r="C2308" s="3">
        <v>0.37762731481481482</v>
      </c>
      <c r="D2308" s="369" t="s">
        <v>88</v>
      </c>
      <c r="E2308" s="650">
        <f>VLOOKUP(D2308,ID對照表!A:B,2,FALSE)</f>
        <v>60</v>
      </c>
    </row>
    <row r="2309" spans="1:5">
      <c r="A2309" s="650" t="str">
        <f t="shared" si="36"/>
        <v>2017/04/17-09:03:49</v>
      </c>
      <c r="B2309" s="4">
        <v>42842</v>
      </c>
      <c r="C2309" s="3">
        <v>0.37765046296296295</v>
      </c>
      <c r="D2309" s="369" t="s">
        <v>88</v>
      </c>
      <c r="E2309" s="650">
        <f>VLOOKUP(D2309,ID對照表!A:B,2,FALSE)</f>
        <v>60</v>
      </c>
    </row>
    <row r="2310" spans="1:5">
      <c r="A2310" s="650" t="str">
        <f t="shared" si="36"/>
        <v>2017/04/17-09:03:51</v>
      </c>
      <c r="B2310" s="4">
        <v>42842</v>
      </c>
      <c r="C2310" s="3">
        <v>0.37767361111111114</v>
      </c>
      <c r="D2310" s="369" t="s">
        <v>88</v>
      </c>
      <c r="E2310" s="650">
        <f>VLOOKUP(D2310,ID對照表!A:B,2,FALSE)</f>
        <v>60</v>
      </c>
    </row>
    <row r="2311" spans="1:5">
      <c r="A2311" s="650" t="str">
        <f t="shared" si="36"/>
        <v>2017/04/17-09:03:55</v>
      </c>
      <c r="B2311" s="4">
        <v>42842</v>
      </c>
      <c r="C2311" s="3">
        <v>0.37771990740740741</v>
      </c>
      <c r="D2311" s="369" t="s">
        <v>88</v>
      </c>
      <c r="E2311" s="650">
        <f>VLOOKUP(D2311,ID對照表!A:B,2,FALSE)</f>
        <v>60</v>
      </c>
    </row>
    <row r="2312" spans="1:5">
      <c r="A2312" s="650" t="str">
        <f t="shared" si="36"/>
        <v>2017/04/17-09:04:04</v>
      </c>
      <c r="B2312" s="4">
        <v>42842</v>
      </c>
      <c r="C2312" s="3">
        <v>0.37782407407407409</v>
      </c>
      <c r="D2312" s="369" t="s">
        <v>88</v>
      </c>
      <c r="E2312" s="650">
        <f>VLOOKUP(D2312,ID對照表!A:B,2,FALSE)</f>
        <v>60</v>
      </c>
    </row>
    <row r="2313" spans="1:5">
      <c r="A2313" s="650" t="str">
        <f t="shared" si="36"/>
        <v>2017/04/17-09:04:07</v>
      </c>
      <c r="B2313" s="4">
        <v>42842</v>
      </c>
      <c r="C2313" s="3">
        <v>0.37785879629629626</v>
      </c>
      <c r="D2313" s="369" t="s">
        <v>88</v>
      </c>
      <c r="E2313" s="650">
        <f>VLOOKUP(D2313,ID對照表!A:B,2,FALSE)</f>
        <v>60</v>
      </c>
    </row>
    <row r="2314" spans="1:5">
      <c r="A2314" s="650" t="str">
        <f t="shared" si="36"/>
        <v>2017/04/17-10:38:28</v>
      </c>
      <c r="B2314" s="4">
        <v>42842</v>
      </c>
      <c r="C2314" s="3">
        <v>0.44337962962962968</v>
      </c>
      <c r="D2314" s="369" t="s">
        <v>66</v>
      </c>
      <c r="E2314" s="650">
        <f>VLOOKUP(D2314,ID對照表!A:B,2,FALSE)</f>
        <v>38</v>
      </c>
    </row>
    <row r="2315" spans="1:5">
      <c r="A2315" s="650" t="str">
        <f t="shared" si="36"/>
        <v>2017/04/17-10:38:29</v>
      </c>
      <c r="B2315" s="4">
        <v>42842</v>
      </c>
      <c r="C2315" s="3">
        <v>0.44339120370370372</v>
      </c>
      <c r="D2315" s="369" t="s">
        <v>66</v>
      </c>
      <c r="E2315" s="650">
        <f>VLOOKUP(D2315,ID對照表!A:B,2,FALSE)</f>
        <v>38</v>
      </c>
    </row>
    <row r="2316" spans="1:5">
      <c r="A2316" s="650" t="str">
        <f t="shared" si="36"/>
        <v>2017/04/17-10:40:05</v>
      </c>
      <c r="B2316" s="4">
        <v>42842</v>
      </c>
      <c r="C2316" s="3">
        <v>0.44450231481481484</v>
      </c>
      <c r="D2316" s="369" t="s">
        <v>66</v>
      </c>
      <c r="E2316" s="650">
        <f>VLOOKUP(D2316,ID對照表!A:B,2,FALSE)</f>
        <v>38</v>
      </c>
    </row>
    <row r="2317" spans="1:5">
      <c r="A2317" s="650" t="str">
        <f t="shared" si="36"/>
        <v>2017/04/17-10:40:06</v>
      </c>
      <c r="B2317" s="4">
        <v>42842</v>
      </c>
      <c r="C2317" s="3">
        <v>0.44451388888888888</v>
      </c>
      <c r="D2317" s="369" t="s">
        <v>66</v>
      </c>
      <c r="E2317" s="650">
        <f>VLOOKUP(D2317,ID對照表!A:B,2,FALSE)</f>
        <v>38</v>
      </c>
    </row>
    <row r="2318" spans="1:5">
      <c r="A2318" s="650" t="str">
        <f t="shared" si="36"/>
        <v>2017/04/17-10:40:08</v>
      </c>
      <c r="B2318" s="4">
        <v>42842</v>
      </c>
      <c r="C2318" s="3">
        <v>0.44453703703703701</v>
      </c>
      <c r="D2318" s="369" t="s">
        <v>66</v>
      </c>
      <c r="E2318" s="650">
        <f>VLOOKUP(D2318,ID對照表!A:B,2,FALSE)</f>
        <v>38</v>
      </c>
    </row>
    <row r="2319" spans="1:5">
      <c r="A2319" s="650" t="str">
        <f t="shared" si="36"/>
        <v>2017/04/17-10:40:09</v>
      </c>
      <c r="B2319" s="4">
        <v>42842</v>
      </c>
      <c r="C2319" s="3">
        <v>0.44454861111111116</v>
      </c>
      <c r="D2319" s="369" t="s">
        <v>66</v>
      </c>
      <c r="E2319" s="650">
        <f>VLOOKUP(D2319,ID對照表!A:B,2,FALSE)</f>
        <v>38</v>
      </c>
    </row>
    <row r="2320" spans="1:5">
      <c r="A2320" s="650" t="str">
        <f t="shared" si="36"/>
        <v>2017/04/17-10:40:11</v>
      </c>
      <c r="B2320" s="4">
        <v>42842</v>
      </c>
      <c r="C2320" s="3">
        <v>0.44457175925925929</v>
      </c>
      <c r="D2320" s="369" t="s">
        <v>66</v>
      </c>
      <c r="E2320" s="650">
        <f>VLOOKUP(D2320,ID對照表!A:B,2,FALSE)</f>
        <v>38</v>
      </c>
    </row>
    <row r="2321" spans="1:5">
      <c r="A2321" s="650" t="str">
        <f t="shared" si="36"/>
        <v>2017/04/17-10:40:12</v>
      </c>
      <c r="B2321" s="4">
        <v>42842</v>
      </c>
      <c r="C2321" s="3">
        <v>0.44458333333333333</v>
      </c>
      <c r="D2321" s="369" t="s">
        <v>66</v>
      </c>
      <c r="E2321" s="650">
        <f>VLOOKUP(D2321,ID對照表!A:B,2,FALSE)</f>
        <v>38</v>
      </c>
    </row>
    <row r="2322" spans="1:5">
      <c r="A2322" s="650" t="str">
        <f t="shared" si="36"/>
        <v>2017/04/17-10:40:14</v>
      </c>
      <c r="B2322" s="4">
        <v>42842</v>
      </c>
      <c r="C2322" s="3">
        <v>0.44460648148148146</v>
      </c>
      <c r="D2322" s="369" t="s">
        <v>66</v>
      </c>
      <c r="E2322" s="650">
        <f>VLOOKUP(D2322,ID對照表!A:B,2,FALSE)</f>
        <v>38</v>
      </c>
    </row>
    <row r="2323" spans="1:5">
      <c r="A2323" s="650" t="str">
        <f t="shared" si="36"/>
        <v>2017/04/17-10:40:17</v>
      </c>
      <c r="B2323" s="4">
        <v>42842</v>
      </c>
      <c r="C2323" s="3">
        <v>0.44464120370370369</v>
      </c>
      <c r="D2323" s="369" t="s">
        <v>66</v>
      </c>
      <c r="E2323" s="650">
        <f>VLOOKUP(D2323,ID對照表!A:B,2,FALSE)</f>
        <v>38</v>
      </c>
    </row>
    <row r="2324" spans="1:5">
      <c r="A2324" s="650" t="str">
        <f t="shared" si="36"/>
        <v>2017/04/17-10:56:02</v>
      </c>
      <c r="B2324" s="4">
        <v>42842</v>
      </c>
      <c r="C2324" s="3">
        <v>0.45557870370370374</v>
      </c>
      <c r="D2324" s="369" t="s">
        <v>66</v>
      </c>
      <c r="E2324" s="650">
        <f>VLOOKUP(D2324,ID對照表!A:B,2,FALSE)</f>
        <v>38</v>
      </c>
    </row>
    <row r="2325" spans="1:5">
      <c r="A2325" s="650" t="str">
        <f t="shared" si="36"/>
        <v>2017/04/17-18:39:47</v>
      </c>
      <c r="B2325" s="4">
        <v>42842</v>
      </c>
      <c r="C2325" s="3">
        <v>0.77762731481481484</v>
      </c>
      <c r="D2325" s="374" t="s">
        <v>38</v>
      </c>
      <c r="E2325" s="650">
        <f>VLOOKUP(D2325,ID對照表!A:B,2,FALSE)</f>
        <v>14</v>
      </c>
    </row>
    <row r="2326" spans="1:5">
      <c r="A2326" s="650" t="str">
        <f t="shared" si="36"/>
        <v>2017/04/17-18:39:50</v>
      </c>
      <c r="B2326" s="4">
        <v>42842</v>
      </c>
      <c r="C2326" s="3">
        <v>0.77766203703703696</v>
      </c>
      <c r="D2326" s="374" t="s">
        <v>38</v>
      </c>
      <c r="E2326" s="650">
        <f>VLOOKUP(D2326,ID對照表!A:B,2,FALSE)</f>
        <v>14</v>
      </c>
    </row>
    <row r="2327" spans="1:5">
      <c r="A2327" s="650" t="str">
        <f t="shared" si="36"/>
        <v>2017/04/17-18:40:08</v>
      </c>
      <c r="B2327" s="4">
        <v>42842</v>
      </c>
      <c r="C2327" s="3">
        <v>0.77787037037037043</v>
      </c>
      <c r="D2327" s="374" t="s">
        <v>38</v>
      </c>
      <c r="E2327" s="650">
        <f>VLOOKUP(D2327,ID對照表!A:B,2,FALSE)</f>
        <v>14</v>
      </c>
    </row>
    <row r="2328" spans="1:5">
      <c r="A2328" s="650" t="str">
        <f t="shared" si="36"/>
        <v>2017/04/17-18:40:10</v>
      </c>
      <c r="B2328" s="4">
        <v>42842</v>
      </c>
      <c r="C2328" s="3">
        <v>0.77789351851851851</v>
      </c>
      <c r="D2328" s="374" t="s">
        <v>38</v>
      </c>
      <c r="E2328" s="650">
        <f>VLOOKUP(D2328,ID對照表!A:B,2,FALSE)</f>
        <v>14</v>
      </c>
    </row>
    <row r="2329" spans="1:5">
      <c r="A2329" s="650" t="str">
        <f t="shared" si="36"/>
        <v>2017/04/17-18:40:13</v>
      </c>
      <c r="B2329" s="4">
        <v>42842</v>
      </c>
      <c r="C2329" s="3">
        <v>0.77792824074074074</v>
      </c>
      <c r="D2329" s="374" t="s">
        <v>38</v>
      </c>
      <c r="E2329" s="650">
        <f>VLOOKUP(D2329,ID對照表!A:B,2,FALSE)</f>
        <v>14</v>
      </c>
    </row>
    <row r="2330" spans="1:5">
      <c r="A2330" s="650" t="str">
        <f t="shared" si="36"/>
        <v>2017/04/17-18:40:46</v>
      </c>
      <c r="B2330" s="4">
        <v>42842</v>
      </c>
      <c r="C2330" s="3">
        <v>0.77831018518518524</v>
      </c>
      <c r="D2330" s="374" t="s">
        <v>38</v>
      </c>
      <c r="E2330" s="650">
        <f>VLOOKUP(D2330,ID對照表!A:B,2,FALSE)</f>
        <v>14</v>
      </c>
    </row>
    <row r="2331" spans="1:5">
      <c r="A2331" s="650" t="str">
        <f t="shared" si="36"/>
        <v>2017/04/17-18:40:51</v>
      </c>
      <c r="B2331" s="4">
        <v>42842</v>
      </c>
      <c r="C2331" s="3">
        <v>0.77836805555555555</v>
      </c>
      <c r="D2331" s="374" t="s">
        <v>38</v>
      </c>
      <c r="E2331" s="650">
        <f>VLOOKUP(D2331,ID對照表!A:B,2,FALSE)</f>
        <v>14</v>
      </c>
    </row>
    <row r="2332" spans="1:5">
      <c r="A2332" s="650" t="str">
        <f t="shared" si="36"/>
        <v>2017/04/17-18:40:53</v>
      </c>
      <c r="B2332" s="4">
        <v>42842</v>
      </c>
      <c r="C2332" s="3">
        <v>0.77839120370370374</v>
      </c>
      <c r="D2332" s="374" t="s">
        <v>38</v>
      </c>
      <c r="E2332" s="650">
        <f>VLOOKUP(D2332,ID對照表!A:B,2,FALSE)</f>
        <v>14</v>
      </c>
    </row>
    <row r="2333" spans="1:5">
      <c r="A2333" s="650" t="str">
        <f t="shared" si="36"/>
        <v>2017/04/17-18:40:54</v>
      </c>
      <c r="B2333" s="4">
        <v>42842</v>
      </c>
      <c r="C2333" s="3">
        <v>0.77840277777777767</v>
      </c>
      <c r="D2333" s="374" t="s">
        <v>38</v>
      </c>
      <c r="E2333" s="650">
        <f>VLOOKUP(D2333,ID對照表!A:B,2,FALSE)</f>
        <v>14</v>
      </c>
    </row>
    <row r="2334" spans="1:5">
      <c r="A2334" s="650" t="str">
        <f t="shared" si="36"/>
        <v>2017/04/17-18:40:57</v>
      </c>
      <c r="B2334" s="4">
        <v>42842</v>
      </c>
      <c r="C2334" s="3">
        <v>0.7784375</v>
      </c>
      <c r="D2334" s="374" t="s">
        <v>38</v>
      </c>
      <c r="E2334" s="650">
        <f>VLOOKUP(D2334,ID對照表!A:B,2,FALSE)</f>
        <v>14</v>
      </c>
    </row>
    <row r="2335" spans="1:5">
      <c r="A2335" s="650" t="str">
        <f t="shared" si="36"/>
        <v>2017/04/17-18:40:59</v>
      </c>
      <c r="B2335" s="4">
        <v>42842</v>
      </c>
      <c r="C2335" s="3">
        <v>0.77846064814814808</v>
      </c>
      <c r="D2335" s="374" t="s">
        <v>38</v>
      </c>
      <c r="E2335" s="650">
        <f>VLOOKUP(D2335,ID對照表!A:B,2,FALSE)</f>
        <v>14</v>
      </c>
    </row>
    <row r="2336" spans="1:5">
      <c r="A2336" s="650" t="str">
        <f t="shared" si="36"/>
        <v>2017/04/17-18:41:03</v>
      </c>
      <c r="B2336" s="4">
        <v>42842</v>
      </c>
      <c r="C2336" s="3">
        <v>0.77850694444444446</v>
      </c>
      <c r="D2336" s="374" t="s">
        <v>38</v>
      </c>
      <c r="E2336" s="650">
        <f>VLOOKUP(D2336,ID對照表!A:B,2,FALSE)</f>
        <v>14</v>
      </c>
    </row>
    <row r="2337" spans="1:5">
      <c r="A2337" s="650" t="str">
        <f t="shared" si="36"/>
        <v>2017/04/17-18:41:05</v>
      </c>
      <c r="B2337" s="4">
        <v>42842</v>
      </c>
      <c r="C2337" s="3">
        <v>0.77853009259259265</v>
      </c>
      <c r="D2337" s="374" t="s">
        <v>38</v>
      </c>
      <c r="E2337" s="650">
        <f>VLOOKUP(D2337,ID對照表!A:B,2,FALSE)</f>
        <v>14</v>
      </c>
    </row>
    <row r="2338" spans="1:5">
      <c r="A2338" s="650" t="str">
        <f t="shared" si="36"/>
        <v>2017/04/17-18:41:06</v>
      </c>
      <c r="B2338" s="4">
        <v>42842</v>
      </c>
      <c r="C2338" s="3">
        <v>0.77854166666666658</v>
      </c>
      <c r="D2338" s="374" t="s">
        <v>38</v>
      </c>
      <c r="E2338" s="650">
        <f>VLOOKUP(D2338,ID對照表!A:B,2,FALSE)</f>
        <v>14</v>
      </c>
    </row>
    <row r="2339" spans="1:5">
      <c r="A2339" s="650" t="str">
        <f t="shared" si="36"/>
        <v>2017/04/17-18:41:07</v>
      </c>
      <c r="B2339" s="4">
        <v>42842</v>
      </c>
      <c r="C2339" s="3">
        <v>0.77855324074074073</v>
      </c>
      <c r="D2339" s="374" t="s">
        <v>38</v>
      </c>
      <c r="E2339" s="650">
        <f>VLOOKUP(D2339,ID對照表!A:B,2,FALSE)</f>
        <v>14</v>
      </c>
    </row>
    <row r="2340" spans="1:5">
      <c r="A2340" s="650" t="str">
        <f t="shared" si="36"/>
        <v>2017/04/17-18:42:54</v>
      </c>
      <c r="B2340" s="4">
        <v>42842</v>
      </c>
      <c r="C2340" s="3">
        <v>0.77979166666666666</v>
      </c>
      <c r="D2340" s="374" t="s">
        <v>38</v>
      </c>
      <c r="E2340" s="650">
        <f>VLOOKUP(D2340,ID對照表!A:B,2,FALSE)</f>
        <v>14</v>
      </c>
    </row>
    <row r="2341" spans="1:5">
      <c r="A2341" s="650" t="str">
        <f t="shared" si="36"/>
        <v>2017/04/17-19:00:08</v>
      </c>
      <c r="B2341" s="4">
        <v>42842</v>
      </c>
      <c r="C2341" s="3">
        <v>0.79175925925925927</v>
      </c>
      <c r="D2341" s="374" t="s">
        <v>38</v>
      </c>
      <c r="E2341" s="650">
        <f>VLOOKUP(D2341,ID對照表!A:B,2,FALSE)</f>
        <v>14</v>
      </c>
    </row>
    <row r="2342" spans="1:5">
      <c r="A2342" s="650" t="str">
        <f t="shared" si="36"/>
        <v>2017/04/17-20:11:46</v>
      </c>
      <c r="B2342" s="4">
        <v>42842</v>
      </c>
      <c r="C2342" s="3">
        <v>0.84150462962962969</v>
      </c>
      <c r="D2342" s="374" t="s">
        <v>57</v>
      </c>
      <c r="E2342" s="650">
        <f>VLOOKUP(D2342,ID對照表!A:B,2,FALSE)</f>
        <v>28</v>
      </c>
    </row>
    <row r="2343" spans="1:5">
      <c r="A2343" s="650" t="str">
        <f t="shared" si="36"/>
        <v>2017/04/17-20:11:48</v>
      </c>
      <c r="B2343" s="4">
        <v>42842</v>
      </c>
      <c r="C2343" s="3">
        <v>0.84152777777777776</v>
      </c>
      <c r="D2343" s="374" t="s">
        <v>57</v>
      </c>
      <c r="E2343" s="650">
        <f>VLOOKUP(D2343,ID對照表!A:B,2,FALSE)</f>
        <v>28</v>
      </c>
    </row>
    <row r="2344" spans="1:5">
      <c r="A2344" s="650" t="str">
        <f t="shared" si="36"/>
        <v>2017/04/17-20:15:19</v>
      </c>
      <c r="B2344" s="4">
        <v>42842</v>
      </c>
      <c r="C2344" s="3">
        <v>0.8439699074074074</v>
      </c>
      <c r="D2344" s="374" t="s">
        <v>57</v>
      </c>
      <c r="E2344" s="650">
        <f>VLOOKUP(D2344,ID對照表!A:B,2,FALSE)</f>
        <v>28</v>
      </c>
    </row>
    <row r="2345" spans="1:5">
      <c r="A2345" s="650" t="str">
        <f t="shared" si="36"/>
        <v>2017/04/17-20:15:20</v>
      </c>
      <c r="B2345" s="4">
        <v>42842</v>
      </c>
      <c r="C2345" s="3">
        <v>0.84398148148148155</v>
      </c>
      <c r="D2345" s="374" t="s">
        <v>57</v>
      </c>
      <c r="E2345" s="650">
        <f>VLOOKUP(D2345,ID對照表!A:B,2,FALSE)</f>
        <v>28</v>
      </c>
    </row>
    <row r="2346" spans="1:5">
      <c r="A2346" s="650" t="str">
        <f t="shared" si="36"/>
        <v>2017/04/17-20:28:36</v>
      </c>
      <c r="B2346" s="4">
        <v>42842</v>
      </c>
      <c r="C2346" s="3">
        <v>0.85319444444444448</v>
      </c>
      <c r="D2346" s="374" t="s">
        <v>90</v>
      </c>
      <c r="E2346" s="650">
        <f>VLOOKUP(D2346,ID對照表!A:B,2,FALSE)</f>
        <v>32</v>
      </c>
    </row>
    <row r="2347" spans="1:5">
      <c r="A2347" s="650" t="str">
        <f t="shared" si="36"/>
        <v>2017/04/17-20:38:28</v>
      </c>
      <c r="B2347" s="4">
        <v>42842</v>
      </c>
      <c r="C2347" s="3">
        <v>0.86004629629629636</v>
      </c>
      <c r="D2347" s="374" t="s">
        <v>57</v>
      </c>
      <c r="E2347" s="650">
        <f>VLOOKUP(D2347,ID對照表!A:B,2,FALSE)</f>
        <v>28</v>
      </c>
    </row>
    <row r="2348" spans="1:5">
      <c r="A2348" s="650" t="str">
        <f t="shared" si="36"/>
        <v>2017/04/17-20:39:53</v>
      </c>
      <c r="B2348" s="4">
        <v>42842</v>
      </c>
      <c r="C2348" s="3">
        <v>0.86103009259259267</v>
      </c>
      <c r="D2348" s="374" t="s">
        <v>57</v>
      </c>
      <c r="E2348" s="650">
        <f>VLOOKUP(D2348,ID對照表!A:B,2,FALSE)</f>
        <v>28</v>
      </c>
    </row>
    <row r="2349" spans="1:5">
      <c r="A2349" s="650" t="str">
        <f t="shared" si="36"/>
        <v>2017/04/17-20:47:25</v>
      </c>
      <c r="B2349" s="4">
        <v>42842</v>
      </c>
      <c r="C2349" s="3">
        <v>0.86626157407407411</v>
      </c>
      <c r="D2349" s="374" t="s">
        <v>57</v>
      </c>
      <c r="E2349" s="650">
        <f>VLOOKUP(D2349,ID對照表!A:B,2,FALSE)</f>
        <v>28</v>
      </c>
    </row>
    <row r="2350" spans="1:5">
      <c r="A2350" s="650" t="str">
        <f t="shared" si="36"/>
        <v>2017/04/17-20:47:35</v>
      </c>
      <c r="B2350" s="4">
        <v>42842</v>
      </c>
      <c r="C2350" s="3">
        <v>0.86637731481481473</v>
      </c>
      <c r="D2350" s="374" t="s">
        <v>57</v>
      </c>
      <c r="E2350" s="650">
        <f>VLOOKUP(D2350,ID對照表!A:B,2,FALSE)</f>
        <v>28</v>
      </c>
    </row>
    <row r="2351" spans="1:5">
      <c r="A2351" s="650" t="str">
        <f t="shared" si="36"/>
        <v>2017/04/17-20:53:35</v>
      </c>
      <c r="B2351" s="4">
        <v>42842</v>
      </c>
      <c r="C2351" s="3">
        <v>0.87054398148148149</v>
      </c>
      <c r="D2351" s="374" t="s">
        <v>57</v>
      </c>
      <c r="E2351" s="650">
        <f>VLOOKUP(D2351,ID對照表!A:B,2,FALSE)</f>
        <v>28</v>
      </c>
    </row>
    <row r="2352" spans="1:5">
      <c r="A2352" s="650" t="str">
        <f t="shared" si="36"/>
        <v>2017/04/17-22:10:23</v>
      </c>
      <c r="B2352" s="4">
        <v>42842</v>
      </c>
      <c r="C2352" s="3">
        <v>0.92387731481481483</v>
      </c>
      <c r="D2352" s="374" t="s">
        <v>91</v>
      </c>
      <c r="E2352" s="650">
        <f>VLOOKUP(D2352,ID對照表!A:B,2,FALSE)</f>
        <v>61</v>
      </c>
    </row>
    <row r="2353" spans="1:5">
      <c r="A2353" s="650" t="str">
        <f t="shared" si="36"/>
        <v>2017/04/17-22:10:25</v>
      </c>
      <c r="B2353" s="4">
        <v>42842</v>
      </c>
      <c r="C2353" s="3">
        <v>0.92390046296296291</v>
      </c>
      <c r="D2353" s="374" t="s">
        <v>91</v>
      </c>
      <c r="E2353" s="650">
        <f>VLOOKUP(D2353,ID對照表!A:B,2,FALSE)</f>
        <v>61</v>
      </c>
    </row>
    <row r="2354" spans="1:5">
      <c r="A2354" s="650" t="str">
        <f t="shared" si="36"/>
        <v>2017/04/17-22:39:56</v>
      </c>
      <c r="B2354" s="4">
        <v>42842</v>
      </c>
      <c r="C2354" s="3">
        <v>0.94439814814814815</v>
      </c>
      <c r="D2354" s="374" t="s">
        <v>57</v>
      </c>
      <c r="E2354" s="650">
        <f>VLOOKUP(D2354,ID對照表!A:B,2,FALSE)</f>
        <v>28</v>
      </c>
    </row>
    <row r="2355" spans="1:5">
      <c r="A2355" s="650" t="str">
        <f t="shared" si="36"/>
        <v>2017/04/17-22:39:59</v>
      </c>
      <c r="B2355" s="4">
        <v>42842</v>
      </c>
      <c r="C2355" s="3">
        <v>0.94443287037037038</v>
      </c>
      <c r="D2355" s="374" t="s">
        <v>57</v>
      </c>
      <c r="E2355" s="650">
        <f>VLOOKUP(D2355,ID對照表!A:B,2,FALSE)</f>
        <v>28</v>
      </c>
    </row>
    <row r="2356" spans="1:5">
      <c r="A2356" s="650" t="str">
        <f t="shared" si="36"/>
        <v>2017/04/17-22:41:02</v>
      </c>
      <c r="B2356" s="4">
        <v>42842</v>
      </c>
      <c r="C2356" s="3">
        <v>0.94516203703703694</v>
      </c>
      <c r="D2356" s="374" t="s">
        <v>57</v>
      </c>
      <c r="E2356" s="650">
        <f>VLOOKUP(D2356,ID對照表!A:B,2,FALSE)</f>
        <v>28</v>
      </c>
    </row>
    <row r="2357" spans="1:5">
      <c r="A2357" s="650" t="str">
        <f t="shared" si="36"/>
        <v>2017/04/18-14:48:49</v>
      </c>
      <c r="B2357" s="4">
        <v>42843</v>
      </c>
      <c r="C2357" s="3">
        <v>0.61723379629629627</v>
      </c>
      <c r="D2357" s="374" t="s">
        <v>57</v>
      </c>
      <c r="E2357" s="650">
        <f>VLOOKUP(D2357,ID對照表!A:B,2,FALSE)</f>
        <v>28</v>
      </c>
    </row>
    <row r="2358" spans="1:5">
      <c r="A2358" s="650" t="str">
        <f t="shared" si="36"/>
        <v>2017/04/18-14:51:50</v>
      </c>
      <c r="B2358" s="4">
        <v>42843</v>
      </c>
      <c r="C2358" s="3">
        <v>0.61932870370370374</v>
      </c>
      <c r="D2358" s="374" t="s">
        <v>57</v>
      </c>
      <c r="E2358" s="650">
        <f>VLOOKUP(D2358,ID對照表!A:B,2,FALSE)</f>
        <v>28</v>
      </c>
    </row>
    <row r="2359" spans="1:5">
      <c r="A2359" s="650" t="str">
        <f t="shared" si="36"/>
        <v>2017/04/18-18:41:08</v>
      </c>
      <c r="B2359" s="4">
        <v>42843</v>
      </c>
      <c r="C2359" s="3">
        <v>0.77856481481481488</v>
      </c>
      <c r="D2359" s="374" t="s">
        <v>57</v>
      </c>
      <c r="E2359" s="650">
        <f>VLOOKUP(D2359,ID對照表!A:B,2,FALSE)</f>
        <v>28</v>
      </c>
    </row>
    <row r="2360" spans="1:5">
      <c r="A2360" s="650" t="str">
        <f t="shared" si="36"/>
        <v>2017/04/18-18:43:04</v>
      </c>
      <c r="B2360" s="4">
        <v>42843</v>
      </c>
      <c r="C2360" s="3">
        <v>0.77990740740740738</v>
      </c>
      <c r="D2360" s="374" t="s">
        <v>57</v>
      </c>
      <c r="E2360" s="650">
        <f>VLOOKUP(D2360,ID對照表!A:B,2,FALSE)</f>
        <v>28</v>
      </c>
    </row>
    <row r="2361" spans="1:5">
      <c r="A2361" s="650" t="str">
        <f t="shared" si="36"/>
        <v>2017/04/18-18:43:08</v>
      </c>
      <c r="B2361" s="4">
        <v>42843</v>
      </c>
      <c r="C2361" s="3">
        <v>0.77995370370370365</v>
      </c>
      <c r="D2361" s="374" t="s">
        <v>57</v>
      </c>
      <c r="E2361" s="650">
        <f>VLOOKUP(D2361,ID對照表!A:B,2,FALSE)</f>
        <v>28</v>
      </c>
    </row>
    <row r="2362" spans="1:5">
      <c r="A2362" s="650" t="str">
        <f t="shared" si="36"/>
        <v>2017/04/18-18:47:34</v>
      </c>
      <c r="B2362" s="4">
        <v>42843</v>
      </c>
      <c r="C2362" s="3">
        <v>0.78303240740740743</v>
      </c>
      <c r="D2362" s="374" t="s">
        <v>57</v>
      </c>
      <c r="E2362" s="650">
        <f>VLOOKUP(D2362,ID對照表!A:B,2,FALSE)</f>
        <v>28</v>
      </c>
    </row>
    <row r="2363" spans="1:5">
      <c r="A2363" s="650" t="str">
        <f t="shared" si="36"/>
        <v>2017/04/18-18:48:36</v>
      </c>
      <c r="B2363" s="4">
        <v>42843</v>
      </c>
      <c r="C2363" s="3">
        <v>0.78374999999999995</v>
      </c>
      <c r="D2363" s="374" t="s">
        <v>57</v>
      </c>
      <c r="E2363" s="650">
        <f>VLOOKUP(D2363,ID對照表!A:B,2,FALSE)</f>
        <v>28</v>
      </c>
    </row>
    <row r="2364" spans="1:5">
      <c r="A2364" s="650" t="str">
        <f t="shared" si="36"/>
        <v>2017/04/18-18:59:33</v>
      </c>
      <c r="B2364" s="4">
        <v>42843</v>
      </c>
      <c r="C2364" s="3">
        <v>0.79135416666666669</v>
      </c>
      <c r="D2364" s="374" t="s">
        <v>57</v>
      </c>
      <c r="E2364" s="650">
        <f>VLOOKUP(D2364,ID對照表!A:B,2,FALSE)</f>
        <v>28</v>
      </c>
    </row>
    <row r="2365" spans="1:5">
      <c r="A2365" s="650" t="str">
        <f t="shared" si="36"/>
        <v>2017/04/18-18:59:57</v>
      </c>
      <c r="B2365" s="4">
        <v>42843</v>
      </c>
      <c r="C2365" s="3">
        <v>0.79163194444444451</v>
      </c>
      <c r="D2365" s="374" t="s">
        <v>57</v>
      </c>
      <c r="E2365" s="650">
        <f>VLOOKUP(D2365,ID對照表!A:B,2,FALSE)</f>
        <v>28</v>
      </c>
    </row>
    <row r="2366" spans="1:5">
      <c r="A2366" s="650" t="str">
        <f t="shared" si="36"/>
        <v>2017/04/18-19:05:11</v>
      </c>
      <c r="B2366" s="4">
        <v>42843</v>
      </c>
      <c r="C2366" s="3">
        <v>0.7952662037037036</v>
      </c>
      <c r="D2366" s="374" t="s">
        <v>57</v>
      </c>
      <c r="E2366" s="650">
        <f>VLOOKUP(D2366,ID對照表!A:B,2,FALSE)</f>
        <v>28</v>
      </c>
    </row>
    <row r="2367" spans="1:5">
      <c r="A2367" s="650" t="str">
        <f t="shared" si="36"/>
        <v>2017/04/18-19:05:14</v>
      </c>
      <c r="B2367" s="4">
        <v>42843</v>
      </c>
      <c r="C2367" s="3">
        <v>0.79530092592592594</v>
      </c>
      <c r="D2367" s="374" t="s">
        <v>57</v>
      </c>
      <c r="E2367" s="650">
        <f>VLOOKUP(D2367,ID對照表!A:B,2,FALSE)</f>
        <v>28</v>
      </c>
    </row>
    <row r="2368" spans="1:5">
      <c r="A2368" s="650" t="str">
        <f t="shared" si="36"/>
        <v>2017/04/18-19:05:17</v>
      </c>
      <c r="B2368" s="4">
        <v>42843</v>
      </c>
      <c r="C2368" s="3">
        <v>0.79533564814814817</v>
      </c>
      <c r="D2368" s="374" t="s">
        <v>57</v>
      </c>
      <c r="E2368" s="650">
        <f>VLOOKUP(D2368,ID對照表!A:B,2,FALSE)</f>
        <v>28</v>
      </c>
    </row>
    <row r="2369" spans="1:5">
      <c r="A2369" s="650" t="str">
        <f t="shared" si="36"/>
        <v>2017/04/18-19:05:19</v>
      </c>
      <c r="B2369" s="4">
        <v>42843</v>
      </c>
      <c r="C2369" s="3">
        <v>0.79535879629629624</v>
      </c>
      <c r="D2369" s="374" t="s">
        <v>57</v>
      </c>
      <c r="E2369" s="650">
        <f>VLOOKUP(D2369,ID對照表!A:B,2,FALSE)</f>
        <v>28</v>
      </c>
    </row>
    <row r="2370" spans="1:5">
      <c r="A2370" s="650" t="str">
        <f t="shared" ref="A2370:A2433" si="37">TEXT(B2370,"yyyy/mm/dd")&amp;"-"&amp;TEXT(C2370,"hh:mm:ss")</f>
        <v>2017/04/18-19:24:36</v>
      </c>
      <c r="B2370" s="4">
        <v>42843</v>
      </c>
      <c r="C2370" s="3">
        <v>0.80874999999999997</v>
      </c>
      <c r="D2370" s="374" t="s">
        <v>70</v>
      </c>
      <c r="E2370" s="650">
        <f>VLOOKUP(D2370,ID對照表!A:B,2,FALSE)</f>
        <v>42</v>
      </c>
    </row>
    <row r="2371" spans="1:5">
      <c r="A2371" s="650" t="str">
        <f t="shared" si="37"/>
        <v>2017/04/18-19:24:38</v>
      </c>
      <c r="B2371" s="4">
        <v>42843</v>
      </c>
      <c r="C2371" s="3">
        <v>0.80877314814814805</v>
      </c>
      <c r="D2371" s="374" t="s">
        <v>70</v>
      </c>
      <c r="E2371" s="650">
        <f>VLOOKUP(D2371,ID對照表!A:B,2,FALSE)</f>
        <v>42</v>
      </c>
    </row>
    <row r="2372" spans="1:5">
      <c r="A2372" s="650" t="str">
        <f t="shared" si="37"/>
        <v>2017/04/18-19:26:14</v>
      </c>
      <c r="B2372" s="4">
        <v>42843</v>
      </c>
      <c r="C2372" s="3">
        <v>0.80988425925925922</v>
      </c>
      <c r="D2372" s="374" t="s">
        <v>70</v>
      </c>
      <c r="E2372" s="650">
        <f>VLOOKUP(D2372,ID對照表!A:B,2,FALSE)</f>
        <v>42</v>
      </c>
    </row>
    <row r="2373" spans="1:5">
      <c r="A2373" s="650" t="str">
        <f t="shared" si="37"/>
        <v>2017/04/18-19:36:30</v>
      </c>
      <c r="B2373" s="4">
        <v>42843</v>
      </c>
      <c r="C2373" s="3">
        <v>0.81701388888888893</v>
      </c>
      <c r="D2373" s="374" t="s">
        <v>57</v>
      </c>
      <c r="E2373" s="650">
        <f>VLOOKUP(D2373,ID對照表!A:B,2,FALSE)</f>
        <v>28</v>
      </c>
    </row>
    <row r="2374" spans="1:5">
      <c r="A2374" s="650" t="str">
        <f t="shared" si="37"/>
        <v>2017/04/18-19:36:32</v>
      </c>
      <c r="B2374" s="4">
        <v>42843</v>
      </c>
      <c r="C2374" s="3">
        <v>0.81703703703703701</v>
      </c>
      <c r="D2374" s="374" t="s">
        <v>57</v>
      </c>
      <c r="E2374" s="650">
        <f>VLOOKUP(D2374,ID對照表!A:B,2,FALSE)</f>
        <v>28</v>
      </c>
    </row>
    <row r="2375" spans="1:5">
      <c r="A2375" s="650" t="str">
        <f t="shared" si="37"/>
        <v>2017/04/18-19:36:33</v>
      </c>
      <c r="B2375" s="4">
        <v>42843</v>
      </c>
      <c r="C2375" s="3">
        <v>0.81704861111111116</v>
      </c>
      <c r="D2375" s="374" t="s">
        <v>57</v>
      </c>
      <c r="E2375" s="650">
        <f>VLOOKUP(D2375,ID對照表!A:B,2,FALSE)</f>
        <v>28</v>
      </c>
    </row>
    <row r="2376" spans="1:5">
      <c r="A2376" s="650" t="str">
        <f t="shared" si="37"/>
        <v>2017/04/18-19:36:37</v>
      </c>
      <c r="B2376" s="4">
        <v>42843</v>
      </c>
      <c r="C2376" s="3">
        <v>0.81709490740740742</v>
      </c>
      <c r="D2376" s="374" t="s">
        <v>57</v>
      </c>
      <c r="E2376" s="650">
        <f>VLOOKUP(D2376,ID對照表!A:B,2,FALSE)</f>
        <v>28</v>
      </c>
    </row>
    <row r="2377" spans="1:5">
      <c r="A2377" s="650" t="str">
        <f t="shared" si="37"/>
        <v>2017/04/18-19:36:40</v>
      </c>
      <c r="B2377" s="4">
        <v>42843</v>
      </c>
      <c r="C2377" s="3">
        <v>0.81712962962962965</v>
      </c>
      <c r="D2377" s="374" t="s">
        <v>57</v>
      </c>
      <c r="E2377" s="650">
        <f>VLOOKUP(D2377,ID對照表!A:B,2,FALSE)</f>
        <v>28</v>
      </c>
    </row>
    <row r="2378" spans="1:5">
      <c r="A2378" s="650" t="str">
        <f t="shared" si="37"/>
        <v>2017/04/18-19:36:41</v>
      </c>
      <c r="B2378" s="4">
        <v>42843</v>
      </c>
      <c r="C2378" s="3">
        <v>0.81714120370370369</v>
      </c>
      <c r="D2378" s="374" t="s">
        <v>57</v>
      </c>
      <c r="E2378" s="650">
        <f>VLOOKUP(D2378,ID對照表!A:B,2,FALSE)</f>
        <v>28</v>
      </c>
    </row>
    <row r="2379" spans="1:5">
      <c r="A2379" s="650" t="str">
        <f t="shared" si="37"/>
        <v>2017/04/18-19:36:45</v>
      </c>
      <c r="B2379" s="4">
        <v>42843</v>
      </c>
      <c r="C2379" s="3">
        <v>0.81718750000000007</v>
      </c>
      <c r="D2379" s="374" t="s">
        <v>57</v>
      </c>
      <c r="E2379" s="650">
        <f>VLOOKUP(D2379,ID對照表!A:B,2,FALSE)</f>
        <v>28</v>
      </c>
    </row>
    <row r="2380" spans="1:5">
      <c r="A2380" s="650" t="str">
        <f t="shared" si="37"/>
        <v>2017/04/18-19:36:50</v>
      </c>
      <c r="B2380" s="4">
        <v>42843</v>
      </c>
      <c r="C2380" s="3">
        <v>0.81724537037037026</v>
      </c>
      <c r="D2380" s="374" t="s">
        <v>57</v>
      </c>
      <c r="E2380" s="650">
        <f>VLOOKUP(D2380,ID對照表!A:B,2,FALSE)</f>
        <v>28</v>
      </c>
    </row>
    <row r="2381" spans="1:5">
      <c r="A2381" s="650" t="str">
        <f t="shared" si="37"/>
        <v>2017/04/18-19:36:51</v>
      </c>
      <c r="B2381" s="4">
        <v>42843</v>
      </c>
      <c r="C2381" s="3">
        <v>0.81725694444444441</v>
      </c>
      <c r="D2381" s="374" t="s">
        <v>57</v>
      </c>
      <c r="E2381" s="650">
        <f>VLOOKUP(D2381,ID對照表!A:B,2,FALSE)</f>
        <v>28</v>
      </c>
    </row>
    <row r="2382" spans="1:5">
      <c r="A2382" s="650" t="str">
        <f t="shared" si="37"/>
        <v>2017/04/18-19:36:53</v>
      </c>
      <c r="B2382" s="4">
        <v>42843</v>
      </c>
      <c r="C2382" s="3">
        <v>0.8172800925925926</v>
      </c>
      <c r="D2382" s="374" t="s">
        <v>57</v>
      </c>
      <c r="E2382" s="650">
        <f>VLOOKUP(D2382,ID對照表!A:B,2,FALSE)</f>
        <v>28</v>
      </c>
    </row>
    <row r="2383" spans="1:5">
      <c r="A2383" s="650" t="str">
        <f t="shared" si="37"/>
        <v>2017/04/18-19:36:56</v>
      </c>
      <c r="B2383" s="4">
        <v>42843</v>
      </c>
      <c r="C2383" s="3">
        <v>0.81731481481481483</v>
      </c>
      <c r="D2383" s="374" t="s">
        <v>57</v>
      </c>
      <c r="E2383" s="650">
        <f>VLOOKUP(D2383,ID對照表!A:B,2,FALSE)</f>
        <v>28</v>
      </c>
    </row>
    <row r="2384" spans="1:5">
      <c r="A2384" s="650" t="str">
        <f t="shared" si="37"/>
        <v>2017/04/18-19:36:58</v>
      </c>
      <c r="B2384" s="4">
        <v>42843</v>
      </c>
      <c r="C2384" s="3">
        <v>0.81733796296296291</v>
      </c>
      <c r="D2384" s="374" t="s">
        <v>57</v>
      </c>
      <c r="E2384" s="650">
        <f>VLOOKUP(D2384,ID對照表!A:B,2,FALSE)</f>
        <v>28</v>
      </c>
    </row>
    <row r="2385" spans="1:5">
      <c r="A2385" s="650" t="str">
        <f t="shared" si="37"/>
        <v>2017/04/18-19:37:01</v>
      </c>
      <c r="B2385" s="4">
        <v>42843</v>
      </c>
      <c r="C2385" s="3">
        <v>0.81737268518518524</v>
      </c>
      <c r="D2385" s="374" t="s">
        <v>57</v>
      </c>
      <c r="E2385" s="650">
        <f>VLOOKUP(D2385,ID對照表!A:B,2,FALSE)</f>
        <v>28</v>
      </c>
    </row>
    <row r="2386" spans="1:5">
      <c r="A2386" s="650" t="str">
        <f t="shared" si="37"/>
        <v>2017/04/18-19:37:03</v>
      </c>
      <c r="B2386" s="4">
        <v>42843</v>
      </c>
      <c r="C2386" s="3">
        <v>0.81739583333333332</v>
      </c>
      <c r="D2386" s="374" t="s">
        <v>57</v>
      </c>
      <c r="E2386" s="650">
        <f>VLOOKUP(D2386,ID對照表!A:B,2,FALSE)</f>
        <v>28</v>
      </c>
    </row>
    <row r="2387" spans="1:5">
      <c r="A2387" s="650" t="str">
        <f t="shared" si="37"/>
        <v>2017/04/18-19:37:07</v>
      </c>
      <c r="B2387" s="4">
        <v>42843</v>
      </c>
      <c r="C2387" s="3">
        <v>0.81744212962962959</v>
      </c>
      <c r="D2387" s="374" t="s">
        <v>57</v>
      </c>
      <c r="E2387" s="650">
        <f>VLOOKUP(D2387,ID對照表!A:B,2,FALSE)</f>
        <v>28</v>
      </c>
    </row>
    <row r="2388" spans="1:5">
      <c r="A2388" s="650" t="str">
        <f t="shared" si="37"/>
        <v>2017/04/18-19:38:39</v>
      </c>
      <c r="B2388" s="4">
        <v>42843</v>
      </c>
      <c r="C2388" s="3">
        <v>0.8185069444444445</v>
      </c>
      <c r="D2388" s="374" t="s">
        <v>57</v>
      </c>
      <c r="E2388" s="650">
        <f>VLOOKUP(D2388,ID對照表!A:B,2,FALSE)</f>
        <v>28</v>
      </c>
    </row>
    <row r="2389" spans="1:5">
      <c r="A2389" s="650" t="str">
        <f t="shared" si="37"/>
        <v>2017/04/18-19:43:10</v>
      </c>
      <c r="B2389" s="4">
        <v>42843</v>
      </c>
      <c r="C2389" s="3">
        <v>0.82164351851851858</v>
      </c>
      <c r="D2389" s="374" t="s">
        <v>42</v>
      </c>
      <c r="E2389" s="650">
        <f>VLOOKUP(D2389,ID對照表!A:B,2,FALSE)</f>
        <v>18</v>
      </c>
    </row>
    <row r="2390" spans="1:5">
      <c r="A2390" s="650" t="str">
        <f t="shared" si="37"/>
        <v>2017/04/18-19:43:23</v>
      </c>
      <c r="B2390" s="4">
        <v>42843</v>
      </c>
      <c r="C2390" s="3">
        <v>0.82179398148148142</v>
      </c>
      <c r="D2390" s="374" t="s">
        <v>42</v>
      </c>
      <c r="E2390" s="650">
        <f>VLOOKUP(D2390,ID對照表!A:B,2,FALSE)</f>
        <v>18</v>
      </c>
    </row>
    <row r="2391" spans="1:5">
      <c r="A2391" s="650" t="str">
        <f t="shared" si="37"/>
        <v>2017/04/18-19:43:45</v>
      </c>
      <c r="B2391" s="4">
        <v>42843</v>
      </c>
      <c r="C2391" s="3">
        <v>0.82204861111111116</v>
      </c>
      <c r="D2391" s="374" t="s">
        <v>80</v>
      </c>
      <c r="E2391" s="650">
        <f>VLOOKUP(D2391,ID對照表!A:B,2,FALSE)</f>
        <v>51</v>
      </c>
    </row>
    <row r="2392" spans="1:5">
      <c r="A2392" s="650" t="str">
        <f t="shared" si="37"/>
        <v>2017/04/18-19:46:17</v>
      </c>
      <c r="B2392" s="4">
        <v>42843</v>
      </c>
      <c r="C2392" s="3">
        <v>0.8238078703703704</v>
      </c>
      <c r="D2392" s="374" t="s">
        <v>80</v>
      </c>
      <c r="E2392" s="650">
        <f>VLOOKUP(D2392,ID對照表!A:B,2,FALSE)</f>
        <v>51</v>
      </c>
    </row>
    <row r="2393" spans="1:5">
      <c r="A2393" s="650" t="str">
        <f t="shared" si="37"/>
        <v>2017/04/18-20:06:18</v>
      </c>
      <c r="B2393" s="4">
        <v>42843</v>
      </c>
      <c r="C2393" s="3">
        <v>0.83770833333333339</v>
      </c>
      <c r="D2393" s="374" t="s">
        <v>42</v>
      </c>
      <c r="E2393" s="650">
        <f>VLOOKUP(D2393,ID對照表!A:B,2,FALSE)</f>
        <v>18</v>
      </c>
    </row>
    <row r="2394" spans="1:5">
      <c r="A2394" s="650" t="str">
        <f t="shared" si="37"/>
        <v>2017/04/18-20:20:14</v>
      </c>
      <c r="B2394" s="4">
        <v>42843</v>
      </c>
      <c r="C2394" s="3">
        <v>0.84738425925925931</v>
      </c>
      <c r="D2394" s="374" t="s">
        <v>58</v>
      </c>
      <c r="E2394" s="650">
        <f>VLOOKUP(D2394,ID對照表!A:B,2,FALSE)</f>
        <v>29</v>
      </c>
    </row>
    <row r="2395" spans="1:5">
      <c r="A2395" s="650" t="str">
        <f t="shared" si="37"/>
        <v>2017/04/18-20:21:28</v>
      </c>
      <c r="B2395" s="4">
        <v>42843</v>
      </c>
      <c r="C2395" s="3">
        <v>0.84824074074074074</v>
      </c>
      <c r="D2395" s="374" t="s">
        <v>70</v>
      </c>
      <c r="E2395" s="650">
        <f>VLOOKUP(D2395,ID對照表!A:B,2,FALSE)</f>
        <v>42</v>
      </c>
    </row>
    <row r="2396" spans="1:5">
      <c r="A2396" s="650" t="str">
        <f t="shared" si="37"/>
        <v>2017/04/18-20:21:32</v>
      </c>
      <c r="B2396" s="4">
        <v>42843</v>
      </c>
      <c r="C2396" s="3">
        <v>0.84828703703703701</v>
      </c>
      <c r="D2396" s="374" t="s">
        <v>70</v>
      </c>
      <c r="E2396" s="650">
        <f>VLOOKUP(D2396,ID對照表!A:B,2,FALSE)</f>
        <v>42</v>
      </c>
    </row>
    <row r="2397" spans="1:5">
      <c r="A2397" s="650" t="str">
        <f t="shared" si="37"/>
        <v>2017/04/18-20:23:40</v>
      </c>
      <c r="B2397" s="4">
        <v>42843</v>
      </c>
      <c r="C2397" s="3">
        <v>0.84976851851851853</v>
      </c>
      <c r="D2397" s="374" t="s">
        <v>70</v>
      </c>
      <c r="E2397" s="650">
        <f>VLOOKUP(D2397,ID對照表!A:B,2,FALSE)</f>
        <v>42</v>
      </c>
    </row>
    <row r="2398" spans="1:5">
      <c r="A2398" s="650" t="str">
        <f t="shared" si="37"/>
        <v>2017/04/18-20:25:19</v>
      </c>
      <c r="B2398" s="4">
        <v>42843</v>
      </c>
      <c r="C2398" s="3">
        <v>0.85091435185185194</v>
      </c>
      <c r="D2398" s="374" t="s">
        <v>42</v>
      </c>
      <c r="E2398" s="650">
        <f>VLOOKUP(D2398,ID對照表!A:B,2,FALSE)</f>
        <v>18</v>
      </c>
    </row>
    <row r="2399" spans="1:5">
      <c r="A2399" s="650" t="str">
        <f t="shared" si="37"/>
        <v>2017/04/18-20:26:24</v>
      </c>
      <c r="B2399" s="4">
        <v>42843</v>
      </c>
      <c r="C2399" s="3">
        <v>0.85166666666666668</v>
      </c>
      <c r="D2399" s="374" t="s">
        <v>57</v>
      </c>
      <c r="E2399" s="650">
        <f>VLOOKUP(D2399,ID對照表!A:B,2,FALSE)</f>
        <v>28</v>
      </c>
    </row>
    <row r="2400" spans="1:5">
      <c r="A2400" s="650" t="str">
        <f t="shared" si="37"/>
        <v>2017/04/18-20:31:15</v>
      </c>
      <c r="B2400" s="4">
        <v>42843</v>
      </c>
      <c r="C2400" s="3">
        <v>0.85503472222222221</v>
      </c>
      <c r="D2400" s="374" t="s">
        <v>57</v>
      </c>
      <c r="E2400" s="650">
        <f>VLOOKUP(D2400,ID對照表!A:B,2,FALSE)</f>
        <v>28</v>
      </c>
    </row>
    <row r="2401" spans="1:5">
      <c r="A2401" s="650" t="str">
        <f t="shared" si="37"/>
        <v>2017/04/18-20:31:21</v>
      </c>
      <c r="B2401" s="4">
        <v>42843</v>
      </c>
      <c r="C2401" s="3">
        <v>0.85510416666666667</v>
      </c>
      <c r="D2401" s="374" t="s">
        <v>57</v>
      </c>
      <c r="E2401" s="650">
        <f>VLOOKUP(D2401,ID對照表!A:B,2,FALSE)</f>
        <v>28</v>
      </c>
    </row>
    <row r="2402" spans="1:5">
      <c r="A2402" s="650" t="str">
        <f t="shared" si="37"/>
        <v>2017/04/18-20:31:26</v>
      </c>
      <c r="B2402" s="4">
        <v>42843</v>
      </c>
      <c r="C2402" s="3">
        <v>0.85516203703703697</v>
      </c>
      <c r="D2402" s="374" t="s">
        <v>57</v>
      </c>
      <c r="E2402" s="650">
        <f>VLOOKUP(D2402,ID對照表!A:B,2,FALSE)</f>
        <v>28</v>
      </c>
    </row>
    <row r="2403" spans="1:5">
      <c r="A2403" s="650" t="str">
        <f t="shared" si="37"/>
        <v>2017/04/18-20:31:27</v>
      </c>
      <c r="B2403" s="4">
        <v>42843</v>
      </c>
      <c r="C2403" s="3">
        <v>0.85517361111111112</v>
      </c>
      <c r="D2403" s="374" t="s">
        <v>57</v>
      </c>
      <c r="E2403" s="650">
        <f>VLOOKUP(D2403,ID對照表!A:B,2,FALSE)</f>
        <v>28</v>
      </c>
    </row>
    <row r="2404" spans="1:5">
      <c r="A2404" s="650" t="str">
        <f t="shared" si="37"/>
        <v>2017/04/18-20:31:38</v>
      </c>
      <c r="B2404" s="4">
        <v>42843</v>
      </c>
      <c r="C2404" s="3">
        <v>0.85530092592592588</v>
      </c>
      <c r="D2404" s="374" t="s">
        <v>67</v>
      </c>
      <c r="E2404" s="650">
        <f>VLOOKUP(D2404,ID對照表!A:B,2,FALSE)</f>
        <v>25</v>
      </c>
    </row>
    <row r="2405" spans="1:5">
      <c r="A2405" s="650" t="str">
        <f t="shared" si="37"/>
        <v>2017/04/18-20:59:40</v>
      </c>
      <c r="B2405" s="4">
        <v>42843</v>
      </c>
      <c r="C2405" s="3">
        <v>0.87476851851851845</v>
      </c>
      <c r="D2405" s="374" t="s">
        <v>36</v>
      </c>
      <c r="E2405" s="650">
        <f>VLOOKUP(D2405,ID對照表!A:B,2,FALSE)</f>
        <v>12</v>
      </c>
    </row>
    <row r="2406" spans="1:5">
      <c r="A2406" s="650" t="str">
        <f t="shared" si="37"/>
        <v>2017/04/18-20:59:42</v>
      </c>
      <c r="B2406" s="4">
        <v>42843</v>
      </c>
      <c r="C2406" s="3">
        <v>0.87479166666666675</v>
      </c>
      <c r="D2406" s="374" t="s">
        <v>36</v>
      </c>
      <c r="E2406" s="650">
        <f>VLOOKUP(D2406,ID對照表!A:B,2,FALSE)</f>
        <v>12</v>
      </c>
    </row>
    <row r="2407" spans="1:5">
      <c r="A2407" s="650" t="str">
        <f t="shared" si="37"/>
        <v>2017/04/18-21:01:40</v>
      </c>
      <c r="B2407" s="4">
        <v>42843</v>
      </c>
      <c r="C2407" s="3">
        <v>0.87615740740740744</v>
      </c>
      <c r="D2407" s="374" t="s">
        <v>92</v>
      </c>
      <c r="E2407" s="650">
        <f>VLOOKUP(D2407,ID對照表!A:B,2,FALSE)</f>
        <v>63</v>
      </c>
    </row>
    <row r="2408" spans="1:5">
      <c r="A2408" s="650" t="str">
        <f t="shared" si="37"/>
        <v>2017/04/18-21:01:44</v>
      </c>
      <c r="B2408" s="4">
        <v>42843</v>
      </c>
      <c r="C2408" s="3">
        <v>0.87620370370370371</v>
      </c>
      <c r="D2408" s="374" t="s">
        <v>92</v>
      </c>
      <c r="E2408" s="650">
        <f>VLOOKUP(D2408,ID對照表!A:B,2,FALSE)</f>
        <v>63</v>
      </c>
    </row>
    <row r="2409" spans="1:5">
      <c r="A2409" s="650" t="str">
        <f t="shared" si="37"/>
        <v>2017/04/18-21:01:50</v>
      </c>
      <c r="B2409" s="4">
        <v>42843</v>
      </c>
      <c r="C2409" s="3">
        <v>0.87627314814814816</v>
      </c>
      <c r="D2409" s="374" t="s">
        <v>92</v>
      </c>
      <c r="E2409" s="650">
        <f>VLOOKUP(D2409,ID對照表!A:B,2,FALSE)</f>
        <v>63</v>
      </c>
    </row>
    <row r="2410" spans="1:5">
      <c r="A2410" s="650" t="str">
        <f t="shared" si="37"/>
        <v>2017/04/18-21:03:44</v>
      </c>
      <c r="B2410" s="4">
        <v>42843</v>
      </c>
      <c r="C2410" s="3">
        <v>0.87759259259259259</v>
      </c>
      <c r="D2410" s="374" t="s">
        <v>42</v>
      </c>
      <c r="E2410" s="650">
        <f>VLOOKUP(D2410,ID對照表!A:B,2,FALSE)</f>
        <v>18</v>
      </c>
    </row>
    <row r="2411" spans="1:5">
      <c r="A2411" s="650" t="str">
        <f t="shared" si="37"/>
        <v>2017/04/18-21:09:06</v>
      </c>
      <c r="B2411" s="4">
        <v>42843</v>
      </c>
      <c r="C2411" s="3">
        <v>0.88131944444444443</v>
      </c>
      <c r="D2411" s="374" t="s">
        <v>42</v>
      </c>
      <c r="E2411" s="650">
        <f>VLOOKUP(D2411,ID對照表!A:B,2,FALSE)</f>
        <v>18</v>
      </c>
    </row>
    <row r="2412" spans="1:5">
      <c r="A2412" s="650" t="str">
        <f t="shared" si="37"/>
        <v>2017/04/18-21:09:09</v>
      </c>
      <c r="B2412" s="4">
        <v>42843</v>
      </c>
      <c r="C2412" s="3">
        <v>0.88135416666666666</v>
      </c>
      <c r="D2412" s="374" t="s">
        <v>42</v>
      </c>
      <c r="E2412" s="650">
        <f>VLOOKUP(D2412,ID對照表!A:B,2,FALSE)</f>
        <v>18</v>
      </c>
    </row>
    <row r="2413" spans="1:5">
      <c r="A2413" s="650" t="str">
        <f t="shared" si="37"/>
        <v>2017/04/18-21:09:11</v>
      </c>
      <c r="B2413" s="4">
        <v>42843</v>
      </c>
      <c r="C2413" s="3">
        <v>0.88137731481481485</v>
      </c>
      <c r="D2413" s="374" t="s">
        <v>42</v>
      </c>
      <c r="E2413" s="650">
        <f>VLOOKUP(D2413,ID對照表!A:B,2,FALSE)</f>
        <v>18</v>
      </c>
    </row>
    <row r="2414" spans="1:5">
      <c r="A2414" s="650" t="str">
        <f t="shared" si="37"/>
        <v>2017/04/18-21:09:30</v>
      </c>
      <c r="B2414" s="4">
        <v>42843</v>
      </c>
      <c r="C2414" s="3">
        <v>0.88159722222222225</v>
      </c>
      <c r="D2414" s="374" t="s">
        <v>42</v>
      </c>
      <c r="E2414" s="650">
        <f>VLOOKUP(D2414,ID對照表!A:B,2,FALSE)</f>
        <v>18</v>
      </c>
    </row>
    <row r="2415" spans="1:5">
      <c r="A2415" s="650" t="str">
        <f t="shared" si="37"/>
        <v>2017/04/18-21:09:34</v>
      </c>
      <c r="B2415" s="4">
        <v>42843</v>
      </c>
      <c r="C2415" s="3">
        <v>0.88164351851851841</v>
      </c>
      <c r="D2415" s="374" t="s">
        <v>42</v>
      </c>
      <c r="E2415" s="650">
        <f>VLOOKUP(D2415,ID對照表!A:B,2,FALSE)</f>
        <v>18</v>
      </c>
    </row>
    <row r="2416" spans="1:5">
      <c r="A2416" s="650" t="str">
        <f t="shared" si="37"/>
        <v>2017/04/18-21:09:39</v>
      </c>
      <c r="B2416" s="4">
        <v>42843</v>
      </c>
      <c r="C2416" s="3">
        <v>0.88170138888888883</v>
      </c>
      <c r="D2416" s="374" t="s">
        <v>42</v>
      </c>
      <c r="E2416" s="650">
        <f>VLOOKUP(D2416,ID對照表!A:B,2,FALSE)</f>
        <v>18</v>
      </c>
    </row>
    <row r="2417" spans="1:5">
      <c r="A2417" s="650" t="str">
        <f t="shared" si="37"/>
        <v>2017/04/18-21:13:42</v>
      </c>
      <c r="B2417" s="4">
        <v>42843</v>
      </c>
      <c r="C2417" s="3">
        <v>0.88451388888888882</v>
      </c>
      <c r="D2417" s="374" t="s">
        <v>36</v>
      </c>
      <c r="E2417" s="650">
        <f>VLOOKUP(D2417,ID對照表!A:B,2,FALSE)</f>
        <v>12</v>
      </c>
    </row>
    <row r="2418" spans="1:5">
      <c r="A2418" s="650" t="str">
        <f t="shared" si="37"/>
        <v>2017/04/18-21:13:47</v>
      </c>
      <c r="B2418" s="4">
        <v>42843</v>
      </c>
      <c r="C2418" s="3">
        <v>0.88457175925925924</v>
      </c>
      <c r="D2418" s="374" t="s">
        <v>36</v>
      </c>
      <c r="E2418" s="650">
        <f>VLOOKUP(D2418,ID對照表!A:B,2,FALSE)</f>
        <v>12</v>
      </c>
    </row>
    <row r="2419" spans="1:5">
      <c r="A2419" s="650" t="str">
        <f t="shared" si="37"/>
        <v>2017/04/18-21:13:51</v>
      </c>
      <c r="B2419" s="4">
        <v>42843</v>
      </c>
      <c r="C2419" s="3">
        <v>0.8846180555555555</v>
      </c>
      <c r="D2419" s="374" t="s">
        <v>36</v>
      </c>
      <c r="E2419" s="650">
        <f>VLOOKUP(D2419,ID對照表!A:B,2,FALSE)</f>
        <v>12</v>
      </c>
    </row>
    <row r="2420" spans="1:5">
      <c r="A2420" s="650" t="str">
        <f t="shared" si="37"/>
        <v>2017/04/18-21:18:33</v>
      </c>
      <c r="B2420" s="4">
        <v>42843</v>
      </c>
      <c r="C2420" s="3">
        <v>0.88788194444444446</v>
      </c>
      <c r="D2420" s="374" t="s">
        <v>36</v>
      </c>
      <c r="E2420" s="650">
        <f>VLOOKUP(D2420,ID對照表!A:B,2,FALSE)</f>
        <v>12</v>
      </c>
    </row>
    <row r="2421" spans="1:5">
      <c r="A2421" s="650" t="str">
        <f t="shared" si="37"/>
        <v>2017/04/18-21:21:32</v>
      </c>
      <c r="B2421" s="4">
        <v>42843</v>
      </c>
      <c r="C2421" s="3">
        <v>0.88995370370370364</v>
      </c>
      <c r="D2421" s="374" t="s">
        <v>36</v>
      </c>
      <c r="E2421" s="650">
        <f>VLOOKUP(D2421,ID對照表!A:B,2,FALSE)</f>
        <v>12</v>
      </c>
    </row>
    <row r="2422" spans="1:5">
      <c r="A2422" s="650" t="str">
        <f t="shared" si="37"/>
        <v>2017/04/18-21:21:33</v>
      </c>
      <c r="B2422" s="4">
        <v>42843</v>
      </c>
      <c r="C2422" s="3">
        <v>0.88996527777777779</v>
      </c>
      <c r="D2422" s="374" t="s">
        <v>36</v>
      </c>
      <c r="E2422" s="650">
        <f>VLOOKUP(D2422,ID對照表!A:B,2,FALSE)</f>
        <v>12</v>
      </c>
    </row>
    <row r="2423" spans="1:5">
      <c r="A2423" s="650" t="str">
        <f t="shared" si="37"/>
        <v>2017/04/18-21:25:23</v>
      </c>
      <c r="B2423" s="4">
        <v>42843</v>
      </c>
      <c r="C2423" s="3">
        <v>0.89262731481481483</v>
      </c>
      <c r="D2423" s="374" t="s">
        <v>93</v>
      </c>
      <c r="E2423" s="650">
        <f>VLOOKUP(D2423,ID對照表!A:B,2,FALSE)</f>
        <v>64</v>
      </c>
    </row>
    <row r="2424" spans="1:5">
      <c r="A2424" s="650" t="str">
        <f t="shared" si="37"/>
        <v>2017/04/18-21:26:41</v>
      </c>
      <c r="B2424" s="4">
        <v>42843</v>
      </c>
      <c r="C2424" s="3">
        <v>0.89353009259259253</v>
      </c>
      <c r="D2424" s="374" t="s">
        <v>93</v>
      </c>
      <c r="E2424" s="650">
        <f>VLOOKUP(D2424,ID對照表!A:B,2,FALSE)</f>
        <v>64</v>
      </c>
    </row>
    <row r="2425" spans="1:5">
      <c r="A2425" s="650" t="str">
        <f t="shared" si="37"/>
        <v>2017/04/18-21:26:48</v>
      </c>
      <c r="B2425" s="4">
        <v>42843</v>
      </c>
      <c r="C2425" s="3">
        <v>0.89361111111111102</v>
      </c>
      <c r="D2425" s="374" t="s">
        <v>93</v>
      </c>
      <c r="E2425" s="650">
        <f>VLOOKUP(D2425,ID對照表!A:B,2,FALSE)</f>
        <v>64</v>
      </c>
    </row>
    <row r="2426" spans="1:5">
      <c r="A2426" s="650" t="str">
        <f t="shared" si="37"/>
        <v>2017/04/18-21:32:17</v>
      </c>
      <c r="B2426" s="4">
        <v>42843</v>
      </c>
      <c r="C2426" s="3">
        <v>0.89741898148148147</v>
      </c>
      <c r="D2426" s="374" t="s">
        <v>38</v>
      </c>
      <c r="E2426" s="650">
        <f>VLOOKUP(D2426,ID對照表!A:B,2,FALSE)</f>
        <v>14</v>
      </c>
    </row>
    <row r="2427" spans="1:5">
      <c r="A2427" s="650" t="str">
        <f t="shared" si="37"/>
        <v>2017/04/18-21:42:49</v>
      </c>
      <c r="B2427" s="4">
        <v>42843</v>
      </c>
      <c r="C2427" s="3">
        <v>0.90473379629629624</v>
      </c>
      <c r="D2427" s="374" t="s">
        <v>92</v>
      </c>
      <c r="E2427" s="650">
        <f>VLOOKUP(D2427,ID對照表!A:B,2,FALSE)</f>
        <v>63</v>
      </c>
    </row>
    <row r="2428" spans="1:5">
      <c r="A2428" s="650" t="str">
        <f t="shared" si="37"/>
        <v>2017/04/18-21:42:57</v>
      </c>
      <c r="B2428" s="4">
        <v>42843</v>
      </c>
      <c r="C2428" s="3">
        <v>0.90482638888888889</v>
      </c>
      <c r="D2428" s="374" t="s">
        <v>92</v>
      </c>
      <c r="E2428" s="650">
        <f>VLOOKUP(D2428,ID對照表!A:B,2,FALSE)</f>
        <v>63</v>
      </c>
    </row>
    <row r="2429" spans="1:5">
      <c r="A2429" s="650" t="str">
        <f t="shared" si="37"/>
        <v>2017/04/18-21:42:58</v>
      </c>
      <c r="B2429" s="4">
        <v>42843</v>
      </c>
      <c r="C2429" s="3">
        <v>0.90483796296296293</v>
      </c>
      <c r="D2429" s="374" t="s">
        <v>92</v>
      </c>
      <c r="E2429" s="650">
        <f>VLOOKUP(D2429,ID對照表!A:B,2,FALSE)</f>
        <v>63</v>
      </c>
    </row>
    <row r="2430" spans="1:5">
      <c r="A2430" s="650" t="str">
        <f t="shared" si="37"/>
        <v>2017/04/18-21:57:13</v>
      </c>
      <c r="B2430" s="4">
        <v>42843</v>
      </c>
      <c r="C2430" s="3">
        <v>0.91473379629629636</v>
      </c>
      <c r="D2430" s="374" t="s">
        <v>94</v>
      </c>
      <c r="E2430" s="650">
        <f>VLOOKUP(D2430,ID對照表!A:B,2,FALSE)</f>
        <v>65</v>
      </c>
    </row>
    <row r="2431" spans="1:5">
      <c r="A2431" s="650" t="str">
        <f t="shared" si="37"/>
        <v>2017/04/18-21:57:29</v>
      </c>
      <c r="B2431" s="4">
        <v>42843</v>
      </c>
      <c r="C2431" s="3">
        <v>0.91491898148148154</v>
      </c>
      <c r="D2431" s="374" t="s">
        <v>57</v>
      </c>
      <c r="E2431" s="650">
        <f>VLOOKUP(D2431,ID對照表!A:B,2,FALSE)</f>
        <v>28</v>
      </c>
    </row>
    <row r="2432" spans="1:5">
      <c r="A2432" s="650" t="str">
        <f t="shared" si="37"/>
        <v>2017/04/18-22:03:35</v>
      </c>
      <c r="B2432" s="4">
        <v>42843</v>
      </c>
      <c r="C2432" s="3">
        <v>0.91915509259259265</v>
      </c>
      <c r="D2432" s="374" t="s">
        <v>88</v>
      </c>
      <c r="E2432" s="650">
        <f>VLOOKUP(D2432,ID對照表!A:B,2,FALSE)</f>
        <v>60</v>
      </c>
    </row>
    <row r="2433" spans="1:5">
      <c r="A2433" s="650" t="str">
        <f t="shared" si="37"/>
        <v>2017/04/18-22:10:22</v>
      </c>
      <c r="B2433" s="4">
        <v>42843</v>
      </c>
      <c r="C2433" s="3">
        <v>0.92386574074074079</v>
      </c>
      <c r="D2433" s="374" t="s">
        <v>94</v>
      </c>
      <c r="E2433" s="650">
        <f>VLOOKUP(D2433,ID對照表!A:B,2,FALSE)</f>
        <v>65</v>
      </c>
    </row>
    <row r="2434" spans="1:5">
      <c r="A2434" s="650" t="str">
        <f t="shared" ref="A2434:A2497" si="38">TEXT(B2434,"yyyy/mm/dd")&amp;"-"&amp;TEXT(C2434,"hh:mm:ss")</f>
        <v>2017/04/18-22:10:24</v>
      </c>
      <c r="B2434" s="4">
        <v>42843</v>
      </c>
      <c r="C2434" s="3">
        <v>0.92388888888888887</v>
      </c>
      <c r="D2434" s="374" t="s">
        <v>94</v>
      </c>
      <c r="E2434" s="650">
        <f>VLOOKUP(D2434,ID對照表!A:B,2,FALSE)</f>
        <v>65</v>
      </c>
    </row>
    <row r="2435" spans="1:5">
      <c r="A2435" s="650" t="str">
        <f t="shared" si="38"/>
        <v>2017/04/18-22:30:53</v>
      </c>
      <c r="B2435" s="4">
        <v>42843</v>
      </c>
      <c r="C2435" s="3">
        <v>0.93811342592592595</v>
      </c>
      <c r="D2435" s="374" t="s">
        <v>72</v>
      </c>
      <c r="E2435" s="650">
        <f>VLOOKUP(D2435,ID對照表!A:B,2,FALSE)</f>
        <v>44</v>
      </c>
    </row>
    <row r="2436" spans="1:5">
      <c r="A2436" s="650" t="str">
        <f t="shared" si="38"/>
        <v>2017/04/18-22:39:40</v>
      </c>
      <c r="B2436" s="4">
        <v>42843</v>
      </c>
      <c r="C2436" s="3">
        <v>0.94421296296296298</v>
      </c>
      <c r="D2436" s="374" t="s">
        <v>73</v>
      </c>
      <c r="E2436" s="650">
        <f>VLOOKUP(D2436,ID對照表!A:B,2,FALSE)</f>
        <v>45</v>
      </c>
    </row>
    <row r="2437" spans="1:5">
      <c r="A2437" s="650" t="str">
        <f t="shared" si="38"/>
        <v>2017/04/18-22:40:23</v>
      </c>
      <c r="B2437" s="4">
        <v>42843</v>
      </c>
      <c r="C2437" s="3">
        <v>0.9447106481481482</v>
      </c>
      <c r="D2437" s="374" t="s">
        <v>73</v>
      </c>
      <c r="E2437" s="650">
        <f>VLOOKUP(D2437,ID對照表!A:B,2,FALSE)</f>
        <v>45</v>
      </c>
    </row>
    <row r="2438" spans="1:5">
      <c r="A2438" s="650" t="str">
        <f t="shared" si="38"/>
        <v>2017/04/18-22:40:30</v>
      </c>
      <c r="B2438" s="4">
        <v>42843</v>
      </c>
      <c r="C2438" s="3">
        <v>0.9447916666666667</v>
      </c>
      <c r="D2438" s="374" t="s">
        <v>73</v>
      </c>
      <c r="E2438" s="650">
        <f>VLOOKUP(D2438,ID對照表!A:B,2,FALSE)</f>
        <v>45</v>
      </c>
    </row>
    <row r="2439" spans="1:5">
      <c r="A2439" s="650" t="str">
        <f t="shared" si="38"/>
        <v>2017/04/18-22:40:35</v>
      </c>
      <c r="B2439" s="4">
        <v>42843</v>
      </c>
      <c r="C2439" s="3">
        <v>0.944849537037037</v>
      </c>
      <c r="D2439" s="374" t="s">
        <v>73</v>
      </c>
      <c r="E2439" s="650">
        <f>VLOOKUP(D2439,ID對照表!A:B,2,FALSE)</f>
        <v>45</v>
      </c>
    </row>
    <row r="2440" spans="1:5">
      <c r="A2440" s="650" t="str">
        <f t="shared" si="38"/>
        <v>2017/04/18-22:40:42</v>
      </c>
      <c r="B2440" s="4">
        <v>42843</v>
      </c>
      <c r="C2440" s="3">
        <v>0.94493055555555561</v>
      </c>
      <c r="D2440" s="374" t="s">
        <v>73</v>
      </c>
      <c r="E2440" s="650">
        <f>VLOOKUP(D2440,ID對照表!A:B,2,FALSE)</f>
        <v>45</v>
      </c>
    </row>
    <row r="2441" spans="1:5">
      <c r="A2441" s="650" t="str">
        <f t="shared" si="38"/>
        <v>2017/04/18-22:57:12</v>
      </c>
      <c r="B2441" s="4">
        <v>42843</v>
      </c>
      <c r="C2441" s="3">
        <v>0.95638888888888884</v>
      </c>
      <c r="D2441" s="374" t="s">
        <v>38</v>
      </c>
      <c r="E2441" s="650">
        <f>VLOOKUP(D2441,ID對照表!A:B,2,FALSE)</f>
        <v>14</v>
      </c>
    </row>
    <row r="2442" spans="1:5">
      <c r="A2442" s="650" t="str">
        <f t="shared" si="38"/>
        <v>2017/04/18-22:57:14</v>
      </c>
      <c r="B2442" s="4">
        <v>42843</v>
      </c>
      <c r="C2442" s="3">
        <v>0.95641203703703714</v>
      </c>
      <c r="D2442" s="374" t="s">
        <v>38</v>
      </c>
      <c r="E2442" s="650">
        <f>VLOOKUP(D2442,ID對照表!A:B,2,FALSE)</f>
        <v>14</v>
      </c>
    </row>
    <row r="2443" spans="1:5">
      <c r="A2443" s="650" t="str">
        <f t="shared" si="38"/>
        <v>2017/04/18-22:58:57</v>
      </c>
      <c r="B2443" s="4">
        <v>42843</v>
      </c>
      <c r="C2443" s="3">
        <v>0.9576041666666667</v>
      </c>
      <c r="D2443" s="374" t="s">
        <v>38</v>
      </c>
      <c r="E2443" s="650">
        <f>VLOOKUP(D2443,ID對照表!A:B,2,FALSE)</f>
        <v>14</v>
      </c>
    </row>
    <row r="2444" spans="1:5">
      <c r="A2444" s="650" t="str">
        <f t="shared" si="38"/>
        <v>2017/04/18-23:34:59</v>
      </c>
      <c r="B2444" s="4">
        <v>42843</v>
      </c>
      <c r="C2444" s="3">
        <v>0.98262731481481491</v>
      </c>
      <c r="D2444" s="374" t="s">
        <v>95</v>
      </c>
      <c r="E2444" s="650">
        <f>VLOOKUP(D2444,ID對照表!A:B,2,FALSE)</f>
        <v>66</v>
      </c>
    </row>
    <row r="2445" spans="1:5">
      <c r="A2445" s="650" t="str">
        <f t="shared" si="38"/>
        <v>2017/04/18-23:35:15</v>
      </c>
      <c r="B2445" s="4">
        <v>42843</v>
      </c>
      <c r="C2445" s="3">
        <v>0.98281249999999998</v>
      </c>
      <c r="D2445" s="374" t="s">
        <v>95</v>
      </c>
      <c r="E2445" s="650">
        <f>VLOOKUP(D2445,ID對照表!A:B,2,FALSE)</f>
        <v>66</v>
      </c>
    </row>
    <row r="2446" spans="1:5">
      <c r="A2446" s="650" t="str">
        <f t="shared" si="38"/>
        <v>2017/04/18-23:35:18</v>
      </c>
      <c r="B2446" s="4">
        <v>42843</v>
      </c>
      <c r="C2446" s="3">
        <v>0.98284722222222232</v>
      </c>
      <c r="D2446" s="374" t="s">
        <v>95</v>
      </c>
      <c r="E2446" s="650">
        <f>VLOOKUP(D2446,ID對照表!A:B,2,FALSE)</f>
        <v>66</v>
      </c>
    </row>
    <row r="2447" spans="1:5">
      <c r="A2447" s="650" t="str">
        <f t="shared" si="38"/>
        <v>2017/04/18-23:36:35</v>
      </c>
      <c r="B2447" s="4">
        <v>42843</v>
      </c>
      <c r="C2447" s="3">
        <v>0.98373842592592586</v>
      </c>
      <c r="D2447" s="374" t="s">
        <v>95</v>
      </c>
      <c r="E2447" s="650">
        <f>VLOOKUP(D2447,ID對照表!A:B,2,FALSE)</f>
        <v>66</v>
      </c>
    </row>
    <row r="2448" spans="1:5">
      <c r="A2448" s="650" t="str">
        <f t="shared" si="38"/>
        <v>2017/04/18-23:46:49</v>
      </c>
      <c r="B2448" s="4">
        <v>42843</v>
      </c>
      <c r="C2448" s="3">
        <v>0.99084490740740738</v>
      </c>
      <c r="D2448" s="374" t="s">
        <v>68</v>
      </c>
      <c r="E2448" s="650">
        <f>VLOOKUP(D2448,ID對照表!A:B,2,FALSE)</f>
        <v>40</v>
      </c>
    </row>
    <row r="2449" spans="1:5">
      <c r="A2449" s="650" t="str">
        <f t="shared" si="38"/>
        <v>2017/04/18-23:46:50</v>
      </c>
      <c r="B2449" s="4">
        <v>42843</v>
      </c>
      <c r="C2449" s="3">
        <v>0.99085648148148142</v>
      </c>
      <c r="D2449" s="374" t="s">
        <v>68</v>
      </c>
      <c r="E2449" s="650">
        <f>VLOOKUP(D2449,ID對照表!A:B,2,FALSE)</f>
        <v>40</v>
      </c>
    </row>
    <row r="2450" spans="1:5">
      <c r="A2450" s="650" t="str">
        <f t="shared" si="38"/>
        <v>2017/04/18-23:46:54</v>
      </c>
      <c r="B2450" s="4">
        <v>42843</v>
      </c>
      <c r="C2450" s="3">
        <v>0.9909027777777778</v>
      </c>
      <c r="D2450" s="374" t="s">
        <v>68</v>
      </c>
      <c r="E2450" s="650">
        <f>VLOOKUP(D2450,ID對照表!A:B,2,FALSE)</f>
        <v>40</v>
      </c>
    </row>
    <row r="2451" spans="1:5">
      <c r="A2451" s="650" t="str">
        <f t="shared" si="38"/>
        <v>2017/04/18-23:47:29</v>
      </c>
      <c r="B2451" s="4">
        <v>42843</v>
      </c>
      <c r="C2451" s="3">
        <v>0.99130787037037038</v>
      </c>
      <c r="D2451" s="374" t="s">
        <v>68</v>
      </c>
      <c r="E2451" s="650">
        <f>VLOOKUP(D2451,ID對照表!A:B,2,FALSE)</f>
        <v>40</v>
      </c>
    </row>
    <row r="2452" spans="1:5">
      <c r="A2452" s="650" t="str">
        <f t="shared" si="38"/>
        <v>2017/04/18-23:47:30</v>
      </c>
      <c r="B2452" s="4">
        <v>42843</v>
      </c>
      <c r="C2452" s="3">
        <v>0.99131944444444453</v>
      </c>
      <c r="D2452" s="374" t="s">
        <v>68</v>
      </c>
      <c r="E2452" s="650">
        <f>VLOOKUP(D2452,ID對照表!A:B,2,FALSE)</f>
        <v>40</v>
      </c>
    </row>
    <row r="2453" spans="1:5">
      <c r="A2453" s="650" t="str">
        <f t="shared" si="38"/>
        <v>2017/04/18-23:48:17</v>
      </c>
      <c r="B2453" s="4">
        <v>42843</v>
      </c>
      <c r="C2453" s="3">
        <v>0.99186342592592591</v>
      </c>
      <c r="D2453" s="374" t="s">
        <v>68</v>
      </c>
      <c r="E2453" s="650">
        <f>VLOOKUP(D2453,ID對照表!A:B,2,FALSE)</f>
        <v>40</v>
      </c>
    </row>
    <row r="2454" spans="1:5">
      <c r="A2454" s="650" t="str">
        <f t="shared" si="38"/>
        <v>2017/04/19-00:29:34</v>
      </c>
      <c r="B2454" s="4">
        <v>42844</v>
      </c>
      <c r="C2454" s="3">
        <v>2.0532407407407405E-2</v>
      </c>
      <c r="D2454" s="374" t="s">
        <v>70</v>
      </c>
      <c r="E2454" s="650">
        <f>VLOOKUP(D2454,ID對照表!A:B,2,FALSE)</f>
        <v>42</v>
      </c>
    </row>
    <row r="2455" spans="1:5">
      <c r="A2455" s="650" t="str">
        <f t="shared" si="38"/>
        <v>2017/04/19-00:34:31</v>
      </c>
      <c r="B2455" s="4">
        <v>42844</v>
      </c>
      <c r="C2455" s="3">
        <v>2.3969907407407409E-2</v>
      </c>
      <c r="D2455" s="374" t="s">
        <v>70</v>
      </c>
      <c r="E2455" s="650">
        <f>VLOOKUP(D2455,ID對照表!A:B,2,FALSE)</f>
        <v>42</v>
      </c>
    </row>
    <row r="2456" spans="1:5">
      <c r="A2456" s="650" t="str">
        <f t="shared" si="38"/>
        <v>2017/04/19-01:03:09</v>
      </c>
      <c r="B2456" s="4">
        <v>42844</v>
      </c>
      <c r="C2456" s="3">
        <v>4.3854166666666666E-2</v>
      </c>
      <c r="D2456" s="374" t="s">
        <v>96</v>
      </c>
      <c r="E2456" s="650">
        <f>VLOOKUP(D2456,ID對照表!A:B,2,FALSE)</f>
        <v>67</v>
      </c>
    </row>
    <row r="2457" spans="1:5">
      <c r="A2457" s="650" t="str">
        <f t="shared" si="38"/>
        <v>2017/04/19-01:03:35</v>
      </c>
      <c r="B2457" s="4">
        <v>42844</v>
      </c>
      <c r="C2457" s="3">
        <v>4.4155092592592593E-2</v>
      </c>
      <c r="D2457" s="374" t="s">
        <v>96</v>
      </c>
      <c r="E2457" s="650">
        <f>VLOOKUP(D2457,ID對照表!A:B,2,FALSE)</f>
        <v>67</v>
      </c>
    </row>
    <row r="2458" spans="1:5">
      <c r="A2458" s="650" t="str">
        <f t="shared" si="38"/>
        <v>2017/04/19-01:28:10</v>
      </c>
      <c r="B2458" s="4">
        <v>42844</v>
      </c>
      <c r="C2458" s="3">
        <v>6.1226851851851859E-2</v>
      </c>
      <c r="D2458" s="374" t="s">
        <v>96</v>
      </c>
      <c r="E2458" s="650">
        <f>VLOOKUP(D2458,ID對照表!A:B,2,FALSE)</f>
        <v>67</v>
      </c>
    </row>
    <row r="2459" spans="1:5">
      <c r="A2459" s="650" t="str">
        <f t="shared" si="38"/>
        <v>2017/04/19-10:46:11</v>
      </c>
      <c r="B2459" s="4">
        <v>42844</v>
      </c>
      <c r="C2459" s="3">
        <v>0.44873842592592594</v>
      </c>
      <c r="D2459" s="374" t="s">
        <v>70</v>
      </c>
      <c r="E2459" s="650">
        <f>VLOOKUP(D2459,ID對照表!A:B,2,FALSE)</f>
        <v>42</v>
      </c>
    </row>
    <row r="2460" spans="1:5">
      <c r="A2460" s="650" t="str">
        <f t="shared" si="38"/>
        <v>2017/04/19-10:47:57</v>
      </c>
      <c r="B2460" s="4">
        <v>42844</v>
      </c>
      <c r="C2460" s="3">
        <v>0.44996527777777778</v>
      </c>
      <c r="D2460" s="374" t="s">
        <v>70</v>
      </c>
      <c r="E2460" s="650">
        <f>VLOOKUP(D2460,ID對照表!A:B,2,FALSE)</f>
        <v>42</v>
      </c>
    </row>
    <row r="2461" spans="1:5">
      <c r="A2461" s="650" t="str">
        <f t="shared" si="38"/>
        <v>2017/04/19-10:48:15</v>
      </c>
      <c r="B2461" s="4">
        <v>42844</v>
      </c>
      <c r="C2461" s="3">
        <v>0.45017361111111115</v>
      </c>
      <c r="D2461" s="374" t="s">
        <v>70</v>
      </c>
      <c r="E2461" s="650">
        <f>VLOOKUP(D2461,ID對照表!A:B,2,FALSE)</f>
        <v>42</v>
      </c>
    </row>
    <row r="2462" spans="1:5">
      <c r="A2462" s="650" t="str">
        <f t="shared" si="38"/>
        <v>2017/04/19-10:48:17</v>
      </c>
      <c r="B2462" s="4">
        <v>42844</v>
      </c>
      <c r="C2462" s="3">
        <v>0.45019675925925928</v>
      </c>
      <c r="D2462" s="374" t="s">
        <v>70</v>
      </c>
      <c r="E2462" s="650">
        <f>VLOOKUP(D2462,ID對照表!A:B,2,FALSE)</f>
        <v>42</v>
      </c>
    </row>
    <row r="2463" spans="1:5">
      <c r="A2463" s="650" t="str">
        <f t="shared" si="38"/>
        <v>2017/04/19-10:50:50</v>
      </c>
      <c r="B2463" s="4">
        <v>42844</v>
      </c>
      <c r="C2463" s="3">
        <v>0.45196759259259256</v>
      </c>
      <c r="D2463" s="374" t="s">
        <v>70</v>
      </c>
      <c r="E2463" s="650">
        <f>VLOOKUP(D2463,ID對照表!A:B,2,FALSE)</f>
        <v>42</v>
      </c>
    </row>
    <row r="2464" spans="1:5">
      <c r="A2464" s="650" t="str">
        <f t="shared" si="38"/>
        <v>2017/04/19-18:41:50</v>
      </c>
      <c r="B2464" s="4">
        <v>42844</v>
      </c>
      <c r="C2464" s="3">
        <v>0.77905092592592595</v>
      </c>
      <c r="D2464" s="374" t="s">
        <v>70</v>
      </c>
      <c r="E2464" s="650">
        <f>VLOOKUP(D2464,ID對照表!A:B,2,FALSE)</f>
        <v>42</v>
      </c>
    </row>
    <row r="2465" spans="1:5">
      <c r="A2465" s="650" t="str">
        <f t="shared" si="38"/>
        <v>2017/04/19-18:41:53</v>
      </c>
      <c r="B2465" s="4">
        <v>42844</v>
      </c>
      <c r="C2465" s="3">
        <v>0.77908564814814818</v>
      </c>
      <c r="D2465" s="374" t="s">
        <v>70</v>
      </c>
      <c r="E2465" s="650">
        <f>VLOOKUP(D2465,ID對照表!A:B,2,FALSE)</f>
        <v>42</v>
      </c>
    </row>
    <row r="2466" spans="1:5">
      <c r="A2466" s="650" t="str">
        <f t="shared" si="38"/>
        <v>2017/04/19-18:41:57</v>
      </c>
      <c r="B2466" s="4">
        <v>42844</v>
      </c>
      <c r="C2466" s="3">
        <v>0.77913194444444445</v>
      </c>
      <c r="D2466" s="374" t="s">
        <v>70</v>
      </c>
      <c r="E2466" s="650">
        <f>VLOOKUP(D2466,ID對照表!A:B,2,FALSE)</f>
        <v>42</v>
      </c>
    </row>
    <row r="2467" spans="1:5">
      <c r="A2467" s="650" t="str">
        <f t="shared" si="38"/>
        <v>2017/04/19-18:41:59</v>
      </c>
      <c r="B2467" s="4">
        <v>42844</v>
      </c>
      <c r="C2467" s="3">
        <v>0.77915509259259252</v>
      </c>
      <c r="D2467" s="374" t="s">
        <v>70</v>
      </c>
      <c r="E2467" s="650">
        <f>VLOOKUP(D2467,ID對照表!A:B,2,FALSE)</f>
        <v>42</v>
      </c>
    </row>
    <row r="2468" spans="1:5">
      <c r="A2468" s="650" t="str">
        <f t="shared" si="38"/>
        <v>2017/04/19-19:14:55</v>
      </c>
      <c r="B2468" s="4">
        <v>42844</v>
      </c>
      <c r="C2468" s="3">
        <v>0.80202546296296295</v>
      </c>
      <c r="D2468" s="374" t="s">
        <v>72</v>
      </c>
      <c r="E2468" s="650">
        <f>VLOOKUP(D2468,ID對照表!A:B,2,FALSE)</f>
        <v>44</v>
      </c>
    </row>
    <row r="2469" spans="1:5">
      <c r="A2469" s="650" t="str">
        <f t="shared" si="38"/>
        <v>2017/04/19-19:19:16</v>
      </c>
      <c r="B2469" s="4">
        <v>42844</v>
      </c>
      <c r="C2469" s="3">
        <v>0.80504629629629632</v>
      </c>
      <c r="D2469" s="374" t="s">
        <v>0</v>
      </c>
      <c r="E2469" s="650">
        <f>VLOOKUP(D2469,ID對照表!A:B,2,FALSE)</f>
        <v>2</v>
      </c>
    </row>
    <row r="2470" spans="1:5">
      <c r="A2470" s="650" t="str">
        <f t="shared" si="38"/>
        <v>2017/04/19-19:20:06</v>
      </c>
      <c r="B2470" s="4">
        <v>42844</v>
      </c>
      <c r="C2470" s="3">
        <v>0.80562500000000004</v>
      </c>
      <c r="D2470" s="374" t="s">
        <v>72</v>
      </c>
      <c r="E2470" s="650">
        <f>VLOOKUP(D2470,ID對照表!A:B,2,FALSE)</f>
        <v>44</v>
      </c>
    </row>
    <row r="2471" spans="1:5">
      <c r="A2471" s="650" t="str">
        <f t="shared" si="38"/>
        <v>2017/04/19-19:20:19</v>
      </c>
      <c r="B2471" s="4">
        <v>42844</v>
      </c>
      <c r="C2471" s="3">
        <v>0.80577546296296287</v>
      </c>
      <c r="D2471" s="374" t="s">
        <v>72</v>
      </c>
      <c r="E2471" s="650">
        <f>VLOOKUP(D2471,ID對照表!A:B,2,FALSE)</f>
        <v>44</v>
      </c>
    </row>
    <row r="2472" spans="1:5">
      <c r="A2472" s="650" t="str">
        <f t="shared" si="38"/>
        <v>2017/04/19-19:20:20</v>
      </c>
      <c r="B2472" s="4">
        <v>42844</v>
      </c>
      <c r="C2472" s="3">
        <v>0.80578703703703702</v>
      </c>
      <c r="D2472" s="374" t="s">
        <v>72</v>
      </c>
      <c r="E2472" s="650">
        <f>VLOOKUP(D2472,ID對照表!A:B,2,FALSE)</f>
        <v>44</v>
      </c>
    </row>
    <row r="2473" spans="1:5">
      <c r="A2473" s="650" t="str">
        <f t="shared" si="38"/>
        <v>2017/04/19-19:20:21</v>
      </c>
      <c r="B2473" s="4">
        <v>42844</v>
      </c>
      <c r="C2473" s="3">
        <v>0.80579861111111117</v>
      </c>
      <c r="D2473" s="374" t="s">
        <v>72</v>
      </c>
      <c r="E2473" s="650">
        <f>VLOOKUP(D2473,ID對照表!A:B,2,FALSE)</f>
        <v>44</v>
      </c>
    </row>
    <row r="2474" spans="1:5">
      <c r="A2474" s="650" t="str">
        <f t="shared" si="38"/>
        <v>2017/04/19-19:20:36</v>
      </c>
      <c r="B2474" s="4">
        <v>42844</v>
      </c>
      <c r="C2474" s="3">
        <v>0.8059722222222222</v>
      </c>
      <c r="D2474" s="374" t="s">
        <v>72</v>
      </c>
      <c r="E2474" s="650">
        <f>VLOOKUP(D2474,ID對照表!A:B,2,FALSE)</f>
        <v>44</v>
      </c>
    </row>
    <row r="2475" spans="1:5">
      <c r="A2475" s="650" t="str">
        <f t="shared" si="38"/>
        <v>2017/04/19-19:31:38</v>
      </c>
      <c r="B2475" s="4">
        <v>42844</v>
      </c>
      <c r="C2475" s="3">
        <v>0.81363425925925925</v>
      </c>
      <c r="D2475" s="374" t="s">
        <v>65</v>
      </c>
      <c r="E2475" s="650">
        <f>VLOOKUP(D2475,ID對照表!A:B,2,FALSE)</f>
        <v>37</v>
      </c>
    </row>
    <row r="2476" spans="1:5">
      <c r="A2476" s="650" t="str">
        <f t="shared" si="38"/>
        <v>2017/04/19-19:39:49</v>
      </c>
      <c r="B2476" s="4">
        <v>42844</v>
      </c>
      <c r="C2476" s="3">
        <v>0.81931712962962966</v>
      </c>
      <c r="D2476" s="374" t="s">
        <v>70</v>
      </c>
      <c r="E2476" s="650">
        <f>VLOOKUP(D2476,ID對照表!A:B,2,FALSE)</f>
        <v>42</v>
      </c>
    </row>
    <row r="2477" spans="1:5">
      <c r="A2477" s="650" t="str">
        <f t="shared" si="38"/>
        <v>2017/04/19-19:39:51</v>
      </c>
      <c r="B2477" s="4">
        <v>42844</v>
      </c>
      <c r="C2477" s="3">
        <v>0.81934027777777774</v>
      </c>
      <c r="D2477" s="374" t="s">
        <v>70</v>
      </c>
      <c r="E2477" s="650">
        <f>VLOOKUP(D2477,ID對照表!A:B,2,FALSE)</f>
        <v>42</v>
      </c>
    </row>
    <row r="2478" spans="1:5">
      <c r="A2478" s="650" t="str">
        <f t="shared" si="38"/>
        <v>2017/04/19-19:40:01</v>
      </c>
      <c r="B2478" s="4">
        <v>42844</v>
      </c>
      <c r="C2478" s="3">
        <v>0.81945601851851846</v>
      </c>
      <c r="D2478" s="374" t="s">
        <v>70</v>
      </c>
      <c r="E2478" s="650">
        <f>VLOOKUP(D2478,ID對照表!A:B,2,FALSE)</f>
        <v>42</v>
      </c>
    </row>
    <row r="2479" spans="1:5">
      <c r="A2479" s="650" t="str">
        <f t="shared" si="38"/>
        <v>2017/04/19-19:44:35</v>
      </c>
      <c r="B2479" s="4">
        <v>42844</v>
      </c>
      <c r="C2479" s="3">
        <v>0.82262731481481488</v>
      </c>
      <c r="D2479" s="374" t="s">
        <v>70</v>
      </c>
      <c r="E2479" s="650">
        <f>VLOOKUP(D2479,ID對照表!A:B,2,FALSE)</f>
        <v>42</v>
      </c>
    </row>
    <row r="2480" spans="1:5">
      <c r="A2480" s="650" t="str">
        <f t="shared" si="38"/>
        <v>2017/04/19-19:56:16</v>
      </c>
      <c r="B2480" s="4">
        <v>42844</v>
      </c>
      <c r="C2480" s="3">
        <v>0.83074074074074078</v>
      </c>
      <c r="D2480" s="374" t="s">
        <v>34</v>
      </c>
      <c r="E2480" s="650">
        <f>VLOOKUP(D2480,ID對照表!A:B,2,FALSE)</f>
        <v>10</v>
      </c>
    </row>
    <row r="2481" spans="1:5">
      <c r="A2481" s="650" t="str">
        <f t="shared" si="38"/>
        <v>2017/04/19-19:56:54</v>
      </c>
      <c r="B2481" s="4">
        <v>42844</v>
      </c>
      <c r="C2481" s="3">
        <v>0.83118055555555559</v>
      </c>
      <c r="D2481" s="374" t="s">
        <v>34</v>
      </c>
      <c r="E2481" s="650">
        <f>VLOOKUP(D2481,ID對照表!A:B,2,FALSE)</f>
        <v>10</v>
      </c>
    </row>
    <row r="2482" spans="1:5">
      <c r="A2482" s="650" t="str">
        <f t="shared" si="38"/>
        <v>2017/04/19-20:01:21</v>
      </c>
      <c r="B2482" s="4">
        <v>42844</v>
      </c>
      <c r="C2482" s="3">
        <v>0.83427083333333341</v>
      </c>
      <c r="D2482" s="374" t="s">
        <v>34</v>
      </c>
      <c r="E2482" s="650">
        <f>VLOOKUP(D2482,ID對照表!A:B,2,FALSE)</f>
        <v>10</v>
      </c>
    </row>
    <row r="2483" spans="1:5">
      <c r="A2483" s="650" t="str">
        <f t="shared" si="38"/>
        <v>2017/04/19-20:03:05</v>
      </c>
      <c r="B2483" s="4">
        <v>42844</v>
      </c>
      <c r="C2483" s="3">
        <v>0.835474537037037</v>
      </c>
      <c r="D2483" s="374" t="s">
        <v>34</v>
      </c>
      <c r="E2483" s="650">
        <f>VLOOKUP(D2483,ID對照表!A:B,2,FALSE)</f>
        <v>10</v>
      </c>
    </row>
    <row r="2484" spans="1:5">
      <c r="A2484" s="650" t="str">
        <f t="shared" si="38"/>
        <v>2017/04/19-20:34:57</v>
      </c>
      <c r="B2484" s="4">
        <v>42844</v>
      </c>
      <c r="C2484" s="3">
        <v>0.85760416666666661</v>
      </c>
      <c r="D2484" s="374" t="s">
        <v>68</v>
      </c>
      <c r="E2484" s="650">
        <f>VLOOKUP(D2484,ID對照表!A:B,2,FALSE)</f>
        <v>40</v>
      </c>
    </row>
    <row r="2485" spans="1:5">
      <c r="A2485" s="650" t="str">
        <f t="shared" si="38"/>
        <v>2017/04/19-20:34:59</v>
      </c>
      <c r="B2485" s="4">
        <v>42844</v>
      </c>
      <c r="C2485" s="3">
        <v>0.85762731481481491</v>
      </c>
      <c r="D2485" s="374" t="s">
        <v>68</v>
      </c>
      <c r="E2485" s="650">
        <f>VLOOKUP(D2485,ID對照表!A:B,2,FALSE)</f>
        <v>40</v>
      </c>
    </row>
    <row r="2486" spans="1:5">
      <c r="A2486" s="650" t="str">
        <f t="shared" si="38"/>
        <v>2017/04/19-20:35:01</v>
      </c>
      <c r="B2486" s="4">
        <v>42844</v>
      </c>
      <c r="C2486" s="3">
        <v>0.85765046296296299</v>
      </c>
      <c r="D2486" s="374" t="s">
        <v>68</v>
      </c>
      <c r="E2486" s="650">
        <f>VLOOKUP(D2486,ID對照表!A:B,2,FALSE)</f>
        <v>40</v>
      </c>
    </row>
    <row r="2487" spans="1:5">
      <c r="A2487" s="650" t="str">
        <f t="shared" si="38"/>
        <v>2017/04/19-20:35:27</v>
      </c>
      <c r="B2487" s="4">
        <v>42844</v>
      </c>
      <c r="C2487" s="3">
        <v>0.85795138888888889</v>
      </c>
      <c r="D2487" s="374" t="s">
        <v>68</v>
      </c>
      <c r="E2487" s="650">
        <f>VLOOKUP(D2487,ID對照表!A:B,2,FALSE)</f>
        <v>40</v>
      </c>
    </row>
    <row r="2488" spans="1:5">
      <c r="A2488" s="650" t="str">
        <f t="shared" si="38"/>
        <v>2017/04/19-20:37:02</v>
      </c>
      <c r="B2488" s="4">
        <v>42844</v>
      </c>
      <c r="C2488" s="3">
        <v>0.85905092592592591</v>
      </c>
      <c r="D2488" s="374" t="s">
        <v>83</v>
      </c>
      <c r="E2488" s="650">
        <f>VLOOKUP(D2488,ID對照表!A:B,2,FALSE)</f>
        <v>54</v>
      </c>
    </row>
    <row r="2489" spans="1:5">
      <c r="A2489" s="650" t="str">
        <f t="shared" si="38"/>
        <v>2017/04/19-20:37:03</v>
      </c>
      <c r="B2489" s="4">
        <v>42844</v>
      </c>
      <c r="C2489" s="3">
        <v>0.85906249999999995</v>
      </c>
      <c r="D2489" s="374" t="s">
        <v>83</v>
      </c>
      <c r="E2489" s="650">
        <f>VLOOKUP(D2489,ID對照表!A:B,2,FALSE)</f>
        <v>54</v>
      </c>
    </row>
    <row r="2490" spans="1:5">
      <c r="A2490" s="650" t="str">
        <f t="shared" si="38"/>
        <v>2017/04/19-20:39:19</v>
      </c>
      <c r="B2490" s="4">
        <v>42844</v>
      </c>
      <c r="C2490" s="3">
        <v>0.86063657407407401</v>
      </c>
      <c r="D2490" s="374" t="s">
        <v>71</v>
      </c>
      <c r="E2490" s="650">
        <f>VLOOKUP(D2490,ID對照表!A:B,2,FALSE)</f>
        <v>43</v>
      </c>
    </row>
    <row r="2491" spans="1:5">
      <c r="A2491" s="650" t="str">
        <f t="shared" si="38"/>
        <v>2017/04/19-20:39:24</v>
      </c>
      <c r="B2491" s="4">
        <v>42844</v>
      </c>
      <c r="C2491" s="3">
        <v>0.86069444444444443</v>
      </c>
      <c r="D2491" s="374" t="s">
        <v>71</v>
      </c>
      <c r="E2491" s="650">
        <f>VLOOKUP(D2491,ID對照表!A:B,2,FALSE)</f>
        <v>43</v>
      </c>
    </row>
    <row r="2492" spans="1:5">
      <c r="A2492" s="650" t="str">
        <f t="shared" si="38"/>
        <v>2017/04/19-20:39:27</v>
      </c>
      <c r="B2492" s="4">
        <v>42844</v>
      </c>
      <c r="C2492" s="3">
        <v>0.86072916666666666</v>
      </c>
      <c r="D2492" s="374" t="s">
        <v>71</v>
      </c>
      <c r="E2492" s="650">
        <f>VLOOKUP(D2492,ID對照表!A:B,2,FALSE)</f>
        <v>43</v>
      </c>
    </row>
    <row r="2493" spans="1:5">
      <c r="A2493" s="650" t="str">
        <f t="shared" si="38"/>
        <v>2017/04/19-20:43:55</v>
      </c>
      <c r="B2493" s="4">
        <v>42844</v>
      </c>
      <c r="C2493" s="3">
        <v>0.86383101851851851</v>
      </c>
      <c r="D2493" s="374" t="s">
        <v>34</v>
      </c>
      <c r="E2493" s="650">
        <f>VLOOKUP(D2493,ID對照表!A:B,2,FALSE)</f>
        <v>10</v>
      </c>
    </row>
    <row r="2494" spans="1:5">
      <c r="A2494" s="650" t="str">
        <f t="shared" si="38"/>
        <v>2017/04/19-20:44:33</v>
      </c>
      <c r="B2494" s="4">
        <v>42844</v>
      </c>
      <c r="C2494" s="3">
        <v>0.86427083333333332</v>
      </c>
      <c r="D2494" s="374" t="s">
        <v>83</v>
      </c>
      <c r="E2494" s="650">
        <f>VLOOKUP(D2494,ID對照表!A:B,2,FALSE)</f>
        <v>54</v>
      </c>
    </row>
    <row r="2495" spans="1:5">
      <c r="A2495" s="650" t="str">
        <f t="shared" si="38"/>
        <v>2017/04/19-20:45:39</v>
      </c>
      <c r="B2495" s="4">
        <v>42844</v>
      </c>
      <c r="C2495" s="3">
        <v>0.86503472222222222</v>
      </c>
      <c r="D2495" s="374" t="s">
        <v>83</v>
      </c>
      <c r="E2495" s="650">
        <f>VLOOKUP(D2495,ID對照表!A:B,2,FALSE)</f>
        <v>54</v>
      </c>
    </row>
    <row r="2496" spans="1:5">
      <c r="A2496" s="650" t="str">
        <f t="shared" si="38"/>
        <v>2017/04/19-20:46:07</v>
      </c>
      <c r="B2496" s="4">
        <v>42844</v>
      </c>
      <c r="C2496" s="3">
        <v>0.8653587962962962</v>
      </c>
      <c r="D2496" s="374" t="s">
        <v>65</v>
      </c>
      <c r="E2496" s="650">
        <f>VLOOKUP(D2496,ID對照表!A:B,2,FALSE)</f>
        <v>37</v>
      </c>
    </row>
    <row r="2497" spans="1:5">
      <c r="A2497" s="650" t="str">
        <f t="shared" si="38"/>
        <v>2017/04/19-20:46:12</v>
      </c>
      <c r="B2497" s="4">
        <v>42844</v>
      </c>
      <c r="C2497" s="3">
        <v>0.86541666666666661</v>
      </c>
      <c r="D2497" s="374" t="s">
        <v>65</v>
      </c>
      <c r="E2497" s="650">
        <f>VLOOKUP(D2497,ID對照表!A:B,2,FALSE)</f>
        <v>37</v>
      </c>
    </row>
    <row r="2498" spans="1:5">
      <c r="A2498" s="650" t="str">
        <f t="shared" ref="A2498:A2561" si="39">TEXT(B2498,"yyyy/mm/dd")&amp;"-"&amp;TEXT(C2498,"hh:mm:ss")</f>
        <v>2017/04/19-20:49:32</v>
      </c>
      <c r="B2498" s="4">
        <v>42844</v>
      </c>
      <c r="C2498" s="3">
        <v>0.86773148148148149</v>
      </c>
      <c r="D2498" s="374" t="s">
        <v>65</v>
      </c>
      <c r="E2498" s="650">
        <f>VLOOKUP(D2498,ID對照表!A:B,2,FALSE)</f>
        <v>37</v>
      </c>
    </row>
    <row r="2499" spans="1:5">
      <c r="A2499" s="650" t="str">
        <f t="shared" si="39"/>
        <v>2017/04/19-20:49:33</v>
      </c>
      <c r="B2499" s="4">
        <v>42844</v>
      </c>
      <c r="C2499" s="3">
        <v>0.86774305555555553</v>
      </c>
      <c r="D2499" s="374" t="s">
        <v>65</v>
      </c>
      <c r="E2499" s="650">
        <f>VLOOKUP(D2499,ID對照表!A:B,2,FALSE)</f>
        <v>37</v>
      </c>
    </row>
    <row r="2500" spans="1:5">
      <c r="A2500" s="650" t="str">
        <f t="shared" si="39"/>
        <v>2017/04/19-20:53:41</v>
      </c>
      <c r="B2500" s="4">
        <v>42844</v>
      </c>
      <c r="C2500" s="3">
        <v>0.87061342592592583</v>
      </c>
      <c r="D2500" s="374" t="s">
        <v>65</v>
      </c>
      <c r="E2500" s="650">
        <f>VLOOKUP(D2500,ID對照表!A:B,2,FALSE)</f>
        <v>37</v>
      </c>
    </row>
    <row r="2501" spans="1:5">
      <c r="A2501" s="650" t="str">
        <f t="shared" si="39"/>
        <v>2017/04/19-20:54:10</v>
      </c>
      <c r="B2501" s="4">
        <v>42844</v>
      </c>
      <c r="C2501" s="3">
        <v>0.87094907407407407</v>
      </c>
      <c r="D2501" s="374" t="s">
        <v>65</v>
      </c>
      <c r="E2501" s="650">
        <f>VLOOKUP(D2501,ID對照表!A:B,2,FALSE)</f>
        <v>37</v>
      </c>
    </row>
    <row r="2502" spans="1:5">
      <c r="A2502" s="650" t="str">
        <f t="shared" si="39"/>
        <v>2017/04/19-21:22:34</v>
      </c>
      <c r="B2502" s="4">
        <v>42844</v>
      </c>
      <c r="C2502" s="3">
        <v>0.89067129629629627</v>
      </c>
      <c r="D2502" s="374" t="s">
        <v>0</v>
      </c>
      <c r="E2502" s="650">
        <f>VLOOKUP(D2502,ID對照表!A:B,2,FALSE)</f>
        <v>2</v>
      </c>
    </row>
    <row r="2503" spans="1:5">
      <c r="A2503" s="650" t="str">
        <f t="shared" si="39"/>
        <v>2017/04/19-21:23:38</v>
      </c>
      <c r="B2503" s="4">
        <v>42844</v>
      </c>
      <c r="C2503" s="3">
        <v>0.89141203703703698</v>
      </c>
      <c r="D2503" s="374" t="s">
        <v>71</v>
      </c>
      <c r="E2503" s="650">
        <f>VLOOKUP(D2503,ID對照表!A:B,2,FALSE)</f>
        <v>43</v>
      </c>
    </row>
    <row r="2504" spans="1:5">
      <c r="A2504" s="650" t="str">
        <f t="shared" si="39"/>
        <v>2017/04/19-21:24:07</v>
      </c>
      <c r="B2504" s="4">
        <v>42844</v>
      </c>
      <c r="C2504" s="3">
        <v>0.89174768518518521</v>
      </c>
      <c r="D2504" s="374" t="s">
        <v>0</v>
      </c>
      <c r="E2504" s="650">
        <f>VLOOKUP(D2504,ID對照表!A:B,2,FALSE)</f>
        <v>2</v>
      </c>
    </row>
    <row r="2505" spans="1:5">
      <c r="A2505" s="650" t="str">
        <f t="shared" si="39"/>
        <v>2017/04/19-21:24:09</v>
      </c>
      <c r="B2505" s="4">
        <v>42844</v>
      </c>
      <c r="C2505" s="3">
        <v>0.89177083333333329</v>
      </c>
      <c r="D2505" s="374" t="s">
        <v>0</v>
      </c>
      <c r="E2505" s="650">
        <f>VLOOKUP(D2505,ID對照表!A:B,2,FALSE)</f>
        <v>2</v>
      </c>
    </row>
    <row r="2506" spans="1:5">
      <c r="A2506" s="650" t="str">
        <f t="shared" si="39"/>
        <v>2017/04/19-21:26:05</v>
      </c>
      <c r="B2506" s="4">
        <v>42844</v>
      </c>
      <c r="C2506" s="3">
        <v>0.89311342592592602</v>
      </c>
      <c r="D2506" s="374" t="s">
        <v>0</v>
      </c>
      <c r="E2506" s="650">
        <f>VLOOKUP(D2506,ID對照表!A:B,2,FALSE)</f>
        <v>2</v>
      </c>
    </row>
    <row r="2507" spans="1:5">
      <c r="A2507" s="650" t="str">
        <f t="shared" si="39"/>
        <v>2017/04/19-21:26:07</v>
      </c>
      <c r="B2507" s="4">
        <v>42844</v>
      </c>
      <c r="C2507" s="3">
        <v>0.8931365740740741</v>
      </c>
      <c r="D2507" s="374" t="s">
        <v>0</v>
      </c>
      <c r="E2507" s="650">
        <f>VLOOKUP(D2507,ID對照表!A:B,2,FALSE)</f>
        <v>2</v>
      </c>
    </row>
    <row r="2508" spans="1:5">
      <c r="A2508" s="650" t="str">
        <f t="shared" si="39"/>
        <v>2017/04/19-21:35:02</v>
      </c>
      <c r="B2508" s="4">
        <v>42844</v>
      </c>
      <c r="C2508" s="3">
        <v>0.89932870370370377</v>
      </c>
      <c r="D2508" s="374" t="s">
        <v>68</v>
      </c>
      <c r="E2508" s="650">
        <f>VLOOKUP(D2508,ID對照表!A:B,2,FALSE)</f>
        <v>40</v>
      </c>
    </row>
    <row r="2509" spans="1:5">
      <c r="A2509" s="650" t="str">
        <f t="shared" si="39"/>
        <v>2017/04/19-21:48:08</v>
      </c>
      <c r="B2509" s="4">
        <v>42844</v>
      </c>
      <c r="C2509" s="3">
        <v>0.90842592592592597</v>
      </c>
      <c r="D2509" s="374" t="s">
        <v>0</v>
      </c>
      <c r="E2509" s="650">
        <f>VLOOKUP(D2509,ID對照表!A:B,2,FALSE)</f>
        <v>2</v>
      </c>
    </row>
    <row r="2510" spans="1:5">
      <c r="A2510" s="650" t="str">
        <f t="shared" si="39"/>
        <v>2017/04/19-22:03:56</v>
      </c>
      <c r="B2510" s="4">
        <v>42844</v>
      </c>
      <c r="C2510" s="3">
        <v>0.91939814814814813</v>
      </c>
      <c r="D2510" s="374" t="s">
        <v>0</v>
      </c>
      <c r="E2510" s="650">
        <f>VLOOKUP(D2510,ID對照表!A:B,2,FALSE)</f>
        <v>2</v>
      </c>
    </row>
    <row r="2511" spans="1:5">
      <c r="A2511" s="650" t="str">
        <f t="shared" si="39"/>
        <v>2017/04/19-22:03:58</v>
      </c>
      <c r="B2511" s="4">
        <v>42844</v>
      </c>
      <c r="C2511" s="3">
        <v>0.91942129629629632</v>
      </c>
      <c r="D2511" s="374" t="s">
        <v>0</v>
      </c>
      <c r="E2511" s="650">
        <f>VLOOKUP(D2511,ID對照表!A:B,2,FALSE)</f>
        <v>2</v>
      </c>
    </row>
    <row r="2512" spans="1:5">
      <c r="A2512" s="650" t="str">
        <f t="shared" si="39"/>
        <v>2017/04/19-22:16:33</v>
      </c>
      <c r="B2512" s="4">
        <v>42844</v>
      </c>
      <c r="C2512" s="3">
        <v>0.92815972222222232</v>
      </c>
      <c r="D2512" s="374" t="s">
        <v>34</v>
      </c>
      <c r="E2512" s="650">
        <f>VLOOKUP(D2512,ID對照表!A:B,2,FALSE)</f>
        <v>10</v>
      </c>
    </row>
    <row r="2513" spans="1:5">
      <c r="A2513" s="650" t="str">
        <f t="shared" si="39"/>
        <v>2017/04/19-22:17:38</v>
      </c>
      <c r="B2513" s="4">
        <v>42844</v>
      </c>
      <c r="C2513" s="3">
        <v>0.92891203703703706</v>
      </c>
      <c r="D2513" s="374" t="s">
        <v>0</v>
      </c>
      <c r="E2513" s="650">
        <f>VLOOKUP(D2513,ID對照表!A:B,2,FALSE)</f>
        <v>2</v>
      </c>
    </row>
    <row r="2514" spans="1:5">
      <c r="A2514" s="650" t="str">
        <f t="shared" si="39"/>
        <v>2017/04/19-22:23:24</v>
      </c>
      <c r="B2514" s="4">
        <v>42844</v>
      </c>
      <c r="C2514" s="3">
        <v>0.93291666666666673</v>
      </c>
      <c r="D2514" s="374" t="s">
        <v>0</v>
      </c>
      <c r="E2514" s="650">
        <f>VLOOKUP(D2514,ID對照表!A:B,2,FALSE)</f>
        <v>2</v>
      </c>
    </row>
    <row r="2515" spans="1:5">
      <c r="A2515" s="650" t="str">
        <f t="shared" si="39"/>
        <v>2017/04/19-22:25:19</v>
      </c>
      <c r="B2515" s="4">
        <v>42844</v>
      </c>
      <c r="C2515" s="3">
        <v>0.93424768518518519</v>
      </c>
      <c r="D2515" s="374" t="s">
        <v>70</v>
      </c>
      <c r="E2515" s="650">
        <f>VLOOKUP(D2515,ID對照表!A:B,2,FALSE)</f>
        <v>42</v>
      </c>
    </row>
    <row r="2516" spans="1:5">
      <c r="A2516" s="650" t="str">
        <f t="shared" si="39"/>
        <v>2017/04/19-22:25:25</v>
      </c>
      <c r="B2516" s="4">
        <v>42844</v>
      </c>
      <c r="C2516" s="3">
        <v>0.93431712962962965</v>
      </c>
      <c r="D2516" s="374" t="s">
        <v>70</v>
      </c>
      <c r="E2516" s="650">
        <f>VLOOKUP(D2516,ID對照表!A:B,2,FALSE)</f>
        <v>42</v>
      </c>
    </row>
    <row r="2517" spans="1:5">
      <c r="A2517" s="650" t="str">
        <f t="shared" si="39"/>
        <v>2017/04/19-22:25:27</v>
      </c>
      <c r="B2517" s="4">
        <v>42844</v>
      </c>
      <c r="C2517" s="3">
        <v>0.93434027777777784</v>
      </c>
      <c r="D2517" s="374" t="s">
        <v>70</v>
      </c>
      <c r="E2517" s="650">
        <f>VLOOKUP(D2517,ID對照表!A:B,2,FALSE)</f>
        <v>42</v>
      </c>
    </row>
    <row r="2518" spans="1:5">
      <c r="A2518" s="650" t="str">
        <f t="shared" si="39"/>
        <v>2017/04/19-22:25:30</v>
      </c>
      <c r="B2518" s="4">
        <v>42844</v>
      </c>
      <c r="C2518" s="3">
        <v>0.93437500000000007</v>
      </c>
      <c r="D2518" s="374" t="s">
        <v>70</v>
      </c>
      <c r="E2518" s="650">
        <f>VLOOKUP(D2518,ID對照表!A:B,2,FALSE)</f>
        <v>42</v>
      </c>
    </row>
    <row r="2519" spans="1:5">
      <c r="A2519" s="650" t="str">
        <f t="shared" si="39"/>
        <v>2017/04/19-22:25:35</v>
      </c>
      <c r="B2519" s="4">
        <v>42844</v>
      </c>
      <c r="C2519" s="3">
        <v>0.93443287037037026</v>
      </c>
      <c r="D2519" s="374" t="s">
        <v>70</v>
      </c>
      <c r="E2519" s="650">
        <f>VLOOKUP(D2519,ID對照表!A:B,2,FALSE)</f>
        <v>42</v>
      </c>
    </row>
    <row r="2520" spans="1:5">
      <c r="A2520" s="650" t="str">
        <f t="shared" si="39"/>
        <v>2017/04/19-22:25:37</v>
      </c>
      <c r="B2520" s="4">
        <v>42844</v>
      </c>
      <c r="C2520" s="3">
        <v>0.93445601851851856</v>
      </c>
      <c r="D2520" s="374" t="s">
        <v>70</v>
      </c>
      <c r="E2520" s="650">
        <f>VLOOKUP(D2520,ID對照表!A:B,2,FALSE)</f>
        <v>42</v>
      </c>
    </row>
    <row r="2521" spans="1:5">
      <c r="A2521" s="650" t="str">
        <f t="shared" si="39"/>
        <v>2017/04/19-22:25:40</v>
      </c>
      <c r="B2521" s="4">
        <v>42844</v>
      </c>
      <c r="C2521" s="3">
        <v>0.93449074074074068</v>
      </c>
      <c r="D2521" s="374" t="s">
        <v>70</v>
      </c>
      <c r="E2521" s="650">
        <f>VLOOKUP(D2521,ID對照表!A:B,2,FALSE)</f>
        <v>42</v>
      </c>
    </row>
    <row r="2522" spans="1:5">
      <c r="A2522" s="650" t="str">
        <f t="shared" si="39"/>
        <v>2017/04/19-22:25:44</v>
      </c>
      <c r="B2522" s="4">
        <v>42844</v>
      </c>
      <c r="C2522" s="3">
        <v>0.93453703703703705</v>
      </c>
      <c r="D2522" s="374" t="s">
        <v>70</v>
      </c>
      <c r="E2522" s="650">
        <f>VLOOKUP(D2522,ID對照表!A:B,2,FALSE)</f>
        <v>42</v>
      </c>
    </row>
    <row r="2523" spans="1:5">
      <c r="A2523" s="650" t="str">
        <f t="shared" si="39"/>
        <v>2017/04/19-22:25:48</v>
      </c>
      <c r="B2523" s="4">
        <v>42844</v>
      </c>
      <c r="C2523" s="3">
        <v>0.93458333333333332</v>
      </c>
      <c r="D2523" s="374" t="s">
        <v>70</v>
      </c>
      <c r="E2523" s="650">
        <f>VLOOKUP(D2523,ID對照表!A:B,2,FALSE)</f>
        <v>42</v>
      </c>
    </row>
    <row r="2524" spans="1:5">
      <c r="A2524" s="650" t="str">
        <f t="shared" si="39"/>
        <v>2017/04/19-22:25:58</v>
      </c>
      <c r="B2524" s="4">
        <v>42844</v>
      </c>
      <c r="C2524" s="3">
        <v>0.93469907407407404</v>
      </c>
      <c r="D2524" s="374" t="s">
        <v>70</v>
      </c>
      <c r="E2524" s="650">
        <f>VLOOKUP(D2524,ID對照表!A:B,2,FALSE)</f>
        <v>42</v>
      </c>
    </row>
    <row r="2525" spans="1:5">
      <c r="A2525" s="650" t="str">
        <f t="shared" si="39"/>
        <v>2017/04/19-22:48:21</v>
      </c>
      <c r="B2525" s="4">
        <v>42844</v>
      </c>
      <c r="C2525" s="3">
        <v>0.95024305555555555</v>
      </c>
      <c r="D2525" s="374" t="s">
        <v>70</v>
      </c>
      <c r="E2525" s="650">
        <f>VLOOKUP(D2525,ID對照表!A:B,2,FALSE)</f>
        <v>42</v>
      </c>
    </row>
    <row r="2526" spans="1:5">
      <c r="A2526" s="650" t="str">
        <f t="shared" si="39"/>
        <v>2017/04/19-22:53:29</v>
      </c>
      <c r="B2526" s="4">
        <v>42844</v>
      </c>
      <c r="C2526" s="3">
        <v>0.9538078703703704</v>
      </c>
      <c r="D2526" s="374" t="s">
        <v>71</v>
      </c>
      <c r="E2526" s="650">
        <f>VLOOKUP(D2526,ID對照表!A:B,2,FALSE)</f>
        <v>43</v>
      </c>
    </row>
    <row r="2527" spans="1:5">
      <c r="A2527" s="650" t="str">
        <f t="shared" si="39"/>
        <v>2017/04/19-22:53:48</v>
      </c>
      <c r="B2527" s="4">
        <v>42844</v>
      </c>
      <c r="C2527" s="3">
        <v>0.95402777777777781</v>
      </c>
      <c r="D2527" s="374" t="s">
        <v>70</v>
      </c>
      <c r="E2527" s="650">
        <f>VLOOKUP(D2527,ID對照表!A:B,2,FALSE)</f>
        <v>42</v>
      </c>
    </row>
    <row r="2528" spans="1:5">
      <c r="A2528" s="650" t="str">
        <f t="shared" si="39"/>
        <v>2017/04/20-00:16:18</v>
      </c>
      <c r="B2528" s="4">
        <v>42845</v>
      </c>
      <c r="C2528" s="3">
        <v>1.1319444444444444E-2</v>
      </c>
      <c r="D2528" s="374" t="s">
        <v>70</v>
      </c>
      <c r="E2528" s="650">
        <f>VLOOKUP(D2528,ID對照表!A:B,2,FALSE)</f>
        <v>42</v>
      </c>
    </row>
    <row r="2529" spans="1:5">
      <c r="A2529" s="650" t="str">
        <f t="shared" si="39"/>
        <v>2017/04/20-00:16:20</v>
      </c>
      <c r="B2529" s="4">
        <v>42845</v>
      </c>
      <c r="C2529" s="3">
        <v>1.1342592592592592E-2</v>
      </c>
      <c r="D2529" s="374" t="s">
        <v>70</v>
      </c>
      <c r="E2529" s="650">
        <f>VLOOKUP(D2529,ID對照表!A:B,2,FALSE)</f>
        <v>42</v>
      </c>
    </row>
    <row r="2530" spans="1:5">
      <c r="A2530" s="650" t="str">
        <f t="shared" si="39"/>
        <v>2017/04/20-00:31:38</v>
      </c>
      <c r="B2530" s="4">
        <v>42845</v>
      </c>
      <c r="C2530" s="3">
        <v>2.1967592592592594E-2</v>
      </c>
      <c r="D2530" s="374" t="s">
        <v>70</v>
      </c>
      <c r="E2530" s="650">
        <f>VLOOKUP(D2530,ID對照表!A:B,2,FALSE)</f>
        <v>42</v>
      </c>
    </row>
    <row r="2531" spans="1:5">
      <c r="A2531" s="650" t="str">
        <f t="shared" si="39"/>
        <v>2017/04/20-01:20:22</v>
      </c>
      <c r="B2531" s="4">
        <v>42845</v>
      </c>
      <c r="C2531" s="3">
        <v>5.5810185185185185E-2</v>
      </c>
      <c r="D2531" s="374" t="s">
        <v>88</v>
      </c>
      <c r="E2531" s="650">
        <f>VLOOKUP(D2531,ID對照表!A:B,2,FALSE)</f>
        <v>60</v>
      </c>
    </row>
    <row r="2532" spans="1:5">
      <c r="A2532" s="650" t="str">
        <f t="shared" si="39"/>
        <v>2017/04/20-01:26:08</v>
      </c>
      <c r="B2532" s="4">
        <v>42845</v>
      </c>
      <c r="C2532" s="3">
        <v>5.9814814814814814E-2</v>
      </c>
      <c r="D2532" s="374" t="s">
        <v>88</v>
      </c>
      <c r="E2532" s="650">
        <f>VLOOKUP(D2532,ID對照表!A:B,2,FALSE)</f>
        <v>60</v>
      </c>
    </row>
    <row r="2533" spans="1:5">
      <c r="A2533" s="650" t="str">
        <f t="shared" si="39"/>
        <v>2017/04/20-01:46:46</v>
      </c>
      <c r="B2533" s="4">
        <v>42845</v>
      </c>
      <c r="C2533" s="3">
        <v>7.4143518518518511E-2</v>
      </c>
      <c r="D2533" s="374" t="s">
        <v>34</v>
      </c>
      <c r="E2533" s="650">
        <f>VLOOKUP(D2533,ID對照表!A:B,2,FALSE)</f>
        <v>10</v>
      </c>
    </row>
    <row r="2534" spans="1:5">
      <c r="A2534" s="650" t="str">
        <f t="shared" si="39"/>
        <v>2017/04/20-14:50:23</v>
      </c>
      <c r="B2534" s="4">
        <v>42845</v>
      </c>
      <c r="C2534" s="3">
        <v>0.61832175925925925</v>
      </c>
      <c r="D2534" s="374" t="s">
        <v>79</v>
      </c>
      <c r="E2534" s="650">
        <f>VLOOKUP(D2534,ID對照表!A:B,2,FALSE)</f>
        <v>50</v>
      </c>
    </row>
    <row r="2535" spans="1:5">
      <c r="A2535" s="650" t="str">
        <f t="shared" si="39"/>
        <v>2017/04/20-14:50:29</v>
      </c>
      <c r="B2535" s="4">
        <v>42845</v>
      </c>
      <c r="C2535" s="3">
        <v>0.61839120370370371</v>
      </c>
      <c r="D2535" s="374" t="s">
        <v>79</v>
      </c>
      <c r="E2535" s="650">
        <f>VLOOKUP(D2535,ID對照表!A:B,2,FALSE)</f>
        <v>50</v>
      </c>
    </row>
    <row r="2536" spans="1:5">
      <c r="A2536" s="650" t="str">
        <f t="shared" si="39"/>
        <v>2017/04/20-14:50:31</v>
      </c>
      <c r="B2536" s="4">
        <v>42845</v>
      </c>
      <c r="C2536" s="3">
        <v>0.61841435185185178</v>
      </c>
      <c r="D2536" s="374" t="s">
        <v>79</v>
      </c>
      <c r="E2536" s="650">
        <f>VLOOKUP(D2536,ID對照表!A:B,2,FALSE)</f>
        <v>50</v>
      </c>
    </row>
    <row r="2537" spans="1:5">
      <c r="A2537" s="650" t="str">
        <f t="shared" si="39"/>
        <v>2017/04/20-14:50:33</v>
      </c>
      <c r="B2537" s="4">
        <v>42845</v>
      </c>
      <c r="C2537" s="3">
        <v>0.61843749999999997</v>
      </c>
      <c r="D2537" s="374" t="s">
        <v>79</v>
      </c>
      <c r="E2537" s="650">
        <f>VLOOKUP(D2537,ID對照表!A:B,2,FALSE)</f>
        <v>50</v>
      </c>
    </row>
    <row r="2538" spans="1:5">
      <c r="A2538" s="650" t="str">
        <f t="shared" si="39"/>
        <v>2017/04/20-14:50:36</v>
      </c>
      <c r="B2538" s="4">
        <v>42845</v>
      </c>
      <c r="C2538" s="3">
        <v>0.6184722222222222</v>
      </c>
      <c r="D2538" s="374" t="s">
        <v>79</v>
      </c>
      <c r="E2538" s="650">
        <f>VLOOKUP(D2538,ID對照表!A:B,2,FALSE)</f>
        <v>50</v>
      </c>
    </row>
    <row r="2539" spans="1:5">
      <c r="A2539" s="650" t="str">
        <f t="shared" si="39"/>
        <v>2017/04/20-14:50:38</v>
      </c>
      <c r="B2539" s="4">
        <v>42845</v>
      </c>
      <c r="C2539" s="3">
        <v>0.61849537037037039</v>
      </c>
      <c r="D2539" s="374" t="s">
        <v>79</v>
      </c>
      <c r="E2539" s="650">
        <f>VLOOKUP(D2539,ID對照表!A:B,2,FALSE)</f>
        <v>50</v>
      </c>
    </row>
    <row r="2540" spans="1:5">
      <c r="A2540" s="650" t="str">
        <f t="shared" si="39"/>
        <v>2017/04/20-14:50:41</v>
      </c>
      <c r="B2540" s="4">
        <v>42845</v>
      </c>
      <c r="C2540" s="3">
        <v>0.61853009259259262</v>
      </c>
      <c r="D2540" s="374" t="s">
        <v>79</v>
      </c>
      <c r="E2540" s="650">
        <f>VLOOKUP(D2540,ID對照表!A:B,2,FALSE)</f>
        <v>50</v>
      </c>
    </row>
    <row r="2541" spans="1:5">
      <c r="A2541" s="650" t="str">
        <f t="shared" si="39"/>
        <v>2017/04/20-14:50:46</v>
      </c>
      <c r="B2541" s="4">
        <v>42845</v>
      </c>
      <c r="C2541" s="3">
        <v>0.61858796296296303</v>
      </c>
      <c r="D2541" s="374" t="s">
        <v>79</v>
      </c>
      <c r="E2541" s="650">
        <f>VLOOKUP(D2541,ID對照表!A:B,2,FALSE)</f>
        <v>50</v>
      </c>
    </row>
    <row r="2542" spans="1:5">
      <c r="A2542" s="650" t="str">
        <f t="shared" si="39"/>
        <v>2017/04/20-14:50:48</v>
      </c>
      <c r="B2542" s="4">
        <v>42845</v>
      </c>
      <c r="C2542" s="3">
        <v>0.61861111111111111</v>
      </c>
      <c r="D2542" s="374" t="s">
        <v>79</v>
      </c>
      <c r="E2542" s="650">
        <f>VLOOKUP(D2542,ID對照表!A:B,2,FALSE)</f>
        <v>50</v>
      </c>
    </row>
    <row r="2543" spans="1:5">
      <c r="A2543" s="650" t="str">
        <f t="shared" si="39"/>
        <v>2017/04/20-14:50:54</v>
      </c>
      <c r="B2543" s="4">
        <v>42845</v>
      </c>
      <c r="C2543" s="3">
        <v>0.61868055555555557</v>
      </c>
      <c r="D2543" s="374" t="s">
        <v>79</v>
      </c>
      <c r="E2543" s="650">
        <f>VLOOKUP(D2543,ID對照表!A:B,2,FALSE)</f>
        <v>50</v>
      </c>
    </row>
    <row r="2544" spans="1:5">
      <c r="A2544" s="650" t="str">
        <f t="shared" si="39"/>
        <v>2017/04/20-14:50:56</v>
      </c>
      <c r="B2544" s="4">
        <v>42845</v>
      </c>
      <c r="C2544" s="3">
        <v>0.61870370370370364</v>
      </c>
      <c r="D2544" s="374" t="s">
        <v>79</v>
      </c>
      <c r="E2544" s="650">
        <f>VLOOKUP(D2544,ID對照表!A:B,2,FALSE)</f>
        <v>50</v>
      </c>
    </row>
    <row r="2545" spans="1:5">
      <c r="A2545" s="650" t="str">
        <f t="shared" si="39"/>
        <v>2017/04/20-14:51:13</v>
      </c>
      <c r="B2545" s="4">
        <v>42845</v>
      </c>
      <c r="C2545" s="3">
        <v>0.61890046296296297</v>
      </c>
      <c r="D2545" s="374" t="s">
        <v>79</v>
      </c>
      <c r="E2545" s="650">
        <f>VLOOKUP(D2545,ID對照表!A:B,2,FALSE)</f>
        <v>50</v>
      </c>
    </row>
    <row r="2546" spans="1:5">
      <c r="A2546" s="650" t="str">
        <f t="shared" si="39"/>
        <v>2017/04/20-18:44:37</v>
      </c>
      <c r="B2546" s="4">
        <v>42845</v>
      </c>
      <c r="C2546" s="3">
        <v>0.78098379629629633</v>
      </c>
      <c r="D2546" s="374" t="s">
        <v>45</v>
      </c>
      <c r="E2546" s="650">
        <f>VLOOKUP(D2546,ID對照表!A:B,2,FALSE)</f>
        <v>20</v>
      </c>
    </row>
    <row r="2547" spans="1:5">
      <c r="A2547" s="650" t="str">
        <f t="shared" si="39"/>
        <v>2017/04/20-18:48:39</v>
      </c>
      <c r="B2547" s="4">
        <v>42845</v>
      </c>
      <c r="C2547" s="3">
        <v>0.78378472222222229</v>
      </c>
      <c r="D2547" s="374" t="s">
        <v>34</v>
      </c>
      <c r="E2547" s="650">
        <f>VLOOKUP(D2547,ID對照表!A:B,2,FALSE)</f>
        <v>10</v>
      </c>
    </row>
    <row r="2548" spans="1:5">
      <c r="A2548" s="650" t="str">
        <f t="shared" si="39"/>
        <v>2017/04/20-18:50:25</v>
      </c>
      <c r="B2548" s="4">
        <v>42845</v>
      </c>
      <c r="C2548" s="3">
        <v>0.78501157407407407</v>
      </c>
      <c r="D2548" s="374" t="s">
        <v>34</v>
      </c>
      <c r="E2548" s="650">
        <f>VLOOKUP(D2548,ID對照表!A:B,2,FALSE)</f>
        <v>10</v>
      </c>
    </row>
    <row r="2549" spans="1:5">
      <c r="A2549" s="650" t="str">
        <f t="shared" si="39"/>
        <v>2017/04/20-19:05:36</v>
      </c>
      <c r="B2549" s="4">
        <v>42845</v>
      </c>
      <c r="C2549" s="3">
        <v>0.79555555555555557</v>
      </c>
      <c r="D2549" s="374" t="s">
        <v>80</v>
      </c>
      <c r="E2549" s="650">
        <f>VLOOKUP(D2549,ID對照表!A:B,2,FALSE)</f>
        <v>51</v>
      </c>
    </row>
    <row r="2550" spans="1:5">
      <c r="A2550" s="650" t="str">
        <f t="shared" si="39"/>
        <v>2017/04/20-19:07:05</v>
      </c>
      <c r="B2550" s="4">
        <v>42845</v>
      </c>
      <c r="C2550" s="3">
        <v>0.79658564814814825</v>
      </c>
      <c r="D2550" s="374" t="s">
        <v>39</v>
      </c>
      <c r="E2550" s="650">
        <f>VLOOKUP(D2550,ID對照表!A:B,2,FALSE)</f>
        <v>15</v>
      </c>
    </row>
    <row r="2551" spans="1:5">
      <c r="A2551" s="650" t="str">
        <f t="shared" si="39"/>
        <v>2017/04/20-19:10:23</v>
      </c>
      <c r="B2551" s="4">
        <v>42845</v>
      </c>
      <c r="C2551" s="3">
        <v>0.79887731481481483</v>
      </c>
      <c r="D2551" s="374" t="s">
        <v>45</v>
      </c>
      <c r="E2551" s="650">
        <f>VLOOKUP(D2551,ID對照表!A:B,2,FALSE)</f>
        <v>20</v>
      </c>
    </row>
    <row r="2552" spans="1:5">
      <c r="A2552" s="650" t="str">
        <f t="shared" si="39"/>
        <v>2017/04/20-19:12:44</v>
      </c>
      <c r="B2552" s="4">
        <v>42845</v>
      </c>
      <c r="C2552" s="3">
        <v>0.80050925925925931</v>
      </c>
      <c r="D2552" s="374" t="s">
        <v>34</v>
      </c>
      <c r="E2552" s="650">
        <f>VLOOKUP(D2552,ID對照表!A:B,2,FALSE)</f>
        <v>10</v>
      </c>
    </row>
    <row r="2553" spans="1:5">
      <c r="A2553" s="650" t="str">
        <f t="shared" si="39"/>
        <v>2017/04/20-19:13:09</v>
      </c>
      <c r="B2553" s="4">
        <v>42845</v>
      </c>
      <c r="C2553" s="3">
        <v>0.80079861111111106</v>
      </c>
      <c r="D2553" s="374" t="s">
        <v>34</v>
      </c>
      <c r="E2553" s="650">
        <f>VLOOKUP(D2553,ID對照表!A:B,2,FALSE)</f>
        <v>10</v>
      </c>
    </row>
    <row r="2554" spans="1:5">
      <c r="A2554" s="650" t="str">
        <f t="shared" si="39"/>
        <v>2017/04/20-19:13:32</v>
      </c>
      <c r="B2554" s="4">
        <v>42845</v>
      </c>
      <c r="C2554" s="3">
        <v>0.80106481481481484</v>
      </c>
      <c r="D2554" s="374" t="s">
        <v>34</v>
      </c>
      <c r="E2554" s="650">
        <f>VLOOKUP(D2554,ID對照表!A:B,2,FALSE)</f>
        <v>10</v>
      </c>
    </row>
    <row r="2555" spans="1:5">
      <c r="A2555" s="650" t="str">
        <f t="shared" si="39"/>
        <v>2017/04/20-19:23:16</v>
      </c>
      <c r="B2555" s="4">
        <v>42845</v>
      </c>
      <c r="C2555" s="3">
        <v>0.80782407407407408</v>
      </c>
      <c r="D2555" s="374" t="s">
        <v>93</v>
      </c>
      <c r="E2555" s="650">
        <f>VLOOKUP(D2555,ID對照表!A:B,2,FALSE)</f>
        <v>64</v>
      </c>
    </row>
    <row r="2556" spans="1:5">
      <c r="A2556" s="650" t="str">
        <f t="shared" si="39"/>
        <v>2017/04/20-19:23:19</v>
      </c>
      <c r="B2556" s="4">
        <v>42845</v>
      </c>
      <c r="C2556" s="3">
        <v>0.80785879629629631</v>
      </c>
      <c r="D2556" s="374" t="s">
        <v>93</v>
      </c>
      <c r="E2556" s="650">
        <f>VLOOKUP(D2556,ID對照表!A:B,2,FALSE)</f>
        <v>64</v>
      </c>
    </row>
    <row r="2557" spans="1:5">
      <c r="A2557" s="650" t="str">
        <f t="shared" si="39"/>
        <v>2017/04/20-19:23:21</v>
      </c>
      <c r="B2557" s="4">
        <v>42845</v>
      </c>
      <c r="C2557" s="3">
        <v>0.8078819444444445</v>
      </c>
      <c r="D2557" s="374" t="s">
        <v>93</v>
      </c>
      <c r="E2557" s="650">
        <f>VLOOKUP(D2557,ID對照表!A:B,2,FALSE)</f>
        <v>64</v>
      </c>
    </row>
    <row r="2558" spans="1:5">
      <c r="A2558" s="650" t="str">
        <f t="shared" si="39"/>
        <v>2017/04/20-19:23:24</v>
      </c>
      <c r="B2558" s="4">
        <v>42845</v>
      </c>
      <c r="C2558" s="3">
        <v>0.80791666666666673</v>
      </c>
      <c r="D2558" s="374" t="s">
        <v>93</v>
      </c>
      <c r="E2558" s="650">
        <f>VLOOKUP(D2558,ID對照表!A:B,2,FALSE)</f>
        <v>64</v>
      </c>
    </row>
    <row r="2559" spans="1:5">
      <c r="A2559" s="650" t="str">
        <f t="shared" si="39"/>
        <v>2017/04/20-19:23:28</v>
      </c>
      <c r="B2559" s="4">
        <v>42845</v>
      </c>
      <c r="C2559" s="3">
        <v>0.80796296296296299</v>
      </c>
      <c r="D2559" s="374" t="s">
        <v>93</v>
      </c>
      <c r="E2559" s="650">
        <f>VLOOKUP(D2559,ID對照表!A:B,2,FALSE)</f>
        <v>64</v>
      </c>
    </row>
    <row r="2560" spans="1:5">
      <c r="A2560" s="650" t="str">
        <f t="shared" si="39"/>
        <v>2017/04/20-19:23:30</v>
      </c>
      <c r="B2560" s="4">
        <v>42845</v>
      </c>
      <c r="C2560" s="3">
        <v>0.80798611111111107</v>
      </c>
      <c r="D2560" s="374" t="s">
        <v>93</v>
      </c>
      <c r="E2560" s="650">
        <f>VLOOKUP(D2560,ID對照表!A:B,2,FALSE)</f>
        <v>64</v>
      </c>
    </row>
    <row r="2561" spans="1:5">
      <c r="A2561" s="650" t="str">
        <f t="shared" si="39"/>
        <v>2017/04/20-19:23:32</v>
      </c>
      <c r="B2561" s="4">
        <v>42845</v>
      </c>
      <c r="C2561" s="3">
        <v>0.80800925925925926</v>
      </c>
      <c r="D2561" s="374" t="s">
        <v>93</v>
      </c>
      <c r="E2561" s="650">
        <f>VLOOKUP(D2561,ID對照表!A:B,2,FALSE)</f>
        <v>64</v>
      </c>
    </row>
    <row r="2562" spans="1:5">
      <c r="A2562" s="650" t="str">
        <f t="shared" ref="A2562:A2625" si="40">TEXT(B2562,"yyyy/mm/dd")&amp;"-"&amp;TEXT(C2562,"hh:mm:ss")</f>
        <v>2017/04/20-19:26:54</v>
      </c>
      <c r="B2562" s="4">
        <v>42845</v>
      </c>
      <c r="C2562" s="3">
        <v>0.81034722222222222</v>
      </c>
      <c r="D2562" s="374" t="s">
        <v>34</v>
      </c>
      <c r="E2562" s="650">
        <f>VLOOKUP(D2562,ID對照表!A:B,2,FALSE)</f>
        <v>10</v>
      </c>
    </row>
    <row r="2563" spans="1:5">
      <c r="A2563" s="650" t="str">
        <f t="shared" si="40"/>
        <v>2017/04/20-19:27:15</v>
      </c>
      <c r="B2563" s="4">
        <v>42845</v>
      </c>
      <c r="C2563" s="3">
        <v>0.8105902777777777</v>
      </c>
      <c r="D2563" s="374" t="s">
        <v>34</v>
      </c>
      <c r="E2563" s="650">
        <f>VLOOKUP(D2563,ID對照表!A:B,2,FALSE)</f>
        <v>10</v>
      </c>
    </row>
    <row r="2564" spans="1:5">
      <c r="A2564" s="650" t="str">
        <f t="shared" si="40"/>
        <v>2017/04/20-19:27:22</v>
      </c>
      <c r="B2564" s="4">
        <v>42845</v>
      </c>
      <c r="C2564" s="3">
        <v>0.8106712962962962</v>
      </c>
      <c r="D2564" s="374" t="s">
        <v>34</v>
      </c>
      <c r="E2564" s="650">
        <f>VLOOKUP(D2564,ID對照表!A:B,2,FALSE)</f>
        <v>10</v>
      </c>
    </row>
    <row r="2565" spans="1:5">
      <c r="A2565" s="650" t="str">
        <f t="shared" si="40"/>
        <v>2017/04/20-19:27:23</v>
      </c>
      <c r="B2565" s="4">
        <v>42845</v>
      </c>
      <c r="C2565" s="3">
        <v>0.81068287037037035</v>
      </c>
      <c r="D2565" s="374" t="s">
        <v>34</v>
      </c>
      <c r="E2565" s="650">
        <f>VLOOKUP(D2565,ID對照表!A:B,2,FALSE)</f>
        <v>10</v>
      </c>
    </row>
    <row r="2566" spans="1:5">
      <c r="A2566" s="650" t="str">
        <f t="shared" si="40"/>
        <v>2017/04/20-19:30:07</v>
      </c>
      <c r="B2566" s="4">
        <v>42845</v>
      </c>
      <c r="C2566" s="3">
        <v>0.81258101851851849</v>
      </c>
      <c r="D2566" s="374" t="s">
        <v>34</v>
      </c>
      <c r="E2566" s="650">
        <f>VLOOKUP(D2566,ID對照表!A:B,2,FALSE)</f>
        <v>10</v>
      </c>
    </row>
    <row r="2567" spans="1:5">
      <c r="A2567" s="650" t="str">
        <f t="shared" si="40"/>
        <v>2017/04/20-19:31:44</v>
      </c>
      <c r="B2567" s="4">
        <v>42845</v>
      </c>
      <c r="C2567" s="3">
        <v>0.81370370370370371</v>
      </c>
      <c r="D2567" s="374" t="s">
        <v>34</v>
      </c>
      <c r="E2567" s="650">
        <f>VLOOKUP(D2567,ID對照表!A:B,2,FALSE)</f>
        <v>10</v>
      </c>
    </row>
    <row r="2568" spans="1:5">
      <c r="A2568" s="650" t="str">
        <f t="shared" si="40"/>
        <v>2017/04/20-19:31:45</v>
      </c>
      <c r="B2568" s="4">
        <v>42845</v>
      </c>
      <c r="C2568" s="3">
        <v>0.81371527777777775</v>
      </c>
      <c r="D2568" s="374" t="s">
        <v>34</v>
      </c>
      <c r="E2568" s="650">
        <f>VLOOKUP(D2568,ID對照表!A:B,2,FALSE)</f>
        <v>10</v>
      </c>
    </row>
    <row r="2569" spans="1:5">
      <c r="A2569" s="650" t="str">
        <f t="shared" si="40"/>
        <v>2017/04/20-19:31:52</v>
      </c>
      <c r="B2569" s="4">
        <v>42845</v>
      </c>
      <c r="C2569" s="3">
        <v>0.81379629629629635</v>
      </c>
      <c r="D2569" s="374" t="s">
        <v>34</v>
      </c>
      <c r="E2569" s="650">
        <f>VLOOKUP(D2569,ID對照表!A:B,2,FALSE)</f>
        <v>10</v>
      </c>
    </row>
    <row r="2570" spans="1:5">
      <c r="A2570" s="650" t="str">
        <f t="shared" si="40"/>
        <v>2017/04/20-19:31:56</v>
      </c>
      <c r="B2570" s="4">
        <v>42845</v>
      </c>
      <c r="C2570" s="3">
        <v>0.81384259259259262</v>
      </c>
      <c r="D2570" s="374" t="s">
        <v>34</v>
      </c>
      <c r="E2570" s="650">
        <f>VLOOKUP(D2570,ID對照表!A:B,2,FALSE)</f>
        <v>10</v>
      </c>
    </row>
    <row r="2571" spans="1:5">
      <c r="A2571" s="650" t="str">
        <f t="shared" si="40"/>
        <v>2017/04/20-19:32:05</v>
      </c>
      <c r="B2571" s="4">
        <v>42845</v>
      </c>
      <c r="C2571" s="3">
        <v>0.81394675925925919</v>
      </c>
      <c r="D2571" s="374" t="s">
        <v>34</v>
      </c>
      <c r="E2571" s="650">
        <f>VLOOKUP(D2571,ID對照表!A:B,2,FALSE)</f>
        <v>10</v>
      </c>
    </row>
    <row r="2572" spans="1:5">
      <c r="A2572" s="650" t="str">
        <f t="shared" si="40"/>
        <v>2017/04/20-19:32:17</v>
      </c>
      <c r="B2572" s="4">
        <v>42845</v>
      </c>
      <c r="C2572" s="3">
        <v>0.8140856481481481</v>
      </c>
      <c r="D2572" s="374" t="s">
        <v>34</v>
      </c>
      <c r="E2572" s="650">
        <f>VLOOKUP(D2572,ID對照表!A:B,2,FALSE)</f>
        <v>10</v>
      </c>
    </row>
    <row r="2573" spans="1:5">
      <c r="A2573" s="650" t="str">
        <f t="shared" si="40"/>
        <v>2017/04/20-19:32:29</v>
      </c>
      <c r="B2573" s="4">
        <v>42845</v>
      </c>
      <c r="C2573" s="3">
        <v>0.81422453703703701</v>
      </c>
      <c r="D2573" s="374" t="s">
        <v>34</v>
      </c>
      <c r="E2573" s="650">
        <f>VLOOKUP(D2573,ID對照表!A:B,2,FALSE)</f>
        <v>10</v>
      </c>
    </row>
    <row r="2574" spans="1:5">
      <c r="A2574" s="650" t="str">
        <f t="shared" si="40"/>
        <v>2017/04/20-19:38:33</v>
      </c>
      <c r="B2574" s="4">
        <v>42845</v>
      </c>
      <c r="C2574" s="3">
        <v>0.81843749999999993</v>
      </c>
      <c r="D2574" s="374" t="s">
        <v>34</v>
      </c>
      <c r="E2574" s="650">
        <f>VLOOKUP(D2574,ID對照表!A:B,2,FALSE)</f>
        <v>10</v>
      </c>
    </row>
    <row r="2575" spans="1:5">
      <c r="A2575" s="650" t="str">
        <f t="shared" si="40"/>
        <v>2017/04/20-19:41:42</v>
      </c>
      <c r="B2575" s="4">
        <v>42845</v>
      </c>
      <c r="C2575" s="3">
        <v>0.82062500000000005</v>
      </c>
      <c r="D2575" s="374" t="s">
        <v>39</v>
      </c>
      <c r="E2575" s="650">
        <f>VLOOKUP(D2575,ID對照表!A:B,2,FALSE)</f>
        <v>15</v>
      </c>
    </row>
    <row r="2576" spans="1:5">
      <c r="A2576" s="650" t="str">
        <f t="shared" si="40"/>
        <v>2017/04/20-19:43:41</v>
      </c>
      <c r="B2576" s="4">
        <v>42845</v>
      </c>
      <c r="C2576" s="3">
        <v>0.82200231481481489</v>
      </c>
      <c r="D2576" s="374" t="s">
        <v>39</v>
      </c>
      <c r="E2576" s="650">
        <f>VLOOKUP(D2576,ID對照表!A:B,2,FALSE)</f>
        <v>15</v>
      </c>
    </row>
    <row r="2577" spans="1:5">
      <c r="A2577" s="650" t="str">
        <f t="shared" si="40"/>
        <v>2017/04/20-20:00:38</v>
      </c>
      <c r="B2577" s="4">
        <v>42845</v>
      </c>
      <c r="C2577" s="3">
        <v>0.83377314814814818</v>
      </c>
      <c r="D2577" s="374" t="s">
        <v>39</v>
      </c>
      <c r="E2577" s="650">
        <f>VLOOKUP(D2577,ID對照表!A:B,2,FALSE)</f>
        <v>15</v>
      </c>
    </row>
    <row r="2578" spans="1:5">
      <c r="A2578" s="650" t="str">
        <f t="shared" si="40"/>
        <v>2017/04/20-20:00:44</v>
      </c>
      <c r="B2578" s="4">
        <v>42845</v>
      </c>
      <c r="C2578" s="3">
        <v>0.83384259259259252</v>
      </c>
      <c r="D2578" s="374" t="s">
        <v>39</v>
      </c>
      <c r="E2578" s="650">
        <f>VLOOKUP(D2578,ID對照表!A:B,2,FALSE)</f>
        <v>15</v>
      </c>
    </row>
    <row r="2579" spans="1:5">
      <c r="A2579" s="650" t="str">
        <f t="shared" si="40"/>
        <v>2017/04/20-20:00:45</v>
      </c>
      <c r="B2579" s="4">
        <v>42845</v>
      </c>
      <c r="C2579" s="3">
        <v>0.83385416666666667</v>
      </c>
      <c r="D2579" s="374" t="s">
        <v>39</v>
      </c>
      <c r="E2579" s="650">
        <f>VLOOKUP(D2579,ID對照表!A:B,2,FALSE)</f>
        <v>15</v>
      </c>
    </row>
    <row r="2580" spans="1:5">
      <c r="A2580" s="650" t="str">
        <f t="shared" si="40"/>
        <v>2017/04/20-20:00:58</v>
      </c>
      <c r="B2580" s="4">
        <v>42845</v>
      </c>
      <c r="C2580" s="3">
        <v>0.83400462962962962</v>
      </c>
      <c r="D2580" s="374" t="s">
        <v>39</v>
      </c>
      <c r="E2580" s="650">
        <f>VLOOKUP(D2580,ID對照表!A:B,2,FALSE)</f>
        <v>15</v>
      </c>
    </row>
    <row r="2581" spans="1:5">
      <c r="A2581" s="650" t="str">
        <f t="shared" si="40"/>
        <v>2017/04/20-20:15:08</v>
      </c>
      <c r="B2581" s="4">
        <v>42845</v>
      </c>
      <c r="C2581" s="3">
        <v>0.84384259259259264</v>
      </c>
      <c r="D2581" s="374" t="s">
        <v>39</v>
      </c>
      <c r="E2581" s="650">
        <f>VLOOKUP(D2581,ID對照表!A:B,2,FALSE)</f>
        <v>15</v>
      </c>
    </row>
    <row r="2582" spans="1:5">
      <c r="A2582" s="650" t="str">
        <f t="shared" si="40"/>
        <v>2017/04/20-20:15:25</v>
      </c>
      <c r="B2582" s="4">
        <v>42845</v>
      </c>
      <c r="C2582" s="3">
        <v>0.84403935185185175</v>
      </c>
      <c r="D2582" s="374" t="s">
        <v>39</v>
      </c>
      <c r="E2582" s="650">
        <f>VLOOKUP(D2582,ID對照表!A:B,2,FALSE)</f>
        <v>15</v>
      </c>
    </row>
    <row r="2583" spans="1:5">
      <c r="A2583" s="650" t="str">
        <f t="shared" si="40"/>
        <v>2017/04/20-20:15:28</v>
      </c>
      <c r="B2583" s="4">
        <v>42845</v>
      </c>
      <c r="C2583" s="3">
        <v>0.84407407407407409</v>
      </c>
      <c r="D2583" s="374" t="s">
        <v>39</v>
      </c>
      <c r="E2583" s="650">
        <f>VLOOKUP(D2583,ID對照表!A:B,2,FALSE)</f>
        <v>15</v>
      </c>
    </row>
    <row r="2584" spans="1:5">
      <c r="A2584" s="650" t="str">
        <f t="shared" si="40"/>
        <v>2017/04/20-20:19:56</v>
      </c>
      <c r="B2584" s="4">
        <v>42845</v>
      </c>
      <c r="C2584" s="3">
        <v>0.84717592592592583</v>
      </c>
      <c r="D2584" s="374" t="s">
        <v>39</v>
      </c>
      <c r="E2584" s="650">
        <f>VLOOKUP(D2584,ID對照表!A:B,2,FALSE)</f>
        <v>15</v>
      </c>
    </row>
    <row r="2585" spans="1:5">
      <c r="A2585" s="650" t="str">
        <f t="shared" si="40"/>
        <v>2017/04/20-20:24:01</v>
      </c>
      <c r="B2585" s="4">
        <v>42845</v>
      </c>
      <c r="C2585" s="3">
        <v>0.85001157407407402</v>
      </c>
      <c r="D2585" s="374" t="s">
        <v>39</v>
      </c>
      <c r="E2585" s="650">
        <f>VLOOKUP(D2585,ID對照表!A:B,2,FALSE)</f>
        <v>15</v>
      </c>
    </row>
    <row r="2586" spans="1:5">
      <c r="A2586" s="650" t="str">
        <f t="shared" si="40"/>
        <v>2017/04/20-20:45:10</v>
      </c>
      <c r="B2586" s="4">
        <v>42845</v>
      </c>
      <c r="C2586" s="3">
        <v>0.86469907407407398</v>
      </c>
      <c r="D2586" s="374" t="s">
        <v>39</v>
      </c>
      <c r="E2586" s="650">
        <f>VLOOKUP(D2586,ID對照表!A:B,2,FALSE)</f>
        <v>15</v>
      </c>
    </row>
    <row r="2587" spans="1:5">
      <c r="A2587" s="650" t="str">
        <f t="shared" si="40"/>
        <v>2017/04/20-23:01:04</v>
      </c>
      <c r="B2587" s="4">
        <v>42845</v>
      </c>
      <c r="C2587" s="3">
        <v>0.95907407407407408</v>
      </c>
      <c r="D2587" s="374" t="s">
        <v>80</v>
      </c>
      <c r="E2587" s="650">
        <f>VLOOKUP(D2587,ID對照表!A:B,2,FALSE)</f>
        <v>51</v>
      </c>
    </row>
    <row r="2588" spans="1:5">
      <c r="A2588" s="650" t="str">
        <f t="shared" si="40"/>
        <v>2017/04/20-23:27:12</v>
      </c>
      <c r="B2588" s="4">
        <v>42845</v>
      </c>
      <c r="C2588" s="3">
        <v>0.97722222222222221</v>
      </c>
      <c r="D2588" s="374" t="s">
        <v>74</v>
      </c>
      <c r="E2588" s="650">
        <f>VLOOKUP(D2588,ID對照表!A:B,2,FALSE)</f>
        <v>46</v>
      </c>
    </row>
    <row r="2589" spans="1:5">
      <c r="A2589" s="650" t="str">
        <f t="shared" si="40"/>
        <v>2017/04/20-23:27:14</v>
      </c>
      <c r="B2589" s="4">
        <v>42845</v>
      </c>
      <c r="C2589" s="3">
        <v>0.9772453703703704</v>
      </c>
      <c r="D2589" s="374" t="s">
        <v>74</v>
      </c>
      <c r="E2589" s="650">
        <f>VLOOKUP(D2589,ID對照表!A:B,2,FALSE)</f>
        <v>46</v>
      </c>
    </row>
    <row r="2590" spans="1:5">
      <c r="A2590" s="650" t="str">
        <f t="shared" si="40"/>
        <v>2017/04/20-23:30:30</v>
      </c>
      <c r="B2590" s="4">
        <v>42845</v>
      </c>
      <c r="C2590" s="3">
        <v>0.97951388888888891</v>
      </c>
      <c r="D2590" s="374" t="s">
        <v>74</v>
      </c>
      <c r="E2590" s="650">
        <f>VLOOKUP(D2590,ID對照表!A:B,2,FALSE)</f>
        <v>46</v>
      </c>
    </row>
    <row r="2591" spans="1:5">
      <c r="A2591" s="650" t="str">
        <f t="shared" si="40"/>
        <v>2017/04/21-10:07:22</v>
      </c>
      <c r="B2591" s="4">
        <v>42846</v>
      </c>
      <c r="C2591" s="3">
        <v>0.42178240740740741</v>
      </c>
      <c r="D2591" s="374" t="s">
        <v>88</v>
      </c>
      <c r="E2591" s="650">
        <f>VLOOKUP(D2591,ID對照表!A:B,2,FALSE)</f>
        <v>60</v>
      </c>
    </row>
    <row r="2592" spans="1:5">
      <c r="A2592" s="650" t="str">
        <f t="shared" si="40"/>
        <v>2017/04/21-10:08:38</v>
      </c>
      <c r="B2592" s="4">
        <v>42846</v>
      </c>
      <c r="C2592" s="3">
        <v>0.42266203703703703</v>
      </c>
      <c r="D2592" s="374" t="s">
        <v>88</v>
      </c>
      <c r="E2592" s="650">
        <f>VLOOKUP(D2592,ID對照表!A:B,2,FALSE)</f>
        <v>60</v>
      </c>
    </row>
    <row r="2593" spans="1:5">
      <c r="A2593" s="650" t="str">
        <f t="shared" si="40"/>
        <v>2017/04/21-12:43:40</v>
      </c>
      <c r="B2593" s="4">
        <v>42846</v>
      </c>
      <c r="C2593" s="3">
        <v>0.53032407407407411</v>
      </c>
      <c r="D2593" s="374" t="s">
        <v>60</v>
      </c>
      <c r="E2593" s="650">
        <f>VLOOKUP(D2593,ID對照表!A:B,2,FALSE)</f>
        <v>31</v>
      </c>
    </row>
    <row r="2594" spans="1:5">
      <c r="A2594" s="650" t="str">
        <f t="shared" si="40"/>
        <v>2017/04/21-12:43:43</v>
      </c>
      <c r="B2594" s="4">
        <v>42846</v>
      </c>
      <c r="C2594" s="3">
        <v>0.53035879629629623</v>
      </c>
      <c r="D2594" s="374" t="s">
        <v>60</v>
      </c>
      <c r="E2594" s="650">
        <f>VLOOKUP(D2594,ID對照表!A:B,2,FALSE)</f>
        <v>31</v>
      </c>
    </row>
    <row r="2595" spans="1:5">
      <c r="A2595" s="650" t="str">
        <f t="shared" si="40"/>
        <v>2017/04/21-12:43:45</v>
      </c>
      <c r="B2595" s="4">
        <v>42846</v>
      </c>
      <c r="C2595" s="3">
        <v>0.53038194444444442</v>
      </c>
      <c r="D2595" s="374" t="s">
        <v>60</v>
      </c>
      <c r="E2595" s="650">
        <f>VLOOKUP(D2595,ID對照表!A:B,2,FALSE)</f>
        <v>31</v>
      </c>
    </row>
    <row r="2596" spans="1:5">
      <c r="A2596" s="650" t="str">
        <f t="shared" si="40"/>
        <v>2017/04/21-12:43:48</v>
      </c>
      <c r="B2596" s="4">
        <v>42846</v>
      </c>
      <c r="C2596" s="3">
        <v>0.53041666666666665</v>
      </c>
      <c r="D2596" s="374" t="s">
        <v>60</v>
      </c>
      <c r="E2596" s="650">
        <f>VLOOKUP(D2596,ID對照表!A:B,2,FALSE)</f>
        <v>31</v>
      </c>
    </row>
    <row r="2597" spans="1:5">
      <c r="A2597" s="650" t="str">
        <f t="shared" si="40"/>
        <v>2017/04/21-12:43:51</v>
      </c>
      <c r="B2597" s="4">
        <v>42846</v>
      </c>
      <c r="C2597" s="3">
        <v>0.53045138888888888</v>
      </c>
      <c r="D2597" s="374" t="s">
        <v>60</v>
      </c>
      <c r="E2597" s="650">
        <f>VLOOKUP(D2597,ID對照表!A:B,2,FALSE)</f>
        <v>31</v>
      </c>
    </row>
    <row r="2598" spans="1:5">
      <c r="A2598" s="650" t="str">
        <f t="shared" si="40"/>
        <v>2017/04/21-12:43:53</v>
      </c>
      <c r="B2598" s="4">
        <v>42846</v>
      </c>
      <c r="C2598" s="3">
        <v>0.53047453703703706</v>
      </c>
      <c r="D2598" s="374" t="s">
        <v>60</v>
      </c>
      <c r="E2598" s="650">
        <f>VLOOKUP(D2598,ID對照表!A:B,2,FALSE)</f>
        <v>31</v>
      </c>
    </row>
    <row r="2599" spans="1:5">
      <c r="A2599" s="650" t="str">
        <f t="shared" si="40"/>
        <v>2017/04/21-12:43:54</v>
      </c>
      <c r="B2599" s="4">
        <v>42846</v>
      </c>
      <c r="C2599" s="3">
        <v>0.5304861111111111</v>
      </c>
      <c r="D2599" s="374" t="s">
        <v>60</v>
      </c>
      <c r="E2599" s="650">
        <f>VLOOKUP(D2599,ID對照表!A:B,2,FALSE)</f>
        <v>31</v>
      </c>
    </row>
    <row r="2600" spans="1:5">
      <c r="A2600" s="650" t="str">
        <f t="shared" si="40"/>
        <v>2017/04/21-12:43:55</v>
      </c>
      <c r="B2600" s="4">
        <v>42846</v>
      </c>
      <c r="C2600" s="3">
        <v>0.53049768518518514</v>
      </c>
      <c r="D2600" s="374" t="s">
        <v>60</v>
      </c>
      <c r="E2600" s="650">
        <f>VLOOKUP(D2600,ID對照表!A:B,2,FALSE)</f>
        <v>31</v>
      </c>
    </row>
    <row r="2601" spans="1:5">
      <c r="A2601" s="650" t="str">
        <f t="shared" si="40"/>
        <v>2017/04/21-12:43:58</v>
      </c>
      <c r="B2601" s="4">
        <v>42846</v>
      </c>
      <c r="C2601" s="3">
        <v>0.53053240740740748</v>
      </c>
      <c r="D2601" s="374" t="s">
        <v>60</v>
      </c>
      <c r="E2601" s="650">
        <f>VLOOKUP(D2601,ID對照表!A:B,2,FALSE)</f>
        <v>31</v>
      </c>
    </row>
    <row r="2602" spans="1:5">
      <c r="A2602" s="650" t="str">
        <f t="shared" si="40"/>
        <v>2017/04/21-12:44:00</v>
      </c>
      <c r="B2602" s="4">
        <v>42846</v>
      </c>
      <c r="C2602" s="3">
        <v>0.53055555555555556</v>
      </c>
      <c r="D2602" s="374" t="s">
        <v>60</v>
      </c>
      <c r="E2602" s="650">
        <f>VLOOKUP(D2602,ID對照表!A:B,2,FALSE)</f>
        <v>31</v>
      </c>
    </row>
    <row r="2603" spans="1:5">
      <c r="A2603" s="650" t="str">
        <f t="shared" si="40"/>
        <v>2017/04/21-12:44:04</v>
      </c>
      <c r="B2603" s="4">
        <v>42846</v>
      </c>
      <c r="C2603" s="3">
        <v>0.53060185185185182</v>
      </c>
      <c r="D2603" s="374" t="s">
        <v>60</v>
      </c>
      <c r="E2603" s="650">
        <f>VLOOKUP(D2603,ID對照表!A:B,2,FALSE)</f>
        <v>31</v>
      </c>
    </row>
    <row r="2604" spans="1:5">
      <c r="A2604" s="650" t="str">
        <f t="shared" si="40"/>
        <v>2017/04/21-12:44:08</v>
      </c>
      <c r="B2604" s="4">
        <v>42846</v>
      </c>
      <c r="C2604" s="3">
        <v>0.53064814814814809</v>
      </c>
      <c r="D2604" s="374" t="s">
        <v>60</v>
      </c>
      <c r="E2604" s="650">
        <f>VLOOKUP(D2604,ID對照表!A:B,2,FALSE)</f>
        <v>31</v>
      </c>
    </row>
    <row r="2605" spans="1:5">
      <c r="A2605" s="650" t="str">
        <f t="shared" si="40"/>
        <v>2017/04/21-12:44:59</v>
      </c>
      <c r="B2605" s="4">
        <v>42846</v>
      </c>
      <c r="C2605" s="3">
        <v>0.53123842592592596</v>
      </c>
      <c r="D2605" s="374" t="s">
        <v>60</v>
      </c>
      <c r="E2605" s="650">
        <f>VLOOKUP(D2605,ID對照表!A:B,2,FALSE)</f>
        <v>31</v>
      </c>
    </row>
    <row r="2606" spans="1:5">
      <c r="A2606" s="650" t="str">
        <f t="shared" si="40"/>
        <v>2017/04/21-12:45:05</v>
      </c>
      <c r="B2606" s="4">
        <v>42846</v>
      </c>
      <c r="C2606" s="3">
        <v>0.53130787037037031</v>
      </c>
      <c r="D2606" s="374" t="s">
        <v>60</v>
      </c>
      <c r="E2606" s="650">
        <f>VLOOKUP(D2606,ID對照表!A:B,2,FALSE)</f>
        <v>31</v>
      </c>
    </row>
    <row r="2607" spans="1:5">
      <c r="A2607" s="650" t="str">
        <f t="shared" si="40"/>
        <v>2017/04/21-12:45:07</v>
      </c>
      <c r="B2607" s="4">
        <v>42846</v>
      </c>
      <c r="C2607" s="3">
        <v>0.53133101851851849</v>
      </c>
      <c r="D2607" s="374" t="s">
        <v>60</v>
      </c>
      <c r="E2607" s="650">
        <f>VLOOKUP(D2607,ID對照表!A:B,2,FALSE)</f>
        <v>31</v>
      </c>
    </row>
    <row r="2608" spans="1:5">
      <c r="A2608" s="650" t="str">
        <f t="shared" si="40"/>
        <v>2017/04/21-12:45:08</v>
      </c>
      <c r="B2608" s="4">
        <v>42846</v>
      </c>
      <c r="C2608" s="3">
        <v>0.53134259259259264</v>
      </c>
      <c r="D2608" s="374" t="s">
        <v>60</v>
      </c>
      <c r="E2608" s="650">
        <f>VLOOKUP(D2608,ID對照表!A:B,2,FALSE)</f>
        <v>31</v>
      </c>
    </row>
    <row r="2609" spans="1:5">
      <c r="A2609" s="650" t="str">
        <f t="shared" si="40"/>
        <v>2017/04/21-13:13:47</v>
      </c>
      <c r="B2609" s="4">
        <v>42846</v>
      </c>
      <c r="C2609" s="3">
        <v>0.55123842592592587</v>
      </c>
      <c r="D2609" s="374" t="s">
        <v>37</v>
      </c>
      <c r="E2609" s="650">
        <f>VLOOKUP(D2609,ID對照表!A:B,2,FALSE)</f>
        <v>13</v>
      </c>
    </row>
    <row r="2610" spans="1:5">
      <c r="A2610" s="650" t="str">
        <f t="shared" si="40"/>
        <v>2017/04/21-13:13:50</v>
      </c>
      <c r="B2610" s="4">
        <v>42846</v>
      </c>
      <c r="C2610" s="3">
        <v>0.55127314814814821</v>
      </c>
      <c r="D2610" s="374" t="s">
        <v>37</v>
      </c>
      <c r="E2610" s="650">
        <f>VLOOKUP(D2610,ID對照表!A:B,2,FALSE)</f>
        <v>13</v>
      </c>
    </row>
    <row r="2611" spans="1:5">
      <c r="A2611" s="650" t="str">
        <f t="shared" si="40"/>
        <v>2017/04/21-13:13:58</v>
      </c>
      <c r="B2611" s="4">
        <v>42846</v>
      </c>
      <c r="C2611" s="3">
        <v>0.55136574074074074</v>
      </c>
      <c r="D2611" s="374" t="s">
        <v>37</v>
      </c>
      <c r="E2611" s="650">
        <f>VLOOKUP(D2611,ID對照表!A:B,2,FALSE)</f>
        <v>13</v>
      </c>
    </row>
    <row r="2612" spans="1:5">
      <c r="A2612" s="650" t="str">
        <f t="shared" si="40"/>
        <v>2017/04/21-13:13:59</v>
      </c>
      <c r="B2612" s="4">
        <v>42846</v>
      </c>
      <c r="C2612" s="3">
        <v>0.55137731481481478</v>
      </c>
      <c r="D2612" s="374" t="s">
        <v>37</v>
      </c>
      <c r="E2612" s="650">
        <f>VLOOKUP(D2612,ID對照表!A:B,2,FALSE)</f>
        <v>13</v>
      </c>
    </row>
    <row r="2613" spans="1:5">
      <c r="A2613" s="650" t="str">
        <f t="shared" si="40"/>
        <v>2017/04/21-13:15:05</v>
      </c>
      <c r="B2613" s="4">
        <v>42846</v>
      </c>
      <c r="C2613" s="3">
        <v>0.55214120370370368</v>
      </c>
      <c r="D2613" s="374" t="s">
        <v>37</v>
      </c>
      <c r="E2613" s="650">
        <f>VLOOKUP(D2613,ID對照表!A:B,2,FALSE)</f>
        <v>13</v>
      </c>
    </row>
    <row r="2614" spans="1:5">
      <c r="A2614" s="650" t="str">
        <f t="shared" si="40"/>
        <v>2017/04/21-13:15:21</v>
      </c>
      <c r="B2614" s="4">
        <v>42846</v>
      </c>
      <c r="C2614" s="3">
        <v>0.55232638888888885</v>
      </c>
      <c r="D2614" s="374" t="s">
        <v>37</v>
      </c>
      <c r="E2614" s="650">
        <f>VLOOKUP(D2614,ID對照表!A:B,2,FALSE)</f>
        <v>13</v>
      </c>
    </row>
    <row r="2615" spans="1:5">
      <c r="A2615" s="650" t="str">
        <f t="shared" si="40"/>
        <v>2017/04/21-13:35:41</v>
      </c>
      <c r="B2615" s="4">
        <v>42846</v>
      </c>
      <c r="C2615" s="3">
        <v>0.56644675925925925</v>
      </c>
      <c r="D2615" s="374" t="s">
        <v>60</v>
      </c>
      <c r="E2615" s="650">
        <f>VLOOKUP(D2615,ID對照表!A:B,2,FALSE)</f>
        <v>31</v>
      </c>
    </row>
    <row r="2616" spans="1:5">
      <c r="A2616" s="650" t="str">
        <f t="shared" si="40"/>
        <v>2017/04/21-18:49:39</v>
      </c>
      <c r="B2616" s="4">
        <v>42846</v>
      </c>
      <c r="C2616" s="3">
        <v>0.78447916666666673</v>
      </c>
      <c r="D2616" s="374" t="s">
        <v>48</v>
      </c>
      <c r="E2616" s="650">
        <f>VLOOKUP(D2616,ID對照表!A:B,2,FALSE)</f>
        <v>21</v>
      </c>
    </row>
    <row r="2617" spans="1:5">
      <c r="A2617" s="650" t="str">
        <f t="shared" si="40"/>
        <v>2017/04/21-19:26:24</v>
      </c>
      <c r="B2617" s="4">
        <v>42846</v>
      </c>
      <c r="C2617" s="3">
        <v>0.81</v>
      </c>
      <c r="D2617" s="374" t="s">
        <v>48</v>
      </c>
      <c r="E2617" s="650">
        <f>VLOOKUP(D2617,ID對照表!A:B,2,FALSE)</f>
        <v>21</v>
      </c>
    </row>
    <row r="2618" spans="1:5">
      <c r="A2618" s="650" t="str">
        <f t="shared" si="40"/>
        <v>2017/04/21-19:27:58</v>
      </c>
      <c r="B2618" s="4">
        <v>42846</v>
      </c>
      <c r="C2618" s="3">
        <v>0.81108796296296293</v>
      </c>
      <c r="D2618" s="374" t="s">
        <v>73</v>
      </c>
      <c r="E2618" s="650">
        <f>VLOOKUP(D2618,ID對照表!A:B,2,FALSE)</f>
        <v>45</v>
      </c>
    </row>
    <row r="2619" spans="1:5">
      <c r="A2619" s="650" t="str">
        <f t="shared" si="40"/>
        <v>2017/04/21-19:31:06</v>
      </c>
      <c r="B2619" s="4">
        <v>42846</v>
      </c>
      <c r="C2619" s="3">
        <v>0.8132638888888889</v>
      </c>
      <c r="D2619" s="374" t="s">
        <v>73</v>
      </c>
      <c r="E2619" s="650">
        <f>VLOOKUP(D2619,ID對照表!A:B,2,FALSE)</f>
        <v>45</v>
      </c>
    </row>
    <row r="2620" spans="1:5">
      <c r="A2620" s="650" t="str">
        <f t="shared" si="40"/>
        <v>2017/04/21-19:31:10</v>
      </c>
      <c r="B2620" s="4">
        <v>42846</v>
      </c>
      <c r="C2620" s="3">
        <v>0.81331018518518527</v>
      </c>
      <c r="D2620" s="374" t="s">
        <v>73</v>
      </c>
      <c r="E2620" s="650">
        <f>VLOOKUP(D2620,ID對照表!A:B,2,FALSE)</f>
        <v>45</v>
      </c>
    </row>
    <row r="2621" spans="1:5">
      <c r="A2621" s="650" t="str">
        <f t="shared" si="40"/>
        <v>2017/04/21-19:31:13</v>
      </c>
      <c r="B2621" s="4">
        <v>42846</v>
      </c>
      <c r="C2621" s="3">
        <v>0.81334490740740739</v>
      </c>
      <c r="D2621" s="374" t="s">
        <v>73</v>
      </c>
      <c r="E2621" s="650">
        <f>VLOOKUP(D2621,ID對照表!A:B,2,FALSE)</f>
        <v>45</v>
      </c>
    </row>
    <row r="2622" spans="1:5">
      <c r="A2622" s="650" t="str">
        <f t="shared" si="40"/>
        <v>2017/04/21-19:31:18</v>
      </c>
      <c r="B2622" s="4">
        <v>42846</v>
      </c>
      <c r="C2622" s="3">
        <v>0.81340277777777781</v>
      </c>
      <c r="D2622" s="374" t="s">
        <v>73</v>
      </c>
      <c r="E2622" s="650">
        <f>VLOOKUP(D2622,ID對照表!A:B,2,FALSE)</f>
        <v>45</v>
      </c>
    </row>
    <row r="2623" spans="1:5">
      <c r="A2623" s="650" t="str">
        <f t="shared" si="40"/>
        <v>2017/04/21-19:31:26</v>
      </c>
      <c r="B2623" s="4">
        <v>42846</v>
      </c>
      <c r="C2623" s="3">
        <v>0.81349537037037034</v>
      </c>
      <c r="D2623" s="374" t="s">
        <v>73</v>
      </c>
      <c r="E2623" s="650">
        <f>VLOOKUP(D2623,ID對照表!A:B,2,FALSE)</f>
        <v>45</v>
      </c>
    </row>
    <row r="2624" spans="1:5">
      <c r="A2624" s="650" t="str">
        <f t="shared" si="40"/>
        <v>2017/04/21-19:32:17</v>
      </c>
      <c r="B2624" s="4">
        <v>42846</v>
      </c>
      <c r="C2624" s="3">
        <v>0.8140856481481481</v>
      </c>
      <c r="D2624" s="374" t="s">
        <v>73</v>
      </c>
      <c r="E2624" s="650">
        <f>VLOOKUP(D2624,ID對照表!A:B,2,FALSE)</f>
        <v>45</v>
      </c>
    </row>
    <row r="2625" spans="1:5">
      <c r="A2625" s="650" t="str">
        <f t="shared" si="40"/>
        <v>2017/04/21-19:32:25</v>
      </c>
      <c r="B2625" s="4">
        <v>42846</v>
      </c>
      <c r="C2625" s="3">
        <v>0.81417824074074074</v>
      </c>
      <c r="D2625" s="374" t="s">
        <v>73</v>
      </c>
      <c r="E2625" s="650">
        <f>VLOOKUP(D2625,ID對照表!A:B,2,FALSE)</f>
        <v>45</v>
      </c>
    </row>
    <row r="2626" spans="1:5">
      <c r="A2626" s="650" t="str">
        <f t="shared" ref="A2626:A2689" si="41">TEXT(B2626,"yyyy/mm/dd")&amp;"-"&amp;TEXT(C2626,"hh:mm:ss")</f>
        <v>2017/04/21-19:32:28</v>
      </c>
      <c r="B2626" s="4">
        <v>42846</v>
      </c>
      <c r="C2626" s="3">
        <v>0.81421296296296297</v>
      </c>
      <c r="D2626" s="374" t="s">
        <v>73</v>
      </c>
      <c r="E2626" s="650">
        <f>VLOOKUP(D2626,ID對照表!A:B,2,FALSE)</f>
        <v>45</v>
      </c>
    </row>
    <row r="2627" spans="1:5">
      <c r="A2627" s="650" t="str">
        <f t="shared" si="41"/>
        <v>2017/04/21-19:32:30</v>
      </c>
      <c r="B2627" s="4">
        <v>42846</v>
      </c>
      <c r="C2627" s="3">
        <v>0.81423611111111116</v>
      </c>
      <c r="D2627" s="374" t="s">
        <v>73</v>
      </c>
      <c r="E2627" s="650">
        <f>VLOOKUP(D2627,ID對照表!A:B,2,FALSE)</f>
        <v>45</v>
      </c>
    </row>
    <row r="2628" spans="1:5">
      <c r="A2628" s="650" t="str">
        <f t="shared" si="41"/>
        <v>2017/04/21-19:32:32</v>
      </c>
      <c r="B2628" s="4">
        <v>42846</v>
      </c>
      <c r="C2628" s="3">
        <v>0.81425925925925924</v>
      </c>
      <c r="D2628" s="374" t="s">
        <v>73</v>
      </c>
      <c r="E2628" s="650">
        <f>VLOOKUP(D2628,ID對照表!A:B,2,FALSE)</f>
        <v>45</v>
      </c>
    </row>
    <row r="2629" spans="1:5">
      <c r="A2629" s="650" t="str">
        <f t="shared" si="41"/>
        <v>2017/04/21-19:34:51</v>
      </c>
      <c r="B2629" s="4">
        <v>42846</v>
      </c>
      <c r="C2629" s="3">
        <v>0.81586805555555564</v>
      </c>
      <c r="D2629" s="374" t="s">
        <v>48</v>
      </c>
      <c r="E2629" s="650">
        <f>VLOOKUP(D2629,ID對照表!A:B,2,FALSE)</f>
        <v>21</v>
      </c>
    </row>
    <row r="2630" spans="1:5">
      <c r="A2630" s="650" t="str">
        <f t="shared" si="41"/>
        <v>2017/04/21-19:48:23</v>
      </c>
      <c r="B2630" s="4">
        <v>42846</v>
      </c>
      <c r="C2630" s="3">
        <v>0.82526620370370374</v>
      </c>
      <c r="D2630" s="374" t="s">
        <v>73</v>
      </c>
      <c r="E2630" s="650">
        <f>VLOOKUP(D2630,ID對照表!A:B,2,FALSE)</f>
        <v>45</v>
      </c>
    </row>
    <row r="2631" spans="1:5">
      <c r="A2631" s="650" t="str">
        <f t="shared" si="41"/>
        <v>2017/04/21-20:02:24</v>
      </c>
      <c r="B2631" s="4">
        <v>42846</v>
      </c>
      <c r="C2631" s="3">
        <v>0.83499999999999996</v>
      </c>
      <c r="D2631" s="374" t="s">
        <v>74</v>
      </c>
      <c r="E2631" s="650">
        <f>VLOOKUP(D2631,ID對照表!A:B,2,FALSE)</f>
        <v>46</v>
      </c>
    </row>
    <row r="2632" spans="1:5">
      <c r="A2632" s="650" t="str">
        <f t="shared" si="41"/>
        <v>2017/04/21-20:22:19</v>
      </c>
      <c r="B2632" s="4">
        <v>42846</v>
      </c>
      <c r="C2632" s="3">
        <v>0.8488310185185185</v>
      </c>
      <c r="D2632" s="374" t="s">
        <v>48</v>
      </c>
      <c r="E2632" s="650">
        <f>VLOOKUP(D2632,ID對照表!A:B,2,FALSE)</f>
        <v>21</v>
      </c>
    </row>
    <row r="2633" spans="1:5">
      <c r="A2633" s="650" t="str">
        <f t="shared" si="41"/>
        <v>2017/04/21-21:08:22</v>
      </c>
      <c r="B2633" s="4">
        <v>42846</v>
      </c>
      <c r="C2633" s="3">
        <v>0.88081018518518517</v>
      </c>
      <c r="D2633" s="374" t="s">
        <v>74</v>
      </c>
      <c r="E2633" s="650">
        <f>VLOOKUP(D2633,ID對照表!A:B,2,FALSE)</f>
        <v>46</v>
      </c>
    </row>
    <row r="2634" spans="1:5">
      <c r="A2634" s="650" t="str">
        <f t="shared" si="41"/>
        <v>2017/04/21-21:15:18</v>
      </c>
      <c r="B2634" s="4">
        <v>42846</v>
      </c>
      <c r="C2634" s="3">
        <v>0.885625</v>
      </c>
      <c r="D2634" s="374" t="s">
        <v>74</v>
      </c>
      <c r="E2634" s="650">
        <f>VLOOKUP(D2634,ID對照表!A:B,2,FALSE)</f>
        <v>46</v>
      </c>
    </row>
    <row r="2635" spans="1:5">
      <c r="A2635" s="650" t="str">
        <f t="shared" si="41"/>
        <v>2017/04/21-21:21:45</v>
      </c>
      <c r="B2635" s="4">
        <v>42846</v>
      </c>
      <c r="C2635" s="3">
        <v>0.8901041666666667</v>
      </c>
      <c r="D2635" s="374" t="s">
        <v>83</v>
      </c>
      <c r="E2635" s="650">
        <f>VLOOKUP(D2635,ID對照表!A:B,2,FALSE)</f>
        <v>54</v>
      </c>
    </row>
    <row r="2636" spans="1:5">
      <c r="A2636" s="650" t="str">
        <f t="shared" si="41"/>
        <v>2017/04/21-21:24:08</v>
      </c>
      <c r="B2636" s="4">
        <v>42846</v>
      </c>
      <c r="C2636" s="3">
        <v>0.89175925925925925</v>
      </c>
      <c r="D2636" s="374" t="s">
        <v>73</v>
      </c>
      <c r="E2636" s="650">
        <f>VLOOKUP(D2636,ID對照表!A:B,2,FALSE)</f>
        <v>45</v>
      </c>
    </row>
    <row r="2637" spans="1:5">
      <c r="A2637" s="650" t="str">
        <f t="shared" si="41"/>
        <v>2017/04/21-21:30:18</v>
      </c>
      <c r="B2637" s="4">
        <v>42846</v>
      </c>
      <c r="C2637" s="3">
        <v>0.89604166666666663</v>
      </c>
      <c r="D2637" s="374" t="s">
        <v>48</v>
      </c>
      <c r="E2637" s="650">
        <f>VLOOKUP(D2637,ID對照表!A:B,2,FALSE)</f>
        <v>21</v>
      </c>
    </row>
    <row r="2638" spans="1:5">
      <c r="A2638" s="650" t="str">
        <f t="shared" si="41"/>
        <v>2017/04/21-21:39:36</v>
      </c>
      <c r="B2638" s="4">
        <v>42846</v>
      </c>
      <c r="C2638" s="3">
        <v>0.90249999999999997</v>
      </c>
      <c r="D2638" s="374" t="s">
        <v>73</v>
      </c>
      <c r="E2638" s="650">
        <f>VLOOKUP(D2638,ID對照表!A:B,2,FALSE)</f>
        <v>45</v>
      </c>
    </row>
    <row r="2639" spans="1:5">
      <c r="A2639" s="650" t="str">
        <f t="shared" si="41"/>
        <v>2017/04/21-21:39:43</v>
      </c>
      <c r="B2639" s="4">
        <v>42846</v>
      </c>
      <c r="C2639" s="3">
        <v>0.90258101851851846</v>
      </c>
      <c r="D2639" s="374" t="s">
        <v>73</v>
      </c>
      <c r="E2639" s="650">
        <f>VLOOKUP(D2639,ID對照表!A:B,2,FALSE)</f>
        <v>45</v>
      </c>
    </row>
    <row r="2640" spans="1:5">
      <c r="A2640" s="650" t="str">
        <f t="shared" si="41"/>
        <v>2017/04/22-00:25:45</v>
      </c>
      <c r="B2640" s="4">
        <v>42847</v>
      </c>
      <c r="C2640" s="3">
        <v>1.7881944444444443E-2</v>
      </c>
      <c r="D2640" s="374" t="s">
        <v>60</v>
      </c>
      <c r="E2640" s="650">
        <f>VLOOKUP(D2640,ID對照表!A:B,2,FALSE)</f>
        <v>31</v>
      </c>
    </row>
    <row r="2641" spans="1:5">
      <c r="A2641" s="650" t="str">
        <f t="shared" si="41"/>
        <v>2017/04/22-00:25:46</v>
      </c>
      <c r="B2641" s="4">
        <v>42847</v>
      </c>
      <c r="C2641" s="3">
        <v>1.7893518518518517E-2</v>
      </c>
      <c r="D2641" s="374" t="s">
        <v>60</v>
      </c>
      <c r="E2641" s="650">
        <f>VLOOKUP(D2641,ID對照表!A:B,2,FALSE)</f>
        <v>31</v>
      </c>
    </row>
    <row r="2642" spans="1:5">
      <c r="A2642" s="650" t="str">
        <f t="shared" si="41"/>
        <v>2017/04/22-00:25:48</v>
      </c>
      <c r="B2642" s="4">
        <v>42847</v>
      </c>
      <c r="C2642" s="3">
        <v>1.7916666666666668E-2</v>
      </c>
      <c r="D2642" s="374" t="s">
        <v>60</v>
      </c>
      <c r="E2642" s="650">
        <f>VLOOKUP(D2642,ID對照表!A:B,2,FALSE)</f>
        <v>31</v>
      </c>
    </row>
    <row r="2643" spans="1:5">
      <c r="A2643" s="650" t="str">
        <f t="shared" si="41"/>
        <v>2017/04/22-00:25:50</v>
      </c>
      <c r="B2643" s="4">
        <v>42847</v>
      </c>
      <c r="C2643" s="3">
        <v>1.7939814814814815E-2</v>
      </c>
      <c r="D2643" s="374" t="s">
        <v>60</v>
      </c>
      <c r="E2643" s="650">
        <f>VLOOKUP(D2643,ID對照表!A:B,2,FALSE)</f>
        <v>31</v>
      </c>
    </row>
    <row r="2644" spans="1:5">
      <c r="A2644" s="650" t="str">
        <f t="shared" si="41"/>
        <v>2017/04/22-00:25:54</v>
      </c>
      <c r="B2644" s="4">
        <v>42847</v>
      </c>
      <c r="C2644" s="3">
        <v>1.7986111111111109E-2</v>
      </c>
      <c r="D2644" s="374" t="s">
        <v>60</v>
      </c>
      <c r="E2644" s="650">
        <f>VLOOKUP(D2644,ID對照表!A:B,2,FALSE)</f>
        <v>31</v>
      </c>
    </row>
    <row r="2645" spans="1:5">
      <c r="A2645" s="650" t="str">
        <f t="shared" si="41"/>
        <v>2017/04/22-00:25:59</v>
      </c>
      <c r="B2645" s="4">
        <v>42847</v>
      </c>
      <c r="C2645" s="3">
        <v>1.8043981481481484E-2</v>
      </c>
      <c r="D2645" s="374" t="s">
        <v>60</v>
      </c>
      <c r="E2645" s="650">
        <f>VLOOKUP(D2645,ID對照表!A:B,2,FALSE)</f>
        <v>31</v>
      </c>
    </row>
    <row r="2646" spans="1:5">
      <c r="A2646" s="650" t="str">
        <f t="shared" si="41"/>
        <v>2017/04/22-00:27:23</v>
      </c>
      <c r="B2646" s="4">
        <v>42847</v>
      </c>
      <c r="C2646" s="3">
        <v>1.9016203703703705E-2</v>
      </c>
      <c r="D2646" s="374" t="s">
        <v>60</v>
      </c>
      <c r="E2646" s="650">
        <f>VLOOKUP(D2646,ID對照表!A:B,2,FALSE)</f>
        <v>31</v>
      </c>
    </row>
    <row r="2647" spans="1:5">
      <c r="A2647" s="650" t="str">
        <f t="shared" si="41"/>
        <v>2017/04/22-00:27:24</v>
      </c>
      <c r="B2647" s="4">
        <v>42847</v>
      </c>
      <c r="C2647" s="3">
        <v>1.9027777777777779E-2</v>
      </c>
      <c r="D2647" s="374" t="s">
        <v>60</v>
      </c>
      <c r="E2647" s="650">
        <f>VLOOKUP(D2647,ID對照表!A:B,2,FALSE)</f>
        <v>31</v>
      </c>
    </row>
    <row r="2648" spans="1:5">
      <c r="A2648" s="650" t="str">
        <f t="shared" si="41"/>
        <v>2017/04/22-00:27:26</v>
      </c>
      <c r="B2648" s="4">
        <v>42847</v>
      </c>
      <c r="C2648" s="3">
        <v>1.9050925925925926E-2</v>
      </c>
      <c r="D2648" s="374" t="s">
        <v>60</v>
      </c>
      <c r="E2648" s="650">
        <f>VLOOKUP(D2648,ID對照表!A:B,2,FALSE)</f>
        <v>31</v>
      </c>
    </row>
    <row r="2649" spans="1:5">
      <c r="A2649" s="650" t="str">
        <f t="shared" si="41"/>
        <v>2017/04/22-00:27:29</v>
      </c>
      <c r="B2649" s="4">
        <v>42847</v>
      </c>
      <c r="C2649" s="3">
        <v>1.9085648148148147E-2</v>
      </c>
      <c r="D2649" s="374" t="s">
        <v>60</v>
      </c>
      <c r="E2649" s="650">
        <f>VLOOKUP(D2649,ID對照表!A:B,2,FALSE)</f>
        <v>31</v>
      </c>
    </row>
    <row r="2650" spans="1:5">
      <c r="A2650" s="650" t="str">
        <f t="shared" si="41"/>
        <v>2017/04/22-00:28:13</v>
      </c>
      <c r="B2650" s="4">
        <v>42847</v>
      </c>
      <c r="C2650" s="3">
        <v>1.9594907407407405E-2</v>
      </c>
      <c r="D2650" s="374" t="s">
        <v>60</v>
      </c>
      <c r="E2650" s="650">
        <f>VLOOKUP(D2650,ID對照表!A:B,2,FALSE)</f>
        <v>31</v>
      </c>
    </row>
    <row r="2651" spans="1:5">
      <c r="A2651" s="650" t="str">
        <f t="shared" si="41"/>
        <v>2017/04/22-00:28:16</v>
      </c>
      <c r="B2651" s="4">
        <v>42847</v>
      </c>
      <c r="C2651" s="3">
        <v>1.9629629629629629E-2</v>
      </c>
      <c r="D2651" s="374" t="s">
        <v>60</v>
      </c>
      <c r="E2651" s="650">
        <f>VLOOKUP(D2651,ID對照表!A:B,2,FALSE)</f>
        <v>31</v>
      </c>
    </row>
    <row r="2652" spans="1:5">
      <c r="A2652" s="650" t="str">
        <f t="shared" si="41"/>
        <v>2017/04/22-00:28:18</v>
      </c>
      <c r="B2652" s="4">
        <v>42847</v>
      </c>
      <c r="C2652" s="3">
        <v>1.9652777777777779E-2</v>
      </c>
      <c r="D2652" s="374" t="s">
        <v>60</v>
      </c>
      <c r="E2652" s="650">
        <f>VLOOKUP(D2652,ID對照表!A:B,2,FALSE)</f>
        <v>31</v>
      </c>
    </row>
    <row r="2653" spans="1:5">
      <c r="A2653" s="650" t="str">
        <f t="shared" si="41"/>
        <v>2017/04/22-00:28:19</v>
      </c>
      <c r="B2653" s="4">
        <v>42847</v>
      </c>
      <c r="C2653" s="3">
        <v>1.9664351851851853E-2</v>
      </c>
      <c r="D2653" s="374" t="s">
        <v>60</v>
      </c>
      <c r="E2653" s="650">
        <f>VLOOKUP(D2653,ID對照表!A:B,2,FALSE)</f>
        <v>31</v>
      </c>
    </row>
    <row r="2654" spans="1:5">
      <c r="A2654" s="650" t="str">
        <f t="shared" si="41"/>
        <v>2017/04/22-00:28:23</v>
      </c>
      <c r="B2654" s="4">
        <v>42847</v>
      </c>
      <c r="C2654" s="3">
        <v>1.9710648148148147E-2</v>
      </c>
      <c r="D2654" s="374" t="s">
        <v>60</v>
      </c>
      <c r="E2654" s="650">
        <f>VLOOKUP(D2654,ID對照表!A:B,2,FALSE)</f>
        <v>31</v>
      </c>
    </row>
    <row r="2655" spans="1:5">
      <c r="A2655" s="650" t="str">
        <f t="shared" si="41"/>
        <v>2017/04/22-00:28:24</v>
      </c>
      <c r="B2655" s="4">
        <v>42847</v>
      </c>
      <c r="C2655" s="3">
        <v>1.9722222222222221E-2</v>
      </c>
      <c r="D2655" s="374" t="s">
        <v>60</v>
      </c>
      <c r="E2655" s="650">
        <f>VLOOKUP(D2655,ID對照表!A:B,2,FALSE)</f>
        <v>31</v>
      </c>
    </row>
    <row r="2656" spans="1:5">
      <c r="A2656" s="650" t="str">
        <f t="shared" si="41"/>
        <v>2017/04/22-00:28:28</v>
      </c>
      <c r="B2656" s="4">
        <v>42847</v>
      </c>
      <c r="C2656" s="3">
        <v>1.9768518518518515E-2</v>
      </c>
      <c r="D2656" s="374" t="s">
        <v>60</v>
      </c>
      <c r="E2656" s="650">
        <f>VLOOKUP(D2656,ID對照表!A:B,2,FALSE)</f>
        <v>31</v>
      </c>
    </row>
    <row r="2657" spans="1:5">
      <c r="A2657" s="650" t="str">
        <f t="shared" si="41"/>
        <v>2017/04/22-00:28:29</v>
      </c>
      <c r="B2657" s="4">
        <v>42847</v>
      </c>
      <c r="C2657" s="3">
        <v>1.9780092592592592E-2</v>
      </c>
      <c r="D2657" s="374" t="s">
        <v>60</v>
      </c>
      <c r="E2657" s="650">
        <f>VLOOKUP(D2657,ID對照表!A:B,2,FALSE)</f>
        <v>31</v>
      </c>
    </row>
    <row r="2658" spans="1:5">
      <c r="A2658" s="650" t="str">
        <f t="shared" si="41"/>
        <v>2017/04/22-00:28:33</v>
      </c>
      <c r="B2658" s="4">
        <v>42847</v>
      </c>
      <c r="C2658" s="3">
        <v>1.982638888888889E-2</v>
      </c>
      <c r="D2658" s="374" t="s">
        <v>60</v>
      </c>
      <c r="E2658" s="650">
        <f>VLOOKUP(D2658,ID對照表!A:B,2,FALSE)</f>
        <v>31</v>
      </c>
    </row>
    <row r="2659" spans="1:5">
      <c r="A2659" s="650" t="str">
        <f t="shared" si="41"/>
        <v>2017/04/22-00:28:37</v>
      </c>
      <c r="B2659" s="4">
        <v>42847</v>
      </c>
      <c r="C2659" s="3">
        <v>1.9872685185185184E-2</v>
      </c>
      <c r="D2659" s="374" t="s">
        <v>60</v>
      </c>
      <c r="E2659" s="650">
        <f>VLOOKUP(D2659,ID對照表!A:B,2,FALSE)</f>
        <v>31</v>
      </c>
    </row>
    <row r="2660" spans="1:5">
      <c r="A2660" s="650" t="str">
        <f t="shared" si="41"/>
        <v>2017/04/22-00:28:39</v>
      </c>
      <c r="B2660" s="4">
        <v>42847</v>
      </c>
      <c r="C2660" s="3">
        <v>1.9895833333333331E-2</v>
      </c>
      <c r="D2660" s="374" t="s">
        <v>60</v>
      </c>
      <c r="E2660" s="650">
        <f>VLOOKUP(D2660,ID對照表!A:B,2,FALSE)</f>
        <v>31</v>
      </c>
    </row>
    <row r="2661" spans="1:5">
      <c r="A2661" s="650" t="str">
        <f t="shared" si="41"/>
        <v>2017/04/22-00:28:43</v>
      </c>
      <c r="B2661" s="4">
        <v>42847</v>
      </c>
      <c r="C2661" s="3">
        <v>1.9942129629629629E-2</v>
      </c>
      <c r="D2661" s="374" t="s">
        <v>60</v>
      </c>
      <c r="E2661" s="650">
        <f>VLOOKUP(D2661,ID對照表!A:B,2,FALSE)</f>
        <v>31</v>
      </c>
    </row>
    <row r="2662" spans="1:5">
      <c r="A2662" s="650" t="str">
        <f t="shared" si="41"/>
        <v>2017/04/22-00:28:47</v>
      </c>
      <c r="B2662" s="4">
        <v>42847</v>
      </c>
      <c r="C2662" s="3">
        <v>1.9988425925925927E-2</v>
      </c>
      <c r="D2662" s="374" t="s">
        <v>60</v>
      </c>
      <c r="E2662" s="650">
        <f>VLOOKUP(D2662,ID對照表!A:B,2,FALSE)</f>
        <v>31</v>
      </c>
    </row>
    <row r="2663" spans="1:5">
      <c r="A2663" s="650" t="str">
        <f t="shared" si="41"/>
        <v>2017/04/22-00:36:21</v>
      </c>
      <c r="B2663" s="4">
        <v>42847</v>
      </c>
      <c r="C2663" s="3">
        <v>2.5243055555555557E-2</v>
      </c>
      <c r="D2663" s="374" t="s">
        <v>60</v>
      </c>
      <c r="E2663" s="650">
        <f>VLOOKUP(D2663,ID對照表!A:B,2,FALSE)</f>
        <v>31</v>
      </c>
    </row>
    <row r="2664" spans="1:5">
      <c r="A2664" s="650" t="str">
        <f t="shared" si="41"/>
        <v>2017/04/22-00:36:29</v>
      </c>
      <c r="B2664" s="4">
        <v>42847</v>
      </c>
      <c r="C2664" s="3">
        <v>2.5335648148148149E-2</v>
      </c>
      <c r="D2664" s="374" t="s">
        <v>60</v>
      </c>
      <c r="E2664" s="650">
        <f>VLOOKUP(D2664,ID對照表!A:B,2,FALSE)</f>
        <v>31</v>
      </c>
    </row>
    <row r="2665" spans="1:5">
      <c r="A2665" s="650" t="str">
        <f t="shared" si="41"/>
        <v>2017/04/22-00:36:31</v>
      </c>
      <c r="B2665" s="4">
        <v>42847</v>
      </c>
      <c r="C2665" s="3">
        <v>2.5358796296296296E-2</v>
      </c>
      <c r="D2665" s="374" t="s">
        <v>60</v>
      </c>
      <c r="E2665" s="650">
        <f>VLOOKUP(D2665,ID對照表!A:B,2,FALSE)</f>
        <v>31</v>
      </c>
    </row>
    <row r="2666" spans="1:5">
      <c r="A2666" s="650" t="str">
        <f t="shared" si="41"/>
        <v>2017/04/22-00:36:33</v>
      </c>
      <c r="B2666" s="4">
        <v>42847</v>
      </c>
      <c r="C2666" s="3">
        <v>2.5381944444444443E-2</v>
      </c>
      <c r="D2666" s="374" t="s">
        <v>60</v>
      </c>
      <c r="E2666" s="650">
        <f>VLOOKUP(D2666,ID對照表!A:B,2,FALSE)</f>
        <v>31</v>
      </c>
    </row>
    <row r="2667" spans="1:5">
      <c r="A2667" s="650" t="str">
        <f t="shared" si="41"/>
        <v>2017/04/22-00:36:37</v>
      </c>
      <c r="B2667" s="4">
        <v>42847</v>
      </c>
      <c r="C2667" s="3">
        <v>2.5428240740740741E-2</v>
      </c>
      <c r="D2667" s="374" t="s">
        <v>60</v>
      </c>
      <c r="E2667" s="650">
        <f>VLOOKUP(D2667,ID對照表!A:B,2,FALSE)</f>
        <v>31</v>
      </c>
    </row>
    <row r="2668" spans="1:5">
      <c r="A2668" s="650" t="str">
        <f t="shared" si="41"/>
        <v>2017/04/22-00:36:40</v>
      </c>
      <c r="B2668" s="4">
        <v>42847</v>
      </c>
      <c r="C2668" s="3">
        <v>2.5462962962962962E-2</v>
      </c>
      <c r="D2668" s="374" t="s">
        <v>60</v>
      </c>
      <c r="E2668" s="650">
        <f>VLOOKUP(D2668,ID對照表!A:B,2,FALSE)</f>
        <v>31</v>
      </c>
    </row>
    <row r="2669" spans="1:5">
      <c r="A2669" s="650" t="str">
        <f t="shared" si="41"/>
        <v>2017/04/22-00:36:47</v>
      </c>
      <c r="B2669" s="4">
        <v>42847</v>
      </c>
      <c r="C2669" s="3">
        <v>2.5543981481481483E-2</v>
      </c>
      <c r="D2669" s="374" t="s">
        <v>60</v>
      </c>
      <c r="E2669" s="650">
        <f>VLOOKUP(D2669,ID對照表!A:B,2,FALSE)</f>
        <v>31</v>
      </c>
    </row>
    <row r="2670" spans="1:5">
      <c r="A2670" s="650" t="str">
        <f t="shared" si="41"/>
        <v>2017/04/22-01:17:14</v>
      </c>
      <c r="B2670" s="4">
        <v>42847</v>
      </c>
      <c r="C2670" s="3">
        <v>5.3634259259259263E-2</v>
      </c>
      <c r="D2670" s="374" t="s">
        <v>60</v>
      </c>
      <c r="E2670" s="650">
        <f>VLOOKUP(D2670,ID對照表!A:B,2,FALSE)</f>
        <v>31</v>
      </c>
    </row>
    <row r="2671" spans="1:5">
      <c r="A2671" s="650" t="str">
        <f t="shared" si="41"/>
        <v>2017/04/22-02:33:54</v>
      </c>
      <c r="B2671" s="4">
        <v>42847</v>
      </c>
      <c r="C2671" s="3">
        <v>0.106875</v>
      </c>
      <c r="D2671" s="374" t="s">
        <v>45</v>
      </c>
      <c r="E2671" s="650">
        <f>VLOOKUP(D2671,ID對照表!A:B,2,FALSE)</f>
        <v>20</v>
      </c>
    </row>
    <row r="2672" spans="1:5">
      <c r="A2672" s="650" t="str">
        <f t="shared" si="41"/>
        <v>2017/04/22-02:33:56</v>
      </c>
      <c r="B2672" s="4">
        <v>42847</v>
      </c>
      <c r="C2672" s="3">
        <v>0.10689814814814814</v>
      </c>
      <c r="D2672" s="374" t="s">
        <v>45</v>
      </c>
      <c r="E2672" s="650">
        <f>VLOOKUP(D2672,ID對照表!A:B,2,FALSE)</f>
        <v>20</v>
      </c>
    </row>
    <row r="2673" spans="1:5">
      <c r="A2673" s="650" t="str">
        <f t="shared" si="41"/>
        <v>2017/04/22-03:11:45</v>
      </c>
      <c r="B2673" s="4">
        <v>42847</v>
      </c>
      <c r="C2673" s="3">
        <v>0.13315972222222222</v>
      </c>
      <c r="D2673" s="374" t="s">
        <v>49</v>
      </c>
      <c r="E2673" s="650">
        <f>VLOOKUP(D2673,ID對照表!A:B,2,FALSE)</f>
        <v>22</v>
      </c>
    </row>
    <row r="2674" spans="1:5">
      <c r="A2674" s="650" t="str">
        <f t="shared" si="41"/>
        <v>2017/04/22-03:11:53</v>
      </c>
      <c r="B2674" s="4">
        <v>42847</v>
      </c>
      <c r="C2674" s="3">
        <v>0.13325231481481481</v>
      </c>
      <c r="D2674" s="374" t="s">
        <v>49</v>
      </c>
      <c r="E2674" s="650">
        <f>VLOOKUP(D2674,ID對照表!A:B,2,FALSE)</f>
        <v>22</v>
      </c>
    </row>
    <row r="2675" spans="1:5">
      <c r="A2675" s="650" t="str">
        <f t="shared" si="41"/>
        <v>2017/04/22-03:11:54</v>
      </c>
      <c r="B2675" s="4">
        <v>42847</v>
      </c>
      <c r="C2675" s="3">
        <v>0.13326388888888888</v>
      </c>
      <c r="D2675" s="374" t="s">
        <v>49</v>
      </c>
      <c r="E2675" s="650">
        <f>VLOOKUP(D2675,ID對照表!A:B,2,FALSE)</f>
        <v>22</v>
      </c>
    </row>
    <row r="2676" spans="1:5">
      <c r="A2676" s="650" t="str">
        <f t="shared" si="41"/>
        <v>2017/04/22-03:11:58</v>
      </c>
      <c r="B2676" s="4">
        <v>42847</v>
      </c>
      <c r="C2676" s="3">
        <v>0.1333101851851852</v>
      </c>
      <c r="D2676" s="374" t="s">
        <v>49</v>
      </c>
      <c r="E2676" s="650">
        <f>VLOOKUP(D2676,ID對照表!A:B,2,FALSE)</f>
        <v>22</v>
      </c>
    </row>
    <row r="2677" spans="1:5">
      <c r="A2677" s="650" t="str">
        <f t="shared" si="41"/>
        <v>2017/04/22-03:12:44</v>
      </c>
      <c r="B2677" s="4">
        <v>42847</v>
      </c>
      <c r="C2677" s="3">
        <v>0.1338425925925926</v>
      </c>
      <c r="D2677" s="374" t="s">
        <v>49</v>
      </c>
      <c r="E2677" s="650">
        <f>VLOOKUP(D2677,ID對照表!A:B,2,FALSE)</f>
        <v>22</v>
      </c>
    </row>
    <row r="2678" spans="1:5">
      <c r="A2678" s="650" t="str">
        <f t="shared" si="41"/>
        <v>2017/04/22-03:12:46</v>
      </c>
      <c r="B2678" s="4">
        <v>42847</v>
      </c>
      <c r="C2678" s="3">
        <v>0.13386574074074073</v>
      </c>
      <c r="D2678" s="374" t="s">
        <v>49</v>
      </c>
      <c r="E2678" s="650">
        <f>VLOOKUP(D2678,ID對照表!A:B,2,FALSE)</f>
        <v>22</v>
      </c>
    </row>
    <row r="2679" spans="1:5">
      <c r="A2679" s="650" t="str">
        <f t="shared" si="41"/>
        <v>2017/04/23-00:04:37</v>
      </c>
      <c r="B2679" s="4">
        <v>42848</v>
      </c>
      <c r="C2679" s="3">
        <v>3.2060185185185191E-3</v>
      </c>
      <c r="D2679" s="374" t="s">
        <v>80</v>
      </c>
      <c r="E2679" s="650">
        <f>VLOOKUP(D2679,ID對照表!A:B,2,FALSE)</f>
        <v>51</v>
      </c>
    </row>
    <row r="2680" spans="1:5">
      <c r="A2680" s="650" t="str">
        <f t="shared" si="41"/>
        <v>2017/04/23-00:04:41</v>
      </c>
      <c r="B2680" s="4">
        <v>42848</v>
      </c>
      <c r="C2680" s="3">
        <v>3.2523148148148151E-3</v>
      </c>
      <c r="D2680" s="374" t="s">
        <v>80</v>
      </c>
      <c r="E2680" s="650">
        <f>VLOOKUP(D2680,ID對照表!A:B,2,FALSE)</f>
        <v>51</v>
      </c>
    </row>
    <row r="2681" spans="1:5">
      <c r="A2681" s="650" t="str">
        <f t="shared" si="41"/>
        <v>2017/04/23-09:52:35</v>
      </c>
      <c r="B2681" s="4">
        <v>42848</v>
      </c>
      <c r="C2681" s="3">
        <v>0.41151620370370368</v>
      </c>
      <c r="D2681" s="374" t="s">
        <v>60</v>
      </c>
      <c r="E2681" s="650">
        <f>VLOOKUP(D2681,ID對照表!A:B,2,FALSE)</f>
        <v>31</v>
      </c>
    </row>
    <row r="2682" spans="1:5">
      <c r="A2682" s="650" t="str">
        <f t="shared" si="41"/>
        <v>2017/04/23-09:56:39</v>
      </c>
      <c r="B2682" s="4">
        <v>42848</v>
      </c>
      <c r="C2682" s="3">
        <v>0.41434027777777777</v>
      </c>
      <c r="D2682" s="374" t="s">
        <v>60</v>
      </c>
      <c r="E2682" s="650">
        <f>VLOOKUP(D2682,ID對照表!A:B,2,FALSE)</f>
        <v>31</v>
      </c>
    </row>
    <row r="2683" spans="1:5">
      <c r="A2683" s="650" t="str">
        <f t="shared" si="41"/>
        <v>2017/04/23-09:56:48</v>
      </c>
      <c r="B2683" s="4">
        <v>42848</v>
      </c>
      <c r="C2683" s="3">
        <v>0.41444444444444445</v>
      </c>
      <c r="D2683" s="374" t="s">
        <v>60</v>
      </c>
      <c r="E2683" s="650">
        <f>VLOOKUP(D2683,ID對照表!A:B,2,FALSE)</f>
        <v>31</v>
      </c>
    </row>
    <row r="2684" spans="1:5">
      <c r="A2684" s="650" t="str">
        <f t="shared" si="41"/>
        <v>2017/04/23-10:48:42</v>
      </c>
      <c r="B2684" s="4">
        <v>42848</v>
      </c>
      <c r="C2684" s="3">
        <v>0.45048611111111114</v>
      </c>
      <c r="D2684" s="374" t="s">
        <v>60</v>
      </c>
      <c r="E2684" s="650">
        <f>VLOOKUP(D2684,ID對照表!A:B,2,FALSE)</f>
        <v>31</v>
      </c>
    </row>
    <row r="2685" spans="1:5">
      <c r="A2685" s="650" t="str">
        <f t="shared" si="41"/>
        <v>2017/04/23-10:51:50</v>
      </c>
      <c r="B2685" s="4">
        <v>42848</v>
      </c>
      <c r="C2685" s="3">
        <v>0.45266203703703706</v>
      </c>
      <c r="D2685" s="374" t="s">
        <v>60</v>
      </c>
      <c r="E2685" s="650">
        <f>VLOOKUP(D2685,ID對照表!A:B,2,FALSE)</f>
        <v>31</v>
      </c>
    </row>
    <row r="2686" spans="1:5">
      <c r="A2686" s="650" t="str">
        <f t="shared" si="41"/>
        <v>2017/04/23-10:52:26</v>
      </c>
      <c r="B2686" s="4">
        <v>42848</v>
      </c>
      <c r="C2686" s="3">
        <v>0.45307870370370368</v>
      </c>
      <c r="D2686" s="374" t="s">
        <v>60</v>
      </c>
      <c r="E2686" s="650">
        <f>VLOOKUP(D2686,ID對照表!A:B,2,FALSE)</f>
        <v>31</v>
      </c>
    </row>
    <row r="2687" spans="1:5">
      <c r="A2687" s="650" t="str">
        <f t="shared" si="41"/>
        <v>2017/04/23-10:52:32</v>
      </c>
      <c r="B2687" s="4">
        <v>42848</v>
      </c>
      <c r="C2687" s="3">
        <v>0.45314814814814813</v>
      </c>
      <c r="D2687" s="374" t="s">
        <v>60</v>
      </c>
      <c r="E2687" s="650">
        <f>VLOOKUP(D2687,ID對照表!A:B,2,FALSE)</f>
        <v>31</v>
      </c>
    </row>
    <row r="2688" spans="1:5">
      <c r="A2688" s="650" t="str">
        <f t="shared" si="41"/>
        <v>2017/04/23-10:52:35</v>
      </c>
      <c r="B2688" s="4">
        <v>42848</v>
      </c>
      <c r="C2688" s="3">
        <v>0.45318287037037036</v>
      </c>
      <c r="D2688" s="374" t="s">
        <v>60</v>
      </c>
      <c r="E2688" s="650">
        <f>VLOOKUP(D2688,ID對照表!A:B,2,FALSE)</f>
        <v>31</v>
      </c>
    </row>
    <row r="2689" spans="1:5">
      <c r="A2689" s="650" t="str">
        <f t="shared" si="41"/>
        <v>2017/04/23-10:53:00</v>
      </c>
      <c r="B2689" s="4">
        <v>42848</v>
      </c>
      <c r="C2689" s="3">
        <v>0.45347222222222222</v>
      </c>
      <c r="D2689" s="374" t="s">
        <v>60</v>
      </c>
      <c r="E2689" s="650">
        <f>VLOOKUP(D2689,ID對照表!A:B,2,FALSE)</f>
        <v>31</v>
      </c>
    </row>
    <row r="2690" spans="1:5">
      <c r="A2690" s="650" t="str">
        <f t="shared" ref="A2690:A2753" si="42">TEXT(B2690,"yyyy/mm/dd")&amp;"-"&amp;TEXT(C2690,"hh:mm:ss")</f>
        <v>2017/04/23-19:49:50</v>
      </c>
      <c r="B2690" s="4">
        <v>42848</v>
      </c>
      <c r="C2690" s="3">
        <v>0.82627314814814812</v>
      </c>
      <c r="D2690" s="374" t="s">
        <v>49</v>
      </c>
      <c r="E2690" s="650">
        <f>VLOOKUP(D2690,ID對照表!A:B,2,FALSE)</f>
        <v>22</v>
      </c>
    </row>
    <row r="2691" spans="1:5">
      <c r="A2691" s="650" t="str">
        <f t="shared" si="42"/>
        <v>2017/04/23-19:49:53</v>
      </c>
      <c r="B2691" s="4">
        <v>42848</v>
      </c>
      <c r="C2691" s="3">
        <v>0.82630787037037035</v>
      </c>
      <c r="D2691" s="374" t="s">
        <v>49</v>
      </c>
      <c r="E2691" s="650">
        <f>VLOOKUP(D2691,ID對照表!A:B,2,FALSE)</f>
        <v>22</v>
      </c>
    </row>
    <row r="2692" spans="1:5">
      <c r="A2692" s="650" t="str">
        <f t="shared" si="42"/>
        <v>2017/04/23-19:49:57</v>
      </c>
      <c r="B2692" s="4">
        <v>42848</v>
      </c>
      <c r="C2692" s="3">
        <v>0.82635416666666661</v>
      </c>
      <c r="D2692" s="374" t="s">
        <v>49</v>
      </c>
      <c r="E2692" s="650">
        <f>VLOOKUP(D2692,ID對照表!A:B,2,FALSE)</f>
        <v>22</v>
      </c>
    </row>
    <row r="2693" spans="1:5">
      <c r="A2693" s="650" t="str">
        <f t="shared" si="42"/>
        <v>2017/04/23-19:50:01</v>
      </c>
      <c r="B2693" s="4">
        <v>42848</v>
      </c>
      <c r="C2693" s="3">
        <v>0.82640046296296299</v>
      </c>
      <c r="D2693" s="374" t="s">
        <v>49</v>
      </c>
      <c r="E2693" s="650">
        <f>VLOOKUP(D2693,ID對照表!A:B,2,FALSE)</f>
        <v>22</v>
      </c>
    </row>
    <row r="2694" spans="1:5">
      <c r="A2694" s="650" t="str">
        <f t="shared" si="42"/>
        <v>2017/04/23-19:50:04</v>
      </c>
      <c r="B2694" s="4">
        <v>42848</v>
      </c>
      <c r="C2694" s="3">
        <v>0.82643518518518511</v>
      </c>
      <c r="D2694" s="374" t="s">
        <v>49</v>
      </c>
      <c r="E2694" s="650">
        <f>VLOOKUP(D2694,ID對照表!A:B,2,FALSE)</f>
        <v>22</v>
      </c>
    </row>
    <row r="2695" spans="1:5">
      <c r="A2695" s="650" t="str">
        <f t="shared" si="42"/>
        <v>2017/04/23-19:50:08</v>
      </c>
      <c r="B2695" s="4">
        <v>42848</v>
      </c>
      <c r="C2695" s="3">
        <v>0.82648148148148148</v>
      </c>
      <c r="D2695" s="374" t="s">
        <v>49</v>
      </c>
      <c r="E2695" s="650">
        <f>VLOOKUP(D2695,ID對照表!A:B,2,FALSE)</f>
        <v>22</v>
      </c>
    </row>
    <row r="2696" spans="1:5">
      <c r="A2696" s="650" t="str">
        <f t="shared" si="42"/>
        <v>2017/04/23-19:50:13</v>
      </c>
      <c r="B2696" s="4">
        <v>42848</v>
      </c>
      <c r="C2696" s="3">
        <v>0.8265393518518519</v>
      </c>
      <c r="D2696" s="374" t="s">
        <v>49</v>
      </c>
      <c r="E2696" s="650">
        <f>VLOOKUP(D2696,ID對照表!A:B,2,FALSE)</f>
        <v>22</v>
      </c>
    </row>
    <row r="2697" spans="1:5">
      <c r="A2697" s="650" t="str">
        <f t="shared" si="42"/>
        <v>2017/04/23-19:50:15</v>
      </c>
      <c r="B2697" s="4">
        <v>42848</v>
      </c>
      <c r="C2697" s="3">
        <v>0.82656249999999998</v>
      </c>
      <c r="D2697" s="374" t="s">
        <v>49</v>
      </c>
      <c r="E2697" s="650">
        <f>VLOOKUP(D2697,ID對照表!A:B,2,FALSE)</f>
        <v>22</v>
      </c>
    </row>
    <row r="2698" spans="1:5">
      <c r="A2698" s="650" t="str">
        <f t="shared" si="42"/>
        <v>2017/04/23-19:50:19</v>
      </c>
      <c r="B2698" s="4">
        <v>42848</v>
      </c>
      <c r="C2698" s="3">
        <v>0.82660879629629624</v>
      </c>
      <c r="D2698" s="374" t="s">
        <v>49</v>
      </c>
      <c r="E2698" s="650">
        <f>VLOOKUP(D2698,ID對照表!A:B,2,FALSE)</f>
        <v>22</v>
      </c>
    </row>
    <row r="2699" spans="1:5">
      <c r="A2699" s="650" t="str">
        <f t="shared" si="42"/>
        <v>2017/04/23-19:50:22</v>
      </c>
      <c r="B2699" s="4">
        <v>42848</v>
      </c>
      <c r="C2699" s="3">
        <v>0.82664351851851858</v>
      </c>
      <c r="D2699" s="374" t="s">
        <v>49</v>
      </c>
      <c r="E2699" s="650">
        <f>VLOOKUP(D2699,ID對照表!A:B,2,FALSE)</f>
        <v>22</v>
      </c>
    </row>
    <row r="2700" spans="1:5">
      <c r="A2700" s="650" t="str">
        <f t="shared" si="42"/>
        <v>2017/04/23-19:50:25</v>
      </c>
      <c r="B2700" s="4">
        <v>42848</v>
      </c>
      <c r="C2700" s="3">
        <v>0.82667824074074081</v>
      </c>
      <c r="D2700" s="374" t="s">
        <v>49</v>
      </c>
      <c r="E2700" s="650">
        <f>VLOOKUP(D2700,ID對照表!A:B,2,FALSE)</f>
        <v>22</v>
      </c>
    </row>
    <row r="2701" spans="1:5">
      <c r="A2701" s="650" t="str">
        <f t="shared" si="42"/>
        <v>2017/04/23-19:50:26</v>
      </c>
      <c r="B2701" s="4">
        <v>42848</v>
      </c>
      <c r="C2701" s="3">
        <v>0.82668981481481474</v>
      </c>
      <c r="D2701" s="374" t="s">
        <v>49</v>
      </c>
      <c r="E2701" s="650">
        <f>VLOOKUP(D2701,ID對照表!A:B,2,FALSE)</f>
        <v>22</v>
      </c>
    </row>
    <row r="2702" spans="1:5">
      <c r="A2702" s="650" t="str">
        <f t="shared" si="42"/>
        <v>2017/04/23-19:50:28</v>
      </c>
      <c r="B2702" s="4">
        <v>42848</v>
      </c>
      <c r="C2702" s="3">
        <v>0.82671296296296293</v>
      </c>
      <c r="D2702" s="374" t="s">
        <v>49</v>
      </c>
      <c r="E2702" s="650">
        <f>VLOOKUP(D2702,ID對照表!A:B,2,FALSE)</f>
        <v>22</v>
      </c>
    </row>
    <row r="2703" spans="1:5">
      <c r="A2703" s="650" t="str">
        <f t="shared" si="42"/>
        <v>2017/04/23-19:50:34</v>
      </c>
      <c r="B2703" s="4">
        <v>42848</v>
      </c>
      <c r="C2703" s="3">
        <v>0.82678240740740738</v>
      </c>
      <c r="D2703" s="374" t="s">
        <v>49</v>
      </c>
      <c r="E2703" s="650">
        <f>VLOOKUP(D2703,ID對照表!A:B,2,FALSE)</f>
        <v>22</v>
      </c>
    </row>
    <row r="2704" spans="1:5">
      <c r="A2704" s="650" t="str">
        <f t="shared" si="42"/>
        <v>2017/04/23-19:55:32</v>
      </c>
      <c r="B2704" s="4">
        <v>42848</v>
      </c>
      <c r="C2704" s="3">
        <v>0.8302314814814814</v>
      </c>
      <c r="D2704" s="374" t="s">
        <v>49</v>
      </c>
      <c r="E2704" s="650">
        <f>VLOOKUP(D2704,ID對照表!A:B,2,FALSE)</f>
        <v>22</v>
      </c>
    </row>
    <row r="2705" spans="1:5">
      <c r="A2705" s="650" t="str">
        <f t="shared" si="42"/>
        <v>2017/04/23-19:55:34</v>
      </c>
      <c r="B2705" s="4">
        <v>42848</v>
      </c>
      <c r="C2705" s="3">
        <v>0.8302546296296297</v>
      </c>
      <c r="D2705" s="374" t="s">
        <v>49</v>
      </c>
      <c r="E2705" s="650">
        <f>VLOOKUP(D2705,ID對照表!A:B,2,FALSE)</f>
        <v>22</v>
      </c>
    </row>
    <row r="2706" spans="1:5">
      <c r="A2706" s="650" t="str">
        <f t="shared" si="42"/>
        <v>2017/04/23-19:55:36</v>
      </c>
      <c r="B2706" s="4">
        <v>42848</v>
      </c>
      <c r="C2706" s="3">
        <v>0.83027777777777778</v>
      </c>
      <c r="D2706" s="374" t="s">
        <v>49</v>
      </c>
      <c r="E2706" s="650">
        <f>VLOOKUP(D2706,ID對照表!A:B,2,FALSE)</f>
        <v>22</v>
      </c>
    </row>
    <row r="2707" spans="1:5">
      <c r="A2707" s="650" t="str">
        <f t="shared" si="42"/>
        <v>2017/04/23-19:55:37</v>
      </c>
      <c r="B2707" s="4">
        <v>42848</v>
      </c>
      <c r="C2707" s="3">
        <v>0.83028935185185182</v>
      </c>
      <c r="D2707" s="374" t="s">
        <v>49</v>
      </c>
      <c r="E2707" s="650">
        <f>VLOOKUP(D2707,ID對照表!A:B,2,FALSE)</f>
        <v>22</v>
      </c>
    </row>
    <row r="2708" spans="1:5">
      <c r="A2708" s="650" t="str">
        <f t="shared" si="42"/>
        <v>2017/04/23-19:55:39</v>
      </c>
      <c r="B2708" s="4">
        <v>42848</v>
      </c>
      <c r="C2708" s="3">
        <v>0.8303124999999999</v>
      </c>
      <c r="D2708" s="374" t="s">
        <v>49</v>
      </c>
      <c r="E2708" s="650">
        <f>VLOOKUP(D2708,ID對照表!A:B,2,FALSE)</f>
        <v>22</v>
      </c>
    </row>
    <row r="2709" spans="1:5">
      <c r="A2709" s="650" t="str">
        <f t="shared" si="42"/>
        <v>2017/04/23-19:55:41</v>
      </c>
      <c r="B2709" s="4">
        <v>42848</v>
      </c>
      <c r="C2709" s="3">
        <v>0.8303356481481482</v>
      </c>
      <c r="D2709" s="374" t="s">
        <v>49</v>
      </c>
      <c r="E2709" s="650">
        <f>VLOOKUP(D2709,ID對照表!A:B,2,FALSE)</f>
        <v>22</v>
      </c>
    </row>
    <row r="2710" spans="1:5">
      <c r="A2710" s="650" t="str">
        <f t="shared" si="42"/>
        <v>2017/04/23-19:55:44</v>
      </c>
      <c r="B2710" s="4">
        <v>42848</v>
      </c>
      <c r="C2710" s="3">
        <v>0.83037037037037031</v>
      </c>
      <c r="D2710" s="374" t="s">
        <v>49</v>
      </c>
      <c r="E2710" s="650">
        <f>VLOOKUP(D2710,ID對照表!A:B,2,FALSE)</f>
        <v>22</v>
      </c>
    </row>
    <row r="2711" spans="1:5">
      <c r="A2711" s="650" t="str">
        <f t="shared" si="42"/>
        <v>2017/04/23-20:04:17</v>
      </c>
      <c r="B2711" s="4">
        <v>42848</v>
      </c>
      <c r="C2711" s="3">
        <v>0.83630787037037047</v>
      </c>
      <c r="D2711" s="374" t="s">
        <v>80</v>
      </c>
      <c r="E2711" s="650">
        <f>VLOOKUP(D2711,ID對照表!A:B,2,FALSE)</f>
        <v>51</v>
      </c>
    </row>
    <row r="2712" spans="1:5">
      <c r="A2712" s="650" t="str">
        <f t="shared" si="42"/>
        <v>2017/04/23-20:04:21</v>
      </c>
      <c r="B2712" s="4">
        <v>42848</v>
      </c>
      <c r="C2712" s="3">
        <v>0.83635416666666673</v>
      </c>
      <c r="D2712" s="374" t="s">
        <v>80</v>
      </c>
      <c r="E2712" s="650">
        <f>VLOOKUP(D2712,ID對照表!A:B,2,FALSE)</f>
        <v>51</v>
      </c>
    </row>
    <row r="2713" spans="1:5">
      <c r="A2713" s="650" t="str">
        <f t="shared" si="42"/>
        <v>2017/04/23-20:04:25</v>
      </c>
      <c r="B2713" s="4">
        <v>42848</v>
      </c>
      <c r="C2713" s="3">
        <v>0.836400462962963</v>
      </c>
      <c r="D2713" s="374" t="s">
        <v>80</v>
      </c>
      <c r="E2713" s="650">
        <f>VLOOKUP(D2713,ID對照表!A:B,2,FALSE)</f>
        <v>51</v>
      </c>
    </row>
    <row r="2714" spans="1:5">
      <c r="A2714" s="650" t="str">
        <f t="shared" si="42"/>
        <v>2017/04/23-20:04:28</v>
      </c>
      <c r="B2714" s="4">
        <v>42848</v>
      </c>
      <c r="C2714" s="3">
        <v>0.83643518518518523</v>
      </c>
      <c r="D2714" s="374" t="s">
        <v>80</v>
      </c>
      <c r="E2714" s="650">
        <f>VLOOKUP(D2714,ID對照表!A:B,2,FALSE)</f>
        <v>51</v>
      </c>
    </row>
    <row r="2715" spans="1:5">
      <c r="A2715" s="650" t="str">
        <f t="shared" si="42"/>
        <v>2017/04/23-20:12:45</v>
      </c>
      <c r="B2715" s="4">
        <v>42848</v>
      </c>
      <c r="C2715" s="3">
        <v>0.84218749999999998</v>
      </c>
      <c r="D2715" s="374" t="s">
        <v>49</v>
      </c>
      <c r="E2715" s="650">
        <f>VLOOKUP(D2715,ID對照表!A:B,2,FALSE)</f>
        <v>22</v>
      </c>
    </row>
    <row r="2716" spans="1:5">
      <c r="A2716" s="650" t="str">
        <f t="shared" si="42"/>
        <v>2017/04/23-20:12:49</v>
      </c>
      <c r="B2716" s="4">
        <v>42848</v>
      </c>
      <c r="C2716" s="3">
        <v>0.84223379629629624</v>
      </c>
      <c r="D2716" s="374" t="s">
        <v>49</v>
      </c>
      <c r="E2716" s="650">
        <f>VLOOKUP(D2716,ID對照表!A:B,2,FALSE)</f>
        <v>22</v>
      </c>
    </row>
    <row r="2717" spans="1:5">
      <c r="A2717" s="650" t="str">
        <f t="shared" si="42"/>
        <v>2017/04/23-20:12:58</v>
      </c>
      <c r="B2717" s="4">
        <v>42848</v>
      </c>
      <c r="C2717" s="3">
        <v>0.84233796296296293</v>
      </c>
      <c r="D2717" s="374" t="s">
        <v>49</v>
      </c>
      <c r="E2717" s="650">
        <f>VLOOKUP(D2717,ID對照表!A:B,2,FALSE)</f>
        <v>22</v>
      </c>
    </row>
    <row r="2718" spans="1:5">
      <c r="A2718" s="650" t="str">
        <f t="shared" si="42"/>
        <v>2017/04/23-20:13:02</v>
      </c>
      <c r="B2718" s="4">
        <v>42848</v>
      </c>
      <c r="C2718" s="3">
        <v>0.8423842592592593</v>
      </c>
      <c r="D2718" s="374" t="s">
        <v>49</v>
      </c>
      <c r="E2718" s="650">
        <f>VLOOKUP(D2718,ID對照表!A:B,2,FALSE)</f>
        <v>22</v>
      </c>
    </row>
    <row r="2719" spans="1:5">
      <c r="A2719" s="650" t="str">
        <f t="shared" si="42"/>
        <v>2017/04/23-20:13:04</v>
      </c>
      <c r="B2719" s="4">
        <v>42848</v>
      </c>
      <c r="C2719" s="3">
        <v>0.84240740740740738</v>
      </c>
      <c r="D2719" s="374" t="s">
        <v>49</v>
      </c>
      <c r="E2719" s="650">
        <f>VLOOKUP(D2719,ID對照表!A:B,2,FALSE)</f>
        <v>22</v>
      </c>
    </row>
    <row r="2720" spans="1:5">
      <c r="A2720" s="650" t="str">
        <f t="shared" si="42"/>
        <v>2017/04/23-20:13:05</v>
      </c>
      <c r="B2720" s="4">
        <v>42848</v>
      </c>
      <c r="C2720" s="3">
        <v>0.84241898148148142</v>
      </c>
      <c r="D2720" s="374" t="s">
        <v>49</v>
      </c>
      <c r="E2720" s="650">
        <f>VLOOKUP(D2720,ID對照表!A:B,2,FALSE)</f>
        <v>22</v>
      </c>
    </row>
    <row r="2721" spans="1:5">
      <c r="A2721" s="650" t="str">
        <f t="shared" si="42"/>
        <v>2017/04/23-21:32:47</v>
      </c>
      <c r="B2721" s="4">
        <v>42848</v>
      </c>
      <c r="C2721" s="3">
        <v>0.89776620370370364</v>
      </c>
      <c r="D2721" s="374" t="s">
        <v>93</v>
      </c>
      <c r="E2721" s="650">
        <f>VLOOKUP(D2721,ID對照表!A:B,2,FALSE)</f>
        <v>64</v>
      </c>
    </row>
    <row r="2722" spans="1:5">
      <c r="A2722" s="650" t="str">
        <f t="shared" si="42"/>
        <v>2017/04/23-21:32:51</v>
      </c>
      <c r="B2722" s="4">
        <v>42848</v>
      </c>
      <c r="C2722" s="3">
        <v>0.89781250000000001</v>
      </c>
      <c r="D2722" s="374" t="s">
        <v>93</v>
      </c>
      <c r="E2722" s="650">
        <f>VLOOKUP(D2722,ID對照表!A:B,2,FALSE)</f>
        <v>64</v>
      </c>
    </row>
    <row r="2723" spans="1:5">
      <c r="A2723" s="650" t="str">
        <f t="shared" si="42"/>
        <v>2017/04/23-21:32:54</v>
      </c>
      <c r="B2723" s="4">
        <v>42848</v>
      </c>
      <c r="C2723" s="3">
        <v>0.89784722222222213</v>
      </c>
      <c r="D2723" s="374" t="s">
        <v>93</v>
      </c>
      <c r="E2723" s="650">
        <f>VLOOKUP(D2723,ID對照表!A:B,2,FALSE)</f>
        <v>64</v>
      </c>
    </row>
    <row r="2724" spans="1:5">
      <c r="A2724" s="650" t="str">
        <f t="shared" si="42"/>
        <v>2017/04/23-21:32:57</v>
      </c>
      <c r="B2724" s="4">
        <v>42848</v>
      </c>
      <c r="C2724" s="3">
        <v>0.89788194444444447</v>
      </c>
      <c r="D2724" s="374" t="s">
        <v>93</v>
      </c>
      <c r="E2724" s="650">
        <f>VLOOKUP(D2724,ID對照表!A:B,2,FALSE)</f>
        <v>64</v>
      </c>
    </row>
    <row r="2725" spans="1:5">
      <c r="A2725" s="650" t="str">
        <f t="shared" si="42"/>
        <v>2017/04/23-21:32:58</v>
      </c>
      <c r="B2725" s="4">
        <v>42848</v>
      </c>
      <c r="C2725" s="3">
        <v>0.89789351851851851</v>
      </c>
      <c r="D2725" s="374" t="s">
        <v>93</v>
      </c>
      <c r="E2725" s="650">
        <f>VLOOKUP(D2725,ID對照表!A:B,2,FALSE)</f>
        <v>64</v>
      </c>
    </row>
    <row r="2726" spans="1:5">
      <c r="A2726" s="650" t="str">
        <f t="shared" si="42"/>
        <v>2017/04/23-21:32:59</v>
      </c>
      <c r="B2726" s="4">
        <v>42848</v>
      </c>
      <c r="C2726" s="3">
        <v>0.89790509259259255</v>
      </c>
      <c r="D2726" s="374" t="s">
        <v>93</v>
      </c>
      <c r="E2726" s="650">
        <f>VLOOKUP(D2726,ID對照表!A:B,2,FALSE)</f>
        <v>64</v>
      </c>
    </row>
    <row r="2727" spans="1:5">
      <c r="A2727" s="650" t="str">
        <f t="shared" si="42"/>
        <v>2017/04/23-21:33:01</v>
      </c>
      <c r="B2727" s="4">
        <v>42848</v>
      </c>
      <c r="C2727" s="3">
        <v>0.89792824074074085</v>
      </c>
      <c r="D2727" s="374" t="s">
        <v>93</v>
      </c>
      <c r="E2727" s="650">
        <f>VLOOKUP(D2727,ID對照表!A:B,2,FALSE)</f>
        <v>64</v>
      </c>
    </row>
    <row r="2728" spans="1:5">
      <c r="A2728" s="650" t="str">
        <f t="shared" si="42"/>
        <v>2017/04/23-21:33:06</v>
      </c>
      <c r="B2728" s="4">
        <v>42848</v>
      </c>
      <c r="C2728" s="3">
        <v>0.89798611111111104</v>
      </c>
      <c r="D2728" s="374" t="s">
        <v>93</v>
      </c>
      <c r="E2728" s="650">
        <f>VLOOKUP(D2728,ID對照表!A:B,2,FALSE)</f>
        <v>64</v>
      </c>
    </row>
    <row r="2729" spans="1:5">
      <c r="A2729" s="650" t="str">
        <f t="shared" si="42"/>
        <v>2017/04/23-21:33:17</v>
      </c>
      <c r="B2729" s="4">
        <v>42848</v>
      </c>
      <c r="C2729" s="3">
        <v>0.89811342592592591</v>
      </c>
      <c r="D2729" s="374" t="s">
        <v>93</v>
      </c>
      <c r="E2729" s="650">
        <f>VLOOKUP(D2729,ID對照表!A:B,2,FALSE)</f>
        <v>64</v>
      </c>
    </row>
    <row r="2730" spans="1:5">
      <c r="A2730" s="650" t="str">
        <f t="shared" si="42"/>
        <v>2017/04/23-21:38:12</v>
      </c>
      <c r="B2730" s="4">
        <v>42848</v>
      </c>
      <c r="C2730" s="3">
        <v>0.90152777777777782</v>
      </c>
      <c r="D2730" s="374" t="s">
        <v>93</v>
      </c>
      <c r="E2730" s="650">
        <f>VLOOKUP(D2730,ID對照表!A:B,2,FALSE)</f>
        <v>64</v>
      </c>
    </row>
    <row r="2731" spans="1:5">
      <c r="A2731" s="650" t="str">
        <f t="shared" si="42"/>
        <v>2017/04/23-21:38:42</v>
      </c>
      <c r="B2731" s="4">
        <v>42848</v>
      </c>
      <c r="C2731" s="3">
        <v>0.90187499999999998</v>
      </c>
      <c r="D2731" s="374" t="s">
        <v>93</v>
      </c>
      <c r="E2731" s="650">
        <f>VLOOKUP(D2731,ID對照表!A:B,2,FALSE)</f>
        <v>64</v>
      </c>
    </row>
    <row r="2732" spans="1:5">
      <c r="A2732" s="650" t="str">
        <f t="shared" si="42"/>
        <v>2017/04/23-21:46:19</v>
      </c>
      <c r="B2732" s="4">
        <v>42848</v>
      </c>
      <c r="C2732" s="3">
        <v>0.90716435185185185</v>
      </c>
      <c r="D2732" s="374" t="s">
        <v>93</v>
      </c>
      <c r="E2732" s="650">
        <f>VLOOKUP(D2732,ID對照表!A:B,2,FALSE)</f>
        <v>64</v>
      </c>
    </row>
    <row r="2733" spans="1:5">
      <c r="A2733" s="650" t="str">
        <f t="shared" si="42"/>
        <v>2017/04/23-22:29:25</v>
      </c>
      <c r="B2733" s="4">
        <v>42848</v>
      </c>
      <c r="C2733" s="3">
        <v>0.93709490740740742</v>
      </c>
      <c r="D2733" s="374" t="s">
        <v>93</v>
      </c>
      <c r="E2733" s="650">
        <f>VLOOKUP(D2733,ID對照表!A:B,2,FALSE)</f>
        <v>64</v>
      </c>
    </row>
    <row r="2734" spans="1:5">
      <c r="A2734" s="650" t="str">
        <f t="shared" si="42"/>
        <v>2017/04/23-22:29:26</v>
      </c>
      <c r="B2734" s="4">
        <v>42848</v>
      </c>
      <c r="C2734" s="3">
        <v>0.93710648148148146</v>
      </c>
      <c r="D2734" s="374" t="s">
        <v>93</v>
      </c>
      <c r="E2734" s="650">
        <f>VLOOKUP(D2734,ID對照表!A:B,2,FALSE)</f>
        <v>64</v>
      </c>
    </row>
    <row r="2735" spans="1:5">
      <c r="A2735" s="650" t="str">
        <f t="shared" si="42"/>
        <v>2017/04/23-22:41:33</v>
      </c>
      <c r="B2735" s="4">
        <v>42848</v>
      </c>
      <c r="C2735" s="3">
        <v>0.94552083333333325</v>
      </c>
      <c r="D2735" s="374" t="s">
        <v>80</v>
      </c>
      <c r="E2735" s="650">
        <f>VLOOKUP(D2735,ID對照表!A:B,2,FALSE)</f>
        <v>51</v>
      </c>
    </row>
    <row r="2736" spans="1:5">
      <c r="A2736" s="650" t="str">
        <f t="shared" si="42"/>
        <v>2017/04/23-22:51:30</v>
      </c>
      <c r="B2736" s="4">
        <v>42848</v>
      </c>
      <c r="C2736" s="3">
        <v>0.95243055555555556</v>
      </c>
      <c r="D2736" s="374" t="s">
        <v>93</v>
      </c>
      <c r="E2736" s="650">
        <f>VLOOKUP(D2736,ID對照表!A:B,2,FALSE)</f>
        <v>64</v>
      </c>
    </row>
    <row r="2737" spans="1:5">
      <c r="A2737" s="650" t="str">
        <f t="shared" si="42"/>
        <v>2017/04/24-00:07:02</v>
      </c>
      <c r="B2737" s="4">
        <v>42849</v>
      </c>
      <c r="C2737" s="3">
        <v>4.8842592592592592E-3</v>
      </c>
      <c r="D2737" s="374" t="s">
        <v>49</v>
      </c>
      <c r="E2737" s="650">
        <f>VLOOKUP(D2737,ID對照表!A:B,2,FALSE)</f>
        <v>22</v>
      </c>
    </row>
    <row r="2738" spans="1:5">
      <c r="A2738" s="650" t="str">
        <f t="shared" si="42"/>
        <v>2017/04/24-00:09:16</v>
      </c>
      <c r="B2738" s="4">
        <v>42849</v>
      </c>
      <c r="C2738" s="3">
        <v>6.4351851851851861E-3</v>
      </c>
      <c r="D2738" s="374" t="s">
        <v>49</v>
      </c>
      <c r="E2738" s="650">
        <f>VLOOKUP(D2738,ID對照表!A:B,2,FALSE)</f>
        <v>22</v>
      </c>
    </row>
    <row r="2739" spans="1:5">
      <c r="A2739" s="650" t="str">
        <f t="shared" si="42"/>
        <v>2017/04/24-00:09:17</v>
      </c>
      <c r="B2739" s="4">
        <v>42849</v>
      </c>
      <c r="C2739" s="3">
        <v>6.4467592592592597E-3</v>
      </c>
      <c r="D2739" s="374" t="s">
        <v>49</v>
      </c>
      <c r="E2739" s="650">
        <f>VLOOKUP(D2739,ID對照表!A:B,2,FALSE)</f>
        <v>22</v>
      </c>
    </row>
    <row r="2740" spans="1:5">
      <c r="A2740" s="650" t="str">
        <f t="shared" si="42"/>
        <v>2017/04/24-00:09:21</v>
      </c>
      <c r="B2740" s="4">
        <v>42849</v>
      </c>
      <c r="C2740" s="3">
        <v>6.4930555555555549E-3</v>
      </c>
      <c r="D2740" s="374" t="s">
        <v>49</v>
      </c>
      <c r="E2740" s="650">
        <f>VLOOKUP(D2740,ID對照表!A:B,2,FALSE)</f>
        <v>22</v>
      </c>
    </row>
    <row r="2741" spans="1:5">
      <c r="A2741" s="650" t="str">
        <f t="shared" si="42"/>
        <v>2017/04/24-00:09:30</v>
      </c>
      <c r="B2741" s="4">
        <v>42849</v>
      </c>
      <c r="C2741" s="3">
        <v>6.5972222222222222E-3</v>
      </c>
      <c r="D2741" s="374" t="s">
        <v>49</v>
      </c>
      <c r="E2741" s="650">
        <f>VLOOKUP(D2741,ID對照表!A:B,2,FALSE)</f>
        <v>22</v>
      </c>
    </row>
    <row r="2742" spans="1:5">
      <c r="A2742" s="650" t="str">
        <f t="shared" si="42"/>
        <v>2017/04/24-00:24:23</v>
      </c>
      <c r="B2742" s="4">
        <v>42849</v>
      </c>
      <c r="C2742" s="3">
        <v>1.6932870370370369E-2</v>
      </c>
      <c r="D2742" s="374" t="s">
        <v>49</v>
      </c>
      <c r="E2742" s="650">
        <f>VLOOKUP(D2742,ID對照表!A:B,2,FALSE)</f>
        <v>22</v>
      </c>
    </row>
    <row r="2743" spans="1:5">
      <c r="A2743" s="650" t="str">
        <f t="shared" si="42"/>
        <v>2017/04/24-00:24:30</v>
      </c>
      <c r="B2743" s="4">
        <v>42849</v>
      </c>
      <c r="C2743" s="3">
        <v>1.7013888888888887E-2</v>
      </c>
      <c r="D2743" s="374" t="s">
        <v>49</v>
      </c>
      <c r="E2743" s="650">
        <f>VLOOKUP(D2743,ID對照表!A:B,2,FALSE)</f>
        <v>22</v>
      </c>
    </row>
    <row r="2744" spans="1:5">
      <c r="A2744" s="650" t="str">
        <f t="shared" si="42"/>
        <v>2017/04/24-00:24:32</v>
      </c>
      <c r="B2744" s="4">
        <v>42849</v>
      </c>
      <c r="C2744" s="3">
        <v>1.7037037037037038E-2</v>
      </c>
      <c r="D2744" s="374" t="s">
        <v>49</v>
      </c>
      <c r="E2744" s="650">
        <f>VLOOKUP(D2744,ID對照表!A:B,2,FALSE)</f>
        <v>22</v>
      </c>
    </row>
    <row r="2745" spans="1:5">
      <c r="A2745" s="650" t="str">
        <f t="shared" si="42"/>
        <v>2017/04/24-00:33:36</v>
      </c>
      <c r="B2745" s="4">
        <v>42849</v>
      </c>
      <c r="C2745" s="3">
        <v>2.3333333333333334E-2</v>
      </c>
      <c r="D2745" s="374" t="s">
        <v>93</v>
      </c>
      <c r="E2745" s="650">
        <f>VLOOKUP(D2745,ID對照表!A:B,2,FALSE)</f>
        <v>64</v>
      </c>
    </row>
    <row r="2746" spans="1:5">
      <c r="A2746" s="650" t="str">
        <f t="shared" si="42"/>
        <v>2017/04/24-00:34:53</v>
      </c>
      <c r="B2746" s="4">
        <v>42849</v>
      </c>
      <c r="C2746" s="3">
        <v>2.4224537037037034E-2</v>
      </c>
      <c r="D2746" s="374" t="s">
        <v>93</v>
      </c>
      <c r="E2746" s="650">
        <f>VLOOKUP(D2746,ID對照表!A:B,2,FALSE)</f>
        <v>64</v>
      </c>
    </row>
    <row r="2747" spans="1:5">
      <c r="A2747" s="650" t="str">
        <f t="shared" si="42"/>
        <v>2017/04/24-00:39:00</v>
      </c>
      <c r="B2747" s="4">
        <v>42849</v>
      </c>
      <c r="C2747" s="3">
        <v>2.7083333333333334E-2</v>
      </c>
      <c r="D2747" s="374" t="s">
        <v>49</v>
      </c>
      <c r="E2747" s="650">
        <f>VLOOKUP(D2747,ID對照表!A:B,2,FALSE)</f>
        <v>22</v>
      </c>
    </row>
    <row r="2748" spans="1:5">
      <c r="A2748" s="650" t="str">
        <f t="shared" si="42"/>
        <v>2017/04/24-00:39:01</v>
      </c>
      <c r="B2748" s="4">
        <v>42849</v>
      </c>
      <c r="C2748" s="3">
        <v>2.7094907407407404E-2</v>
      </c>
      <c r="D2748" s="374" t="s">
        <v>49</v>
      </c>
      <c r="E2748" s="650">
        <f>VLOOKUP(D2748,ID對照表!A:B,2,FALSE)</f>
        <v>22</v>
      </c>
    </row>
    <row r="2749" spans="1:5">
      <c r="A2749" s="650" t="str">
        <f t="shared" si="42"/>
        <v>2017/04/24-00:40:37</v>
      </c>
      <c r="B2749" s="4">
        <v>42849</v>
      </c>
      <c r="C2749" s="3">
        <v>2.8206018518518519E-2</v>
      </c>
      <c r="D2749" s="374" t="s">
        <v>49</v>
      </c>
      <c r="E2749" s="650">
        <f>VLOOKUP(D2749,ID對照表!A:B,2,FALSE)</f>
        <v>22</v>
      </c>
    </row>
    <row r="2750" spans="1:5">
      <c r="A2750" s="650" t="str">
        <f t="shared" si="42"/>
        <v>2017/04/24-00:40:40</v>
      </c>
      <c r="B2750" s="4">
        <v>42849</v>
      </c>
      <c r="C2750" s="3">
        <v>2.8240740740740736E-2</v>
      </c>
      <c r="D2750" s="374" t="s">
        <v>49</v>
      </c>
      <c r="E2750" s="650">
        <f>VLOOKUP(D2750,ID對照表!A:B,2,FALSE)</f>
        <v>22</v>
      </c>
    </row>
    <row r="2751" spans="1:5">
      <c r="A2751" s="650" t="str">
        <f t="shared" si="42"/>
        <v>2017/04/24-00:40:46</v>
      </c>
      <c r="B2751" s="4">
        <v>42849</v>
      </c>
      <c r="C2751" s="3">
        <v>2.8310185185185185E-2</v>
      </c>
      <c r="D2751" s="374" t="s">
        <v>49</v>
      </c>
      <c r="E2751" s="650">
        <f>VLOOKUP(D2751,ID對照表!A:B,2,FALSE)</f>
        <v>22</v>
      </c>
    </row>
    <row r="2752" spans="1:5">
      <c r="A2752" s="650" t="str">
        <f t="shared" si="42"/>
        <v>2017/04/24-00:40:48</v>
      </c>
      <c r="B2752" s="4">
        <v>42849</v>
      </c>
      <c r="C2752" s="3">
        <v>2.8333333333333332E-2</v>
      </c>
      <c r="D2752" s="374" t="s">
        <v>49</v>
      </c>
      <c r="E2752" s="650">
        <f>VLOOKUP(D2752,ID對照表!A:B,2,FALSE)</f>
        <v>22</v>
      </c>
    </row>
    <row r="2753" spans="1:5">
      <c r="A2753" s="650" t="str">
        <f t="shared" si="42"/>
        <v>2017/04/24-00:40:49</v>
      </c>
      <c r="B2753" s="4">
        <v>42849</v>
      </c>
      <c r="C2753" s="3">
        <v>2.8344907407407412E-2</v>
      </c>
      <c r="D2753" s="374" t="s">
        <v>49</v>
      </c>
      <c r="E2753" s="650">
        <f>VLOOKUP(D2753,ID對照表!A:B,2,FALSE)</f>
        <v>22</v>
      </c>
    </row>
    <row r="2754" spans="1:5">
      <c r="A2754" s="650" t="str">
        <f t="shared" ref="A2754:A2817" si="43">TEXT(B2754,"yyyy/mm/dd")&amp;"-"&amp;TEXT(C2754,"hh:mm:ss")</f>
        <v>2017/04/24-12:28:18</v>
      </c>
      <c r="B2754" s="4">
        <v>42849</v>
      </c>
      <c r="C2754" s="3">
        <v>0.51965277777777785</v>
      </c>
      <c r="D2754" s="374" t="s">
        <v>93</v>
      </c>
      <c r="E2754" s="650">
        <f>VLOOKUP(D2754,ID對照表!A:B,2,FALSE)</f>
        <v>64</v>
      </c>
    </row>
    <row r="2755" spans="1:5">
      <c r="A2755" s="650" t="str">
        <f t="shared" si="43"/>
        <v>2017/04/24-19:00:45</v>
      </c>
      <c r="B2755" s="4">
        <v>42849</v>
      </c>
      <c r="C2755" s="3">
        <v>0.79218749999999993</v>
      </c>
      <c r="D2755" s="374" t="s">
        <v>56</v>
      </c>
      <c r="E2755" s="650">
        <f>VLOOKUP(D2755,ID對照表!A:B,2,FALSE)</f>
        <v>1</v>
      </c>
    </row>
    <row r="2756" spans="1:5">
      <c r="A2756" s="650" t="str">
        <f t="shared" si="43"/>
        <v>2017/04/24-19:01:38</v>
      </c>
      <c r="B2756" s="4">
        <v>42849</v>
      </c>
      <c r="C2756" s="3">
        <v>0.79280092592592588</v>
      </c>
      <c r="D2756" s="374" t="s">
        <v>12</v>
      </c>
      <c r="E2756" s="650">
        <f>VLOOKUP(D2756,ID對照表!A:B,2,FALSE)</f>
        <v>7</v>
      </c>
    </row>
    <row r="2757" spans="1:5">
      <c r="A2757" s="650" t="str">
        <f t="shared" si="43"/>
        <v>2017/04/24-19:34:20</v>
      </c>
      <c r="B2757" s="4">
        <v>42849</v>
      </c>
      <c r="C2757" s="3">
        <v>0.81550925925925932</v>
      </c>
      <c r="D2757" s="374" t="s">
        <v>41</v>
      </c>
      <c r="E2757" s="650">
        <f>VLOOKUP(D2757,ID對照表!A:B,2,FALSE)</f>
        <v>17</v>
      </c>
    </row>
    <row r="2758" spans="1:5">
      <c r="A2758" s="650" t="str">
        <f t="shared" si="43"/>
        <v>2017/04/24-20:33:44</v>
      </c>
      <c r="B2758" s="4">
        <v>42849</v>
      </c>
      <c r="C2758" s="3">
        <v>0.85675925925925922</v>
      </c>
      <c r="D2758" s="374" t="s">
        <v>56</v>
      </c>
      <c r="E2758" s="650">
        <f>VLOOKUP(D2758,ID對照表!A:B,2,FALSE)</f>
        <v>1</v>
      </c>
    </row>
    <row r="2759" spans="1:5">
      <c r="A2759" s="650" t="str">
        <f t="shared" si="43"/>
        <v>2017/04/24-20:50:32</v>
      </c>
      <c r="B2759" s="4">
        <v>42849</v>
      </c>
      <c r="C2759" s="3">
        <v>0.86842592592592593</v>
      </c>
      <c r="D2759" s="374" t="s">
        <v>44</v>
      </c>
      <c r="E2759" s="650">
        <f>VLOOKUP(D2759,ID對照表!A:B,2,FALSE)</f>
        <v>19</v>
      </c>
    </row>
    <row r="2760" spans="1:5">
      <c r="A2760" s="650" t="str">
        <f t="shared" si="43"/>
        <v>2017/04/24-22:06:18</v>
      </c>
      <c r="B2760" s="4">
        <v>42849</v>
      </c>
      <c r="C2760" s="3">
        <v>0.92104166666666665</v>
      </c>
      <c r="D2760" s="374" t="s">
        <v>97</v>
      </c>
      <c r="E2760" s="650">
        <f>VLOOKUP(D2760,ID對照表!A:B,2,FALSE)</f>
        <v>68</v>
      </c>
    </row>
    <row r="2761" spans="1:5">
      <c r="A2761" s="650" t="str">
        <f t="shared" si="43"/>
        <v>2017/04/24-22:06:22</v>
      </c>
      <c r="B2761" s="4">
        <v>42849</v>
      </c>
      <c r="C2761" s="3">
        <v>0.92108796296296302</v>
      </c>
      <c r="D2761" s="374" t="s">
        <v>97</v>
      </c>
      <c r="E2761" s="650">
        <f>VLOOKUP(D2761,ID對照表!A:B,2,FALSE)</f>
        <v>68</v>
      </c>
    </row>
    <row r="2762" spans="1:5">
      <c r="A2762" s="650" t="str">
        <f t="shared" si="43"/>
        <v>2017/04/24-22:06:23</v>
      </c>
      <c r="B2762" s="4">
        <v>42849</v>
      </c>
      <c r="C2762" s="3">
        <v>0.92109953703703706</v>
      </c>
      <c r="D2762" s="374" t="s">
        <v>97</v>
      </c>
      <c r="E2762" s="650">
        <f>VLOOKUP(D2762,ID對照表!A:B,2,FALSE)</f>
        <v>68</v>
      </c>
    </row>
    <row r="2763" spans="1:5">
      <c r="A2763" s="650" t="str">
        <f t="shared" si="43"/>
        <v>2017/04/24-22:06:26</v>
      </c>
      <c r="B2763" s="4">
        <v>42849</v>
      </c>
      <c r="C2763" s="3">
        <v>0.92113425925925929</v>
      </c>
      <c r="D2763" s="374" t="s">
        <v>97</v>
      </c>
      <c r="E2763" s="650">
        <f>VLOOKUP(D2763,ID對照表!A:B,2,FALSE)</f>
        <v>68</v>
      </c>
    </row>
    <row r="2764" spans="1:5">
      <c r="A2764" s="650" t="str">
        <f t="shared" si="43"/>
        <v>2017/04/24-22:06:28</v>
      </c>
      <c r="B2764" s="4">
        <v>42849</v>
      </c>
      <c r="C2764" s="3">
        <v>0.92115740740740737</v>
      </c>
      <c r="D2764" s="374" t="s">
        <v>97</v>
      </c>
      <c r="E2764" s="650">
        <f>VLOOKUP(D2764,ID對照表!A:B,2,FALSE)</f>
        <v>68</v>
      </c>
    </row>
    <row r="2765" spans="1:5">
      <c r="A2765" s="650" t="str">
        <f t="shared" si="43"/>
        <v>2017/04/24-22:06:32</v>
      </c>
      <c r="B2765" s="4">
        <v>42849</v>
      </c>
      <c r="C2765" s="3">
        <v>0.92120370370370364</v>
      </c>
      <c r="D2765" s="374" t="s">
        <v>97</v>
      </c>
      <c r="E2765" s="650">
        <f>VLOOKUP(D2765,ID對照表!A:B,2,FALSE)</f>
        <v>68</v>
      </c>
    </row>
    <row r="2766" spans="1:5">
      <c r="A2766" s="650" t="str">
        <f t="shared" si="43"/>
        <v>2017/04/24-22:06:36</v>
      </c>
      <c r="B2766" s="4">
        <v>42849</v>
      </c>
      <c r="C2766" s="3">
        <v>0.92125000000000001</v>
      </c>
      <c r="D2766" s="374" t="s">
        <v>97</v>
      </c>
      <c r="E2766" s="650">
        <f>VLOOKUP(D2766,ID對照表!A:B,2,FALSE)</f>
        <v>68</v>
      </c>
    </row>
    <row r="2767" spans="1:5">
      <c r="A2767" s="650" t="str">
        <f t="shared" si="43"/>
        <v>2017/04/24-22:06:37</v>
      </c>
      <c r="B2767" s="4">
        <v>42849</v>
      </c>
      <c r="C2767" s="3">
        <v>0.92126157407407405</v>
      </c>
      <c r="D2767" s="374" t="s">
        <v>97</v>
      </c>
      <c r="E2767" s="650">
        <f>VLOOKUP(D2767,ID對照表!A:B,2,FALSE)</f>
        <v>68</v>
      </c>
    </row>
    <row r="2768" spans="1:5">
      <c r="A2768" s="650" t="str">
        <f t="shared" si="43"/>
        <v>2017/04/24-22:06:43</v>
      </c>
      <c r="B2768" s="4">
        <v>42849</v>
      </c>
      <c r="C2768" s="3">
        <v>0.92133101851851851</v>
      </c>
      <c r="D2768" s="374" t="s">
        <v>97</v>
      </c>
      <c r="E2768" s="650">
        <f>VLOOKUP(D2768,ID對照表!A:B,2,FALSE)</f>
        <v>68</v>
      </c>
    </row>
    <row r="2769" spans="1:5">
      <c r="A2769" s="650" t="str">
        <f t="shared" si="43"/>
        <v>2017/04/24-22:06:44</v>
      </c>
      <c r="B2769" s="4">
        <v>42849</v>
      </c>
      <c r="C2769" s="3">
        <v>0.92134259259259255</v>
      </c>
      <c r="D2769" s="374" t="s">
        <v>97</v>
      </c>
      <c r="E2769" s="650">
        <f>VLOOKUP(D2769,ID對照表!A:B,2,FALSE)</f>
        <v>68</v>
      </c>
    </row>
    <row r="2770" spans="1:5">
      <c r="A2770" s="650" t="str">
        <f t="shared" si="43"/>
        <v>2017/04/24-22:06:46</v>
      </c>
      <c r="B2770" s="4">
        <v>42849</v>
      </c>
      <c r="C2770" s="3">
        <v>0.92136574074074085</v>
      </c>
      <c r="D2770" s="374" t="s">
        <v>97</v>
      </c>
      <c r="E2770" s="650">
        <f>VLOOKUP(D2770,ID對照表!A:B,2,FALSE)</f>
        <v>68</v>
      </c>
    </row>
    <row r="2771" spans="1:5">
      <c r="A2771" s="650" t="str">
        <f t="shared" si="43"/>
        <v>2017/04/24-22:06:49</v>
      </c>
      <c r="B2771" s="4">
        <v>42849</v>
      </c>
      <c r="C2771" s="3">
        <v>0.92140046296296296</v>
      </c>
      <c r="D2771" s="374" t="s">
        <v>97</v>
      </c>
      <c r="E2771" s="650">
        <f>VLOOKUP(D2771,ID對照表!A:B,2,FALSE)</f>
        <v>68</v>
      </c>
    </row>
    <row r="2772" spans="1:5">
      <c r="A2772" s="650" t="str">
        <f t="shared" si="43"/>
        <v>2017/04/24-22:06:51</v>
      </c>
      <c r="B2772" s="4">
        <v>42849</v>
      </c>
      <c r="C2772" s="3">
        <v>0.92142361111111104</v>
      </c>
      <c r="D2772" s="374" t="s">
        <v>97</v>
      </c>
      <c r="E2772" s="650">
        <f>VLOOKUP(D2772,ID對照表!A:B,2,FALSE)</f>
        <v>68</v>
      </c>
    </row>
    <row r="2773" spans="1:5">
      <c r="A2773" s="650" t="str">
        <f t="shared" si="43"/>
        <v>2017/04/24-22:06:55</v>
      </c>
      <c r="B2773" s="4">
        <v>42849</v>
      </c>
      <c r="C2773" s="3">
        <v>0.92146990740740742</v>
      </c>
      <c r="D2773" s="374" t="s">
        <v>97</v>
      </c>
      <c r="E2773" s="650">
        <f>VLOOKUP(D2773,ID對照表!A:B,2,FALSE)</f>
        <v>68</v>
      </c>
    </row>
    <row r="2774" spans="1:5">
      <c r="A2774" s="650" t="str">
        <f t="shared" si="43"/>
        <v>2017/04/24-22:06:57</v>
      </c>
      <c r="B2774" s="4">
        <v>42849</v>
      </c>
      <c r="C2774" s="3">
        <v>0.92149305555555561</v>
      </c>
      <c r="D2774" s="374" t="s">
        <v>97</v>
      </c>
      <c r="E2774" s="650">
        <f>VLOOKUP(D2774,ID對照表!A:B,2,FALSE)</f>
        <v>68</v>
      </c>
    </row>
    <row r="2775" spans="1:5">
      <c r="A2775" s="650" t="str">
        <f t="shared" si="43"/>
        <v>2017/04/24-22:06:59</v>
      </c>
      <c r="B2775" s="4">
        <v>42849</v>
      </c>
      <c r="C2775" s="3">
        <v>0.92151620370370368</v>
      </c>
      <c r="D2775" s="374" t="s">
        <v>97</v>
      </c>
      <c r="E2775" s="650">
        <f>VLOOKUP(D2775,ID對照表!A:B,2,FALSE)</f>
        <v>68</v>
      </c>
    </row>
    <row r="2776" spans="1:5">
      <c r="A2776" s="650" t="str">
        <f t="shared" si="43"/>
        <v>2017/04/24-22:11:36</v>
      </c>
      <c r="B2776" s="4">
        <v>42849</v>
      </c>
      <c r="C2776" s="3">
        <v>0.92472222222222211</v>
      </c>
      <c r="D2776" s="374" t="s">
        <v>97</v>
      </c>
      <c r="E2776" s="650">
        <f>VLOOKUP(D2776,ID對照表!A:B,2,FALSE)</f>
        <v>68</v>
      </c>
    </row>
    <row r="2777" spans="1:5">
      <c r="A2777" s="650" t="str">
        <f t="shared" si="43"/>
        <v>2017/04/24-22:11:40</v>
      </c>
      <c r="B2777" s="4">
        <v>42849</v>
      </c>
      <c r="C2777" s="3">
        <v>0.92476851851851849</v>
      </c>
      <c r="D2777" s="374" t="s">
        <v>97</v>
      </c>
      <c r="E2777" s="650">
        <f>VLOOKUP(D2777,ID對照表!A:B,2,FALSE)</f>
        <v>68</v>
      </c>
    </row>
    <row r="2778" spans="1:5">
      <c r="A2778" s="650" t="str">
        <f t="shared" si="43"/>
        <v>2017/04/24-22:20:30</v>
      </c>
      <c r="B2778" s="4">
        <v>42849</v>
      </c>
      <c r="C2778" s="3">
        <v>0.93090277777777775</v>
      </c>
      <c r="D2778" s="374" t="s">
        <v>12</v>
      </c>
      <c r="E2778" s="650">
        <f>VLOOKUP(D2778,ID對照表!A:B,2,FALSE)</f>
        <v>7</v>
      </c>
    </row>
    <row r="2779" spans="1:5">
      <c r="A2779" s="650" t="str">
        <f t="shared" si="43"/>
        <v>2017/04/24-22:20:32</v>
      </c>
      <c r="B2779" s="4">
        <v>42849</v>
      </c>
      <c r="C2779" s="3">
        <v>0.93092592592592593</v>
      </c>
      <c r="D2779" s="374" t="s">
        <v>12</v>
      </c>
      <c r="E2779" s="650">
        <f>VLOOKUP(D2779,ID對照表!A:B,2,FALSE)</f>
        <v>7</v>
      </c>
    </row>
    <row r="2780" spans="1:5">
      <c r="A2780" s="650" t="str">
        <f t="shared" si="43"/>
        <v>2017/04/24-22:29:14</v>
      </c>
      <c r="B2780" s="4">
        <v>42849</v>
      </c>
      <c r="C2780" s="3">
        <v>0.93696759259259255</v>
      </c>
      <c r="D2780" s="374" t="s">
        <v>97</v>
      </c>
      <c r="E2780" s="650">
        <f>VLOOKUP(D2780,ID對照表!A:B,2,FALSE)</f>
        <v>68</v>
      </c>
    </row>
    <row r="2781" spans="1:5">
      <c r="A2781" s="650" t="str">
        <f t="shared" si="43"/>
        <v>2017/04/24-22:29:27</v>
      </c>
      <c r="B2781" s="4">
        <v>42849</v>
      </c>
      <c r="C2781" s="3">
        <v>0.93711805555555561</v>
      </c>
      <c r="D2781" s="374" t="s">
        <v>97</v>
      </c>
      <c r="E2781" s="650">
        <f>VLOOKUP(D2781,ID對照表!A:B,2,FALSE)</f>
        <v>68</v>
      </c>
    </row>
    <row r="2782" spans="1:5">
      <c r="A2782" s="650" t="str">
        <f t="shared" si="43"/>
        <v>2017/04/24-22:29:30</v>
      </c>
      <c r="B2782" s="4">
        <v>42849</v>
      </c>
      <c r="C2782" s="3">
        <v>0.93715277777777783</v>
      </c>
      <c r="D2782" s="374" t="s">
        <v>97</v>
      </c>
      <c r="E2782" s="650">
        <f>VLOOKUP(D2782,ID對照表!A:B,2,FALSE)</f>
        <v>68</v>
      </c>
    </row>
    <row r="2783" spans="1:5">
      <c r="A2783" s="650" t="str">
        <f t="shared" si="43"/>
        <v>2017/04/24-22:29:33</v>
      </c>
      <c r="B2783" s="4">
        <v>42849</v>
      </c>
      <c r="C2783" s="3">
        <v>0.93718749999999995</v>
      </c>
      <c r="D2783" s="374" t="s">
        <v>97</v>
      </c>
      <c r="E2783" s="650">
        <f>VLOOKUP(D2783,ID對照表!A:B,2,FALSE)</f>
        <v>68</v>
      </c>
    </row>
    <row r="2784" spans="1:5">
      <c r="A2784" s="650" t="str">
        <f t="shared" si="43"/>
        <v>2017/04/24-22:29:47</v>
      </c>
      <c r="B2784" s="4">
        <v>42849</v>
      </c>
      <c r="C2784" s="3">
        <v>0.93734953703703694</v>
      </c>
      <c r="D2784" s="374" t="s">
        <v>97</v>
      </c>
      <c r="E2784" s="650">
        <f>VLOOKUP(D2784,ID對照表!A:B,2,FALSE)</f>
        <v>68</v>
      </c>
    </row>
    <row r="2785" spans="1:5">
      <c r="A2785" s="650" t="str">
        <f t="shared" si="43"/>
        <v>2017/04/24-22:30:03</v>
      </c>
      <c r="B2785" s="4">
        <v>42849</v>
      </c>
      <c r="C2785" s="3">
        <v>0.93753472222222223</v>
      </c>
      <c r="D2785" s="374" t="s">
        <v>97</v>
      </c>
      <c r="E2785" s="650">
        <f>VLOOKUP(D2785,ID對照表!A:B,2,FALSE)</f>
        <v>68</v>
      </c>
    </row>
    <row r="2786" spans="1:5">
      <c r="A2786" s="650" t="str">
        <f t="shared" si="43"/>
        <v>2017/04/24-22:39:46</v>
      </c>
      <c r="B2786" s="4">
        <v>42849</v>
      </c>
      <c r="C2786" s="3">
        <v>0.94428240740740732</v>
      </c>
      <c r="D2786" s="374" t="s">
        <v>97</v>
      </c>
      <c r="E2786" s="650">
        <f>VLOOKUP(D2786,ID對照表!A:B,2,FALSE)</f>
        <v>68</v>
      </c>
    </row>
    <row r="2787" spans="1:5">
      <c r="A2787" s="650" t="str">
        <f t="shared" si="43"/>
        <v>2017/04/24-22:48:38</v>
      </c>
      <c r="B2787" s="4">
        <v>42849</v>
      </c>
      <c r="C2787" s="3">
        <v>0.95043981481481488</v>
      </c>
      <c r="D2787" s="374" t="s">
        <v>97</v>
      </c>
      <c r="E2787" s="650">
        <f>VLOOKUP(D2787,ID對照表!A:B,2,FALSE)</f>
        <v>68</v>
      </c>
    </row>
    <row r="2788" spans="1:5">
      <c r="A2788" s="650" t="str">
        <f t="shared" si="43"/>
        <v>2017/04/24-22:48:39</v>
      </c>
      <c r="B2788" s="4">
        <v>42849</v>
      </c>
      <c r="C2788" s="3">
        <v>0.95045138888888892</v>
      </c>
      <c r="D2788" s="374" t="s">
        <v>97</v>
      </c>
      <c r="E2788" s="650">
        <f>VLOOKUP(D2788,ID對照表!A:B,2,FALSE)</f>
        <v>68</v>
      </c>
    </row>
    <row r="2789" spans="1:5">
      <c r="A2789" s="650" t="str">
        <f t="shared" si="43"/>
        <v>2017/04/24-22:48:47</v>
      </c>
      <c r="B2789" s="4">
        <v>42849</v>
      </c>
      <c r="C2789" s="3">
        <v>0.95054398148148145</v>
      </c>
      <c r="D2789" s="374" t="s">
        <v>97</v>
      </c>
      <c r="E2789" s="650">
        <f>VLOOKUP(D2789,ID對照表!A:B,2,FALSE)</f>
        <v>68</v>
      </c>
    </row>
    <row r="2790" spans="1:5">
      <c r="A2790" s="650" t="str">
        <f t="shared" si="43"/>
        <v>2017/04/24-22:49:09</v>
      </c>
      <c r="B2790" s="4">
        <v>42849</v>
      </c>
      <c r="C2790" s="3">
        <v>0.95079861111111119</v>
      </c>
      <c r="D2790" s="374" t="s">
        <v>97</v>
      </c>
      <c r="E2790" s="650">
        <f>VLOOKUP(D2790,ID對照表!A:B,2,FALSE)</f>
        <v>68</v>
      </c>
    </row>
    <row r="2791" spans="1:5">
      <c r="A2791" s="650" t="str">
        <f t="shared" si="43"/>
        <v>2017/04/24-22:49:12</v>
      </c>
      <c r="B2791" s="4">
        <v>42849</v>
      </c>
      <c r="C2791" s="3">
        <v>0.95083333333333331</v>
      </c>
      <c r="D2791" s="374" t="s">
        <v>97</v>
      </c>
      <c r="E2791" s="650">
        <f>VLOOKUP(D2791,ID對照表!A:B,2,FALSE)</f>
        <v>68</v>
      </c>
    </row>
    <row r="2792" spans="1:5">
      <c r="A2792" s="650" t="str">
        <f t="shared" si="43"/>
        <v>2017/04/24-22:49:13</v>
      </c>
      <c r="B2792" s="4">
        <v>42849</v>
      </c>
      <c r="C2792" s="3">
        <v>0.95084490740740746</v>
      </c>
      <c r="D2792" s="374" t="s">
        <v>97</v>
      </c>
      <c r="E2792" s="650">
        <f>VLOOKUP(D2792,ID對照表!A:B,2,FALSE)</f>
        <v>68</v>
      </c>
    </row>
    <row r="2793" spans="1:5">
      <c r="A2793" s="650" t="str">
        <f t="shared" si="43"/>
        <v>2017/04/24-22:49:15</v>
      </c>
      <c r="B2793" s="4">
        <v>42849</v>
      </c>
      <c r="C2793" s="3">
        <v>0.95086805555555554</v>
      </c>
      <c r="D2793" s="374" t="s">
        <v>97</v>
      </c>
      <c r="E2793" s="650">
        <f>VLOOKUP(D2793,ID對照表!A:B,2,FALSE)</f>
        <v>68</v>
      </c>
    </row>
    <row r="2794" spans="1:5">
      <c r="A2794" s="650" t="str">
        <f t="shared" si="43"/>
        <v>2017/04/24-22:49:17</v>
      </c>
      <c r="B2794" s="4">
        <v>42849</v>
      </c>
      <c r="C2794" s="3">
        <v>0.95089120370370372</v>
      </c>
      <c r="D2794" s="374" t="s">
        <v>97</v>
      </c>
      <c r="E2794" s="650">
        <f>VLOOKUP(D2794,ID對照表!A:B,2,FALSE)</f>
        <v>68</v>
      </c>
    </row>
    <row r="2795" spans="1:5">
      <c r="A2795" s="650" t="str">
        <f t="shared" si="43"/>
        <v>2017/04/24-22:49:24</v>
      </c>
      <c r="B2795" s="4">
        <v>42849</v>
      </c>
      <c r="C2795" s="3">
        <v>0.95097222222222222</v>
      </c>
      <c r="D2795" s="374" t="s">
        <v>97</v>
      </c>
      <c r="E2795" s="650">
        <f>VLOOKUP(D2795,ID對照表!A:B,2,FALSE)</f>
        <v>68</v>
      </c>
    </row>
    <row r="2796" spans="1:5">
      <c r="A2796" s="650" t="str">
        <f t="shared" si="43"/>
        <v>2017/04/24-22:49:26</v>
      </c>
      <c r="B2796" s="4">
        <v>42849</v>
      </c>
      <c r="C2796" s="3">
        <v>0.9509953703703703</v>
      </c>
      <c r="D2796" s="374" t="s">
        <v>97</v>
      </c>
      <c r="E2796" s="650">
        <f>VLOOKUP(D2796,ID對照表!A:B,2,FALSE)</f>
        <v>68</v>
      </c>
    </row>
    <row r="2797" spans="1:5">
      <c r="A2797" s="650" t="str">
        <f t="shared" si="43"/>
        <v>2017/04/24-22:49:37</v>
      </c>
      <c r="B2797" s="4">
        <v>42849</v>
      </c>
      <c r="C2797" s="3">
        <v>0.95112268518518517</v>
      </c>
      <c r="D2797" s="374" t="s">
        <v>97</v>
      </c>
      <c r="E2797" s="650">
        <f>VLOOKUP(D2797,ID對照表!A:B,2,FALSE)</f>
        <v>68</v>
      </c>
    </row>
    <row r="2798" spans="1:5">
      <c r="A2798" s="650" t="str">
        <f t="shared" si="43"/>
        <v>2017/04/24-22:52:48</v>
      </c>
      <c r="B2798" s="4">
        <v>42849</v>
      </c>
      <c r="C2798" s="3">
        <v>0.95333333333333325</v>
      </c>
      <c r="D2798" s="374" t="s">
        <v>97</v>
      </c>
      <c r="E2798" s="650">
        <f>VLOOKUP(D2798,ID對照表!A:B,2,FALSE)</f>
        <v>68</v>
      </c>
    </row>
    <row r="2799" spans="1:5">
      <c r="A2799" s="650" t="str">
        <f t="shared" si="43"/>
        <v>2017/04/24-22:52:52</v>
      </c>
      <c r="B2799" s="4">
        <v>42849</v>
      </c>
      <c r="C2799" s="3">
        <v>0.95337962962962963</v>
      </c>
      <c r="D2799" s="374" t="s">
        <v>97</v>
      </c>
      <c r="E2799" s="650">
        <f>VLOOKUP(D2799,ID對照表!A:B,2,FALSE)</f>
        <v>68</v>
      </c>
    </row>
    <row r="2800" spans="1:5">
      <c r="A2800" s="650" t="str">
        <f t="shared" si="43"/>
        <v>2017/04/24-23:20:37</v>
      </c>
      <c r="B2800" s="4">
        <v>42849</v>
      </c>
      <c r="C2800" s="3">
        <v>0.97265046296296298</v>
      </c>
      <c r="D2800" s="374" t="s">
        <v>97</v>
      </c>
      <c r="E2800" s="650">
        <f>VLOOKUP(D2800,ID對照表!A:B,2,FALSE)</f>
        <v>68</v>
      </c>
    </row>
    <row r="2801" spans="1:5">
      <c r="A2801" s="650" t="str">
        <f t="shared" si="43"/>
        <v>2017/04/24-23:20:39</v>
      </c>
      <c r="B2801" s="4">
        <v>42849</v>
      </c>
      <c r="C2801" s="3">
        <v>0.97267361111111106</v>
      </c>
      <c r="D2801" s="374" t="s">
        <v>97</v>
      </c>
      <c r="E2801" s="650">
        <f>VLOOKUP(D2801,ID對照表!A:B,2,FALSE)</f>
        <v>68</v>
      </c>
    </row>
    <row r="2802" spans="1:5">
      <c r="A2802" s="650" t="str">
        <f t="shared" si="43"/>
        <v>2017/04/24-23:21:10</v>
      </c>
      <c r="B2802" s="4">
        <v>42849</v>
      </c>
      <c r="C2802" s="3">
        <v>0.97303240740740737</v>
      </c>
      <c r="D2802" s="374" t="s">
        <v>97</v>
      </c>
      <c r="E2802" s="650">
        <f>VLOOKUP(D2802,ID對照表!A:B,2,FALSE)</f>
        <v>68</v>
      </c>
    </row>
    <row r="2803" spans="1:5">
      <c r="A2803" s="650" t="str">
        <f t="shared" si="43"/>
        <v>2017/04/24-23:21:14</v>
      </c>
      <c r="B2803" s="4">
        <v>42849</v>
      </c>
      <c r="C2803" s="3">
        <v>0.97307870370370375</v>
      </c>
      <c r="D2803" s="374" t="s">
        <v>97</v>
      </c>
      <c r="E2803" s="650">
        <f>VLOOKUP(D2803,ID對照表!A:B,2,FALSE)</f>
        <v>68</v>
      </c>
    </row>
    <row r="2804" spans="1:5">
      <c r="A2804" s="650" t="str">
        <f t="shared" si="43"/>
        <v>2017/04/24-23:21:15</v>
      </c>
      <c r="B2804" s="4">
        <v>42849</v>
      </c>
      <c r="C2804" s="3">
        <v>0.97309027777777779</v>
      </c>
      <c r="D2804" s="374" t="s">
        <v>97</v>
      </c>
      <c r="E2804" s="650">
        <f>VLOOKUP(D2804,ID對照表!A:B,2,FALSE)</f>
        <v>68</v>
      </c>
    </row>
    <row r="2805" spans="1:5">
      <c r="A2805" s="650" t="str">
        <f t="shared" si="43"/>
        <v>2017/04/24-23:21:23</v>
      </c>
      <c r="B2805" s="4">
        <v>42849</v>
      </c>
      <c r="C2805" s="3">
        <v>0.97318287037037043</v>
      </c>
      <c r="D2805" s="374" t="s">
        <v>97</v>
      </c>
      <c r="E2805" s="650">
        <f>VLOOKUP(D2805,ID對照表!A:B,2,FALSE)</f>
        <v>68</v>
      </c>
    </row>
    <row r="2806" spans="1:5">
      <c r="A2806" s="650" t="str">
        <f t="shared" si="43"/>
        <v>2017/04/25-12:29:56</v>
      </c>
      <c r="B2806" s="4">
        <v>42850</v>
      </c>
      <c r="C2806" s="3">
        <v>0.52078703703703699</v>
      </c>
      <c r="D2806" s="374" t="s">
        <v>41</v>
      </c>
      <c r="E2806" s="650">
        <f>VLOOKUP(D2806,ID對照表!A:B,2,FALSE)</f>
        <v>17</v>
      </c>
    </row>
    <row r="2807" spans="1:5">
      <c r="A2807" s="650" t="str">
        <f t="shared" si="43"/>
        <v>2017/04/25-12:30:01</v>
      </c>
      <c r="B2807" s="4">
        <v>42850</v>
      </c>
      <c r="C2807" s="3">
        <v>0.52084490740740741</v>
      </c>
      <c r="D2807" s="374" t="s">
        <v>41</v>
      </c>
      <c r="E2807" s="650">
        <f>VLOOKUP(D2807,ID對照表!A:B,2,FALSE)</f>
        <v>17</v>
      </c>
    </row>
    <row r="2808" spans="1:5">
      <c r="A2808" s="650" t="str">
        <f t="shared" si="43"/>
        <v>2017/04/25-12:30:04</v>
      </c>
      <c r="B2808" s="4">
        <v>42850</v>
      </c>
      <c r="C2808" s="3">
        <v>0.52087962962962964</v>
      </c>
      <c r="D2808" s="374" t="s">
        <v>41</v>
      </c>
      <c r="E2808" s="650">
        <f>VLOOKUP(D2808,ID對照表!A:B,2,FALSE)</f>
        <v>17</v>
      </c>
    </row>
    <row r="2809" spans="1:5">
      <c r="A2809" s="650" t="str">
        <f t="shared" si="43"/>
        <v>2017/04/25-12:31:09</v>
      </c>
      <c r="B2809" s="4">
        <v>42850</v>
      </c>
      <c r="C2809" s="3">
        <v>0.5216319444444445</v>
      </c>
      <c r="D2809" s="374" t="s">
        <v>97</v>
      </c>
      <c r="E2809" s="650">
        <f>VLOOKUP(D2809,ID對照表!A:B,2,FALSE)</f>
        <v>68</v>
      </c>
    </row>
    <row r="2810" spans="1:5">
      <c r="A2810" s="650" t="str">
        <f t="shared" si="43"/>
        <v>2017/04/25-12:31:41</v>
      </c>
      <c r="B2810" s="4">
        <v>42850</v>
      </c>
      <c r="C2810" s="3">
        <v>0.52200231481481485</v>
      </c>
      <c r="D2810" s="374" t="s">
        <v>41</v>
      </c>
      <c r="E2810" s="650">
        <f>VLOOKUP(D2810,ID對照表!A:B,2,FALSE)</f>
        <v>17</v>
      </c>
    </row>
    <row r="2811" spans="1:5">
      <c r="A2811" s="650" t="str">
        <f t="shared" si="43"/>
        <v>2017/04/25-12:32:33</v>
      </c>
      <c r="B2811" s="4">
        <v>42850</v>
      </c>
      <c r="C2811" s="3">
        <v>0.52260416666666665</v>
      </c>
      <c r="D2811" s="374" t="s">
        <v>41</v>
      </c>
      <c r="E2811" s="650">
        <f>VLOOKUP(D2811,ID對照表!A:B,2,FALSE)</f>
        <v>17</v>
      </c>
    </row>
    <row r="2812" spans="1:5">
      <c r="A2812" s="650" t="str">
        <f t="shared" si="43"/>
        <v>2017/04/25-12:33:56</v>
      </c>
      <c r="B2812" s="4">
        <v>42850</v>
      </c>
      <c r="C2812" s="3">
        <v>0.52356481481481476</v>
      </c>
      <c r="D2812" s="374" t="s">
        <v>41</v>
      </c>
      <c r="E2812" s="650">
        <f>VLOOKUP(D2812,ID對照表!A:B,2,FALSE)</f>
        <v>17</v>
      </c>
    </row>
    <row r="2813" spans="1:5">
      <c r="A2813" s="650" t="str">
        <f t="shared" si="43"/>
        <v>2017/04/25-12:35:34</v>
      </c>
      <c r="B2813" s="4">
        <v>42850</v>
      </c>
      <c r="C2813" s="3">
        <v>0.52469907407407412</v>
      </c>
      <c r="D2813" s="374" t="s">
        <v>41</v>
      </c>
      <c r="E2813" s="650">
        <f>VLOOKUP(D2813,ID對照表!A:B,2,FALSE)</f>
        <v>17</v>
      </c>
    </row>
    <row r="2814" spans="1:5">
      <c r="A2814" s="650" t="str">
        <f t="shared" si="43"/>
        <v>2017/04/25-12:36:12</v>
      </c>
      <c r="B2814" s="4">
        <v>42850</v>
      </c>
      <c r="C2814" s="3">
        <v>0.52513888888888893</v>
      </c>
      <c r="D2814" s="374" t="s">
        <v>97</v>
      </c>
      <c r="E2814" s="650">
        <f>VLOOKUP(D2814,ID對照表!A:B,2,FALSE)</f>
        <v>68</v>
      </c>
    </row>
    <row r="2815" spans="1:5">
      <c r="A2815" s="650" t="str">
        <f t="shared" si="43"/>
        <v>2017/04/25-12:36:51</v>
      </c>
      <c r="B2815" s="4">
        <v>42850</v>
      </c>
      <c r="C2815" s="3">
        <v>0.52559027777777778</v>
      </c>
      <c r="D2815" s="374" t="s">
        <v>41</v>
      </c>
      <c r="E2815" s="650">
        <f>VLOOKUP(D2815,ID對照表!A:B,2,FALSE)</f>
        <v>17</v>
      </c>
    </row>
    <row r="2816" spans="1:5">
      <c r="A2816" s="650" t="str">
        <f t="shared" si="43"/>
        <v>2017/04/25-12:37:01</v>
      </c>
      <c r="B2816" s="4">
        <v>42850</v>
      </c>
      <c r="C2816" s="3">
        <v>0.5257060185185185</v>
      </c>
      <c r="D2816" s="374" t="s">
        <v>41</v>
      </c>
      <c r="E2816" s="650">
        <f>VLOOKUP(D2816,ID對照表!A:B,2,FALSE)</f>
        <v>17</v>
      </c>
    </row>
    <row r="2817" spans="1:5">
      <c r="A2817" s="650" t="str">
        <f t="shared" si="43"/>
        <v>2017/04/25-12:37:09</v>
      </c>
      <c r="B2817" s="4">
        <v>42850</v>
      </c>
      <c r="C2817" s="3">
        <v>0.52579861111111115</v>
      </c>
      <c r="D2817" s="374" t="s">
        <v>41</v>
      </c>
      <c r="E2817" s="650">
        <f>VLOOKUP(D2817,ID對照表!A:B,2,FALSE)</f>
        <v>17</v>
      </c>
    </row>
    <row r="2818" spans="1:5">
      <c r="A2818" s="650" t="str">
        <f t="shared" ref="A2818:A2881" si="44">TEXT(B2818,"yyyy/mm/dd")&amp;"-"&amp;TEXT(C2818,"hh:mm:ss")</f>
        <v>2017/04/25-12:37:45</v>
      </c>
      <c r="B2818" s="4">
        <v>42850</v>
      </c>
      <c r="C2818" s="3">
        <v>0.52621527777777777</v>
      </c>
      <c r="D2818" s="374" t="s">
        <v>41</v>
      </c>
      <c r="E2818" s="650">
        <f>VLOOKUP(D2818,ID對照表!A:B,2,FALSE)</f>
        <v>17</v>
      </c>
    </row>
    <row r="2819" spans="1:5">
      <c r="A2819" s="650" t="str">
        <f t="shared" si="44"/>
        <v>2017/04/25-12:37:49</v>
      </c>
      <c r="B2819" s="4">
        <v>42850</v>
      </c>
      <c r="C2819" s="3">
        <v>0.52626157407407403</v>
      </c>
      <c r="D2819" s="374" t="s">
        <v>41</v>
      </c>
      <c r="E2819" s="650">
        <f>VLOOKUP(D2819,ID對照表!A:B,2,FALSE)</f>
        <v>17</v>
      </c>
    </row>
    <row r="2820" spans="1:5">
      <c r="A2820" s="650" t="str">
        <f t="shared" si="44"/>
        <v>2017/04/25-12:37:56</v>
      </c>
      <c r="B2820" s="4">
        <v>42850</v>
      </c>
      <c r="C2820" s="3">
        <v>0.52634259259259253</v>
      </c>
      <c r="D2820" s="374" t="s">
        <v>41</v>
      </c>
      <c r="E2820" s="650">
        <f>VLOOKUP(D2820,ID對照表!A:B,2,FALSE)</f>
        <v>17</v>
      </c>
    </row>
    <row r="2821" spans="1:5">
      <c r="A2821" s="650" t="str">
        <f t="shared" si="44"/>
        <v>2017/04/25-12:38:58</v>
      </c>
      <c r="B2821" s="4">
        <v>42850</v>
      </c>
      <c r="C2821" s="3">
        <v>0.52706018518518516</v>
      </c>
      <c r="D2821" s="374" t="s">
        <v>41</v>
      </c>
      <c r="E2821" s="650">
        <f>VLOOKUP(D2821,ID對照表!A:B,2,FALSE)</f>
        <v>17</v>
      </c>
    </row>
    <row r="2822" spans="1:5">
      <c r="A2822" s="650" t="str">
        <f t="shared" si="44"/>
        <v>2017/04/25-12:39:16</v>
      </c>
      <c r="B2822" s="4">
        <v>42850</v>
      </c>
      <c r="C2822" s="3">
        <v>0.52726851851851853</v>
      </c>
      <c r="D2822" s="374" t="s">
        <v>41</v>
      </c>
      <c r="E2822" s="650">
        <f>VLOOKUP(D2822,ID對照表!A:B,2,FALSE)</f>
        <v>17</v>
      </c>
    </row>
    <row r="2823" spans="1:5">
      <c r="A2823" s="650" t="str">
        <f t="shared" si="44"/>
        <v>2017/04/25-12:40:09</v>
      </c>
      <c r="B2823" s="4">
        <v>42850</v>
      </c>
      <c r="C2823" s="3">
        <v>0.52788194444444447</v>
      </c>
      <c r="D2823" s="374" t="s">
        <v>41</v>
      </c>
      <c r="E2823" s="650">
        <f>VLOOKUP(D2823,ID對照表!A:B,2,FALSE)</f>
        <v>17</v>
      </c>
    </row>
    <row r="2824" spans="1:5">
      <c r="A2824" s="650" t="str">
        <f t="shared" si="44"/>
        <v>2017/04/25-12:40:10</v>
      </c>
      <c r="B2824" s="4">
        <v>42850</v>
      </c>
      <c r="C2824" s="3">
        <v>0.52789351851851851</v>
      </c>
      <c r="D2824" s="374" t="s">
        <v>41</v>
      </c>
      <c r="E2824" s="650">
        <f>VLOOKUP(D2824,ID對照表!A:B,2,FALSE)</f>
        <v>17</v>
      </c>
    </row>
    <row r="2825" spans="1:5">
      <c r="A2825" s="650" t="str">
        <f t="shared" si="44"/>
        <v>2017/04/25-12:40:57</v>
      </c>
      <c r="B2825" s="4">
        <v>42850</v>
      </c>
      <c r="C2825" s="3">
        <v>0.5284375</v>
      </c>
      <c r="D2825" s="374" t="s">
        <v>41</v>
      </c>
      <c r="E2825" s="650">
        <f>VLOOKUP(D2825,ID對照表!A:B,2,FALSE)</f>
        <v>17</v>
      </c>
    </row>
    <row r="2826" spans="1:5">
      <c r="A2826" s="650" t="str">
        <f t="shared" si="44"/>
        <v>2017/04/25-12:43:00</v>
      </c>
      <c r="B2826" s="4">
        <v>42850</v>
      </c>
      <c r="C2826" s="3">
        <v>0.52986111111111112</v>
      </c>
      <c r="D2826" s="374" t="s">
        <v>41</v>
      </c>
      <c r="E2826" s="650">
        <f>VLOOKUP(D2826,ID對照表!A:B,2,FALSE)</f>
        <v>17</v>
      </c>
    </row>
    <row r="2827" spans="1:5">
      <c r="A2827" s="650" t="str">
        <f t="shared" si="44"/>
        <v>2017/04/25-12:43:23</v>
      </c>
      <c r="B2827" s="4">
        <v>42850</v>
      </c>
      <c r="C2827" s="3">
        <v>0.53012731481481479</v>
      </c>
      <c r="D2827" s="374" t="s">
        <v>41</v>
      </c>
      <c r="E2827" s="650">
        <f>VLOOKUP(D2827,ID對照表!A:B,2,FALSE)</f>
        <v>17</v>
      </c>
    </row>
    <row r="2828" spans="1:5">
      <c r="A2828" s="650" t="str">
        <f t="shared" si="44"/>
        <v>2017/04/25-12:43:33</v>
      </c>
      <c r="B2828" s="4">
        <v>42850</v>
      </c>
      <c r="C2828" s="3">
        <v>0.53024305555555562</v>
      </c>
      <c r="D2828" s="374" t="s">
        <v>41</v>
      </c>
      <c r="E2828" s="650">
        <f>VLOOKUP(D2828,ID對照表!A:B,2,FALSE)</f>
        <v>17</v>
      </c>
    </row>
    <row r="2829" spans="1:5">
      <c r="A2829" s="650" t="str">
        <f t="shared" si="44"/>
        <v>2017/04/25-12:44:09</v>
      </c>
      <c r="B2829" s="4">
        <v>42850</v>
      </c>
      <c r="C2829" s="3">
        <v>0.53065972222222224</v>
      </c>
      <c r="D2829" s="374" t="s">
        <v>41</v>
      </c>
      <c r="E2829" s="650">
        <f>VLOOKUP(D2829,ID對照表!A:B,2,FALSE)</f>
        <v>17</v>
      </c>
    </row>
    <row r="2830" spans="1:5">
      <c r="A2830" s="650" t="str">
        <f t="shared" si="44"/>
        <v>2017/04/25-12:44:14</v>
      </c>
      <c r="B2830" s="4">
        <v>42850</v>
      </c>
      <c r="C2830" s="3">
        <v>0.53071759259259255</v>
      </c>
      <c r="D2830" s="374" t="s">
        <v>41</v>
      </c>
      <c r="E2830" s="650">
        <f>VLOOKUP(D2830,ID對照表!A:B,2,FALSE)</f>
        <v>17</v>
      </c>
    </row>
    <row r="2831" spans="1:5">
      <c r="A2831" s="650" t="str">
        <f t="shared" si="44"/>
        <v>2017/04/25-12:44:54</v>
      </c>
      <c r="B2831" s="4">
        <v>42850</v>
      </c>
      <c r="C2831" s="3">
        <v>0.53118055555555554</v>
      </c>
      <c r="D2831" s="374" t="s">
        <v>41</v>
      </c>
      <c r="E2831" s="650">
        <f>VLOOKUP(D2831,ID對照表!A:B,2,FALSE)</f>
        <v>17</v>
      </c>
    </row>
    <row r="2832" spans="1:5">
      <c r="A2832" s="650" t="str">
        <f t="shared" si="44"/>
        <v>2017/04/25-12:45:51</v>
      </c>
      <c r="B2832" s="4">
        <v>42850</v>
      </c>
      <c r="C2832" s="3">
        <v>0.53184027777777776</v>
      </c>
      <c r="D2832" s="374" t="s">
        <v>41</v>
      </c>
      <c r="E2832" s="650">
        <f>VLOOKUP(D2832,ID對照表!A:B,2,FALSE)</f>
        <v>17</v>
      </c>
    </row>
    <row r="2833" spans="1:5">
      <c r="A2833" s="650" t="str">
        <f t="shared" si="44"/>
        <v>2017/04/25-12:45:56</v>
      </c>
      <c r="B2833" s="4">
        <v>42850</v>
      </c>
      <c r="C2833" s="3">
        <v>0.53189814814814818</v>
      </c>
      <c r="D2833" s="374" t="s">
        <v>41</v>
      </c>
      <c r="E2833" s="650">
        <f>VLOOKUP(D2833,ID對照表!A:B,2,FALSE)</f>
        <v>17</v>
      </c>
    </row>
    <row r="2834" spans="1:5">
      <c r="A2834" s="650" t="str">
        <f t="shared" si="44"/>
        <v>2017/04/25-12:46:17</v>
      </c>
      <c r="B2834" s="4">
        <v>42850</v>
      </c>
      <c r="C2834" s="3">
        <v>0.53214120370370377</v>
      </c>
      <c r="D2834" s="374" t="s">
        <v>41</v>
      </c>
      <c r="E2834" s="650">
        <f>VLOOKUP(D2834,ID對照表!A:B,2,FALSE)</f>
        <v>17</v>
      </c>
    </row>
    <row r="2835" spans="1:5">
      <c r="A2835" s="650" t="str">
        <f t="shared" si="44"/>
        <v>2017/04/25-12:47:33</v>
      </c>
      <c r="B2835" s="4">
        <v>42850</v>
      </c>
      <c r="C2835" s="3">
        <v>0.53302083333333339</v>
      </c>
      <c r="D2835" s="374" t="s">
        <v>41</v>
      </c>
      <c r="E2835" s="650">
        <f>VLOOKUP(D2835,ID對照表!A:B,2,FALSE)</f>
        <v>17</v>
      </c>
    </row>
    <row r="2836" spans="1:5">
      <c r="A2836" s="650" t="str">
        <f t="shared" si="44"/>
        <v>2017/04/25-12:47:46</v>
      </c>
      <c r="B2836" s="4">
        <v>42850</v>
      </c>
      <c r="C2836" s="3">
        <v>0.53317129629629634</v>
      </c>
      <c r="D2836" s="374" t="s">
        <v>41</v>
      </c>
      <c r="E2836" s="650">
        <f>VLOOKUP(D2836,ID對照表!A:B,2,FALSE)</f>
        <v>17</v>
      </c>
    </row>
    <row r="2837" spans="1:5">
      <c r="A2837" s="650" t="str">
        <f t="shared" si="44"/>
        <v>2017/04/25-12:47:51</v>
      </c>
      <c r="B2837" s="4">
        <v>42850</v>
      </c>
      <c r="C2837" s="3">
        <v>0.53322916666666664</v>
      </c>
      <c r="D2837" s="374" t="s">
        <v>41</v>
      </c>
      <c r="E2837" s="650">
        <f>VLOOKUP(D2837,ID對照表!A:B,2,FALSE)</f>
        <v>17</v>
      </c>
    </row>
    <row r="2838" spans="1:5">
      <c r="A2838" s="650" t="str">
        <f t="shared" si="44"/>
        <v>2017/04/25-12:48:00</v>
      </c>
      <c r="B2838" s="4">
        <v>42850</v>
      </c>
      <c r="C2838" s="3">
        <v>0.53333333333333333</v>
      </c>
      <c r="D2838" s="374" t="s">
        <v>41</v>
      </c>
      <c r="E2838" s="650">
        <f>VLOOKUP(D2838,ID對照表!A:B,2,FALSE)</f>
        <v>17</v>
      </c>
    </row>
    <row r="2839" spans="1:5">
      <c r="A2839" s="650" t="str">
        <f t="shared" si="44"/>
        <v>2017/04/25-13:07:07</v>
      </c>
      <c r="B2839" s="4">
        <v>42850</v>
      </c>
      <c r="C2839" s="3">
        <v>0.54660879629629633</v>
      </c>
      <c r="D2839" s="374" t="s">
        <v>97</v>
      </c>
      <c r="E2839" s="650">
        <f>VLOOKUP(D2839,ID對照表!A:B,2,FALSE)</f>
        <v>68</v>
      </c>
    </row>
    <row r="2840" spans="1:5">
      <c r="A2840" s="650" t="str">
        <f t="shared" si="44"/>
        <v>2017/04/25-13:07:09</v>
      </c>
      <c r="B2840" s="4">
        <v>42850</v>
      </c>
      <c r="C2840" s="3">
        <v>0.54663194444444441</v>
      </c>
      <c r="D2840" s="374" t="s">
        <v>97</v>
      </c>
      <c r="E2840" s="650">
        <f>VLOOKUP(D2840,ID對照表!A:B,2,FALSE)</f>
        <v>68</v>
      </c>
    </row>
    <row r="2841" spans="1:5">
      <c r="A2841" s="650" t="str">
        <f t="shared" si="44"/>
        <v>2017/04/25-13:07:35</v>
      </c>
      <c r="B2841" s="4">
        <v>42850</v>
      </c>
      <c r="C2841" s="3">
        <v>0.54693287037037031</v>
      </c>
      <c r="D2841" s="374" t="s">
        <v>97</v>
      </c>
      <c r="E2841" s="650">
        <f>VLOOKUP(D2841,ID對照表!A:B,2,FALSE)</f>
        <v>68</v>
      </c>
    </row>
    <row r="2842" spans="1:5">
      <c r="A2842" s="650" t="str">
        <f t="shared" si="44"/>
        <v>2017/04/25-13:08:04</v>
      </c>
      <c r="B2842" s="4">
        <v>42850</v>
      </c>
      <c r="C2842" s="3">
        <v>0.54726851851851854</v>
      </c>
      <c r="D2842" s="374" t="s">
        <v>97</v>
      </c>
      <c r="E2842" s="650">
        <f>VLOOKUP(D2842,ID對照表!A:B,2,FALSE)</f>
        <v>68</v>
      </c>
    </row>
    <row r="2843" spans="1:5">
      <c r="A2843" s="650" t="str">
        <f t="shared" si="44"/>
        <v>2017/04/25-13:08:06</v>
      </c>
      <c r="B2843" s="4">
        <v>42850</v>
      </c>
      <c r="C2843" s="3">
        <v>0.54729166666666662</v>
      </c>
      <c r="D2843" s="374" t="s">
        <v>97</v>
      </c>
      <c r="E2843" s="650">
        <f>VLOOKUP(D2843,ID對照表!A:B,2,FALSE)</f>
        <v>68</v>
      </c>
    </row>
    <row r="2844" spans="1:5">
      <c r="A2844" s="650" t="str">
        <f t="shared" si="44"/>
        <v>2017/04/25-13:09:51</v>
      </c>
      <c r="B2844" s="4">
        <v>42850</v>
      </c>
      <c r="C2844" s="3">
        <v>0.54850694444444448</v>
      </c>
      <c r="D2844" s="374" t="s">
        <v>12</v>
      </c>
      <c r="E2844" s="650">
        <f>VLOOKUP(D2844,ID對照表!A:B,2,FALSE)</f>
        <v>7</v>
      </c>
    </row>
    <row r="2845" spans="1:5">
      <c r="A2845" s="650" t="str">
        <f t="shared" si="44"/>
        <v>2017/04/25-13:09:52</v>
      </c>
      <c r="B2845" s="4">
        <v>42850</v>
      </c>
      <c r="C2845" s="3">
        <v>0.54851851851851852</v>
      </c>
      <c r="D2845" s="374" t="s">
        <v>12</v>
      </c>
      <c r="E2845" s="650">
        <f>VLOOKUP(D2845,ID對照表!A:B,2,FALSE)</f>
        <v>7</v>
      </c>
    </row>
    <row r="2846" spans="1:5">
      <c r="A2846" s="650" t="str">
        <f t="shared" si="44"/>
        <v>2017/04/25-13:09:57</v>
      </c>
      <c r="B2846" s="4">
        <v>42850</v>
      </c>
      <c r="C2846" s="3">
        <v>0.54857638888888893</v>
      </c>
      <c r="D2846" s="374" t="s">
        <v>12</v>
      </c>
      <c r="E2846" s="650">
        <f>VLOOKUP(D2846,ID對照表!A:B,2,FALSE)</f>
        <v>7</v>
      </c>
    </row>
    <row r="2847" spans="1:5">
      <c r="A2847" s="650" t="str">
        <f t="shared" si="44"/>
        <v>2017/04/25-13:45:48</v>
      </c>
      <c r="B2847" s="4">
        <v>42850</v>
      </c>
      <c r="C2847" s="3">
        <v>0.57347222222222227</v>
      </c>
      <c r="D2847" s="374" t="s">
        <v>12</v>
      </c>
      <c r="E2847" s="650">
        <f>VLOOKUP(D2847,ID對照表!A:B,2,FALSE)</f>
        <v>7</v>
      </c>
    </row>
    <row r="2848" spans="1:5">
      <c r="A2848" s="650" t="str">
        <f t="shared" si="44"/>
        <v>2017/04/25-13:46:32</v>
      </c>
      <c r="B2848" s="4">
        <v>42850</v>
      </c>
      <c r="C2848" s="3">
        <v>0.57398148148148154</v>
      </c>
      <c r="D2848" s="374" t="s">
        <v>12</v>
      </c>
      <c r="E2848" s="650">
        <f>VLOOKUP(D2848,ID對照表!A:B,2,FALSE)</f>
        <v>7</v>
      </c>
    </row>
    <row r="2849" spans="1:5">
      <c r="A2849" s="650" t="str">
        <f t="shared" si="44"/>
        <v>2017/04/25-14:06:45</v>
      </c>
      <c r="B2849" s="4">
        <v>42850</v>
      </c>
      <c r="C2849" s="3">
        <v>0.58802083333333333</v>
      </c>
      <c r="D2849" s="374" t="s">
        <v>69</v>
      </c>
      <c r="E2849" s="650">
        <f>VLOOKUP(D2849,ID對照表!A:B,2,FALSE)</f>
        <v>41</v>
      </c>
    </row>
    <row r="2850" spans="1:5">
      <c r="A2850" s="650" t="str">
        <f t="shared" si="44"/>
        <v>2017/04/25-14:13:47</v>
      </c>
      <c r="B2850" s="4">
        <v>42850</v>
      </c>
      <c r="C2850" s="3">
        <v>0.59290509259259261</v>
      </c>
      <c r="D2850" s="374" t="s">
        <v>12</v>
      </c>
      <c r="E2850" s="650">
        <f>VLOOKUP(D2850,ID對照表!A:B,2,FALSE)</f>
        <v>7</v>
      </c>
    </row>
    <row r="2851" spans="1:5">
      <c r="A2851" s="650" t="str">
        <f t="shared" si="44"/>
        <v>2017/04/25-14:13:49</v>
      </c>
      <c r="B2851" s="4">
        <v>42850</v>
      </c>
      <c r="C2851" s="3">
        <v>0.59292824074074069</v>
      </c>
      <c r="D2851" s="374" t="s">
        <v>12</v>
      </c>
      <c r="E2851" s="650">
        <f>VLOOKUP(D2851,ID對照表!A:B,2,FALSE)</f>
        <v>7</v>
      </c>
    </row>
    <row r="2852" spans="1:5">
      <c r="A2852" s="650" t="str">
        <f t="shared" si="44"/>
        <v>2017/04/25-14:35:53</v>
      </c>
      <c r="B2852" s="4">
        <v>42850</v>
      </c>
      <c r="C2852" s="3">
        <v>0.60825231481481479</v>
      </c>
      <c r="D2852" s="374" t="s">
        <v>97</v>
      </c>
      <c r="E2852" s="650">
        <f>VLOOKUP(D2852,ID對照表!A:B,2,FALSE)</f>
        <v>68</v>
      </c>
    </row>
    <row r="2853" spans="1:5">
      <c r="A2853" s="650" t="str">
        <f t="shared" si="44"/>
        <v>2017/04/25-14:35:54</v>
      </c>
      <c r="B2853" s="4">
        <v>42850</v>
      </c>
      <c r="C2853" s="3">
        <v>0.60826388888888883</v>
      </c>
      <c r="D2853" s="374" t="s">
        <v>97</v>
      </c>
      <c r="E2853" s="650">
        <f>VLOOKUP(D2853,ID對照表!A:B,2,FALSE)</f>
        <v>68</v>
      </c>
    </row>
    <row r="2854" spans="1:5">
      <c r="A2854" s="650" t="str">
        <f t="shared" si="44"/>
        <v>2017/04/25-14:41:08</v>
      </c>
      <c r="B2854" s="4">
        <v>42850</v>
      </c>
      <c r="C2854" s="3">
        <v>0.61189814814814814</v>
      </c>
      <c r="D2854" s="374" t="s">
        <v>97</v>
      </c>
      <c r="E2854" s="650">
        <f>VLOOKUP(D2854,ID對照表!A:B,2,FALSE)</f>
        <v>68</v>
      </c>
    </row>
    <row r="2855" spans="1:5">
      <c r="A2855" s="650" t="str">
        <f t="shared" si="44"/>
        <v>2017/04/25-14:41:12</v>
      </c>
      <c r="B2855" s="4">
        <v>42850</v>
      </c>
      <c r="C2855" s="3">
        <v>0.61194444444444451</v>
      </c>
      <c r="D2855" s="374" t="s">
        <v>97</v>
      </c>
      <c r="E2855" s="650">
        <f>VLOOKUP(D2855,ID對照表!A:B,2,FALSE)</f>
        <v>68</v>
      </c>
    </row>
    <row r="2856" spans="1:5">
      <c r="A2856" s="650" t="str">
        <f t="shared" si="44"/>
        <v>2017/04/25-14:41:14</v>
      </c>
      <c r="B2856" s="4">
        <v>42850</v>
      </c>
      <c r="C2856" s="3">
        <v>0.61196759259259259</v>
      </c>
      <c r="D2856" s="374" t="s">
        <v>97</v>
      </c>
      <c r="E2856" s="650">
        <f>VLOOKUP(D2856,ID對照表!A:B,2,FALSE)</f>
        <v>68</v>
      </c>
    </row>
    <row r="2857" spans="1:5">
      <c r="A2857" s="650" t="str">
        <f t="shared" si="44"/>
        <v>2017/04/25-14:41:21</v>
      </c>
      <c r="B2857" s="4">
        <v>42850</v>
      </c>
      <c r="C2857" s="3">
        <v>0.61204861111111108</v>
      </c>
      <c r="D2857" s="374" t="s">
        <v>97</v>
      </c>
      <c r="E2857" s="650">
        <f>VLOOKUP(D2857,ID對照表!A:B,2,FALSE)</f>
        <v>68</v>
      </c>
    </row>
    <row r="2858" spans="1:5">
      <c r="A2858" s="650" t="str">
        <f t="shared" si="44"/>
        <v>2017/04/25-15:53:30</v>
      </c>
      <c r="B2858" s="4">
        <v>42850</v>
      </c>
      <c r="C2858" s="3">
        <v>0.66215277777777781</v>
      </c>
      <c r="D2858" s="374" t="s">
        <v>97</v>
      </c>
      <c r="E2858" s="650">
        <f>VLOOKUP(D2858,ID對照表!A:B,2,FALSE)</f>
        <v>68</v>
      </c>
    </row>
    <row r="2859" spans="1:5">
      <c r="A2859" s="650" t="str">
        <f t="shared" si="44"/>
        <v>2017/04/25-16:02:44</v>
      </c>
      <c r="B2859" s="4">
        <v>42850</v>
      </c>
      <c r="C2859" s="3">
        <v>0.66856481481481478</v>
      </c>
      <c r="D2859" s="374" t="s">
        <v>97</v>
      </c>
      <c r="E2859" s="650">
        <f>VLOOKUP(D2859,ID對照表!A:B,2,FALSE)</f>
        <v>68</v>
      </c>
    </row>
    <row r="2860" spans="1:5">
      <c r="A2860" s="650" t="str">
        <f t="shared" si="44"/>
        <v>2017/04/25-16:02:45</v>
      </c>
      <c r="B2860" s="4">
        <v>42850</v>
      </c>
      <c r="C2860" s="3">
        <v>0.66857638888888893</v>
      </c>
      <c r="D2860" s="374" t="s">
        <v>97</v>
      </c>
      <c r="E2860" s="650">
        <f>VLOOKUP(D2860,ID對照表!A:B,2,FALSE)</f>
        <v>68</v>
      </c>
    </row>
    <row r="2861" spans="1:5">
      <c r="A2861" s="650" t="str">
        <f t="shared" si="44"/>
        <v>2017/04/25-16:02:47</v>
      </c>
      <c r="B2861" s="4">
        <v>42850</v>
      </c>
      <c r="C2861" s="3">
        <v>0.66859953703703701</v>
      </c>
      <c r="D2861" s="374" t="s">
        <v>97</v>
      </c>
      <c r="E2861" s="650">
        <f>VLOOKUP(D2861,ID對照表!A:B,2,FALSE)</f>
        <v>68</v>
      </c>
    </row>
    <row r="2862" spans="1:5">
      <c r="A2862" s="650" t="str">
        <f t="shared" si="44"/>
        <v>2017/04/25-18:28:12</v>
      </c>
      <c r="B2862" s="4">
        <v>42850</v>
      </c>
      <c r="C2862" s="3">
        <v>0.76958333333333329</v>
      </c>
      <c r="D2862" s="374" t="s">
        <v>12</v>
      </c>
      <c r="E2862" s="650">
        <f>VLOOKUP(D2862,ID對照表!A:B,2,FALSE)</f>
        <v>7</v>
      </c>
    </row>
    <row r="2863" spans="1:5">
      <c r="A2863" s="650" t="str">
        <f t="shared" si="44"/>
        <v>2017/04/25-18:38:46</v>
      </c>
      <c r="B2863" s="4">
        <v>42850</v>
      </c>
      <c r="C2863" s="3">
        <v>0.77692129629629625</v>
      </c>
      <c r="D2863" s="374" t="s">
        <v>97</v>
      </c>
      <c r="E2863" s="650">
        <f>VLOOKUP(D2863,ID對照表!A:B,2,FALSE)</f>
        <v>68</v>
      </c>
    </row>
    <row r="2864" spans="1:5">
      <c r="A2864" s="650" t="str">
        <f t="shared" si="44"/>
        <v>2017/04/25-18:39:52</v>
      </c>
      <c r="B2864" s="4">
        <v>42850</v>
      </c>
      <c r="C2864" s="3">
        <v>0.77768518518518526</v>
      </c>
      <c r="D2864" s="374" t="s">
        <v>97</v>
      </c>
      <c r="E2864" s="650">
        <f>VLOOKUP(D2864,ID對照表!A:B,2,FALSE)</f>
        <v>68</v>
      </c>
    </row>
    <row r="2865" spans="1:5">
      <c r="A2865" s="650" t="str">
        <f t="shared" si="44"/>
        <v>2017/04/25-18:39:53</v>
      </c>
      <c r="B2865" s="4">
        <v>42850</v>
      </c>
      <c r="C2865" s="3">
        <v>0.7776967592592593</v>
      </c>
      <c r="D2865" s="374" t="s">
        <v>97</v>
      </c>
      <c r="E2865" s="650">
        <f>VLOOKUP(D2865,ID對照表!A:B,2,FALSE)</f>
        <v>68</v>
      </c>
    </row>
    <row r="2866" spans="1:5">
      <c r="A2866" s="650" t="str">
        <f t="shared" si="44"/>
        <v>2017/04/25-18:41:14</v>
      </c>
      <c r="B2866" s="4">
        <v>42850</v>
      </c>
      <c r="C2866" s="3">
        <v>0.77863425925925922</v>
      </c>
      <c r="D2866" s="374" t="s">
        <v>97</v>
      </c>
      <c r="E2866" s="650">
        <f>VLOOKUP(D2866,ID對照表!A:B,2,FALSE)</f>
        <v>68</v>
      </c>
    </row>
    <row r="2867" spans="1:5">
      <c r="A2867" s="650" t="str">
        <f t="shared" si="44"/>
        <v>2017/04/25-18:41:17</v>
      </c>
      <c r="B2867" s="4">
        <v>42850</v>
      </c>
      <c r="C2867" s="3">
        <v>0.77866898148148145</v>
      </c>
      <c r="D2867" s="374" t="s">
        <v>97</v>
      </c>
      <c r="E2867" s="650">
        <f>VLOOKUP(D2867,ID對照表!A:B,2,FALSE)</f>
        <v>68</v>
      </c>
    </row>
    <row r="2868" spans="1:5">
      <c r="A2868" s="650" t="str">
        <f t="shared" si="44"/>
        <v>2017/04/25-18:47:55</v>
      </c>
      <c r="B2868" s="4">
        <v>42850</v>
      </c>
      <c r="C2868" s="3">
        <v>0.78327546296296291</v>
      </c>
      <c r="D2868" s="374" t="s">
        <v>56</v>
      </c>
      <c r="E2868" s="650">
        <f>VLOOKUP(D2868,ID對照表!A:B,2,FALSE)</f>
        <v>1</v>
      </c>
    </row>
    <row r="2869" spans="1:5">
      <c r="A2869" s="650" t="str">
        <f t="shared" si="44"/>
        <v>2017/04/25-19:00:10</v>
      </c>
      <c r="B2869" s="4">
        <v>42850</v>
      </c>
      <c r="C2869" s="3">
        <v>0.79178240740740735</v>
      </c>
      <c r="D2869" s="374" t="s">
        <v>97</v>
      </c>
      <c r="E2869" s="650">
        <f>VLOOKUP(D2869,ID對照表!A:B,2,FALSE)</f>
        <v>68</v>
      </c>
    </row>
    <row r="2870" spans="1:5">
      <c r="A2870" s="650" t="str">
        <f t="shared" si="44"/>
        <v>2017/04/25-19:00:13</v>
      </c>
      <c r="B2870" s="4">
        <v>42850</v>
      </c>
      <c r="C2870" s="3">
        <v>0.79181712962962969</v>
      </c>
      <c r="D2870" s="374" t="s">
        <v>97</v>
      </c>
      <c r="E2870" s="650">
        <f>VLOOKUP(D2870,ID對照表!A:B,2,FALSE)</f>
        <v>68</v>
      </c>
    </row>
    <row r="2871" spans="1:5">
      <c r="A2871" s="650" t="str">
        <f t="shared" si="44"/>
        <v>2017/04/25-19:00:14</v>
      </c>
      <c r="B2871" s="4">
        <v>42850</v>
      </c>
      <c r="C2871" s="3">
        <v>0.79182870370370362</v>
      </c>
      <c r="D2871" s="374" t="s">
        <v>97</v>
      </c>
      <c r="E2871" s="650">
        <f>VLOOKUP(D2871,ID對照表!A:B,2,FALSE)</f>
        <v>68</v>
      </c>
    </row>
    <row r="2872" spans="1:5">
      <c r="A2872" s="650" t="str">
        <f t="shared" si="44"/>
        <v>2017/04/25-19:02:57</v>
      </c>
      <c r="B2872" s="4">
        <v>42850</v>
      </c>
      <c r="C2872" s="3">
        <v>0.79371527777777784</v>
      </c>
      <c r="D2872" s="374" t="s">
        <v>97</v>
      </c>
      <c r="E2872" s="650">
        <f>VLOOKUP(D2872,ID對照表!A:B,2,FALSE)</f>
        <v>68</v>
      </c>
    </row>
    <row r="2873" spans="1:5">
      <c r="A2873" s="650" t="str">
        <f t="shared" si="44"/>
        <v>2017/04/25-19:03:01</v>
      </c>
      <c r="B2873" s="4">
        <v>42850</v>
      </c>
      <c r="C2873" s="3">
        <v>0.79376157407407411</v>
      </c>
      <c r="D2873" s="374" t="s">
        <v>97</v>
      </c>
      <c r="E2873" s="650">
        <f>VLOOKUP(D2873,ID對照表!A:B,2,FALSE)</f>
        <v>68</v>
      </c>
    </row>
    <row r="2874" spans="1:5">
      <c r="A2874" s="650" t="str">
        <f t="shared" si="44"/>
        <v>2017/04/25-19:04:45</v>
      </c>
      <c r="B2874" s="4">
        <v>42850</v>
      </c>
      <c r="C2874" s="3">
        <v>0.7949652777777777</v>
      </c>
      <c r="D2874" s="374" t="s">
        <v>69</v>
      </c>
      <c r="E2874" s="650">
        <f>VLOOKUP(D2874,ID對照表!A:B,2,FALSE)</f>
        <v>41</v>
      </c>
    </row>
    <row r="2875" spans="1:5">
      <c r="A2875" s="650" t="str">
        <f t="shared" si="44"/>
        <v>2017/04/25-19:12:09</v>
      </c>
      <c r="B2875" s="4">
        <v>42850</v>
      </c>
      <c r="C2875" s="3">
        <v>0.80010416666666673</v>
      </c>
      <c r="D2875" s="374" t="s">
        <v>12</v>
      </c>
      <c r="E2875" s="650">
        <f>VLOOKUP(D2875,ID對照表!A:B,2,FALSE)</f>
        <v>7</v>
      </c>
    </row>
    <row r="2876" spans="1:5">
      <c r="A2876" s="650" t="str">
        <f t="shared" si="44"/>
        <v>2017/04/25-19:12:17</v>
      </c>
      <c r="B2876" s="4">
        <v>42850</v>
      </c>
      <c r="C2876" s="3">
        <v>0.80019675925925926</v>
      </c>
      <c r="D2876" s="374" t="s">
        <v>12</v>
      </c>
      <c r="E2876" s="650">
        <f>VLOOKUP(D2876,ID對照表!A:B,2,FALSE)</f>
        <v>7</v>
      </c>
    </row>
    <row r="2877" spans="1:5">
      <c r="A2877" s="650" t="str">
        <f t="shared" si="44"/>
        <v>2017/04/25-19:12:19</v>
      </c>
      <c r="B2877" s="4">
        <v>42850</v>
      </c>
      <c r="C2877" s="3">
        <v>0.80021990740740734</v>
      </c>
      <c r="D2877" s="374" t="s">
        <v>12</v>
      </c>
      <c r="E2877" s="650">
        <f>VLOOKUP(D2877,ID對照表!A:B,2,FALSE)</f>
        <v>7</v>
      </c>
    </row>
    <row r="2878" spans="1:5">
      <c r="A2878" s="650" t="str">
        <f t="shared" si="44"/>
        <v>2017/04/25-19:12:22</v>
      </c>
      <c r="B2878" s="4">
        <v>42850</v>
      </c>
      <c r="C2878" s="3">
        <v>0.80025462962962957</v>
      </c>
      <c r="D2878" s="374" t="s">
        <v>12</v>
      </c>
      <c r="E2878" s="650">
        <f>VLOOKUP(D2878,ID對照表!A:B,2,FALSE)</f>
        <v>7</v>
      </c>
    </row>
    <row r="2879" spans="1:5">
      <c r="A2879" s="650" t="str">
        <f t="shared" si="44"/>
        <v>2017/04/25-19:14:29</v>
      </c>
      <c r="B2879" s="4">
        <v>42850</v>
      </c>
      <c r="C2879" s="3">
        <v>0.80172453703703705</v>
      </c>
      <c r="D2879" s="374" t="s">
        <v>44</v>
      </c>
      <c r="E2879" s="650">
        <f>VLOOKUP(D2879,ID對照表!A:B,2,FALSE)</f>
        <v>19</v>
      </c>
    </row>
    <row r="2880" spans="1:5">
      <c r="A2880" s="650" t="str">
        <f t="shared" si="44"/>
        <v>2017/04/25-19:20:36</v>
      </c>
      <c r="B2880" s="4">
        <v>42850</v>
      </c>
      <c r="C2880" s="3">
        <v>0.8059722222222222</v>
      </c>
      <c r="D2880" s="374" t="s">
        <v>69</v>
      </c>
      <c r="E2880" s="650">
        <f>VLOOKUP(D2880,ID對照表!A:B,2,FALSE)</f>
        <v>41</v>
      </c>
    </row>
    <row r="2881" spans="1:5">
      <c r="A2881" s="650" t="str">
        <f t="shared" si="44"/>
        <v>2017/04/25-19:35:05</v>
      </c>
      <c r="B2881" s="4">
        <v>42850</v>
      </c>
      <c r="C2881" s="3">
        <v>0.81603009259259263</v>
      </c>
      <c r="D2881" s="374" t="s">
        <v>12</v>
      </c>
      <c r="E2881" s="650">
        <f>VLOOKUP(D2881,ID對照表!A:B,2,FALSE)</f>
        <v>7</v>
      </c>
    </row>
    <row r="2882" spans="1:5">
      <c r="A2882" s="650" t="str">
        <f t="shared" ref="A2882:A2945" si="45">TEXT(B2882,"yyyy/mm/dd")&amp;"-"&amp;TEXT(C2882,"hh:mm:ss")</f>
        <v>2017/04/25-19:35:08</v>
      </c>
      <c r="B2882" s="4">
        <v>42850</v>
      </c>
      <c r="C2882" s="3">
        <v>0.81606481481481474</v>
      </c>
      <c r="D2882" s="374" t="s">
        <v>12</v>
      </c>
      <c r="E2882" s="650">
        <f>VLOOKUP(D2882,ID對照表!A:B,2,FALSE)</f>
        <v>7</v>
      </c>
    </row>
    <row r="2883" spans="1:5">
      <c r="A2883" s="650" t="str">
        <f t="shared" si="45"/>
        <v>2017/04/25-19:35:13</v>
      </c>
      <c r="B2883" s="4">
        <v>42850</v>
      </c>
      <c r="C2883" s="3">
        <v>0.81612268518518516</v>
      </c>
      <c r="D2883" s="374" t="s">
        <v>12</v>
      </c>
      <c r="E2883" s="650">
        <f>VLOOKUP(D2883,ID對照表!A:B,2,FALSE)</f>
        <v>7</v>
      </c>
    </row>
    <row r="2884" spans="1:5">
      <c r="A2884" s="650" t="str">
        <f t="shared" si="45"/>
        <v>2017/04/25-19:35:19</v>
      </c>
      <c r="B2884" s="4">
        <v>42850</v>
      </c>
      <c r="C2884" s="3">
        <v>0.81619212962962961</v>
      </c>
      <c r="D2884" s="374" t="s">
        <v>12</v>
      </c>
      <c r="E2884" s="650">
        <f>VLOOKUP(D2884,ID對照表!A:B,2,FALSE)</f>
        <v>7</v>
      </c>
    </row>
    <row r="2885" spans="1:5">
      <c r="A2885" s="650" t="str">
        <f t="shared" si="45"/>
        <v>2017/04/25-19:35:29</v>
      </c>
      <c r="B2885" s="4">
        <v>42850</v>
      </c>
      <c r="C2885" s="3">
        <v>0.81630787037037045</v>
      </c>
      <c r="D2885" s="374" t="s">
        <v>12</v>
      </c>
      <c r="E2885" s="650">
        <f>VLOOKUP(D2885,ID對照表!A:B,2,FALSE)</f>
        <v>7</v>
      </c>
    </row>
    <row r="2886" spans="1:5">
      <c r="A2886" s="650" t="str">
        <f t="shared" si="45"/>
        <v>2017/04/25-19:35:30</v>
      </c>
      <c r="B2886" s="4">
        <v>42850</v>
      </c>
      <c r="C2886" s="3">
        <v>0.81631944444444438</v>
      </c>
      <c r="D2886" s="374" t="s">
        <v>12</v>
      </c>
      <c r="E2886" s="650">
        <f>VLOOKUP(D2886,ID對照表!A:B,2,FALSE)</f>
        <v>7</v>
      </c>
    </row>
    <row r="2887" spans="1:5">
      <c r="A2887" s="650" t="str">
        <f t="shared" si="45"/>
        <v>2017/04/25-19:35:36</v>
      </c>
      <c r="B2887" s="4">
        <v>42850</v>
      </c>
      <c r="C2887" s="3">
        <v>0.81638888888888894</v>
      </c>
      <c r="D2887" s="374" t="s">
        <v>12</v>
      </c>
      <c r="E2887" s="650">
        <f>VLOOKUP(D2887,ID對照表!A:B,2,FALSE)</f>
        <v>7</v>
      </c>
    </row>
    <row r="2888" spans="1:5">
      <c r="A2888" s="650" t="str">
        <f t="shared" si="45"/>
        <v>2017/04/25-19:38:26</v>
      </c>
      <c r="B2888" s="4">
        <v>42850</v>
      </c>
      <c r="C2888" s="3">
        <v>0.81835648148148143</v>
      </c>
      <c r="D2888" s="374" t="s">
        <v>12</v>
      </c>
      <c r="E2888" s="650">
        <f>VLOOKUP(D2888,ID對照表!A:B,2,FALSE)</f>
        <v>7</v>
      </c>
    </row>
    <row r="2889" spans="1:5">
      <c r="A2889" s="650" t="str">
        <f t="shared" si="45"/>
        <v>2017/04/25-19:38:29</v>
      </c>
      <c r="B2889" s="4">
        <v>42850</v>
      </c>
      <c r="C2889" s="3">
        <v>0.81839120370370377</v>
      </c>
      <c r="D2889" s="374" t="s">
        <v>12</v>
      </c>
      <c r="E2889" s="650">
        <f>VLOOKUP(D2889,ID對照表!A:B,2,FALSE)</f>
        <v>7</v>
      </c>
    </row>
    <row r="2890" spans="1:5">
      <c r="A2890" s="650" t="str">
        <f t="shared" si="45"/>
        <v>2017/04/25-19:38:30</v>
      </c>
      <c r="B2890" s="4">
        <v>42850</v>
      </c>
      <c r="C2890" s="3">
        <v>0.8184027777777777</v>
      </c>
      <c r="D2890" s="374" t="s">
        <v>12</v>
      </c>
      <c r="E2890" s="650">
        <f>VLOOKUP(D2890,ID對照表!A:B,2,FALSE)</f>
        <v>7</v>
      </c>
    </row>
    <row r="2891" spans="1:5">
      <c r="A2891" s="650" t="str">
        <f t="shared" si="45"/>
        <v>2017/04/25-19:43:37</v>
      </c>
      <c r="B2891" s="4">
        <v>42850</v>
      </c>
      <c r="C2891" s="3">
        <v>0.82195601851851852</v>
      </c>
      <c r="D2891" s="374" t="s">
        <v>4</v>
      </c>
      <c r="E2891" s="650">
        <f>VLOOKUP(D2891,ID對照表!A:B,2,FALSE)</f>
        <v>6</v>
      </c>
    </row>
    <row r="2892" spans="1:5">
      <c r="A2892" s="650" t="str">
        <f t="shared" si="45"/>
        <v>2017/04/25-19:56:38</v>
      </c>
      <c r="B2892" s="4">
        <v>42850</v>
      </c>
      <c r="C2892" s="3">
        <v>0.83099537037037041</v>
      </c>
      <c r="D2892" s="374" t="s">
        <v>12</v>
      </c>
      <c r="E2892" s="650">
        <f>VLOOKUP(D2892,ID對照表!A:B,2,FALSE)</f>
        <v>7</v>
      </c>
    </row>
    <row r="2893" spans="1:5">
      <c r="A2893" s="650" t="str">
        <f t="shared" si="45"/>
        <v>2017/04/25-20:00:33</v>
      </c>
      <c r="B2893" s="4">
        <v>42850</v>
      </c>
      <c r="C2893" s="3">
        <v>0.83371527777777776</v>
      </c>
      <c r="D2893" s="374" t="s">
        <v>44</v>
      </c>
      <c r="E2893" s="650">
        <f>VLOOKUP(D2893,ID對照表!A:B,2,FALSE)</f>
        <v>19</v>
      </c>
    </row>
    <row r="2894" spans="1:5">
      <c r="A2894" s="650" t="str">
        <f t="shared" si="45"/>
        <v>2017/04/25-20:12:36</v>
      </c>
      <c r="B2894" s="4">
        <v>42850</v>
      </c>
      <c r="C2894" s="3">
        <v>0.84208333333333341</v>
      </c>
      <c r="D2894" s="374" t="s">
        <v>56</v>
      </c>
      <c r="E2894" s="650">
        <f>VLOOKUP(D2894,ID對照表!A:B,2,FALSE)</f>
        <v>1</v>
      </c>
    </row>
    <row r="2895" spans="1:5">
      <c r="A2895" s="650" t="str">
        <f t="shared" si="45"/>
        <v>2017/04/25-20:21:24</v>
      </c>
      <c r="B2895" s="4">
        <v>42850</v>
      </c>
      <c r="C2895" s="3">
        <v>0.84819444444444436</v>
      </c>
      <c r="D2895" s="374" t="s">
        <v>81</v>
      </c>
      <c r="E2895" s="650">
        <f>VLOOKUP(D2895,ID對照表!A:B,2,FALSE)</f>
        <v>52</v>
      </c>
    </row>
    <row r="2896" spans="1:5">
      <c r="A2896" s="650" t="str">
        <f t="shared" si="45"/>
        <v>2017/04/25-21:06:21</v>
      </c>
      <c r="B2896" s="4">
        <v>42850</v>
      </c>
      <c r="C2896" s="3">
        <v>0.87940972222222225</v>
      </c>
      <c r="D2896" s="374" t="s">
        <v>44</v>
      </c>
      <c r="E2896" s="650">
        <f>VLOOKUP(D2896,ID對照表!A:B,2,FALSE)</f>
        <v>19</v>
      </c>
    </row>
    <row r="2897" spans="1:5">
      <c r="A2897" s="650" t="str">
        <f t="shared" si="45"/>
        <v>2017/04/25-21:06:22</v>
      </c>
      <c r="B2897" s="4">
        <v>42850</v>
      </c>
      <c r="C2897" s="3">
        <v>0.87942129629629628</v>
      </c>
      <c r="D2897" s="374" t="s">
        <v>44</v>
      </c>
      <c r="E2897" s="650">
        <f>VLOOKUP(D2897,ID對照表!A:B,2,FALSE)</f>
        <v>19</v>
      </c>
    </row>
    <row r="2898" spans="1:5">
      <c r="A2898" s="650" t="str">
        <f t="shared" si="45"/>
        <v>2017/04/25-21:06:27</v>
      </c>
      <c r="B2898" s="4">
        <v>42850</v>
      </c>
      <c r="C2898" s="3">
        <v>0.8794791666666667</v>
      </c>
      <c r="D2898" s="374" t="s">
        <v>44</v>
      </c>
      <c r="E2898" s="650">
        <f>VLOOKUP(D2898,ID對照表!A:B,2,FALSE)</f>
        <v>19</v>
      </c>
    </row>
    <row r="2899" spans="1:5">
      <c r="A2899" s="650" t="str">
        <f t="shared" si="45"/>
        <v>2017/04/25-21:06:29</v>
      </c>
      <c r="B2899" s="4">
        <v>42850</v>
      </c>
      <c r="C2899" s="3">
        <v>0.87950231481481478</v>
      </c>
      <c r="D2899" s="374" t="s">
        <v>44</v>
      </c>
      <c r="E2899" s="650">
        <f>VLOOKUP(D2899,ID對照表!A:B,2,FALSE)</f>
        <v>19</v>
      </c>
    </row>
    <row r="2900" spans="1:5">
      <c r="A2900" s="650" t="str">
        <f t="shared" si="45"/>
        <v>2017/04/25-21:06:35</v>
      </c>
      <c r="B2900" s="4">
        <v>42850</v>
      </c>
      <c r="C2900" s="3">
        <v>0.87957175925925923</v>
      </c>
      <c r="D2900" s="374" t="s">
        <v>44</v>
      </c>
      <c r="E2900" s="650">
        <f>VLOOKUP(D2900,ID對照表!A:B,2,FALSE)</f>
        <v>19</v>
      </c>
    </row>
    <row r="2901" spans="1:5">
      <c r="A2901" s="650" t="str">
        <f t="shared" si="45"/>
        <v>2017/04/25-21:06:39</v>
      </c>
      <c r="B2901" s="4">
        <v>42850</v>
      </c>
      <c r="C2901" s="3">
        <v>0.8796180555555555</v>
      </c>
      <c r="D2901" s="374" t="s">
        <v>44</v>
      </c>
      <c r="E2901" s="650">
        <f>VLOOKUP(D2901,ID對照表!A:B,2,FALSE)</f>
        <v>19</v>
      </c>
    </row>
    <row r="2902" spans="1:5">
      <c r="A2902" s="650" t="str">
        <f t="shared" si="45"/>
        <v>2017/04/25-21:06:40</v>
      </c>
      <c r="B2902" s="4">
        <v>42850</v>
      </c>
      <c r="C2902" s="3">
        <v>0.87962962962962965</v>
      </c>
      <c r="D2902" s="374" t="s">
        <v>44</v>
      </c>
      <c r="E2902" s="650">
        <f>VLOOKUP(D2902,ID對照表!A:B,2,FALSE)</f>
        <v>19</v>
      </c>
    </row>
    <row r="2903" spans="1:5">
      <c r="A2903" s="650" t="str">
        <f t="shared" si="45"/>
        <v>2017/04/25-21:06:41</v>
      </c>
      <c r="B2903" s="4">
        <v>42850</v>
      </c>
      <c r="C2903" s="3">
        <v>0.87964120370370369</v>
      </c>
      <c r="D2903" s="374" t="s">
        <v>44</v>
      </c>
      <c r="E2903" s="650">
        <f>VLOOKUP(D2903,ID對照表!A:B,2,FALSE)</f>
        <v>19</v>
      </c>
    </row>
    <row r="2904" spans="1:5">
      <c r="A2904" s="650" t="str">
        <f t="shared" si="45"/>
        <v>2017/04/25-21:22:18</v>
      </c>
      <c r="B2904" s="4">
        <v>42850</v>
      </c>
      <c r="C2904" s="3">
        <v>0.89048611111111109</v>
      </c>
      <c r="D2904" s="374" t="s">
        <v>98</v>
      </c>
      <c r="E2904" s="650">
        <f>VLOOKUP(D2904,ID對照表!A:B,2,FALSE)</f>
        <v>69</v>
      </c>
    </row>
    <row r="2905" spans="1:5">
      <c r="A2905" s="650" t="str">
        <f t="shared" si="45"/>
        <v>2017/04/25-21:22:19</v>
      </c>
      <c r="B2905" s="4">
        <v>42850</v>
      </c>
      <c r="C2905" s="3">
        <v>0.89049768518518524</v>
      </c>
      <c r="D2905" s="374" t="s">
        <v>98</v>
      </c>
      <c r="E2905" s="650">
        <f>VLOOKUP(D2905,ID對照表!A:B,2,FALSE)</f>
        <v>69</v>
      </c>
    </row>
    <row r="2906" spans="1:5">
      <c r="A2906" s="650" t="str">
        <f t="shared" si="45"/>
        <v>2017/04/25-21:22:24</v>
      </c>
      <c r="B2906" s="4">
        <v>42850</v>
      </c>
      <c r="C2906" s="3">
        <v>0.89055555555555566</v>
      </c>
      <c r="D2906" s="374" t="s">
        <v>98</v>
      </c>
      <c r="E2906" s="650">
        <f>VLOOKUP(D2906,ID對照表!A:B,2,FALSE)</f>
        <v>69</v>
      </c>
    </row>
    <row r="2907" spans="1:5">
      <c r="A2907" s="650" t="str">
        <f t="shared" si="45"/>
        <v>2017/04/25-21:22:30</v>
      </c>
      <c r="B2907" s="4">
        <v>42850</v>
      </c>
      <c r="C2907" s="3">
        <v>0.890625</v>
      </c>
      <c r="D2907" s="374" t="s">
        <v>98</v>
      </c>
      <c r="E2907" s="650">
        <f>VLOOKUP(D2907,ID對照表!A:B,2,FALSE)</f>
        <v>69</v>
      </c>
    </row>
    <row r="2908" spans="1:5">
      <c r="A2908" s="650" t="str">
        <f t="shared" si="45"/>
        <v>2017/04/25-21:22:37</v>
      </c>
      <c r="B2908" s="4">
        <v>42850</v>
      </c>
      <c r="C2908" s="3">
        <v>0.89070601851851849</v>
      </c>
      <c r="D2908" s="374" t="s">
        <v>98</v>
      </c>
      <c r="E2908" s="650">
        <f>VLOOKUP(D2908,ID對照表!A:B,2,FALSE)</f>
        <v>69</v>
      </c>
    </row>
    <row r="2909" spans="1:5">
      <c r="A2909" s="650" t="str">
        <f t="shared" si="45"/>
        <v>2017/04/25-21:22:42</v>
      </c>
      <c r="B2909" s="4">
        <v>42850</v>
      </c>
      <c r="C2909" s="3">
        <v>0.89076388888888891</v>
      </c>
      <c r="D2909" s="374" t="s">
        <v>98</v>
      </c>
      <c r="E2909" s="650">
        <f>VLOOKUP(D2909,ID對照表!A:B,2,FALSE)</f>
        <v>69</v>
      </c>
    </row>
    <row r="2910" spans="1:5">
      <c r="A2910" s="650" t="str">
        <f t="shared" si="45"/>
        <v>2017/04/25-21:27:56</v>
      </c>
      <c r="B2910" s="4">
        <v>42850</v>
      </c>
      <c r="C2910" s="3">
        <v>0.89439814814814822</v>
      </c>
      <c r="D2910" s="374" t="s">
        <v>97</v>
      </c>
      <c r="E2910" s="650">
        <f>VLOOKUP(D2910,ID對照表!A:B,2,FALSE)</f>
        <v>68</v>
      </c>
    </row>
    <row r="2911" spans="1:5">
      <c r="A2911" s="650" t="str">
        <f t="shared" si="45"/>
        <v>2017/04/25-21:27:59</v>
      </c>
      <c r="B2911" s="4">
        <v>42850</v>
      </c>
      <c r="C2911" s="3">
        <v>0.89443287037037045</v>
      </c>
      <c r="D2911" s="374" t="s">
        <v>97</v>
      </c>
      <c r="E2911" s="650">
        <f>VLOOKUP(D2911,ID對照表!A:B,2,FALSE)</f>
        <v>68</v>
      </c>
    </row>
    <row r="2912" spans="1:5">
      <c r="A2912" s="650" t="str">
        <f t="shared" si="45"/>
        <v>2017/04/25-21:28:02</v>
      </c>
      <c r="B2912" s="4">
        <v>42850</v>
      </c>
      <c r="C2912" s="3">
        <v>0.89446759259259256</v>
      </c>
      <c r="D2912" s="374" t="s">
        <v>97</v>
      </c>
      <c r="E2912" s="650">
        <f>VLOOKUP(D2912,ID對照表!A:B,2,FALSE)</f>
        <v>68</v>
      </c>
    </row>
    <row r="2913" spans="1:5">
      <c r="A2913" s="650" t="str">
        <f t="shared" si="45"/>
        <v>2017/04/25-21:28:03</v>
      </c>
      <c r="B2913" s="4">
        <v>42850</v>
      </c>
      <c r="C2913" s="3">
        <v>0.89447916666666671</v>
      </c>
      <c r="D2913" s="374" t="s">
        <v>97</v>
      </c>
      <c r="E2913" s="650">
        <f>VLOOKUP(D2913,ID對照表!A:B,2,FALSE)</f>
        <v>68</v>
      </c>
    </row>
    <row r="2914" spans="1:5">
      <c r="A2914" s="650" t="str">
        <f t="shared" si="45"/>
        <v>2017/04/25-21:28:06</v>
      </c>
      <c r="B2914" s="4">
        <v>42850</v>
      </c>
      <c r="C2914" s="3">
        <v>0.89451388888888894</v>
      </c>
      <c r="D2914" s="374" t="s">
        <v>97</v>
      </c>
      <c r="E2914" s="650">
        <f>VLOOKUP(D2914,ID對照表!A:B,2,FALSE)</f>
        <v>68</v>
      </c>
    </row>
    <row r="2915" spans="1:5">
      <c r="A2915" s="650" t="str">
        <f t="shared" si="45"/>
        <v>2017/04/25-21:28:09</v>
      </c>
      <c r="B2915" s="4">
        <v>42850</v>
      </c>
      <c r="C2915" s="3">
        <v>0.89454861111111106</v>
      </c>
      <c r="D2915" s="374" t="s">
        <v>97</v>
      </c>
      <c r="E2915" s="650">
        <f>VLOOKUP(D2915,ID對照表!A:B,2,FALSE)</f>
        <v>68</v>
      </c>
    </row>
    <row r="2916" spans="1:5">
      <c r="A2916" s="650" t="str">
        <f t="shared" si="45"/>
        <v>2017/04/25-21:28:11</v>
      </c>
      <c r="B2916" s="4">
        <v>42850</v>
      </c>
      <c r="C2916" s="3">
        <v>0.89457175925925936</v>
      </c>
      <c r="D2916" s="374" t="s">
        <v>97</v>
      </c>
      <c r="E2916" s="650">
        <f>VLOOKUP(D2916,ID對照表!A:B,2,FALSE)</f>
        <v>68</v>
      </c>
    </row>
    <row r="2917" spans="1:5">
      <c r="A2917" s="650" t="str">
        <f t="shared" si="45"/>
        <v>2017/04/25-21:28:12</v>
      </c>
      <c r="B2917" s="4">
        <v>42850</v>
      </c>
      <c r="C2917" s="3">
        <v>0.89458333333333329</v>
      </c>
      <c r="D2917" s="374" t="s">
        <v>97</v>
      </c>
      <c r="E2917" s="650">
        <f>VLOOKUP(D2917,ID對照表!A:B,2,FALSE)</f>
        <v>68</v>
      </c>
    </row>
    <row r="2918" spans="1:5">
      <c r="A2918" s="650" t="str">
        <f t="shared" si="45"/>
        <v>2017/04/25-21:28:18</v>
      </c>
      <c r="B2918" s="4">
        <v>42850</v>
      </c>
      <c r="C2918" s="3">
        <v>0.89465277777777785</v>
      </c>
      <c r="D2918" s="374" t="s">
        <v>97</v>
      </c>
      <c r="E2918" s="650">
        <f>VLOOKUP(D2918,ID對照表!A:B,2,FALSE)</f>
        <v>68</v>
      </c>
    </row>
    <row r="2919" spans="1:5">
      <c r="A2919" s="650" t="str">
        <f t="shared" si="45"/>
        <v>2017/04/25-21:28:21</v>
      </c>
      <c r="B2919" s="4">
        <v>42850</v>
      </c>
      <c r="C2919" s="3">
        <v>0.89468749999999997</v>
      </c>
      <c r="D2919" s="374" t="s">
        <v>97</v>
      </c>
      <c r="E2919" s="650">
        <f>VLOOKUP(D2919,ID對照表!A:B,2,FALSE)</f>
        <v>68</v>
      </c>
    </row>
    <row r="2920" spans="1:5">
      <c r="A2920" s="650" t="str">
        <f t="shared" si="45"/>
        <v>2017/04/25-21:28:36</v>
      </c>
      <c r="B2920" s="4">
        <v>42850</v>
      </c>
      <c r="C2920" s="3">
        <v>0.89486111111111111</v>
      </c>
      <c r="D2920" s="374" t="s">
        <v>97</v>
      </c>
      <c r="E2920" s="650">
        <f>VLOOKUP(D2920,ID對照表!A:B,2,FALSE)</f>
        <v>68</v>
      </c>
    </row>
    <row r="2921" spans="1:5">
      <c r="A2921" s="650" t="str">
        <f t="shared" si="45"/>
        <v>2017/04/25-21:28:37</v>
      </c>
      <c r="B2921" s="4">
        <v>42850</v>
      </c>
      <c r="C2921" s="3">
        <v>0.89487268518518526</v>
      </c>
      <c r="D2921" s="374" t="s">
        <v>97</v>
      </c>
      <c r="E2921" s="650">
        <f>VLOOKUP(D2921,ID對照表!A:B,2,FALSE)</f>
        <v>68</v>
      </c>
    </row>
    <row r="2922" spans="1:5">
      <c r="A2922" s="650" t="str">
        <f t="shared" si="45"/>
        <v>2017/04/25-21:28:38</v>
      </c>
      <c r="B2922" s="4">
        <v>42850</v>
      </c>
      <c r="C2922" s="3">
        <v>0.8948842592592593</v>
      </c>
      <c r="D2922" s="374" t="s">
        <v>97</v>
      </c>
      <c r="E2922" s="650">
        <f>VLOOKUP(D2922,ID對照表!A:B,2,FALSE)</f>
        <v>68</v>
      </c>
    </row>
    <row r="2923" spans="1:5">
      <c r="A2923" s="650" t="str">
        <f t="shared" si="45"/>
        <v>2017/04/25-21:28:42</v>
      </c>
      <c r="B2923" s="4">
        <v>42850</v>
      </c>
      <c r="C2923" s="3">
        <v>0.89493055555555545</v>
      </c>
      <c r="D2923" s="374" t="s">
        <v>97</v>
      </c>
      <c r="E2923" s="650">
        <f>VLOOKUP(D2923,ID對照表!A:B,2,FALSE)</f>
        <v>68</v>
      </c>
    </row>
    <row r="2924" spans="1:5">
      <c r="A2924" s="650" t="str">
        <f t="shared" si="45"/>
        <v>2017/04/25-21:28:54</v>
      </c>
      <c r="B2924" s="4">
        <v>42850</v>
      </c>
      <c r="C2924" s="3">
        <v>0.89506944444444436</v>
      </c>
      <c r="D2924" s="374" t="s">
        <v>97</v>
      </c>
      <c r="E2924" s="650">
        <f>VLOOKUP(D2924,ID對照表!A:B,2,FALSE)</f>
        <v>68</v>
      </c>
    </row>
    <row r="2925" spans="1:5">
      <c r="A2925" s="650" t="str">
        <f t="shared" si="45"/>
        <v>2017/04/25-21:29:01</v>
      </c>
      <c r="B2925" s="4">
        <v>42850</v>
      </c>
      <c r="C2925" s="3">
        <v>0.89515046296296286</v>
      </c>
      <c r="D2925" s="374" t="s">
        <v>97</v>
      </c>
      <c r="E2925" s="650">
        <f>VLOOKUP(D2925,ID對照表!A:B,2,FALSE)</f>
        <v>68</v>
      </c>
    </row>
    <row r="2926" spans="1:5">
      <c r="A2926" s="650" t="str">
        <f t="shared" si="45"/>
        <v>2017/04/25-21:29:09</v>
      </c>
      <c r="B2926" s="4">
        <v>42850</v>
      </c>
      <c r="C2926" s="3">
        <v>0.8952430555555555</v>
      </c>
      <c r="D2926" s="374" t="s">
        <v>97</v>
      </c>
      <c r="E2926" s="650">
        <f>VLOOKUP(D2926,ID對照表!A:B,2,FALSE)</f>
        <v>68</v>
      </c>
    </row>
    <row r="2927" spans="1:5">
      <c r="A2927" s="650" t="str">
        <f t="shared" si="45"/>
        <v>2017/04/25-21:29:11</v>
      </c>
      <c r="B2927" s="4">
        <v>42850</v>
      </c>
      <c r="C2927" s="3">
        <v>0.89526620370370369</v>
      </c>
      <c r="D2927" s="374" t="s">
        <v>97</v>
      </c>
      <c r="E2927" s="650">
        <f>VLOOKUP(D2927,ID對照表!A:B,2,FALSE)</f>
        <v>68</v>
      </c>
    </row>
    <row r="2928" spans="1:5">
      <c r="A2928" s="650" t="str">
        <f t="shared" si="45"/>
        <v>2017/04/25-21:29:30</v>
      </c>
      <c r="B2928" s="4">
        <v>42850</v>
      </c>
      <c r="C2928" s="3">
        <v>0.89548611111111109</v>
      </c>
      <c r="D2928" s="374" t="s">
        <v>97</v>
      </c>
      <c r="E2928" s="650">
        <f>VLOOKUP(D2928,ID對照表!A:B,2,FALSE)</f>
        <v>68</v>
      </c>
    </row>
    <row r="2929" spans="1:5">
      <c r="A2929" s="650" t="str">
        <f t="shared" si="45"/>
        <v>2017/04/25-21:29:35</v>
      </c>
      <c r="B2929" s="4">
        <v>42850</v>
      </c>
      <c r="C2929" s="3">
        <v>0.89554398148148151</v>
      </c>
      <c r="D2929" s="374" t="s">
        <v>97</v>
      </c>
      <c r="E2929" s="650">
        <f>VLOOKUP(D2929,ID對照表!A:B,2,FALSE)</f>
        <v>68</v>
      </c>
    </row>
    <row r="2930" spans="1:5">
      <c r="A2930" s="650" t="str">
        <f t="shared" si="45"/>
        <v>2017/04/25-21:30:27</v>
      </c>
      <c r="B2930" s="4">
        <v>42850</v>
      </c>
      <c r="C2930" s="3">
        <v>0.89614583333333331</v>
      </c>
      <c r="D2930" s="374" t="s">
        <v>97</v>
      </c>
      <c r="E2930" s="650">
        <f>VLOOKUP(D2930,ID對照表!A:B,2,FALSE)</f>
        <v>68</v>
      </c>
    </row>
    <row r="2931" spans="1:5">
      <c r="A2931" s="650" t="str">
        <f t="shared" si="45"/>
        <v>2017/04/25-21:30:35</v>
      </c>
      <c r="B2931" s="4">
        <v>42850</v>
      </c>
      <c r="C2931" s="3">
        <v>0.89623842592592595</v>
      </c>
      <c r="D2931" s="374" t="s">
        <v>97</v>
      </c>
      <c r="E2931" s="650">
        <f>VLOOKUP(D2931,ID對照表!A:B,2,FALSE)</f>
        <v>68</v>
      </c>
    </row>
    <row r="2932" spans="1:5">
      <c r="A2932" s="650" t="str">
        <f t="shared" si="45"/>
        <v>2017/04/25-21:32:31</v>
      </c>
      <c r="B2932" s="4">
        <v>42850</v>
      </c>
      <c r="C2932" s="3">
        <v>0.89758101851851846</v>
      </c>
      <c r="D2932" s="374" t="s">
        <v>99</v>
      </c>
      <c r="E2932" s="650">
        <f>VLOOKUP(D2932,ID對照表!A:B,2,FALSE)</f>
        <v>70</v>
      </c>
    </row>
    <row r="2933" spans="1:5">
      <c r="A2933" s="650" t="str">
        <f t="shared" si="45"/>
        <v>2017/04/25-21:47:00</v>
      </c>
      <c r="B2933" s="4">
        <v>42850</v>
      </c>
      <c r="C2933" s="3">
        <v>0.90763888888888899</v>
      </c>
      <c r="D2933" s="374" t="s">
        <v>97</v>
      </c>
      <c r="E2933" s="650">
        <f>VLOOKUP(D2933,ID對照表!A:B,2,FALSE)</f>
        <v>68</v>
      </c>
    </row>
    <row r="2934" spans="1:5">
      <c r="A2934" s="650" t="str">
        <f t="shared" si="45"/>
        <v>2017/04/25-21:47:02</v>
      </c>
      <c r="B2934" s="4">
        <v>42850</v>
      </c>
      <c r="C2934" s="3">
        <v>0.90766203703703707</v>
      </c>
      <c r="D2934" s="374" t="s">
        <v>97</v>
      </c>
      <c r="E2934" s="650">
        <f>VLOOKUP(D2934,ID對照表!A:B,2,FALSE)</f>
        <v>68</v>
      </c>
    </row>
    <row r="2935" spans="1:5">
      <c r="A2935" s="650" t="str">
        <f t="shared" si="45"/>
        <v>2017/04/25-23:21:20</v>
      </c>
      <c r="B2935" s="4">
        <v>42850</v>
      </c>
      <c r="C2935" s="3">
        <v>0.9731481481481481</v>
      </c>
      <c r="D2935" s="374" t="s">
        <v>99</v>
      </c>
      <c r="E2935" s="650">
        <f>VLOOKUP(D2935,ID對照表!A:B,2,FALSE)</f>
        <v>70</v>
      </c>
    </row>
    <row r="2936" spans="1:5">
      <c r="A2936" s="650" t="str">
        <f t="shared" si="45"/>
        <v>2017/04/25-23:24:10</v>
      </c>
      <c r="B2936" s="4">
        <v>42850</v>
      </c>
      <c r="C2936" s="3">
        <v>0.97511574074074081</v>
      </c>
      <c r="D2936" s="374" t="s">
        <v>99</v>
      </c>
      <c r="E2936" s="650">
        <f>VLOOKUP(D2936,ID對照表!A:B,2,FALSE)</f>
        <v>70</v>
      </c>
    </row>
    <row r="2937" spans="1:5">
      <c r="A2937" s="650" t="str">
        <f t="shared" si="45"/>
        <v>2017/04/25-23:24:11</v>
      </c>
      <c r="B2937" s="4">
        <v>42850</v>
      </c>
      <c r="C2937" s="3">
        <v>0.97512731481481485</v>
      </c>
      <c r="D2937" s="374" t="s">
        <v>99</v>
      </c>
      <c r="E2937" s="650">
        <f>VLOOKUP(D2937,ID對照表!A:B,2,FALSE)</f>
        <v>70</v>
      </c>
    </row>
    <row r="2938" spans="1:5">
      <c r="A2938" s="650" t="str">
        <f t="shared" si="45"/>
        <v>2017/04/25-23:27:03</v>
      </c>
      <c r="B2938" s="4">
        <v>42850</v>
      </c>
      <c r="C2938" s="3">
        <v>0.97711805555555553</v>
      </c>
      <c r="D2938" s="374" t="s">
        <v>99</v>
      </c>
      <c r="E2938" s="650">
        <f>VLOOKUP(D2938,ID對照表!A:B,2,FALSE)</f>
        <v>70</v>
      </c>
    </row>
    <row r="2939" spans="1:5">
      <c r="A2939" s="650" t="str">
        <f t="shared" si="45"/>
        <v>2017/04/25-23:27:23</v>
      </c>
      <c r="B2939" s="4">
        <v>42850</v>
      </c>
      <c r="C2939" s="3">
        <v>0.97734953703703698</v>
      </c>
      <c r="D2939" s="374" t="s">
        <v>99</v>
      </c>
      <c r="E2939" s="650">
        <f>VLOOKUP(D2939,ID對照表!A:B,2,FALSE)</f>
        <v>70</v>
      </c>
    </row>
    <row r="2940" spans="1:5">
      <c r="A2940" s="650" t="str">
        <f t="shared" si="45"/>
        <v>2017/04/25-23:32:03</v>
      </c>
      <c r="B2940" s="4">
        <v>42850</v>
      </c>
      <c r="C2940" s="3">
        <v>0.98059027777777785</v>
      </c>
      <c r="D2940" s="374" t="s">
        <v>99</v>
      </c>
      <c r="E2940" s="650">
        <f>VLOOKUP(D2940,ID對照表!A:B,2,FALSE)</f>
        <v>70</v>
      </c>
    </row>
    <row r="2941" spans="1:5">
      <c r="A2941" s="650" t="str">
        <f t="shared" si="45"/>
        <v>2017/04/26-00:06:43</v>
      </c>
      <c r="B2941" s="4">
        <v>42851</v>
      </c>
      <c r="C2941" s="3">
        <v>4.6643518518518518E-3</v>
      </c>
      <c r="D2941" s="374" t="s">
        <v>100</v>
      </c>
      <c r="E2941" s="650">
        <f>VLOOKUP(D2941,ID對照表!A:B,2,FALSE)</f>
        <v>71</v>
      </c>
    </row>
    <row r="2942" spans="1:5">
      <c r="A2942" s="650" t="str">
        <f t="shared" si="45"/>
        <v>2017/04/26-00:31:30</v>
      </c>
      <c r="B2942" s="4">
        <v>42851</v>
      </c>
      <c r="C2942" s="3">
        <v>2.1875000000000002E-2</v>
      </c>
      <c r="D2942" s="374" t="s">
        <v>100</v>
      </c>
      <c r="E2942" s="650">
        <f>VLOOKUP(D2942,ID對照表!A:B,2,FALSE)</f>
        <v>71</v>
      </c>
    </row>
    <row r="2943" spans="1:5">
      <c r="A2943" s="650" t="str">
        <f t="shared" si="45"/>
        <v>2017/04/26-00:31:33</v>
      </c>
      <c r="B2943" s="4">
        <v>42851</v>
      </c>
      <c r="C2943" s="3">
        <v>2.1909722222222223E-2</v>
      </c>
      <c r="D2943" s="374" t="s">
        <v>100</v>
      </c>
      <c r="E2943" s="650">
        <f>VLOOKUP(D2943,ID對照表!A:B,2,FALSE)</f>
        <v>71</v>
      </c>
    </row>
    <row r="2944" spans="1:5">
      <c r="A2944" s="650" t="str">
        <f t="shared" si="45"/>
        <v>2017/04/26-01:20:56</v>
      </c>
      <c r="B2944" s="4">
        <v>42851</v>
      </c>
      <c r="C2944" s="3">
        <v>5.62037037037037E-2</v>
      </c>
      <c r="D2944" s="374" t="s">
        <v>97</v>
      </c>
      <c r="E2944" s="650">
        <f>VLOOKUP(D2944,ID對照表!A:B,2,FALSE)</f>
        <v>68</v>
      </c>
    </row>
    <row r="2945" spans="1:5">
      <c r="A2945" s="650" t="str">
        <f t="shared" si="45"/>
        <v>2017/04/26-01:20:58</v>
      </c>
      <c r="B2945" s="4">
        <v>42851</v>
      </c>
      <c r="C2945" s="3">
        <v>5.6226851851851854E-2</v>
      </c>
      <c r="D2945" s="374" t="s">
        <v>97</v>
      </c>
      <c r="E2945" s="650">
        <f>VLOOKUP(D2945,ID對照表!A:B,2,FALSE)</f>
        <v>68</v>
      </c>
    </row>
    <row r="2946" spans="1:5">
      <c r="A2946" s="650" t="str">
        <f t="shared" ref="A2946:A3009" si="46">TEXT(B2946,"yyyy/mm/dd")&amp;"-"&amp;TEXT(C2946,"hh:mm:ss")</f>
        <v>2017/04/26-01:21:01</v>
      </c>
      <c r="B2946" s="4">
        <v>42851</v>
      </c>
      <c r="C2946" s="3">
        <v>5.6261574074074068E-2</v>
      </c>
      <c r="D2946" s="374" t="s">
        <v>97</v>
      </c>
      <c r="E2946" s="650">
        <f>VLOOKUP(D2946,ID對照表!A:B,2,FALSE)</f>
        <v>68</v>
      </c>
    </row>
    <row r="2947" spans="1:5">
      <c r="A2947" s="650" t="str">
        <f t="shared" si="46"/>
        <v>2017/04/26-01:21:05</v>
      </c>
      <c r="B2947" s="4">
        <v>42851</v>
      </c>
      <c r="C2947" s="3">
        <v>5.6307870370370362E-2</v>
      </c>
      <c r="D2947" s="374" t="s">
        <v>97</v>
      </c>
      <c r="E2947" s="650">
        <f>VLOOKUP(D2947,ID對照表!A:B,2,FALSE)</f>
        <v>68</v>
      </c>
    </row>
    <row r="2948" spans="1:5">
      <c r="A2948" s="650" t="str">
        <f t="shared" si="46"/>
        <v>2017/04/26-01:21:08</v>
      </c>
      <c r="B2948" s="4">
        <v>42851</v>
      </c>
      <c r="C2948" s="3">
        <v>5.634259259259259E-2</v>
      </c>
      <c r="D2948" s="374" t="s">
        <v>97</v>
      </c>
      <c r="E2948" s="650">
        <f>VLOOKUP(D2948,ID對照表!A:B,2,FALSE)</f>
        <v>68</v>
      </c>
    </row>
    <row r="2949" spans="1:5">
      <c r="A2949" s="650" t="str">
        <f t="shared" si="46"/>
        <v>2017/04/26-01:21:09</v>
      </c>
      <c r="B2949" s="4">
        <v>42851</v>
      </c>
      <c r="C2949" s="3">
        <v>5.635416666666667E-2</v>
      </c>
      <c r="D2949" s="374" t="s">
        <v>97</v>
      </c>
      <c r="E2949" s="650">
        <f>VLOOKUP(D2949,ID對照表!A:B,2,FALSE)</f>
        <v>68</v>
      </c>
    </row>
    <row r="2950" spans="1:5">
      <c r="A2950" s="650" t="str">
        <f t="shared" si="46"/>
        <v>2017/04/26-01:21:12</v>
      </c>
      <c r="B2950" s="4">
        <v>42851</v>
      </c>
      <c r="C2950" s="3">
        <v>5.6388888888888884E-2</v>
      </c>
      <c r="D2950" s="374" t="s">
        <v>97</v>
      </c>
      <c r="E2950" s="650">
        <f>VLOOKUP(D2950,ID對照表!A:B,2,FALSE)</f>
        <v>68</v>
      </c>
    </row>
    <row r="2951" spans="1:5">
      <c r="A2951" s="650" t="str">
        <f t="shared" si="46"/>
        <v>2017/04/26-01:21:16</v>
      </c>
      <c r="B2951" s="4">
        <v>42851</v>
      </c>
      <c r="C2951" s="3">
        <v>5.6435185185185179E-2</v>
      </c>
      <c r="D2951" s="374" t="s">
        <v>97</v>
      </c>
      <c r="E2951" s="650">
        <f>VLOOKUP(D2951,ID對照表!A:B,2,FALSE)</f>
        <v>68</v>
      </c>
    </row>
    <row r="2952" spans="1:5">
      <c r="A2952" s="650" t="str">
        <f t="shared" si="46"/>
        <v>2017/04/26-01:21:20</v>
      </c>
      <c r="B2952" s="4">
        <v>42851</v>
      </c>
      <c r="C2952" s="3">
        <v>5.6481481481481487E-2</v>
      </c>
      <c r="D2952" s="374" t="s">
        <v>97</v>
      </c>
      <c r="E2952" s="650">
        <f>VLOOKUP(D2952,ID對照表!A:B,2,FALSE)</f>
        <v>68</v>
      </c>
    </row>
    <row r="2953" spans="1:5">
      <c r="A2953" s="650" t="str">
        <f t="shared" si="46"/>
        <v>2017/04/26-01:21:26</v>
      </c>
      <c r="B2953" s="4">
        <v>42851</v>
      </c>
      <c r="C2953" s="3">
        <v>5.6550925925925921E-2</v>
      </c>
      <c r="D2953" s="374" t="s">
        <v>97</v>
      </c>
      <c r="E2953" s="650">
        <f>VLOOKUP(D2953,ID對照表!A:B,2,FALSE)</f>
        <v>68</v>
      </c>
    </row>
    <row r="2954" spans="1:5">
      <c r="A2954" s="650" t="str">
        <f t="shared" si="46"/>
        <v>2017/04/26-01:21:29</v>
      </c>
      <c r="B2954" s="4">
        <v>42851</v>
      </c>
      <c r="C2954" s="3">
        <v>5.6585648148148149E-2</v>
      </c>
      <c r="D2954" s="374" t="s">
        <v>97</v>
      </c>
      <c r="E2954" s="650">
        <f>VLOOKUP(D2954,ID對照表!A:B,2,FALSE)</f>
        <v>68</v>
      </c>
    </row>
    <row r="2955" spans="1:5">
      <c r="A2955" s="650" t="str">
        <f t="shared" si="46"/>
        <v>2017/04/26-01:21:30</v>
      </c>
      <c r="B2955" s="4">
        <v>42851</v>
      </c>
      <c r="C2955" s="3">
        <v>5.6597222222222222E-2</v>
      </c>
      <c r="D2955" s="374" t="s">
        <v>97</v>
      </c>
      <c r="E2955" s="650">
        <f>VLOOKUP(D2955,ID對照表!A:B,2,FALSE)</f>
        <v>68</v>
      </c>
    </row>
    <row r="2956" spans="1:5">
      <c r="A2956" s="650" t="str">
        <f t="shared" si="46"/>
        <v>2017/04/26-01:21:32</v>
      </c>
      <c r="B2956" s="4">
        <v>42851</v>
      </c>
      <c r="C2956" s="3">
        <v>5.6620370370370376E-2</v>
      </c>
      <c r="D2956" s="374" t="s">
        <v>97</v>
      </c>
      <c r="E2956" s="650">
        <f>VLOOKUP(D2956,ID對照表!A:B,2,FALSE)</f>
        <v>68</v>
      </c>
    </row>
    <row r="2957" spans="1:5">
      <c r="A2957" s="650" t="str">
        <f t="shared" si="46"/>
        <v>2017/04/26-01:21:35</v>
      </c>
      <c r="B2957" s="4">
        <v>42851</v>
      </c>
      <c r="C2957" s="3">
        <v>5.6655092592592597E-2</v>
      </c>
      <c r="D2957" s="374" t="s">
        <v>97</v>
      </c>
      <c r="E2957" s="650">
        <f>VLOOKUP(D2957,ID對照表!A:B,2,FALSE)</f>
        <v>68</v>
      </c>
    </row>
    <row r="2958" spans="1:5">
      <c r="A2958" s="650" t="str">
        <f t="shared" si="46"/>
        <v>2017/04/26-01:21:36</v>
      </c>
      <c r="B2958" s="4">
        <v>42851</v>
      </c>
      <c r="C2958" s="3">
        <v>5.6666666666666671E-2</v>
      </c>
      <c r="D2958" s="374" t="s">
        <v>97</v>
      </c>
      <c r="E2958" s="650">
        <f>VLOOKUP(D2958,ID對照表!A:B,2,FALSE)</f>
        <v>68</v>
      </c>
    </row>
    <row r="2959" spans="1:5">
      <c r="A2959" s="650" t="str">
        <f t="shared" si="46"/>
        <v>2017/04/26-01:21:38</v>
      </c>
      <c r="B2959" s="4">
        <v>42851</v>
      </c>
      <c r="C2959" s="3">
        <v>5.6689814814814811E-2</v>
      </c>
      <c r="D2959" s="374" t="s">
        <v>97</v>
      </c>
      <c r="E2959" s="650">
        <f>VLOOKUP(D2959,ID對照表!A:B,2,FALSE)</f>
        <v>68</v>
      </c>
    </row>
    <row r="2960" spans="1:5">
      <c r="A2960" s="650" t="str">
        <f t="shared" si="46"/>
        <v>2017/04/26-01:21:40</v>
      </c>
      <c r="B2960" s="4">
        <v>42851</v>
      </c>
      <c r="C2960" s="3">
        <v>5.6712962962962965E-2</v>
      </c>
      <c r="D2960" s="374" t="s">
        <v>97</v>
      </c>
      <c r="E2960" s="650">
        <f>VLOOKUP(D2960,ID對照表!A:B,2,FALSE)</f>
        <v>68</v>
      </c>
    </row>
    <row r="2961" spans="1:5">
      <c r="A2961" s="650" t="str">
        <f t="shared" si="46"/>
        <v>2017/04/26-01:21:44</v>
      </c>
      <c r="B2961" s="4">
        <v>42851</v>
      </c>
      <c r="C2961" s="3">
        <v>5.6759259259259259E-2</v>
      </c>
      <c r="D2961" s="374" t="s">
        <v>97</v>
      </c>
      <c r="E2961" s="650">
        <f>VLOOKUP(D2961,ID對照表!A:B,2,FALSE)</f>
        <v>68</v>
      </c>
    </row>
    <row r="2962" spans="1:5">
      <c r="A2962" s="650" t="str">
        <f t="shared" si="46"/>
        <v>2017/04/26-01:21:45</v>
      </c>
      <c r="B2962" s="4">
        <v>42851</v>
      </c>
      <c r="C2962" s="3">
        <v>5.6770833333333333E-2</v>
      </c>
      <c r="D2962" s="374" t="s">
        <v>97</v>
      </c>
      <c r="E2962" s="650">
        <f>VLOOKUP(D2962,ID對照表!A:B,2,FALSE)</f>
        <v>68</v>
      </c>
    </row>
    <row r="2963" spans="1:5">
      <c r="A2963" s="650" t="str">
        <f t="shared" si="46"/>
        <v>2017/04/26-01:21:49</v>
      </c>
      <c r="B2963" s="4">
        <v>42851</v>
      </c>
      <c r="C2963" s="3">
        <v>5.6817129629629627E-2</v>
      </c>
      <c r="D2963" s="374" t="s">
        <v>97</v>
      </c>
      <c r="E2963" s="650">
        <f>VLOOKUP(D2963,ID對照表!A:B,2,FALSE)</f>
        <v>68</v>
      </c>
    </row>
    <row r="2964" spans="1:5">
      <c r="A2964" s="650" t="str">
        <f t="shared" si="46"/>
        <v>2017/04/26-01:23:13</v>
      </c>
      <c r="B2964" s="4">
        <v>42851</v>
      </c>
      <c r="C2964" s="3">
        <v>5.7789351851851856E-2</v>
      </c>
      <c r="D2964" s="374" t="s">
        <v>97</v>
      </c>
      <c r="E2964" s="650">
        <f>VLOOKUP(D2964,ID對照表!A:B,2,FALSE)</f>
        <v>68</v>
      </c>
    </row>
    <row r="2965" spans="1:5">
      <c r="A2965" s="650" t="str">
        <f t="shared" si="46"/>
        <v>2017/04/26-01:23:19</v>
      </c>
      <c r="B2965" s="4">
        <v>42851</v>
      </c>
      <c r="C2965" s="3">
        <v>5.785879629629629E-2</v>
      </c>
      <c r="D2965" s="374" t="s">
        <v>97</v>
      </c>
      <c r="E2965" s="650">
        <f>VLOOKUP(D2965,ID對照表!A:B,2,FALSE)</f>
        <v>68</v>
      </c>
    </row>
    <row r="2966" spans="1:5">
      <c r="A2966" s="650" t="str">
        <f t="shared" si="46"/>
        <v>2017/04/26-01:23:23</v>
      </c>
      <c r="B2966" s="4">
        <v>42851</v>
      </c>
      <c r="C2966" s="3">
        <v>5.7905092592592598E-2</v>
      </c>
      <c r="D2966" s="374" t="s">
        <v>97</v>
      </c>
      <c r="E2966" s="650">
        <f>VLOOKUP(D2966,ID對照表!A:B,2,FALSE)</f>
        <v>68</v>
      </c>
    </row>
    <row r="2967" spans="1:5">
      <c r="A2967" s="650" t="str">
        <f t="shared" si="46"/>
        <v>2017/04/26-01:53:49</v>
      </c>
      <c r="B2967" s="4">
        <v>42851</v>
      </c>
      <c r="C2967" s="3">
        <v>7.9039351851851861E-2</v>
      </c>
      <c r="D2967" s="374" t="s">
        <v>97</v>
      </c>
      <c r="E2967" s="650">
        <f>VLOOKUP(D2967,ID對照表!A:B,2,FALSE)</f>
        <v>68</v>
      </c>
    </row>
    <row r="2968" spans="1:5">
      <c r="A2968" s="650" t="str">
        <f t="shared" si="46"/>
        <v>2017/04/26-02:15:32</v>
      </c>
      <c r="B2968" s="4">
        <v>42851</v>
      </c>
      <c r="C2968" s="3">
        <v>9.4120370370370368E-2</v>
      </c>
      <c r="D2968" s="374" t="s">
        <v>97</v>
      </c>
      <c r="E2968" s="650">
        <f>VLOOKUP(D2968,ID對照表!A:B,2,FALSE)</f>
        <v>68</v>
      </c>
    </row>
    <row r="2969" spans="1:5">
      <c r="A2969" s="650" t="str">
        <f t="shared" si="46"/>
        <v>2017/04/26-02:15:34</v>
      </c>
      <c r="B2969" s="4">
        <v>42851</v>
      </c>
      <c r="C2969" s="3">
        <v>9.4143518518518529E-2</v>
      </c>
      <c r="D2969" s="374" t="s">
        <v>97</v>
      </c>
      <c r="E2969" s="650">
        <f>VLOOKUP(D2969,ID對照表!A:B,2,FALSE)</f>
        <v>68</v>
      </c>
    </row>
    <row r="2970" spans="1:5">
      <c r="A2970" s="650" t="str">
        <f t="shared" si="46"/>
        <v>2017/04/26-02:15:35</v>
      </c>
      <c r="B2970" s="4">
        <v>42851</v>
      </c>
      <c r="C2970" s="3">
        <v>9.4155092592592596E-2</v>
      </c>
      <c r="D2970" s="374" t="s">
        <v>97</v>
      </c>
      <c r="E2970" s="650">
        <f>VLOOKUP(D2970,ID對照表!A:B,2,FALSE)</f>
        <v>68</v>
      </c>
    </row>
    <row r="2971" spans="1:5">
      <c r="A2971" s="650" t="str">
        <f t="shared" si="46"/>
        <v>2017/04/26-02:15:38</v>
      </c>
      <c r="B2971" s="4">
        <v>42851</v>
      </c>
      <c r="C2971" s="3">
        <v>9.418981481481481E-2</v>
      </c>
      <c r="D2971" s="374" t="s">
        <v>97</v>
      </c>
      <c r="E2971" s="650">
        <f>VLOOKUP(D2971,ID對照表!A:B,2,FALSE)</f>
        <v>68</v>
      </c>
    </row>
    <row r="2972" spans="1:5">
      <c r="A2972" s="650" t="str">
        <f t="shared" si="46"/>
        <v>2017/04/26-02:16:03</v>
      </c>
      <c r="B2972" s="4">
        <v>42851</v>
      </c>
      <c r="C2972" s="3">
        <v>9.447916666666667E-2</v>
      </c>
      <c r="D2972" s="374" t="s">
        <v>97</v>
      </c>
      <c r="E2972" s="650">
        <f>VLOOKUP(D2972,ID對照表!A:B,2,FALSE)</f>
        <v>68</v>
      </c>
    </row>
    <row r="2973" spans="1:5">
      <c r="A2973" s="650" t="str">
        <f t="shared" si="46"/>
        <v>2017/04/26-02:16:06</v>
      </c>
      <c r="B2973" s="4">
        <v>42851</v>
      </c>
      <c r="C2973" s="3">
        <v>9.4513888888888897E-2</v>
      </c>
      <c r="D2973" s="374" t="s">
        <v>97</v>
      </c>
      <c r="E2973" s="650">
        <f>VLOOKUP(D2973,ID對照表!A:B,2,FALSE)</f>
        <v>68</v>
      </c>
    </row>
    <row r="2974" spans="1:5">
      <c r="A2974" s="650" t="str">
        <f t="shared" si="46"/>
        <v>2017/04/26-02:57:50</v>
      </c>
      <c r="B2974" s="4">
        <v>42851</v>
      </c>
      <c r="C2974" s="3">
        <v>0.12349537037037038</v>
      </c>
      <c r="D2974" s="374" t="s">
        <v>38</v>
      </c>
      <c r="E2974" s="650">
        <f>VLOOKUP(D2974,ID對照表!A:B,2,FALSE)</f>
        <v>14</v>
      </c>
    </row>
    <row r="2975" spans="1:5">
      <c r="A2975" s="650" t="str">
        <f t="shared" si="46"/>
        <v>2017/04/26-02:57:52</v>
      </c>
      <c r="B2975" s="4">
        <v>42851</v>
      </c>
      <c r="C2975" s="3">
        <v>0.12351851851851851</v>
      </c>
      <c r="D2975" s="374" t="s">
        <v>38</v>
      </c>
      <c r="E2975" s="650">
        <f>VLOOKUP(D2975,ID對照表!A:B,2,FALSE)</f>
        <v>14</v>
      </c>
    </row>
    <row r="2976" spans="1:5">
      <c r="A2976" s="650" t="str">
        <f t="shared" si="46"/>
        <v>2017/04/26-02:57:54</v>
      </c>
      <c r="B2976" s="4">
        <v>42851</v>
      </c>
      <c r="C2976" s="3">
        <v>0.12354166666666666</v>
      </c>
      <c r="D2976" s="374" t="s">
        <v>38</v>
      </c>
      <c r="E2976" s="650">
        <f>VLOOKUP(D2976,ID對照表!A:B,2,FALSE)</f>
        <v>14</v>
      </c>
    </row>
    <row r="2977" spans="1:5">
      <c r="A2977" s="650" t="str">
        <f t="shared" si="46"/>
        <v>2017/04/26-02:58:04</v>
      </c>
      <c r="B2977" s="4">
        <v>42851</v>
      </c>
      <c r="C2977" s="3">
        <v>0.12365740740740742</v>
      </c>
      <c r="D2977" s="374" t="s">
        <v>38</v>
      </c>
      <c r="E2977" s="650">
        <f>VLOOKUP(D2977,ID對照表!A:B,2,FALSE)</f>
        <v>14</v>
      </c>
    </row>
    <row r="2978" spans="1:5">
      <c r="A2978" s="650" t="str">
        <f t="shared" si="46"/>
        <v>2017/04/26-02:58:06</v>
      </c>
      <c r="B2978" s="4">
        <v>42851</v>
      </c>
      <c r="C2978" s="3">
        <v>0.12368055555555556</v>
      </c>
      <c r="D2978" s="374" t="s">
        <v>38</v>
      </c>
      <c r="E2978" s="650">
        <f>VLOOKUP(D2978,ID對照表!A:B,2,FALSE)</f>
        <v>14</v>
      </c>
    </row>
    <row r="2979" spans="1:5">
      <c r="A2979" s="650" t="str">
        <f t="shared" si="46"/>
        <v>2017/04/26-09:51:18</v>
      </c>
      <c r="B2979" s="4">
        <v>42851</v>
      </c>
      <c r="C2979" s="3">
        <v>0.41062500000000002</v>
      </c>
      <c r="D2979" s="374" t="s">
        <v>88</v>
      </c>
      <c r="E2979" s="650">
        <f>VLOOKUP(D2979,ID對照表!A:B,2,FALSE)</f>
        <v>60</v>
      </c>
    </row>
    <row r="2980" spans="1:5">
      <c r="A2980" s="650" t="str">
        <f t="shared" si="46"/>
        <v>2017/04/26-09:51:24</v>
      </c>
      <c r="B2980" s="4">
        <v>42851</v>
      </c>
      <c r="C2980" s="3">
        <v>0.41069444444444447</v>
      </c>
      <c r="D2980" s="374" t="s">
        <v>88</v>
      </c>
      <c r="E2980" s="650">
        <f>VLOOKUP(D2980,ID對照表!A:B,2,FALSE)</f>
        <v>60</v>
      </c>
    </row>
    <row r="2981" spans="1:5">
      <c r="A2981" s="650" t="str">
        <f t="shared" si="46"/>
        <v>2017/04/26-09:51:26</v>
      </c>
      <c r="B2981" s="4">
        <v>42851</v>
      </c>
      <c r="C2981" s="3">
        <v>0.41071759259259261</v>
      </c>
      <c r="D2981" s="374" t="s">
        <v>88</v>
      </c>
      <c r="E2981" s="650">
        <f>VLOOKUP(D2981,ID對照表!A:B,2,FALSE)</f>
        <v>60</v>
      </c>
    </row>
    <row r="2982" spans="1:5">
      <c r="A2982" s="650" t="str">
        <f t="shared" si="46"/>
        <v>2017/04/26-09:51:27</v>
      </c>
      <c r="B2982" s="4">
        <v>42851</v>
      </c>
      <c r="C2982" s="3">
        <v>0.41072916666666665</v>
      </c>
      <c r="D2982" s="374" t="s">
        <v>88</v>
      </c>
      <c r="E2982" s="650">
        <f>VLOOKUP(D2982,ID對照表!A:B,2,FALSE)</f>
        <v>60</v>
      </c>
    </row>
    <row r="2983" spans="1:5">
      <c r="A2983" s="650" t="str">
        <f t="shared" si="46"/>
        <v>2017/04/26-09:51:34</v>
      </c>
      <c r="B2983" s="4">
        <v>42851</v>
      </c>
      <c r="C2983" s="3">
        <v>0.41081018518518514</v>
      </c>
      <c r="D2983" s="374" t="s">
        <v>88</v>
      </c>
      <c r="E2983" s="650">
        <f>VLOOKUP(D2983,ID對照表!A:B,2,FALSE)</f>
        <v>60</v>
      </c>
    </row>
    <row r="2984" spans="1:5">
      <c r="A2984" s="650" t="str">
        <f t="shared" si="46"/>
        <v>2017/04/26-09:51:47</v>
      </c>
      <c r="B2984" s="4">
        <v>42851</v>
      </c>
      <c r="C2984" s="3">
        <v>0.4109606481481482</v>
      </c>
      <c r="D2984" s="374" t="s">
        <v>88</v>
      </c>
      <c r="E2984" s="650">
        <f>VLOOKUP(D2984,ID對照表!A:B,2,FALSE)</f>
        <v>60</v>
      </c>
    </row>
    <row r="2985" spans="1:5">
      <c r="A2985" s="650" t="str">
        <f t="shared" si="46"/>
        <v>2017/04/26-09:53:47</v>
      </c>
      <c r="B2985" s="4">
        <v>42851</v>
      </c>
      <c r="C2985" s="3">
        <v>0.41234953703703708</v>
      </c>
      <c r="D2985" s="374" t="s">
        <v>88</v>
      </c>
      <c r="E2985" s="650">
        <f>VLOOKUP(D2985,ID對照表!A:B,2,FALSE)</f>
        <v>60</v>
      </c>
    </row>
    <row r="2986" spans="1:5">
      <c r="A2986" s="650" t="str">
        <f t="shared" si="46"/>
        <v>2017/04/26-10:07:28</v>
      </c>
      <c r="B2986" s="4">
        <v>42851</v>
      </c>
      <c r="C2986" s="3">
        <v>0.42185185185185187</v>
      </c>
      <c r="D2986" s="374" t="s">
        <v>88</v>
      </c>
      <c r="E2986" s="650">
        <f>VLOOKUP(D2986,ID對照表!A:B,2,FALSE)</f>
        <v>60</v>
      </c>
    </row>
    <row r="2987" spans="1:5">
      <c r="A2987" s="650" t="str">
        <f t="shared" si="46"/>
        <v>2017/04/26-10:13:04</v>
      </c>
      <c r="B2987" s="4">
        <v>42851</v>
      </c>
      <c r="C2987" s="3">
        <v>0.42574074074074075</v>
      </c>
      <c r="D2987" s="374" t="s">
        <v>88</v>
      </c>
      <c r="E2987" s="650">
        <f>VLOOKUP(D2987,ID對照表!A:B,2,FALSE)</f>
        <v>60</v>
      </c>
    </row>
    <row r="2988" spans="1:5">
      <c r="A2988" s="650" t="str">
        <f t="shared" si="46"/>
        <v>2017/04/26-10:13:46</v>
      </c>
      <c r="B2988" s="4">
        <v>42851</v>
      </c>
      <c r="C2988" s="3">
        <v>0.42622685185185188</v>
      </c>
      <c r="D2988" s="374" t="s">
        <v>88</v>
      </c>
      <c r="E2988" s="650">
        <f>VLOOKUP(D2988,ID對照表!A:B,2,FALSE)</f>
        <v>60</v>
      </c>
    </row>
    <row r="2989" spans="1:5">
      <c r="A2989" s="650" t="str">
        <f t="shared" si="46"/>
        <v>2017/04/26-10:16:59</v>
      </c>
      <c r="B2989" s="4">
        <v>42851</v>
      </c>
      <c r="C2989" s="3">
        <v>0.42846064814814816</v>
      </c>
      <c r="D2989" s="374" t="s">
        <v>88</v>
      </c>
      <c r="E2989" s="650">
        <f>VLOOKUP(D2989,ID對照表!A:B,2,FALSE)</f>
        <v>60</v>
      </c>
    </row>
    <row r="2990" spans="1:5">
      <c r="A2990" s="650" t="str">
        <f t="shared" si="46"/>
        <v>2017/04/26-10:18:30</v>
      </c>
      <c r="B2990" s="4">
        <v>42851</v>
      </c>
      <c r="C2990" s="3">
        <v>0.42951388888888892</v>
      </c>
      <c r="D2990" s="374" t="s">
        <v>88</v>
      </c>
      <c r="E2990" s="650">
        <f>VLOOKUP(D2990,ID對照表!A:B,2,FALSE)</f>
        <v>60</v>
      </c>
    </row>
    <row r="2991" spans="1:5">
      <c r="A2991" s="650" t="str">
        <f t="shared" si="46"/>
        <v>2017/04/26-10:19:00</v>
      </c>
      <c r="B2991" s="4">
        <v>42851</v>
      </c>
      <c r="C2991" s="3">
        <v>0.42986111111111108</v>
      </c>
      <c r="D2991" s="374" t="s">
        <v>88</v>
      </c>
      <c r="E2991" s="650">
        <f>VLOOKUP(D2991,ID對照表!A:B,2,FALSE)</f>
        <v>60</v>
      </c>
    </row>
    <row r="2992" spans="1:5">
      <c r="A2992" s="650" t="str">
        <f t="shared" si="46"/>
        <v>2017/04/26-10:19:17</v>
      </c>
      <c r="B2992" s="4">
        <v>42851</v>
      </c>
      <c r="C2992" s="3">
        <v>0.43005787037037035</v>
      </c>
      <c r="D2992" s="374" t="s">
        <v>88</v>
      </c>
      <c r="E2992" s="650">
        <f>VLOOKUP(D2992,ID對照表!A:B,2,FALSE)</f>
        <v>60</v>
      </c>
    </row>
    <row r="2993" spans="1:5">
      <c r="A2993" s="650" t="str">
        <f t="shared" si="46"/>
        <v>2017/04/26-10:22:25</v>
      </c>
      <c r="B2993" s="4">
        <v>42851</v>
      </c>
      <c r="C2993" s="3">
        <v>0.43223379629629632</v>
      </c>
      <c r="D2993" s="374" t="s">
        <v>88</v>
      </c>
      <c r="E2993" s="650">
        <f>VLOOKUP(D2993,ID對照表!A:B,2,FALSE)</f>
        <v>60</v>
      </c>
    </row>
    <row r="2994" spans="1:5">
      <c r="A2994" s="650" t="str">
        <f t="shared" si="46"/>
        <v>2017/04/26-10:23:47</v>
      </c>
      <c r="B2994" s="4">
        <v>42851</v>
      </c>
      <c r="C2994" s="3">
        <v>0.4331828703703704</v>
      </c>
      <c r="D2994" s="374" t="s">
        <v>88</v>
      </c>
      <c r="E2994" s="650">
        <f>VLOOKUP(D2994,ID對照表!A:B,2,FALSE)</f>
        <v>60</v>
      </c>
    </row>
    <row r="2995" spans="1:5">
      <c r="A2995" s="650" t="str">
        <f t="shared" si="46"/>
        <v>2017/04/26-10:23:55</v>
      </c>
      <c r="B2995" s="4">
        <v>42851</v>
      </c>
      <c r="C2995" s="3">
        <v>0.43327546296296293</v>
      </c>
      <c r="D2995" s="374" t="s">
        <v>88</v>
      </c>
      <c r="E2995" s="650">
        <f>VLOOKUP(D2995,ID對照表!A:B,2,FALSE)</f>
        <v>60</v>
      </c>
    </row>
    <row r="2996" spans="1:5">
      <c r="A2996" s="650" t="str">
        <f t="shared" si="46"/>
        <v>2017/04/26-10:25:10</v>
      </c>
      <c r="B2996" s="4">
        <v>42851</v>
      </c>
      <c r="C2996" s="3">
        <v>0.43414351851851851</v>
      </c>
      <c r="D2996" s="374" t="s">
        <v>88</v>
      </c>
      <c r="E2996" s="650">
        <f>VLOOKUP(D2996,ID對照表!A:B,2,FALSE)</f>
        <v>60</v>
      </c>
    </row>
    <row r="2997" spans="1:5">
      <c r="A2997" s="650" t="str">
        <f t="shared" si="46"/>
        <v>2017/04/26-10:25:12</v>
      </c>
      <c r="B2997" s="4">
        <v>42851</v>
      </c>
      <c r="C2997" s="3">
        <v>0.43416666666666665</v>
      </c>
      <c r="D2997" s="374" t="s">
        <v>88</v>
      </c>
      <c r="E2997" s="650">
        <f>VLOOKUP(D2997,ID對照表!A:B,2,FALSE)</f>
        <v>60</v>
      </c>
    </row>
    <row r="2998" spans="1:5">
      <c r="A2998" s="650" t="str">
        <f t="shared" si="46"/>
        <v>2017/04/26-10:30:01</v>
      </c>
      <c r="B2998" s="4">
        <v>42851</v>
      </c>
      <c r="C2998" s="3">
        <v>0.43751157407407404</v>
      </c>
      <c r="D2998" s="374" t="s">
        <v>88</v>
      </c>
      <c r="E2998" s="650">
        <f>VLOOKUP(D2998,ID對照表!A:B,2,FALSE)</f>
        <v>60</v>
      </c>
    </row>
    <row r="2999" spans="1:5">
      <c r="A2999" s="650" t="str">
        <f t="shared" si="46"/>
        <v>2017/04/26-10:38:59</v>
      </c>
      <c r="B2999" s="4">
        <v>42851</v>
      </c>
      <c r="C2999" s="3">
        <v>0.44373842592592588</v>
      </c>
      <c r="D2999" s="374" t="s">
        <v>37</v>
      </c>
      <c r="E2999" s="650">
        <f>VLOOKUP(D2999,ID對照表!A:B,2,FALSE)</f>
        <v>13</v>
      </c>
    </row>
    <row r="3000" spans="1:5">
      <c r="A3000" s="650" t="str">
        <f t="shared" si="46"/>
        <v>2017/04/26-10:42:39</v>
      </c>
      <c r="B3000" s="4">
        <v>42851</v>
      </c>
      <c r="C3000" s="3">
        <v>0.44628472222222221</v>
      </c>
      <c r="D3000" s="374" t="s">
        <v>37</v>
      </c>
      <c r="E3000" s="650">
        <f>VLOOKUP(D3000,ID對照表!A:B,2,FALSE)</f>
        <v>13</v>
      </c>
    </row>
    <row r="3001" spans="1:5">
      <c r="A3001" s="650" t="str">
        <f t="shared" si="46"/>
        <v>2017/04/26-10:42:55</v>
      </c>
      <c r="B3001" s="4">
        <v>42851</v>
      </c>
      <c r="C3001" s="3">
        <v>0.44646990740740744</v>
      </c>
      <c r="D3001" s="374" t="s">
        <v>37</v>
      </c>
      <c r="E3001" s="650">
        <f>VLOOKUP(D3001,ID對照表!A:B,2,FALSE)</f>
        <v>13</v>
      </c>
    </row>
    <row r="3002" spans="1:5">
      <c r="A3002" s="650" t="str">
        <f t="shared" si="46"/>
        <v>2017/04/26-11:11:30</v>
      </c>
      <c r="B3002" s="4">
        <v>42851</v>
      </c>
      <c r="C3002" s="3">
        <v>0.46631944444444445</v>
      </c>
      <c r="D3002" s="374" t="s">
        <v>82</v>
      </c>
      <c r="E3002" s="650">
        <f>VLOOKUP(D3002,ID對照表!A:B,2,FALSE)</f>
        <v>53</v>
      </c>
    </row>
    <row r="3003" spans="1:5">
      <c r="A3003" s="650" t="str">
        <f t="shared" si="46"/>
        <v>2017/04/26-11:12:07</v>
      </c>
      <c r="B3003" s="4">
        <v>42851</v>
      </c>
      <c r="C3003" s="3">
        <v>0.46674768518518522</v>
      </c>
      <c r="D3003" s="374" t="s">
        <v>82</v>
      </c>
      <c r="E3003" s="650">
        <f>VLOOKUP(D3003,ID對照表!A:B,2,FALSE)</f>
        <v>53</v>
      </c>
    </row>
    <row r="3004" spans="1:5">
      <c r="A3004" s="650" t="str">
        <f t="shared" si="46"/>
        <v>2017/04/26-11:13:09</v>
      </c>
      <c r="B3004" s="4">
        <v>42851</v>
      </c>
      <c r="C3004" s="3">
        <v>0.46746527777777774</v>
      </c>
      <c r="D3004" s="374" t="s">
        <v>82</v>
      </c>
      <c r="E3004" s="650">
        <f>VLOOKUP(D3004,ID對照表!A:B,2,FALSE)</f>
        <v>53</v>
      </c>
    </row>
    <row r="3005" spans="1:5">
      <c r="A3005" s="650" t="str">
        <f t="shared" si="46"/>
        <v>2017/04/26-11:13:37</v>
      </c>
      <c r="B3005" s="4">
        <v>42851</v>
      </c>
      <c r="C3005" s="3">
        <v>0.46778935185185189</v>
      </c>
      <c r="D3005" s="374" t="s">
        <v>82</v>
      </c>
      <c r="E3005" s="650">
        <f>VLOOKUP(D3005,ID對照表!A:B,2,FALSE)</f>
        <v>53</v>
      </c>
    </row>
    <row r="3006" spans="1:5">
      <c r="A3006" s="650" t="str">
        <f t="shared" si="46"/>
        <v>2017/04/26-11:13:38</v>
      </c>
      <c r="B3006" s="4">
        <v>42851</v>
      </c>
      <c r="C3006" s="3">
        <v>0.46780092592592593</v>
      </c>
      <c r="D3006" s="374" t="s">
        <v>82</v>
      </c>
      <c r="E3006" s="650">
        <f>VLOOKUP(D3006,ID對照表!A:B,2,FALSE)</f>
        <v>53</v>
      </c>
    </row>
    <row r="3007" spans="1:5">
      <c r="A3007" s="650" t="str">
        <f t="shared" si="46"/>
        <v>2017/04/26-11:14:10</v>
      </c>
      <c r="B3007" s="4">
        <v>42851</v>
      </c>
      <c r="C3007" s="3">
        <v>0.46817129629629628</v>
      </c>
      <c r="D3007" s="374" t="s">
        <v>82</v>
      </c>
      <c r="E3007" s="650">
        <f>VLOOKUP(D3007,ID對照表!A:B,2,FALSE)</f>
        <v>53</v>
      </c>
    </row>
    <row r="3008" spans="1:5">
      <c r="A3008" s="650" t="str">
        <f t="shared" si="46"/>
        <v>2017/04/26-11:16:03</v>
      </c>
      <c r="B3008" s="4">
        <v>42851</v>
      </c>
      <c r="C3008" s="3">
        <v>0.46947916666666667</v>
      </c>
      <c r="D3008" s="374" t="s">
        <v>64</v>
      </c>
      <c r="E3008" s="650">
        <f>VLOOKUP(D3008,ID對照表!A:B,2,FALSE)</f>
        <v>36</v>
      </c>
    </row>
    <row r="3009" spans="1:5">
      <c r="A3009" s="650" t="str">
        <f t="shared" si="46"/>
        <v>2017/04/26-13:15:17</v>
      </c>
      <c r="B3009" s="4">
        <v>42851</v>
      </c>
      <c r="C3009" s="3">
        <v>0.55228009259259259</v>
      </c>
      <c r="D3009" s="374" t="s">
        <v>97</v>
      </c>
      <c r="E3009" s="650">
        <f>VLOOKUP(D3009,ID對照表!A:B,2,FALSE)</f>
        <v>68</v>
      </c>
    </row>
    <row r="3010" spans="1:5">
      <c r="A3010" s="650" t="str">
        <f t="shared" ref="A3010:A3073" si="47">TEXT(B3010,"yyyy/mm/dd")&amp;"-"&amp;TEXT(C3010,"hh:mm:ss")</f>
        <v>2017/04/26-13:15:18</v>
      </c>
      <c r="B3010" s="4">
        <v>42851</v>
      </c>
      <c r="C3010" s="3">
        <v>0.55229166666666674</v>
      </c>
      <c r="D3010" s="374" t="s">
        <v>97</v>
      </c>
      <c r="E3010" s="650">
        <f>VLOOKUP(D3010,ID對照表!A:B,2,FALSE)</f>
        <v>68</v>
      </c>
    </row>
    <row r="3011" spans="1:5">
      <c r="A3011" s="650" t="str">
        <f t="shared" si="47"/>
        <v>2017/04/26-13:15:22</v>
      </c>
      <c r="B3011" s="4">
        <v>42851</v>
      </c>
      <c r="C3011" s="3">
        <v>0.55233796296296289</v>
      </c>
      <c r="D3011" s="374" t="s">
        <v>97</v>
      </c>
      <c r="E3011" s="650">
        <f>VLOOKUP(D3011,ID對照表!A:B,2,FALSE)</f>
        <v>68</v>
      </c>
    </row>
    <row r="3012" spans="1:5">
      <c r="A3012" s="650" t="str">
        <f t="shared" si="47"/>
        <v>2017/04/26-13:15:25</v>
      </c>
      <c r="B3012" s="4">
        <v>42851</v>
      </c>
      <c r="C3012" s="3">
        <v>0.55237268518518523</v>
      </c>
      <c r="D3012" s="374" t="s">
        <v>97</v>
      </c>
      <c r="E3012" s="650">
        <f>VLOOKUP(D3012,ID對照表!A:B,2,FALSE)</f>
        <v>68</v>
      </c>
    </row>
    <row r="3013" spans="1:5">
      <c r="A3013" s="650" t="str">
        <f t="shared" si="47"/>
        <v>2017/04/26-13:15:30</v>
      </c>
      <c r="B3013" s="4">
        <v>42851</v>
      </c>
      <c r="C3013" s="3">
        <v>0.55243055555555554</v>
      </c>
      <c r="D3013" s="374" t="s">
        <v>97</v>
      </c>
      <c r="E3013" s="650">
        <f>VLOOKUP(D3013,ID對照表!A:B,2,FALSE)</f>
        <v>68</v>
      </c>
    </row>
    <row r="3014" spans="1:5">
      <c r="A3014" s="650" t="str">
        <f t="shared" si="47"/>
        <v>2017/04/26-13:15:37</v>
      </c>
      <c r="B3014" s="4">
        <v>42851</v>
      </c>
      <c r="C3014" s="3">
        <v>0.55251157407407414</v>
      </c>
      <c r="D3014" s="374" t="s">
        <v>97</v>
      </c>
      <c r="E3014" s="650">
        <f>VLOOKUP(D3014,ID對照表!A:B,2,FALSE)</f>
        <v>68</v>
      </c>
    </row>
    <row r="3015" spans="1:5">
      <c r="A3015" s="650" t="str">
        <f t="shared" si="47"/>
        <v>2017/04/26-13:15:38</v>
      </c>
      <c r="B3015" s="4">
        <v>42851</v>
      </c>
      <c r="C3015" s="3">
        <v>0.55252314814814818</v>
      </c>
      <c r="D3015" s="374" t="s">
        <v>97</v>
      </c>
      <c r="E3015" s="650">
        <f>VLOOKUP(D3015,ID對照表!A:B,2,FALSE)</f>
        <v>68</v>
      </c>
    </row>
    <row r="3016" spans="1:5">
      <c r="A3016" s="650" t="str">
        <f t="shared" si="47"/>
        <v>2017/04/26-13:15:40</v>
      </c>
      <c r="B3016" s="4">
        <v>42851</v>
      </c>
      <c r="C3016" s="3">
        <v>0.55254629629629626</v>
      </c>
      <c r="D3016" s="374" t="s">
        <v>97</v>
      </c>
      <c r="E3016" s="650">
        <f>VLOOKUP(D3016,ID對照表!A:B,2,FALSE)</f>
        <v>68</v>
      </c>
    </row>
    <row r="3017" spans="1:5">
      <c r="A3017" s="650" t="str">
        <f t="shared" si="47"/>
        <v>2017/04/26-13:15:41</v>
      </c>
      <c r="B3017" s="4">
        <v>42851</v>
      </c>
      <c r="C3017" s="3">
        <v>0.5525578703703703</v>
      </c>
      <c r="D3017" s="374" t="s">
        <v>97</v>
      </c>
      <c r="E3017" s="650">
        <f>VLOOKUP(D3017,ID對照表!A:B,2,FALSE)</f>
        <v>68</v>
      </c>
    </row>
    <row r="3018" spans="1:5">
      <c r="A3018" s="650" t="str">
        <f t="shared" si="47"/>
        <v>2017/04/26-13:15:43</v>
      </c>
      <c r="B3018" s="4">
        <v>42851</v>
      </c>
      <c r="C3018" s="3">
        <v>0.55258101851851849</v>
      </c>
      <c r="D3018" s="374" t="s">
        <v>97</v>
      </c>
      <c r="E3018" s="650">
        <f>VLOOKUP(D3018,ID對照表!A:B,2,FALSE)</f>
        <v>68</v>
      </c>
    </row>
    <row r="3019" spans="1:5">
      <c r="A3019" s="650" t="str">
        <f t="shared" si="47"/>
        <v>2017/04/26-13:15:54</v>
      </c>
      <c r="B3019" s="4">
        <v>42851</v>
      </c>
      <c r="C3019" s="3">
        <v>0.55270833333333336</v>
      </c>
      <c r="D3019" s="374" t="s">
        <v>97</v>
      </c>
      <c r="E3019" s="650">
        <f>VLOOKUP(D3019,ID對照表!A:B,2,FALSE)</f>
        <v>68</v>
      </c>
    </row>
    <row r="3020" spans="1:5">
      <c r="A3020" s="650" t="str">
        <f t="shared" si="47"/>
        <v>2017/04/26-13:16:01</v>
      </c>
      <c r="B3020" s="4">
        <v>42851</v>
      </c>
      <c r="C3020" s="3">
        <v>0.55278935185185185</v>
      </c>
      <c r="D3020" s="374" t="s">
        <v>97</v>
      </c>
      <c r="E3020" s="650">
        <f>VLOOKUP(D3020,ID對照表!A:B,2,FALSE)</f>
        <v>68</v>
      </c>
    </row>
    <row r="3021" spans="1:5">
      <c r="A3021" s="650" t="str">
        <f t="shared" si="47"/>
        <v>2017/04/26-13:16:04</v>
      </c>
      <c r="B3021" s="4">
        <v>42851</v>
      </c>
      <c r="C3021" s="3">
        <v>0.55282407407407408</v>
      </c>
      <c r="D3021" s="374" t="s">
        <v>97</v>
      </c>
      <c r="E3021" s="650">
        <f>VLOOKUP(D3021,ID對照表!A:B,2,FALSE)</f>
        <v>68</v>
      </c>
    </row>
    <row r="3022" spans="1:5">
      <c r="A3022" s="650" t="str">
        <f t="shared" si="47"/>
        <v>2017/04/26-13:16:06</v>
      </c>
      <c r="B3022" s="4">
        <v>42851</v>
      </c>
      <c r="C3022" s="3">
        <v>0.55284722222222216</v>
      </c>
      <c r="D3022" s="374" t="s">
        <v>97</v>
      </c>
      <c r="E3022" s="650">
        <f>VLOOKUP(D3022,ID對照表!A:B,2,FALSE)</f>
        <v>68</v>
      </c>
    </row>
    <row r="3023" spans="1:5">
      <c r="A3023" s="650" t="str">
        <f t="shared" si="47"/>
        <v>2017/04/26-13:16:09</v>
      </c>
      <c r="B3023" s="4">
        <v>42851</v>
      </c>
      <c r="C3023" s="3">
        <v>0.5528819444444445</v>
      </c>
      <c r="D3023" s="374" t="s">
        <v>97</v>
      </c>
      <c r="E3023" s="650">
        <f>VLOOKUP(D3023,ID對照表!A:B,2,FALSE)</f>
        <v>68</v>
      </c>
    </row>
    <row r="3024" spans="1:5">
      <c r="A3024" s="650" t="str">
        <f t="shared" si="47"/>
        <v>2017/04/26-13:16:10</v>
      </c>
      <c r="B3024" s="4">
        <v>42851</v>
      </c>
      <c r="C3024" s="3">
        <v>0.55289351851851853</v>
      </c>
      <c r="D3024" s="374" t="s">
        <v>97</v>
      </c>
      <c r="E3024" s="650">
        <f>VLOOKUP(D3024,ID對照表!A:B,2,FALSE)</f>
        <v>68</v>
      </c>
    </row>
    <row r="3025" spans="1:5">
      <c r="A3025" s="650" t="str">
        <f t="shared" si="47"/>
        <v>2017/04/26-13:16:14</v>
      </c>
      <c r="B3025" s="4">
        <v>42851</v>
      </c>
      <c r="C3025" s="3">
        <v>0.5529398148148148</v>
      </c>
      <c r="D3025" s="374" t="s">
        <v>97</v>
      </c>
      <c r="E3025" s="650">
        <f>VLOOKUP(D3025,ID對照表!A:B,2,FALSE)</f>
        <v>68</v>
      </c>
    </row>
    <row r="3026" spans="1:5">
      <c r="A3026" s="650" t="str">
        <f t="shared" si="47"/>
        <v>2017/04/26-13:16:26</v>
      </c>
      <c r="B3026" s="4">
        <v>42851</v>
      </c>
      <c r="C3026" s="3">
        <v>0.55307870370370371</v>
      </c>
      <c r="D3026" s="374" t="s">
        <v>97</v>
      </c>
      <c r="E3026" s="650">
        <f>VLOOKUP(D3026,ID對照表!A:B,2,FALSE)</f>
        <v>68</v>
      </c>
    </row>
    <row r="3027" spans="1:5">
      <c r="A3027" s="650" t="str">
        <f t="shared" si="47"/>
        <v>2017/04/26-13:16:29</v>
      </c>
      <c r="B3027" s="4">
        <v>42851</v>
      </c>
      <c r="C3027" s="3">
        <v>0.55311342592592594</v>
      </c>
      <c r="D3027" s="374" t="s">
        <v>97</v>
      </c>
      <c r="E3027" s="650">
        <f>VLOOKUP(D3027,ID對照表!A:B,2,FALSE)</f>
        <v>68</v>
      </c>
    </row>
    <row r="3028" spans="1:5">
      <c r="A3028" s="650" t="str">
        <f t="shared" si="47"/>
        <v>2017/04/26-13:16:31</v>
      </c>
      <c r="B3028" s="4">
        <v>42851</v>
      </c>
      <c r="C3028" s="3">
        <v>0.55313657407407402</v>
      </c>
      <c r="D3028" s="374" t="s">
        <v>97</v>
      </c>
      <c r="E3028" s="650">
        <f>VLOOKUP(D3028,ID對照表!A:B,2,FALSE)</f>
        <v>68</v>
      </c>
    </row>
    <row r="3029" spans="1:5">
      <c r="A3029" s="650" t="str">
        <f t="shared" si="47"/>
        <v>2017/04/26-13:16:42</v>
      </c>
      <c r="B3029" s="4">
        <v>42851</v>
      </c>
      <c r="C3029" s="3">
        <v>0.55326388888888889</v>
      </c>
      <c r="D3029" s="374" t="s">
        <v>97</v>
      </c>
      <c r="E3029" s="650">
        <f>VLOOKUP(D3029,ID對照表!A:B,2,FALSE)</f>
        <v>68</v>
      </c>
    </row>
    <row r="3030" spans="1:5">
      <c r="A3030" s="650" t="str">
        <f t="shared" si="47"/>
        <v>2017/04/26-13:24:46</v>
      </c>
      <c r="B3030" s="4">
        <v>42851</v>
      </c>
      <c r="C3030" s="3">
        <v>0.5588657407407408</v>
      </c>
      <c r="D3030" s="374" t="s">
        <v>97</v>
      </c>
      <c r="E3030" s="650">
        <f>VLOOKUP(D3030,ID對照表!A:B,2,FALSE)</f>
        <v>68</v>
      </c>
    </row>
    <row r="3031" spans="1:5">
      <c r="A3031" s="650" t="str">
        <f t="shared" si="47"/>
        <v>2017/04/26-15:06:10</v>
      </c>
      <c r="B3031" s="4">
        <v>42851</v>
      </c>
      <c r="C3031" s="3">
        <v>0.62928240740740737</v>
      </c>
      <c r="D3031" s="374" t="s">
        <v>4</v>
      </c>
      <c r="E3031" s="650">
        <f>VLOOKUP(D3031,ID對照表!A:B,2,FALSE)</f>
        <v>6</v>
      </c>
    </row>
    <row r="3032" spans="1:5">
      <c r="A3032" s="650" t="str">
        <f t="shared" si="47"/>
        <v>2017/04/26-18:08:39</v>
      </c>
      <c r="B3032" s="4">
        <v>42851</v>
      </c>
      <c r="C3032" s="3">
        <v>0.7560069444444445</v>
      </c>
      <c r="D3032" s="374" t="s">
        <v>97</v>
      </c>
      <c r="E3032" s="650">
        <f>VLOOKUP(D3032,ID對照表!A:B,2,FALSE)</f>
        <v>68</v>
      </c>
    </row>
    <row r="3033" spans="1:5">
      <c r="A3033" s="650" t="str">
        <f t="shared" si="47"/>
        <v>2017/04/26-18:08:41</v>
      </c>
      <c r="B3033" s="4">
        <v>42851</v>
      </c>
      <c r="C3033" s="3">
        <v>0.75603009259259257</v>
      </c>
      <c r="D3033" s="374" t="s">
        <v>97</v>
      </c>
      <c r="E3033" s="650">
        <f>VLOOKUP(D3033,ID對照表!A:B,2,FALSE)</f>
        <v>68</v>
      </c>
    </row>
    <row r="3034" spans="1:5">
      <c r="A3034" s="650" t="str">
        <f t="shared" si="47"/>
        <v>2017/04/26-18:36:23</v>
      </c>
      <c r="B3034" s="4">
        <v>42851</v>
      </c>
      <c r="C3034" s="3">
        <v>0.7752662037037038</v>
      </c>
      <c r="D3034" s="374" t="s">
        <v>81</v>
      </c>
      <c r="E3034" s="650">
        <f>VLOOKUP(D3034,ID對照表!A:B,2,FALSE)</f>
        <v>52</v>
      </c>
    </row>
    <row r="3035" spans="1:5">
      <c r="A3035" s="650" t="str">
        <f t="shared" si="47"/>
        <v>2017/04/26-18:36:24</v>
      </c>
      <c r="B3035" s="4">
        <v>42851</v>
      </c>
      <c r="C3035" s="3">
        <v>0.77527777777777773</v>
      </c>
      <c r="D3035" s="374" t="s">
        <v>81</v>
      </c>
      <c r="E3035" s="650">
        <f>VLOOKUP(D3035,ID對照表!A:B,2,FALSE)</f>
        <v>52</v>
      </c>
    </row>
    <row r="3036" spans="1:5">
      <c r="A3036" s="650" t="str">
        <f t="shared" si="47"/>
        <v>2017/04/26-18:38:28</v>
      </c>
      <c r="B3036" s="4">
        <v>42851</v>
      </c>
      <c r="C3036" s="3">
        <v>0.77671296296296299</v>
      </c>
      <c r="D3036" s="374" t="s">
        <v>4</v>
      </c>
      <c r="E3036" s="650">
        <f>VLOOKUP(D3036,ID對照表!A:B,2,FALSE)</f>
        <v>6</v>
      </c>
    </row>
    <row r="3037" spans="1:5">
      <c r="A3037" s="650" t="str">
        <f t="shared" si="47"/>
        <v>2017/04/26-19:29:35</v>
      </c>
      <c r="B3037" s="4">
        <v>42851</v>
      </c>
      <c r="C3037" s="3">
        <v>0.81221064814814825</v>
      </c>
      <c r="D3037" s="374" t="s">
        <v>4</v>
      </c>
      <c r="E3037" s="650">
        <f>VLOOKUP(D3037,ID對照表!A:B,2,FALSE)</f>
        <v>6</v>
      </c>
    </row>
    <row r="3038" spans="1:5">
      <c r="A3038" s="650" t="str">
        <f t="shared" si="47"/>
        <v>2017/04/26-19:55:42</v>
      </c>
      <c r="B3038" s="4">
        <v>42851</v>
      </c>
      <c r="C3038" s="3">
        <v>0.83034722222222224</v>
      </c>
      <c r="D3038" s="374" t="s">
        <v>83</v>
      </c>
      <c r="E3038" s="650">
        <f>VLOOKUP(D3038,ID對照表!A:B,2,FALSE)</f>
        <v>54</v>
      </c>
    </row>
    <row r="3039" spans="1:5">
      <c r="A3039" s="650" t="str">
        <f t="shared" si="47"/>
        <v>2017/04/26-20:07:05</v>
      </c>
      <c r="B3039" s="4">
        <v>42851</v>
      </c>
      <c r="C3039" s="3">
        <v>0.83825231481481488</v>
      </c>
      <c r="D3039" s="374" t="s">
        <v>83</v>
      </c>
      <c r="E3039" s="650">
        <f>VLOOKUP(D3039,ID對照表!A:B,2,FALSE)</f>
        <v>54</v>
      </c>
    </row>
    <row r="3040" spans="1:5">
      <c r="A3040" s="650" t="str">
        <f t="shared" si="47"/>
        <v>2017/04/26-20:07:08</v>
      </c>
      <c r="B3040" s="4">
        <v>42851</v>
      </c>
      <c r="C3040" s="3">
        <v>0.83828703703703711</v>
      </c>
      <c r="D3040" s="374" t="s">
        <v>83</v>
      </c>
      <c r="E3040" s="650">
        <f>VLOOKUP(D3040,ID對照表!A:B,2,FALSE)</f>
        <v>54</v>
      </c>
    </row>
    <row r="3041" spans="1:5">
      <c r="A3041" s="650" t="str">
        <f t="shared" si="47"/>
        <v>2017/04/26-20:07:11</v>
      </c>
      <c r="B3041" s="4">
        <v>42851</v>
      </c>
      <c r="C3041" s="3">
        <v>0.83832175925925922</v>
      </c>
      <c r="D3041" s="374" t="s">
        <v>83</v>
      </c>
      <c r="E3041" s="650">
        <f>VLOOKUP(D3041,ID對照表!A:B,2,FALSE)</f>
        <v>54</v>
      </c>
    </row>
    <row r="3042" spans="1:5">
      <c r="A3042" s="650" t="str">
        <f t="shared" si="47"/>
        <v>2017/04/26-21:52:55</v>
      </c>
      <c r="B3042" s="4">
        <v>42851</v>
      </c>
      <c r="C3042" s="3">
        <v>0.91174768518518512</v>
      </c>
      <c r="D3042" s="374" t="s">
        <v>82</v>
      </c>
      <c r="E3042" s="650">
        <f>VLOOKUP(D3042,ID對照表!A:B,2,FALSE)</f>
        <v>53</v>
      </c>
    </row>
    <row r="3043" spans="1:5">
      <c r="A3043" s="650" t="str">
        <f t="shared" si="47"/>
        <v>2017/04/26-22:03:27</v>
      </c>
      <c r="B3043" s="4">
        <v>42851</v>
      </c>
      <c r="C3043" s="3">
        <v>0.9190625</v>
      </c>
      <c r="D3043" s="374" t="s">
        <v>82</v>
      </c>
      <c r="E3043" s="650">
        <f>VLOOKUP(D3043,ID對照表!A:B,2,FALSE)</f>
        <v>53</v>
      </c>
    </row>
    <row r="3044" spans="1:5">
      <c r="A3044" s="650" t="str">
        <f t="shared" si="47"/>
        <v>2017/04/26-22:04:13</v>
      </c>
      <c r="B3044" s="4">
        <v>42851</v>
      </c>
      <c r="C3044" s="3">
        <v>0.91959490740740746</v>
      </c>
      <c r="D3044" s="374" t="s">
        <v>82</v>
      </c>
      <c r="E3044" s="650">
        <f>VLOOKUP(D3044,ID對照表!A:B,2,FALSE)</f>
        <v>53</v>
      </c>
    </row>
    <row r="3045" spans="1:5">
      <c r="A3045" s="650" t="str">
        <f t="shared" si="47"/>
        <v>2017/04/26-22:08:27</v>
      </c>
      <c r="B3045" s="4">
        <v>42851</v>
      </c>
      <c r="C3045" s="3">
        <v>0.92253472222222221</v>
      </c>
      <c r="D3045" s="374" t="s">
        <v>82</v>
      </c>
      <c r="E3045" s="650">
        <f>VLOOKUP(D3045,ID對照表!A:B,2,FALSE)</f>
        <v>53</v>
      </c>
    </row>
    <row r="3046" spans="1:5">
      <c r="A3046" s="650" t="str">
        <f t="shared" si="47"/>
        <v>2017/04/26-22:09:59</v>
      </c>
      <c r="B3046" s="4">
        <v>42851</v>
      </c>
      <c r="C3046" s="3">
        <v>0.92359953703703701</v>
      </c>
      <c r="D3046" s="374" t="s">
        <v>82</v>
      </c>
      <c r="E3046" s="650">
        <f>VLOOKUP(D3046,ID對照表!A:B,2,FALSE)</f>
        <v>53</v>
      </c>
    </row>
    <row r="3047" spans="1:5">
      <c r="A3047" s="650" t="str">
        <f t="shared" si="47"/>
        <v>2017/04/26-22:37:08</v>
      </c>
      <c r="B3047" s="4">
        <v>42851</v>
      </c>
      <c r="C3047" s="3">
        <v>0.94245370370370374</v>
      </c>
      <c r="D3047" s="374" t="s">
        <v>82</v>
      </c>
      <c r="E3047" s="650">
        <f>VLOOKUP(D3047,ID對照表!A:B,2,FALSE)</f>
        <v>53</v>
      </c>
    </row>
    <row r="3048" spans="1:5">
      <c r="A3048" s="650" t="str">
        <f t="shared" si="47"/>
        <v>2017/04/26-23:24:20</v>
      </c>
      <c r="B3048" s="4">
        <v>42851</v>
      </c>
      <c r="C3048" s="3">
        <v>0.97523148148148142</v>
      </c>
      <c r="D3048" s="374" t="s">
        <v>83</v>
      </c>
      <c r="E3048" s="650">
        <f>VLOOKUP(D3048,ID對照表!A:B,2,FALSE)</f>
        <v>54</v>
      </c>
    </row>
    <row r="3049" spans="1:5">
      <c r="A3049" s="650" t="str">
        <f t="shared" si="47"/>
        <v>2017/04/27-00:34:34</v>
      </c>
      <c r="B3049" s="4">
        <v>42852</v>
      </c>
      <c r="C3049" s="3">
        <v>2.4004629629629629E-2</v>
      </c>
      <c r="D3049" s="374" t="s">
        <v>97</v>
      </c>
      <c r="E3049" s="650">
        <f>VLOOKUP(D3049,ID對照表!A:B,2,FALSE)</f>
        <v>68</v>
      </c>
    </row>
    <row r="3050" spans="1:5">
      <c r="A3050" s="650" t="str">
        <f t="shared" si="47"/>
        <v>2017/04/27-01:26:46</v>
      </c>
      <c r="B3050" s="4">
        <v>42852</v>
      </c>
      <c r="C3050" s="3">
        <v>6.025462962962963E-2</v>
      </c>
      <c r="D3050" s="374" t="s">
        <v>97</v>
      </c>
      <c r="E3050" s="650">
        <f>VLOOKUP(D3050,ID對照表!A:B,2,FALSE)</f>
        <v>68</v>
      </c>
    </row>
    <row r="3051" spans="1:5">
      <c r="A3051" s="650" t="str">
        <f t="shared" si="47"/>
        <v>2017/04/27-01:26:49</v>
      </c>
      <c r="B3051" s="4">
        <v>42852</v>
      </c>
      <c r="C3051" s="3">
        <v>6.0289351851851851E-2</v>
      </c>
      <c r="D3051" s="374" t="s">
        <v>97</v>
      </c>
      <c r="E3051" s="650">
        <f>VLOOKUP(D3051,ID對照表!A:B,2,FALSE)</f>
        <v>68</v>
      </c>
    </row>
    <row r="3052" spans="1:5">
      <c r="A3052" s="650" t="str">
        <f t="shared" si="47"/>
        <v>2017/04/27-01:26:52</v>
      </c>
      <c r="B3052" s="4">
        <v>42852</v>
      </c>
      <c r="C3052" s="3">
        <v>6.0324074074074079E-2</v>
      </c>
      <c r="D3052" s="374" t="s">
        <v>97</v>
      </c>
      <c r="E3052" s="650">
        <f>VLOOKUP(D3052,ID對照表!A:B,2,FALSE)</f>
        <v>68</v>
      </c>
    </row>
    <row r="3053" spans="1:5">
      <c r="A3053" s="650" t="str">
        <f t="shared" si="47"/>
        <v>2017/04/27-04:02:50</v>
      </c>
      <c r="B3053" s="4">
        <v>42852</v>
      </c>
      <c r="C3053" s="3">
        <v>0.16863425925925926</v>
      </c>
      <c r="D3053" s="374" t="s">
        <v>81</v>
      </c>
      <c r="E3053" s="650">
        <f>VLOOKUP(D3053,ID對照表!A:B,2,FALSE)</f>
        <v>52</v>
      </c>
    </row>
    <row r="3054" spans="1:5">
      <c r="A3054" s="650" t="str">
        <f t="shared" si="47"/>
        <v>2017/04/27-04:05:59</v>
      </c>
      <c r="B3054" s="4">
        <v>42852</v>
      </c>
      <c r="C3054" s="3">
        <v>0.17082175925925924</v>
      </c>
      <c r="D3054" s="374" t="s">
        <v>81</v>
      </c>
      <c r="E3054" s="650">
        <f>VLOOKUP(D3054,ID對照表!A:B,2,FALSE)</f>
        <v>52</v>
      </c>
    </row>
    <row r="3055" spans="1:5">
      <c r="A3055" s="650" t="str">
        <f t="shared" si="47"/>
        <v>2017/04/27-12:14:40</v>
      </c>
      <c r="B3055" s="4">
        <v>42852</v>
      </c>
      <c r="C3055" s="3">
        <v>0.51018518518518519</v>
      </c>
      <c r="D3055" s="374" t="s">
        <v>79</v>
      </c>
      <c r="E3055" s="650">
        <f>VLOOKUP(D3055,ID對照表!A:B,2,FALSE)</f>
        <v>50</v>
      </c>
    </row>
    <row r="3056" spans="1:5">
      <c r="A3056" s="650" t="str">
        <f t="shared" si="47"/>
        <v>2017/04/27-12:14:52</v>
      </c>
      <c r="B3056" s="4">
        <v>42852</v>
      </c>
      <c r="C3056" s="3">
        <v>0.5103240740740741</v>
      </c>
      <c r="D3056" s="374" t="s">
        <v>79</v>
      </c>
      <c r="E3056" s="650">
        <f>VLOOKUP(D3056,ID對照表!A:B,2,FALSE)</f>
        <v>50</v>
      </c>
    </row>
    <row r="3057" spans="1:5">
      <c r="A3057" s="650" t="str">
        <f t="shared" si="47"/>
        <v>2017/04/27-12:14:55</v>
      </c>
      <c r="B3057" s="4">
        <v>42852</v>
      </c>
      <c r="C3057" s="3">
        <v>0.51035879629629632</v>
      </c>
      <c r="D3057" s="374" t="s">
        <v>79</v>
      </c>
      <c r="E3057" s="650">
        <f>VLOOKUP(D3057,ID對照表!A:B,2,FALSE)</f>
        <v>50</v>
      </c>
    </row>
    <row r="3058" spans="1:5">
      <c r="A3058" s="650" t="str">
        <f t="shared" si="47"/>
        <v>2017/04/27-12:15:03</v>
      </c>
      <c r="B3058" s="4">
        <v>42852</v>
      </c>
      <c r="C3058" s="3">
        <v>0.51045138888888886</v>
      </c>
      <c r="D3058" s="374" t="s">
        <v>79</v>
      </c>
      <c r="E3058" s="650">
        <f>VLOOKUP(D3058,ID對照表!A:B,2,FALSE)</f>
        <v>50</v>
      </c>
    </row>
    <row r="3059" spans="1:5">
      <c r="A3059" s="650" t="str">
        <f t="shared" si="47"/>
        <v>2017/04/27-12:15:09</v>
      </c>
      <c r="B3059" s="4">
        <v>42852</v>
      </c>
      <c r="C3059" s="3">
        <v>0.51052083333333331</v>
      </c>
      <c r="D3059" s="374" t="s">
        <v>79</v>
      </c>
      <c r="E3059" s="650">
        <f>VLOOKUP(D3059,ID對照表!A:B,2,FALSE)</f>
        <v>50</v>
      </c>
    </row>
    <row r="3060" spans="1:5">
      <c r="A3060" s="650" t="str">
        <f t="shared" si="47"/>
        <v>2017/04/27-12:15:11</v>
      </c>
      <c r="B3060" s="4">
        <v>42852</v>
      </c>
      <c r="C3060" s="3">
        <v>0.5105439814814815</v>
      </c>
      <c r="D3060" s="374" t="s">
        <v>79</v>
      </c>
      <c r="E3060" s="650">
        <f>VLOOKUP(D3060,ID對照表!A:B,2,FALSE)</f>
        <v>50</v>
      </c>
    </row>
    <row r="3061" spans="1:5">
      <c r="A3061" s="650" t="str">
        <f t="shared" si="47"/>
        <v>2017/04/27-12:15:14</v>
      </c>
      <c r="B3061" s="4">
        <v>42852</v>
      </c>
      <c r="C3061" s="3">
        <v>0.51057870370370373</v>
      </c>
      <c r="D3061" s="374" t="s">
        <v>79</v>
      </c>
      <c r="E3061" s="650">
        <f>VLOOKUP(D3061,ID對照表!A:B,2,FALSE)</f>
        <v>50</v>
      </c>
    </row>
    <row r="3062" spans="1:5">
      <c r="A3062" s="650" t="str">
        <f t="shared" si="47"/>
        <v>2017/04/27-12:15:17</v>
      </c>
      <c r="B3062" s="4">
        <v>42852</v>
      </c>
      <c r="C3062" s="3">
        <v>0.51061342592592596</v>
      </c>
      <c r="D3062" s="374" t="s">
        <v>79</v>
      </c>
      <c r="E3062" s="650">
        <f>VLOOKUP(D3062,ID對照表!A:B,2,FALSE)</f>
        <v>50</v>
      </c>
    </row>
    <row r="3063" spans="1:5">
      <c r="A3063" s="650" t="str">
        <f t="shared" si="47"/>
        <v>2017/04/27-12:15:19</v>
      </c>
      <c r="B3063" s="4">
        <v>42852</v>
      </c>
      <c r="C3063" s="3">
        <v>0.51063657407407403</v>
      </c>
      <c r="D3063" s="374" t="s">
        <v>79</v>
      </c>
      <c r="E3063" s="650">
        <f>VLOOKUP(D3063,ID對照表!A:B,2,FALSE)</f>
        <v>50</v>
      </c>
    </row>
    <row r="3064" spans="1:5">
      <c r="A3064" s="650" t="str">
        <f t="shared" si="47"/>
        <v>2017/04/27-12:15:21</v>
      </c>
      <c r="B3064" s="4">
        <v>42852</v>
      </c>
      <c r="C3064" s="3">
        <v>0.51065972222222222</v>
      </c>
      <c r="D3064" s="374" t="s">
        <v>79</v>
      </c>
      <c r="E3064" s="650">
        <f>VLOOKUP(D3064,ID對照表!A:B,2,FALSE)</f>
        <v>50</v>
      </c>
    </row>
    <row r="3065" spans="1:5">
      <c r="A3065" s="650" t="str">
        <f t="shared" si="47"/>
        <v>2017/04/27-12:15:23</v>
      </c>
      <c r="B3065" s="4">
        <v>42852</v>
      </c>
      <c r="C3065" s="3">
        <v>0.51068287037037041</v>
      </c>
      <c r="D3065" s="374" t="s">
        <v>79</v>
      </c>
      <c r="E3065" s="650">
        <f>VLOOKUP(D3065,ID對照表!A:B,2,FALSE)</f>
        <v>50</v>
      </c>
    </row>
    <row r="3066" spans="1:5">
      <c r="A3066" s="650" t="str">
        <f t="shared" si="47"/>
        <v>2017/04/27-12:15:28</v>
      </c>
      <c r="B3066" s="4">
        <v>42852</v>
      </c>
      <c r="C3066" s="3">
        <v>0.51074074074074072</v>
      </c>
      <c r="D3066" s="374" t="s">
        <v>79</v>
      </c>
      <c r="E3066" s="650">
        <f>VLOOKUP(D3066,ID對照表!A:B,2,FALSE)</f>
        <v>50</v>
      </c>
    </row>
    <row r="3067" spans="1:5">
      <c r="A3067" s="650" t="str">
        <f t="shared" si="47"/>
        <v>2017/04/27-12:15:33</v>
      </c>
      <c r="B3067" s="4">
        <v>42852</v>
      </c>
      <c r="C3067" s="3">
        <v>0.51079861111111113</v>
      </c>
      <c r="D3067" s="374" t="s">
        <v>79</v>
      </c>
      <c r="E3067" s="650">
        <f>VLOOKUP(D3067,ID對照表!A:B,2,FALSE)</f>
        <v>50</v>
      </c>
    </row>
    <row r="3068" spans="1:5">
      <c r="A3068" s="650" t="str">
        <f t="shared" si="47"/>
        <v>2017/04/27-12:15:34</v>
      </c>
      <c r="B3068" s="4">
        <v>42852</v>
      </c>
      <c r="C3068" s="3">
        <v>0.51081018518518517</v>
      </c>
      <c r="D3068" s="374" t="s">
        <v>79</v>
      </c>
      <c r="E3068" s="650">
        <f>VLOOKUP(D3068,ID對照表!A:B,2,FALSE)</f>
        <v>50</v>
      </c>
    </row>
    <row r="3069" spans="1:5">
      <c r="A3069" s="650" t="str">
        <f t="shared" si="47"/>
        <v>2017/04/27-12:15:35</v>
      </c>
      <c r="B3069" s="4">
        <v>42852</v>
      </c>
      <c r="C3069" s="3">
        <v>0.51082175925925932</v>
      </c>
      <c r="D3069" s="374" t="s">
        <v>79</v>
      </c>
      <c r="E3069" s="650">
        <f>VLOOKUP(D3069,ID對照表!A:B,2,FALSE)</f>
        <v>50</v>
      </c>
    </row>
    <row r="3070" spans="1:5">
      <c r="A3070" s="650" t="str">
        <f t="shared" si="47"/>
        <v>2017/04/27-12:15:37</v>
      </c>
      <c r="B3070" s="4">
        <v>42852</v>
      </c>
      <c r="C3070" s="3">
        <v>0.5108449074074074</v>
      </c>
      <c r="D3070" s="374" t="s">
        <v>79</v>
      </c>
      <c r="E3070" s="650">
        <f>VLOOKUP(D3070,ID對照表!A:B,2,FALSE)</f>
        <v>50</v>
      </c>
    </row>
    <row r="3071" spans="1:5">
      <c r="A3071" s="650" t="str">
        <f t="shared" si="47"/>
        <v>2017/04/27-12:15:42</v>
      </c>
      <c r="B3071" s="4">
        <v>42852</v>
      </c>
      <c r="C3071" s="3">
        <v>0.51090277777777782</v>
      </c>
      <c r="D3071" s="374" t="s">
        <v>79</v>
      </c>
      <c r="E3071" s="650">
        <f>VLOOKUP(D3071,ID對照表!A:B,2,FALSE)</f>
        <v>50</v>
      </c>
    </row>
    <row r="3072" spans="1:5">
      <c r="A3072" s="650" t="str">
        <f t="shared" si="47"/>
        <v>2017/04/27-12:15:45</v>
      </c>
      <c r="B3072" s="4">
        <v>42852</v>
      </c>
      <c r="C3072" s="3">
        <v>0.51093749999999993</v>
      </c>
      <c r="D3072" s="374" t="s">
        <v>79</v>
      </c>
      <c r="E3072" s="650">
        <f>VLOOKUP(D3072,ID對照表!A:B,2,FALSE)</f>
        <v>50</v>
      </c>
    </row>
    <row r="3073" spans="1:5">
      <c r="A3073" s="650" t="str">
        <f t="shared" si="47"/>
        <v>2017/04/27-12:15:52</v>
      </c>
      <c r="B3073" s="4">
        <v>42852</v>
      </c>
      <c r="C3073" s="3">
        <v>0.51101851851851854</v>
      </c>
      <c r="D3073" s="374" t="s">
        <v>79</v>
      </c>
      <c r="E3073" s="650">
        <f>VLOOKUP(D3073,ID對照表!A:B,2,FALSE)</f>
        <v>50</v>
      </c>
    </row>
    <row r="3074" spans="1:5">
      <c r="A3074" s="650" t="str">
        <f t="shared" ref="A3074:A3137" si="48">TEXT(B3074,"yyyy/mm/dd")&amp;"-"&amp;TEXT(C3074,"hh:mm:ss")</f>
        <v>2017/04/27-12:15:59</v>
      </c>
      <c r="B3074" s="4">
        <v>42852</v>
      </c>
      <c r="C3074" s="3">
        <v>0.51109953703703703</v>
      </c>
      <c r="D3074" s="374" t="s">
        <v>79</v>
      </c>
      <c r="E3074" s="650">
        <f>VLOOKUP(D3074,ID對照表!A:B,2,FALSE)</f>
        <v>50</v>
      </c>
    </row>
    <row r="3075" spans="1:5">
      <c r="A3075" s="650" t="str">
        <f t="shared" si="48"/>
        <v>2017/04/27-12:16:02</v>
      </c>
      <c r="B3075" s="4">
        <v>42852</v>
      </c>
      <c r="C3075" s="3">
        <v>0.51113425925925926</v>
      </c>
      <c r="D3075" s="374" t="s">
        <v>79</v>
      </c>
      <c r="E3075" s="650">
        <f>VLOOKUP(D3075,ID對照表!A:B,2,FALSE)</f>
        <v>50</v>
      </c>
    </row>
    <row r="3076" spans="1:5">
      <c r="A3076" s="650" t="str">
        <f t="shared" si="48"/>
        <v>2017/04/27-12:16:07</v>
      </c>
      <c r="B3076" s="4">
        <v>42852</v>
      </c>
      <c r="C3076" s="3">
        <v>0.51119212962962968</v>
      </c>
      <c r="D3076" s="374" t="s">
        <v>79</v>
      </c>
      <c r="E3076" s="650">
        <f>VLOOKUP(D3076,ID對照表!A:B,2,FALSE)</f>
        <v>50</v>
      </c>
    </row>
    <row r="3077" spans="1:5">
      <c r="A3077" s="650" t="str">
        <f t="shared" si="48"/>
        <v>2017/04/27-12:16:08</v>
      </c>
      <c r="B3077" s="4">
        <v>42852</v>
      </c>
      <c r="C3077" s="3">
        <v>0.51120370370370372</v>
      </c>
      <c r="D3077" s="374" t="s">
        <v>79</v>
      </c>
      <c r="E3077" s="650">
        <f>VLOOKUP(D3077,ID對照表!A:B,2,FALSE)</f>
        <v>50</v>
      </c>
    </row>
    <row r="3078" spans="1:5">
      <c r="A3078" s="650" t="str">
        <f t="shared" si="48"/>
        <v>2017/04/27-12:16:09</v>
      </c>
      <c r="B3078" s="4">
        <v>42852</v>
      </c>
      <c r="C3078" s="3">
        <v>0.51121527777777775</v>
      </c>
      <c r="D3078" s="374" t="s">
        <v>79</v>
      </c>
      <c r="E3078" s="650">
        <f>VLOOKUP(D3078,ID對照表!A:B,2,FALSE)</f>
        <v>50</v>
      </c>
    </row>
    <row r="3079" spans="1:5">
      <c r="A3079" s="650" t="str">
        <f t="shared" si="48"/>
        <v>2017/04/27-12:16:11</v>
      </c>
      <c r="B3079" s="4">
        <v>42852</v>
      </c>
      <c r="C3079" s="3">
        <v>0.51123842592592594</v>
      </c>
      <c r="D3079" s="374" t="s">
        <v>79</v>
      </c>
      <c r="E3079" s="650">
        <f>VLOOKUP(D3079,ID對照表!A:B,2,FALSE)</f>
        <v>50</v>
      </c>
    </row>
    <row r="3080" spans="1:5">
      <c r="A3080" s="650" t="str">
        <f t="shared" si="48"/>
        <v>2017/04/27-12:16:14</v>
      </c>
      <c r="B3080" s="4">
        <v>42852</v>
      </c>
      <c r="C3080" s="3">
        <v>0.51127314814814817</v>
      </c>
      <c r="D3080" s="374" t="s">
        <v>79</v>
      </c>
      <c r="E3080" s="650">
        <f>VLOOKUP(D3080,ID對照表!A:B,2,FALSE)</f>
        <v>50</v>
      </c>
    </row>
    <row r="3081" spans="1:5">
      <c r="A3081" s="650" t="str">
        <f t="shared" si="48"/>
        <v>2017/04/27-12:16:42</v>
      </c>
      <c r="B3081" s="4">
        <v>42852</v>
      </c>
      <c r="C3081" s="3">
        <v>0.51159722222222215</v>
      </c>
      <c r="D3081" s="374" t="s">
        <v>79</v>
      </c>
      <c r="E3081" s="650">
        <f>VLOOKUP(D3081,ID對照表!A:B,2,FALSE)</f>
        <v>50</v>
      </c>
    </row>
    <row r="3082" spans="1:5">
      <c r="A3082" s="650" t="str">
        <f t="shared" si="48"/>
        <v>2017/04/27-12:16:51</v>
      </c>
      <c r="B3082" s="4">
        <v>42852</v>
      </c>
      <c r="C3082" s="3">
        <v>0.51170138888888894</v>
      </c>
      <c r="D3082" s="374" t="s">
        <v>79</v>
      </c>
      <c r="E3082" s="650">
        <f>VLOOKUP(D3082,ID對照表!A:B,2,FALSE)</f>
        <v>50</v>
      </c>
    </row>
    <row r="3083" spans="1:5">
      <c r="A3083" s="650" t="str">
        <f t="shared" si="48"/>
        <v>2017/04/27-12:17:08</v>
      </c>
      <c r="B3083" s="4">
        <v>42852</v>
      </c>
      <c r="C3083" s="3">
        <v>0.51189814814814816</v>
      </c>
      <c r="D3083" s="374" t="s">
        <v>79</v>
      </c>
      <c r="E3083" s="650">
        <f>VLOOKUP(D3083,ID對照表!A:B,2,FALSE)</f>
        <v>50</v>
      </c>
    </row>
    <row r="3084" spans="1:5">
      <c r="A3084" s="650" t="str">
        <f t="shared" si="48"/>
        <v>2017/04/27-12:17:26</v>
      </c>
      <c r="B3084" s="4">
        <v>42852</v>
      </c>
      <c r="C3084" s="3">
        <v>0.51210648148148141</v>
      </c>
      <c r="D3084" s="374" t="s">
        <v>79</v>
      </c>
      <c r="E3084" s="650">
        <f>VLOOKUP(D3084,ID對照表!A:B,2,FALSE)</f>
        <v>50</v>
      </c>
    </row>
    <row r="3085" spans="1:5">
      <c r="A3085" s="650" t="str">
        <f t="shared" si="48"/>
        <v>2017/04/27-12:17:38</v>
      </c>
      <c r="B3085" s="4">
        <v>42852</v>
      </c>
      <c r="C3085" s="3">
        <v>0.51224537037037032</v>
      </c>
      <c r="D3085" s="374" t="s">
        <v>79</v>
      </c>
      <c r="E3085" s="650">
        <f>VLOOKUP(D3085,ID對照表!A:B,2,FALSE)</f>
        <v>50</v>
      </c>
    </row>
    <row r="3086" spans="1:5">
      <c r="A3086" s="650" t="str">
        <f t="shared" si="48"/>
        <v>2017/04/27-12:17:50</v>
      </c>
      <c r="B3086" s="4">
        <v>42852</v>
      </c>
      <c r="C3086" s="3">
        <v>0.51238425925925923</v>
      </c>
      <c r="D3086" s="374" t="s">
        <v>79</v>
      </c>
      <c r="E3086" s="650">
        <f>VLOOKUP(D3086,ID對照表!A:B,2,FALSE)</f>
        <v>50</v>
      </c>
    </row>
    <row r="3087" spans="1:5">
      <c r="A3087" s="650" t="str">
        <f t="shared" si="48"/>
        <v>2017/04/27-12:18:00</v>
      </c>
      <c r="B3087" s="4">
        <v>42852</v>
      </c>
      <c r="C3087" s="3">
        <v>0.51250000000000007</v>
      </c>
      <c r="D3087" s="374" t="s">
        <v>79</v>
      </c>
      <c r="E3087" s="650">
        <f>VLOOKUP(D3087,ID對照表!A:B,2,FALSE)</f>
        <v>50</v>
      </c>
    </row>
    <row r="3088" spans="1:5">
      <c r="A3088" s="650" t="str">
        <f t="shared" si="48"/>
        <v>2017/04/27-12:18:01</v>
      </c>
      <c r="B3088" s="4">
        <v>42852</v>
      </c>
      <c r="C3088" s="3">
        <v>0.51251157407407411</v>
      </c>
      <c r="D3088" s="374" t="s">
        <v>79</v>
      </c>
      <c r="E3088" s="650">
        <f>VLOOKUP(D3088,ID對照表!A:B,2,FALSE)</f>
        <v>50</v>
      </c>
    </row>
    <row r="3089" spans="1:5">
      <c r="A3089" s="650" t="str">
        <f t="shared" si="48"/>
        <v>2017/04/27-12:56:59</v>
      </c>
      <c r="B3089" s="4">
        <v>42852</v>
      </c>
      <c r="C3089" s="3">
        <v>0.53957175925925926</v>
      </c>
      <c r="D3089" s="374" t="s">
        <v>4</v>
      </c>
      <c r="E3089" s="650">
        <f>VLOOKUP(D3089,ID對照表!A:B,2,FALSE)</f>
        <v>6</v>
      </c>
    </row>
    <row r="3090" spans="1:5">
      <c r="A3090" s="650" t="str">
        <f t="shared" si="48"/>
        <v>2017/04/27-13:18:32</v>
      </c>
      <c r="B3090" s="4">
        <v>42852</v>
      </c>
      <c r="C3090" s="3">
        <v>0.55453703703703705</v>
      </c>
      <c r="D3090" s="374" t="s">
        <v>97</v>
      </c>
      <c r="E3090" s="650">
        <f>VLOOKUP(D3090,ID對照表!A:B,2,FALSE)</f>
        <v>68</v>
      </c>
    </row>
    <row r="3091" spans="1:5">
      <c r="A3091" s="650" t="str">
        <f t="shared" si="48"/>
        <v>2017/04/27-13:18:33</v>
      </c>
      <c r="B3091" s="4">
        <v>42852</v>
      </c>
      <c r="C3091" s="3">
        <v>0.55454861111111109</v>
      </c>
      <c r="D3091" s="374" t="s">
        <v>97</v>
      </c>
      <c r="E3091" s="650">
        <f>VLOOKUP(D3091,ID對照表!A:B,2,FALSE)</f>
        <v>68</v>
      </c>
    </row>
    <row r="3092" spans="1:5">
      <c r="A3092" s="650" t="str">
        <f t="shared" si="48"/>
        <v>2017/04/27-13:19:52</v>
      </c>
      <c r="B3092" s="4">
        <v>42852</v>
      </c>
      <c r="C3092" s="3">
        <v>0.55546296296296294</v>
      </c>
      <c r="D3092" s="374" t="s">
        <v>97</v>
      </c>
      <c r="E3092" s="650">
        <f>VLOOKUP(D3092,ID對照表!A:B,2,FALSE)</f>
        <v>68</v>
      </c>
    </row>
    <row r="3093" spans="1:5">
      <c r="A3093" s="650" t="str">
        <f t="shared" si="48"/>
        <v>2017/04/27-13:19:54</v>
      </c>
      <c r="B3093" s="4">
        <v>42852</v>
      </c>
      <c r="C3093" s="3">
        <v>0.55548611111111112</v>
      </c>
      <c r="D3093" s="374" t="s">
        <v>97</v>
      </c>
      <c r="E3093" s="650">
        <f>VLOOKUP(D3093,ID對照表!A:B,2,FALSE)</f>
        <v>68</v>
      </c>
    </row>
    <row r="3094" spans="1:5">
      <c r="A3094" s="650" t="str">
        <f t="shared" si="48"/>
        <v>2017/04/27-13:28:32</v>
      </c>
      <c r="B3094" s="4">
        <v>42852</v>
      </c>
      <c r="C3094" s="3">
        <v>0.56148148148148147</v>
      </c>
      <c r="D3094" s="374" t="s">
        <v>97</v>
      </c>
      <c r="E3094" s="650">
        <f>VLOOKUP(D3094,ID對照表!A:B,2,FALSE)</f>
        <v>68</v>
      </c>
    </row>
    <row r="3095" spans="1:5">
      <c r="A3095" s="650" t="str">
        <f t="shared" si="48"/>
        <v>2017/04/27-17:37:45</v>
      </c>
      <c r="B3095" s="4">
        <v>42852</v>
      </c>
      <c r="C3095" s="3">
        <v>0.73454861111111114</v>
      </c>
      <c r="D3095" s="375" t="s">
        <v>81</v>
      </c>
      <c r="E3095" s="650">
        <f>VLOOKUP(D3095,ID對照表!A:B,2,FALSE)</f>
        <v>52</v>
      </c>
    </row>
    <row r="3096" spans="1:5">
      <c r="A3096" s="650" t="str">
        <f t="shared" si="48"/>
        <v>2017/04/27-17:46:51</v>
      </c>
      <c r="B3096" s="4">
        <v>42852</v>
      </c>
      <c r="C3096" s="3">
        <v>0.74086805555555557</v>
      </c>
      <c r="D3096" s="375" t="s">
        <v>81</v>
      </c>
      <c r="E3096" s="650">
        <f>VLOOKUP(D3096,ID對照表!A:B,2,FALSE)</f>
        <v>52</v>
      </c>
    </row>
    <row r="3097" spans="1:5">
      <c r="A3097" s="650" t="str">
        <f t="shared" si="48"/>
        <v>2017/04/27-17:50:12</v>
      </c>
      <c r="B3097" s="4">
        <v>42852</v>
      </c>
      <c r="C3097" s="3">
        <v>0.74319444444444438</v>
      </c>
      <c r="D3097" s="375" t="s">
        <v>4</v>
      </c>
      <c r="E3097" s="650">
        <f>VLOOKUP(D3097,ID對照表!A:B,2,FALSE)</f>
        <v>6</v>
      </c>
    </row>
    <row r="3098" spans="1:5">
      <c r="A3098" s="650" t="str">
        <f t="shared" si="48"/>
        <v>2017/04/27-18:03:01</v>
      </c>
      <c r="B3098" s="4">
        <v>42852</v>
      </c>
      <c r="C3098" s="3">
        <v>0.75209490740740748</v>
      </c>
      <c r="D3098" s="375" t="s">
        <v>81</v>
      </c>
      <c r="E3098" s="650">
        <f>VLOOKUP(D3098,ID對照表!A:B,2,FALSE)</f>
        <v>52</v>
      </c>
    </row>
    <row r="3099" spans="1:5">
      <c r="A3099" s="650" t="str">
        <f t="shared" si="48"/>
        <v>2017/04/27-18:03:03</v>
      </c>
      <c r="B3099" s="4">
        <v>42852</v>
      </c>
      <c r="C3099" s="3">
        <v>0.75211805555555555</v>
      </c>
      <c r="D3099" s="375" t="s">
        <v>81</v>
      </c>
      <c r="E3099" s="650">
        <f>VLOOKUP(D3099,ID對照表!A:B,2,FALSE)</f>
        <v>52</v>
      </c>
    </row>
    <row r="3100" spans="1:5">
      <c r="A3100" s="650" t="str">
        <f t="shared" si="48"/>
        <v>2017/04/27-18:04:52</v>
      </c>
      <c r="B3100" s="4">
        <v>42852</v>
      </c>
      <c r="C3100" s="3">
        <v>0.75337962962962957</v>
      </c>
      <c r="D3100" s="375" t="s">
        <v>81</v>
      </c>
      <c r="E3100" s="650">
        <f>VLOOKUP(D3100,ID對照表!A:B,2,FALSE)</f>
        <v>52</v>
      </c>
    </row>
    <row r="3101" spans="1:5">
      <c r="A3101" s="650" t="str">
        <f t="shared" si="48"/>
        <v>2017/04/27-18:21:07</v>
      </c>
      <c r="B3101" s="4">
        <v>42852</v>
      </c>
      <c r="C3101" s="3">
        <v>0.76466435185185189</v>
      </c>
      <c r="D3101" s="375" t="s">
        <v>97</v>
      </c>
      <c r="E3101" s="650">
        <f>VLOOKUP(D3101,ID對照表!A:B,2,FALSE)</f>
        <v>68</v>
      </c>
    </row>
    <row r="3102" spans="1:5">
      <c r="A3102" s="650" t="str">
        <f t="shared" si="48"/>
        <v>2017/04/27-18:21:11</v>
      </c>
      <c r="B3102" s="4">
        <v>42852</v>
      </c>
      <c r="C3102" s="3">
        <v>0.76471064814814815</v>
      </c>
      <c r="D3102" s="375" t="s">
        <v>97</v>
      </c>
      <c r="E3102" s="650">
        <f>VLOOKUP(D3102,ID對照表!A:B,2,FALSE)</f>
        <v>68</v>
      </c>
    </row>
    <row r="3103" spans="1:5">
      <c r="A3103" s="650" t="str">
        <f t="shared" si="48"/>
        <v>2017/04/27-18:21:13</v>
      </c>
      <c r="B3103" s="4">
        <v>42852</v>
      </c>
      <c r="C3103" s="3">
        <v>0.76473379629629623</v>
      </c>
      <c r="D3103" s="375" t="s">
        <v>97</v>
      </c>
      <c r="E3103" s="650">
        <f>VLOOKUP(D3103,ID對照表!A:B,2,FALSE)</f>
        <v>68</v>
      </c>
    </row>
    <row r="3104" spans="1:5">
      <c r="A3104" s="650" t="str">
        <f t="shared" si="48"/>
        <v>2017/04/27-18:23:22</v>
      </c>
      <c r="B3104" s="4">
        <v>42852</v>
      </c>
      <c r="C3104" s="3">
        <v>0.7662268518518518</v>
      </c>
      <c r="D3104" s="375" t="s">
        <v>4</v>
      </c>
      <c r="E3104" s="650">
        <f>VLOOKUP(D3104,ID對照表!A:B,2,FALSE)</f>
        <v>6</v>
      </c>
    </row>
    <row r="3105" spans="1:5">
      <c r="A3105" s="650" t="str">
        <f t="shared" si="48"/>
        <v>2017/04/27-18:28:32</v>
      </c>
      <c r="B3105" s="4">
        <v>42852</v>
      </c>
      <c r="C3105" s="3">
        <v>0.76981481481481484</v>
      </c>
      <c r="D3105" s="375" t="s">
        <v>81</v>
      </c>
      <c r="E3105" s="650">
        <f>VLOOKUP(D3105,ID對照表!A:B,2,FALSE)</f>
        <v>52</v>
      </c>
    </row>
    <row r="3106" spans="1:5">
      <c r="A3106" s="650" t="str">
        <f t="shared" si="48"/>
        <v>2017/04/27-18:28:53</v>
      </c>
      <c r="B3106" s="4">
        <v>42852</v>
      </c>
      <c r="C3106" s="3">
        <v>0.77005787037037043</v>
      </c>
      <c r="D3106" s="375" t="s">
        <v>81</v>
      </c>
      <c r="E3106" s="650">
        <f>VLOOKUP(D3106,ID對照表!A:B,2,FALSE)</f>
        <v>52</v>
      </c>
    </row>
    <row r="3107" spans="1:5">
      <c r="A3107" s="650" t="str">
        <f t="shared" si="48"/>
        <v>2017/04/27-18:28:55</v>
      </c>
      <c r="B3107" s="4">
        <v>42852</v>
      </c>
      <c r="C3107" s="3">
        <v>0.77008101851851851</v>
      </c>
      <c r="D3107" s="375" t="s">
        <v>81</v>
      </c>
      <c r="E3107" s="650">
        <f>VLOOKUP(D3107,ID對照表!A:B,2,FALSE)</f>
        <v>52</v>
      </c>
    </row>
    <row r="3108" spans="1:5">
      <c r="A3108" s="650" t="str">
        <f t="shared" si="48"/>
        <v>2017/04/27-18:29:00</v>
      </c>
      <c r="B3108" s="4">
        <v>42852</v>
      </c>
      <c r="C3108" s="3">
        <v>0.77013888888888893</v>
      </c>
      <c r="D3108" s="375" t="s">
        <v>81</v>
      </c>
      <c r="E3108" s="650">
        <f>VLOOKUP(D3108,ID對照表!A:B,2,FALSE)</f>
        <v>52</v>
      </c>
    </row>
    <row r="3109" spans="1:5">
      <c r="A3109" s="650" t="str">
        <f t="shared" si="48"/>
        <v>2017/04/27-18:29:21</v>
      </c>
      <c r="B3109" s="4">
        <v>42852</v>
      </c>
      <c r="C3109" s="3">
        <v>0.77038194444444441</v>
      </c>
      <c r="D3109" s="375" t="s">
        <v>81</v>
      </c>
      <c r="E3109" s="650">
        <f>VLOOKUP(D3109,ID對照表!A:B,2,FALSE)</f>
        <v>52</v>
      </c>
    </row>
    <row r="3110" spans="1:5">
      <c r="A3110" s="650" t="str">
        <f t="shared" si="48"/>
        <v>2017/04/27-18:29:23</v>
      </c>
      <c r="B3110" s="4">
        <v>42852</v>
      </c>
      <c r="C3110" s="3">
        <v>0.7704050925925926</v>
      </c>
      <c r="D3110" s="375" t="s">
        <v>81</v>
      </c>
      <c r="E3110" s="650">
        <f>VLOOKUP(D3110,ID對照表!A:B,2,FALSE)</f>
        <v>52</v>
      </c>
    </row>
    <row r="3111" spans="1:5">
      <c r="A3111" s="650" t="str">
        <f t="shared" si="48"/>
        <v>2017/04/27-18:29:47</v>
      </c>
      <c r="B3111" s="4">
        <v>42852</v>
      </c>
      <c r="C3111" s="3">
        <v>0.77068287037037031</v>
      </c>
      <c r="D3111" s="375" t="s">
        <v>81</v>
      </c>
      <c r="E3111" s="650">
        <f>VLOOKUP(D3111,ID對照表!A:B,2,FALSE)</f>
        <v>52</v>
      </c>
    </row>
    <row r="3112" spans="1:5">
      <c r="A3112" s="650" t="str">
        <f t="shared" si="48"/>
        <v>2017/04/27-18:29:49</v>
      </c>
      <c r="B3112" s="4">
        <v>42852</v>
      </c>
      <c r="C3112" s="3">
        <v>0.7707060185185185</v>
      </c>
      <c r="D3112" s="375" t="s">
        <v>81</v>
      </c>
      <c r="E3112" s="650">
        <f>VLOOKUP(D3112,ID對照表!A:B,2,FALSE)</f>
        <v>52</v>
      </c>
    </row>
    <row r="3113" spans="1:5">
      <c r="A3113" s="650" t="str">
        <f t="shared" si="48"/>
        <v>2017/04/27-18:39:44</v>
      </c>
      <c r="B3113" s="4">
        <v>42852</v>
      </c>
      <c r="C3113" s="3">
        <v>0.77759259259259261</v>
      </c>
      <c r="D3113" s="375" t="s">
        <v>81</v>
      </c>
      <c r="E3113" s="650">
        <f>VLOOKUP(D3113,ID對照表!A:B,2,FALSE)</f>
        <v>52</v>
      </c>
    </row>
    <row r="3114" spans="1:5">
      <c r="A3114" s="650" t="str">
        <f t="shared" si="48"/>
        <v>2017/04/27-18:54:40</v>
      </c>
      <c r="B3114" s="4">
        <v>42852</v>
      </c>
      <c r="C3114" s="3">
        <v>0.78796296296296298</v>
      </c>
      <c r="D3114" s="375" t="s">
        <v>81</v>
      </c>
      <c r="E3114" s="650">
        <f>VLOOKUP(D3114,ID對照表!A:B,2,FALSE)</f>
        <v>52</v>
      </c>
    </row>
    <row r="3115" spans="1:5">
      <c r="A3115" s="650" t="str">
        <f t="shared" si="48"/>
        <v>2017/04/27-19:24:06</v>
      </c>
      <c r="B3115" s="4">
        <v>42852</v>
      </c>
      <c r="C3115" s="3">
        <v>0.8084027777777778</v>
      </c>
      <c r="D3115" s="375" t="s">
        <v>99</v>
      </c>
      <c r="E3115" s="650">
        <f>VLOOKUP(D3115,ID對照表!A:B,2,FALSE)</f>
        <v>70</v>
      </c>
    </row>
    <row r="3116" spans="1:5">
      <c r="A3116" s="650" t="str">
        <f t="shared" si="48"/>
        <v>2017/04/27-22:49:13</v>
      </c>
      <c r="B3116" s="4">
        <v>42852</v>
      </c>
      <c r="C3116" s="3">
        <v>0.95084490740740746</v>
      </c>
      <c r="D3116" s="375" t="s">
        <v>85</v>
      </c>
      <c r="E3116" s="650">
        <f>VLOOKUP(D3116,ID對照表!A:B,2,FALSE)</f>
        <v>56</v>
      </c>
    </row>
    <row r="3117" spans="1:5">
      <c r="A3117" s="650" t="str">
        <f t="shared" si="48"/>
        <v>2017/04/27-22:49:17</v>
      </c>
      <c r="B3117" s="4">
        <v>42852</v>
      </c>
      <c r="C3117" s="3">
        <v>0.95089120370370372</v>
      </c>
      <c r="D3117" s="375" t="s">
        <v>85</v>
      </c>
      <c r="E3117" s="650">
        <f>VLOOKUP(D3117,ID對照表!A:B,2,FALSE)</f>
        <v>56</v>
      </c>
    </row>
    <row r="3118" spans="1:5">
      <c r="A3118" s="650" t="str">
        <f t="shared" si="48"/>
        <v>2017/04/27-22:49:19</v>
      </c>
      <c r="B3118" s="4">
        <v>42852</v>
      </c>
      <c r="C3118" s="3">
        <v>0.9509143518518518</v>
      </c>
      <c r="D3118" s="375" t="s">
        <v>85</v>
      </c>
      <c r="E3118" s="650">
        <f>VLOOKUP(D3118,ID對照表!A:B,2,FALSE)</f>
        <v>56</v>
      </c>
    </row>
    <row r="3119" spans="1:5">
      <c r="A3119" s="650" t="str">
        <f t="shared" si="48"/>
        <v>2017/04/27-22:49:23</v>
      </c>
      <c r="B3119" s="4">
        <v>42852</v>
      </c>
      <c r="C3119" s="3">
        <v>0.95096064814814818</v>
      </c>
      <c r="D3119" s="375" t="s">
        <v>85</v>
      </c>
      <c r="E3119" s="650">
        <f>VLOOKUP(D3119,ID對照表!A:B,2,FALSE)</f>
        <v>56</v>
      </c>
    </row>
    <row r="3120" spans="1:5">
      <c r="A3120" s="650" t="str">
        <f t="shared" si="48"/>
        <v>2017/04/27-22:49:28</v>
      </c>
      <c r="B3120" s="4">
        <v>42852</v>
      </c>
      <c r="C3120" s="3">
        <v>0.9510185185185186</v>
      </c>
      <c r="D3120" s="375" t="s">
        <v>85</v>
      </c>
      <c r="E3120" s="650">
        <f>VLOOKUP(D3120,ID對照表!A:B,2,FALSE)</f>
        <v>56</v>
      </c>
    </row>
    <row r="3121" spans="1:5">
      <c r="A3121" s="650" t="str">
        <f t="shared" si="48"/>
        <v>2017/04/27-22:49:29</v>
      </c>
      <c r="B3121" s="4">
        <v>42852</v>
      </c>
      <c r="C3121" s="3">
        <v>0.95103009259259252</v>
      </c>
      <c r="D3121" s="375" t="s">
        <v>85</v>
      </c>
      <c r="E3121" s="650">
        <f>VLOOKUP(D3121,ID對照表!A:B,2,FALSE)</f>
        <v>56</v>
      </c>
    </row>
    <row r="3122" spans="1:5">
      <c r="A3122" s="650" t="str">
        <f t="shared" si="48"/>
        <v>2017/04/27-22:49:32</v>
      </c>
      <c r="B3122" s="4">
        <v>42852</v>
      </c>
      <c r="C3122" s="3">
        <v>0.95106481481481486</v>
      </c>
      <c r="D3122" s="375" t="s">
        <v>85</v>
      </c>
      <c r="E3122" s="650">
        <f>VLOOKUP(D3122,ID對照表!A:B,2,FALSE)</f>
        <v>56</v>
      </c>
    </row>
    <row r="3123" spans="1:5">
      <c r="A3123" s="650" t="str">
        <f t="shared" si="48"/>
        <v>2017/04/27-22:49:34</v>
      </c>
      <c r="B3123" s="4">
        <v>42852</v>
      </c>
      <c r="C3123" s="3">
        <v>0.95108796296296294</v>
      </c>
      <c r="D3123" s="375" t="s">
        <v>85</v>
      </c>
      <c r="E3123" s="650">
        <f>VLOOKUP(D3123,ID對照表!A:B,2,FALSE)</f>
        <v>56</v>
      </c>
    </row>
    <row r="3124" spans="1:5">
      <c r="A3124" s="650" t="str">
        <f t="shared" si="48"/>
        <v>2017/04/27-22:50:33</v>
      </c>
      <c r="B3124" s="4">
        <v>42852</v>
      </c>
      <c r="C3124" s="3">
        <v>0.95177083333333334</v>
      </c>
      <c r="D3124" s="375" t="s">
        <v>85</v>
      </c>
      <c r="E3124" s="650">
        <f>VLOOKUP(D3124,ID對照表!A:B,2,FALSE)</f>
        <v>56</v>
      </c>
    </row>
    <row r="3125" spans="1:5">
      <c r="A3125" s="650" t="str">
        <f t="shared" si="48"/>
        <v>2017/04/27-22:50:45</v>
      </c>
      <c r="B3125" s="4">
        <v>42852</v>
      </c>
      <c r="C3125" s="3">
        <v>0.95190972222222225</v>
      </c>
      <c r="D3125" s="375" t="s">
        <v>85</v>
      </c>
      <c r="E3125" s="650">
        <f>VLOOKUP(D3125,ID對照表!A:B,2,FALSE)</f>
        <v>56</v>
      </c>
    </row>
    <row r="3126" spans="1:5">
      <c r="A3126" s="650" t="str">
        <f t="shared" si="48"/>
        <v>2017/04/27-22:50:46</v>
      </c>
      <c r="B3126" s="4">
        <v>42852</v>
      </c>
      <c r="C3126" s="3">
        <v>0.95192129629629629</v>
      </c>
      <c r="D3126" s="375" t="s">
        <v>85</v>
      </c>
      <c r="E3126" s="650">
        <f>VLOOKUP(D3126,ID對照表!A:B,2,FALSE)</f>
        <v>56</v>
      </c>
    </row>
    <row r="3127" spans="1:5">
      <c r="A3127" s="650" t="str">
        <f t="shared" si="48"/>
        <v>2017/04/27-22:51:09</v>
      </c>
      <c r="B3127" s="4">
        <v>42852</v>
      </c>
      <c r="C3127" s="3">
        <v>0.95218749999999996</v>
      </c>
      <c r="D3127" s="375" t="s">
        <v>85</v>
      </c>
      <c r="E3127" s="650">
        <f>VLOOKUP(D3127,ID對照表!A:B,2,FALSE)</f>
        <v>56</v>
      </c>
    </row>
    <row r="3128" spans="1:5">
      <c r="A3128" s="650" t="str">
        <f t="shared" si="48"/>
        <v>2017/04/27-22:51:26</v>
      </c>
      <c r="B3128" s="4">
        <v>42852</v>
      </c>
      <c r="C3128" s="3">
        <v>0.95238425925925929</v>
      </c>
      <c r="D3128" s="375" t="s">
        <v>85</v>
      </c>
      <c r="E3128" s="650">
        <f>VLOOKUP(D3128,ID對照表!A:B,2,FALSE)</f>
        <v>56</v>
      </c>
    </row>
    <row r="3129" spans="1:5">
      <c r="A3129" s="650" t="str">
        <f t="shared" si="48"/>
        <v>2017/04/27-22:51:28</v>
      </c>
      <c r="B3129" s="4">
        <v>42852</v>
      </c>
      <c r="C3129" s="3">
        <v>0.95240740740740737</v>
      </c>
      <c r="D3129" s="375" t="s">
        <v>85</v>
      </c>
      <c r="E3129" s="650">
        <f>VLOOKUP(D3129,ID對照表!A:B,2,FALSE)</f>
        <v>56</v>
      </c>
    </row>
    <row r="3130" spans="1:5">
      <c r="A3130" s="650" t="str">
        <f t="shared" si="48"/>
        <v>2017/04/27-23:15:54</v>
      </c>
      <c r="B3130" s="4">
        <v>42852</v>
      </c>
      <c r="C3130" s="3">
        <v>0.96937499999999999</v>
      </c>
      <c r="D3130" s="375" t="s">
        <v>85</v>
      </c>
      <c r="E3130" s="650">
        <f>VLOOKUP(D3130,ID對照表!A:B,2,FALSE)</f>
        <v>56</v>
      </c>
    </row>
    <row r="3131" spans="1:5">
      <c r="A3131" s="650" t="str">
        <f t="shared" si="48"/>
        <v>2017/04/28-11:53:42</v>
      </c>
      <c r="B3131" s="4">
        <v>42853</v>
      </c>
      <c r="C3131" s="3">
        <v>0.49562499999999998</v>
      </c>
      <c r="D3131" s="375" t="s">
        <v>2</v>
      </c>
      <c r="E3131" s="650">
        <f>VLOOKUP(D3131,ID對照表!A:B,2,FALSE)</f>
        <v>4</v>
      </c>
    </row>
    <row r="3132" spans="1:5">
      <c r="A3132" s="650" t="str">
        <f t="shared" si="48"/>
        <v>2017/04/28-11:56:38</v>
      </c>
      <c r="B3132" s="4">
        <v>42853</v>
      </c>
      <c r="C3132" s="3">
        <v>0.49766203703703704</v>
      </c>
      <c r="D3132" s="375" t="s">
        <v>2</v>
      </c>
      <c r="E3132" s="650">
        <f>VLOOKUP(D3132,ID對照表!A:B,2,FALSE)</f>
        <v>4</v>
      </c>
    </row>
    <row r="3133" spans="1:5">
      <c r="A3133" s="650" t="str">
        <f t="shared" si="48"/>
        <v>2017/04/28-11:56:46</v>
      </c>
      <c r="B3133" s="4">
        <v>42853</v>
      </c>
      <c r="C3133" s="3">
        <v>0.49775462962962963</v>
      </c>
      <c r="D3133" s="375" t="s">
        <v>2</v>
      </c>
      <c r="E3133" s="650">
        <f>VLOOKUP(D3133,ID對照表!A:B,2,FALSE)</f>
        <v>4</v>
      </c>
    </row>
    <row r="3134" spans="1:5">
      <c r="A3134" s="650" t="str">
        <f t="shared" si="48"/>
        <v>2017/04/28-11:56:50</v>
      </c>
      <c r="B3134" s="4">
        <v>42853</v>
      </c>
      <c r="C3134" s="3">
        <v>0.49780092592592595</v>
      </c>
      <c r="D3134" s="375" t="s">
        <v>2</v>
      </c>
      <c r="E3134" s="650">
        <f>VLOOKUP(D3134,ID對照表!A:B,2,FALSE)</f>
        <v>4</v>
      </c>
    </row>
    <row r="3135" spans="1:5">
      <c r="A3135" s="650" t="str">
        <f t="shared" si="48"/>
        <v>2017/04/28-11:56:58</v>
      </c>
      <c r="B3135" s="4">
        <v>42853</v>
      </c>
      <c r="C3135" s="3">
        <v>0.49789351851851849</v>
      </c>
      <c r="D3135" s="375" t="s">
        <v>2</v>
      </c>
      <c r="E3135" s="650">
        <f>VLOOKUP(D3135,ID對照表!A:B,2,FALSE)</f>
        <v>4</v>
      </c>
    </row>
    <row r="3136" spans="1:5">
      <c r="A3136" s="650" t="str">
        <f t="shared" si="48"/>
        <v>2017/04/28-11:57:20</v>
      </c>
      <c r="B3136" s="4">
        <v>42853</v>
      </c>
      <c r="C3136" s="3">
        <v>0.49814814814814817</v>
      </c>
      <c r="D3136" s="375" t="s">
        <v>2</v>
      </c>
      <c r="E3136" s="650">
        <f>VLOOKUP(D3136,ID對照表!A:B,2,FALSE)</f>
        <v>4</v>
      </c>
    </row>
    <row r="3137" spans="1:5">
      <c r="A3137" s="650" t="str">
        <f t="shared" si="48"/>
        <v>2017/04/28-11:57:33</v>
      </c>
      <c r="B3137" s="4">
        <v>42853</v>
      </c>
      <c r="C3137" s="3">
        <v>0.49829861111111112</v>
      </c>
      <c r="D3137" s="375" t="s">
        <v>2</v>
      </c>
      <c r="E3137" s="650">
        <f>VLOOKUP(D3137,ID對照表!A:B,2,FALSE)</f>
        <v>4</v>
      </c>
    </row>
    <row r="3138" spans="1:5">
      <c r="A3138" s="650" t="str">
        <f t="shared" ref="A3138:A3201" si="49">TEXT(B3138,"yyyy/mm/dd")&amp;"-"&amp;TEXT(C3138,"hh:mm:ss")</f>
        <v>2017/04/28-11:57:47</v>
      </c>
      <c r="B3138" s="4">
        <v>42853</v>
      </c>
      <c r="C3138" s="3">
        <v>0.49846064814814817</v>
      </c>
      <c r="D3138" s="375" t="s">
        <v>2</v>
      </c>
      <c r="E3138" s="650">
        <f>VLOOKUP(D3138,ID對照表!A:B,2,FALSE)</f>
        <v>4</v>
      </c>
    </row>
    <row r="3139" spans="1:5">
      <c r="A3139" s="650" t="str">
        <f t="shared" si="49"/>
        <v>2017/04/28-11:59:01</v>
      </c>
      <c r="B3139" s="4">
        <v>42853</v>
      </c>
      <c r="C3139" s="3">
        <v>0.49931712962962965</v>
      </c>
      <c r="D3139" s="375" t="s">
        <v>2</v>
      </c>
      <c r="E3139" s="650">
        <f>VLOOKUP(D3139,ID對照表!A:B,2,FALSE)</f>
        <v>4</v>
      </c>
    </row>
    <row r="3140" spans="1:5">
      <c r="A3140" s="650" t="str">
        <f t="shared" si="49"/>
        <v>2017/04/28-11:59:03</v>
      </c>
      <c r="B3140" s="4">
        <v>42853</v>
      </c>
      <c r="C3140" s="3">
        <v>0.49934027777777779</v>
      </c>
      <c r="D3140" s="375" t="s">
        <v>2</v>
      </c>
      <c r="E3140" s="650">
        <f>VLOOKUP(D3140,ID對照表!A:B,2,FALSE)</f>
        <v>4</v>
      </c>
    </row>
    <row r="3141" spans="1:5">
      <c r="A3141" s="650" t="str">
        <f t="shared" si="49"/>
        <v>2017/04/28-11:59:08</v>
      </c>
      <c r="B3141" s="4">
        <v>42853</v>
      </c>
      <c r="C3141" s="3">
        <v>0.49939814814814815</v>
      </c>
      <c r="D3141" s="375" t="s">
        <v>2</v>
      </c>
      <c r="E3141" s="650">
        <f>VLOOKUP(D3141,ID對照表!A:B,2,FALSE)</f>
        <v>4</v>
      </c>
    </row>
    <row r="3142" spans="1:5">
      <c r="A3142" s="650" t="str">
        <f t="shared" si="49"/>
        <v>2017/04/28-11:59:23</v>
      </c>
      <c r="B3142" s="4">
        <v>42853</v>
      </c>
      <c r="C3142" s="3">
        <v>0.49957175925925923</v>
      </c>
      <c r="D3142" s="375" t="s">
        <v>2</v>
      </c>
      <c r="E3142" s="650">
        <f>VLOOKUP(D3142,ID對照表!A:B,2,FALSE)</f>
        <v>4</v>
      </c>
    </row>
    <row r="3143" spans="1:5">
      <c r="A3143" s="650" t="str">
        <f t="shared" si="49"/>
        <v>2017/04/28-11:59:50</v>
      </c>
      <c r="B3143" s="4">
        <v>42853</v>
      </c>
      <c r="C3143" s="3">
        <v>0.49988425925925922</v>
      </c>
      <c r="D3143" s="375" t="s">
        <v>2</v>
      </c>
      <c r="E3143" s="650">
        <f>VLOOKUP(D3143,ID對照表!A:B,2,FALSE)</f>
        <v>4</v>
      </c>
    </row>
    <row r="3144" spans="1:5">
      <c r="A3144" s="650" t="str">
        <f t="shared" si="49"/>
        <v>2017/04/28-11:59:53</v>
      </c>
      <c r="B3144" s="4">
        <v>42853</v>
      </c>
      <c r="C3144" s="3">
        <v>0.49991898148148151</v>
      </c>
      <c r="D3144" s="375" t="s">
        <v>2</v>
      </c>
      <c r="E3144" s="650">
        <f>VLOOKUP(D3144,ID對照表!A:B,2,FALSE)</f>
        <v>4</v>
      </c>
    </row>
    <row r="3145" spans="1:5">
      <c r="A3145" s="650" t="str">
        <f t="shared" si="49"/>
        <v>2017/04/28-12:00:01</v>
      </c>
      <c r="B3145" s="4">
        <v>42853</v>
      </c>
      <c r="C3145" s="3">
        <v>0.50001157407407404</v>
      </c>
      <c r="D3145" s="375" t="s">
        <v>2</v>
      </c>
      <c r="E3145" s="650">
        <f>VLOOKUP(D3145,ID對照表!A:B,2,FALSE)</f>
        <v>4</v>
      </c>
    </row>
    <row r="3146" spans="1:5">
      <c r="A3146" s="650" t="str">
        <f t="shared" si="49"/>
        <v>2017/04/28-12:00:36</v>
      </c>
      <c r="B3146" s="4">
        <v>42853</v>
      </c>
      <c r="C3146" s="3">
        <v>0.50041666666666662</v>
      </c>
      <c r="D3146" s="375" t="s">
        <v>2</v>
      </c>
      <c r="E3146" s="650">
        <f>VLOOKUP(D3146,ID對照表!A:B,2,FALSE)</f>
        <v>4</v>
      </c>
    </row>
    <row r="3147" spans="1:5">
      <c r="A3147" s="650" t="str">
        <f t="shared" si="49"/>
        <v>2017/04/28-12:01:37</v>
      </c>
      <c r="B3147" s="4">
        <v>42853</v>
      </c>
      <c r="C3147" s="3">
        <v>0.50112268518518521</v>
      </c>
      <c r="D3147" s="375" t="s">
        <v>2</v>
      </c>
      <c r="E3147" s="650">
        <f>VLOOKUP(D3147,ID對照表!A:B,2,FALSE)</f>
        <v>4</v>
      </c>
    </row>
    <row r="3148" spans="1:5">
      <c r="A3148" s="650" t="str">
        <f t="shared" si="49"/>
        <v>2017/04/28-12:02:13</v>
      </c>
      <c r="B3148" s="4">
        <v>42853</v>
      </c>
      <c r="C3148" s="3">
        <v>0.50153935185185183</v>
      </c>
      <c r="D3148" s="375" t="s">
        <v>2</v>
      </c>
      <c r="E3148" s="650">
        <f>VLOOKUP(D3148,ID對照表!A:B,2,FALSE)</f>
        <v>4</v>
      </c>
    </row>
    <row r="3149" spans="1:5">
      <c r="A3149" s="650" t="str">
        <f t="shared" si="49"/>
        <v>2017/04/28-12:02:15</v>
      </c>
      <c r="B3149" s="4">
        <v>42853</v>
      </c>
      <c r="C3149" s="3">
        <v>0.50156250000000002</v>
      </c>
      <c r="D3149" s="375" t="s">
        <v>2</v>
      </c>
      <c r="E3149" s="650">
        <f>VLOOKUP(D3149,ID對照表!A:B,2,FALSE)</f>
        <v>4</v>
      </c>
    </row>
    <row r="3150" spans="1:5">
      <c r="A3150" s="650" t="str">
        <f t="shared" si="49"/>
        <v>2017/04/28-12:02:17</v>
      </c>
      <c r="B3150" s="4">
        <v>42853</v>
      </c>
      <c r="C3150" s="3">
        <v>0.5015856481481481</v>
      </c>
      <c r="D3150" s="375" t="s">
        <v>2</v>
      </c>
      <c r="E3150" s="650">
        <f>VLOOKUP(D3150,ID對照表!A:B,2,FALSE)</f>
        <v>4</v>
      </c>
    </row>
    <row r="3151" spans="1:5">
      <c r="A3151" s="650" t="str">
        <f t="shared" si="49"/>
        <v>2017/04/28-13:10:32</v>
      </c>
      <c r="B3151" s="4">
        <v>42853</v>
      </c>
      <c r="C3151" s="3">
        <v>0.54898148148148151</v>
      </c>
      <c r="D3151" s="375" t="s">
        <v>157</v>
      </c>
      <c r="E3151" s="650">
        <f>VLOOKUP(D3151,ID對照表!A:B,2,FALSE)</f>
        <v>72</v>
      </c>
    </row>
    <row r="3152" spans="1:5">
      <c r="A3152" s="650" t="str">
        <f t="shared" si="49"/>
        <v>2017/04/28-13:16:15</v>
      </c>
      <c r="B3152" s="4">
        <v>42853</v>
      </c>
      <c r="C3152" s="3">
        <v>0.55295138888888895</v>
      </c>
      <c r="D3152" s="375" t="s">
        <v>157</v>
      </c>
      <c r="E3152" s="650">
        <f>VLOOKUP(D3152,ID對照表!A:B,2,FALSE)</f>
        <v>72</v>
      </c>
    </row>
    <row r="3153" spans="1:5">
      <c r="A3153" s="650" t="str">
        <f t="shared" si="49"/>
        <v>2017/04/28-13:16:18</v>
      </c>
      <c r="B3153" s="4">
        <v>42853</v>
      </c>
      <c r="C3153" s="3">
        <v>0.55298611111111107</v>
      </c>
      <c r="D3153" s="375" t="s">
        <v>157</v>
      </c>
      <c r="E3153" s="650">
        <f>VLOOKUP(D3153,ID對照表!A:B,2,FALSE)</f>
        <v>72</v>
      </c>
    </row>
    <row r="3154" spans="1:5">
      <c r="A3154" s="650" t="str">
        <f t="shared" si="49"/>
        <v>2017/04/28-13:16:21</v>
      </c>
      <c r="B3154" s="4">
        <v>42853</v>
      </c>
      <c r="C3154" s="3">
        <v>0.55302083333333341</v>
      </c>
      <c r="D3154" s="375" t="s">
        <v>157</v>
      </c>
      <c r="E3154" s="650">
        <f>VLOOKUP(D3154,ID對照表!A:B,2,FALSE)</f>
        <v>72</v>
      </c>
    </row>
    <row r="3155" spans="1:5">
      <c r="A3155" s="650" t="str">
        <f t="shared" si="49"/>
        <v>2017/04/28-13:16:25</v>
      </c>
      <c r="B3155" s="4">
        <v>42853</v>
      </c>
      <c r="C3155" s="3">
        <v>0.55306712962962956</v>
      </c>
      <c r="D3155" s="375" t="s">
        <v>157</v>
      </c>
      <c r="E3155" s="650">
        <f>VLOOKUP(D3155,ID對照表!A:B,2,FALSE)</f>
        <v>72</v>
      </c>
    </row>
    <row r="3156" spans="1:5">
      <c r="A3156" s="650" t="str">
        <f t="shared" si="49"/>
        <v>2017/04/28-13:16:28</v>
      </c>
      <c r="B3156" s="4">
        <v>42853</v>
      </c>
      <c r="C3156" s="3">
        <v>0.5531018518518519</v>
      </c>
      <c r="D3156" s="375" t="s">
        <v>157</v>
      </c>
      <c r="E3156" s="650">
        <f>VLOOKUP(D3156,ID對照表!A:B,2,FALSE)</f>
        <v>72</v>
      </c>
    </row>
    <row r="3157" spans="1:5">
      <c r="A3157" s="650" t="str">
        <f t="shared" si="49"/>
        <v>2017/04/28-13:18:21</v>
      </c>
      <c r="B3157" s="4">
        <v>42853</v>
      </c>
      <c r="C3157" s="3">
        <v>0.55440972222222229</v>
      </c>
      <c r="D3157" s="375" t="s">
        <v>157</v>
      </c>
      <c r="E3157" s="650">
        <f>VLOOKUP(D3157,ID對照表!A:B,2,FALSE)</f>
        <v>72</v>
      </c>
    </row>
    <row r="3158" spans="1:5">
      <c r="A3158" s="650" t="str">
        <f t="shared" si="49"/>
        <v>2017/04/28-13:18:24</v>
      </c>
      <c r="B3158" s="4">
        <v>42853</v>
      </c>
      <c r="C3158" s="3">
        <v>0.55444444444444441</v>
      </c>
      <c r="D3158" s="375" t="s">
        <v>157</v>
      </c>
      <c r="E3158" s="650">
        <f>VLOOKUP(D3158,ID對照表!A:B,2,FALSE)</f>
        <v>72</v>
      </c>
    </row>
    <row r="3159" spans="1:5">
      <c r="A3159" s="650" t="str">
        <f t="shared" si="49"/>
        <v>2017/04/28-13:18:29</v>
      </c>
      <c r="B3159" s="4">
        <v>42853</v>
      </c>
      <c r="C3159" s="3">
        <v>0.55450231481481482</v>
      </c>
      <c r="D3159" s="375" t="s">
        <v>157</v>
      </c>
      <c r="E3159" s="650">
        <f>VLOOKUP(D3159,ID對照表!A:B,2,FALSE)</f>
        <v>72</v>
      </c>
    </row>
    <row r="3160" spans="1:5">
      <c r="A3160" s="650" t="str">
        <f t="shared" si="49"/>
        <v>2017/04/28-13:18:32</v>
      </c>
      <c r="B3160" s="4">
        <v>42853</v>
      </c>
      <c r="C3160" s="3">
        <v>0.55453703703703705</v>
      </c>
      <c r="D3160" s="375" t="s">
        <v>157</v>
      </c>
      <c r="E3160" s="650">
        <f>VLOOKUP(D3160,ID對照表!A:B,2,FALSE)</f>
        <v>72</v>
      </c>
    </row>
    <row r="3161" spans="1:5">
      <c r="A3161" s="650" t="str">
        <f t="shared" si="49"/>
        <v>2017/04/28-13:18:37</v>
      </c>
      <c r="B3161" s="4">
        <v>42853</v>
      </c>
      <c r="C3161" s="3">
        <v>0.55459490740740736</v>
      </c>
      <c r="D3161" s="375" t="s">
        <v>157</v>
      </c>
      <c r="E3161" s="650">
        <f>VLOOKUP(D3161,ID對照表!A:B,2,FALSE)</f>
        <v>72</v>
      </c>
    </row>
    <row r="3162" spans="1:5">
      <c r="A3162" s="650" t="str">
        <f t="shared" si="49"/>
        <v>2017/04/28-13:18:38</v>
      </c>
      <c r="B3162" s="4">
        <v>42853</v>
      </c>
      <c r="C3162" s="3">
        <v>0.55460648148148151</v>
      </c>
      <c r="D3162" s="375" t="s">
        <v>157</v>
      </c>
      <c r="E3162" s="650">
        <f>VLOOKUP(D3162,ID對照表!A:B,2,FALSE)</f>
        <v>72</v>
      </c>
    </row>
    <row r="3163" spans="1:5">
      <c r="A3163" s="650" t="str">
        <f t="shared" si="49"/>
        <v>2017/04/28-13:18:40</v>
      </c>
      <c r="B3163" s="4">
        <v>42853</v>
      </c>
      <c r="C3163" s="3">
        <v>0.55462962962962969</v>
      </c>
      <c r="D3163" s="375" t="s">
        <v>157</v>
      </c>
      <c r="E3163" s="650">
        <f>VLOOKUP(D3163,ID對照表!A:B,2,FALSE)</f>
        <v>72</v>
      </c>
    </row>
    <row r="3164" spans="1:5">
      <c r="A3164" s="650" t="str">
        <f t="shared" si="49"/>
        <v>2017/04/28-13:18:44</v>
      </c>
      <c r="B3164" s="4">
        <v>42853</v>
      </c>
      <c r="C3164" s="3">
        <v>0.55467592592592596</v>
      </c>
      <c r="D3164" s="375" t="s">
        <v>157</v>
      </c>
      <c r="E3164" s="650">
        <f>VLOOKUP(D3164,ID對照表!A:B,2,FALSE)</f>
        <v>72</v>
      </c>
    </row>
    <row r="3165" spans="1:5">
      <c r="A3165" s="650" t="str">
        <f t="shared" si="49"/>
        <v>2017/04/28-13:26:15</v>
      </c>
      <c r="B3165" s="4">
        <v>42853</v>
      </c>
      <c r="C3165" s="3">
        <v>0.55989583333333337</v>
      </c>
      <c r="D3165" s="375" t="s">
        <v>157</v>
      </c>
      <c r="E3165" s="650">
        <f>VLOOKUP(D3165,ID對照表!A:B,2,FALSE)</f>
        <v>72</v>
      </c>
    </row>
    <row r="3166" spans="1:5">
      <c r="A3166" s="650" t="str">
        <f t="shared" si="49"/>
        <v>2017/04/28-13:26:16</v>
      </c>
      <c r="B3166" s="4">
        <v>42853</v>
      </c>
      <c r="C3166" s="3">
        <v>0.55990740740740741</v>
      </c>
      <c r="D3166" s="375" t="s">
        <v>157</v>
      </c>
      <c r="E3166" s="650">
        <f>VLOOKUP(D3166,ID對照表!A:B,2,FALSE)</f>
        <v>72</v>
      </c>
    </row>
    <row r="3167" spans="1:5">
      <c r="A3167" s="650" t="str">
        <f t="shared" si="49"/>
        <v>2017/04/28-13:26:22</v>
      </c>
      <c r="B3167" s="4">
        <v>42853</v>
      </c>
      <c r="C3167" s="3">
        <v>0.55997685185185186</v>
      </c>
      <c r="D3167" s="375" t="s">
        <v>157</v>
      </c>
      <c r="E3167" s="650">
        <f>VLOOKUP(D3167,ID對照表!A:B,2,FALSE)</f>
        <v>72</v>
      </c>
    </row>
    <row r="3168" spans="1:5">
      <c r="A3168" s="650" t="str">
        <f t="shared" si="49"/>
        <v>2017/04/28-13:26:34</v>
      </c>
      <c r="B3168" s="4">
        <v>42853</v>
      </c>
      <c r="C3168" s="3">
        <v>0.56011574074074078</v>
      </c>
      <c r="D3168" s="375" t="s">
        <v>157</v>
      </c>
      <c r="E3168" s="650">
        <f>VLOOKUP(D3168,ID對照表!A:B,2,FALSE)</f>
        <v>72</v>
      </c>
    </row>
    <row r="3169" spans="1:5">
      <c r="A3169" s="650" t="str">
        <f t="shared" si="49"/>
        <v>2017/04/28-13:26:38</v>
      </c>
      <c r="B3169" s="4">
        <v>42853</v>
      </c>
      <c r="C3169" s="3">
        <v>0.56016203703703704</v>
      </c>
      <c r="D3169" s="375" t="s">
        <v>157</v>
      </c>
      <c r="E3169" s="650">
        <f>VLOOKUP(D3169,ID對照表!A:B,2,FALSE)</f>
        <v>72</v>
      </c>
    </row>
    <row r="3170" spans="1:5">
      <c r="A3170" s="650" t="str">
        <f t="shared" si="49"/>
        <v>2017/04/28-13:26:59</v>
      </c>
      <c r="B3170" s="4">
        <v>42853</v>
      </c>
      <c r="C3170" s="3">
        <v>0.56040509259259264</v>
      </c>
      <c r="D3170" s="375" t="s">
        <v>157</v>
      </c>
      <c r="E3170" s="650">
        <f>VLOOKUP(D3170,ID對照表!A:B,2,FALSE)</f>
        <v>72</v>
      </c>
    </row>
    <row r="3171" spans="1:5">
      <c r="A3171" s="650" t="str">
        <f t="shared" si="49"/>
        <v>2017/04/28-13:27:01</v>
      </c>
      <c r="B3171" s="4">
        <v>42853</v>
      </c>
      <c r="C3171" s="3">
        <v>0.56042824074074071</v>
      </c>
      <c r="D3171" s="375" t="s">
        <v>157</v>
      </c>
      <c r="E3171" s="650">
        <f>VLOOKUP(D3171,ID對照表!A:B,2,FALSE)</f>
        <v>72</v>
      </c>
    </row>
    <row r="3172" spans="1:5">
      <c r="A3172" s="650" t="str">
        <f t="shared" si="49"/>
        <v>2017/04/28-13:27:04</v>
      </c>
      <c r="B3172" s="4">
        <v>42853</v>
      </c>
      <c r="C3172" s="3">
        <v>0.56046296296296294</v>
      </c>
      <c r="D3172" s="375" t="s">
        <v>157</v>
      </c>
      <c r="E3172" s="650">
        <f>VLOOKUP(D3172,ID對照表!A:B,2,FALSE)</f>
        <v>72</v>
      </c>
    </row>
    <row r="3173" spans="1:5">
      <c r="A3173" s="650" t="str">
        <f t="shared" si="49"/>
        <v>2017/04/28-13:27:06</v>
      </c>
      <c r="B3173" s="4">
        <v>42853</v>
      </c>
      <c r="C3173" s="3">
        <v>0.56048611111111113</v>
      </c>
      <c r="D3173" s="375" t="s">
        <v>157</v>
      </c>
      <c r="E3173" s="650">
        <f>VLOOKUP(D3173,ID對照表!A:B,2,FALSE)</f>
        <v>72</v>
      </c>
    </row>
    <row r="3174" spans="1:5">
      <c r="A3174" s="650" t="str">
        <f t="shared" si="49"/>
        <v>2017/04/28-13:27:08</v>
      </c>
      <c r="B3174" s="4">
        <v>42853</v>
      </c>
      <c r="C3174" s="3">
        <v>0.56050925925925921</v>
      </c>
      <c r="D3174" s="375" t="s">
        <v>157</v>
      </c>
      <c r="E3174" s="650">
        <f>VLOOKUP(D3174,ID對照表!A:B,2,FALSE)</f>
        <v>72</v>
      </c>
    </row>
    <row r="3175" spans="1:5">
      <c r="A3175" s="650" t="str">
        <f t="shared" si="49"/>
        <v>2017/04/28-13:27:13</v>
      </c>
      <c r="B3175" s="4">
        <v>42853</v>
      </c>
      <c r="C3175" s="3">
        <v>0.56056712962962962</v>
      </c>
      <c r="D3175" s="375" t="s">
        <v>157</v>
      </c>
      <c r="E3175" s="650">
        <f>VLOOKUP(D3175,ID對照表!A:B,2,FALSE)</f>
        <v>72</v>
      </c>
    </row>
    <row r="3176" spans="1:5">
      <c r="A3176" s="650" t="str">
        <f t="shared" si="49"/>
        <v>2017/04/28-13:27:14</v>
      </c>
      <c r="B3176" s="4">
        <v>42853</v>
      </c>
      <c r="C3176" s="3">
        <v>0.56057870370370366</v>
      </c>
      <c r="D3176" s="375" t="s">
        <v>157</v>
      </c>
      <c r="E3176" s="650">
        <f>VLOOKUP(D3176,ID對照表!A:B,2,FALSE)</f>
        <v>72</v>
      </c>
    </row>
    <row r="3177" spans="1:5">
      <c r="A3177" s="650" t="str">
        <f t="shared" si="49"/>
        <v>2017/04/28-13:27:21</v>
      </c>
      <c r="B3177" s="4">
        <v>42853</v>
      </c>
      <c r="C3177" s="3">
        <v>0.56065972222222216</v>
      </c>
      <c r="D3177" s="375" t="s">
        <v>157</v>
      </c>
      <c r="E3177" s="650">
        <f>VLOOKUP(D3177,ID對照表!A:B,2,FALSE)</f>
        <v>72</v>
      </c>
    </row>
    <row r="3178" spans="1:5">
      <c r="A3178" s="650" t="str">
        <f t="shared" si="49"/>
        <v>2017/04/28-13:27:28</v>
      </c>
      <c r="B3178" s="4">
        <v>42853</v>
      </c>
      <c r="C3178" s="3">
        <v>0.56074074074074076</v>
      </c>
      <c r="D3178" s="375" t="s">
        <v>157</v>
      </c>
      <c r="E3178" s="650">
        <f>VLOOKUP(D3178,ID對照表!A:B,2,FALSE)</f>
        <v>72</v>
      </c>
    </row>
    <row r="3179" spans="1:5">
      <c r="A3179" s="650" t="str">
        <f t="shared" si="49"/>
        <v>2017/04/28-13:27:38</v>
      </c>
      <c r="B3179" s="4">
        <v>42853</v>
      </c>
      <c r="C3179" s="3">
        <v>0.56085648148148148</v>
      </c>
      <c r="D3179" s="375" t="s">
        <v>157</v>
      </c>
      <c r="E3179" s="650">
        <f>VLOOKUP(D3179,ID對照表!A:B,2,FALSE)</f>
        <v>72</v>
      </c>
    </row>
    <row r="3180" spans="1:5">
      <c r="A3180" s="650" t="str">
        <f t="shared" si="49"/>
        <v>2017/04/28-13:27:52</v>
      </c>
      <c r="B3180" s="4">
        <v>42853</v>
      </c>
      <c r="C3180" s="3">
        <v>0.56101851851851847</v>
      </c>
      <c r="D3180" s="375" t="s">
        <v>157</v>
      </c>
      <c r="E3180" s="650">
        <f>VLOOKUP(D3180,ID對照表!A:B,2,FALSE)</f>
        <v>72</v>
      </c>
    </row>
    <row r="3181" spans="1:5">
      <c r="A3181" s="650" t="str">
        <f t="shared" si="49"/>
        <v>2017/04/28-13:28:04</v>
      </c>
      <c r="B3181" s="4">
        <v>42853</v>
      </c>
      <c r="C3181" s="3">
        <v>0.56115740740740738</v>
      </c>
      <c r="D3181" s="375" t="s">
        <v>157</v>
      </c>
      <c r="E3181" s="650">
        <f>VLOOKUP(D3181,ID對照表!A:B,2,FALSE)</f>
        <v>72</v>
      </c>
    </row>
    <row r="3182" spans="1:5">
      <c r="A3182" s="650" t="str">
        <f t="shared" si="49"/>
        <v>2017/04/28-13:28:05</v>
      </c>
      <c r="B3182" s="4">
        <v>42853</v>
      </c>
      <c r="C3182" s="3">
        <v>0.56116898148148142</v>
      </c>
      <c r="D3182" s="375" t="s">
        <v>157</v>
      </c>
      <c r="E3182" s="650">
        <f>VLOOKUP(D3182,ID對照表!A:B,2,FALSE)</f>
        <v>72</v>
      </c>
    </row>
    <row r="3183" spans="1:5">
      <c r="A3183" s="650" t="str">
        <f t="shared" si="49"/>
        <v>2017/04/28-13:28:09</v>
      </c>
      <c r="B3183" s="4">
        <v>42853</v>
      </c>
      <c r="C3183" s="3">
        <v>0.5612152777777778</v>
      </c>
      <c r="D3183" s="375" t="s">
        <v>157</v>
      </c>
      <c r="E3183" s="650">
        <f>VLOOKUP(D3183,ID對照表!A:B,2,FALSE)</f>
        <v>72</v>
      </c>
    </row>
    <row r="3184" spans="1:5">
      <c r="A3184" s="650" t="str">
        <f t="shared" si="49"/>
        <v>2017/04/28-13:28:17</v>
      </c>
      <c r="B3184" s="4">
        <v>42853</v>
      </c>
      <c r="C3184" s="3">
        <v>0.56130787037037033</v>
      </c>
      <c r="D3184" s="375" t="s">
        <v>157</v>
      </c>
      <c r="E3184" s="650">
        <f>VLOOKUP(D3184,ID對照表!A:B,2,FALSE)</f>
        <v>72</v>
      </c>
    </row>
    <row r="3185" spans="1:5">
      <c r="A3185" s="650" t="str">
        <f t="shared" si="49"/>
        <v>2017/04/28-13:28:53</v>
      </c>
      <c r="B3185" s="4">
        <v>42853</v>
      </c>
      <c r="C3185" s="3">
        <v>0.56172453703703706</v>
      </c>
      <c r="D3185" s="375" t="s">
        <v>157</v>
      </c>
      <c r="E3185" s="650">
        <f>VLOOKUP(D3185,ID對照表!A:B,2,FALSE)</f>
        <v>72</v>
      </c>
    </row>
    <row r="3186" spans="1:5">
      <c r="A3186" s="650" t="str">
        <f t="shared" si="49"/>
        <v>2017/04/28-13:29:02</v>
      </c>
      <c r="B3186" s="4">
        <v>42853</v>
      </c>
      <c r="C3186" s="3">
        <v>0.56182870370370364</v>
      </c>
      <c r="D3186" s="375" t="s">
        <v>157</v>
      </c>
      <c r="E3186" s="650">
        <f>VLOOKUP(D3186,ID對照表!A:B,2,FALSE)</f>
        <v>72</v>
      </c>
    </row>
    <row r="3187" spans="1:5">
      <c r="A3187" s="650" t="str">
        <f t="shared" si="49"/>
        <v>2017/04/28-13:42:17</v>
      </c>
      <c r="B3187" s="4">
        <v>42853</v>
      </c>
      <c r="C3187" s="3">
        <v>0.57103009259259252</v>
      </c>
      <c r="D3187" s="375" t="s">
        <v>157</v>
      </c>
      <c r="E3187" s="650">
        <f>VLOOKUP(D3187,ID對照表!A:B,2,FALSE)</f>
        <v>72</v>
      </c>
    </row>
    <row r="3188" spans="1:5">
      <c r="A3188" s="650" t="str">
        <f t="shared" si="49"/>
        <v>2017/04/28-13:43:11</v>
      </c>
      <c r="B3188" s="4">
        <v>42853</v>
      </c>
      <c r="C3188" s="3">
        <v>0.57165509259259262</v>
      </c>
      <c r="D3188" s="375" t="s">
        <v>157</v>
      </c>
      <c r="E3188" s="650">
        <f>VLOOKUP(D3188,ID對照表!A:B,2,FALSE)</f>
        <v>72</v>
      </c>
    </row>
    <row r="3189" spans="1:5">
      <c r="A3189" s="650" t="str">
        <f t="shared" si="49"/>
        <v>2017/04/28-13:44:32</v>
      </c>
      <c r="B3189" s="4">
        <v>42853</v>
      </c>
      <c r="C3189" s="3">
        <v>0.57259259259259265</v>
      </c>
      <c r="D3189" s="375" t="s">
        <v>157</v>
      </c>
      <c r="E3189" s="650">
        <f>VLOOKUP(D3189,ID對照表!A:B,2,FALSE)</f>
        <v>72</v>
      </c>
    </row>
    <row r="3190" spans="1:5">
      <c r="A3190" s="650" t="str">
        <f t="shared" si="49"/>
        <v>2017/04/28-13:44:36</v>
      </c>
      <c r="B3190" s="4">
        <v>42853</v>
      </c>
      <c r="C3190" s="3">
        <v>0.57263888888888892</v>
      </c>
      <c r="D3190" s="375" t="s">
        <v>157</v>
      </c>
      <c r="E3190" s="650">
        <f>VLOOKUP(D3190,ID對照表!A:B,2,FALSE)</f>
        <v>72</v>
      </c>
    </row>
    <row r="3191" spans="1:5">
      <c r="A3191" s="650" t="str">
        <f t="shared" si="49"/>
        <v>2017/04/28-13:44:43</v>
      </c>
      <c r="B3191" s="4">
        <v>42853</v>
      </c>
      <c r="C3191" s="3">
        <v>0.57271990740740741</v>
      </c>
      <c r="D3191" s="375" t="s">
        <v>157</v>
      </c>
      <c r="E3191" s="650">
        <f>VLOOKUP(D3191,ID對照表!A:B,2,FALSE)</f>
        <v>72</v>
      </c>
    </row>
    <row r="3192" spans="1:5">
      <c r="A3192" s="650" t="str">
        <f t="shared" si="49"/>
        <v>2017/04/28-13:50:49</v>
      </c>
      <c r="B3192" s="4">
        <v>42853</v>
      </c>
      <c r="C3192" s="3">
        <v>0.57695601851851852</v>
      </c>
      <c r="D3192" s="375" t="s">
        <v>157</v>
      </c>
      <c r="E3192" s="650">
        <f>VLOOKUP(D3192,ID對照表!A:B,2,FALSE)</f>
        <v>72</v>
      </c>
    </row>
    <row r="3193" spans="1:5">
      <c r="A3193" s="650" t="str">
        <f t="shared" si="49"/>
        <v>2017/04/28-13:53:41</v>
      </c>
      <c r="B3193" s="4">
        <v>42853</v>
      </c>
      <c r="C3193" s="3">
        <v>0.57894675925925931</v>
      </c>
      <c r="D3193" s="375" t="s">
        <v>157</v>
      </c>
      <c r="E3193" s="650">
        <f>VLOOKUP(D3193,ID對照表!A:B,2,FALSE)</f>
        <v>72</v>
      </c>
    </row>
    <row r="3194" spans="1:5">
      <c r="A3194" s="650" t="str">
        <f t="shared" si="49"/>
        <v>2017/04/28-13:53:44</v>
      </c>
      <c r="B3194" s="4">
        <v>42853</v>
      </c>
      <c r="C3194" s="3">
        <v>0.57898148148148143</v>
      </c>
      <c r="D3194" s="375" t="s">
        <v>157</v>
      </c>
      <c r="E3194" s="650">
        <f>VLOOKUP(D3194,ID對照表!A:B,2,FALSE)</f>
        <v>72</v>
      </c>
    </row>
    <row r="3195" spans="1:5">
      <c r="A3195" s="650" t="str">
        <f t="shared" si="49"/>
        <v>2017/04/28-13:53:55</v>
      </c>
      <c r="B3195" s="4">
        <v>42853</v>
      </c>
      <c r="C3195" s="3">
        <v>0.5791087962962963</v>
      </c>
      <c r="D3195" s="375" t="s">
        <v>157</v>
      </c>
      <c r="E3195" s="650">
        <f>VLOOKUP(D3195,ID對照表!A:B,2,FALSE)</f>
        <v>72</v>
      </c>
    </row>
    <row r="3196" spans="1:5">
      <c r="A3196" s="650" t="str">
        <f t="shared" si="49"/>
        <v>2017/04/28-13:53:56</v>
      </c>
      <c r="B3196" s="4">
        <v>42853</v>
      </c>
      <c r="C3196" s="3">
        <v>0.57912037037037034</v>
      </c>
      <c r="D3196" s="375" t="s">
        <v>157</v>
      </c>
      <c r="E3196" s="650">
        <f>VLOOKUP(D3196,ID對照表!A:B,2,FALSE)</f>
        <v>72</v>
      </c>
    </row>
    <row r="3197" spans="1:5">
      <c r="A3197" s="650" t="str">
        <f t="shared" si="49"/>
        <v>2017/04/28-13:54:03</v>
      </c>
      <c r="B3197" s="4">
        <v>42853</v>
      </c>
      <c r="C3197" s="3">
        <v>0.57920138888888884</v>
      </c>
      <c r="D3197" s="375" t="s">
        <v>157</v>
      </c>
      <c r="E3197" s="650">
        <f>VLOOKUP(D3197,ID對照表!A:B,2,FALSE)</f>
        <v>72</v>
      </c>
    </row>
    <row r="3198" spans="1:5">
      <c r="A3198" s="650" t="str">
        <f t="shared" si="49"/>
        <v>2017/04/28-13:54:06</v>
      </c>
      <c r="B3198" s="4">
        <v>42853</v>
      </c>
      <c r="C3198" s="3">
        <v>0.57923611111111117</v>
      </c>
      <c r="D3198" s="375" t="s">
        <v>157</v>
      </c>
      <c r="E3198" s="650">
        <f>VLOOKUP(D3198,ID對照表!A:B,2,FALSE)</f>
        <v>72</v>
      </c>
    </row>
    <row r="3199" spans="1:5">
      <c r="A3199" s="650" t="str">
        <f t="shared" si="49"/>
        <v>2017/04/28-13:54:08</v>
      </c>
      <c r="B3199" s="4">
        <v>42853</v>
      </c>
      <c r="C3199" s="3">
        <v>0.57925925925925925</v>
      </c>
      <c r="D3199" s="375" t="s">
        <v>157</v>
      </c>
      <c r="E3199" s="650">
        <f>VLOOKUP(D3199,ID對照表!A:B,2,FALSE)</f>
        <v>72</v>
      </c>
    </row>
    <row r="3200" spans="1:5">
      <c r="A3200" s="650" t="str">
        <f t="shared" si="49"/>
        <v>2017/04/28-13:54:10</v>
      </c>
      <c r="B3200" s="4">
        <v>42853</v>
      </c>
      <c r="C3200" s="3">
        <v>0.57928240740740744</v>
      </c>
      <c r="D3200" s="375" t="s">
        <v>157</v>
      </c>
      <c r="E3200" s="650">
        <f>VLOOKUP(D3200,ID對照表!A:B,2,FALSE)</f>
        <v>72</v>
      </c>
    </row>
    <row r="3201" spans="1:5">
      <c r="A3201" s="650" t="str">
        <f t="shared" si="49"/>
        <v>2017/04/28-13:54:11</v>
      </c>
      <c r="B3201" s="4">
        <v>42853</v>
      </c>
      <c r="C3201" s="3">
        <v>0.57929398148148148</v>
      </c>
      <c r="D3201" s="375" t="s">
        <v>157</v>
      </c>
      <c r="E3201" s="650">
        <f>VLOOKUP(D3201,ID對照表!A:B,2,FALSE)</f>
        <v>72</v>
      </c>
    </row>
    <row r="3202" spans="1:5">
      <c r="A3202" s="650" t="str">
        <f t="shared" ref="A3202:A3265" si="50">TEXT(B3202,"yyyy/mm/dd")&amp;"-"&amp;TEXT(C3202,"hh:mm:ss")</f>
        <v>2017/04/28-13:54:13</v>
      </c>
      <c r="B3202" s="4">
        <v>42853</v>
      </c>
      <c r="C3202" s="3">
        <v>0.57931712962962967</v>
      </c>
      <c r="D3202" s="375" t="s">
        <v>157</v>
      </c>
      <c r="E3202" s="650">
        <f>VLOOKUP(D3202,ID對照表!A:B,2,FALSE)</f>
        <v>72</v>
      </c>
    </row>
    <row r="3203" spans="1:5">
      <c r="A3203" s="650" t="str">
        <f t="shared" si="50"/>
        <v>2017/04/28-13:54:22</v>
      </c>
      <c r="B3203" s="4">
        <v>42853</v>
      </c>
      <c r="C3203" s="3">
        <v>0.57942129629629624</v>
      </c>
      <c r="D3203" s="375" t="s">
        <v>157</v>
      </c>
      <c r="E3203" s="650">
        <f>VLOOKUP(D3203,ID對照表!A:B,2,FALSE)</f>
        <v>72</v>
      </c>
    </row>
    <row r="3204" spans="1:5">
      <c r="A3204" s="650" t="str">
        <f t="shared" si="50"/>
        <v>2017/04/28-13:54:24</v>
      </c>
      <c r="B3204" s="4">
        <v>42853</v>
      </c>
      <c r="C3204" s="3">
        <v>0.57944444444444443</v>
      </c>
      <c r="D3204" s="375" t="s">
        <v>157</v>
      </c>
      <c r="E3204" s="650">
        <f>VLOOKUP(D3204,ID對照表!A:B,2,FALSE)</f>
        <v>72</v>
      </c>
    </row>
    <row r="3205" spans="1:5">
      <c r="A3205" s="650" t="str">
        <f t="shared" si="50"/>
        <v>2017/04/28-13:54:28</v>
      </c>
      <c r="B3205" s="4">
        <v>42853</v>
      </c>
      <c r="C3205" s="3">
        <v>0.5794907407407407</v>
      </c>
      <c r="D3205" s="375" t="s">
        <v>157</v>
      </c>
      <c r="E3205" s="650">
        <f>VLOOKUP(D3205,ID對照表!A:B,2,FALSE)</f>
        <v>72</v>
      </c>
    </row>
    <row r="3206" spans="1:5">
      <c r="A3206" s="650" t="str">
        <f t="shared" si="50"/>
        <v>2017/04/28-13:54:41</v>
      </c>
      <c r="B3206" s="4">
        <v>42853</v>
      </c>
      <c r="C3206" s="3">
        <v>0.57964120370370364</v>
      </c>
      <c r="D3206" s="375" t="s">
        <v>157</v>
      </c>
      <c r="E3206" s="650">
        <f>VLOOKUP(D3206,ID對照表!A:B,2,FALSE)</f>
        <v>72</v>
      </c>
    </row>
    <row r="3207" spans="1:5">
      <c r="A3207" s="650" t="str">
        <f t="shared" si="50"/>
        <v>2017/04/28-13:54:44</v>
      </c>
      <c r="B3207" s="4">
        <v>42853</v>
      </c>
      <c r="C3207" s="3">
        <v>0.57967592592592598</v>
      </c>
      <c r="D3207" s="375" t="s">
        <v>157</v>
      </c>
      <c r="E3207" s="650">
        <f>VLOOKUP(D3207,ID對照表!A:B,2,FALSE)</f>
        <v>72</v>
      </c>
    </row>
    <row r="3208" spans="1:5">
      <c r="A3208" s="650" t="str">
        <f t="shared" si="50"/>
        <v>2017/04/28-13:54:50</v>
      </c>
      <c r="B3208" s="4">
        <v>42853</v>
      </c>
      <c r="C3208" s="3">
        <v>0.57974537037037044</v>
      </c>
      <c r="D3208" s="375" t="s">
        <v>157</v>
      </c>
      <c r="E3208" s="650">
        <f>VLOOKUP(D3208,ID對照表!A:B,2,FALSE)</f>
        <v>72</v>
      </c>
    </row>
    <row r="3209" spans="1:5">
      <c r="A3209" s="650" t="str">
        <f t="shared" si="50"/>
        <v>2017/04/28-13:54:52</v>
      </c>
      <c r="B3209" s="4">
        <v>42853</v>
      </c>
      <c r="C3209" s="3">
        <v>0.57976851851851852</v>
      </c>
      <c r="D3209" s="375" t="s">
        <v>157</v>
      </c>
      <c r="E3209" s="650">
        <f>VLOOKUP(D3209,ID對照表!A:B,2,FALSE)</f>
        <v>72</v>
      </c>
    </row>
    <row r="3210" spans="1:5">
      <c r="A3210" s="650" t="str">
        <f t="shared" si="50"/>
        <v>2017/04/28-13:54:54</v>
      </c>
      <c r="B3210" s="4">
        <v>42853</v>
      </c>
      <c r="C3210" s="3">
        <v>0.57979166666666659</v>
      </c>
      <c r="D3210" s="375" t="s">
        <v>157</v>
      </c>
      <c r="E3210" s="650">
        <f>VLOOKUP(D3210,ID對照表!A:B,2,FALSE)</f>
        <v>72</v>
      </c>
    </row>
    <row r="3211" spans="1:5">
      <c r="A3211" s="650" t="str">
        <f t="shared" si="50"/>
        <v>2017/04/28-13:54:58</v>
      </c>
      <c r="B3211" s="4">
        <v>42853</v>
      </c>
      <c r="C3211" s="3">
        <v>0.57983796296296297</v>
      </c>
      <c r="D3211" s="375" t="s">
        <v>157</v>
      </c>
      <c r="E3211" s="650">
        <f>VLOOKUP(D3211,ID對照表!A:B,2,FALSE)</f>
        <v>72</v>
      </c>
    </row>
    <row r="3212" spans="1:5">
      <c r="A3212" s="650" t="str">
        <f t="shared" si="50"/>
        <v>2017/04/28-14:18:59</v>
      </c>
      <c r="B3212" s="4">
        <v>42853</v>
      </c>
      <c r="C3212" s="3">
        <v>0.59651620370370373</v>
      </c>
      <c r="D3212" s="375" t="s">
        <v>157</v>
      </c>
      <c r="E3212" s="650">
        <f>VLOOKUP(D3212,ID對照表!A:B,2,FALSE)</f>
        <v>72</v>
      </c>
    </row>
    <row r="3213" spans="1:5">
      <c r="A3213" s="650" t="str">
        <f t="shared" si="50"/>
        <v>2017/04/28-14:19:01</v>
      </c>
      <c r="B3213" s="4">
        <v>42853</v>
      </c>
      <c r="C3213" s="3">
        <v>0.59653935185185192</v>
      </c>
      <c r="D3213" s="375" t="s">
        <v>157</v>
      </c>
      <c r="E3213" s="650">
        <f>VLOOKUP(D3213,ID對照表!A:B,2,FALSE)</f>
        <v>72</v>
      </c>
    </row>
    <row r="3214" spans="1:5">
      <c r="A3214" s="650" t="str">
        <f t="shared" si="50"/>
        <v>2017/04/28-14:19:02</v>
      </c>
      <c r="B3214" s="4">
        <v>42853</v>
      </c>
      <c r="C3214" s="3">
        <v>0.59655092592592596</v>
      </c>
      <c r="D3214" s="375" t="s">
        <v>157</v>
      </c>
      <c r="E3214" s="650">
        <f>VLOOKUP(D3214,ID對照表!A:B,2,FALSE)</f>
        <v>72</v>
      </c>
    </row>
    <row r="3215" spans="1:5">
      <c r="A3215" s="650" t="str">
        <f t="shared" si="50"/>
        <v>2017/04/28-14:19:05</v>
      </c>
      <c r="B3215" s="4">
        <v>42853</v>
      </c>
      <c r="C3215" s="3">
        <v>0.59658564814814818</v>
      </c>
      <c r="D3215" s="375" t="s">
        <v>157</v>
      </c>
      <c r="E3215" s="650">
        <f>VLOOKUP(D3215,ID對照表!A:B,2,FALSE)</f>
        <v>72</v>
      </c>
    </row>
    <row r="3216" spans="1:5">
      <c r="A3216" s="650" t="str">
        <f t="shared" si="50"/>
        <v>2017/04/28-14:24:01</v>
      </c>
      <c r="B3216" s="4">
        <v>42853</v>
      </c>
      <c r="C3216" s="3">
        <v>0.60001157407407402</v>
      </c>
      <c r="D3216" s="375" t="s">
        <v>157</v>
      </c>
      <c r="E3216" s="650">
        <f>VLOOKUP(D3216,ID對照表!A:B,2,FALSE)</f>
        <v>72</v>
      </c>
    </row>
    <row r="3217" spans="1:5">
      <c r="A3217" s="650" t="str">
        <f t="shared" si="50"/>
        <v>2017/04/28-14:24:23</v>
      </c>
      <c r="B3217" s="4">
        <v>42853</v>
      </c>
      <c r="C3217" s="3">
        <v>0.60026620370370376</v>
      </c>
      <c r="D3217" s="375" t="s">
        <v>157</v>
      </c>
      <c r="E3217" s="650">
        <f>VLOOKUP(D3217,ID對照表!A:B,2,FALSE)</f>
        <v>72</v>
      </c>
    </row>
    <row r="3218" spans="1:5">
      <c r="A3218" s="650" t="str">
        <f t="shared" si="50"/>
        <v>2017/04/28-14:29:49</v>
      </c>
      <c r="B3218" s="4">
        <v>42853</v>
      </c>
      <c r="C3218" s="3">
        <v>0.60403935185185187</v>
      </c>
      <c r="D3218" s="375" t="s">
        <v>157</v>
      </c>
      <c r="E3218" s="650">
        <f>VLOOKUP(D3218,ID對照表!A:B,2,FALSE)</f>
        <v>72</v>
      </c>
    </row>
    <row r="3219" spans="1:5">
      <c r="A3219" s="650" t="str">
        <f t="shared" si="50"/>
        <v>2017/04/28-14:29:55</v>
      </c>
      <c r="B3219" s="4">
        <v>42853</v>
      </c>
      <c r="C3219" s="3">
        <v>0.60410879629629632</v>
      </c>
      <c r="D3219" s="375" t="s">
        <v>157</v>
      </c>
      <c r="E3219" s="650">
        <f>VLOOKUP(D3219,ID對照表!A:B,2,FALSE)</f>
        <v>72</v>
      </c>
    </row>
    <row r="3220" spans="1:5">
      <c r="A3220" s="650" t="str">
        <f t="shared" si="50"/>
        <v>2017/04/28-14:44:15</v>
      </c>
      <c r="B3220" s="4">
        <v>42853</v>
      </c>
      <c r="C3220" s="3">
        <v>0.61406250000000007</v>
      </c>
      <c r="D3220" s="375" t="s">
        <v>157</v>
      </c>
      <c r="E3220" s="650">
        <f>VLOOKUP(D3220,ID對照表!A:B,2,FALSE)</f>
        <v>72</v>
      </c>
    </row>
    <row r="3221" spans="1:5">
      <c r="A3221" s="650" t="str">
        <f t="shared" si="50"/>
        <v>2017/04/28-14:44:16</v>
      </c>
      <c r="B3221" s="4">
        <v>42853</v>
      </c>
      <c r="C3221" s="3">
        <v>0.61407407407407411</v>
      </c>
      <c r="D3221" s="375" t="s">
        <v>157</v>
      </c>
      <c r="E3221" s="650">
        <f>VLOOKUP(D3221,ID對照表!A:B,2,FALSE)</f>
        <v>72</v>
      </c>
    </row>
    <row r="3222" spans="1:5">
      <c r="A3222" s="650" t="str">
        <f t="shared" si="50"/>
        <v>2017/04/28-14:46:26</v>
      </c>
      <c r="B3222" s="4">
        <v>42853</v>
      </c>
      <c r="C3222" s="3">
        <v>0.61557870370370371</v>
      </c>
      <c r="D3222" s="375" t="s">
        <v>157</v>
      </c>
      <c r="E3222" s="650">
        <f>VLOOKUP(D3222,ID對照表!A:B,2,FALSE)</f>
        <v>72</v>
      </c>
    </row>
    <row r="3223" spans="1:5">
      <c r="A3223" s="650" t="str">
        <f t="shared" si="50"/>
        <v>2017/04/28-14:46:27</v>
      </c>
      <c r="B3223" s="4">
        <v>42853</v>
      </c>
      <c r="C3223" s="3">
        <v>0.61559027777777775</v>
      </c>
      <c r="D3223" s="375" t="s">
        <v>157</v>
      </c>
      <c r="E3223" s="650">
        <f>VLOOKUP(D3223,ID對照表!A:B,2,FALSE)</f>
        <v>72</v>
      </c>
    </row>
    <row r="3224" spans="1:5">
      <c r="A3224" s="650" t="str">
        <f t="shared" si="50"/>
        <v>2017/04/28-15:00:21</v>
      </c>
      <c r="B3224" s="4">
        <v>42853</v>
      </c>
      <c r="C3224" s="3">
        <v>0.62524305555555559</v>
      </c>
      <c r="D3224" s="375" t="s">
        <v>157</v>
      </c>
      <c r="E3224" s="650">
        <f>VLOOKUP(D3224,ID對照表!A:B,2,FALSE)</f>
        <v>72</v>
      </c>
    </row>
    <row r="3225" spans="1:5">
      <c r="A3225" s="650" t="str">
        <f t="shared" si="50"/>
        <v>2017/04/28-15:00:23</v>
      </c>
      <c r="B3225" s="4">
        <v>42853</v>
      </c>
      <c r="C3225" s="3">
        <v>0.62526620370370367</v>
      </c>
      <c r="D3225" s="375" t="s">
        <v>157</v>
      </c>
      <c r="E3225" s="650">
        <f>VLOOKUP(D3225,ID對照表!A:B,2,FALSE)</f>
        <v>72</v>
      </c>
    </row>
    <row r="3226" spans="1:5">
      <c r="A3226" s="650" t="str">
        <f t="shared" si="50"/>
        <v>2017/04/28-15:04:28</v>
      </c>
      <c r="B3226" s="4">
        <v>42853</v>
      </c>
      <c r="C3226" s="3">
        <v>0.62810185185185186</v>
      </c>
      <c r="D3226" s="375" t="s">
        <v>157</v>
      </c>
      <c r="E3226" s="650">
        <f>VLOOKUP(D3226,ID對照表!A:B,2,FALSE)</f>
        <v>72</v>
      </c>
    </row>
    <row r="3227" spans="1:5">
      <c r="A3227" s="650" t="str">
        <f t="shared" si="50"/>
        <v>2017/04/28-15:04:30</v>
      </c>
      <c r="B3227" s="4">
        <v>42853</v>
      </c>
      <c r="C3227" s="3">
        <v>0.62812499999999993</v>
      </c>
      <c r="D3227" s="375" t="s">
        <v>157</v>
      </c>
      <c r="E3227" s="650">
        <f>VLOOKUP(D3227,ID對照表!A:B,2,FALSE)</f>
        <v>72</v>
      </c>
    </row>
    <row r="3228" spans="1:5">
      <c r="A3228" s="650" t="str">
        <f t="shared" si="50"/>
        <v>2017/04/28-15:04:35</v>
      </c>
      <c r="B3228" s="4">
        <v>42853</v>
      </c>
      <c r="C3228" s="3">
        <v>0.62818287037037035</v>
      </c>
      <c r="D3228" s="375" t="s">
        <v>157</v>
      </c>
      <c r="E3228" s="650">
        <f>VLOOKUP(D3228,ID對照表!A:B,2,FALSE)</f>
        <v>72</v>
      </c>
    </row>
    <row r="3229" spans="1:5">
      <c r="A3229" s="650" t="str">
        <f t="shared" si="50"/>
        <v>2017/04/28-15:06:29</v>
      </c>
      <c r="B3229" s="4">
        <v>42853</v>
      </c>
      <c r="C3229" s="3">
        <v>0.62950231481481478</v>
      </c>
      <c r="D3229" s="375" t="s">
        <v>157</v>
      </c>
      <c r="E3229" s="650">
        <f>VLOOKUP(D3229,ID對照表!A:B,2,FALSE)</f>
        <v>72</v>
      </c>
    </row>
    <row r="3230" spans="1:5">
      <c r="A3230" s="650" t="str">
        <f t="shared" si="50"/>
        <v>2017/04/28-15:08:27</v>
      </c>
      <c r="B3230" s="4">
        <v>42853</v>
      </c>
      <c r="C3230" s="3">
        <v>0.63086805555555558</v>
      </c>
      <c r="D3230" s="375" t="s">
        <v>157</v>
      </c>
      <c r="E3230" s="650">
        <f>VLOOKUP(D3230,ID對照表!A:B,2,FALSE)</f>
        <v>72</v>
      </c>
    </row>
    <row r="3231" spans="1:5">
      <c r="A3231" s="650" t="str">
        <f t="shared" si="50"/>
        <v>2017/04/28-15:08:34</v>
      </c>
      <c r="B3231" s="4">
        <v>42853</v>
      </c>
      <c r="C3231" s="3">
        <v>0.63094907407407408</v>
      </c>
      <c r="D3231" s="375" t="s">
        <v>157</v>
      </c>
      <c r="E3231" s="650">
        <f>VLOOKUP(D3231,ID對照表!A:B,2,FALSE)</f>
        <v>72</v>
      </c>
    </row>
    <row r="3232" spans="1:5">
      <c r="A3232" s="650" t="str">
        <f t="shared" si="50"/>
        <v>2017/04/28-15:08:35</v>
      </c>
      <c r="B3232" s="4">
        <v>42853</v>
      </c>
      <c r="C3232" s="3">
        <v>0.63096064814814812</v>
      </c>
      <c r="D3232" s="375" t="s">
        <v>157</v>
      </c>
      <c r="E3232" s="650">
        <f>VLOOKUP(D3232,ID對照表!A:B,2,FALSE)</f>
        <v>72</v>
      </c>
    </row>
    <row r="3233" spans="1:5">
      <c r="A3233" s="650" t="str">
        <f t="shared" si="50"/>
        <v>2017/04/28-15:14:04</v>
      </c>
      <c r="B3233" s="4">
        <v>42853</v>
      </c>
      <c r="C3233" s="3">
        <v>0.63476851851851845</v>
      </c>
      <c r="D3233" s="375" t="s">
        <v>157</v>
      </c>
      <c r="E3233" s="650">
        <f>VLOOKUP(D3233,ID對照表!A:B,2,FALSE)</f>
        <v>72</v>
      </c>
    </row>
    <row r="3234" spans="1:5">
      <c r="A3234" s="650" t="str">
        <f t="shared" si="50"/>
        <v>2017/04/28-15:16:05</v>
      </c>
      <c r="B3234" s="4">
        <v>42853</v>
      </c>
      <c r="C3234" s="3">
        <v>0.63616898148148149</v>
      </c>
      <c r="D3234" s="375" t="s">
        <v>157</v>
      </c>
      <c r="E3234" s="650">
        <f>VLOOKUP(D3234,ID對照表!A:B,2,FALSE)</f>
        <v>72</v>
      </c>
    </row>
    <row r="3235" spans="1:5">
      <c r="A3235" s="650" t="str">
        <f t="shared" si="50"/>
        <v>2017/04/28-15:20:08</v>
      </c>
      <c r="B3235" s="4">
        <v>42853</v>
      </c>
      <c r="C3235" s="3">
        <v>0.63898148148148148</v>
      </c>
      <c r="D3235" s="375" t="s">
        <v>157</v>
      </c>
      <c r="E3235" s="650">
        <f>VLOOKUP(D3235,ID對照表!A:B,2,FALSE)</f>
        <v>72</v>
      </c>
    </row>
    <row r="3236" spans="1:5">
      <c r="A3236" s="650" t="str">
        <f t="shared" si="50"/>
        <v>2017/04/28-15:20:12</v>
      </c>
      <c r="B3236" s="4">
        <v>42853</v>
      </c>
      <c r="C3236" s="3">
        <v>0.63902777777777775</v>
      </c>
      <c r="D3236" s="375" t="s">
        <v>157</v>
      </c>
      <c r="E3236" s="650">
        <f>VLOOKUP(D3236,ID對照表!A:B,2,FALSE)</f>
        <v>72</v>
      </c>
    </row>
    <row r="3237" spans="1:5">
      <c r="A3237" s="650" t="str">
        <f t="shared" si="50"/>
        <v>2017/04/28-15:28:55</v>
      </c>
      <c r="B3237" s="4">
        <v>42853</v>
      </c>
      <c r="C3237" s="3">
        <v>0.64508101851851851</v>
      </c>
      <c r="D3237" s="375" t="s">
        <v>157</v>
      </c>
      <c r="E3237" s="650">
        <f>VLOOKUP(D3237,ID對照表!A:B,2,FALSE)</f>
        <v>72</v>
      </c>
    </row>
    <row r="3238" spans="1:5">
      <c r="A3238" s="650" t="str">
        <f t="shared" si="50"/>
        <v>2017/04/28-18:40:26</v>
      </c>
      <c r="B3238" s="4">
        <v>42853</v>
      </c>
      <c r="C3238" s="3">
        <v>0.77807870370370369</v>
      </c>
      <c r="D3238" s="375" t="s">
        <v>97</v>
      </c>
      <c r="E3238" s="650">
        <f>VLOOKUP(D3238,ID對照表!A:B,2,FALSE)</f>
        <v>68</v>
      </c>
    </row>
    <row r="3239" spans="1:5">
      <c r="A3239" s="650" t="str">
        <f t="shared" si="50"/>
        <v>2017/04/28-18:40:28</v>
      </c>
      <c r="B3239" s="4">
        <v>42853</v>
      </c>
      <c r="C3239" s="3">
        <v>0.77810185185185177</v>
      </c>
      <c r="D3239" s="375" t="s">
        <v>97</v>
      </c>
      <c r="E3239" s="650">
        <f>VLOOKUP(D3239,ID對照表!A:B,2,FALSE)</f>
        <v>68</v>
      </c>
    </row>
    <row r="3240" spans="1:5">
      <c r="A3240" s="650" t="str">
        <f t="shared" si="50"/>
        <v>2017/04/28-18:40:30</v>
      </c>
      <c r="B3240" s="4">
        <v>42853</v>
      </c>
      <c r="C3240" s="3">
        <v>0.77812500000000007</v>
      </c>
      <c r="D3240" s="375" t="s">
        <v>97</v>
      </c>
      <c r="E3240" s="650">
        <f>VLOOKUP(D3240,ID對照表!A:B,2,FALSE)</f>
        <v>68</v>
      </c>
    </row>
    <row r="3241" spans="1:5">
      <c r="A3241" s="650" t="str">
        <f t="shared" si="50"/>
        <v>2017/04/28-19:14:10</v>
      </c>
      <c r="B3241" s="4">
        <v>42853</v>
      </c>
      <c r="C3241" s="3">
        <v>0.80150462962962965</v>
      </c>
      <c r="D3241" s="375" t="s">
        <v>97</v>
      </c>
      <c r="E3241" s="650">
        <f>VLOOKUP(D3241,ID對照表!A:B,2,FALSE)</f>
        <v>68</v>
      </c>
    </row>
    <row r="3242" spans="1:5">
      <c r="A3242" s="650" t="str">
        <f t="shared" si="50"/>
        <v>2017/04/28-19:14:12</v>
      </c>
      <c r="B3242" s="4">
        <v>42853</v>
      </c>
      <c r="C3242" s="3">
        <v>0.80152777777777784</v>
      </c>
      <c r="D3242" s="375" t="s">
        <v>97</v>
      </c>
      <c r="E3242" s="650">
        <f>VLOOKUP(D3242,ID對照表!A:B,2,FALSE)</f>
        <v>68</v>
      </c>
    </row>
    <row r="3243" spans="1:5">
      <c r="A3243" s="650" t="str">
        <f t="shared" si="50"/>
        <v>2017/04/28-19:14:16</v>
      </c>
      <c r="B3243" s="4">
        <v>42853</v>
      </c>
      <c r="C3243" s="3">
        <v>0.80157407407407411</v>
      </c>
      <c r="D3243" s="375" t="s">
        <v>97</v>
      </c>
      <c r="E3243" s="650">
        <f>VLOOKUP(D3243,ID對照表!A:B,2,FALSE)</f>
        <v>68</v>
      </c>
    </row>
    <row r="3244" spans="1:5">
      <c r="A3244" s="650" t="str">
        <f t="shared" si="50"/>
        <v>2017/04/28-22:09:11</v>
      </c>
      <c r="B3244" s="4">
        <v>42853</v>
      </c>
      <c r="C3244" s="3">
        <v>0.92304398148148159</v>
      </c>
      <c r="D3244" s="375" t="s">
        <v>157</v>
      </c>
      <c r="E3244" s="650">
        <f>VLOOKUP(D3244,ID對照表!A:B,2,FALSE)</f>
        <v>72</v>
      </c>
    </row>
    <row r="3245" spans="1:5">
      <c r="A3245" s="650" t="str">
        <f t="shared" si="50"/>
        <v>2017/04/28-22:10:57</v>
      </c>
      <c r="B3245" s="4">
        <v>42853</v>
      </c>
      <c r="C3245" s="3">
        <v>0.92427083333333337</v>
      </c>
      <c r="D3245" s="375" t="s">
        <v>157</v>
      </c>
      <c r="E3245" s="650">
        <f>VLOOKUP(D3245,ID對照表!A:B,2,FALSE)</f>
        <v>72</v>
      </c>
    </row>
    <row r="3246" spans="1:5">
      <c r="A3246" s="650" t="str">
        <f t="shared" si="50"/>
        <v>2017/04/28-22:11:00</v>
      </c>
      <c r="B3246" s="4">
        <v>42853</v>
      </c>
      <c r="C3246" s="3">
        <v>0.9243055555555556</v>
      </c>
      <c r="D3246" s="375" t="s">
        <v>157</v>
      </c>
      <c r="E3246" s="650">
        <f>VLOOKUP(D3246,ID對照表!A:B,2,FALSE)</f>
        <v>72</v>
      </c>
    </row>
    <row r="3247" spans="1:5">
      <c r="A3247" s="650" t="str">
        <f t="shared" si="50"/>
        <v>2017/04/28-22:24:14</v>
      </c>
      <c r="B3247" s="4">
        <v>42853</v>
      </c>
      <c r="C3247" s="3">
        <v>0.93349537037037045</v>
      </c>
      <c r="D3247" s="375" t="s">
        <v>157</v>
      </c>
      <c r="E3247" s="650">
        <f>VLOOKUP(D3247,ID對照表!A:B,2,FALSE)</f>
        <v>72</v>
      </c>
    </row>
    <row r="3248" spans="1:5">
      <c r="A3248" s="650" t="str">
        <f t="shared" si="50"/>
        <v>2017/04/29-10:37:51</v>
      </c>
      <c r="B3248" s="4">
        <v>42854</v>
      </c>
      <c r="C3248" s="3">
        <v>0.44295138888888891</v>
      </c>
      <c r="D3248" s="375" t="s">
        <v>157</v>
      </c>
      <c r="E3248" s="650">
        <f>VLOOKUP(D3248,ID對照表!A:B,2,FALSE)</f>
        <v>72</v>
      </c>
    </row>
    <row r="3249" spans="1:5">
      <c r="A3249" s="650" t="str">
        <f t="shared" si="50"/>
        <v>2017/04/29-10:37:53</v>
      </c>
      <c r="B3249" s="4">
        <v>42854</v>
      </c>
      <c r="C3249" s="3">
        <v>0.44297453703703704</v>
      </c>
      <c r="D3249" s="375" t="s">
        <v>157</v>
      </c>
      <c r="E3249" s="650">
        <f>VLOOKUP(D3249,ID對照表!A:B,2,FALSE)</f>
        <v>72</v>
      </c>
    </row>
    <row r="3250" spans="1:5">
      <c r="A3250" s="650" t="str">
        <f t="shared" si="50"/>
        <v>2017/04/29-10:37:54</v>
      </c>
      <c r="B3250" s="4">
        <v>42854</v>
      </c>
      <c r="C3250" s="3">
        <v>0.44298611111111108</v>
      </c>
      <c r="D3250" s="375" t="s">
        <v>157</v>
      </c>
      <c r="E3250" s="650">
        <f>VLOOKUP(D3250,ID對照表!A:B,2,FALSE)</f>
        <v>72</v>
      </c>
    </row>
    <row r="3251" spans="1:5">
      <c r="A3251" s="650" t="str">
        <f t="shared" si="50"/>
        <v>2017/04/29-10:44:26</v>
      </c>
      <c r="B3251" s="4">
        <v>42854</v>
      </c>
      <c r="C3251" s="3">
        <v>0.44752314814814814</v>
      </c>
      <c r="D3251" s="375" t="s">
        <v>2</v>
      </c>
      <c r="E3251" s="650">
        <f>VLOOKUP(D3251,ID對照表!A:B,2,FALSE)</f>
        <v>4</v>
      </c>
    </row>
    <row r="3252" spans="1:5">
      <c r="A3252" s="650" t="str">
        <f t="shared" si="50"/>
        <v>2017/04/29-10:45:18</v>
      </c>
      <c r="B3252" s="4">
        <v>42854</v>
      </c>
      <c r="C3252" s="3">
        <v>0.44812500000000005</v>
      </c>
      <c r="D3252" s="375" t="s">
        <v>157</v>
      </c>
      <c r="E3252" s="650">
        <f>VLOOKUP(D3252,ID對照表!A:B,2,FALSE)</f>
        <v>72</v>
      </c>
    </row>
    <row r="3253" spans="1:5">
      <c r="A3253" s="650" t="str">
        <f t="shared" si="50"/>
        <v>2017/04/29-10:46:16</v>
      </c>
      <c r="B3253" s="4">
        <v>42854</v>
      </c>
      <c r="C3253" s="3">
        <v>0.4487962962962963</v>
      </c>
      <c r="D3253" s="375" t="s">
        <v>157</v>
      </c>
      <c r="E3253" s="650">
        <f>VLOOKUP(D3253,ID對照表!A:B,2,FALSE)</f>
        <v>72</v>
      </c>
    </row>
    <row r="3254" spans="1:5">
      <c r="A3254" s="650" t="str">
        <f t="shared" si="50"/>
        <v>2017/04/29-10:47:04</v>
      </c>
      <c r="B3254" s="4">
        <v>42854</v>
      </c>
      <c r="C3254" s="3">
        <v>0.44935185185185184</v>
      </c>
      <c r="D3254" s="375" t="s">
        <v>157</v>
      </c>
      <c r="E3254" s="650">
        <f>VLOOKUP(D3254,ID對照表!A:B,2,FALSE)</f>
        <v>72</v>
      </c>
    </row>
    <row r="3255" spans="1:5">
      <c r="A3255" s="650" t="str">
        <f t="shared" si="50"/>
        <v>2017/04/29-10:59:00</v>
      </c>
      <c r="B3255" s="4">
        <v>42854</v>
      </c>
      <c r="C3255" s="3">
        <v>0.45763888888888887</v>
      </c>
      <c r="D3255" s="375" t="s">
        <v>157</v>
      </c>
      <c r="E3255" s="650">
        <f>VLOOKUP(D3255,ID對照表!A:B,2,FALSE)</f>
        <v>72</v>
      </c>
    </row>
    <row r="3256" spans="1:5">
      <c r="A3256" s="650" t="str">
        <f t="shared" si="50"/>
        <v>2017/04/29-11:03:31</v>
      </c>
      <c r="B3256" s="4">
        <v>42854</v>
      </c>
      <c r="C3256" s="3">
        <v>0.46077546296296296</v>
      </c>
      <c r="D3256" s="375" t="s">
        <v>2</v>
      </c>
      <c r="E3256" s="650">
        <f>VLOOKUP(D3256,ID對照表!A:B,2,FALSE)</f>
        <v>4</v>
      </c>
    </row>
    <row r="3257" spans="1:5">
      <c r="A3257" s="650" t="str">
        <f t="shared" si="50"/>
        <v>2017/04/29-11:04:25</v>
      </c>
      <c r="B3257" s="4">
        <v>42854</v>
      </c>
      <c r="C3257" s="3">
        <v>0.46140046296296294</v>
      </c>
      <c r="D3257" s="375" t="s">
        <v>157</v>
      </c>
      <c r="E3257" s="650">
        <f>VLOOKUP(D3257,ID對照表!A:B,2,FALSE)</f>
        <v>72</v>
      </c>
    </row>
    <row r="3258" spans="1:5">
      <c r="A3258" s="650" t="str">
        <f t="shared" si="50"/>
        <v>2017/04/29-11:04:30</v>
      </c>
      <c r="B3258" s="4">
        <v>42854</v>
      </c>
      <c r="C3258" s="3">
        <v>0.4614583333333333</v>
      </c>
      <c r="D3258" s="375" t="s">
        <v>157</v>
      </c>
      <c r="E3258" s="650">
        <f>VLOOKUP(D3258,ID對照表!A:B,2,FALSE)</f>
        <v>72</v>
      </c>
    </row>
    <row r="3259" spans="1:5">
      <c r="A3259" s="650" t="str">
        <f t="shared" si="50"/>
        <v>2017/04/29-11:04:35</v>
      </c>
      <c r="B3259" s="4">
        <v>42854</v>
      </c>
      <c r="C3259" s="3">
        <v>0.46151620370370372</v>
      </c>
      <c r="D3259" s="375" t="s">
        <v>157</v>
      </c>
      <c r="E3259" s="650">
        <f>VLOOKUP(D3259,ID對照表!A:B,2,FALSE)</f>
        <v>72</v>
      </c>
    </row>
    <row r="3260" spans="1:5">
      <c r="A3260" s="650" t="str">
        <f t="shared" si="50"/>
        <v>2017/04/29-11:04:36</v>
      </c>
      <c r="B3260" s="4">
        <v>42854</v>
      </c>
      <c r="C3260" s="3">
        <v>0.46152777777777776</v>
      </c>
      <c r="D3260" s="375" t="s">
        <v>157</v>
      </c>
      <c r="E3260" s="650">
        <f>VLOOKUP(D3260,ID對照表!A:B,2,FALSE)</f>
        <v>72</v>
      </c>
    </row>
    <row r="3261" spans="1:5">
      <c r="A3261" s="650" t="str">
        <f t="shared" si="50"/>
        <v>2017/04/29-11:06:41</v>
      </c>
      <c r="B3261" s="4">
        <v>42854</v>
      </c>
      <c r="C3261" s="3">
        <v>0.46297453703703706</v>
      </c>
      <c r="D3261" s="375" t="s">
        <v>157</v>
      </c>
      <c r="E3261" s="650">
        <f>VLOOKUP(D3261,ID對照表!A:B,2,FALSE)</f>
        <v>72</v>
      </c>
    </row>
    <row r="3262" spans="1:5">
      <c r="A3262" s="650" t="str">
        <f t="shared" si="50"/>
        <v>2017/04/29-11:06:45</v>
      </c>
      <c r="B3262" s="4">
        <v>42854</v>
      </c>
      <c r="C3262" s="3">
        <v>0.46302083333333338</v>
      </c>
      <c r="D3262" s="375" t="s">
        <v>157</v>
      </c>
      <c r="E3262" s="650">
        <f>VLOOKUP(D3262,ID對照表!A:B,2,FALSE)</f>
        <v>72</v>
      </c>
    </row>
    <row r="3263" spans="1:5">
      <c r="A3263" s="650" t="str">
        <f t="shared" si="50"/>
        <v>2017/04/29-12:04:14</v>
      </c>
      <c r="B3263" s="4">
        <v>42854</v>
      </c>
      <c r="C3263" s="3">
        <v>0.50293981481481487</v>
      </c>
      <c r="D3263" s="375" t="s">
        <v>157</v>
      </c>
      <c r="E3263" s="650">
        <f>VLOOKUP(D3263,ID對照表!A:B,2,FALSE)</f>
        <v>72</v>
      </c>
    </row>
    <row r="3264" spans="1:5">
      <c r="A3264" s="650" t="str">
        <f t="shared" si="50"/>
        <v>2017/04/29-12:04:32</v>
      </c>
      <c r="B3264" s="4">
        <v>42854</v>
      </c>
      <c r="C3264" s="3">
        <v>0.50314814814814812</v>
      </c>
      <c r="D3264" s="375" t="s">
        <v>157</v>
      </c>
      <c r="E3264" s="650">
        <f>VLOOKUP(D3264,ID對照表!A:B,2,FALSE)</f>
        <v>72</v>
      </c>
    </row>
    <row r="3265" spans="1:5">
      <c r="A3265" s="650" t="str">
        <f t="shared" si="50"/>
        <v>2017/04/29-12:06:33</v>
      </c>
      <c r="B3265" s="4">
        <v>42854</v>
      </c>
      <c r="C3265" s="3">
        <v>0.50454861111111116</v>
      </c>
      <c r="D3265" s="375" t="s">
        <v>157</v>
      </c>
      <c r="E3265" s="650">
        <f>VLOOKUP(D3265,ID對照表!A:B,2,FALSE)</f>
        <v>72</v>
      </c>
    </row>
    <row r="3266" spans="1:5">
      <c r="A3266" s="650" t="str">
        <f t="shared" ref="A3266:A3329" si="51">TEXT(B3266,"yyyy/mm/dd")&amp;"-"&amp;TEXT(C3266,"hh:mm:ss")</f>
        <v>2017/04/29-12:06:50</v>
      </c>
      <c r="B3266" s="4">
        <v>42854</v>
      </c>
      <c r="C3266" s="3">
        <v>0.50474537037037037</v>
      </c>
      <c r="D3266" s="375" t="s">
        <v>97</v>
      </c>
      <c r="E3266" s="650">
        <f>VLOOKUP(D3266,ID對照表!A:B,2,FALSE)</f>
        <v>68</v>
      </c>
    </row>
    <row r="3267" spans="1:5">
      <c r="A3267" s="650" t="str">
        <f t="shared" si="51"/>
        <v>2017/04/29-12:06:52</v>
      </c>
      <c r="B3267" s="4">
        <v>42854</v>
      </c>
      <c r="C3267" s="3">
        <v>0.50476851851851856</v>
      </c>
      <c r="D3267" s="375" t="s">
        <v>97</v>
      </c>
      <c r="E3267" s="650">
        <f>VLOOKUP(D3267,ID對照表!A:B,2,FALSE)</f>
        <v>68</v>
      </c>
    </row>
    <row r="3268" spans="1:5">
      <c r="A3268" s="650" t="str">
        <f t="shared" si="51"/>
        <v>2017/04/29-12:07:32</v>
      </c>
      <c r="B3268" s="4">
        <v>42854</v>
      </c>
      <c r="C3268" s="3">
        <v>0.50523148148148145</v>
      </c>
      <c r="D3268" s="375" t="s">
        <v>97</v>
      </c>
      <c r="E3268" s="650">
        <f>VLOOKUP(D3268,ID對照表!A:B,2,FALSE)</f>
        <v>68</v>
      </c>
    </row>
    <row r="3269" spans="1:5">
      <c r="A3269" s="650" t="str">
        <f t="shared" si="51"/>
        <v>2017/04/29-12:07:48</v>
      </c>
      <c r="B3269" s="4">
        <v>42854</v>
      </c>
      <c r="C3269" s="3">
        <v>0.50541666666666674</v>
      </c>
      <c r="D3269" s="375" t="s">
        <v>97</v>
      </c>
      <c r="E3269" s="650">
        <f>VLOOKUP(D3269,ID對照表!A:B,2,FALSE)</f>
        <v>68</v>
      </c>
    </row>
    <row r="3270" spans="1:5">
      <c r="A3270" s="650" t="str">
        <f t="shared" si="51"/>
        <v>2017/04/29-12:14:29</v>
      </c>
      <c r="B3270" s="4">
        <v>42854</v>
      </c>
      <c r="C3270" s="3">
        <v>0.51005787037037031</v>
      </c>
      <c r="D3270" s="375" t="s">
        <v>97</v>
      </c>
      <c r="E3270" s="650">
        <f>VLOOKUP(D3270,ID對照表!A:B,2,FALSE)</f>
        <v>68</v>
      </c>
    </row>
    <row r="3271" spans="1:5">
      <c r="A3271" s="650" t="str">
        <f t="shared" si="51"/>
        <v>2017/04/29-12:55:15</v>
      </c>
      <c r="B3271" s="4">
        <v>42854</v>
      </c>
      <c r="C3271" s="3">
        <v>0.53836805555555556</v>
      </c>
      <c r="D3271" s="375" t="s">
        <v>157</v>
      </c>
      <c r="E3271" s="650">
        <f>VLOOKUP(D3271,ID對照表!A:B,2,FALSE)</f>
        <v>72</v>
      </c>
    </row>
    <row r="3272" spans="1:5">
      <c r="A3272" s="650" t="str">
        <f t="shared" si="51"/>
        <v>2017/04/29-12:55:22</v>
      </c>
      <c r="B3272" s="4">
        <v>42854</v>
      </c>
      <c r="C3272" s="3">
        <v>0.53844907407407405</v>
      </c>
      <c r="D3272" s="375" t="s">
        <v>157</v>
      </c>
      <c r="E3272" s="650">
        <f>VLOOKUP(D3272,ID對照表!A:B,2,FALSE)</f>
        <v>72</v>
      </c>
    </row>
    <row r="3273" spans="1:5">
      <c r="A3273" s="650" t="str">
        <f t="shared" si="51"/>
        <v>2017/04/29-12:55:23</v>
      </c>
      <c r="B3273" s="4">
        <v>42854</v>
      </c>
      <c r="C3273" s="3">
        <v>0.53846064814814809</v>
      </c>
      <c r="D3273" s="375" t="s">
        <v>157</v>
      </c>
      <c r="E3273" s="650">
        <f>VLOOKUP(D3273,ID對照表!A:B,2,FALSE)</f>
        <v>72</v>
      </c>
    </row>
    <row r="3274" spans="1:5">
      <c r="A3274" s="650" t="str">
        <f t="shared" si="51"/>
        <v>2017/04/29-12:55:26</v>
      </c>
      <c r="B3274" s="4">
        <v>42854</v>
      </c>
      <c r="C3274" s="3">
        <v>0.53849537037037043</v>
      </c>
      <c r="D3274" s="375" t="s">
        <v>157</v>
      </c>
      <c r="E3274" s="650">
        <f>VLOOKUP(D3274,ID對照表!A:B,2,FALSE)</f>
        <v>72</v>
      </c>
    </row>
    <row r="3275" spans="1:5">
      <c r="A3275" s="650" t="str">
        <f t="shared" si="51"/>
        <v>2017/04/29-12:55:29</v>
      </c>
      <c r="B3275" s="4">
        <v>42854</v>
      </c>
      <c r="C3275" s="3">
        <v>0.53853009259259255</v>
      </c>
      <c r="D3275" s="375" t="s">
        <v>157</v>
      </c>
      <c r="E3275" s="650">
        <f>VLOOKUP(D3275,ID對照表!A:B,2,FALSE)</f>
        <v>72</v>
      </c>
    </row>
    <row r="3276" spans="1:5">
      <c r="A3276" s="650" t="str">
        <f t="shared" si="51"/>
        <v>2017/04/29-12:55:31</v>
      </c>
      <c r="B3276" s="4">
        <v>42854</v>
      </c>
      <c r="C3276" s="3">
        <v>0.53855324074074074</v>
      </c>
      <c r="D3276" s="375" t="s">
        <v>157</v>
      </c>
      <c r="E3276" s="650">
        <f>VLOOKUP(D3276,ID對照表!A:B,2,FALSE)</f>
        <v>72</v>
      </c>
    </row>
    <row r="3277" spans="1:5">
      <c r="A3277" s="650" t="str">
        <f t="shared" si="51"/>
        <v>2017/04/29-12:55:34</v>
      </c>
      <c r="B3277" s="4">
        <v>42854</v>
      </c>
      <c r="C3277" s="3">
        <v>0.53858796296296296</v>
      </c>
      <c r="D3277" s="375" t="s">
        <v>157</v>
      </c>
      <c r="E3277" s="650">
        <f>VLOOKUP(D3277,ID對照表!A:B,2,FALSE)</f>
        <v>72</v>
      </c>
    </row>
    <row r="3278" spans="1:5">
      <c r="A3278" s="650" t="str">
        <f t="shared" si="51"/>
        <v>2017/04/29-12:55:37</v>
      </c>
      <c r="B3278" s="4">
        <v>42854</v>
      </c>
      <c r="C3278" s="3">
        <v>0.53862268518518519</v>
      </c>
      <c r="D3278" s="375" t="s">
        <v>157</v>
      </c>
      <c r="E3278" s="650">
        <f>VLOOKUP(D3278,ID對照表!A:B,2,FALSE)</f>
        <v>72</v>
      </c>
    </row>
    <row r="3279" spans="1:5">
      <c r="A3279" s="650" t="str">
        <f t="shared" si="51"/>
        <v>2017/04/29-12:55:38</v>
      </c>
      <c r="B3279" s="4">
        <v>42854</v>
      </c>
      <c r="C3279" s="3">
        <v>0.53863425925925923</v>
      </c>
      <c r="D3279" s="375" t="s">
        <v>157</v>
      </c>
      <c r="E3279" s="650">
        <f>VLOOKUP(D3279,ID對照表!A:B,2,FALSE)</f>
        <v>72</v>
      </c>
    </row>
    <row r="3280" spans="1:5">
      <c r="A3280" s="650" t="str">
        <f t="shared" si="51"/>
        <v>2017/04/29-12:55:43</v>
      </c>
      <c r="B3280" s="4">
        <v>42854</v>
      </c>
      <c r="C3280" s="3">
        <v>0.53869212962962965</v>
      </c>
      <c r="D3280" s="375" t="s">
        <v>157</v>
      </c>
      <c r="E3280" s="650">
        <f>VLOOKUP(D3280,ID對照表!A:B,2,FALSE)</f>
        <v>72</v>
      </c>
    </row>
    <row r="3281" spans="1:5">
      <c r="A3281" s="650" t="str">
        <f t="shared" si="51"/>
        <v>2017/04/29-14:56:36</v>
      </c>
      <c r="B3281" s="4">
        <v>42854</v>
      </c>
      <c r="C3281" s="3">
        <v>0.62263888888888885</v>
      </c>
      <c r="D3281" s="375" t="s">
        <v>157</v>
      </c>
      <c r="E3281" s="650">
        <f>VLOOKUP(D3281,ID對照表!A:B,2,FALSE)</f>
        <v>72</v>
      </c>
    </row>
    <row r="3282" spans="1:5">
      <c r="A3282" s="650" t="str">
        <f t="shared" si="51"/>
        <v>2017/04/29-14:58:35</v>
      </c>
      <c r="B3282" s="4">
        <v>42854</v>
      </c>
      <c r="C3282" s="3">
        <v>0.6240162037037037</v>
      </c>
      <c r="D3282" s="375" t="s">
        <v>157</v>
      </c>
      <c r="E3282" s="650">
        <f>VLOOKUP(D3282,ID對照表!A:B,2,FALSE)</f>
        <v>72</v>
      </c>
    </row>
    <row r="3283" spans="1:5">
      <c r="A3283" s="650" t="str">
        <f t="shared" si="51"/>
        <v>2017/04/29-15:17:41</v>
      </c>
      <c r="B3283" s="4">
        <v>42854</v>
      </c>
      <c r="C3283" s="3">
        <v>0.63728009259259266</v>
      </c>
      <c r="D3283" s="375" t="s">
        <v>157</v>
      </c>
      <c r="E3283" s="650">
        <f>VLOOKUP(D3283,ID對照表!A:B,2,FALSE)</f>
        <v>72</v>
      </c>
    </row>
    <row r="3284" spans="1:5">
      <c r="A3284" s="650" t="str">
        <f t="shared" si="51"/>
        <v>2017/04/29-18:10:44</v>
      </c>
      <c r="B3284" s="4">
        <v>42854</v>
      </c>
      <c r="C3284" s="3">
        <v>0.75745370370370368</v>
      </c>
      <c r="D3284" s="375" t="s">
        <v>157</v>
      </c>
      <c r="E3284" s="650">
        <f>VLOOKUP(D3284,ID對照表!A:B,2,FALSE)</f>
        <v>72</v>
      </c>
    </row>
    <row r="3285" spans="1:5">
      <c r="A3285" s="650" t="str">
        <f t="shared" si="51"/>
        <v>2017/04/29-18:10:54</v>
      </c>
      <c r="B3285" s="4">
        <v>42854</v>
      </c>
      <c r="C3285" s="3">
        <v>0.75756944444444452</v>
      </c>
      <c r="D3285" s="375" t="s">
        <v>157</v>
      </c>
      <c r="E3285" s="650">
        <f>VLOOKUP(D3285,ID對照表!A:B,2,FALSE)</f>
        <v>72</v>
      </c>
    </row>
    <row r="3286" spans="1:5">
      <c r="A3286" s="650" t="str">
        <f t="shared" si="51"/>
        <v>2017/04/29-18:11:02</v>
      </c>
      <c r="B3286" s="4">
        <v>42854</v>
      </c>
      <c r="C3286" s="3">
        <v>0.75766203703703694</v>
      </c>
      <c r="D3286" s="375" t="s">
        <v>157</v>
      </c>
      <c r="E3286" s="650">
        <f>VLOOKUP(D3286,ID對照表!A:B,2,FALSE)</f>
        <v>72</v>
      </c>
    </row>
    <row r="3287" spans="1:5">
      <c r="A3287" s="650" t="str">
        <f t="shared" si="51"/>
        <v>2017/04/29-18:11:11</v>
      </c>
      <c r="B3287" s="4">
        <v>42854</v>
      </c>
      <c r="C3287" s="3">
        <v>0.75776620370370373</v>
      </c>
      <c r="D3287" s="375" t="s">
        <v>157</v>
      </c>
      <c r="E3287" s="650">
        <f>VLOOKUP(D3287,ID對照表!A:B,2,FALSE)</f>
        <v>72</v>
      </c>
    </row>
    <row r="3288" spans="1:5">
      <c r="A3288" s="650" t="str">
        <f t="shared" si="51"/>
        <v>2017/04/29-18:11:16</v>
      </c>
      <c r="B3288" s="4">
        <v>42854</v>
      </c>
      <c r="C3288" s="3">
        <v>0.75782407407407415</v>
      </c>
      <c r="D3288" s="375" t="s">
        <v>157</v>
      </c>
      <c r="E3288" s="650">
        <f>VLOOKUP(D3288,ID對照表!A:B,2,FALSE)</f>
        <v>72</v>
      </c>
    </row>
    <row r="3289" spans="1:5">
      <c r="A3289" s="650" t="str">
        <f t="shared" si="51"/>
        <v>2017/04/29-18:12:17</v>
      </c>
      <c r="B3289" s="4">
        <v>42854</v>
      </c>
      <c r="C3289" s="3">
        <v>0.75853009259259263</v>
      </c>
      <c r="D3289" s="375" t="s">
        <v>157</v>
      </c>
      <c r="E3289" s="650">
        <f>VLOOKUP(D3289,ID對照表!A:B,2,FALSE)</f>
        <v>72</v>
      </c>
    </row>
    <row r="3290" spans="1:5">
      <c r="A3290" s="650" t="str">
        <f t="shared" si="51"/>
        <v>2017/04/29-18:12:18</v>
      </c>
      <c r="B3290" s="4">
        <v>42854</v>
      </c>
      <c r="C3290" s="3">
        <v>0.75854166666666656</v>
      </c>
      <c r="D3290" s="375" t="s">
        <v>157</v>
      </c>
      <c r="E3290" s="650">
        <f>VLOOKUP(D3290,ID對照表!A:B,2,FALSE)</f>
        <v>72</v>
      </c>
    </row>
    <row r="3291" spans="1:5">
      <c r="A3291" s="650" t="str">
        <f t="shared" si="51"/>
        <v>2017/04/29-18:24:31</v>
      </c>
      <c r="B3291" s="4">
        <v>42854</v>
      </c>
      <c r="C3291" s="3">
        <v>0.76702546296296292</v>
      </c>
      <c r="D3291" s="375" t="s">
        <v>97</v>
      </c>
      <c r="E3291" s="650">
        <f>VLOOKUP(D3291,ID對照表!A:B,2,FALSE)</f>
        <v>68</v>
      </c>
    </row>
    <row r="3292" spans="1:5">
      <c r="A3292" s="650" t="str">
        <f t="shared" si="51"/>
        <v>2017/04/29-18:24:33</v>
      </c>
      <c r="B3292" s="4">
        <v>42854</v>
      </c>
      <c r="C3292" s="3">
        <v>0.76704861111111111</v>
      </c>
      <c r="D3292" s="375" t="s">
        <v>97</v>
      </c>
      <c r="E3292" s="650">
        <f>VLOOKUP(D3292,ID對照表!A:B,2,FALSE)</f>
        <v>68</v>
      </c>
    </row>
    <row r="3293" spans="1:5">
      <c r="A3293" s="650" t="str">
        <f t="shared" si="51"/>
        <v>2017/04/29-18:24:35</v>
      </c>
      <c r="B3293" s="4">
        <v>42854</v>
      </c>
      <c r="C3293" s="3">
        <v>0.76707175925925919</v>
      </c>
      <c r="D3293" s="375" t="s">
        <v>97</v>
      </c>
      <c r="E3293" s="650">
        <f>VLOOKUP(D3293,ID對照表!A:B,2,FALSE)</f>
        <v>68</v>
      </c>
    </row>
    <row r="3294" spans="1:5">
      <c r="A3294" s="650" t="str">
        <f t="shared" si="51"/>
        <v>2017/04/29-18:26:25</v>
      </c>
      <c r="B3294" s="4">
        <v>42854</v>
      </c>
      <c r="C3294" s="3">
        <v>0.76834490740740735</v>
      </c>
      <c r="D3294" s="375" t="s">
        <v>157</v>
      </c>
      <c r="E3294" s="650">
        <f>VLOOKUP(D3294,ID對照表!A:B,2,FALSE)</f>
        <v>72</v>
      </c>
    </row>
    <row r="3295" spans="1:5">
      <c r="A3295" s="650" t="str">
        <f t="shared" si="51"/>
        <v>2017/04/29-18:36:37</v>
      </c>
      <c r="B3295" s="4">
        <v>42854</v>
      </c>
      <c r="C3295" s="3">
        <v>0.77542824074074079</v>
      </c>
      <c r="D3295" s="375" t="s">
        <v>97</v>
      </c>
      <c r="E3295" s="650">
        <f>VLOOKUP(D3295,ID對照表!A:B,2,FALSE)</f>
        <v>68</v>
      </c>
    </row>
    <row r="3296" spans="1:5">
      <c r="A3296" s="650" t="str">
        <f t="shared" si="51"/>
        <v>2017/04/29-18:36:39</v>
      </c>
      <c r="B3296" s="4">
        <v>42854</v>
      </c>
      <c r="C3296" s="3">
        <v>0.77545138888888887</v>
      </c>
      <c r="D3296" s="375" t="s">
        <v>97</v>
      </c>
      <c r="E3296" s="650">
        <f>VLOOKUP(D3296,ID對照表!A:B,2,FALSE)</f>
        <v>68</v>
      </c>
    </row>
    <row r="3297" spans="1:5">
      <c r="A3297" s="650" t="str">
        <f t="shared" si="51"/>
        <v>2017/04/29-19:01:36</v>
      </c>
      <c r="B3297" s="4">
        <v>42854</v>
      </c>
      <c r="C3297" s="3">
        <v>0.7927777777777778</v>
      </c>
      <c r="D3297" s="375" t="s">
        <v>157</v>
      </c>
      <c r="E3297" s="650">
        <f>VLOOKUP(D3297,ID對照表!A:B,2,FALSE)</f>
        <v>72</v>
      </c>
    </row>
    <row r="3298" spans="1:5">
      <c r="A3298" s="650" t="str">
        <f t="shared" si="51"/>
        <v>2017/04/29-19:04:00</v>
      </c>
      <c r="B3298" s="4">
        <v>42854</v>
      </c>
      <c r="C3298" s="3">
        <v>0.7944444444444444</v>
      </c>
      <c r="D3298" s="375" t="s">
        <v>157</v>
      </c>
      <c r="E3298" s="650">
        <f>VLOOKUP(D3298,ID對照表!A:B,2,FALSE)</f>
        <v>72</v>
      </c>
    </row>
    <row r="3299" spans="1:5">
      <c r="A3299" s="650" t="str">
        <f t="shared" si="51"/>
        <v>2017/04/29-19:19:30</v>
      </c>
      <c r="B3299" s="4">
        <v>42854</v>
      </c>
      <c r="C3299" s="3">
        <v>0.8052083333333333</v>
      </c>
      <c r="D3299" s="375" t="s">
        <v>86</v>
      </c>
      <c r="E3299" s="650">
        <f>VLOOKUP(D3299,ID對照表!A:B,2,FALSE)</f>
        <v>57</v>
      </c>
    </row>
    <row r="3300" spans="1:5">
      <c r="A3300" s="650" t="str">
        <f t="shared" si="51"/>
        <v>2017/04/29-19:19:38</v>
      </c>
      <c r="B3300" s="4">
        <v>42854</v>
      </c>
      <c r="C3300" s="3">
        <v>0.80530092592592595</v>
      </c>
      <c r="D3300" s="375" t="s">
        <v>86</v>
      </c>
      <c r="E3300" s="650">
        <f>VLOOKUP(D3300,ID對照表!A:B,2,FALSE)</f>
        <v>57</v>
      </c>
    </row>
    <row r="3301" spans="1:5">
      <c r="A3301" s="650" t="str">
        <f t="shared" si="51"/>
        <v>2017/04/29-19:21:41</v>
      </c>
      <c r="B3301" s="4">
        <v>42854</v>
      </c>
      <c r="C3301" s="3">
        <v>0.80672453703703706</v>
      </c>
      <c r="D3301" s="375" t="s">
        <v>86</v>
      </c>
      <c r="E3301" s="650">
        <f>VLOOKUP(D3301,ID對照表!A:B,2,FALSE)</f>
        <v>57</v>
      </c>
    </row>
    <row r="3302" spans="1:5">
      <c r="A3302" s="650" t="str">
        <f t="shared" si="51"/>
        <v>2017/04/29-19:22:00</v>
      </c>
      <c r="B3302" s="4">
        <v>42854</v>
      </c>
      <c r="C3302" s="3">
        <v>0.80694444444444446</v>
      </c>
      <c r="D3302" s="375" t="s">
        <v>86</v>
      </c>
      <c r="E3302" s="650">
        <f>VLOOKUP(D3302,ID對照表!A:B,2,FALSE)</f>
        <v>57</v>
      </c>
    </row>
    <row r="3303" spans="1:5">
      <c r="A3303" s="650" t="str">
        <f t="shared" si="51"/>
        <v>2017/04/29-19:41:36</v>
      </c>
      <c r="B3303" s="4">
        <v>42854</v>
      </c>
      <c r="C3303" s="3">
        <v>0.82055555555555559</v>
      </c>
      <c r="D3303" s="375" t="s">
        <v>157</v>
      </c>
      <c r="E3303" s="650">
        <f>VLOOKUP(D3303,ID對照表!A:B,2,FALSE)</f>
        <v>72</v>
      </c>
    </row>
    <row r="3304" spans="1:5">
      <c r="A3304" s="650" t="str">
        <f t="shared" si="51"/>
        <v>2017/04/29-19:41:39</v>
      </c>
      <c r="B3304" s="4">
        <v>42854</v>
      </c>
      <c r="C3304" s="3">
        <v>0.82059027777777782</v>
      </c>
      <c r="D3304" s="375" t="s">
        <v>157</v>
      </c>
      <c r="E3304" s="650">
        <f>VLOOKUP(D3304,ID對照表!A:B,2,FALSE)</f>
        <v>72</v>
      </c>
    </row>
    <row r="3305" spans="1:5">
      <c r="A3305" s="650" t="str">
        <f t="shared" si="51"/>
        <v>2017/04/29-19:41:42</v>
      </c>
      <c r="B3305" s="4">
        <v>42854</v>
      </c>
      <c r="C3305" s="3">
        <v>0.82062500000000005</v>
      </c>
      <c r="D3305" s="375" t="s">
        <v>157</v>
      </c>
      <c r="E3305" s="650">
        <f>VLOOKUP(D3305,ID對照表!A:B,2,FALSE)</f>
        <v>72</v>
      </c>
    </row>
    <row r="3306" spans="1:5">
      <c r="A3306" s="650" t="str">
        <f t="shared" si="51"/>
        <v>2017/04/29-19:41:43</v>
      </c>
      <c r="B3306" s="4">
        <v>42854</v>
      </c>
      <c r="C3306" s="3">
        <v>0.82063657407407409</v>
      </c>
      <c r="D3306" s="375" t="s">
        <v>157</v>
      </c>
      <c r="E3306" s="650">
        <f>VLOOKUP(D3306,ID對照表!A:B,2,FALSE)</f>
        <v>72</v>
      </c>
    </row>
    <row r="3307" spans="1:5">
      <c r="A3307" s="650" t="str">
        <f t="shared" si="51"/>
        <v>2017/04/29-19:41:44</v>
      </c>
      <c r="B3307" s="4">
        <v>42854</v>
      </c>
      <c r="C3307" s="3">
        <v>0.82064814814814813</v>
      </c>
      <c r="D3307" s="375" t="s">
        <v>157</v>
      </c>
      <c r="E3307" s="650">
        <f>VLOOKUP(D3307,ID對照表!A:B,2,FALSE)</f>
        <v>72</v>
      </c>
    </row>
    <row r="3308" spans="1:5">
      <c r="A3308" s="650" t="str">
        <f t="shared" si="51"/>
        <v>2017/04/29-19:41:48</v>
      </c>
      <c r="B3308" s="4">
        <v>42854</v>
      </c>
      <c r="C3308" s="3">
        <v>0.82069444444444439</v>
      </c>
      <c r="D3308" s="375" t="s">
        <v>157</v>
      </c>
      <c r="E3308" s="650">
        <f>VLOOKUP(D3308,ID對照表!A:B,2,FALSE)</f>
        <v>72</v>
      </c>
    </row>
    <row r="3309" spans="1:5">
      <c r="A3309" s="650" t="str">
        <f t="shared" si="51"/>
        <v>2017/04/29-19:41:50</v>
      </c>
      <c r="B3309" s="4">
        <v>42854</v>
      </c>
      <c r="C3309" s="3">
        <v>0.82071759259259258</v>
      </c>
      <c r="D3309" s="375" t="s">
        <v>157</v>
      </c>
      <c r="E3309" s="650">
        <f>VLOOKUP(D3309,ID對照表!A:B,2,FALSE)</f>
        <v>72</v>
      </c>
    </row>
    <row r="3310" spans="1:5">
      <c r="A3310" s="650" t="str">
        <f t="shared" si="51"/>
        <v>2017/04/29-19:41:54</v>
      </c>
      <c r="B3310" s="4">
        <v>42854</v>
      </c>
      <c r="C3310" s="3">
        <v>0.82076388888888896</v>
      </c>
      <c r="D3310" s="375" t="s">
        <v>157</v>
      </c>
      <c r="E3310" s="650">
        <f>VLOOKUP(D3310,ID對照表!A:B,2,FALSE)</f>
        <v>72</v>
      </c>
    </row>
    <row r="3311" spans="1:5">
      <c r="A3311" s="650" t="str">
        <f t="shared" si="51"/>
        <v>2017/04/29-20:42:45</v>
      </c>
      <c r="B3311" s="4">
        <v>42854</v>
      </c>
      <c r="C3311" s="3">
        <v>0.86302083333333324</v>
      </c>
      <c r="D3311" s="375" t="s">
        <v>86</v>
      </c>
      <c r="E3311" s="650">
        <f>VLOOKUP(D3311,ID對照表!A:B,2,FALSE)</f>
        <v>57</v>
      </c>
    </row>
    <row r="3312" spans="1:5">
      <c r="A3312" s="650" t="str">
        <f t="shared" si="51"/>
        <v>2017/04/29-20:43:02</v>
      </c>
      <c r="B3312" s="4">
        <v>42854</v>
      </c>
      <c r="C3312" s="3">
        <v>0.86321759259259256</v>
      </c>
      <c r="D3312" s="375" t="s">
        <v>86</v>
      </c>
      <c r="E3312" s="650">
        <f>VLOOKUP(D3312,ID對照表!A:B,2,FALSE)</f>
        <v>57</v>
      </c>
    </row>
    <row r="3313" spans="1:5">
      <c r="A3313" s="650" t="str">
        <f t="shared" si="51"/>
        <v>2017/04/29-20:43:03</v>
      </c>
      <c r="B3313" s="4">
        <v>42854</v>
      </c>
      <c r="C3313" s="3">
        <v>0.86322916666666671</v>
      </c>
      <c r="D3313" s="375" t="s">
        <v>86</v>
      </c>
      <c r="E3313" s="650">
        <f>VLOOKUP(D3313,ID對照表!A:B,2,FALSE)</f>
        <v>57</v>
      </c>
    </row>
    <row r="3314" spans="1:5">
      <c r="A3314" s="650" t="str">
        <f t="shared" si="51"/>
        <v>2017/04/29-20:43:08</v>
      </c>
      <c r="B3314" s="4">
        <v>42854</v>
      </c>
      <c r="C3314" s="3">
        <v>0.86328703703703702</v>
      </c>
      <c r="D3314" s="375" t="s">
        <v>86</v>
      </c>
      <c r="E3314" s="650">
        <f>VLOOKUP(D3314,ID對照表!A:B,2,FALSE)</f>
        <v>57</v>
      </c>
    </row>
    <row r="3315" spans="1:5">
      <c r="A3315" s="650" t="str">
        <f t="shared" si="51"/>
        <v>2017/04/29-20:43:09</v>
      </c>
      <c r="B3315" s="4">
        <v>42854</v>
      </c>
      <c r="C3315" s="3">
        <v>0.86329861111111106</v>
      </c>
      <c r="D3315" s="375" t="s">
        <v>86</v>
      </c>
      <c r="E3315" s="650">
        <f>VLOOKUP(D3315,ID對照表!A:B,2,FALSE)</f>
        <v>57</v>
      </c>
    </row>
    <row r="3316" spans="1:5">
      <c r="A3316" s="650" t="str">
        <f t="shared" si="51"/>
        <v>2017/04/29-20:43:10</v>
      </c>
      <c r="B3316" s="4">
        <v>42854</v>
      </c>
      <c r="C3316" s="3">
        <v>0.86331018518518521</v>
      </c>
      <c r="D3316" s="375" t="s">
        <v>86</v>
      </c>
      <c r="E3316" s="650">
        <f>VLOOKUP(D3316,ID對照表!A:B,2,FALSE)</f>
        <v>57</v>
      </c>
    </row>
    <row r="3317" spans="1:5">
      <c r="A3317" s="650" t="str">
        <f t="shared" si="51"/>
        <v>2017/04/29-20:43:13</v>
      </c>
      <c r="B3317" s="4">
        <v>42854</v>
      </c>
      <c r="C3317" s="3">
        <v>0.86334490740740744</v>
      </c>
      <c r="D3317" s="375" t="s">
        <v>86</v>
      </c>
      <c r="E3317" s="650">
        <f>VLOOKUP(D3317,ID對照表!A:B,2,FALSE)</f>
        <v>57</v>
      </c>
    </row>
    <row r="3318" spans="1:5">
      <c r="A3318" s="650" t="str">
        <f t="shared" si="51"/>
        <v>2017/04/29-20:43:17</v>
      </c>
      <c r="B3318" s="4">
        <v>42854</v>
      </c>
      <c r="C3318" s="3">
        <v>0.8633912037037037</v>
      </c>
      <c r="D3318" s="375" t="s">
        <v>86</v>
      </c>
      <c r="E3318" s="650">
        <f>VLOOKUP(D3318,ID對照表!A:B,2,FALSE)</f>
        <v>57</v>
      </c>
    </row>
    <row r="3319" spans="1:5">
      <c r="A3319" s="650" t="str">
        <f t="shared" si="51"/>
        <v>2017/04/29-20:43:40</v>
      </c>
      <c r="B3319" s="4">
        <v>42854</v>
      </c>
      <c r="C3319" s="3">
        <v>0.86365740740740737</v>
      </c>
      <c r="D3319" s="375" t="s">
        <v>86</v>
      </c>
      <c r="E3319" s="650">
        <f>VLOOKUP(D3319,ID對照表!A:B,2,FALSE)</f>
        <v>57</v>
      </c>
    </row>
    <row r="3320" spans="1:5">
      <c r="A3320" s="650" t="str">
        <f t="shared" si="51"/>
        <v>2017/04/29-20:43:42</v>
      </c>
      <c r="B3320" s="4">
        <v>42854</v>
      </c>
      <c r="C3320" s="3">
        <v>0.86368055555555545</v>
      </c>
      <c r="D3320" s="375" t="s">
        <v>86</v>
      </c>
      <c r="E3320" s="650">
        <f>VLOOKUP(D3320,ID對照表!A:B,2,FALSE)</f>
        <v>57</v>
      </c>
    </row>
    <row r="3321" spans="1:5">
      <c r="A3321" s="650" t="str">
        <f t="shared" si="51"/>
        <v>2017/04/29-20:43:59</v>
      </c>
      <c r="B3321" s="4">
        <v>42854</v>
      </c>
      <c r="C3321" s="3">
        <v>0.86387731481481478</v>
      </c>
      <c r="D3321" s="375" t="s">
        <v>86</v>
      </c>
      <c r="E3321" s="650">
        <f>VLOOKUP(D3321,ID對照表!A:B,2,FALSE)</f>
        <v>57</v>
      </c>
    </row>
    <row r="3322" spans="1:5">
      <c r="A3322" s="650" t="str">
        <f t="shared" si="51"/>
        <v>2017/04/29-20:44:05</v>
      </c>
      <c r="B3322" s="4">
        <v>42854</v>
      </c>
      <c r="C3322" s="3">
        <v>0.86394675925925923</v>
      </c>
      <c r="D3322" s="375" t="s">
        <v>86</v>
      </c>
      <c r="E3322" s="650">
        <f>VLOOKUP(D3322,ID對照表!A:B,2,FALSE)</f>
        <v>57</v>
      </c>
    </row>
    <row r="3323" spans="1:5">
      <c r="A3323" s="650" t="str">
        <f t="shared" si="51"/>
        <v>2017/04/29-21:04:33</v>
      </c>
      <c r="B3323" s="4">
        <v>42854</v>
      </c>
      <c r="C3323" s="3">
        <v>0.87815972222222216</v>
      </c>
      <c r="D3323" s="375" t="s">
        <v>86</v>
      </c>
      <c r="E3323" s="650">
        <f>VLOOKUP(D3323,ID對照表!A:B,2,FALSE)</f>
        <v>57</v>
      </c>
    </row>
    <row r="3324" spans="1:5">
      <c r="A3324" s="650" t="str">
        <f t="shared" si="51"/>
        <v>2017/04/29-21:48:53</v>
      </c>
      <c r="B3324" s="4">
        <v>42854</v>
      </c>
      <c r="C3324" s="3">
        <v>0.90894675925925927</v>
      </c>
      <c r="D3324" s="375" t="s">
        <v>86</v>
      </c>
      <c r="E3324" s="650">
        <f>VLOOKUP(D3324,ID對照表!A:B,2,FALSE)</f>
        <v>57</v>
      </c>
    </row>
    <row r="3325" spans="1:5">
      <c r="A3325" s="650" t="str">
        <f t="shared" si="51"/>
        <v>2017/04/29-21:54:31</v>
      </c>
      <c r="B3325" s="4">
        <v>42854</v>
      </c>
      <c r="C3325" s="3">
        <v>0.91285879629629629</v>
      </c>
      <c r="D3325" s="375" t="s">
        <v>86</v>
      </c>
      <c r="E3325" s="650">
        <f>VLOOKUP(D3325,ID對照表!A:B,2,FALSE)</f>
        <v>57</v>
      </c>
    </row>
    <row r="3326" spans="1:5">
      <c r="A3326" s="650" t="str">
        <f t="shared" si="51"/>
        <v>2017/04/29-22:15:54</v>
      </c>
      <c r="B3326" s="4">
        <v>42854</v>
      </c>
      <c r="C3326" s="3">
        <v>0.92770833333333336</v>
      </c>
      <c r="D3326" s="375" t="s">
        <v>86</v>
      </c>
      <c r="E3326" s="650">
        <f>VLOOKUP(D3326,ID對照表!A:B,2,FALSE)</f>
        <v>57</v>
      </c>
    </row>
    <row r="3327" spans="1:5">
      <c r="A3327" s="650" t="str">
        <f t="shared" si="51"/>
        <v>2017/04/29-22:16:14</v>
      </c>
      <c r="B3327" s="4">
        <v>42854</v>
      </c>
      <c r="C3327" s="3">
        <v>0.92793981481481491</v>
      </c>
      <c r="D3327" s="375" t="s">
        <v>86</v>
      </c>
      <c r="E3327" s="650">
        <f>VLOOKUP(D3327,ID對照表!A:B,2,FALSE)</f>
        <v>57</v>
      </c>
    </row>
    <row r="3328" spans="1:5">
      <c r="A3328" s="650" t="str">
        <f t="shared" si="51"/>
        <v>2017/04/29-22:39:49</v>
      </c>
      <c r="B3328" s="4">
        <v>42854</v>
      </c>
      <c r="C3328" s="3">
        <v>0.94431712962962966</v>
      </c>
      <c r="D3328" s="375" t="s">
        <v>157</v>
      </c>
      <c r="E3328" s="650">
        <f>VLOOKUP(D3328,ID對照表!A:B,2,FALSE)</f>
        <v>72</v>
      </c>
    </row>
    <row r="3329" spans="1:5">
      <c r="A3329" s="650" t="str">
        <f t="shared" si="51"/>
        <v>2017/04/29-22:39:52</v>
      </c>
      <c r="B3329" s="4">
        <v>42854</v>
      </c>
      <c r="C3329" s="3">
        <v>0.94435185185185189</v>
      </c>
      <c r="D3329" s="375" t="s">
        <v>157</v>
      </c>
      <c r="E3329" s="650">
        <f>VLOOKUP(D3329,ID對照表!A:B,2,FALSE)</f>
        <v>72</v>
      </c>
    </row>
    <row r="3330" spans="1:5">
      <c r="A3330" s="650" t="str">
        <f t="shared" ref="A3330:A3393" si="52">TEXT(B3330,"yyyy/mm/dd")&amp;"-"&amp;TEXT(C3330,"hh:mm:ss")</f>
        <v>2017/04/29-22:40:00</v>
      </c>
      <c r="B3330" s="4">
        <v>42854</v>
      </c>
      <c r="C3330" s="3">
        <v>0.94444444444444453</v>
      </c>
      <c r="D3330" s="375" t="s">
        <v>157</v>
      </c>
      <c r="E3330" s="650">
        <f>VLOOKUP(D3330,ID對照表!A:B,2,FALSE)</f>
        <v>72</v>
      </c>
    </row>
    <row r="3331" spans="1:5">
      <c r="A3331" s="650" t="str">
        <f t="shared" si="52"/>
        <v>2017/04/29-22:40:04</v>
      </c>
      <c r="B3331" s="4">
        <v>42854</v>
      </c>
      <c r="C3331" s="3">
        <v>0.9444907407407408</v>
      </c>
      <c r="D3331" s="375" t="s">
        <v>157</v>
      </c>
      <c r="E3331" s="650">
        <f>VLOOKUP(D3331,ID對照表!A:B,2,FALSE)</f>
        <v>72</v>
      </c>
    </row>
    <row r="3332" spans="1:5">
      <c r="A3332" s="650" t="str">
        <f t="shared" si="52"/>
        <v>2017/04/29-22:40:07</v>
      </c>
      <c r="B3332" s="4">
        <v>42854</v>
      </c>
      <c r="C3332" s="3">
        <v>0.94452546296296302</v>
      </c>
      <c r="D3332" s="375" t="s">
        <v>157</v>
      </c>
      <c r="E3332" s="650">
        <f>VLOOKUP(D3332,ID對照表!A:B,2,FALSE)</f>
        <v>72</v>
      </c>
    </row>
    <row r="3333" spans="1:5">
      <c r="A3333" s="650" t="str">
        <f t="shared" si="52"/>
        <v>2017/04/29-22:40:08</v>
      </c>
      <c r="B3333" s="4">
        <v>42854</v>
      </c>
      <c r="C3333" s="3">
        <v>0.94453703703703706</v>
      </c>
      <c r="D3333" s="375" t="s">
        <v>157</v>
      </c>
      <c r="E3333" s="650">
        <f>VLOOKUP(D3333,ID對照表!A:B,2,FALSE)</f>
        <v>72</v>
      </c>
    </row>
    <row r="3334" spans="1:5">
      <c r="A3334" s="650" t="str">
        <f t="shared" si="52"/>
        <v>2017/04/29-22:51:53</v>
      </c>
      <c r="B3334" s="4">
        <v>42854</v>
      </c>
      <c r="C3334" s="3">
        <v>0.95269675925925934</v>
      </c>
      <c r="D3334" s="375" t="s">
        <v>157</v>
      </c>
      <c r="E3334" s="650">
        <f>VLOOKUP(D3334,ID對照表!A:B,2,FALSE)</f>
        <v>72</v>
      </c>
    </row>
    <row r="3335" spans="1:5">
      <c r="A3335" s="650" t="str">
        <f t="shared" si="52"/>
        <v>2017/04/29-22:51:54</v>
      </c>
      <c r="B3335" s="4">
        <v>42854</v>
      </c>
      <c r="C3335" s="3">
        <v>0.95270833333333327</v>
      </c>
      <c r="D3335" s="375" t="s">
        <v>157</v>
      </c>
      <c r="E3335" s="650">
        <f>VLOOKUP(D3335,ID對照表!A:B,2,FALSE)</f>
        <v>72</v>
      </c>
    </row>
    <row r="3336" spans="1:5">
      <c r="A3336" s="650" t="str">
        <f t="shared" si="52"/>
        <v>2017/04/29-22:52:00</v>
      </c>
      <c r="B3336" s="4">
        <v>42854</v>
      </c>
      <c r="C3336" s="3">
        <v>0.95277777777777783</v>
      </c>
      <c r="D3336" s="375" t="s">
        <v>157</v>
      </c>
      <c r="E3336" s="650">
        <f>VLOOKUP(D3336,ID對照表!A:B,2,FALSE)</f>
        <v>72</v>
      </c>
    </row>
    <row r="3337" spans="1:5">
      <c r="A3337" s="650" t="str">
        <f t="shared" si="52"/>
        <v>2017/04/29-22:52:05</v>
      </c>
      <c r="B3337" s="4">
        <v>42854</v>
      </c>
      <c r="C3337" s="3">
        <v>0.95283564814814825</v>
      </c>
      <c r="D3337" s="375" t="s">
        <v>157</v>
      </c>
      <c r="E3337" s="650">
        <f>VLOOKUP(D3337,ID對照表!A:B,2,FALSE)</f>
        <v>72</v>
      </c>
    </row>
    <row r="3338" spans="1:5">
      <c r="A3338" s="650" t="str">
        <f t="shared" si="52"/>
        <v>2017/04/29-22:52:07</v>
      </c>
      <c r="B3338" s="4">
        <v>42854</v>
      </c>
      <c r="C3338" s="3">
        <v>0.95285879629629633</v>
      </c>
      <c r="D3338" s="375" t="s">
        <v>157</v>
      </c>
      <c r="E3338" s="650">
        <f>VLOOKUP(D3338,ID對照表!A:B,2,FALSE)</f>
        <v>72</v>
      </c>
    </row>
    <row r="3339" spans="1:5">
      <c r="A3339" s="650" t="str">
        <f t="shared" si="52"/>
        <v>2017/04/29-22:57:23</v>
      </c>
      <c r="B3339" s="4">
        <v>42854</v>
      </c>
      <c r="C3339" s="3">
        <v>0.95651620370370372</v>
      </c>
      <c r="D3339" s="375" t="s">
        <v>157</v>
      </c>
      <c r="E3339" s="650">
        <f>VLOOKUP(D3339,ID對照表!A:B,2,FALSE)</f>
        <v>72</v>
      </c>
    </row>
    <row r="3340" spans="1:5">
      <c r="A3340" s="650" t="str">
        <f t="shared" si="52"/>
        <v>2017/04/29-23:22:50</v>
      </c>
      <c r="B3340" s="4">
        <v>42854</v>
      </c>
      <c r="C3340" s="3">
        <v>0.97418981481481481</v>
      </c>
      <c r="D3340" s="375" t="s">
        <v>157</v>
      </c>
      <c r="E3340" s="650">
        <f>VLOOKUP(D3340,ID對照表!A:B,2,FALSE)</f>
        <v>72</v>
      </c>
    </row>
    <row r="3341" spans="1:5">
      <c r="A3341" s="650" t="str">
        <f t="shared" si="52"/>
        <v>2017/04/29-23:22:51</v>
      </c>
      <c r="B3341" s="4">
        <v>42854</v>
      </c>
      <c r="C3341" s="3">
        <v>0.97420138888888896</v>
      </c>
      <c r="D3341" s="375" t="s">
        <v>157</v>
      </c>
      <c r="E3341" s="650">
        <f>VLOOKUP(D3341,ID對照表!A:B,2,FALSE)</f>
        <v>72</v>
      </c>
    </row>
    <row r="3342" spans="1:5">
      <c r="A3342" s="650" t="str">
        <f t="shared" si="52"/>
        <v>2017/04/29-23:24:03</v>
      </c>
      <c r="B3342" s="4">
        <v>42854</v>
      </c>
      <c r="C3342" s="3">
        <v>0.97503472222222232</v>
      </c>
      <c r="D3342" s="375" t="s">
        <v>157</v>
      </c>
      <c r="E3342" s="650">
        <f>VLOOKUP(D3342,ID對照表!A:B,2,FALSE)</f>
        <v>72</v>
      </c>
    </row>
    <row r="3343" spans="1:5">
      <c r="A3343" s="650" t="str">
        <f t="shared" si="52"/>
        <v>2017/04/29-23:24:21</v>
      </c>
      <c r="B3343" s="4">
        <v>42854</v>
      </c>
      <c r="C3343" s="3">
        <v>0.97524305555555557</v>
      </c>
      <c r="D3343" s="375" t="s">
        <v>157</v>
      </c>
      <c r="E3343" s="650">
        <f>VLOOKUP(D3343,ID對照表!A:B,2,FALSE)</f>
        <v>72</v>
      </c>
    </row>
    <row r="3344" spans="1:5">
      <c r="A3344" s="650" t="str">
        <f t="shared" si="52"/>
        <v>2017/04/29-23:27:49</v>
      </c>
      <c r="B3344" s="4">
        <v>42854</v>
      </c>
      <c r="C3344" s="3">
        <v>0.97765046296296287</v>
      </c>
      <c r="D3344" s="375" t="s">
        <v>3</v>
      </c>
      <c r="E3344" s="650">
        <f>VLOOKUP(D3344,ID對照表!A:B,2,FALSE)</f>
        <v>5</v>
      </c>
    </row>
    <row r="3345" spans="1:5">
      <c r="A3345" s="650" t="str">
        <f t="shared" si="52"/>
        <v>2017/04/29-23:27:52</v>
      </c>
      <c r="B3345" s="4">
        <v>42854</v>
      </c>
      <c r="C3345" s="3">
        <v>0.97768518518518521</v>
      </c>
      <c r="D3345" s="375" t="s">
        <v>3</v>
      </c>
      <c r="E3345" s="650">
        <f>VLOOKUP(D3345,ID對照表!A:B,2,FALSE)</f>
        <v>5</v>
      </c>
    </row>
    <row r="3346" spans="1:5">
      <c r="A3346" s="650" t="str">
        <f t="shared" si="52"/>
        <v>2017/04/29-23:28:26</v>
      </c>
      <c r="B3346" s="4">
        <v>42854</v>
      </c>
      <c r="C3346" s="3">
        <v>0.97807870370370376</v>
      </c>
      <c r="D3346" s="375" t="s">
        <v>3</v>
      </c>
      <c r="E3346" s="650">
        <f>VLOOKUP(D3346,ID對照表!A:B,2,FALSE)</f>
        <v>5</v>
      </c>
    </row>
    <row r="3347" spans="1:5">
      <c r="A3347" s="650" t="str">
        <f t="shared" si="52"/>
        <v>2017/04/29-23:31:09</v>
      </c>
      <c r="B3347" s="4">
        <v>42854</v>
      </c>
      <c r="C3347" s="3">
        <v>0.97996527777777775</v>
      </c>
      <c r="D3347" s="375" t="s">
        <v>157</v>
      </c>
      <c r="E3347" s="650">
        <f>VLOOKUP(D3347,ID對照表!A:B,2,FALSE)</f>
        <v>72</v>
      </c>
    </row>
    <row r="3348" spans="1:5">
      <c r="A3348" s="650" t="str">
        <f t="shared" si="52"/>
        <v>2017/04/30-00:53:01</v>
      </c>
      <c r="B3348" s="4">
        <v>42855</v>
      </c>
      <c r="C3348" s="3">
        <v>3.681712962962963E-2</v>
      </c>
      <c r="D3348" s="375" t="s">
        <v>158</v>
      </c>
      <c r="E3348" s="650" t="e">
        <f>VLOOKUP(D3348,ID對照表!A:B,2,FALSE)</f>
        <v>#N/A</v>
      </c>
    </row>
    <row r="3349" spans="1:5">
      <c r="A3349" s="650" t="str">
        <f t="shared" si="52"/>
        <v>2017/04/30-01:40:40</v>
      </c>
      <c r="B3349" s="4">
        <v>42855</v>
      </c>
      <c r="C3349" s="3">
        <v>6.9907407407407404E-2</v>
      </c>
      <c r="D3349" s="375" t="s">
        <v>157</v>
      </c>
      <c r="E3349" s="650">
        <f>VLOOKUP(D3349,ID對照表!A:B,2,FALSE)</f>
        <v>72</v>
      </c>
    </row>
    <row r="3350" spans="1:5">
      <c r="A3350" s="650" t="str">
        <f t="shared" si="52"/>
        <v>2017/04/30-01:40:42</v>
      </c>
      <c r="B3350" s="4">
        <v>42855</v>
      </c>
      <c r="C3350" s="3">
        <v>6.9930555555555551E-2</v>
      </c>
      <c r="D3350" s="375" t="s">
        <v>157</v>
      </c>
      <c r="E3350" s="650">
        <f>VLOOKUP(D3350,ID對照表!A:B,2,FALSE)</f>
        <v>72</v>
      </c>
    </row>
    <row r="3351" spans="1:5">
      <c r="A3351" s="650" t="str">
        <f t="shared" si="52"/>
        <v>2017/04/30-01:41:39</v>
      </c>
      <c r="B3351" s="4">
        <v>42855</v>
      </c>
      <c r="C3351" s="3">
        <v>7.059027777777778E-2</v>
      </c>
      <c r="D3351" s="375" t="s">
        <v>157</v>
      </c>
      <c r="E3351" s="650">
        <f>VLOOKUP(D3351,ID對照表!A:B,2,FALSE)</f>
        <v>72</v>
      </c>
    </row>
    <row r="3352" spans="1:5">
      <c r="A3352" s="650" t="str">
        <f t="shared" si="52"/>
        <v>2017/04/30-01:41:42</v>
      </c>
      <c r="B3352" s="4">
        <v>42855</v>
      </c>
      <c r="C3352" s="3">
        <v>7.0625000000000007E-2</v>
      </c>
      <c r="D3352" s="375" t="s">
        <v>157</v>
      </c>
      <c r="E3352" s="650">
        <f>VLOOKUP(D3352,ID對照表!A:B,2,FALSE)</f>
        <v>72</v>
      </c>
    </row>
    <row r="3353" spans="1:5">
      <c r="A3353" s="650" t="str">
        <f t="shared" si="52"/>
        <v>2017/04/30-01:41:47</v>
      </c>
      <c r="B3353" s="4">
        <v>42855</v>
      </c>
      <c r="C3353" s="3">
        <v>7.0682870370370368E-2</v>
      </c>
      <c r="D3353" s="375" t="s">
        <v>157</v>
      </c>
      <c r="E3353" s="650">
        <f>VLOOKUP(D3353,ID對照表!A:B,2,FALSE)</f>
        <v>72</v>
      </c>
    </row>
    <row r="3354" spans="1:5">
      <c r="A3354" s="650" t="str">
        <f t="shared" si="52"/>
        <v>2017/04/30-01:41:50</v>
      </c>
      <c r="B3354" s="4">
        <v>42855</v>
      </c>
      <c r="C3354" s="3">
        <v>7.0717592592592596E-2</v>
      </c>
      <c r="D3354" s="375" t="s">
        <v>157</v>
      </c>
      <c r="E3354" s="650">
        <f>VLOOKUP(D3354,ID對照表!A:B,2,FALSE)</f>
        <v>72</v>
      </c>
    </row>
    <row r="3355" spans="1:5">
      <c r="A3355" s="650" t="str">
        <f t="shared" si="52"/>
        <v>2017/04/30-01:41:51</v>
      </c>
      <c r="B3355" s="4">
        <v>42855</v>
      </c>
      <c r="C3355" s="3">
        <v>7.0729166666666662E-2</v>
      </c>
      <c r="D3355" s="375" t="s">
        <v>157</v>
      </c>
      <c r="E3355" s="650">
        <f>VLOOKUP(D3355,ID對照表!A:B,2,FALSE)</f>
        <v>72</v>
      </c>
    </row>
    <row r="3356" spans="1:5">
      <c r="A3356" s="650" t="str">
        <f t="shared" si="52"/>
        <v>2017/04/30-01:41:56</v>
      </c>
      <c r="B3356" s="4">
        <v>42855</v>
      </c>
      <c r="C3356" s="3">
        <v>7.0787037037037037E-2</v>
      </c>
      <c r="D3356" s="375" t="s">
        <v>157</v>
      </c>
      <c r="E3356" s="650">
        <f>VLOOKUP(D3356,ID對照表!A:B,2,FALSE)</f>
        <v>72</v>
      </c>
    </row>
    <row r="3357" spans="1:5">
      <c r="A3357" s="650" t="str">
        <f t="shared" si="52"/>
        <v>2017/04/30-01:42:02</v>
      </c>
      <c r="B3357" s="4">
        <v>42855</v>
      </c>
      <c r="C3357" s="3">
        <v>7.0856481481481479E-2</v>
      </c>
      <c r="D3357" s="375" t="s">
        <v>157</v>
      </c>
      <c r="E3357" s="650">
        <f>VLOOKUP(D3357,ID對照表!A:B,2,FALSE)</f>
        <v>72</v>
      </c>
    </row>
    <row r="3358" spans="1:5">
      <c r="A3358" s="650" t="str">
        <f t="shared" si="52"/>
        <v>2017/04/30-01:42:04</v>
      </c>
      <c r="B3358" s="4">
        <v>42855</v>
      </c>
      <c r="C3358" s="3">
        <v>7.0879629629629626E-2</v>
      </c>
      <c r="D3358" s="375" t="s">
        <v>157</v>
      </c>
      <c r="E3358" s="650">
        <f>VLOOKUP(D3358,ID對照表!A:B,2,FALSE)</f>
        <v>72</v>
      </c>
    </row>
    <row r="3359" spans="1:5">
      <c r="A3359" s="650" t="str">
        <f t="shared" si="52"/>
        <v>2017/04/30-09:09:35</v>
      </c>
      <c r="B3359" s="4">
        <v>42855</v>
      </c>
      <c r="C3359" s="3">
        <v>0.38165509259259256</v>
      </c>
      <c r="D3359" s="375" t="s">
        <v>157</v>
      </c>
      <c r="E3359" s="650">
        <f>VLOOKUP(D3359,ID對照表!A:B,2,FALSE)</f>
        <v>72</v>
      </c>
    </row>
    <row r="3360" spans="1:5">
      <c r="A3360" s="650" t="str">
        <f t="shared" si="52"/>
        <v>2017/04/30-09:09:38</v>
      </c>
      <c r="B3360" s="4">
        <v>42855</v>
      </c>
      <c r="C3360" s="3">
        <v>0.38168981481481484</v>
      </c>
      <c r="D3360" s="375" t="s">
        <v>157</v>
      </c>
      <c r="E3360" s="650">
        <f>VLOOKUP(D3360,ID對照表!A:B,2,FALSE)</f>
        <v>72</v>
      </c>
    </row>
    <row r="3361" spans="1:5">
      <c r="A3361" s="650" t="str">
        <f t="shared" si="52"/>
        <v>2017/04/30-09:09:41</v>
      </c>
      <c r="B3361" s="4">
        <v>42855</v>
      </c>
      <c r="C3361" s="3">
        <v>0.38172453703703701</v>
      </c>
      <c r="D3361" s="375" t="s">
        <v>157</v>
      </c>
      <c r="E3361" s="650">
        <f>VLOOKUP(D3361,ID對照表!A:B,2,FALSE)</f>
        <v>72</v>
      </c>
    </row>
    <row r="3362" spans="1:5">
      <c r="A3362" s="650" t="str">
        <f t="shared" si="52"/>
        <v>2017/04/30-09:09:43</v>
      </c>
      <c r="B3362" s="4">
        <v>42855</v>
      </c>
      <c r="C3362" s="3">
        <v>0.38174768518518515</v>
      </c>
      <c r="D3362" s="375" t="s">
        <v>157</v>
      </c>
      <c r="E3362" s="650">
        <f>VLOOKUP(D3362,ID對照表!A:B,2,FALSE)</f>
        <v>72</v>
      </c>
    </row>
    <row r="3363" spans="1:5">
      <c r="A3363" s="650" t="str">
        <f t="shared" si="52"/>
        <v>2017/04/30-09:09:46</v>
      </c>
      <c r="B3363" s="4">
        <v>42855</v>
      </c>
      <c r="C3363" s="3">
        <v>0.38178240740740743</v>
      </c>
      <c r="D3363" s="375" t="s">
        <v>157</v>
      </c>
      <c r="E3363" s="650">
        <f>VLOOKUP(D3363,ID對照表!A:B,2,FALSE)</f>
        <v>72</v>
      </c>
    </row>
    <row r="3364" spans="1:5">
      <c r="A3364" s="650" t="str">
        <f t="shared" si="52"/>
        <v>2017/04/30-09:09:47</v>
      </c>
      <c r="B3364" s="4">
        <v>42855</v>
      </c>
      <c r="C3364" s="3">
        <v>0.38179398148148147</v>
      </c>
      <c r="D3364" s="375" t="s">
        <v>157</v>
      </c>
      <c r="E3364" s="650">
        <f>VLOOKUP(D3364,ID對照表!A:B,2,FALSE)</f>
        <v>72</v>
      </c>
    </row>
    <row r="3365" spans="1:5">
      <c r="A3365" s="650" t="str">
        <f t="shared" si="52"/>
        <v>2017/04/30-09:09:50</v>
      </c>
      <c r="B3365" s="4">
        <v>42855</v>
      </c>
      <c r="C3365" s="3">
        <v>0.38182870370370375</v>
      </c>
      <c r="D3365" s="375" t="s">
        <v>157</v>
      </c>
      <c r="E3365" s="650">
        <f>VLOOKUP(D3365,ID對照表!A:B,2,FALSE)</f>
        <v>72</v>
      </c>
    </row>
    <row r="3366" spans="1:5">
      <c r="A3366" s="650" t="str">
        <f t="shared" si="52"/>
        <v>2017/04/30-09:09:54</v>
      </c>
      <c r="B3366" s="4">
        <v>42855</v>
      </c>
      <c r="C3366" s="3">
        <v>0.38187499999999996</v>
      </c>
      <c r="D3366" s="375" t="s">
        <v>157</v>
      </c>
      <c r="E3366" s="650">
        <f>VLOOKUP(D3366,ID對照表!A:B,2,FALSE)</f>
        <v>72</v>
      </c>
    </row>
    <row r="3367" spans="1:5">
      <c r="A3367" s="650" t="str">
        <f t="shared" si="52"/>
        <v>2017/04/30-09:09:58</v>
      </c>
      <c r="B3367" s="4">
        <v>42855</v>
      </c>
      <c r="C3367" s="3">
        <v>0.38192129629629629</v>
      </c>
      <c r="D3367" s="375" t="s">
        <v>157</v>
      </c>
      <c r="E3367" s="650">
        <f>VLOOKUP(D3367,ID對照表!A:B,2,FALSE)</f>
        <v>72</v>
      </c>
    </row>
    <row r="3368" spans="1:5">
      <c r="A3368" s="650" t="str">
        <f t="shared" si="52"/>
        <v>2017/04/30-09:10:02</v>
      </c>
      <c r="B3368" s="4">
        <v>42855</v>
      </c>
      <c r="C3368" s="3">
        <v>0.38196759259259255</v>
      </c>
      <c r="D3368" s="375" t="s">
        <v>157</v>
      </c>
      <c r="E3368" s="650">
        <f>VLOOKUP(D3368,ID對照表!A:B,2,FALSE)</f>
        <v>72</v>
      </c>
    </row>
    <row r="3369" spans="1:5">
      <c r="A3369" s="650" t="str">
        <f t="shared" si="52"/>
        <v>2017/04/30-09:10:10</v>
      </c>
      <c r="B3369" s="4">
        <v>42855</v>
      </c>
      <c r="C3369" s="3">
        <v>0.3820601851851852</v>
      </c>
      <c r="D3369" s="375" t="s">
        <v>157</v>
      </c>
      <c r="E3369" s="650">
        <f>VLOOKUP(D3369,ID對照表!A:B,2,FALSE)</f>
        <v>72</v>
      </c>
    </row>
    <row r="3370" spans="1:5">
      <c r="A3370" s="650" t="str">
        <f t="shared" si="52"/>
        <v>2017/04/30-09:10:11</v>
      </c>
      <c r="B3370" s="4">
        <v>42855</v>
      </c>
      <c r="C3370" s="3">
        <v>0.38207175925925929</v>
      </c>
      <c r="D3370" s="375" t="s">
        <v>157</v>
      </c>
      <c r="E3370" s="650">
        <f>VLOOKUP(D3370,ID對照表!A:B,2,FALSE)</f>
        <v>72</v>
      </c>
    </row>
    <row r="3371" spans="1:5">
      <c r="A3371" s="650" t="str">
        <f t="shared" si="52"/>
        <v>2017/04/30-09:10:13</v>
      </c>
      <c r="B3371" s="4">
        <v>42855</v>
      </c>
      <c r="C3371" s="3">
        <v>0.38209490740740742</v>
      </c>
      <c r="D3371" s="375" t="s">
        <v>157</v>
      </c>
      <c r="E3371" s="650">
        <f>VLOOKUP(D3371,ID對照表!A:B,2,FALSE)</f>
        <v>72</v>
      </c>
    </row>
    <row r="3372" spans="1:5">
      <c r="A3372" s="650" t="str">
        <f t="shared" si="52"/>
        <v>2017/04/30-09:15:53</v>
      </c>
      <c r="B3372" s="4">
        <v>42855</v>
      </c>
      <c r="C3372" s="3">
        <v>0.38603009259259258</v>
      </c>
      <c r="D3372" s="375" t="s">
        <v>157</v>
      </c>
      <c r="E3372" s="650">
        <f>VLOOKUP(D3372,ID對照表!A:B,2,FALSE)</f>
        <v>72</v>
      </c>
    </row>
    <row r="3373" spans="1:5">
      <c r="A3373" s="650" t="str">
        <f t="shared" si="52"/>
        <v>2017/04/30-09:29:53</v>
      </c>
      <c r="B3373" s="4">
        <v>42855</v>
      </c>
      <c r="C3373" s="3">
        <v>0.39575231481481482</v>
      </c>
      <c r="D3373" s="375" t="s">
        <v>64</v>
      </c>
      <c r="E3373" s="650">
        <f>VLOOKUP(D3373,ID對照表!A:B,2,FALSE)</f>
        <v>36</v>
      </c>
    </row>
    <row r="3374" spans="1:5">
      <c r="A3374" s="650" t="str">
        <f t="shared" si="52"/>
        <v>2017/04/30-09:32:26</v>
      </c>
      <c r="B3374" s="4">
        <v>42855</v>
      </c>
      <c r="C3374" s="3">
        <v>0.3975231481481481</v>
      </c>
      <c r="D3374" s="375" t="s">
        <v>64</v>
      </c>
      <c r="E3374" s="650">
        <f>VLOOKUP(D3374,ID對照表!A:B,2,FALSE)</f>
        <v>36</v>
      </c>
    </row>
    <row r="3375" spans="1:5">
      <c r="A3375" s="650" t="str">
        <f t="shared" si="52"/>
        <v>2017/04/30-09:32:28</v>
      </c>
      <c r="B3375" s="4">
        <v>42855</v>
      </c>
      <c r="C3375" s="3">
        <v>0.39754629629629629</v>
      </c>
      <c r="D3375" s="375" t="s">
        <v>64</v>
      </c>
      <c r="E3375" s="650">
        <f>VLOOKUP(D3375,ID對照表!A:B,2,FALSE)</f>
        <v>36</v>
      </c>
    </row>
    <row r="3376" spans="1:5">
      <c r="A3376" s="650" t="str">
        <f t="shared" si="52"/>
        <v>2017/04/30-10:12:48</v>
      </c>
      <c r="B3376" s="4">
        <v>42855</v>
      </c>
      <c r="C3376" s="3">
        <v>0.42555555555555552</v>
      </c>
      <c r="D3376" s="375" t="s">
        <v>159</v>
      </c>
      <c r="E3376" s="650">
        <f>VLOOKUP(D3376,ID對照表!A:B,2,FALSE)</f>
        <v>73</v>
      </c>
    </row>
    <row r="3377" spans="1:5">
      <c r="A3377" s="650" t="str">
        <f t="shared" si="52"/>
        <v>2017/04/30-10:27:56</v>
      </c>
      <c r="B3377" s="4">
        <v>42855</v>
      </c>
      <c r="C3377" s="3">
        <v>0.43606481481481479</v>
      </c>
      <c r="D3377" s="375" t="s">
        <v>157</v>
      </c>
      <c r="E3377" s="650">
        <f>VLOOKUP(D3377,ID對照表!A:B,2,FALSE)</f>
        <v>72</v>
      </c>
    </row>
    <row r="3378" spans="1:5">
      <c r="A3378" s="650" t="str">
        <f t="shared" si="52"/>
        <v>2017/04/30-10:27:57</v>
      </c>
      <c r="B3378" s="4">
        <v>42855</v>
      </c>
      <c r="C3378" s="3">
        <v>0.43607638888888883</v>
      </c>
      <c r="D3378" s="375" t="s">
        <v>157</v>
      </c>
      <c r="E3378" s="650">
        <f>VLOOKUP(D3378,ID對照表!A:B,2,FALSE)</f>
        <v>72</v>
      </c>
    </row>
    <row r="3379" spans="1:5">
      <c r="A3379" s="650" t="str">
        <f t="shared" si="52"/>
        <v>2017/04/30-10:28:00</v>
      </c>
      <c r="B3379" s="4">
        <v>42855</v>
      </c>
      <c r="C3379" s="3">
        <v>0.43611111111111112</v>
      </c>
      <c r="D3379" s="375" t="s">
        <v>157</v>
      </c>
      <c r="E3379" s="650">
        <f>VLOOKUP(D3379,ID對照表!A:B,2,FALSE)</f>
        <v>72</v>
      </c>
    </row>
    <row r="3380" spans="1:5">
      <c r="A3380" s="650" t="str">
        <f t="shared" si="52"/>
        <v>2017/04/30-10:28:04</v>
      </c>
      <c r="B3380" s="4">
        <v>42855</v>
      </c>
      <c r="C3380" s="3">
        <v>0.43615740740740744</v>
      </c>
      <c r="D3380" s="375" t="s">
        <v>157</v>
      </c>
      <c r="E3380" s="650">
        <f>VLOOKUP(D3380,ID對照表!A:B,2,FALSE)</f>
        <v>72</v>
      </c>
    </row>
    <row r="3381" spans="1:5">
      <c r="A3381" s="650" t="str">
        <f t="shared" si="52"/>
        <v>2017/04/30-10:28:05</v>
      </c>
      <c r="B3381" s="4">
        <v>42855</v>
      </c>
      <c r="C3381" s="3">
        <v>0.43616898148148148</v>
      </c>
      <c r="D3381" s="375" t="s">
        <v>157</v>
      </c>
      <c r="E3381" s="650">
        <f>VLOOKUP(D3381,ID對照表!A:B,2,FALSE)</f>
        <v>72</v>
      </c>
    </row>
    <row r="3382" spans="1:5">
      <c r="A3382" s="650" t="str">
        <f t="shared" si="52"/>
        <v>2017/04/30-10:29:38</v>
      </c>
      <c r="B3382" s="4">
        <v>42855</v>
      </c>
      <c r="C3382" s="3">
        <v>0.43724537037037042</v>
      </c>
      <c r="D3382" s="375" t="s">
        <v>159</v>
      </c>
      <c r="E3382" s="650">
        <f>VLOOKUP(D3382,ID對照表!A:B,2,FALSE)</f>
        <v>73</v>
      </c>
    </row>
    <row r="3383" spans="1:5">
      <c r="A3383" s="650" t="str">
        <f t="shared" si="52"/>
        <v>2017/04/30-10:29:40</v>
      </c>
      <c r="B3383" s="4">
        <v>42855</v>
      </c>
      <c r="C3383" s="3">
        <v>0.4372685185185185</v>
      </c>
      <c r="D3383" s="375" t="s">
        <v>159</v>
      </c>
      <c r="E3383" s="650">
        <f>VLOOKUP(D3383,ID對照表!A:B,2,FALSE)</f>
        <v>73</v>
      </c>
    </row>
    <row r="3384" spans="1:5">
      <c r="A3384" s="650" t="str">
        <f t="shared" si="52"/>
        <v>2017/04/30-10:33:30</v>
      </c>
      <c r="B3384" s="4">
        <v>42855</v>
      </c>
      <c r="C3384" s="3">
        <v>0.43993055555555555</v>
      </c>
      <c r="D3384" s="375" t="s">
        <v>157</v>
      </c>
      <c r="E3384" s="650">
        <f>VLOOKUP(D3384,ID對照表!A:B,2,FALSE)</f>
        <v>72</v>
      </c>
    </row>
    <row r="3385" spans="1:5">
      <c r="A3385" s="650" t="str">
        <f t="shared" si="52"/>
        <v>2017/04/30-10:33:34</v>
      </c>
      <c r="B3385" s="4">
        <v>42855</v>
      </c>
      <c r="C3385" s="3">
        <v>0.43997685185185187</v>
      </c>
      <c r="D3385" s="375" t="s">
        <v>157</v>
      </c>
      <c r="E3385" s="650">
        <f>VLOOKUP(D3385,ID對照表!A:B,2,FALSE)</f>
        <v>72</v>
      </c>
    </row>
    <row r="3386" spans="1:5">
      <c r="A3386" s="650" t="str">
        <f t="shared" si="52"/>
        <v>2017/04/30-10:33:43</v>
      </c>
      <c r="B3386" s="4">
        <v>42855</v>
      </c>
      <c r="C3386" s="3">
        <v>0.4400810185185185</v>
      </c>
      <c r="D3386" s="375" t="s">
        <v>157</v>
      </c>
      <c r="E3386" s="650">
        <f>VLOOKUP(D3386,ID對照表!A:B,2,FALSE)</f>
        <v>72</v>
      </c>
    </row>
    <row r="3387" spans="1:5">
      <c r="A3387" s="650" t="str">
        <f t="shared" si="52"/>
        <v>2017/04/30-10:33:44</v>
      </c>
      <c r="B3387" s="4">
        <v>42855</v>
      </c>
      <c r="C3387" s="3">
        <v>0.44009259259259265</v>
      </c>
      <c r="D3387" s="375" t="s">
        <v>157</v>
      </c>
      <c r="E3387" s="650">
        <f>VLOOKUP(D3387,ID對照表!A:B,2,FALSE)</f>
        <v>72</v>
      </c>
    </row>
    <row r="3388" spans="1:5">
      <c r="A3388" s="650" t="str">
        <f t="shared" si="52"/>
        <v>2017/04/30-10:33:46</v>
      </c>
      <c r="B3388" s="4">
        <v>42855</v>
      </c>
      <c r="C3388" s="3">
        <v>0.44011574074074072</v>
      </c>
      <c r="D3388" s="375" t="s">
        <v>157</v>
      </c>
      <c r="E3388" s="650">
        <f>VLOOKUP(D3388,ID對照表!A:B,2,FALSE)</f>
        <v>72</v>
      </c>
    </row>
    <row r="3389" spans="1:5">
      <c r="A3389" s="650" t="str">
        <f t="shared" si="52"/>
        <v>2017/04/30-10:33:48</v>
      </c>
      <c r="B3389" s="4">
        <v>42855</v>
      </c>
      <c r="C3389" s="3">
        <v>0.44013888888888886</v>
      </c>
      <c r="D3389" s="375" t="s">
        <v>157</v>
      </c>
      <c r="E3389" s="650">
        <f>VLOOKUP(D3389,ID對照表!A:B,2,FALSE)</f>
        <v>72</v>
      </c>
    </row>
    <row r="3390" spans="1:5">
      <c r="A3390" s="650" t="str">
        <f t="shared" si="52"/>
        <v>2017/04/30-10:33:55</v>
      </c>
      <c r="B3390" s="4">
        <v>42855</v>
      </c>
      <c r="C3390" s="3">
        <v>0.44021990740740741</v>
      </c>
      <c r="D3390" s="375" t="s">
        <v>157</v>
      </c>
      <c r="E3390" s="650">
        <f>VLOOKUP(D3390,ID對照表!A:B,2,FALSE)</f>
        <v>72</v>
      </c>
    </row>
    <row r="3391" spans="1:5">
      <c r="A3391" s="650" t="str">
        <f t="shared" si="52"/>
        <v>2017/04/30-10:33:58</v>
      </c>
      <c r="B3391" s="4">
        <v>42855</v>
      </c>
      <c r="C3391" s="3">
        <v>0.44025462962962963</v>
      </c>
      <c r="D3391" s="375" t="s">
        <v>157</v>
      </c>
      <c r="E3391" s="650">
        <f>VLOOKUP(D3391,ID對照表!A:B,2,FALSE)</f>
        <v>72</v>
      </c>
    </row>
    <row r="3392" spans="1:5">
      <c r="A3392" s="650" t="str">
        <f t="shared" si="52"/>
        <v>2017/04/30-10:34:01</v>
      </c>
      <c r="B3392" s="4">
        <v>42855</v>
      </c>
      <c r="C3392" s="3">
        <v>0.44028935185185186</v>
      </c>
      <c r="D3392" s="375" t="s">
        <v>157</v>
      </c>
      <c r="E3392" s="650">
        <f>VLOOKUP(D3392,ID對照表!A:B,2,FALSE)</f>
        <v>72</v>
      </c>
    </row>
    <row r="3393" spans="1:5">
      <c r="A3393" s="650" t="str">
        <f t="shared" si="52"/>
        <v>2017/04/30-10:35:52</v>
      </c>
      <c r="B3393" s="4">
        <v>42855</v>
      </c>
      <c r="C3393" s="3">
        <v>0.44157407407407406</v>
      </c>
      <c r="D3393" s="375" t="s">
        <v>157</v>
      </c>
      <c r="E3393" s="650">
        <f>VLOOKUP(D3393,ID對照表!A:B,2,FALSE)</f>
        <v>72</v>
      </c>
    </row>
    <row r="3394" spans="1:5">
      <c r="A3394" s="650" t="str">
        <f t="shared" ref="A3394:A3457" si="53">TEXT(B3394,"yyyy/mm/dd")&amp;"-"&amp;TEXT(C3394,"hh:mm:ss")</f>
        <v>2017/04/30-10:35:54</v>
      </c>
      <c r="B3394" s="4">
        <v>42855</v>
      </c>
      <c r="C3394" s="3">
        <v>0.4415972222222222</v>
      </c>
      <c r="D3394" s="375" t="s">
        <v>157</v>
      </c>
      <c r="E3394" s="650">
        <f>VLOOKUP(D3394,ID對照表!A:B,2,FALSE)</f>
        <v>72</v>
      </c>
    </row>
    <row r="3395" spans="1:5">
      <c r="A3395" s="650" t="str">
        <f t="shared" si="53"/>
        <v>2017/04/30-10:36:56</v>
      </c>
      <c r="B3395" s="4">
        <v>42855</v>
      </c>
      <c r="C3395" s="3">
        <v>0.44231481481481483</v>
      </c>
      <c r="D3395" s="375" t="s">
        <v>157</v>
      </c>
      <c r="E3395" s="650">
        <f>VLOOKUP(D3395,ID對照表!A:B,2,FALSE)</f>
        <v>72</v>
      </c>
    </row>
    <row r="3396" spans="1:5">
      <c r="A3396" s="650" t="str">
        <f t="shared" si="53"/>
        <v>2017/04/30-10:36:58</v>
      </c>
      <c r="B3396" s="4">
        <v>42855</v>
      </c>
      <c r="C3396" s="3">
        <v>0.44233796296296296</v>
      </c>
      <c r="D3396" s="375" t="s">
        <v>157</v>
      </c>
      <c r="E3396" s="650">
        <f>VLOOKUP(D3396,ID對照表!A:B,2,FALSE)</f>
        <v>72</v>
      </c>
    </row>
    <row r="3397" spans="1:5">
      <c r="A3397" s="650" t="str">
        <f t="shared" si="53"/>
        <v>2017/04/30-10:37:01</v>
      </c>
      <c r="B3397" s="4">
        <v>42855</v>
      </c>
      <c r="C3397" s="3">
        <v>0.44237268518518519</v>
      </c>
      <c r="D3397" s="375" t="s">
        <v>157</v>
      </c>
      <c r="E3397" s="650">
        <f>VLOOKUP(D3397,ID對照表!A:B,2,FALSE)</f>
        <v>72</v>
      </c>
    </row>
    <row r="3398" spans="1:5">
      <c r="A3398" s="650" t="str">
        <f t="shared" si="53"/>
        <v>2017/04/30-10:37:04</v>
      </c>
      <c r="B3398" s="4">
        <v>42855</v>
      </c>
      <c r="C3398" s="3">
        <v>0.44240740740740742</v>
      </c>
      <c r="D3398" s="375" t="s">
        <v>157</v>
      </c>
      <c r="E3398" s="650">
        <f>VLOOKUP(D3398,ID對照表!A:B,2,FALSE)</f>
        <v>72</v>
      </c>
    </row>
    <row r="3399" spans="1:5">
      <c r="A3399" s="650" t="str">
        <f t="shared" si="53"/>
        <v>2017/04/30-10:37:08</v>
      </c>
      <c r="B3399" s="4">
        <v>42855</v>
      </c>
      <c r="C3399" s="3">
        <v>0.44245370370370374</v>
      </c>
      <c r="D3399" s="375" t="s">
        <v>157</v>
      </c>
      <c r="E3399" s="650">
        <f>VLOOKUP(D3399,ID對照表!A:B,2,FALSE)</f>
        <v>72</v>
      </c>
    </row>
    <row r="3400" spans="1:5">
      <c r="A3400" s="650" t="str">
        <f t="shared" si="53"/>
        <v>2017/04/30-10:37:32</v>
      </c>
      <c r="B3400" s="4">
        <v>42855</v>
      </c>
      <c r="C3400" s="3">
        <v>0.4427314814814815</v>
      </c>
      <c r="D3400" s="375" t="s">
        <v>157</v>
      </c>
      <c r="E3400" s="650">
        <f>VLOOKUP(D3400,ID對照表!A:B,2,FALSE)</f>
        <v>72</v>
      </c>
    </row>
    <row r="3401" spans="1:5">
      <c r="A3401" s="650" t="str">
        <f t="shared" si="53"/>
        <v>2017/04/30-10:37:33</v>
      </c>
      <c r="B3401" s="4">
        <v>42855</v>
      </c>
      <c r="C3401" s="3">
        <v>0.44274305555555554</v>
      </c>
      <c r="D3401" s="375" t="s">
        <v>157</v>
      </c>
      <c r="E3401" s="650">
        <f>VLOOKUP(D3401,ID對照表!A:B,2,FALSE)</f>
        <v>72</v>
      </c>
    </row>
    <row r="3402" spans="1:5">
      <c r="A3402" s="650" t="str">
        <f t="shared" si="53"/>
        <v>2017/04/30-10:37:35</v>
      </c>
      <c r="B3402" s="4">
        <v>42855</v>
      </c>
      <c r="C3402" s="3">
        <v>0.44276620370370368</v>
      </c>
      <c r="D3402" s="375" t="s">
        <v>157</v>
      </c>
      <c r="E3402" s="650">
        <f>VLOOKUP(D3402,ID對照表!A:B,2,FALSE)</f>
        <v>72</v>
      </c>
    </row>
    <row r="3403" spans="1:5">
      <c r="A3403" s="650" t="str">
        <f t="shared" si="53"/>
        <v>2017/04/30-10:37:40</v>
      </c>
      <c r="B3403" s="4">
        <v>42855</v>
      </c>
      <c r="C3403" s="3">
        <v>0.44282407407407409</v>
      </c>
      <c r="D3403" s="375" t="s">
        <v>157</v>
      </c>
      <c r="E3403" s="650">
        <f>VLOOKUP(D3403,ID對照表!A:B,2,FALSE)</f>
        <v>72</v>
      </c>
    </row>
    <row r="3404" spans="1:5">
      <c r="A3404" s="650" t="str">
        <f t="shared" si="53"/>
        <v>2017/04/30-10:37:41</v>
      </c>
      <c r="B3404" s="4">
        <v>42855</v>
      </c>
      <c r="C3404" s="3">
        <v>0.44283564814814813</v>
      </c>
      <c r="D3404" s="375" t="s">
        <v>157</v>
      </c>
      <c r="E3404" s="650">
        <f>VLOOKUP(D3404,ID對照表!A:B,2,FALSE)</f>
        <v>72</v>
      </c>
    </row>
    <row r="3405" spans="1:5">
      <c r="A3405" s="650" t="str">
        <f t="shared" si="53"/>
        <v>2017/04/30-10:37:43</v>
      </c>
      <c r="B3405" s="4">
        <v>42855</v>
      </c>
      <c r="C3405" s="3">
        <v>0.44285879629629626</v>
      </c>
      <c r="D3405" s="375" t="s">
        <v>157</v>
      </c>
      <c r="E3405" s="650">
        <f>VLOOKUP(D3405,ID對照表!A:B,2,FALSE)</f>
        <v>72</v>
      </c>
    </row>
    <row r="3406" spans="1:5">
      <c r="A3406" s="650" t="str">
        <f t="shared" si="53"/>
        <v>2017/04/30-10:38:28</v>
      </c>
      <c r="B3406" s="4">
        <v>42855</v>
      </c>
      <c r="C3406" s="3">
        <v>0.44337962962962968</v>
      </c>
      <c r="D3406" s="375" t="s">
        <v>157</v>
      </c>
      <c r="E3406" s="650">
        <f>VLOOKUP(D3406,ID對照表!A:B,2,FALSE)</f>
        <v>72</v>
      </c>
    </row>
    <row r="3407" spans="1:5">
      <c r="A3407" s="650" t="str">
        <f t="shared" si="53"/>
        <v>2017/04/30-10:38:31</v>
      </c>
      <c r="B3407" s="4">
        <v>42855</v>
      </c>
      <c r="C3407" s="3">
        <v>0.44341435185185185</v>
      </c>
      <c r="D3407" s="375" t="s">
        <v>157</v>
      </c>
      <c r="E3407" s="650">
        <f>VLOOKUP(D3407,ID對照表!A:B,2,FALSE)</f>
        <v>72</v>
      </c>
    </row>
    <row r="3408" spans="1:5">
      <c r="A3408" s="650" t="str">
        <f t="shared" si="53"/>
        <v>2017/04/30-11:42:13</v>
      </c>
      <c r="B3408" s="4">
        <v>42855</v>
      </c>
      <c r="C3408" s="3">
        <v>0.48765046296296299</v>
      </c>
      <c r="D3408" s="375" t="s">
        <v>37</v>
      </c>
      <c r="E3408" s="650">
        <f>VLOOKUP(D3408,ID對照表!A:B,2,FALSE)</f>
        <v>13</v>
      </c>
    </row>
    <row r="3409" spans="1:5">
      <c r="A3409" s="650" t="str">
        <f t="shared" si="53"/>
        <v>2017/04/30-11:42:32</v>
      </c>
      <c r="B3409" s="4">
        <v>42855</v>
      </c>
      <c r="C3409" s="3">
        <v>0.4878703703703704</v>
      </c>
      <c r="D3409" s="375" t="s">
        <v>37</v>
      </c>
      <c r="E3409" s="650">
        <f>VLOOKUP(D3409,ID對照表!A:B,2,FALSE)</f>
        <v>13</v>
      </c>
    </row>
    <row r="3410" spans="1:5">
      <c r="A3410" s="650" t="str">
        <f t="shared" si="53"/>
        <v>2017/04/30-11:44:53</v>
      </c>
      <c r="B3410" s="4">
        <v>42855</v>
      </c>
      <c r="C3410" s="3">
        <v>0.48950231481481482</v>
      </c>
      <c r="D3410" s="375" t="s">
        <v>37</v>
      </c>
      <c r="E3410" s="650">
        <f>VLOOKUP(D3410,ID對照表!A:B,2,FALSE)</f>
        <v>13</v>
      </c>
    </row>
    <row r="3411" spans="1:5">
      <c r="A3411" s="650" t="str">
        <f t="shared" si="53"/>
        <v>2017/04/30-11:44:54</v>
      </c>
      <c r="B3411" s="4">
        <v>42855</v>
      </c>
      <c r="C3411" s="3">
        <v>0.48951388888888886</v>
      </c>
      <c r="D3411" s="375" t="s">
        <v>37</v>
      </c>
      <c r="E3411" s="650">
        <f>VLOOKUP(D3411,ID對照表!A:B,2,FALSE)</f>
        <v>13</v>
      </c>
    </row>
    <row r="3412" spans="1:5">
      <c r="A3412" s="650" t="str">
        <f t="shared" si="53"/>
        <v>2017/04/30-11:47:10</v>
      </c>
      <c r="B3412" s="4">
        <v>42855</v>
      </c>
      <c r="C3412" s="3">
        <v>0.49108796296296298</v>
      </c>
      <c r="D3412" s="375" t="s">
        <v>64</v>
      </c>
      <c r="E3412" s="650">
        <f>VLOOKUP(D3412,ID對照表!A:B,2,FALSE)</f>
        <v>36</v>
      </c>
    </row>
    <row r="3413" spans="1:5">
      <c r="A3413" s="650" t="str">
        <f t="shared" si="53"/>
        <v>2017/04/30-11:47:11</v>
      </c>
      <c r="B3413" s="4">
        <v>42855</v>
      </c>
      <c r="C3413" s="3">
        <v>0.49109953703703701</v>
      </c>
      <c r="D3413" s="375" t="s">
        <v>64</v>
      </c>
      <c r="E3413" s="650">
        <f>VLOOKUP(D3413,ID對照表!A:B,2,FALSE)</f>
        <v>36</v>
      </c>
    </row>
    <row r="3414" spans="1:5">
      <c r="A3414" s="650" t="str">
        <f t="shared" si="53"/>
        <v>2017/04/30-11:50:54</v>
      </c>
      <c r="B3414" s="4">
        <v>42855</v>
      </c>
      <c r="C3414" s="3">
        <v>0.49368055555555551</v>
      </c>
      <c r="D3414" s="375" t="s">
        <v>64</v>
      </c>
      <c r="E3414" s="650">
        <f>VLOOKUP(D3414,ID對照表!A:B,2,FALSE)</f>
        <v>36</v>
      </c>
    </row>
    <row r="3415" spans="1:5">
      <c r="A3415" s="650" t="str">
        <f t="shared" si="53"/>
        <v>2017/04/30-11:59:43</v>
      </c>
      <c r="B3415" s="4">
        <v>42855</v>
      </c>
      <c r="C3415" s="3">
        <v>0.49980324074074073</v>
      </c>
      <c r="D3415" s="375" t="s">
        <v>37</v>
      </c>
      <c r="E3415" s="650">
        <f>VLOOKUP(D3415,ID對照表!A:B,2,FALSE)</f>
        <v>13</v>
      </c>
    </row>
    <row r="3416" spans="1:5">
      <c r="A3416" s="650" t="str">
        <f t="shared" si="53"/>
        <v>2017/04/30-11:59:44</v>
      </c>
      <c r="B3416" s="4">
        <v>42855</v>
      </c>
      <c r="C3416" s="3">
        <v>0.49981481481481477</v>
      </c>
      <c r="D3416" s="375" t="s">
        <v>37</v>
      </c>
      <c r="E3416" s="650">
        <f>VLOOKUP(D3416,ID對照表!A:B,2,FALSE)</f>
        <v>13</v>
      </c>
    </row>
    <row r="3417" spans="1:5">
      <c r="A3417" s="650" t="str">
        <f t="shared" si="53"/>
        <v>2017/04/30-11:59:46</v>
      </c>
      <c r="B3417" s="4">
        <v>42855</v>
      </c>
      <c r="C3417" s="3">
        <v>0.49983796296296296</v>
      </c>
      <c r="D3417" s="375" t="s">
        <v>37</v>
      </c>
      <c r="E3417" s="650">
        <f>VLOOKUP(D3417,ID對照表!A:B,2,FALSE)</f>
        <v>13</v>
      </c>
    </row>
    <row r="3418" spans="1:5">
      <c r="A3418" s="650" t="str">
        <f t="shared" si="53"/>
        <v>2017/04/30-12:00:26</v>
      </c>
      <c r="B3418" s="4">
        <v>42855</v>
      </c>
      <c r="C3418" s="3">
        <v>0.5003009259259259</v>
      </c>
      <c r="D3418" s="375" t="s">
        <v>37</v>
      </c>
      <c r="E3418" s="650">
        <f>VLOOKUP(D3418,ID對照表!A:B,2,FALSE)</f>
        <v>13</v>
      </c>
    </row>
    <row r="3419" spans="1:5">
      <c r="A3419" s="650" t="str">
        <f t="shared" si="53"/>
        <v>2017/04/30-12:00:29</v>
      </c>
      <c r="B3419" s="4">
        <v>42855</v>
      </c>
      <c r="C3419" s="3">
        <v>0.50033564814814813</v>
      </c>
      <c r="D3419" s="375" t="s">
        <v>37</v>
      </c>
      <c r="E3419" s="650">
        <f>VLOOKUP(D3419,ID對照表!A:B,2,FALSE)</f>
        <v>13</v>
      </c>
    </row>
    <row r="3420" spans="1:5">
      <c r="A3420" s="650" t="str">
        <f t="shared" si="53"/>
        <v>2017/04/30-12:00:30</v>
      </c>
      <c r="B3420" s="4">
        <v>42855</v>
      </c>
      <c r="C3420" s="3">
        <v>0.50034722222222217</v>
      </c>
      <c r="D3420" s="375" t="s">
        <v>37</v>
      </c>
      <c r="E3420" s="650">
        <f>VLOOKUP(D3420,ID對照表!A:B,2,FALSE)</f>
        <v>13</v>
      </c>
    </row>
    <row r="3421" spans="1:5">
      <c r="A3421" s="650" t="str">
        <f t="shared" si="53"/>
        <v>2017/04/30-12:01:14</v>
      </c>
      <c r="B3421" s="4">
        <v>42855</v>
      </c>
      <c r="C3421" s="3">
        <v>0.50085648148148143</v>
      </c>
      <c r="D3421" s="375" t="s">
        <v>159</v>
      </c>
      <c r="E3421" s="650">
        <f>VLOOKUP(D3421,ID對照表!A:B,2,FALSE)</f>
        <v>73</v>
      </c>
    </row>
    <row r="3422" spans="1:5">
      <c r="A3422" s="650" t="str">
        <f t="shared" si="53"/>
        <v>2017/04/30-12:01:15</v>
      </c>
      <c r="B3422" s="4">
        <v>42855</v>
      </c>
      <c r="C3422" s="3">
        <v>0.50086805555555558</v>
      </c>
      <c r="D3422" s="375" t="s">
        <v>159</v>
      </c>
      <c r="E3422" s="650">
        <f>VLOOKUP(D3422,ID對照表!A:B,2,FALSE)</f>
        <v>73</v>
      </c>
    </row>
    <row r="3423" spans="1:5">
      <c r="A3423" s="650" t="str">
        <f t="shared" si="53"/>
        <v>2017/04/30-12:01:16</v>
      </c>
      <c r="B3423" s="4">
        <v>42855</v>
      </c>
      <c r="C3423" s="3">
        <v>0.50087962962962962</v>
      </c>
      <c r="D3423" s="375" t="s">
        <v>159</v>
      </c>
      <c r="E3423" s="650">
        <f>VLOOKUP(D3423,ID對照表!A:B,2,FALSE)</f>
        <v>73</v>
      </c>
    </row>
    <row r="3424" spans="1:5">
      <c r="A3424" s="650" t="str">
        <f t="shared" si="53"/>
        <v>2017/04/30-12:08:52</v>
      </c>
      <c r="B3424" s="4">
        <v>42855</v>
      </c>
      <c r="C3424" s="3">
        <v>0.50615740740740744</v>
      </c>
      <c r="D3424" s="375" t="s">
        <v>97</v>
      </c>
      <c r="E3424" s="650">
        <f>VLOOKUP(D3424,ID對照表!A:B,2,FALSE)</f>
        <v>68</v>
      </c>
    </row>
    <row r="3425" spans="1:5">
      <c r="A3425" s="650" t="str">
        <f t="shared" si="53"/>
        <v>2017/04/30-12:14:51</v>
      </c>
      <c r="B3425" s="4">
        <v>42855</v>
      </c>
      <c r="C3425" s="3">
        <v>0.51031250000000006</v>
      </c>
      <c r="D3425" s="375" t="s">
        <v>159</v>
      </c>
      <c r="E3425" s="650">
        <f>VLOOKUP(D3425,ID對照表!A:B,2,FALSE)</f>
        <v>73</v>
      </c>
    </row>
    <row r="3426" spans="1:5">
      <c r="A3426" s="650" t="str">
        <f t="shared" si="53"/>
        <v>2017/04/30-12:14:56</v>
      </c>
      <c r="B3426" s="4">
        <v>42855</v>
      </c>
      <c r="C3426" s="3">
        <v>0.51037037037037036</v>
      </c>
      <c r="D3426" s="375" t="s">
        <v>159</v>
      </c>
      <c r="E3426" s="650">
        <f>VLOOKUP(D3426,ID對照表!A:B,2,FALSE)</f>
        <v>73</v>
      </c>
    </row>
    <row r="3427" spans="1:5">
      <c r="A3427" s="650" t="str">
        <f t="shared" si="53"/>
        <v>2017/04/30-12:27:53</v>
      </c>
      <c r="B3427" s="4">
        <v>42855</v>
      </c>
      <c r="C3427" s="3">
        <v>0.51936342592592599</v>
      </c>
      <c r="D3427" s="375" t="s">
        <v>159</v>
      </c>
      <c r="E3427" s="650">
        <f>VLOOKUP(D3427,ID對照表!A:B,2,FALSE)</f>
        <v>73</v>
      </c>
    </row>
    <row r="3428" spans="1:5">
      <c r="A3428" s="650" t="str">
        <f t="shared" si="53"/>
        <v>2017/04/30-12:29:35</v>
      </c>
      <c r="B3428" s="4">
        <v>42855</v>
      </c>
      <c r="C3428" s="3">
        <v>0.52054398148148151</v>
      </c>
      <c r="D3428" s="375" t="s">
        <v>160</v>
      </c>
      <c r="E3428" s="650">
        <f>VLOOKUP(D3428,ID對照表!A:B,2,FALSE)</f>
        <v>74</v>
      </c>
    </row>
    <row r="3429" spans="1:5">
      <c r="A3429" s="650" t="str">
        <f t="shared" si="53"/>
        <v>2017/04/30-12:30:07</v>
      </c>
      <c r="B3429" s="4">
        <v>42855</v>
      </c>
      <c r="C3429" s="3">
        <v>0.52091435185185186</v>
      </c>
      <c r="D3429" s="375" t="s">
        <v>160</v>
      </c>
      <c r="E3429" s="650">
        <f>VLOOKUP(D3429,ID對照表!A:B,2,FALSE)</f>
        <v>74</v>
      </c>
    </row>
    <row r="3430" spans="1:5">
      <c r="A3430" s="650" t="str">
        <f t="shared" si="53"/>
        <v>2017/04/30-12:30:47</v>
      </c>
      <c r="B3430" s="4">
        <v>42855</v>
      </c>
      <c r="C3430" s="3">
        <v>0.52137731481481475</v>
      </c>
      <c r="D3430" s="375" t="s">
        <v>160</v>
      </c>
      <c r="E3430" s="650">
        <f>VLOOKUP(D3430,ID對照表!A:B,2,FALSE)</f>
        <v>74</v>
      </c>
    </row>
    <row r="3431" spans="1:5">
      <c r="A3431" s="650" t="str">
        <f t="shared" si="53"/>
        <v>2017/04/30-12:30:53</v>
      </c>
      <c r="B3431" s="4">
        <v>42855</v>
      </c>
      <c r="C3431" s="3">
        <v>0.52144675925925921</v>
      </c>
      <c r="D3431" s="375" t="s">
        <v>160</v>
      </c>
      <c r="E3431" s="650">
        <f>VLOOKUP(D3431,ID對照表!A:B,2,FALSE)</f>
        <v>74</v>
      </c>
    </row>
    <row r="3432" spans="1:5">
      <c r="A3432" s="650" t="str">
        <f t="shared" si="53"/>
        <v>2017/04/30-12:30:55</v>
      </c>
      <c r="B3432" s="4">
        <v>42855</v>
      </c>
      <c r="C3432" s="3">
        <v>0.5214699074074074</v>
      </c>
      <c r="D3432" s="375" t="s">
        <v>160</v>
      </c>
      <c r="E3432" s="650">
        <f>VLOOKUP(D3432,ID對照表!A:B,2,FALSE)</f>
        <v>74</v>
      </c>
    </row>
    <row r="3433" spans="1:5">
      <c r="A3433" s="650" t="str">
        <f t="shared" si="53"/>
        <v>2017/04/30-12:30:58</v>
      </c>
      <c r="B3433" s="4">
        <v>42855</v>
      </c>
      <c r="C3433" s="3">
        <v>0.52150462962962962</v>
      </c>
      <c r="D3433" s="375" t="s">
        <v>160</v>
      </c>
      <c r="E3433" s="650">
        <f>VLOOKUP(D3433,ID對照表!A:B,2,FALSE)</f>
        <v>74</v>
      </c>
    </row>
    <row r="3434" spans="1:5">
      <c r="A3434" s="650" t="str">
        <f t="shared" si="53"/>
        <v>2017/04/30-12:31:02</v>
      </c>
      <c r="B3434" s="4">
        <v>42855</v>
      </c>
      <c r="C3434" s="3">
        <v>0.521550925925926</v>
      </c>
      <c r="D3434" s="375" t="s">
        <v>160</v>
      </c>
      <c r="E3434" s="650">
        <f>VLOOKUP(D3434,ID對照表!A:B,2,FALSE)</f>
        <v>74</v>
      </c>
    </row>
    <row r="3435" spans="1:5">
      <c r="A3435" s="650" t="str">
        <f t="shared" si="53"/>
        <v>2017/04/30-12:31:28</v>
      </c>
      <c r="B3435" s="4">
        <v>42855</v>
      </c>
      <c r="C3435" s="3">
        <v>0.5218518518518519</v>
      </c>
      <c r="D3435" s="375" t="s">
        <v>160</v>
      </c>
      <c r="E3435" s="650">
        <f>VLOOKUP(D3435,ID對照表!A:B,2,FALSE)</f>
        <v>74</v>
      </c>
    </row>
    <row r="3436" spans="1:5">
      <c r="A3436" s="650" t="str">
        <f t="shared" si="53"/>
        <v>2017/04/30-12:31:45</v>
      </c>
      <c r="B3436" s="4">
        <v>42855</v>
      </c>
      <c r="C3436" s="3">
        <v>0.52204861111111112</v>
      </c>
      <c r="D3436" s="375" t="s">
        <v>160</v>
      </c>
      <c r="E3436" s="650">
        <f>VLOOKUP(D3436,ID對照表!A:B,2,FALSE)</f>
        <v>74</v>
      </c>
    </row>
    <row r="3437" spans="1:5">
      <c r="A3437" s="650" t="str">
        <f t="shared" si="53"/>
        <v>2017/04/30-12:32:07</v>
      </c>
      <c r="B3437" s="4">
        <v>42855</v>
      </c>
      <c r="C3437" s="3">
        <v>0.52230324074074075</v>
      </c>
      <c r="D3437" s="375" t="s">
        <v>160</v>
      </c>
      <c r="E3437" s="650">
        <f>VLOOKUP(D3437,ID對照表!A:B,2,FALSE)</f>
        <v>74</v>
      </c>
    </row>
    <row r="3438" spans="1:5">
      <c r="A3438" s="650" t="str">
        <f t="shared" si="53"/>
        <v>2017/04/30-12:32:52</v>
      </c>
      <c r="B3438" s="4">
        <v>42855</v>
      </c>
      <c r="C3438" s="3">
        <v>0.52282407407407405</v>
      </c>
      <c r="D3438" s="375" t="s">
        <v>160</v>
      </c>
      <c r="E3438" s="650">
        <f>VLOOKUP(D3438,ID對照表!A:B,2,FALSE)</f>
        <v>74</v>
      </c>
    </row>
    <row r="3439" spans="1:5">
      <c r="A3439" s="650" t="str">
        <f t="shared" si="53"/>
        <v>2017/04/30-12:32:53</v>
      </c>
      <c r="B3439" s="4">
        <v>42855</v>
      </c>
      <c r="C3439" s="3">
        <v>0.52283564814814809</v>
      </c>
      <c r="D3439" s="375" t="s">
        <v>160</v>
      </c>
      <c r="E3439" s="650">
        <f>VLOOKUP(D3439,ID對照表!A:B,2,FALSE)</f>
        <v>74</v>
      </c>
    </row>
    <row r="3440" spans="1:5">
      <c r="A3440" s="650" t="str">
        <f t="shared" si="53"/>
        <v>2017/04/30-12:33:04</v>
      </c>
      <c r="B3440" s="4">
        <v>42855</v>
      </c>
      <c r="C3440" s="3">
        <v>0.52296296296296296</v>
      </c>
      <c r="D3440" s="375" t="s">
        <v>159</v>
      </c>
      <c r="E3440" s="650">
        <f>VLOOKUP(D3440,ID對照表!A:B,2,FALSE)</f>
        <v>73</v>
      </c>
    </row>
    <row r="3441" spans="1:5">
      <c r="A3441" s="650" t="str">
        <f t="shared" si="53"/>
        <v>2017/04/30-12:41:03</v>
      </c>
      <c r="B3441" s="4">
        <v>42855</v>
      </c>
      <c r="C3441" s="3">
        <v>0.52850694444444446</v>
      </c>
      <c r="D3441" s="375" t="s">
        <v>161</v>
      </c>
      <c r="E3441" s="650">
        <f>VLOOKUP(D3441,ID對照表!A:B,2,FALSE)</f>
        <v>75</v>
      </c>
    </row>
    <row r="3442" spans="1:5">
      <c r="A3442" s="650" t="str">
        <f t="shared" si="53"/>
        <v>2017/04/30-12:41:07</v>
      </c>
      <c r="B3442" s="4">
        <v>42855</v>
      </c>
      <c r="C3442" s="3">
        <v>0.52855324074074073</v>
      </c>
      <c r="D3442" s="375" t="s">
        <v>161</v>
      </c>
      <c r="E3442" s="650">
        <f>VLOOKUP(D3442,ID對照表!A:B,2,FALSE)</f>
        <v>75</v>
      </c>
    </row>
    <row r="3443" spans="1:5">
      <c r="A3443" s="650" t="str">
        <f t="shared" si="53"/>
        <v>2017/04/30-12:49:54</v>
      </c>
      <c r="B3443" s="4">
        <v>42855</v>
      </c>
      <c r="C3443" s="3">
        <v>0.53465277777777775</v>
      </c>
      <c r="D3443" s="375" t="s">
        <v>37</v>
      </c>
      <c r="E3443" s="650">
        <f>VLOOKUP(D3443,ID對照表!A:B,2,FALSE)</f>
        <v>13</v>
      </c>
    </row>
    <row r="3444" spans="1:5">
      <c r="A3444" s="650" t="str">
        <f t="shared" si="53"/>
        <v>2017/04/30-12:49:57</v>
      </c>
      <c r="B3444" s="4">
        <v>42855</v>
      </c>
      <c r="C3444" s="3">
        <v>0.53468749999999998</v>
      </c>
      <c r="D3444" s="375" t="s">
        <v>37</v>
      </c>
      <c r="E3444" s="650">
        <f>VLOOKUP(D3444,ID對照表!A:B,2,FALSE)</f>
        <v>13</v>
      </c>
    </row>
    <row r="3445" spans="1:5">
      <c r="A3445" s="650" t="str">
        <f t="shared" si="53"/>
        <v>2017/04/30-12:49:58</v>
      </c>
      <c r="B3445" s="4">
        <v>42855</v>
      </c>
      <c r="C3445" s="3">
        <v>0.53469907407407413</v>
      </c>
      <c r="D3445" s="375" t="s">
        <v>37</v>
      </c>
      <c r="E3445" s="650">
        <f>VLOOKUP(D3445,ID對照表!A:B,2,FALSE)</f>
        <v>13</v>
      </c>
    </row>
    <row r="3446" spans="1:5">
      <c r="A3446" s="650" t="str">
        <f t="shared" si="53"/>
        <v>2017/04/30-12:49:59</v>
      </c>
      <c r="B3446" s="4">
        <v>42855</v>
      </c>
      <c r="C3446" s="3">
        <v>0.53471064814814817</v>
      </c>
      <c r="D3446" s="375" t="s">
        <v>37</v>
      </c>
      <c r="E3446" s="650">
        <f>VLOOKUP(D3446,ID對照表!A:B,2,FALSE)</f>
        <v>13</v>
      </c>
    </row>
    <row r="3447" spans="1:5">
      <c r="A3447" s="650" t="str">
        <f t="shared" si="53"/>
        <v>2017/04/30-12:55:49</v>
      </c>
      <c r="B3447" s="4">
        <v>42855</v>
      </c>
      <c r="C3447" s="3">
        <v>0.5387615740740741</v>
      </c>
      <c r="D3447" s="375" t="s">
        <v>64</v>
      </c>
      <c r="E3447" s="650">
        <f>VLOOKUP(D3447,ID對照表!A:B,2,FALSE)</f>
        <v>36</v>
      </c>
    </row>
    <row r="3448" spans="1:5">
      <c r="A3448" s="650" t="str">
        <f t="shared" si="53"/>
        <v>2017/04/30-12:56:31</v>
      </c>
      <c r="B3448" s="4">
        <v>42855</v>
      </c>
      <c r="C3448" s="3">
        <v>0.53924768518518518</v>
      </c>
      <c r="D3448" s="375" t="s">
        <v>159</v>
      </c>
      <c r="E3448" s="650">
        <f>VLOOKUP(D3448,ID對照表!A:B,2,FALSE)</f>
        <v>73</v>
      </c>
    </row>
    <row r="3449" spans="1:5">
      <c r="A3449" s="650" t="str">
        <f t="shared" si="53"/>
        <v>2017/04/30-12:56:38</v>
      </c>
      <c r="B3449" s="4">
        <v>42855</v>
      </c>
      <c r="C3449" s="3">
        <v>0.53932870370370367</v>
      </c>
      <c r="D3449" s="375" t="s">
        <v>159</v>
      </c>
      <c r="E3449" s="650">
        <f>VLOOKUP(D3449,ID對照表!A:B,2,FALSE)</f>
        <v>73</v>
      </c>
    </row>
    <row r="3450" spans="1:5">
      <c r="A3450" s="650" t="str">
        <f t="shared" si="53"/>
        <v>2017/04/30-13:30:12</v>
      </c>
      <c r="B3450" s="4">
        <v>42855</v>
      </c>
      <c r="C3450" s="3">
        <v>0.56263888888888891</v>
      </c>
      <c r="D3450" s="375" t="s">
        <v>3</v>
      </c>
      <c r="E3450" s="650">
        <f>VLOOKUP(D3450,ID對照表!A:B,2,FALSE)</f>
        <v>5</v>
      </c>
    </row>
    <row r="3451" spans="1:5">
      <c r="A3451" s="650" t="str">
        <f t="shared" si="53"/>
        <v>2017/04/30-13:33:27</v>
      </c>
      <c r="B3451" s="4">
        <v>42855</v>
      </c>
      <c r="C3451" s="3">
        <v>0.56489583333333326</v>
      </c>
      <c r="D3451" s="375" t="s">
        <v>86</v>
      </c>
      <c r="E3451" s="650">
        <f>VLOOKUP(D3451,ID對照表!A:B,2,FALSE)</f>
        <v>57</v>
      </c>
    </row>
    <row r="3452" spans="1:5">
      <c r="A3452" s="650" t="str">
        <f t="shared" si="53"/>
        <v>2017/04/30-13:49:39</v>
      </c>
      <c r="B3452" s="4">
        <v>42855</v>
      </c>
      <c r="C3452" s="3">
        <v>0.57614583333333336</v>
      </c>
      <c r="D3452" s="375" t="s">
        <v>37</v>
      </c>
      <c r="E3452" s="650">
        <f>VLOOKUP(D3452,ID對照表!A:B,2,FALSE)</f>
        <v>13</v>
      </c>
    </row>
    <row r="3453" spans="1:5">
      <c r="A3453" s="650" t="str">
        <f t="shared" si="53"/>
        <v>2017/04/30-13:49:41</v>
      </c>
      <c r="B3453" s="4">
        <v>42855</v>
      </c>
      <c r="C3453" s="3">
        <v>0.57616898148148155</v>
      </c>
      <c r="D3453" s="375" t="s">
        <v>37</v>
      </c>
      <c r="E3453" s="650">
        <f>VLOOKUP(D3453,ID對照表!A:B,2,FALSE)</f>
        <v>13</v>
      </c>
    </row>
    <row r="3454" spans="1:5">
      <c r="A3454" s="650" t="str">
        <f t="shared" si="53"/>
        <v>2017/04/30-13:49:44</v>
      </c>
      <c r="B3454" s="4">
        <v>42855</v>
      </c>
      <c r="C3454" s="3">
        <v>0.57620370370370366</v>
      </c>
      <c r="D3454" s="375" t="s">
        <v>37</v>
      </c>
      <c r="E3454" s="650">
        <f>VLOOKUP(D3454,ID對照表!A:B,2,FALSE)</f>
        <v>13</v>
      </c>
    </row>
    <row r="3455" spans="1:5">
      <c r="A3455" s="650" t="str">
        <f t="shared" si="53"/>
        <v>2017/04/30-13:49:46</v>
      </c>
      <c r="B3455" s="4">
        <v>42855</v>
      </c>
      <c r="C3455" s="3">
        <v>0.57622685185185185</v>
      </c>
      <c r="D3455" s="375" t="s">
        <v>37</v>
      </c>
      <c r="E3455" s="650">
        <f>VLOOKUP(D3455,ID對照表!A:B,2,FALSE)</f>
        <v>13</v>
      </c>
    </row>
    <row r="3456" spans="1:5">
      <c r="A3456" s="650" t="str">
        <f t="shared" si="53"/>
        <v>2017/04/30-13:49:47</v>
      </c>
      <c r="B3456" s="4">
        <v>42855</v>
      </c>
      <c r="C3456" s="3">
        <v>0.57623842592592589</v>
      </c>
      <c r="D3456" s="375" t="s">
        <v>37</v>
      </c>
      <c r="E3456" s="650">
        <f>VLOOKUP(D3456,ID對照表!A:B,2,FALSE)</f>
        <v>13</v>
      </c>
    </row>
    <row r="3457" spans="1:5">
      <c r="A3457" s="650" t="str">
        <f t="shared" si="53"/>
        <v>2017/04/30-13:49:50</v>
      </c>
      <c r="B3457" s="4">
        <v>42855</v>
      </c>
      <c r="C3457" s="3">
        <v>0.57627314814814812</v>
      </c>
      <c r="D3457" s="375" t="s">
        <v>37</v>
      </c>
      <c r="E3457" s="650">
        <f>VLOOKUP(D3457,ID對照表!A:B,2,FALSE)</f>
        <v>13</v>
      </c>
    </row>
    <row r="3458" spans="1:5">
      <c r="A3458" s="650" t="str">
        <f t="shared" ref="A3458:A3521" si="54">TEXT(B3458,"yyyy/mm/dd")&amp;"-"&amp;TEXT(C3458,"hh:mm:ss")</f>
        <v>2017/04/30-13:49:51</v>
      </c>
      <c r="B3458" s="4">
        <v>42855</v>
      </c>
      <c r="C3458" s="3">
        <v>0.57628472222222216</v>
      </c>
      <c r="D3458" s="375" t="s">
        <v>37</v>
      </c>
      <c r="E3458" s="650">
        <f>VLOOKUP(D3458,ID對照表!A:B,2,FALSE)</f>
        <v>13</v>
      </c>
    </row>
    <row r="3459" spans="1:5">
      <c r="A3459" s="650" t="str">
        <f t="shared" si="54"/>
        <v>2017/04/30-13:51:39</v>
      </c>
      <c r="B3459" s="4">
        <v>42855</v>
      </c>
      <c r="C3459" s="3">
        <v>0.57753472222222224</v>
      </c>
      <c r="D3459" s="375" t="s">
        <v>37</v>
      </c>
      <c r="E3459" s="650">
        <f>VLOOKUP(D3459,ID對照表!A:B,2,FALSE)</f>
        <v>13</v>
      </c>
    </row>
    <row r="3460" spans="1:5">
      <c r="A3460" s="650" t="str">
        <f t="shared" si="54"/>
        <v>2017/04/30-13:51:40</v>
      </c>
      <c r="B3460" s="4">
        <v>42855</v>
      </c>
      <c r="C3460" s="3">
        <v>0.57754629629629628</v>
      </c>
      <c r="D3460" s="375" t="s">
        <v>37</v>
      </c>
      <c r="E3460" s="650">
        <f>VLOOKUP(D3460,ID對照表!A:B,2,FALSE)</f>
        <v>13</v>
      </c>
    </row>
    <row r="3461" spans="1:5">
      <c r="A3461" s="650" t="str">
        <f t="shared" si="54"/>
        <v>2017/04/30-13:51:43</v>
      </c>
      <c r="B3461" s="4">
        <v>42855</v>
      </c>
      <c r="C3461" s="3">
        <v>0.57758101851851851</v>
      </c>
      <c r="D3461" s="375" t="s">
        <v>37</v>
      </c>
      <c r="E3461" s="650">
        <f>VLOOKUP(D3461,ID對照表!A:B,2,FALSE)</f>
        <v>13</v>
      </c>
    </row>
    <row r="3462" spans="1:5">
      <c r="A3462" s="650" t="str">
        <f t="shared" si="54"/>
        <v>2017/04/30-13:52:02</v>
      </c>
      <c r="B3462" s="4">
        <v>42855</v>
      </c>
      <c r="C3462" s="3">
        <v>0.57780092592592591</v>
      </c>
      <c r="D3462" s="375" t="s">
        <v>159</v>
      </c>
      <c r="E3462" s="650">
        <f>VLOOKUP(D3462,ID對照表!A:B,2,FALSE)</f>
        <v>73</v>
      </c>
    </row>
    <row r="3463" spans="1:5">
      <c r="A3463" s="650" t="str">
        <f t="shared" si="54"/>
        <v>2017/04/30-13:52:07</v>
      </c>
      <c r="B3463" s="4">
        <v>42855</v>
      </c>
      <c r="C3463" s="3">
        <v>0.57785879629629633</v>
      </c>
      <c r="D3463" s="375" t="s">
        <v>159</v>
      </c>
      <c r="E3463" s="650">
        <f>VLOOKUP(D3463,ID對照表!A:B,2,FALSE)</f>
        <v>73</v>
      </c>
    </row>
    <row r="3464" spans="1:5">
      <c r="A3464" s="650" t="str">
        <f t="shared" si="54"/>
        <v>2017/04/30-13:52:11</v>
      </c>
      <c r="B3464" s="4">
        <v>42855</v>
      </c>
      <c r="C3464" s="3">
        <v>0.5779050925925926</v>
      </c>
      <c r="D3464" s="375" t="s">
        <v>159</v>
      </c>
      <c r="E3464" s="650">
        <f>VLOOKUP(D3464,ID對照表!A:B,2,FALSE)</f>
        <v>73</v>
      </c>
    </row>
    <row r="3465" spans="1:5">
      <c r="A3465" s="650" t="str">
        <f t="shared" si="54"/>
        <v>2017/04/30-14:04:22</v>
      </c>
      <c r="B3465" s="4">
        <v>42855</v>
      </c>
      <c r="C3465" s="3">
        <v>0.58636574074074077</v>
      </c>
      <c r="D3465" s="375" t="s">
        <v>86</v>
      </c>
      <c r="E3465" s="650">
        <f>VLOOKUP(D3465,ID對照表!A:B,2,FALSE)</f>
        <v>57</v>
      </c>
    </row>
    <row r="3466" spans="1:5">
      <c r="A3466" s="650" t="str">
        <f t="shared" si="54"/>
        <v>2017/04/30-14:08:48</v>
      </c>
      <c r="B3466" s="4">
        <v>42855</v>
      </c>
      <c r="C3466" s="3">
        <v>0.58944444444444444</v>
      </c>
      <c r="D3466" s="375" t="s">
        <v>159</v>
      </c>
      <c r="E3466" s="650">
        <f>VLOOKUP(D3466,ID對照表!A:B,2,FALSE)</f>
        <v>73</v>
      </c>
    </row>
    <row r="3467" spans="1:5">
      <c r="A3467" s="650" t="str">
        <f t="shared" si="54"/>
        <v>2017/04/30-14:09:57</v>
      </c>
      <c r="B3467" s="4">
        <v>42855</v>
      </c>
      <c r="C3467" s="3">
        <v>0.59024305555555556</v>
      </c>
      <c r="D3467" s="375" t="s">
        <v>86</v>
      </c>
      <c r="E3467" s="650">
        <f>VLOOKUP(D3467,ID對照表!A:B,2,FALSE)</f>
        <v>57</v>
      </c>
    </row>
    <row r="3468" spans="1:5">
      <c r="A3468" s="650" t="str">
        <f t="shared" si="54"/>
        <v>2017/04/30-14:19:00</v>
      </c>
      <c r="B3468" s="4">
        <v>42855</v>
      </c>
      <c r="C3468" s="3">
        <v>0.59652777777777777</v>
      </c>
      <c r="D3468" s="375" t="s">
        <v>37</v>
      </c>
      <c r="E3468" s="650">
        <f>VLOOKUP(D3468,ID對照表!A:B,2,FALSE)</f>
        <v>13</v>
      </c>
    </row>
    <row r="3469" spans="1:5">
      <c r="A3469" s="650" t="str">
        <f t="shared" si="54"/>
        <v>2017/04/30-14:27:00</v>
      </c>
      <c r="B3469" s="4">
        <v>42855</v>
      </c>
      <c r="C3469" s="3">
        <v>0.6020833333333333</v>
      </c>
      <c r="D3469" s="375" t="s">
        <v>37</v>
      </c>
      <c r="E3469" s="650">
        <f>VLOOKUP(D3469,ID對照表!A:B,2,FALSE)</f>
        <v>13</v>
      </c>
    </row>
    <row r="3470" spans="1:5">
      <c r="A3470" s="650" t="str">
        <f t="shared" si="54"/>
        <v>2017/04/30-14:46:03</v>
      </c>
      <c r="B3470" s="4">
        <v>42855</v>
      </c>
      <c r="C3470" s="3">
        <v>0.61531250000000004</v>
      </c>
      <c r="D3470" s="375" t="s">
        <v>37</v>
      </c>
      <c r="E3470" s="650">
        <f>VLOOKUP(D3470,ID對照表!A:B,2,FALSE)</f>
        <v>13</v>
      </c>
    </row>
    <row r="3471" spans="1:5">
      <c r="A3471" s="650" t="str">
        <f t="shared" si="54"/>
        <v>2017/04/30-14:52:06</v>
      </c>
      <c r="B3471" s="4">
        <v>42855</v>
      </c>
      <c r="C3471" s="3">
        <v>0.61951388888888892</v>
      </c>
      <c r="D3471" s="375" t="s">
        <v>37</v>
      </c>
      <c r="E3471" s="650">
        <f>VLOOKUP(D3471,ID對照表!A:B,2,FALSE)</f>
        <v>13</v>
      </c>
    </row>
    <row r="3472" spans="1:5">
      <c r="A3472" s="650" t="str">
        <f t="shared" si="54"/>
        <v>2017/04/30-15:02:47</v>
      </c>
      <c r="B3472" s="4">
        <v>42855</v>
      </c>
      <c r="C3472" s="3">
        <v>0.62693287037037038</v>
      </c>
      <c r="D3472" s="375" t="s">
        <v>97</v>
      </c>
      <c r="E3472" s="650">
        <f>VLOOKUP(D3472,ID對照表!A:B,2,FALSE)</f>
        <v>68</v>
      </c>
    </row>
    <row r="3473" spans="1:5">
      <c r="A3473" s="650" t="str">
        <f t="shared" si="54"/>
        <v>2017/04/30-15:02:48</v>
      </c>
      <c r="B3473" s="4">
        <v>42855</v>
      </c>
      <c r="C3473" s="3">
        <v>0.62694444444444442</v>
      </c>
      <c r="D3473" s="375" t="s">
        <v>97</v>
      </c>
      <c r="E3473" s="650">
        <f>VLOOKUP(D3473,ID對照表!A:B,2,FALSE)</f>
        <v>68</v>
      </c>
    </row>
    <row r="3474" spans="1:5">
      <c r="A3474" s="650" t="str">
        <f t="shared" si="54"/>
        <v>2017/04/30-15:19:35</v>
      </c>
      <c r="B3474" s="4">
        <v>42855</v>
      </c>
      <c r="C3474" s="3">
        <v>0.63859953703703709</v>
      </c>
      <c r="D3474" s="375" t="s">
        <v>97</v>
      </c>
      <c r="E3474" s="650">
        <f>VLOOKUP(D3474,ID對照表!A:B,2,FALSE)</f>
        <v>68</v>
      </c>
    </row>
    <row r="3475" spans="1:5">
      <c r="A3475" s="650" t="str">
        <f t="shared" si="54"/>
        <v>2017/04/30-15:29:17</v>
      </c>
      <c r="B3475" s="4">
        <v>42855</v>
      </c>
      <c r="C3475" s="3">
        <v>0.64533564814814814</v>
      </c>
      <c r="D3475" s="375" t="s">
        <v>37</v>
      </c>
      <c r="E3475" s="650">
        <f>VLOOKUP(D3475,ID對照表!A:B,2,FALSE)</f>
        <v>13</v>
      </c>
    </row>
    <row r="3476" spans="1:5">
      <c r="A3476" s="650" t="str">
        <f t="shared" si="54"/>
        <v>2017/04/30-15:29:19</v>
      </c>
      <c r="B3476" s="4">
        <v>42855</v>
      </c>
      <c r="C3476" s="3">
        <v>0.64535879629629633</v>
      </c>
      <c r="D3476" s="375" t="s">
        <v>37</v>
      </c>
      <c r="E3476" s="650">
        <f>VLOOKUP(D3476,ID對照表!A:B,2,FALSE)</f>
        <v>13</v>
      </c>
    </row>
    <row r="3477" spans="1:5">
      <c r="A3477" s="650" t="str">
        <f t="shared" si="54"/>
        <v>2017/04/30-18:18:01</v>
      </c>
      <c r="B3477" s="4">
        <v>42855</v>
      </c>
      <c r="C3477" s="3">
        <v>0.76251157407407411</v>
      </c>
      <c r="D3477" s="375" t="s">
        <v>97</v>
      </c>
      <c r="E3477" s="650">
        <f>VLOOKUP(D3477,ID對照表!A:B,2,FALSE)</f>
        <v>68</v>
      </c>
    </row>
    <row r="3478" spans="1:5">
      <c r="A3478" s="650" t="str">
        <f t="shared" si="54"/>
        <v>2017/04/30-18:18:04</v>
      </c>
      <c r="B3478" s="4">
        <v>42855</v>
      </c>
      <c r="C3478" s="3">
        <v>0.76254629629629633</v>
      </c>
      <c r="D3478" s="375" t="s">
        <v>97</v>
      </c>
      <c r="E3478" s="650">
        <f>VLOOKUP(D3478,ID對照表!A:B,2,FALSE)</f>
        <v>68</v>
      </c>
    </row>
    <row r="3479" spans="1:5">
      <c r="A3479" s="650" t="str">
        <f t="shared" si="54"/>
        <v>2017/04/30-18:18:07</v>
      </c>
      <c r="B3479" s="4">
        <v>42855</v>
      </c>
      <c r="C3479" s="3">
        <v>0.76258101851851856</v>
      </c>
      <c r="D3479" s="375" t="s">
        <v>97</v>
      </c>
      <c r="E3479" s="650">
        <f>VLOOKUP(D3479,ID對照表!A:B,2,FALSE)</f>
        <v>68</v>
      </c>
    </row>
    <row r="3480" spans="1:5">
      <c r="A3480" s="650" t="str">
        <f t="shared" si="54"/>
        <v>2017/04/30-18:18:07</v>
      </c>
      <c r="B3480" s="4">
        <v>42855</v>
      </c>
      <c r="C3480" s="3">
        <v>0.76258101851851856</v>
      </c>
      <c r="D3480" s="375" t="s">
        <v>97</v>
      </c>
      <c r="E3480" s="650">
        <f>VLOOKUP(D3480,ID對照表!A:B,2,FALSE)</f>
        <v>68</v>
      </c>
    </row>
    <row r="3481" spans="1:5">
      <c r="A3481" s="650" t="str">
        <f t="shared" si="54"/>
        <v>2017/04/30-18:18:41</v>
      </c>
      <c r="B3481" s="4">
        <v>42855</v>
      </c>
      <c r="C3481" s="3">
        <v>0.76297453703703699</v>
      </c>
      <c r="D3481" s="375" t="s">
        <v>97</v>
      </c>
      <c r="E3481" s="650">
        <f>VLOOKUP(D3481,ID對照表!A:B,2,FALSE)</f>
        <v>68</v>
      </c>
    </row>
    <row r="3482" spans="1:5">
      <c r="A3482" s="650" t="str">
        <f t="shared" si="54"/>
        <v>2017/04/30-18:18:42</v>
      </c>
      <c r="B3482" s="4">
        <v>42855</v>
      </c>
      <c r="C3482" s="3">
        <v>0.76298611111111114</v>
      </c>
      <c r="D3482" s="375" t="s">
        <v>97</v>
      </c>
      <c r="E3482" s="650">
        <f>VLOOKUP(D3482,ID對照表!A:B,2,FALSE)</f>
        <v>68</v>
      </c>
    </row>
    <row r="3483" spans="1:5">
      <c r="A3483" s="650" t="str">
        <f t="shared" si="54"/>
        <v>2017/04/30-18:55:35</v>
      </c>
      <c r="B3483" s="4">
        <v>42855</v>
      </c>
      <c r="C3483" s="3">
        <v>0.788599537037037</v>
      </c>
      <c r="D3483" s="375" t="s">
        <v>159</v>
      </c>
      <c r="E3483" s="650">
        <f>VLOOKUP(D3483,ID對照表!A:B,2,FALSE)</f>
        <v>73</v>
      </c>
    </row>
    <row r="3484" spans="1:5">
      <c r="A3484" s="650" t="str">
        <f t="shared" si="54"/>
        <v>2017/04/30-19:22:14</v>
      </c>
      <c r="B3484" s="4">
        <v>42855</v>
      </c>
      <c r="C3484" s="3">
        <v>0.80710648148148145</v>
      </c>
      <c r="D3484" s="375" t="s">
        <v>97</v>
      </c>
      <c r="E3484" s="650">
        <f>VLOOKUP(D3484,ID對照表!A:B,2,FALSE)</f>
        <v>68</v>
      </c>
    </row>
    <row r="3485" spans="1:5">
      <c r="A3485" s="650" t="str">
        <f t="shared" si="54"/>
        <v>2017/04/30-19:22:19</v>
      </c>
      <c r="B3485" s="4">
        <v>42855</v>
      </c>
      <c r="C3485" s="3">
        <v>0.80716435185185187</v>
      </c>
      <c r="D3485" s="375" t="s">
        <v>97</v>
      </c>
      <c r="E3485" s="650">
        <f>VLOOKUP(D3485,ID對照表!A:B,2,FALSE)</f>
        <v>68</v>
      </c>
    </row>
    <row r="3486" spans="1:5">
      <c r="A3486" s="650" t="str">
        <f t="shared" si="54"/>
        <v>2017/04/30-19:33:59</v>
      </c>
      <c r="B3486" s="4">
        <v>42855</v>
      </c>
      <c r="C3486" s="3">
        <v>0.81526620370370362</v>
      </c>
      <c r="D3486" s="375" t="s">
        <v>64</v>
      </c>
      <c r="E3486" s="650">
        <f>VLOOKUP(D3486,ID對照表!A:B,2,FALSE)</f>
        <v>36</v>
      </c>
    </row>
    <row r="3487" spans="1:5">
      <c r="A3487" s="650" t="str">
        <f t="shared" si="54"/>
        <v>2017/04/30-19:36:01</v>
      </c>
      <c r="B3487" s="4">
        <v>42855</v>
      </c>
      <c r="C3487" s="3">
        <v>0.81667824074074069</v>
      </c>
      <c r="D3487" s="375" t="s">
        <v>86</v>
      </c>
      <c r="E3487" s="650">
        <f>VLOOKUP(D3487,ID對照表!A:B,2,FALSE)</f>
        <v>57</v>
      </c>
    </row>
    <row r="3488" spans="1:5">
      <c r="A3488" s="650" t="str">
        <f t="shared" si="54"/>
        <v>2017/04/30-19:37:29</v>
      </c>
      <c r="B3488" s="4">
        <v>42855</v>
      </c>
      <c r="C3488" s="3">
        <v>0.81769675925925922</v>
      </c>
      <c r="D3488" s="375" t="s">
        <v>64</v>
      </c>
      <c r="E3488" s="650">
        <f>VLOOKUP(D3488,ID對照表!A:B,2,FALSE)</f>
        <v>36</v>
      </c>
    </row>
    <row r="3489" spans="1:5">
      <c r="A3489" s="650" t="str">
        <f t="shared" si="54"/>
        <v>2017/04/30-19:37:54</v>
      </c>
      <c r="B3489" s="4">
        <v>42855</v>
      </c>
      <c r="C3489" s="3">
        <v>0.81798611111111119</v>
      </c>
      <c r="D3489" s="375" t="s">
        <v>64</v>
      </c>
      <c r="E3489" s="650">
        <f>VLOOKUP(D3489,ID對照表!A:B,2,FALSE)</f>
        <v>36</v>
      </c>
    </row>
    <row r="3490" spans="1:5">
      <c r="A3490" s="650" t="str">
        <f t="shared" si="54"/>
        <v>2017/04/30-20:24:21</v>
      </c>
      <c r="B3490" s="4">
        <v>42855</v>
      </c>
      <c r="C3490" s="3">
        <v>0.85024305555555557</v>
      </c>
      <c r="D3490" s="375" t="s">
        <v>86</v>
      </c>
      <c r="E3490" s="650">
        <f>VLOOKUP(D3490,ID對照表!A:B,2,FALSE)</f>
        <v>57</v>
      </c>
    </row>
    <row r="3491" spans="1:5">
      <c r="A3491" s="650" t="str">
        <f t="shared" si="54"/>
        <v>2017/04/30-20:24:25</v>
      </c>
      <c r="B3491" s="4">
        <v>42855</v>
      </c>
      <c r="C3491" s="3">
        <v>0.85028935185185184</v>
      </c>
      <c r="D3491" s="375" t="s">
        <v>86</v>
      </c>
      <c r="E3491" s="650">
        <f>VLOOKUP(D3491,ID對照表!A:B,2,FALSE)</f>
        <v>57</v>
      </c>
    </row>
    <row r="3492" spans="1:5">
      <c r="A3492" s="650" t="str">
        <f t="shared" si="54"/>
        <v>2017/04/30-20:25:11</v>
      </c>
      <c r="B3492" s="4">
        <v>42855</v>
      </c>
      <c r="C3492" s="3">
        <v>0.85082175925925929</v>
      </c>
      <c r="D3492" s="375" t="s">
        <v>64</v>
      </c>
      <c r="E3492" s="650">
        <f>VLOOKUP(D3492,ID對照表!A:B,2,FALSE)</f>
        <v>36</v>
      </c>
    </row>
    <row r="3493" spans="1:5">
      <c r="A3493" s="650" t="str">
        <f t="shared" si="54"/>
        <v>2017/04/30-21:40:00</v>
      </c>
      <c r="B3493" s="4">
        <v>42855</v>
      </c>
      <c r="C3493" s="3">
        <v>0.90277777777777779</v>
      </c>
      <c r="D3493" s="375" t="s">
        <v>86</v>
      </c>
      <c r="E3493" s="650">
        <f>VLOOKUP(D3493,ID對照表!A:B,2,FALSE)</f>
        <v>57</v>
      </c>
    </row>
    <row r="3494" spans="1:5">
      <c r="A3494" s="650" t="str">
        <f t="shared" si="54"/>
        <v>2017/04/30-21:40:04</v>
      </c>
      <c r="B3494" s="4">
        <v>42855</v>
      </c>
      <c r="C3494" s="3">
        <v>0.90282407407407417</v>
      </c>
      <c r="D3494" s="375" t="s">
        <v>86</v>
      </c>
      <c r="E3494" s="650">
        <f>VLOOKUP(D3494,ID對照表!A:B,2,FALSE)</f>
        <v>57</v>
      </c>
    </row>
    <row r="3495" spans="1:5">
      <c r="A3495" s="650" t="str">
        <f t="shared" si="54"/>
        <v>2017/04/30-21:40:42</v>
      </c>
      <c r="B3495" s="4">
        <v>42855</v>
      </c>
      <c r="C3495" s="3">
        <v>0.90326388888888898</v>
      </c>
      <c r="D3495" s="375" t="s">
        <v>86</v>
      </c>
      <c r="E3495" s="650">
        <f>VLOOKUP(D3495,ID對照表!A:B,2,FALSE)</f>
        <v>57</v>
      </c>
    </row>
    <row r="3496" spans="1:5">
      <c r="A3496" s="650" t="str">
        <f t="shared" si="54"/>
        <v>2017/04/30-21:52:12</v>
      </c>
      <c r="B3496" s="4">
        <v>42855</v>
      </c>
      <c r="C3496" s="3">
        <v>0.91125</v>
      </c>
      <c r="D3496" s="375" t="s">
        <v>86</v>
      </c>
      <c r="E3496" s="650">
        <f>VLOOKUP(D3496,ID對照表!A:B,2,FALSE)</f>
        <v>57</v>
      </c>
    </row>
    <row r="3497" spans="1:5">
      <c r="A3497" s="650" t="str">
        <f t="shared" si="54"/>
        <v>2017/04/30-21:53:32</v>
      </c>
      <c r="B3497" s="4">
        <v>42855</v>
      </c>
      <c r="C3497" s="3">
        <v>0.912175925925926</v>
      </c>
      <c r="D3497" s="375" t="s">
        <v>86</v>
      </c>
      <c r="E3497" s="650">
        <f>VLOOKUP(D3497,ID對照表!A:B,2,FALSE)</f>
        <v>57</v>
      </c>
    </row>
    <row r="3498" spans="1:5">
      <c r="A3498" s="650" t="str">
        <f t="shared" si="54"/>
        <v>2017/04/30-23:07:18</v>
      </c>
      <c r="B3498" s="4">
        <v>42855</v>
      </c>
      <c r="C3498" s="3">
        <v>0.96340277777777772</v>
      </c>
      <c r="D3498" s="375" t="s">
        <v>86</v>
      </c>
      <c r="E3498" s="650">
        <f>VLOOKUP(D3498,ID對照表!A:B,2,FALSE)</f>
        <v>57</v>
      </c>
    </row>
    <row r="3499" spans="1:5">
      <c r="A3499" s="650" t="str">
        <f t="shared" si="54"/>
        <v>2017/04/30-23:11:31</v>
      </c>
      <c r="B3499" s="4">
        <v>42855</v>
      </c>
      <c r="C3499" s="3">
        <v>0.96633101851851855</v>
      </c>
      <c r="D3499" s="375" t="s">
        <v>86</v>
      </c>
      <c r="E3499" s="650">
        <f>VLOOKUP(D3499,ID對照表!A:B,2,FALSE)</f>
        <v>57</v>
      </c>
    </row>
    <row r="3500" spans="1:5">
      <c r="A3500" s="650" t="str">
        <f t="shared" si="54"/>
        <v>2017/04/30-23:11:40</v>
      </c>
      <c r="B3500" s="4">
        <v>42855</v>
      </c>
      <c r="C3500" s="3">
        <v>0.96643518518518512</v>
      </c>
      <c r="D3500" s="375" t="s">
        <v>86</v>
      </c>
      <c r="E3500" s="650">
        <f>VLOOKUP(D3500,ID對照表!A:B,2,FALSE)</f>
        <v>57</v>
      </c>
    </row>
    <row r="3501" spans="1:5">
      <c r="A3501" s="650" t="str">
        <f t="shared" si="54"/>
        <v>2017/04/30-23:17:28</v>
      </c>
      <c r="B3501" s="4">
        <v>42855</v>
      </c>
      <c r="C3501" s="3">
        <v>0.97046296296296297</v>
      </c>
      <c r="D3501" s="375" t="s">
        <v>86</v>
      </c>
      <c r="E3501" s="650">
        <f>VLOOKUP(D3501,ID對照表!A:B,2,FALSE)</f>
        <v>57</v>
      </c>
    </row>
    <row r="3502" spans="1:5">
      <c r="A3502" s="650" t="str">
        <f t="shared" si="54"/>
        <v>2017/04/30-23:19:01</v>
      </c>
      <c r="B3502" s="4">
        <v>42855</v>
      </c>
      <c r="C3502" s="3">
        <v>0.97153935185185192</v>
      </c>
      <c r="D3502" s="375" t="s">
        <v>86</v>
      </c>
      <c r="E3502" s="650">
        <f>VLOOKUP(D3502,ID對照表!A:B,2,FALSE)</f>
        <v>57</v>
      </c>
    </row>
    <row r="3503" spans="1:5">
      <c r="A3503" s="650" t="str">
        <f t="shared" si="54"/>
        <v>2017/05/01-00:17:59</v>
      </c>
      <c r="B3503" s="4">
        <v>42856</v>
      </c>
      <c r="C3503" s="3">
        <v>1.2488425925925925E-2</v>
      </c>
      <c r="D3503" s="375" t="s">
        <v>86</v>
      </c>
      <c r="E3503" s="650">
        <f>VLOOKUP(D3503,ID對照表!A:B,2,FALSE)</f>
        <v>57</v>
      </c>
    </row>
    <row r="3504" spans="1:5">
      <c r="A3504" s="650" t="str">
        <f t="shared" si="54"/>
        <v>2017/05/01-00:18:07</v>
      </c>
      <c r="B3504" s="4">
        <v>42856</v>
      </c>
      <c r="C3504" s="3">
        <v>1.2581018518518519E-2</v>
      </c>
      <c r="D3504" s="375" t="s">
        <v>86</v>
      </c>
      <c r="E3504" s="650">
        <f>VLOOKUP(D3504,ID對照表!A:B,2,FALSE)</f>
        <v>57</v>
      </c>
    </row>
    <row r="3505" spans="1:5">
      <c r="A3505" s="650" t="str">
        <f t="shared" si="54"/>
        <v>2017/05/01-00:18:14</v>
      </c>
      <c r="B3505" s="4">
        <v>42856</v>
      </c>
      <c r="C3505" s="3">
        <v>1.2662037037037039E-2</v>
      </c>
      <c r="D3505" s="375" t="s">
        <v>86</v>
      </c>
      <c r="E3505" s="650">
        <f>VLOOKUP(D3505,ID對照表!A:B,2,FALSE)</f>
        <v>57</v>
      </c>
    </row>
    <row r="3506" spans="1:5">
      <c r="A3506" s="650" t="str">
        <f t="shared" si="54"/>
        <v>2017/05/01-02:20:56</v>
      </c>
      <c r="B3506" s="4">
        <v>42856</v>
      </c>
      <c r="C3506" s="3">
        <v>9.7870370370370371E-2</v>
      </c>
      <c r="D3506" s="375" t="s">
        <v>86</v>
      </c>
      <c r="E3506" s="650">
        <f>VLOOKUP(D3506,ID對照表!A:B,2,FALSE)</f>
        <v>57</v>
      </c>
    </row>
    <row r="3507" spans="1:5">
      <c r="A3507" s="650" t="str">
        <f t="shared" si="54"/>
        <v>2017/05/01-02:24:14</v>
      </c>
      <c r="B3507" s="4">
        <v>42856</v>
      </c>
      <c r="C3507" s="3">
        <v>0.10016203703703704</v>
      </c>
      <c r="D3507" s="375" t="s">
        <v>86</v>
      </c>
      <c r="E3507" s="650">
        <f>VLOOKUP(D3507,ID對照表!A:B,2,FALSE)</f>
        <v>57</v>
      </c>
    </row>
    <row r="3508" spans="1:5">
      <c r="A3508" s="650" t="str">
        <f t="shared" si="54"/>
        <v>2017/05/01-02:27:29</v>
      </c>
      <c r="B3508" s="4">
        <v>42856</v>
      </c>
      <c r="C3508" s="3">
        <v>0.10241898148148149</v>
      </c>
      <c r="D3508" s="375" t="s">
        <v>86</v>
      </c>
      <c r="E3508" s="650">
        <f>VLOOKUP(D3508,ID對照表!A:B,2,FALSE)</f>
        <v>57</v>
      </c>
    </row>
    <row r="3509" spans="1:5">
      <c r="A3509" s="650" t="str">
        <f t="shared" si="54"/>
        <v>2017/05/01-11:53:58</v>
      </c>
      <c r="B3509" s="4">
        <v>42856</v>
      </c>
      <c r="C3509" s="3">
        <v>0.49581018518518521</v>
      </c>
      <c r="D3509" s="375" t="s">
        <v>86</v>
      </c>
      <c r="E3509" s="650">
        <f>VLOOKUP(D3509,ID對照表!A:B,2,FALSE)</f>
        <v>57</v>
      </c>
    </row>
    <row r="3510" spans="1:5">
      <c r="A3510" s="650" t="str">
        <f t="shared" si="54"/>
        <v>2017/05/01-11:54:00</v>
      </c>
      <c r="B3510" s="4">
        <v>42856</v>
      </c>
      <c r="C3510" s="3">
        <v>0.49583333333333335</v>
      </c>
      <c r="D3510" s="375" t="s">
        <v>86</v>
      </c>
      <c r="E3510" s="650">
        <f>VLOOKUP(D3510,ID對照表!A:B,2,FALSE)</f>
        <v>57</v>
      </c>
    </row>
    <row r="3511" spans="1:5">
      <c r="A3511" s="650" t="str">
        <f t="shared" si="54"/>
        <v>2017/05/01-11:57:31</v>
      </c>
      <c r="B3511" s="4">
        <v>42856</v>
      </c>
      <c r="C3511" s="3">
        <v>0.49827546296296293</v>
      </c>
      <c r="D3511" s="375" t="s">
        <v>86</v>
      </c>
      <c r="E3511" s="650">
        <f>VLOOKUP(D3511,ID對照表!A:B,2,FALSE)</f>
        <v>57</v>
      </c>
    </row>
    <row r="3512" spans="1:5">
      <c r="A3512" s="650" t="str">
        <f t="shared" si="54"/>
        <v>2017/05/01-11:57:32</v>
      </c>
      <c r="B3512" s="4">
        <v>42856</v>
      </c>
      <c r="C3512" s="3">
        <v>0.49828703703703708</v>
      </c>
      <c r="D3512" s="375" t="s">
        <v>86</v>
      </c>
      <c r="E3512" s="650">
        <f>VLOOKUP(D3512,ID對照表!A:B,2,FALSE)</f>
        <v>57</v>
      </c>
    </row>
    <row r="3513" spans="1:5">
      <c r="A3513" s="650" t="str">
        <f t="shared" si="54"/>
        <v>2017/05/01-18:42:51</v>
      </c>
      <c r="B3513" s="4">
        <v>42856</v>
      </c>
      <c r="C3513" s="3">
        <v>0.77975694444444443</v>
      </c>
      <c r="D3513" s="375" t="s">
        <v>97</v>
      </c>
      <c r="E3513" s="650">
        <f>VLOOKUP(D3513,ID對照表!A:B,2,FALSE)</f>
        <v>68</v>
      </c>
    </row>
    <row r="3514" spans="1:5">
      <c r="A3514" s="650" t="str">
        <f t="shared" si="54"/>
        <v>2017/05/01-18:42:52</v>
      </c>
      <c r="B3514" s="4">
        <v>42856</v>
      </c>
      <c r="C3514" s="3">
        <v>0.77976851851851858</v>
      </c>
      <c r="D3514" s="375" t="s">
        <v>97</v>
      </c>
      <c r="E3514" s="650">
        <f>VLOOKUP(D3514,ID對照表!A:B,2,FALSE)</f>
        <v>68</v>
      </c>
    </row>
    <row r="3515" spans="1:5">
      <c r="A3515" s="650" t="str">
        <f t="shared" si="54"/>
        <v>2017/05/01-18:42:57</v>
      </c>
      <c r="B3515" s="4">
        <v>42856</v>
      </c>
      <c r="C3515" s="3">
        <v>0.77982638888888889</v>
      </c>
      <c r="D3515" s="375" t="s">
        <v>97</v>
      </c>
      <c r="E3515" s="650">
        <f>VLOOKUP(D3515,ID對照表!A:B,2,FALSE)</f>
        <v>68</v>
      </c>
    </row>
    <row r="3516" spans="1:5">
      <c r="A3516" s="650" t="str">
        <f t="shared" si="54"/>
        <v>2017/05/01-18:42:59</v>
      </c>
      <c r="B3516" s="4">
        <v>42856</v>
      </c>
      <c r="C3516" s="3">
        <v>0.77984953703703708</v>
      </c>
      <c r="D3516" s="375" t="s">
        <v>97</v>
      </c>
      <c r="E3516" s="650">
        <f>VLOOKUP(D3516,ID對照表!A:B,2,FALSE)</f>
        <v>68</v>
      </c>
    </row>
    <row r="3517" spans="1:5">
      <c r="A3517" s="650" t="str">
        <f t="shared" si="54"/>
        <v>2017/05/01-18:43:00</v>
      </c>
      <c r="B3517" s="4">
        <v>42856</v>
      </c>
      <c r="C3517" s="3">
        <v>0.77986111111111101</v>
      </c>
      <c r="D3517" s="375" t="s">
        <v>97</v>
      </c>
      <c r="E3517" s="650">
        <f>VLOOKUP(D3517,ID對照表!A:B,2,FALSE)</f>
        <v>68</v>
      </c>
    </row>
    <row r="3518" spans="1:5">
      <c r="A3518" s="650" t="str">
        <f t="shared" si="54"/>
        <v>2017/05/01-18:43:02</v>
      </c>
      <c r="B3518" s="4">
        <v>42856</v>
      </c>
      <c r="C3518" s="3">
        <v>0.7798842592592593</v>
      </c>
      <c r="D3518" s="375" t="s">
        <v>97</v>
      </c>
      <c r="E3518" s="650">
        <f>VLOOKUP(D3518,ID對照表!A:B,2,FALSE)</f>
        <v>68</v>
      </c>
    </row>
    <row r="3519" spans="1:5">
      <c r="A3519" s="650" t="str">
        <f t="shared" si="54"/>
        <v>2017/05/01-18:43:06</v>
      </c>
      <c r="B3519" s="4">
        <v>42856</v>
      </c>
      <c r="C3519" s="3">
        <v>0.77993055555555557</v>
      </c>
      <c r="D3519" s="375" t="s">
        <v>97</v>
      </c>
      <c r="E3519" s="650">
        <f>VLOOKUP(D3519,ID對照表!A:B,2,FALSE)</f>
        <v>68</v>
      </c>
    </row>
    <row r="3520" spans="1:5">
      <c r="A3520" s="650" t="str">
        <f t="shared" si="54"/>
        <v>2017/05/01-18:43:07</v>
      </c>
      <c r="B3520" s="4">
        <v>42856</v>
      </c>
      <c r="C3520" s="3">
        <v>0.77994212962962972</v>
      </c>
      <c r="D3520" s="375" t="s">
        <v>97</v>
      </c>
      <c r="E3520" s="650">
        <f>VLOOKUP(D3520,ID對照表!A:B,2,FALSE)</f>
        <v>68</v>
      </c>
    </row>
    <row r="3521" spans="1:5">
      <c r="A3521" s="650" t="str">
        <f t="shared" si="54"/>
        <v>2017/05/01-18:43:14</v>
      </c>
      <c r="B3521" s="4">
        <v>42856</v>
      </c>
      <c r="C3521" s="3">
        <v>0.78002314814814822</v>
      </c>
      <c r="D3521" s="375" t="s">
        <v>97</v>
      </c>
      <c r="E3521" s="650">
        <f>VLOOKUP(D3521,ID對照表!A:B,2,FALSE)</f>
        <v>68</v>
      </c>
    </row>
    <row r="3522" spans="1:5">
      <c r="A3522" s="650" t="str">
        <f t="shared" ref="A3522:A3585" si="55">TEXT(B3522,"yyyy/mm/dd")&amp;"-"&amp;TEXT(C3522,"hh:mm:ss")</f>
        <v>2017/05/01-18:43:16</v>
      </c>
      <c r="B3522" s="4">
        <v>42856</v>
      </c>
      <c r="C3522" s="3">
        <v>0.78004629629629629</v>
      </c>
      <c r="D3522" s="375" t="s">
        <v>97</v>
      </c>
      <c r="E3522" s="650">
        <f>VLOOKUP(D3522,ID對照表!A:B,2,FALSE)</f>
        <v>68</v>
      </c>
    </row>
    <row r="3523" spans="1:5">
      <c r="A3523" s="650" t="str">
        <f t="shared" si="55"/>
        <v>2017/05/01-18:43:18</v>
      </c>
      <c r="B3523" s="4">
        <v>42856</v>
      </c>
      <c r="C3523" s="3">
        <v>0.78006944444444448</v>
      </c>
      <c r="D3523" s="375" t="s">
        <v>97</v>
      </c>
      <c r="E3523" s="650">
        <f>VLOOKUP(D3523,ID對照表!A:B,2,FALSE)</f>
        <v>68</v>
      </c>
    </row>
    <row r="3524" spans="1:5">
      <c r="A3524" s="650" t="str">
        <f t="shared" si="55"/>
        <v>2017/05/01-18:43:19</v>
      </c>
      <c r="B3524" s="4">
        <v>42856</v>
      </c>
      <c r="C3524" s="3">
        <v>0.78008101851851863</v>
      </c>
      <c r="D3524" s="375" t="s">
        <v>97</v>
      </c>
      <c r="E3524" s="650">
        <f>VLOOKUP(D3524,ID對照表!A:B,2,FALSE)</f>
        <v>68</v>
      </c>
    </row>
    <row r="3525" spans="1:5">
      <c r="A3525" s="650" t="str">
        <f t="shared" si="55"/>
        <v>2017/05/01-19:03:10</v>
      </c>
      <c r="B3525" s="4">
        <v>42856</v>
      </c>
      <c r="C3525" s="3">
        <v>0.79386574074074068</v>
      </c>
      <c r="D3525" s="375" t="s">
        <v>162</v>
      </c>
      <c r="E3525" s="650">
        <f>VLOOKUP(D3525,ID對照表!A:B,2,FALSE)</f>
        <v>76</v>
      </c>
    </row>
    <row r="3526" spans="1:5">
      <c r="A3526" s="650" t="str">
        <f t="shared" si="55"/>
        <v>2017/05/01-19:03:12</v>
      </c>
      <c r="B3526" s="4">
        <v>42856</v>
      </c>
      <c r="C3526" s="3">
        <v>0.79388888888888898</v>
      </c>
      <c r="D3526" s="375" t="s">
        <v>162</v>
      </c>
      <c r="E3526" s="650">
        <f>VLOOKUP(D3526,ID對照表!A:B,2,FALSE)</f>
        <v>76</v>
      </c>
    </row>
    <row r="3527" spans="1:5">
      <c r="A3527" s="650" t="str">
        <f t="shared" si="55"/>
        <v>2017/05/01-19:10:32</v>
      </c>
      <c r="B3527" s="4">
        <v>42856</v>
      </c>
      <c r="C3527" s="3">
        <v>0.7989814814814814</v>
      </c>
      <c r="D3527" s="375" t="s">
        <v>97</v>
      </c>
      <c r="E3527" s="650">
        <f>VLOOKUP(D3527,ID對照表!A:B,2,FALSE)</f>
        <v>68</v>
      </c>
    </row>
    <row r="3528" spans="1:5">
      <c r="A3528" s="650" t="str">
        <f t="shared" si="55"/>
        <v>2017/05/01-19:42:32</v>
      </c>
      <c r="B3528" s="4">
        <v>42856</v>
      </c>
      <c r="C3528" s="3">
        <v>0.82120370370370377</v>
      </c>
      <c r="D3528" s="375" t="s">
        <v>86</v>
      </c>
      <c r="E3528" s="650">
        <f>VLOOKUP(D3528,ID對照表!A:B,2,FALSE)</f>
        <v>57</v>
      </c>
    </row>
    <row r="3529" spans="1:5">
      <c r="A3529" s="650" t="str">
        <f t="shared" si="55"/>
        <v>2017/05/01-19:45:50</v>
      </c>
      <c r="B3529" s="4">
        <v>42856</v>
      </c>
      <c r="C3529" s="3">
        <v>0.82349537037037035</v>
      </c>
      <c r="D3529" s="375" t="s">
        <v>86</v>
      </c>
      <c r="E3529" s="650">
        <f>VLOOKUP(D3529,ID對照表!A:B,2,FALSE)</f>
        <v>57</v>
      </c>
    </row>
    <row r="3530" spans="1:5">
      <c r="A3530" s="650" t="str">
        <f t="shared" si="55"/>
        <v>2017/05/01-20:02:06</v>
      </c>
      <c r="B3530" s="4">
        <v>42856</v>
      </c>
      <c r="C3530" s="3">
        <v>0.83479166666666671</v>
      </c>
      <c r="D3530" s="375" t="s">
        <v>86</v>
      </c>
      <c r="E3530" s="650">
        <f>VLOOKUP(D3530,ID對照表!A:B,2,FALSE)</f>
        <v>57</v>
      </c>
    </row>
    <row r="3531" spans="1:5">
      <c r="A3531" s="650" t="str">
        <f t="shared" si="55"/>
        <v>2017/05/01-20:04:23</v>
      </c>
      <c r="B3531" s="4">
        <v>42856</v>
      </c>
      <c r="C3531" s="3">
        <v>0.83637731481481481</v>
      </c>
      <c r="D3531" s="375" t="s">
        <v>86</v>
      </c>
      <c r="E3531" s="650">
        <f>VLOOKUP(D3531,ID對照表!A:B,2,FALSE)</f>
        <v>57</v>
      </c>
    </row>
    <row r="3532" spans="1:5">
      <c r="A3532" s="650" t="str">
        <f t="shared" si="55"/>
        <v>2017/05/01-20:41:48</v>
      </c>
      <c r="B3532" s="4">
        <v>42856</v>
      </c>
      <c r="C3532" s="3">
        <v>0.86236111111111102</v>
      </c>
      <c r="D3532" s="375" t="s">
        <v>50</v>
      </c>
      <c r="E3532" s="650">
        <f>VLOOKUP(D3532,ID對照表!A:B,2,FALSE)</f>
        <v>23</v>
      </c>
    </row>
    <row r="3533" spans="1:5">
      <c r="A3533" s="650" t="str">
        <f t="shared" si="55"/>
        <v>2017/05/01-21:35:52</v>
      </c>
      <c r="B3533" s="4">
        <v>42856</v>
      </c>
      <c r="C3533" s="3">
        <v>0.89990740740740749</v>
      </c>
      <c r="D3533" s="375" t="s">
        <v>35</v>
      </c>
      <c r="E3533" s="650">
        <f>VLOOKUP(D3533,ID對照表!A:B,2,FALSE)</f>
        <v>11</v>
      </c>
    </row>
    <row r="3534" spans="1:5">
      <c r="A3534" s="650" t="str">
        <f t="shared" si="55"/>
        <v>2017/05/01-21:36:59</v>
      </c>
      <c r="B3534" s="4">
        <v>42856</v>
      </c>
      <c r="C3534" s="3">
        <v>0.90068287037037031</v>
      </c>
      <c r="D3534" s="375" t="s">
        <v>162</v>
      </c>
      <c r="E3534" s="650">
        <f>VLOOKUP(D3534,ID對照表!A:B,2,FALSE)</f>
        <v>76</v>
      </c>
    </row>
    <row r="3535" spans="1:5">
      <c r="A3535" s="650" t="str">
        <f t="shared" si="55"/>
        <v>2017/05/01-23:12:15</v>
      </c>
      <c r="B3535" s="4">
        <v>42856</v>
      </c>
      <c r="C3535" s="3">
        <v>0.9668402777777777</v>
      </c>
      <c r="D3535" s="375" t="s">
        <v>62</v>
      </c>
      <c r="E3535" s="650">
        <f>VLOOKUP(D3535,ID對照表!A:B,2,FALSE)</f>
        <v>34</v>
      </c>
    </row>
    <row r="3536" spans="1:5">
      <c r="A3536" s="650" t="str">
        <f t="shared" si="55"/>
        <v>2017/05/01-23:21:57</v>
      </c>
      <c r="B3536" s="4">
        <v>42856</v>
      </c>
      <c r="C3536" s="3">
        <v>0.97357638888888898</v>
      </c>
      <c r="D3536" s="375" t="s">
        <v>35</v>
      </c>
      <c r="E3536" s="650">
        <f>VLOOKUP(D3536,ID對照表!A:B,2,FALSE)</f>
        <v>11</v>
      </c>
    </row>
    <row r="3537" spans="1:5">
      <c r="A3537" s="650" t="str">
        <f t="shared" si="55"/>
        <v>2017/05/01-23:22:02</v>
      </c>
      <c r="B3537" s="4">
        <v>42856</v>
      </c>
      <c r="C3537" s="3">
        <v>0.97363425925925917</v>
      </c>
      <c r="D3537" s="375" t="s">
        <v>35</v>
      </c>
      <c r="E3537" s="650">
        <f>VLOOKUP(D3537,ID對照表!A:B,2,FALSE)</f>
        <v>11</v>
      </c>
    </row>
    <row r="3538" spans="1:5">
      <c r="A3538" s="650" t="str">
        <f t="shared" si="55"/>
        <v>2017/05/01-23:22:04</v>
      </c>
      <c r="B3538" s="4">
        <v>42856</v>
      </c>
      <c r="C3538" s="3">
        <v>0.97365740740740747</v>
      </c>
      <c r="D3538" s="375" t="s">
        <v>35</v>
      </c>
      <c r="E3538" s="650">
        <f>VLOOKUP(D3538,ID對照表!A:B,2,FALSE)</f>
        <v>11</v>
      </c>
    </row>
    <row r="3539" spans="1:5">
      <c r="A3539" s="650" t="str">
        <f t="shared" si="55"/>
        <v>2017/05/01-23:24:37</v>
      </c>
      <c r="B3539" s="4">
        <v>42856</v>
      </c>
      <c r="C3539" s="3">
        <v>0.97542824074074075</v>
      </c>
      <c r="D3539" s="375" t="s">
        <v>35</v>
      </c>
      <c r="E3539" s="650">
        <f>VLOOKUP(D3539,ID對照表!A:B,2,FALSE)</f>
        <v>11</v>
      </c>
    </row>
    <row r="3540" spans="1:5">
      <c r="A3540" s="650" t="str">
        <f t="shared" si="55"/>
        <v>2017/05/01-23:24:40</v>
      </c>
      <c r="B3540" s="4">
        <v>42856</v>
      </c>
      <c r="C3540" s="3">
        <v>0.97546296296296298</v>
      </c>
      <c r="D3540" s="375" t="s">
        <v>35</v>
      </c>
      <c r="E3540" s="650">
        <f>VLOOKUP(D3540,ID對照表!A:B,2,FALSE)</f>
        <v>11</v>
      </c>
    </row>
    <row r="3541" spans="1:5">
      <c r="A3541" s="650" t="str">
        <f t="shared" si="55"/>
        <v>2017/05/01-23:24:45</v>
      </c>
      <c r="B3541" s="4">
        <v>42856</v>
      </c>
      <c r="C3541" s="3">
        <v>0.97552083333333339</v>
      </c>
      <c r="D3541" s="375" t="s">
        <v>35</v>
      </c>
      <c r="E3541" s="650">
        <f>VLOOKUP(D3541,ID對照表!A:B,2,FALSE)</f>
        <v>11</v>
      </c>
    </row>
    <row r="3542" spans="1:5">
      <c r="A3542" s="650" t="str">
        <f t="shared" si="55"/>
        <v>2017/05/01-23:24:48</v>
      </c>
      <c r="B3542" s="4">
        <v>42856</v>
      </c>
      <c r="C3542" s="3">
        <v>0.97555555555555562</v>
      </c>
      <c r="D3542" s="375" t="s">
        <v>35</v>
      </c>
      <c r="E3542" s="650">
        <f>VLOOKUP(D3542,ID對照表!A:B,2,FALSE)</f>
        <v>11</v>
      </c>
    </row>
    <row r="3543" spans="1:5">
      <c r="A3543" s="650" t="str">
        <f t="shared" si="55"/>
        <v>2017/05/01-23:24:49</v>
      </c>
      <c r="B3543" s="4">
        <v>42856</v>
      </c>
      <c r="C3543" s="3">
        <v>0.97556712962962966</v>
      </c>
      <c r="D3543" s="375" t="s">
        <v>35</v>
      </c>
      <c r="E3543" s="650">
        <f>VLOOKUP(D3543,ID對照表!A:B,2,FALSE)</f>
        <v>11</v>
      </c>
    </row>
    <row r="3544" spans="1:5">
      <c r="A3544" s="650" t="str">
        <f t="shared" si="55"/>
        <v>2017/05/02-00:02:40</v>
      </c>
      <c r="B3544" s="4">
        <v>42857</v>
      </c>
      <c r="C3544" s="3">
        <v>1.8518518518518517E-3</v>
      </c>
      <c r="D3544" s="375" t="s">
        <v>35</v>
      </c>
      <c r="E3544" s="650">
        <f>VLOOKUP(D3544,ID對照表!A:B,2,FALSE)</f>
        <v>11</v>
      </c>
    </row>
    <row r="3545" spans="1:5">
      <c r="A3545" s="650" t="str">
        <f t="shared" si="55"/>
        <v>2017/05/02-00:02:58</v>
      </c>
      <c r="B3545" s="4">
        <v>42857</v>
      </c>
      <c r="C3545" s="3">
        <v>2.0601851851851853E-3</v>
      </c>
      <c r="D3545" s="375" t="s">
        <v>35</v>
      </c>
      <c r="E3545" s="650">
        <f>VLOOKUP(D3545,ID對照表!A:B,2,FALSE)</f>
        <v>11</v>
      </c>
    </row>
    <row r="3546" spans="1:5">
      <c r="A3546" s="650" t="str">
        <f t="shared" si="55"/>
        <v>2017/05/02-02:00:52</v>
      </c>
      <c r="B3546" s="4">
        <v>42857</v>
      </c>
      <c r="C3546" s="3">
        <v>8.3935185185185182E-2</v>
      </c>
      <c r="D3546" s="375" t="s">
        <v>163</v>
      </c>
      <c r="E3546" s="650">
        <f>VLOOKUP(D3546,ID對照表!A:B,2,FALSE)</f>
        <v>77</v>
      </c>
    </row>
    <row r="3547" spans="1:5">
      <c r="A3547" s="650" t="str">
        <f t="shared" si="55"/>
        <v>2017/05/02-13:21:24</v>
      </c>
      <c r="B3547" s="4">
        <v>42857</v>
      </c>
      <c r="C3547" s="3">
        <v>0.55652777777777784</v>
      </c>
      <c r="D3547" s="375" t="s">
        <v>56</v>
      </c>
      <c r="E3547" s="650">
        <f>VLOOKUP(D3547,ID對照表!A:B,2,FALSE)</f>
        <v>1</v>
      </c>
    </row>
    <row r="3548" spans="1:5">
      <c r="A3548" s="650" t="str">
        <f t="shared" si="55"/>
        <v>2017/05/02-13:22:47</v>
      </c>
      <c r="B3548" s="4">
        <v>42857</v>
      </c>
      <c r="C3548" s="3">
        <v>0.55748842592592596</v>
      </c>
      <c r="D3548" s="375" t="s">
        <v>56</v>
      </c>
      <c r="E3548" s="650">
        <f>VLOOKUP(D3548,ID對照表!A:B,2,FALSE)</f>
        <v>1</v>
      </c>
    </row>
    <row r="3549" spans="1:5">
      <c r="A3549" s="650" t="str">
        <f t="shared" si="55"/>
        <v>2017/05/02-13:22:51</v>
      </c>
      <c r="B3549" s="4">
        <v>42857</v>
      </c>
      <c r="C3549" s="3">
        <v>0.55753472222222222</v>
      </c>
      <c r="D3549" s="375" t="s">
        <v>56</v>
      </c>
      <c r="E3549" s="650">
        <f>VLOOKUP(D3549,ID對照表!A:B,2,FALSE)</f>
        <v>1</v>
      </c>
    </row>
    <row r="3550" spans="1:5">
      <c r="A3550" s="650" t="str">
        <f t="shared" si="55"/>
        <v>2017/05/02-13:23:20</v>
      </c>
      <c r="B3550" s="4">
        <v>42857</v>
      </c>
      <c r="C3550" s="3">
        <v>0.55787037037037035</v>
      </c>
      <c r="D3550" s="375" t="s">
        <v>56</v>
      </c>
      <c r="E3550" s="650">
        <f>VLOOKUP(D3550,ID對照表!A:B,2,FALSE)</f>
        <v>1</v>
      </c>
    </row>
    <row r="3551" spans="1:5">
      <c r="A3551" s="650" t="str">
        <f t="shared" si="55"/>
        <v>2017/05/02-13:27:44</v>
      </c>
      <c r="B3551" s="4">
        <v>42857</v>
      </c>
      <c r="C3551" s="3">
        <v>0.56092592592592594</v>
      </c>
      <c r="D3551" s="375" t="s">
        <v>56</v>
      </c>
      <c r="E3551" s="650">
        <f>VLOOKUP(D3551,ID對照表!A:B,2,FALSE)</f>
        <v>1</v>
      </c>
    </row>
    <row r="3552" spans="1:5">
      <c r="A3552" s="650" t="str">
        <f t="shared" si="55"/>
        <v>2017/05/02-13:27:56</v>
      </c>
      <c r="B3552" s="4">
        <v>42857</v>
      </c>
      <c r="C3552" s="3">
        <v>0.56106481481481485</v>
      </c>
      <c r="D3552" s="375" t="s">
        <v>56</v>
      </c>
      <c r="E3552" s="650">
        <f>VLOOKUP(D3552,ID對照表!A:B,2,FALSE)</f>
        <v>1</v>
      </c>
    </row>
    <row r="3553" spans="1:5">
      <c r="A3553" s="650" t="str">
        <f t="shared" si="55"/>
        <v>2017/05/02-13:27:59</v>
      </c>
      <c r="B3553" s="4">
        <v>42857</v>
      </c>
      <c r="C3553" s="3">
        <v>0.56109953703703697</v>
      </c>
      <c r="D3553" s="375" t="s">
        <v>56</v>
      </c>
      <c r="E3553" s="650">
        <f>VLOOKUP(D3553,ID對照表!A:B,2,FALSE)</f>
        <v>1</v>
      </c>
    </row>
    <row r="3554" spans="1:5">
      <c r="A3554" s="650" t="str">
        <f t="shared" si="55"/>
        <v>2017/05/02-13:28:03</v>
      </c>
      <c r="B3554" s="4">
        <v>42857</v>
      </c>
      <c r="C3554" s="3">
        <v>0.56114583333333334</v>
      </c>
      <c r="D3554" s="375" t="s">
        <v>56</v>
      </c>
      <c r="E3554" s="650">
        <f>VLOOKUP(D3554,ID對照表!A:B,2,FALSE)</f>
        <v>1</v>
      </c>
    </row>
    <row r="3555" spans="1:5">
      <c r="A3555" s="650" t="str">
        <f t="shared" si="55"/>
        <v>2017/05/02-13:28:32</v>
      </c>
      <c r="B3555" s="4">
        <v>42857</v>
      </c>
      <c r="C3555" s="3">
        <v>0.56148148148148147</v>
      </c>
      <c r="D3555" s="375" t="s">
        <v>56</v>
      </c>
      <c r="E3555" s="650">
        <f>VLOOKUP(D3555,ID對照表!A:B,2,FALSE)</f>
        <v>1</v>
      </c>
    </row>
    <row r="3556" spans="1:5">
      <c r="A3556" s="650" t="str">
        <f t="shared" si="55"/>
        <v>2017/05/02-13:28:47</v>
      </c>
      <c r="B3556" s="4">
        <v>42857</v>
      </c>
      <c r="C3556" s="3">
        <v>0.56165509259259261</v>
      </c>
      <c r="D3556" s="375" t="s">
        <v>56</v>
      </c>
      <c r="E3556" s="650">
        <f>VLOOKUP(D3556,ID對照表!A:B,2,FALSE)</f>
        <v>1</v>
      </c>
    </row>
    <row r="3557" spans="1:5">
      <c r="A3557" s="650" t="str">
        <f t="shared" si="55"/>
        <v>2017/05/02-13:28:48</v>
      </c>
      <c r="B3557" s="4">
        <v>42857</v>
      </c>
      <c r="C3557" s="3">
        <v>0.56166666666666665</v>
      </c>
      <c r="D3557" s="375" t="s">
        <v>56</v>
      </c>
      <c r="E3557" s="650">
        <f>VLOOKUP(D3557,ID對照表!A:B,2,FALSE)</f>
        <v>1</v>
      </c>
    </row>
    <row r="3558" spans="1:5">
      <c r="A3558" s="650" t="str">
        <f t="shared" si="55"/>
        <v>2017/05/02-13:28:50</v>
      </c>
      <c r="B3558" s="4">
        <v>42857</v>
      </c>
      <c r="C3558" s="3">
        <v>0.56168981481481484</v>
      </c>
      <c r="D3558" s="375" t="s">
        <v>56</v>
      </c>
      <c r="E3558" s="650">
        <f>VLOOKUP(D3558,ID對照表!A:B,2,FALSE)</f>
        <v>1</v>
      </c>
    </row>
    <row r="3559" spans="1:5">
      <c r="A3559" s="650" t="str">
        <f t="shared" si="55"/>
        <v>2017/05/02-13:28:51</v>
      </c>
      <c r="B3559" s="4">
        <v>42857</v>
      </c>
      <c r="C3559" s="3">
        <v>0.56170138888888888</v>
      </c>
      <c r="D3559" s="375" t="s">
        <v>56</v>
      </c>
      <c r="E3559" s="650">
        <f>VLOOKUP(D3559,ID對照表!A:B,2,FALSE)</f>
        <v>1</v>
      </c>
    </row>
    <row r="3560" spans="1:5">
      <c r="A3560" s="650" t="str">
        <f t="shared" si="55"/>
        <v>2017/05/02-13:28:53</v>
      </c>
      <c r="B3560" s="4">
        <v>42857</v>
      </c>
      <c r="C3560" s="3">
        <v>0.56172453703703706</v>
      </c>
      <c r="D3560" s="375" t="s">
        <v>56</v>
      </c>
      <c r="E3560" s="650">
        <f>VLOOKUP(D3560,ID對照表!A:B,2,FALSE)</f>
        <v>1</v>
      </c>
    </row>
    <row r="3561" spans="1:5">
      <c r="A3561" s="650" t="str">
        <f t="shared" si="55"/>
        <v>2017/05/02-13:28:55</v>
      </c>
      <c r="B3561" s="4">
        <v>42857</v>
      </c>
      <c r="C3561" s="3">
        <v>0.56174768518518514</v>
      </c>
      <c r="D3561" s="375" t="s">
        <v>56</v>
      </c>
      <c r="E3561" s="650">
        <f>VLOOKUP(D3561,ID對照表!A:B,2,FALSE)</f>
        <v>1</v>
      </c>
    </row>
    <row r="3562" spans="1:5">
      <c r="A3562" s="650" t="str">
        <f t="shared" si="55"/>
        <v>2017/05/02-13:28:56</v>
      </c>
      <c r="B3562" s="4">
        <v>42857</v>
      </c>
      <c r="C3562" s="3">
        <v>0.56175925925925929</v>
      </c>
      <c r="D3562" s="375" t="s">
        <v>56</v>
      </c>
      <c r="E3562" s="650">
        <f>VLOOKUP(D3562,ID對照表!A:B,2,FALSE)</f>
        <v>1</v>
      </c>
    </row>
    <row r="3563" spans="1:5">
      <c r="A3563" s="650" t="str">
        <f t="shared" si="55"/>
        <v>2017/05/02-13:28:57</v>
      </c>
      <c r="B3563" s="4">
        <v>42857</v>
      </c>
      <c r="C3563" s="3">
        <v>0.56177083333333333</v>
      </c>
      <c r="D3563" s="375" t="s">
        <v>56</v>
      </c>
      <c r="E3563" s="650">
        <f>VLOOKUP(D3563,ID對照表!A:B,2,FALSE)</f>
        <v>1</v>
      </c>
    </row>
    <row r="3564" spans="1:5">
      <c r="A3564" s="650" t="str">
        <f t="shared" si="55"/>
        <v>2017/05/02-13:28:58</v>
      </c>
      <c r="B3564" s="4">
        <v>42857</v>
      </c>
      <c r="C3564" s="3">
        <v>0.56178240740740737</v>
      </c>
      <c r="D3564" s="375" t="s">
        <v>56</v>
      </c>
      <c r="E3564" s="650">
        <f>VLOOKUP(D3564,ID對照表!A:B,2,FALSE)</f>
        <v>1</v>
      </c>
    </row>
    <row r="3565" spans="1:5">
      <c r="A3565" s="650" t="str">
        <f t="shared" si="55"/>
        <v>2017/05/02-13:29:04</v>
      </c>
      <c r="B3565" s="4">
        <v>42857</v>
      </c>
      <c r="C3565" s="3">
        <v>0.56185185185185182</v>
      </c>
      <c r="D3565" s="375" t="s">
        <v>56</v>
      </c>
      <c r="E3565" s="650">
        <f>VLOOKUP(D3565,ID對照表!A:B,2,FALSE)</f>
        <v>1</v>
      </c>
    </row>
    <row r="3566" spans="1:5">
      <c r="A3566" s="650" t="str">
        <f t="shared" si="55"/>
        <v>2017/05/02-13:29:08</v>
      </c>
      <c r="B3566" s="4">
        <v>42857</v>
      </c>
      <c r="C3566" s="3">
        <v>0.56189814814814809</v>
      </c>
      <c r="D3566" s="375" t="s">
        <v>56</v>
      </c>
      <c r="E3566" s="650">
        <f>VLOOKUP(D3566,ID對照表!A:B,2,FALSE)</f>
        <v>1</v>
      </c>
    </row>
    <row r="3567" spans="1:5">
      <c r="A3567" s="650" t="str">
        <f t="shared" si="55"/>
        <v>2017/05/02-13:29:09</v>
      </c>
      <c r="B3567" s="4">
        <v>42857</v>
      </c>
      <c r="C3567" s="3">
        <v>0.56190972222222224</v>
      </c>
      <c r="D3567" s="375" t="s">
        <v>56</v>
      </c>
      <c r="E3567" s="650">
        <f>VLOOKUP(D3567,ID對照表!A:B,2,FALSE)</f>
        <v>1</v>
      </c>
    </row>
    <row r="3568" spans="1:5">
      <c r="A3568" s="650" t="str">
        <f t="shared" si="55"/>
        <v>2017/05/02-13:29:12</v>
      </c>
      <c r="B3568" s="4">
        <v>42857</v>
      </c>
      <c r="C3568" s="3">
        <v>0.56194444444444447</v>
      </c>
      <c r="D3568" s="375" t="s">
        <v>56</v>
      </c>
      <c r="E3568" s="650">
        <f>VLOOKUP(D3568,ID對照表!A:B,2,FALSE)</f>
        <v>1</v>
      </c>
    </row>
    <row r="3569" spans="1:5">
      <c r="A3569" s="650" t="str">
        <f t="shared" si="55"/>
        <v>2017/05/02-13:29:14</v>
      </c>
      <c r="B3569" s="4">
        <v>42857</v>
      </c>
      <c r="C3569" s="3">
        <v>0.56196759259259255</v>
      </c>
      <c r="D3569" s="375" t="s">
        <v>56</v>
      </c>
      <c r="E3569" s="650">
        <f>VLOOKUP(D3569,ID對照表!A:B,2,FALSE)</f>
        <v>1</v>
      </c>
    </row>
    <row r="3570" spans="1:5">
      <c r="A3570" s="650" t="str">
        <f t="shared" si="55"/>
        <v>2017/05/02-13:29:16</v>
      </c>
      <c r="B3570" s="4">
        <v>42857</v>
      </c>
      <c r="C3570" s="3">
        <v>0.56199074074074074</v>
      </c>
      <c r="D3570" s="375" t="s">
        <v>56</v>
      </c>
      <c r="E3570" s="650">
        <f>VLOOKUP(D3570,ID對照表!A:B,2,FALSE)</f>
        <v>1</v>
      </c>
    </row>
    <row r="3571" spans="1:5">
      <c r="A3571" s="650" t="str">
        <f t="shared" si="55"/>
        <v>2017/05/02-13:29:21</v>
      </c>
      <c r="B3571" s="4">
        <v>42857</v>
      </c>
      <c r="C3571" s="3">
        <v>0.56204861111111104</v>
      </c>
      <c r="D3571" s="375" t="s">
        <v>56</v>
      </c>
      <c r="E3571" s="650">
        <f>VLOOKUP(D3571,ID對照表!A:B,2,FALSE)</f>
        <v>1</v>
      </c>
    </row>
    <row r="3572" spans="1:5">
      <c r="A3572" s="650" t="str">
        <f t="shared" si="55"/>
        <v>2017/05/02-13:29:24</v>
      </c>
      <c r="B3572" s="4">
        <v>42857</v>
      </c>
      <c r="C3572" s="3">
        <v>0.56208333333333338</v>
      </c>
      <c r="D3572" s="375" t="s">
        <v>56</v>
      </c>
      <c r="E3572" s="650">
        <f>VLOOKUP(D3572,ID對照表!A:B,2,FALSE)</f>
        <v>1</v>
      </c>
    </row>
    <row r="3573" spans="1:5">
      <c r="A3573" s="650" t="str">
        <f t="shared" si="55"/>
        <v>2017/05/02-13:29:26</v>
      </c>
      <c r="B3573" s="4">
        <v>42857</v>
      </c>
      <c r="C3573" s="3">
        <v>0.56210648148148146</v>
      </c>
      <c r="D3573" s="375" t="s">
        <v>56</v>
      </c>
      <c r="E3573" s="650">
        <f>VLOOKUP(D3573,ID對照表!A:B,2,FALSE)</f>
        <v>1</v>
      </c>
    </row>
    <row r="3574" spans="1:5">
      <c r="A3574" s="650" t="str">
        <f t="shared" si="55"/>
        <v>2017/05/02-13:29:32</v>
      </c>
      <c r="B3574" s="4">
        <v>42857</v>
      </c>
      <c r="C3574" s="3">
        <v>0.56217592592592591</v>
      </c>
      <c r="D3574" s="375" t="s">
        <v>56</v>
      </c>
      <c r="E3574" s="650">
        <f>VLOOKUP(D3574,ID對照表!A:B,2,FALSE)</f>
        <v>1</v>
      </c>
    </row>
    <row r="3575" spans="1:5">
      <c r="A3575" s="650" t="str">
        <f t="shared" si="55"/>
        <v>2017/05/02-13:29:37</v>
      </c>
      <c r="B3575" s="4">
        <v>42857</v>
      </c>
      <c r="C3575" s="3">
        <v>0.56223379629629633</v>
      </c>
      <c r="D3575" s="375" t="s">
        <v>56</v>
      </c>
      <c r="E3575" s="650">
        <f>VLOOKUP(D3575,ID對照表!A:B,2,FALSE)</f>
        <v>1</v>
      </c>
    </row>
    <row r="3576" spans="1:5">
      <c r="A3576" s="650" t="str">
        <f t="shared" si="55"/>
        <v>2017/05/02-13:29:38</v>
      </c>
      <c r="B3576" s="4">
        <v>42857</v>
      </c>
      <c r="C3576" s="3">
        <v>0.56224537037037037</v>
      </c>
      <c r="D3576" s="375" t="s">
        <v>56</v>
      </c>
      <c r="E3576" s="650">
        <f>VLOOKUP(D3576,ID對照表!A:B,2,FALSE)</f>
        <v>1</v>
      </c>
    </row>
    <row r="3577" spans="1:5">
      <c r="A3577" s="650" t="str">
        <f t="shared" si="55"/>
        <v>2017/05/02-13:29:52</v>
      </c>
      <c r="B3577" s="4">
        <v>42857</v>
      </c>
      <c r="C3577" s="3">
        <v>0.56240740740740736</v>
      </c>
      <c r="D3577" s="375" t="s">
        <v>56</v>
      </c>
      <c r="E3577" s="650">
        <f>VLOOKUP(D3577,ID對照表!A:B,2,FALSE)</f>
        <v>1</v>
      </c>
    </row>
    <row r="3578" spans="1:5">
      <c r="A3578" s="650" t="str">
        <f t="shared" si="55"/>
        <v>2017/05/02-13:29:55</v>
      </c>
      <c r="B3578" s="4">
        <v>42857</v>
      </c>
      <c r="C3578" s="3">
        <v>0.56244212962962969</v>
      </c>
      <c r="D3578" s="375" t="s">
        <v>56</v>
      </c>
      <c r="E3578" s="650">
        <f>VLOOKUP(D3578,ID對照表!A:B,2,FALSE)</f>
        <v>1</v>
      </c>
    </row>
    <row r="3579" spans="1:5">
      <c r="A3579" s="650" t="str">
        <f t="shared" si="55"/>
        <v>2017/05/02-13:29:58</v>
      </c>
      <c r="B3579" s="4">
        <v>42857</v>
      </c>
      <c r="C3579" s="3">
        <v>0.56247685185185181</v>
      </c>
      <c r="D3579" s="375" t="s">
        <v>56</v>
      </c>
      <c r="E3579" s="650">
        <f>VLOOKUP(D3579,ID對照表!A:B,2,FALSE)</f>
        <v>1</v>
      </c>
    </row>
    <row r="3580" spans="1:5">
      <c r="A3580" s="650" t="str">
        <f t="shared" si="55"/>
        <v>2017/05/02-13:30:00</v>
      </c>
      <c r="B3580" s="4">
        <v>42857</v>
      </c>
      <c r="C3580" s="3">
        <v>0.5625</v>
      </c>
      <c r="D3580" s="375" t="s">
        <v>56</v>
      </c>
      <c r="E3580" s="650">
        <f>VLOOKUP(D3580,ID對照表!A:B,2,FALSE)</f>
        <v>1</v>
      </c>
    </row>
    <row r="3581" spans="1:5">
      <c r="A3581" s="650" t="str">
        <f t="shared" si="55"/>
        <v>2017/05/02-13:30:04</v>
      </c>
      <c r="B3581" s="4">
        <v>42857</v>
      </c>
      <c r="C3581" s="3">
        <v>0.56254629629629627</v>
      </c>
      <c r="D3581" s="375" t="s">
        <v>56</v>
      </c>
      <c r="E3581" s="650">
        <f>VLOOKUP(D3581,ID對照表!A:B,2,FALSE)</f>
        <v>1</v>
      </c>
    </row>
    <row r="3582" spans="1:5">
      <c r="A3582" s="650" t="str">
        <f t="shared" si="55"/>
        <v>2017/05/02-13:30:09</v>
      </c>
      <c r="B3582" s="4">
        <v>42857</v>
      </c>
      <c r="C3582" s="3">
        <v>0.56260416666666668</v>
      </c>
      <c r="D3582" s="375" t="s">
        <v>56</v>
      </c>
      <c r="E3582" s="650">
        <f>VLOOKUP(D3582,ID對照表!A:B,2,FALSE)</f>
        <v>1</v>
      </c>
    </row>
    <row r="3583" spans="1:5">
      <c r="A3583" s="650" t="str">
        <f t="shared" si="55"/>
        <v>2017/05/02-13:30:10</v>
      </c>
      <c r="B3583" s="4">
        <v>42857</v>
      </c>
      <c r="C3583" s="3">
        <v>0.56261574074074072</v>
      </c>
      <c r="D3583" s="375" t="s">
        <v>56</v>
      </c>
      <c r="E3583" s="650">
        <f>VLOOKUP(D3583,ID對照表!A:B,2,FALSE)</f>
        <v>1</v>
      </c>
    </row>
    <row r="3584" spans="1:5">
      <c r="A3584" s="650" t="str">
        <f t="shared" si="55"/>
        <v>2017/05/02-13:30:17</v>
      </c>
      <c r="B3584" s="4">
        <v>42857</v>
      </c>
      <c r="C3584" s="3">
        <v>0.56269675925925922</v>
      </c>
      <c r="D3584" s="375" t="s">
        <v>56</v>
      </c>
      <c r="E3584" s="650">
        <f>VLOOKUP(D3584,ID對照表!A:B,2,FALSE)</f>
        <v>1</v>
      </c>
    </row>
    <row r="3585" spans="1:5">
      <c r="A3585" s="650" t="str">
        <f t="shared" si="55"/>
        <v>2017/05/02-13:30:19</v>
      </c>
      <c r="B3585" s="4">
        <v>42857</v>
      </c>
      <c r="C3585" s="3">
        <v>0.5627199074074074</v>
      </c>
      <c r="D3585" s="375" t="s">
        <v>56</v>
      </c>
      <c r="E3585" s="650">
        <f>VLOOKUP(D3585,ID對照表!A:B,2,FALSE)</f>
        <v>1</v>
      </c>
    </row>
    <row r="3586" spans="1:5">
      <c r="A3586" s="650" t="str">
        <f t="shared" ref="A3586:A3649" si="56">TEXT(B3586,"yyyy/mm/dd")&amp;"-"&amp;TEXT(C3586,"hh:mm:ss")</f>
        <v>2017/05/02-13:30:22</v>
      </c>
      <c r="B3586" s="4">
        <v>42857</v>
      </c>
      <c r="C3586" s="3">
        <v>0.56275462962962963</v>
      </c>
      <c r="D3586" s="375" t="s">
        <v>56</v>
      </c>
      <c r="E3586" s="650">
        <f>VLOOKUP(D3586,ID對照表!A:B,2,FALSE)</f>
        <v>1</v>
      </c>
    </row>
    <row r="3587" spans="1:5">
      <c r="A3587" s="650" t="str">
        <f t="shared" si="56"/>
        <v>2017/05/02-13:30:23</v>
      </c>
      <c r="B3587" s="4">
        <v>42857</v>
      </c>
      <c r="C3587" s="3">
        <v>0.56276620370370367</v>
      </c>
      <c r="D3587" s="375" t="s">
        <v>56</v>
      </c>
      <c r="E3587" s="650">
        <f>VLOOKUP(D3587,ID對照表!A:B,2,FALSE)</f>
        <v>1</v>
      </c>
    </row>
    <row r="3588" spans="1:5">
      <c r="A3588" s="650" t="str">
        <f t="shared" si="56"/>
        <v>2017/05/02-13:30:26</v>
      </c>
      <c r="B3588" s="4">
        <v>42857</v>
      </c>
      <c r="C3588" s="3">
        <v>0.5628009259259259</v>
      </c>
      <c r="D3588" s="375" t="s">
        <v>56</v>
      </c>
      <c r="E3588" s="650">
        <f>VLOOKUP(D3588,ID對照表!A:B,2,FALSE)</f>
        <v>1</v>
      </c>
    </row>
    <row r="3589" spans="1:5">
      <c r="A3589" s="650" t="str">
        <f t="shared" si="56"/>
        <v>2017/05/02-13:30:29</v>
      </c>
      <c r="B3589" s="4">
        <v>42857</v>
      </c>
      <c r="C3589" s="3">
        <v>0.56283564814814813</v>
      </c>
      <c r="D3589" s="375" t="s">
        <v>56</v>
      </c>
      <c r="E3589" s="650">
        <f>VLOOKUP(D3589,ID對照表!A:B,2,FALSE)</f>
        <v>1</v>
      </c>
    </row>
    <row r="3590" spans="1:5">
      <c r="A3590" s="650" t="str">
        <f t="shared" si="56"/>
        <v>2017/05/02-13:30:30</v>
      </c>
      <c r="B3590" s="4">
        <v>42857</v>
      </c>
      <c r="C3590" s="3">
        <v>0.56284722222222217</v>
      </c>
      <c r="D3590" s="375" t="s">
        <v>56</v>
      </c>
      <c r="E3590" s="650">
        <f>VLOOKUP(D3590,ID對照表!A:B,2,FALSE)</f>
        <v>1</v>
      </c>
    </row>
    <row r="3591" spans="1:5">
      <c r="A3591" s="650" t="str">
        <f t="shared" si="56"/>
        <v>2017/05/02-13:30:32</v>
      </c>
      <c r="B3591" s="4">
        <v>42857</v>
      </c>
      <c r="C3591" s="3">
        <v>0.56287037037037035</v>
      </c>
      <c r="D3591" s="375" t="s">
        <v>56</v>
      </c>
      <c r="E3591" s="650">
        <f>VLOOKUP(D3591,ID對照表!A:B,2,FALSE)</f>
        <v>1</v>
      </c>
    </row>
    <row r="3592" spans="1:5">
      <c r="A3592" s="650" t="str">
        <f t="shared" si="56"/>
        <v>2017/05/02-13:30:33</v>
      </c>
      <c r="B3592" s="4">
        <v>42857</v>
      </c>
      <c r="C3592" s="3">
        <v>0.5628819444444445</v>
      </c>
      <c r="D3592" s="375" t="s">
        <v>56</v>
      </c>
      <c r="E3592" s="650">
        <f>VLOOKUP(D3592,ID對照表!A:B,2,FALSE)</f>
        <v>1</v>
      </c>
    </row>
    <row r="3593" spans="1:5">
      <c r="A3593" s="650" t="str">
        <f t="shared" si="56"/>
        <v>2017/05/02-13:30:37</v>
      </c>
      <c r="B3593" s="4">
        <v>42857</v>
      </c>
      <c r="C3593" s="3">
        <v>0.56292824074074077</v>
      </c>
      <c r="D3593" s="375" t="s">
        <v>56</v>
      </c>
      <c r="E3593" s="650">
        <f>VLOOKUP(D3593,ID對照表!A:B,2,FALSE)</f>
        <v>1</v>
      </c>
    </row>
    <row r="3594" spans="1:5">
      <c r="A3594" s="650" t="str">
        <f t="shared" si="56"/>
        <v>2017/05/02-13:30:41</v>
      </c>
      <c r="B3594" s="4">
        <v>42857</v>
      </c>
      <c r="C3594" s="3">
        <v>0.56297453703703704</v>
      </c>
      <c r="D3594" s="375" t="s">
        <v>56</v>
      </c>
      <c r="E3594" s="650">
        <f>VLOOKUP(D3594,ID對照表!A:B,2,FALSE)</f>
        <v>1</v>
      </c>
    </row>
    <row r="3595" spans="1:5">
      <c r="A3595" s="650" t="str">
        <f t="shared" si="56"/>
        <v>2017/05/02-13:30:47</v>
      </c>
      <c r="B3595" s="4">
        <v>42857</v>
      </c>
      <c r="C3595" s="3">
        <v>0.56304398148148149</v>
      </c>
      <c r="D3595" s="375" t="s">
        <v>56</v>
      </c>
      <c r="E3595" s="650">
        <f>VLOOKUP(D3595,ID對照表!A:B,2,FALSE)</f>
        <v>1</v>
      </c>
    </row>
    <row r="3596" spans="1:5">
      <c r="A3596" s="650" t="str">
        <f t="shared" si="56"/>
        <v>2017/05/02-13:30:51</v>
      </c>
      <c r="B3596" s="4">
        <v>42857</v>
      </c>
      <c r="C3596" s="3">
        <v>0.56309027777777776</v>
      </c>
      <c r="D3596" s="375" t="s">
        <v>56</v>
      </c>
      <c r="E3596" s="650">
        <f>VLOOKUP(D3596,ID對照表!A:B,2,FALSE)</f>
        <v>1</v>
      </c>
    </row>
    <row r="3597" spans="1:5">
      <c r="A3597" s="650" t="str">
        <f t="shared" si="56"/>
        <v>2017/05/02-13:30:52</v>
      </c>
      <c r="B3597" s="4">
        <v>42857</v>
      </c>
      <c r="C3597" s="3">
        <v>0.56310185185185191</v>
      </c>
      <c r="D3597" s="375" t="s">
        <v>56</v>
      </c>
      <c r="E3597" s="650">
        <f>VLOOKUP(D3597,ID對照表!A:B,2,FALSE)</f>
        <v>1</v>
      </c>
    </row>
    <row r="3598" spans="1:5">
      <c r="A3598" s="650" t="str">
        <f t="shared" si="56"/>
        <v>2017/05/02-13:31:00</v>
      </c>
      <c r="B3598" s="4">
        <v>42857</v>
      </c>
      <c r="C3598" s="3">
        <v>0.56319444444444444</v>
      </c>
      <c r="D3598" s="375" t="s">
        <v>56</v>
      </c>
      <c r="E3598" s="650">
        <f>VLOOKUP(D3598,ID對照表!A:B,2,FALSE)</f>
        <v>1</v>
      </c>
    </row>
    <row r="3599" spans="1:5">
      <c r="A3599" s="650" t="str">
        <f t="shared" si="56"/>
        <v>2017/05/02-13:31:05</v>
      </c>
      <c r="B3599" s="4">
        <v>42857</v>
      </c>
      <c r="C3599" s="3">
        <v>0.56325231481481486</v>
      </c>
      <c r="D3599" s="375" t="s">
        <v>56</v>
      </c>
      <c r="E3599" s="650">
        <f>VLOOKUP(D3599,ID對照表!A:B,2,FALSE)</f>
        <v>1</v>
      </c>
    </row>
    <row r="3600" spans="1:5">
      <c r="A3600" s="650" t="str">
        <f t="shared" si="56"/>
        <v>2017/05/02-13:31:19</v>
      </c>
      <c r="B3600" s="4">
        <v>42857</v>
      </c>
      <c r="C3600" s="3">
        <v>0.56341435185185185</v>
      </c>
      <c r="D3600" s="375" t="s">
        <v>56</v>
      </c>
      <c r="E3600" s="650">
        <f>VLOOKUP(D3600,ID對照表!A:B,2,FALSE)</f>
        <v>1</v>
      </c>
    </row>
    <row r="3601" spans="1:5">
      <c r="A3601" s="650" t="str">
        <f t="shared" si="56"/>
        <v>2017/05/02-13:31:20</v>
      </c>
      <c r="B3601" s="4">
        <v>42857</v>
      </c>
      <c r="C3601" s="3">
        <v>0.56342592592592589</v>
      </c>
      <c r="D3601" s="375" t="s">
        <v>56</v>
      </c>
      <c r="E3601" s="650">
        <f>VLOOKUP(D3601,ID對照表!A:B,2,FALSE)</f>
        <v>1</v>
      </c>
    </row>
    <row r="3602" spans="1:5">
      <c r="A3602" s="650" t="str">
        <f t="shared" si="56"/>
        <v>2017/05/02-13:31:22</v>
      </c>
      <c r="B3602" s="4">
        <v>42857</v>
      </c>
      <c r="C3602" s="3">
        <v>0.56344907407407407</v>
      </c>
      <c r="D3602" s="375" t="s">
        <v>56</v>
      </c>
      <c r="E3602" s="650">
        <f>VLOOKUP(D3602,ID對照表!A:B,2,FALSE)</f>
        <v>1</v>
      </c>
    </row>
    <row r="3603" spans="1:5">
      <c r="A3603" s="650" t="str">
        <f t="shared" si="56"/>
        <v>2017/05/02-13:31:34</v>
      </c>
      <c r="B3603" s="4">
        <v>42857</v>
      </c>
      <c r="C3603" s="3">
        <v>0.56358796296296299</v>
      </c>
      <c r="D3603" s="375" t="s">
        <v>56</v>
      </c>
      <c r="E3603" s="650">
        <f>VLOOKUP(D3603,ID對照表!A:B,2,FALSE)</f>
        <v>1</v>
      </c>
    </row>
    <row r="3604" spans="1:5">
      <c r="A3604" s="650" t="str">
        <f t="shared" si="56"/>
        <v>2017/05/02-13:31:36</v>
      </c>
      <c r="B3604" s="4">
        <v>42857</v>
      </c>
      <c r="C3604" s="3">
        <v>0.56361111111111117</v>
      </c>
      <c r="D3604" s="375" t="s">
        <v>56</v>
      </c>
      <c r="E3604" s="650">
        <f>VLOOKUP(D3604,ID對照表!A:B,2,FALSE)</f>
        <v>1</v>
      </c>
    </row>
    <row r="3605" spans="1:5">
      <c r="A3605" s="650" t="str">
        <f t="shared" si="56"/>
        <v>2017/05/02-13:31:43</v>
      </c>
      <c r="B3605" s="4">
        <v>42857</v>
      </c>
      <c r="C3605" s="3">
        <v>0.56369212962962967</v>
      </c>
      <c r="D3605" s="375" t="s">
        <v>56</v>
      </c>
      <c r="E3605" s="650">
        <f>VLOOKUP(D3605,ID對照表!A:B,2,FALSE)</f>
        <v>1</v>
      </c>
    </row>
    <row r="3606" spans="1:5">
      <c r="A3606" s="650" t="str">
        <f t="shared" si="56"/>
        <v>2017/05/02-13:31:50</v>
      </c>
      <c r="B3606" s="4">
        <v>42857</v>
      </c>
      <c r="C3606" s="3">
        <v>0.56377314814814816</v>
      </c>
      <c r="D3606" s="375" t="s">
        <v>56</v>
      </c>
      <c r="E3606" s="650">
        <f>VLOOKUP(D3606,ID對照表!A:B,2,FALSE)</f>
        <v>1</v>
      </c>
    </row>
    <row r="3607" spans="1:5">
      <c r="A3607" s="650" t="str">
        <f t="shared" si="56"/>
        <v>2017/05/02-13:31:52</v>
      </c>
      <c r="B3607" s="4">
        <v>42857</v>
      </c>
      <c r="C3607" s="3">
        <v>0.56379629629629624</v>
      </c>
      <c r="D3607" s="375" t="s">
        <v>56</v>
      </c>
      <c r="E3607" s="650">
        <f>VLOOKUP(D3607,ID對照表!A:B,2,FALSE)</f>
        <v>1</v>
      </c>
    </row>
    <row r="3608" spans="1:5">
      <c r="A3608" s="650" t="str">
        <f t="shared" si="56"/>
        <v>2017/05/02-13:31:54</v>
      </c>
      <c r="B3608" s="4">
        <v>42857</v>
      </c>
      <c r="C3608" s="3">
        <v>0.56381944444444443</v>
      </c>
      <c r="D3608" s="375" t="s">
        <v>56</v>
      </c>
      <c r="E3608" s="650">
        <f>VLOOKUP(D3608,ID對照表!A:B,2,FALSE)</f>
        <v>1</v>
      </c>
    </row>
    <row r="3609" spans="1:5">
      <c r="A3609" s="650" t="str">
        <f t="shared" si="56"/>
        <v>2017/05/02-13:31:57</v>
      </c>
      <c r="B3609" s="4">
        <v>42857</v>
      </c>
      <c r="C3609" s="3">
        <v>0.56385416666666666</v>
      </c>
      <c r="D3609" s="375" t="s">
        <v>56</v>
      </c>
      <c r="E3609" s="650">
        <f>VLOOKUP(D3609,ID對照表!A:B,2,FALSE)</f>
        <v>1</v>
      </c>
    </row>
    <row r="3610" spans="1:5">
      <c r="A3610" s="650" t="str">
        <f t="shared" si="56"/>
        <v>2017/05/02-13:31:59</v>
      </c>
      <c r="B3610" s="4">
        <v>42857</v>
      </c>
      <c r="C3610" s="3">
        <v>0.56387731481481485</v>
      </c>
      <c r="D3610" s="375" t="s">
        <v>56</v>
      </c>
      <c r="E3610" s="650">
        <f>VLOOKUP(D3610,ID對照表!A:B,2,FALSE)</f>
        <v>1</v>
      </c>
    </row>
    <row r="3611" spans="1:5">
      <c r="A3611" s="650" t="str">
        <f t="shared" si="56"/>
        <v>2017/05/02-13:32:01</v>
      </c>
      <c r="B3611" s="4">
        <v>42857</v>
      </c>
      <c r="C3611" s="3">
        <v>0.56390046296296303</v>
      </c>
      <c r="D3611" s="375" t="s">
        <v>56</v>
      </c>
      <c r="E3611" s="650">
        <f>VLOOKUP(D3611,ID對照表!A:B,2,FALSE)</f>
        <v>1</v>
      </c>
    </row>
    <row r="3612" spans="1:5">
      <c r="A3612" s="650" t="str">
        <f t="shared" si="56"/>
        <v>2017/05/02-13:32:02</v>
      </c>
      <c r="B3612" s="4">
        <v>42857</v>
      </c>
      <c r="C3612" s="3">
        <v>0.56391203703703707</v>
      </c>
      <c r="D3612" s="375" t="s">
        <v>56</v>
      </c>
      <c r="E3612" s="650">
        <f>VLOOKUP(D3612,ID對照表!A:B,2,FALSE)</f>
        <v>1</v>
      </c>
    </row>
    <row r="3613" spans="1:5">
      <c r="A3613" s="650" t="str">
        <f t="shared" si="56"/>
        <v>2017/05/02-13:32:04</v>
      </c>
      <c r="B3613" s="4">
        <v>42857</v>
      </c>
      <c r="C3613" s="3">
        <v>0.56393518518518515</v>
      </c>
      <c r="D3613" s="375" t="s">
        <v>56</v>
      </c>
      <c r="E3613" s="650">
        <f>VLOOKUP(D3613,ID對照表!A:B,2,FALSE)</f>
        <v>1</v>
      </c>
    </row>
    <row r="3614" spans="1:5">
      <c r="A3614" s="650" t="str">
        <f t="shared" si="56"/>
        <v>2017/05/02-13:32:05</v>
      </c>
      <c r="B3614" s="4">
        <v>42857</v>
      </c>
      <c r="C3614" s="3">
        <v>0.56394675925925919</v>
      </c>
      <c r="D3614" s="375" t="s">
        <v>56</v>
      </c>
      <c r="E3614" s="650">
        <f>VLOOKUP(D3614,ID對照表!A:B,2,FALSE)</f>
        <v>1</v>
      </c>
    </row>
    <row r="3615" spans="1:5">
      <c r="A3615" s="650" t="str">
        <f t="shared" si="56"/>
        <v>2017/05/02-13:32:08</v>
      </c>
      <c r="B3615" s="4">
        <v>42857</v>
      </c>
      <c r="C3615" s="3">
        <v>0.56398148148148153</v>
      </c>
      <c r="D3615" s="375" t="s">
        <v>56</v>
      </c>
      <c r="E3615" s="650">
        <f>VLOOKUP(D3615,ID對照表!A:B,2,FALSE)</f>
        <v>1</v>
      </c>
    </row>
    <row r="3616" spans="1:5">
      <c r="A3616" s="650" t="str">
        <f t="shared" si="56"/>
        <v>2017/05/02-13:32:15</v>
      </c>
      <c r="B3616" s="4">
        <v>42857</v>
      </c>
      <c r="C3616" s="3">
        <v>0.56406250000000002</v>
      </c>
      <c r="D3616" s="375" t="s">
        <v>56</v>
      </c>
      <c r="E3616" s="650">
        <f>VLOOKUP(D3616,ID對照表!A:B,2,FALSE)</f>
        <v>1</v>
      </c>
    </row>
    <row r="3617" spans="1:5">
      <c r="A3617" s="650" t="str">
        <f t="shared" si="56"/>
        <v>2017/05/02-13:32:23</v>
      </c>
      <c r="B3617" s="4">
        <v>42857</v>
      </c>
      <c r="C3617" s="3">
        <v>0.56415509259259256</v>
      </c>
      <c r="D3617" s="375" t="s">
        <v>56</v>
      </c>
      <c r="E3617" s="650">
        <f>VLOOKUP(D3617,ID對照表!A:B,2,FALSE)</f>
        <v>1</v>
      </c>
    </row>
    <row r="3618" spans="1:5">
      <c r="A3618" s="650" t="str">
        <f t="shared" si="56"/>
        <v>2017/05/02-13:32:25</v>
      </c>
      <c r="B3618" s="4">
        <v>42857</v>
      </c>
      <c r="C3618" s="3">
        <v>0.56417824074074074</v>
      </c>
      <c r="D3618" s="375" t="s">
        <v>56</v>
      </c>
      <c r="E3618" s="650">
        <f>VLOOKUP(D3618,ID對照表!A:B,2,FALSE)</f>
        <v>1</v>
      </c>
    </row>
    <row r="3619" spans="1:5">
      <c r="A3619" s="650" t="str">
        <f t="shared" si="56"/>
        <v>2017/05/02-13:32:27</v>
      </c>
      <c r="B3619" s="4">
        <v>42857</v>
      </c>
      <c r="C3619" s="3">
        <v>0.56420138888888893</v>
      </c>
      <c r="D3619" s="375" t="s">
        <v>56</v>
      </c>
      <c r="E3619" s="650">
        <f>VLOOKUP(D3619,ID對照表!A:B,2,FALSE)</f>
        <v>1</v>
      </c>
    </row>
    <row r="3620" spans="1:5">
      <c r="A3620" s="650" t="str">
        <f t="shared" si="56"/>
        <v>2017/05/02-13:32:30</v>
      </c>
      <c r="B3620" s="4">
        <v>42857</v>
      </c>
      <c r="C3620" s="3">
        <v>0.56423611111111105</v>
      </c>
      <c r="D3620" s="375" t="s">
        <v>56</v>
      </c>
      <c r="E3620" s="650">
        <f>VLOOKUP(D3620,ID對照表!A:B,2,FALSE)</f>
        <v>1</v>
      </c>
    </row>
    <row r="3621" spans="1:5">
      <c r="A3621" s="650" t="str">
        <f t="shared" si="56"/>
        <v>2017/05/02-13:32:36</v>
      </c>
      <c r="B3621" s="4">
        <v>42857</v>
      </c>
      <c r="C3621" s="3">
        <v>0.5643055555555555</v>
      </c>
      <c r="D3621" s="375" t="s">
        <v>56</v>
      </c>
      <c r="E3621" s="650">
        <f>VLOOKUP(D3621,ID對照表!A:B,2,FALSE)</f>
        <v>1</v>
      </c>
    </row>
    <row r="3622" spans="1:5">
      <c r="A3622" s="650" t="str">
        <f t="shared" si="56"/>
        <v>2017/05/02-13:32:39</v>
      </c>
      <c r="B3622" s="4">
        <v>42857</v>
      </c>
      <c r="C3622" s="3">
        <v>0.56434027777777784</v>
      </c>
      <c r="D3622" s="375" t="s">
        <v>56</v>
      </c>
      <c r="E3622" s="650">
        <f>VLOOKUP(D3622,ID對照表!A:B,2,FALSE)</f>
        <v>1</v>
      </c>
    </row>
    <row r="3623" spans="1:5">
      <c r="A3623" s="650" t="str">
        <f t="shared" si="56"/>
        <v>2017/05/02-13:32:40</v>
      </c>
      <c r="B3623" s="4">
        <v>42857</v>
      </c>
      <c r="C3623" s="3">
        <v>0.56435185185185188</v>
      </c>
      <c r="D3623" s="375" t="s">
        <v>56</v>
      </c>
      <c r="E3623" s="650">
        <f>VLOOKUP(D3623,ID對照表!A:B,2,FALSE)</f>
        <v>1</v>
      </c>
    </row>
    <row r="3624" spans="1:5">
      <c r="A3624" s="650" t="str">
        <f t="shared" si="56"/>
        <v>2017/05/02-13:32:43</v>
      </c>
      <c r="B3624" s="4">
        <v>42857</v>
      </c>
      <c r="C3624" s="3">
        <v>0.56438657407407411</v>
      </c>
      <c r="D3624" s="375" t="s">
        <v>56</v>
      </c>
      <c r="E3624" s="650">
        <f>VLOOKUP(D3624,ID對照表!A:B,2,FALSE)</f>
        <v>1</v>
      </c>
    </row>
    <row r="3625" spans="1:5">
      <c r="A3625" s="650" t="str">
        <f t="shared" si="56"/>
        <v>2017/05/02-13:32:44</v>
      </c>
      <c r="B3625" s="4">
        <v>42857</v>
      </c>
      <c r="C3625" s="3">
        <v>0.56439814814814815</v>
      </c>
      <c r="D3625" s="375" t="s">
        <v>56</v>
      </c>
      <c r="E3625" s="650">
        <f>VLOOKUP(D3625,ID對照表!A:B,2,FALSE)</f>
        <v>1</v>
      </c>
    </row>
    <row r="3626" spans="1:5">
      <c r="A3626" s="650" t="str">
        <f t="shared" si="56"/>
        <v>2017/05/02-13:32:47</v>
      </c>
      <c r="B3626" s="4">
        <v>42857</v>
      </c>
      <c r="C3626" s="3">
        <v>0.56443287037037038</v>
      </c>
      <c r="D3626" s="375" t="s">
        <v>56</v>
      </c>
      <c r="E3626" s="650">
        <f>VLOOKUP(D3626,ID對照表!A:B,2,FALSE)</f>
        <v>1</v>
      </c>
    </row>
    <row r="3627" spans="1:5">
      <c r="A3627" s="650" t="str">
        <f t="shared" si="56"/>
        <v>2017/05/02-13:32:50</v>
      </c>
      <c r="B3627" s="4">
        <v>42857</v>
      </c>
      <c r="C3627" s="3">
        <v>0.5644675925925926</v>
      </c>
      <c r="D3627" s="375" t="s">
        <v>56</v>
      </c>
      <c r="E3627" s="650">
        <f>VLOOKUP(D3627,ID對照表!A:B,2,FALSE)</f>
        <v>1</v>
      </c>
    </row>
    <row r="3628" spans="1:5">
      <c r="A3628" s="650" t="str">
        <f t="shared" si="56"/>
        <v>2017/05/02-13:32:51</v>
      </c>
      <c r="B3628" s="4">
        <v>42857</v>
      </c>
      <c r="C3628" s="3">
        <v>0.56447916666666664</v>
      </c>
      <c r="D3628" s="375" t="s">
        <v>56</v>
      </c>
      <c r="E3628" s="650">
        <f>VLOOKUP(D3628,ID對照表!A:B,2,FALSE)</f>
        <v>1</v>
      </c>
    </row>
    <row r="3629" spans="1:5">
      <c r="A3629" s="650" t="str">
        <f t="shared" si="56"/>
        <v>2017/05/02-13:32:52</v>
      </c>
      <c r="B3629" s="4">
        <v>42857</v>
      </c>
      <c r="C3629" s="3">
        <v>0.56449074074074079</v>
      </c>
      <c r="D3629" s="375" t="s">
        <v>56</v>
      </c>
      <c r="E3629" s="650">
        <f>VLOOKUP(D3629,ID對照表!A:B,2,FALSE)</f>
        <v>1</v>
      </c>
    </row>
    <row r="3630" spans="1:5">
      <c r="A3630" s="650" t="str">
        <f t="shared" si="56"/>
        <v>2017/05/02-13:32:55</v>
      </c>
      <c r="B3630" s="4">
        <v>42857</v>
      </c>
      <c r="C3630" s="3">
        <v>0.56452546296296291</v>
      </c>
      <c r="D3630" s="375" t="s">
        <v>56</v>
      </c>
      <c r="E3630" s="650">
        <f>VLOOKUP(D3630,ID對照表!A:B,2,FALSE)</f>
        <v>1</v>
      </c>
    </row>
    <row r="3631" spans="1:5">
      <c r="A3631" s="650" t="str">
        <f t="shared" si="56"/>
        <v>2017/05/02-13:32:59</v>
      </c>
      <c r="B3631" s="4">
        <v>42857</v>
      </c>
      <c r="C3631" s="3">
        <v>0.56457175925925929</v>
      </c>
      <c r="D3631" s="375" t="s">
        <v>56</v>
      </c>
      <c r="E3631" s="650">
        <f>VLOOKUP(D3631,ID對照表!A:B,2,FALSE)</f>
        <v>1</v>
      </c>
    </row>
    <row r="3632" spans="1:5">
      <c r="A3632" s="650" t="str">
        <f t="shared" si="56"/>
        <v>2017/05/02-13:33:00</v>
      </c>
      <c r="B3632" s="4">
        <v>42857</v>
      </c>
      <c r="C3632" s="3">
        <v>0.56458333333333333</v>
      </c>
      <c r="D3632" s="375" t="s">
        <v>56</v>
      </c>
      <c r="E3632" s="650">
        <f>VLOOKUP(D3632,ID對照表!A:B,2,FALSE)</f>
        <v>1</v>
      </c>
    </row>
    <row r="3633" spans="1:5">
      <c r="A3633" s="650" t="str">
        <f t="shared" si="56"/>
        <v>2017/05/02-13:33:06</v>
      </c>
      <c r="B3633" s="4">
        <v>42857</v>
      </c>
      <c r="C3633" s="3">
        <v>0.56465277777777778</v>
      </c>
      <c r="D3633" s="375" t="s">
        <v>56</v>
      </c>
      <c r="E3633" s="650">
        <f>VLOOKUP(D3633,ID對照表!A:B,2,FALSE)</f>
        <v>1</v>
      </c>
    </row>
    <row r="3634" spans="1:5">
      <c r="A3634" s="650" t="str">
        <f t="shared" si="56"/>
        <v>2017/05/02-13:33:09</v>
      </c>
      <c r="B3634" s="4">
        <v>42857</v>
      </c>
      <c r="C3634" s="3">
        <v>0.56468750000000001</v>
      </c>
      <c r="D3634" s="375" t="s">
        <v>56</v>
      </c>
      <c r="E3634" s="650">
        <f>VLOOKUP(D3634,ID對照表!A:B,2,FALSE)</f>
        <v>1</v>
      </c>
    </row>
    <row r="3635" spans="1:5">
      <c r="A3635" s="650" t="str">
        <f t="shared" si="56"/>
        <v>2017/05/02-13:33:15</v>
      </c>
      <c r="B3635" s="4">
        <v>42857</v>
      </c>
      <c r="C3635" s="3">
        <v>0.56475694444444446</v>
      </c>
      <c r="D3635" s="375" t="s">
        <v>56</v>
      </c>
      <c r="E3635" s="650">
        <f>VLOOKUP(D3635,ID對照表!A:B,2,FALSE)</f>
        <v>1</v>
      </c>
    </row>
    <row r="3636" spans="1:5">
      <c r="A3636" s="650" t="str">
        <f t="shared" si="56"/>
        <v>2017/05/02-13:33:17</v>
      </c>
      <c r="B3636" s="4">
        <v>42857</v>
      </c>
      <c r="C3636" s="3">
        <v>0.56478009259259265</v>
      </c>
      <c r="D3636" s="375" t="s">
        <v>56</v>
      </c>
      <c r="E3636" s="650">
        <f>VLOOKUP(D3636,ID對照表!A:B,2,FALSE)</f>
        <v>1</v>
      </c>
    </row>
    <row r="3637" spans="1:5">
      <c r="A3637" s="650" t="str">
        <f t="shared" si="56"/>
        <v>2017/05/02-13:33:22</v>
      </c>
      <c r="B3637" s="4">
        <v>42857</v>
      </c>
      <c r="C3637" s="3">
        <v>0.56483796296296296</v>
      </c>
      <c r="D3637" s="375" t="s">
        <v>56</v>
      </c>
      <c r="E3637" s="650">
        <f>VLOOKUP(D3637,ID對照表!A:B,2,FALSE)</f>
        <v>1</v>
      </c>
    </row>
    <row r="3638" spans="1:5">
      <c r="A3638" s="650" t="str">
        <f t="shared" si="56"/>
        <v>2017/05/02-13:33:25</v>
      </c>
      <c r="B3638" s="4">
        <v>42857</v>
      </c>
      <c r="C3638" s="3">
        <v>0.56487268518518519</v>
      </c>
      <c r="D3638" s="375" t="s">
        <v>56</v>
      </c>
      <c r="E3638" s="650">
        <f>VLOOKUP(D3638,ID對照表!A:B,2,FALSE)</f>
        <v>1</v>
      </c>
    </row>
    <row r="3639" spans="1:5">
      <c r="A3639" s="650" t="str">
        <f t="shared" si="56"/>
        <v>2017/05/02-13:33:26</v>
      </c>
      <c r="B3639" s="4">
        <v>42857</v>
      </c>
      <c r="C3639" s="3">
        <v>0.56488425925925922</v>
      </c>
      <c r="D3639" s="375" t="s">
        <v>56</v>
      </c>
      <c r="E3639" s="650">
        <f>VLOOKUP(D3639,ID對照表!A:B,2,FALSE)</f>
        <v>1</v>
      </c>
    </row>
    <row r="3640" spans="1:5">
      <c r="A3640" s="650" t="str">
        <f t="shared" si="56"/>
        <v>2017/05/02-13:33:36</v>
      </c>
      <c r="B3640" s="4">
        <v>42857</v>
      </c>
      <c r="C3640" s="3">
        <v>0.56500000000000006</v>
      </c>
      <c r="D3640" s="375" t="s">
        <v>56</v>
      </c>
      <c r="E3640" s="650">
        <f>VLOOKUP(D3640,ID對照表!A:B,2,FALSE)</f>
        <v>1</v>
      </c>
    </row>
    <row r="3641" spans="1:5">
      <c r="A3641" s="650" t="str">
        <f t="shared" si="56"/>
        <v>2017/05/02-13:33:39</v>
      </c>
      <c r="B3641" s="4">
        <v>42857</v>
      </c>
      <c r="C3641" s="3">
        <v>0.56503472222222217</v>
      </c>
      <c r="D3641" s="375" t="s">
        <v>56</v>
      </c>
      <c r="E3641" s="650">
        <f>VLOOKUP(D3641,ID對照表!A:B,2,FALSE)</f>
        <v>1</v>
      </c>
    </row>
    <row r="3642" spans="1:5">
      <c r="A3642" s="650" t="str">
        <f t="shared" si="56"/>
        <v>2017/05/02-13:33:45</v>
      </c>
      <c r="B3642" s="4">
        <v>42857</v>
      </c>
      <c r="C3642" s="3">
        <v>0.56510416666666663</v>
      </c>
      <c r="D3642" s="375" t="s">
        <v>56</v>
      </c>
      <c r="E3642" s="650">
        <f>VLOOKUP(D3642,ID對照表!A:B,2,FALSE)</f>
        <v>1</v>
      </c>
    </row>
    <row r="3643" spans="1:5">
      <c r="A3643" s="650" t="str">
        <f t="shared" si="56"/>
        <v>2017/05/02-13:33:48</v>
      </c>
      <c r="B3643" s="4">
        <v>42857</v>
      </c>
      <c r="C3643" s="3">
        <v>0.56513888888888886</v>
      </c>
      <c r="D3643" s="375" t="s">
        <v>56</v>
      </c>
      <c r="E3643" s="650">
        <f>VLOOKUP(D3643,ID對照表!A:B,2,FALSE)</f>
        <v>1</v>
      </c>
    </row>
    <row r="3644" spans="1:5">
      <c r="A3644" s="650" t="str">
        <f t="shared" si="56"/>
        <v>2017/05/02-13:33:52</v>
      </c>
      <c r="B3644" s="4">
        <v>42857</v>
      </c>
      <c r="C3644" s="3">
        <v>0.56518518518518512</v>
      </c>
      <c r="D3644" s="375" t="s">
        <v>56</v>
      </c>
      <c r="E3644" s="650">
        <f>VLOOKUP(D3644,ID對照表!A:B,2,FALSE)</f>
        <v>1</v>
      </c>
    </row>
    <row r="3645" spans="1:5">
      <c r="A3645" s="650" t="str">
        <f t="shared" si="56"/>
        <v>2017/05/02-13:33:55</v>
      </c>
      <c r="B3645" s="4">
        <v>42857</v>
      </c>
      <c r="C3645" s="3">
        <v>0.56521990740740746</v>
      </c>
      <c r="D3645" s="375" t="s">
        <v>56</v>
      </c>
      <c r="E3645" s="650">
        <f>VLOOKUP(D3645,ID對照表!A:B,2,FALSE)</f>
        <v>1</v>
      </c>
    </row>
    <row r="3646" spans="1:5">
      <c r="A3646" s="650" t="str">
        <f t="shared" si="56"/>
        <v>2017/05/02-13:34:00</v>
      </c>
      <c r="B3646" s="4">
        <v>42857</v>
      </c>
      <c r="C3646" s="3">
        <v>0.56527777777777777</v>
      </c>
      <c r="D3646" s="375" t="s">
        <v>56</v>
      </c>
      <c r="E3646" s="650">
        <f>VLOOKUP(D3646,ID對照表!A:B,2,FALSE)</f>
        <v>1</v>
      </c>
    </row>
    <row r="3647" spans="1:5">
      <c r="A3647" s="650" t="str">
        <f t="shared" si="56"/>
        <v>2017/05/02-13:34:05</v>
      </c>
      <c r="B3647" s="4">
        <v>42857</v>
      </c>
      <c r="C3647" s="3">
        <v>0.56533564814814818</v>
      </c>
      <c r="D3647" s="375" t="s">
        <v>56</v>
      </c>
      <c r="E3647" s="650">
        <f>VLOOKUP(D3647,ID對照表!A:B,2,FALSE)</f>
        <v>1</v>
      </c>
    </row>
    <row r="3648" spans="1:5">
      <c r="A3648" s="650" t="str">
        <f t="shared" si="56"/>
        <v>2017/05/02-13:34:08</v>
      </c>
      <c r="B3648" s="4">
        <v>42857</v>
      </c>
      <c r="C3648" s="3">
        <v>0.56537037037037041</v>
      </c>
      <c r="D3648" s="375" t="s">
        <v>56</v>
      </c>
      <c r="E3648" s="650">
        <f>VLOOKUP(D3648,ID對照表!A:B,2,FALSE)</f>
        <v>1</v>
      </c>
    </row>
    <row r="3649" spans="1:5">
      <c r="A3649" s="650" t="str">
        <f t="shared" si="56"/>
        <v>2017/05/02-13:34:10</v>
      </c>
      <c r="B3649" s="4">
        <v>42857</v>
      </c>
      <c r="C3649" s="3">
        <v>0.56539351851851849</v>
      </c>
      <c r="D3649" s="375" t="s">
        <v>56</v>
      </c>
      <c r="E3649" s="650">
        <f>VLOOKUP(D3649,ID對照表!A:B,2,FALSE)</f>
        <v>1</v>
      </c>
    </row>
    <row r="3650" spans="1:5">
      <c r="A3650" s="650" t="str">
        <f t="shared" ref="A3650:A3713" si="57">TEXT(B3650,"yyyy/mm/dd")&amp;"-"&amp;TEXT(C3650,"hh:mm:ss")</f>
        <v>2017/05/02-13:34:13</v>
      </c>
      <c r="B3650" s="4">
        <v>42857</v>
      </c>
      <c r="C3650" s="3">
        <v>0.56542824074074072</v>
      </c>
      <c r="D3650" s="375" t="s">
        <v>56</v>
      </c>
      <c r="E3650" s="650">
        <f>VLOOKUP(D3650,ID對照表!A:B,2,FALSE)</f>
        <v>1</v>
      </c>
    </row>
    <row r="3651" spans="1:5">
      <c r="A3651" s="650" t="str">
        <f t="shared" si="57"/>
        <v>2017/05/02-13:34:17</v>
      </c>
      <c r="B3651" s="4">
        <v>42857</v>
      </c>
      <c r="C3651" s="3">
        <v>0.56547453703703698</v>
      </c>
      <c r="D3651" s="375" t="s">
        <v>56</v>
      </c>
      <c r="E3651" s="650">
        <f>VLOOKUP(D3651,ID對照表!A:B,2,FALSE)</f>
        <v>1</v>
      </c>
    </row>
    <row r="3652" spans="1:5">
      <c r="A3652" s="650" t="str">
        <f t="shared" si="57"/>
        <v>2017/05/02-13:34:19</v>
      </c>
      <c r="B3652" s="4">
        <v>42857</v>
      </c>
      <c r="C3652" s="3">
        <v>0.56549768518518517</v>
      </c>
      <c r="D3652" s="375" t="s">
        <v>56</v>
      </c>
      <c r="E3652" s="650">
        <f>VLOOKUP(D3652,ID對照表!A:B,2,FALSE)</f>
        <v>1</v>
      </c>
    </row>
    <row r="3653" spans="1:5">
      <c r="A3653" s="650" t="str">
        <f t="shared" si="57"/>
        <v>2017/05/02-13:34:20</v>
      </c>
      <c r="B3653" s="4">
        <v>42857</v>
      </c>
      <c r="C3653" s="3">
        <v>0.56550925925925932</v>
      </c>
      <c r="D3653" s="375" t="s">
        <v>56</v>
      </c>
      <c r="E3653" s="650">
        <f>VLOOKUP(D3653,ID對照表!A:B,2,FALSE)</f>
        <v>1</v>
      </c>
    </row>
    <row r="3654" spans="1:5">
      <c r="A3654" s="650" t="str">
        <f t="shared" si="57"/>
        <v>2017/05/02-13:34:24</v>
      </c>
      <c r="B3654" s="4">
        <v>42857</v>
      </c>
      <c r="C3654" s="3">
        <v>0.56555555555555559</v>
      </c>
      <c r="D3654" s="375" t="s">
        <v>56</v>
      </c>
      <c r="E3654" s="650">
        <f>VLOOKUP(D3654,ID對照表!A:B,2,FALSE)</f>
        <v>1</v>
      </c>
    </row>
    <row r="3655" spans="1:5">
      <c r="A3655" s="650" t="str">
        <f t="shared" si="57"/>
        <v>2017/05/02-13:34:26</v>
      </c>
      <c r="B3655" s="4">
        <v>42857</v>
      </c>
      <c r="C3655" s="3">
        <v>0.56557870370370367</v>
      </c>
      <c r="D3655" s="375" t="s">
        <v>56</v>
      </c>
      <c r="E3655" s="650">
        <f>VLOOKUP(D3655,ID對照表!A:B,2,FALSE)</f>
        <v>1</v>
      </c>
    </row>
    <row r="3656" spans="1:5">
      <c r="A3656" s="650" t="str">
        <f t="shared" si="57"/>
        <v>2017/05/02-13:34:30</v>
      </c>
      <c r="B3656" s="4">
        <v>42857</v>
      </c>
      <c r="C3656" s="3">
        <v>0.56562499999999993</v>
      </c>
      <c r="D3656" s="375" t="s">
        <v>56</v>
      </c>
      <c r="E3656" s="650">
        <f>VLOOKUP(D3656,ID對照表!A:B,2,FALSE)</f>
        <v>1</v>
      </c>
    </row>
    <row r="3657" spans="1:5">
      <c r="A3657" s="650" t="str">
        <f t="shared" si="57"/>
        <v>2017/05/02-13:34:35</v>
      </c>
      <c r="B3657" s="4">
        <v>42857</v>
      </c>
      <c r="C3657" s="3">
        <v>0.56568287037037035</v>
      </c>
      <c r="D3657" s="375" t="s">
        <v>56</v>
      </c>
      <c r="E3657" s="650">
        <f>VLOOKUP(D3657,ID對照表!A:B,2,FALSE)</f>
        <v>1</v>
      </c>
    </row>
    <row r="3658" spans="1:5">
      <c r="A3658" s="650" t="str">
        <f t="shared" si="57"/>
        <v>2017/05/02-13:34:38</v>
      </c>
      <c r="B3658" s="4">
        <v>42857</v>
      </c>
      <c r="C3658" s="3">
        <v>0.56571759259259258</v>
      </c>
      <c r="D3658" s="375" t="s">
        <v>56</v>
      </c>
      <c r="E3658" s="650">
        <f>VLOOKUP(D3658,ID對照表!A:B,2,FALSE)</f>
        <v>1</v>
      </c>
    </row>
    <row r="3659" spans="1:5">
      <c r="A3659" s="650" t="str">
        <f t="shared" si="57"/>
        <v>2017/05/02-13:34:40</v>
      </c>
      <c r="B3659" s="4">
        <v>42857</v>
      </c>
      <c r="C3659" s="3">
        <v>0.56574074074074077</v>
      </c>
      <c r="D3659" s="375" t="s">
        <v>56</v>
      </c>
      <c r="E3659" s="650">
        <f>VLOOKUP(D3659,ID對照表!A:B,2,FALSE)</f>
        <v>1</v>
      </c>
    </row>
    <row r="3660" spans="1:5">
      <c r="A3660" s="650" t="str">
        <f t="shared" si="57"/>
        <v>2017/05/02-13:34:42</v>
      </c>
      <c r="B3660" s="4">
        <v>42857</v>
      </c>
      <c r="C3660" s="3">
        <v>0.56576388888888884</v>
      </c>
      <c r="D3660" s="375" t="s">
        <v>56</v>
      </c>
      <c r="E3660" s="650">
        <f>VLOOKUP(D3660,ID對照表!A:B,2,FALSE)</f>
        <v>1</v>
      </c>
    </row>
    <row r="3661" spans="1:5">
      <c r="A3661" s="650" t="str">
        <f t="shared" si="57"/>
        <v>2017/05/02-13:34:43</v>
      </c>
      <c r="B3661" s="4">
        <v>42857</v>
      </c>
      <c r="C3661" s="3">
        <v>0.56577546296296299</v>
      </c>
      <c r="D3661" s="375" t="s">
        <v>56</v>
      </c>
      <c r="E3661" s="650">
        <f>VLOOKUP(D3661,ID對照表!A:B,2,FALSE)</f>
        <v>1</v>
      </c>
    </row>
    <row r="3662" spans="1:5">
      <c r="A3662" s="650" t="str">
        <f t="shared" si="57"/>
        <v>2017/05/02-13:34:45</v>
      </c>
      <c r="B3662" s="4">
        <v>42857</v>
      </c>
      <c r="C3662" s="3">
        <v>0.56579861111111118</v>
      </c>
      <c r="D3662" s="375" t="s">
        <v>56</v>
      </c>
      <c r="E3662" s="650">
        <f>VLOOKUP(D3662,ID對照表!A:B,2,FALSE)</f>
        <v>1</v>
      </c>
    </row>
    <row r="3663" spans="1:5">
      <c r="A3663" s="650" t="str">
        <f t="shared" si="57"/>
        <v>2017/05/02-13:34:50</v>
      </c>
      <c r="B3663" s="4">
        <v>42857</v>
      </c>
      <c r="C3663" s="3">
        <v>0.56585648148148149</v>
      </c>
      <c r="D3663" s="375" t="s">
        <v>56</v>
      </c>
      <c r="E3663" s="650">
        <f>VLOOKUP(D3663,ID對照表!A:B,2,FALSE)</f>
        <v>1</v>
      </c>
    </row>
    <row r="3664" spans="1:5">
      <c r="A3664" s="650" t="str">
        <f t="shared" si="57"/>
        <v>2017/05/02-13:34:52</v>
      </c>
      <c r="B3664" s="4">
        <v>42857</v>
      </c>
      <c r="C3664" s="3">
        <v>0.56587962962962968</v>
      </c>
      <c r="D3664" s="375" t="s">
        <v>56</v>
      </c>
      <c r="E3664" s="650">
        <f>VLOOKUP(D3664,ID對照表!A:B,2,FALSE)</f>
        <v>1</v>
      </c>
    </row>
    <row r="3665" spans="1:5">
      <c r="A3665" s="650" t="str">
        <f t="shared" si="57"/>
        <v>2017/05/02-13:34:54</v>
      </c>
      <c r="B3665" s="4">
        <v>42857</v>
      </c>
      <c r="C3665" s="3">
        <v>0.56590277777777775</v>
      </c>
      <c r="D3665" s="375" t="s">
        <v>56</v>
      </c>
      <c r="E3665" s="650">
        <f>VLOOKUP(D3665,ID對照表!A:B,2,FALSE)</f>
        <v>1</v>
      </c>
    </row>
    <row r="3666" spans="1:5">
      <c r="A3666" s="650" t="str">
        <f t="shared" si="57"/>
        <v>2017/05/02-13:34:55</v>
      </c>
      <c r="B3666" s="4">
        <v>42857</v>
      </c>
      <c r="C3666" s="3">
        <v>0.56591435185185179</v>
      </c>
      <c r="D3666" s="375" t="s">
        <v>56</v>
      </c>
      <c r="E3666" s="650">
        <f>VLOOKUP(D3666,ID對照表!A:B,2,FALSE)</f>
        <v>1</v>
      </c>
    </row>
    <row r="3667" spans="1:5">
      <c r="A3667" s="650" t="str">
        <f t="shared" si="57"/>
        <v>2017/05/02-13:34:56</v>
      </c>
      <c r="B3667" s="4">
        <v>42857</v>
      </c>
      <c r="C3667" s="3">
        <v>0.56592592592592594</v>
      </c>
      <c r="D3667" s="375" t="s">
        <v>56</v>
      </c>
      <c r="E3667" s="650">
        <f>VLOOKUP(D3667,ID對照表!A:B,2,FALSE)</f>
        <v>1</v>
      </c>
    </row>
    <row r="3668" spans="1:5">
      <c r="A3668" s="650" t="str">
        <f t="shared" si="57"/>
        <v>2017/05/02-13:34:59</v>
      </c>
      <c r="B3668" s="4">
        <v>42857</v>
      </c>
      <c r="C3668" s="3">
        <v>0.56596064814814817</v>
      </c>
      <c r="D3668" s="375" t="s">
        <v>56</v>
      </c>
      <c r="E3668" s="650">
        <f>VLOOKUP(D3668,ID對照表!A:B,2,FALSE)</f>
        <v>1</v>
      </c>
    </row>
    <row r="3669" spans="1:5">
      <c r="A3669" s="650" t="str">
        <f t="shared" si="57"/>
        <v>2017/05/02-13:35:05</v>
      </c>
      <c r="B3669" s="4">
        <v>42857</v>
      </c>
      <c r="C3669" s="3">
        <v>0.56603009259259263</v>
      </c>
      <c r="D3669" s="375" t="s">
        <v>56</v>
      </c>
      <c r="E3669" s="650">
        <f>VLOOKUP(D3669,ID對照表!A:B,2,FALSE)</f>
        <v>1</v>
      </c>
    </row>
    <row r="3670" spans="1:5">
      <c r="A3670" s="650" t="str">
        <f t="shared" si="57"/>
        <v>2017/05/02-13:35:06</v>
      </c>
      <c r="B3670" s="4">
        <v>42857</v>
      </c>
      <c r="C3670" s="3">
        <v>0.56604166666666667</v>
      </c>
      <c r="D3670" s="375" t="s">
        <v>56</v>
      </c>
      <c r="E3670" s="650">
        <f>VLOOKUP(D3670,ID對照表!A:B,2,FALSE)</f>
        <v>1</v>
      </c>
    </row>
    <row r="3671" spans="1:5">
      <c r="A3671" s="650" t="str">
        <f t="shared" si="57"/>
        <v>2017/05/02-13:35:10</v>
      </c>
      <c r="B3671" s="4">
        <v>42857</v>
      </c>
      <c r="C3671" s="3">
        <v>0.56608796296296293</v>
      </c>
      <c r="D3671" s="375" t="s">
        <v>56</v>
      </c>
      <c r="E3671" s="650">
        <f>VLOOKUP(D3671,ID對照表!A:B,2,FALSE)</f>
        <v>1</v>
      </c>
    </row>
    <row r="3672" spans="1:5">
      <c r="A3672" s="650" t="str">
        <f t="shared" si="57"/>
        <v>2017/05/02-13:35:13</v>
      </c>
      <c r="B3672" s="4">
        <v>42857</v>
      </c>
      <c r="C3672" s="3">
        <v>0.56612268518518516</v>
      </c>
      <c r="D3672" s="375" t="s">
        <v>56</v>
      </c>
      <c r="E3672" s="650">
        <f>VLOOKUP(D3672,ID對照表!A:B,2,FALSE)</f>
        <v>1</v>
      </c>
    </row>
    <row r="3673" spans="1:5">
      <c r="A3673" s="650" t="str">
        <f t="shared" si="57"/>
        <v>2017/05/02-13:35:14</v>
      </c>
      <c r="B3673" s="4">
        <v>42857</v>
      </c>
      <c r="C3673" s="3">
        <v>0.5661342592592592</v>
      </c>
      <c r="D3673" s="375" t="s">
        <v>56</v>
      </c>
      <c r="E3673" s="650">
        <f>VLOOKUP(D3673,ID對照表!A:B,2,FALSE)</f>
        <v>1</v>
      </c>
    </row>
    <row r="3674" spans="1:5">
      <c r="A3674" s="650" t="str">
        <f t="shared" si="57"/>
        <v>2017/05/02-13:35:16</v>
      </c>
      <c r="B3674" s="4">
        <v>42857</v>
      </c>
      <c r="C3674" s="3">
        <v>0.56615740740740739</v>
      </c>
      <c r="D3674" s="375" t="s">
        <v>56</v>
      </c>
      <c r="E3674" s="650">
        <f>VLOOKUP(D3674,ID對照表!A:B,2,FALSE)</f>
        <v>1</v>
      </c>
    </row>
    <row r="3675" spans="1:5">
      <c r="A3675" s="650" t="str">
        <f t="shared" si="57"/>
        <v>2017/05/02-13:35:18</v>
      </c>
      <c r="B3675" s="4">
        <v>42857</v>
      </c>
      <c r="C3675" s="3">
        <v>0.56618055555555558</v>
      </c>
      <c r="D3675" s="375" t="s">
        <v>56</v>
      </c>
      <c r="E3675" s="650">
        <f>VLOOKUP(D3675,ID對照表!A:B,2,FALSE)</f>
        <v>1</v>
      </c>
    </row>
    <row r="3676" spans="1:5">
      <c r="A3676" s="650" t="str">
        <f t="shared" si="57"/>
        <v>2017/05/02-13:35:21</v>
      </c>
      <c r="B3676" s="4">
        <v>42857</v>
      </c>
      <c r="C3676" s="3">
        <v>0.5662152777777778</v>
      </c>
      <c r="D3676" s="375" t="s">
        <v>56</v>
      </c>
      <c r="E3676" s="650">
        <f>VLOOKUP(D3676,ID對照表!A:B,2,FALSE)</f>
        <v>1</v>
      </c>
    </row>
    <row r="3677" spans="1:5">
      <c r="A3677" s="650" t="str">
        <f t="shared" si="57"/>
        <v>2017/05/02-13:35:23</v>
      </c>
      <c r="B3677" s="4">
        <v>42857</v>
      </c>
      <c r="C3677" s="3">
        <v>0.56623842592592599</v>
      </c>
      <c r="D3677" s="375" t="s">
        <v>56</v>
      </c>
      <c r="E3677" s="650">
        <f>VLOOKUP(D3677,ID對照表!A:B,2,FALSE)</f>
        <v>1</v>
      </c>
    </row>
    <row r="3678" spans="1:5">
      <c r="A3678" s="650" t="str">
        <f t="shared" si="57"/>
        <v>2017/05/02-13:35:24</v>
      </c>
      <c r="B3678" s="4">
        <v>42857</v>
      </c>
      <c r="C3678" s="3">
        <v>0.56625000000000003</v>
      </c>
      <c r="D3678" s="375" t="s">
        <v>56</v>
      </c>
      <c r="E3678" s="650">
        <f>VLOOKUP(D3678,ID對照表!A:B,2,FALSE)</f>
        <v>1</v>
      </c>
    </row>
    <row r="3679" spans="1:5">
      <c r="A3679" s="650" t="str">
        <f t="shared" si="57"/>
        <v>2017/05/02-13:35:28</v>
      </c>
      <c r="B3679" s="4">
        <v>42857</v>
      </c>
      <c r="C3679" s="3">
        <v>0.5662962962962963</v>
      </c>
      <c r="D3679" s="375" t="s">
        <v>56</v>
      </c>
      <c r="E3679" s="650">
        <f>VLOOKUP(D3679,ID對照表!A:B,2,FALSE)</f>
        <v>1</v>
      </c>
    </row>
    <row r="3680" spans="1:5">
      <c r="A3680" s="650" t="str">
        <f t="shared" si="57"/>
        <v>2017/05/02-13:35:30</v>
      </c>
      <c r="B3680" s="4">
        <v>42857</v>
      </c>
      <c r="C3680" s="3">
        <v>0.56631944444444449</v>
      </c>
      <c r="D3680" s="375" t="s">
        <v>56</v>
      </c>
      <c r="E3680" s="650">
        <f>VLOOKUP(D3680,ID對照表!A:B,2,FALSE)</f>
        <v>1</v>
      </c>
    </row>
    <row r="3681" spans="1:5">
      <c r="A3681" s="650" t="str">
        <f t="shared" si="57"/>
        <v>2017/05/02-13:35:32</v>
      </c>
      <c r="B3681" s="4">
        <v>42857</v>
      </c>
      <c r="C3681" s="3">
        <v>0.56634259259259256</v>
      </c>
      <c r="D3681" s="375" t="s">
        <v>56</v>
      </c>
      <c r="E3681" s="650">
        <f>VLOOKUP(D3681,ID對照表!A:B,2,FALSE)</f>
        <v>1</v>
      </c>
    </row>
    <row r="3682" spans="1:5">
      <c r="A3682" s="650" t="str">
        <f t="shared" si="57"/>
        <v>2017/05/02-13:35:34</v>
      </c>
      <c r="B3682" s="4">
        <v>42857</v>
      </c>
      <c r="C3682" s="3">
        <v>0.56636574074074075</v>
      </c>
      <c r="D3682" s="375" t="s">
        <v>56</v>
      </c>
      <c r="E3682" s="650">
        <f>VLOOKUP(D3682,ID對照表!A:B,2,FALSE)</f>
        <v>1</v>
      </c>
    </row>
    <row r="3683" spans="1:5">
      <c r="A3683" s="650" t="str">
        <f t="shared" si="57"/>
        <v>2017/05/02-13:35:35</v>
      </c>
      <c r="B3683" s="4">
        <v>42857</v>
      </c>
      <c r="C3683" s="3">
        <v>0.56637731481481479</v>
      </c>
      <c r="D3683" s="375" t="s">
        <v>56</v>
      </c>
      <c r="E3683" s="650">
        <f>VLOOKUP(D3683,ID對照表!A:B,2,FALSE)</f>
        <v>1</v>
      </c>
    </row>
    <row r="3684" spans="1:5">
      <c r="A3684" s="650" t="str">
        <f t="shared" si="57"/>
        <v>2017/05/02-13:35:37</v>
      </c>
      <c r="B3684" s="4">
        <v>42857</v>
      </c>
      <c r="C3684" s="3">
        <v>0.56640046296296298</v>
      </c>
      <c r="D3684" s="375" t="s">
        <v>56</v>
      </c>
      <c r="E3684" s="650">
        <f>VLOOKUP(D3684,ID對照表!A:B,2,FALSE)</f>
        <v>1</v>
      </c>
    </row>
    <row r="3685" spans="1:5">
      <c r="A3685" s="650" t="str">
        <f t="shared" si="57"/>
        <v>2017/05/02-13:35:38</v>
      </c>
      <c r="B3685" s="4">
        <v>42857</v>
      </c>
      <c r="C3685" s="3">
        <v>0.56641203703703702</v>
      </c>
      <c r="D3685" s="375" t="s">
        <v>56</v>
      </c>
      <c r="E3685" s="650">
        <f>VLOOKUP(D3685,ID對照表!A:B,2,FALSE)</f>
        <v>1</v>
      </c>
    </row>
    <row r="3686" spans="1:5">
      <c r="A3686" s="650" t="str">
        <f t="shared" si="57"/>
        <v>2017/05/02-13:35:40</v>
      </c>
      <c r="B3686" s="4">
        <v>42857</v>
      </c>
      <c r="C3686" s="3">
        <v>0.56643518518518521</v>
      </c>
      <c r="D3686" s="375" t="s">
        <v>56</v>
      </c>
      <c r="E3686" s="650">
        <f>VLOOKUP(D3686,ID對照表!A:B,2,FALSE)</f>
        <v>1</v>
      </c>
    </row>
    <row r="3687" spans="1:5">
      <c r="A3687" s="650" t="str">
        <f t="shared" si="57"/>
        <v>2017/05/02-13:35:43</v>
      </c>
      <c r="B3687" s="4">
        <v>42857</v>
      </c>
      <c r="C3687" s="3">
        <v>0.56646990740740744</v>
      </c>
      <c r="D3687" s="375" t="s">
        <v>56</v>
      </c>
      <c r="E3687" s="650">
        <f>VLOOKUP(D3687,ID對照表!A:B,2,FALSE)</f>
        <v>1</v>
      </c>
    </row>
    <row r="3688" spans="1:5">
      <c r="A3688" s="650" t="str">
        <f t="shared" si="57"/>
        <v>2017/05/02-13:35:53</v>
      </c>
      <c r="B3688" s="4">
        <v>42857</v>
      </c>
      <c r="C3688" s="3">
        <v>0.56658564814814816</v>
      </c>
      <c r="D3688" s="375" t="s">
        <v>56</v>
      </c>
      <c r="E3688" s="650">
        <f>VLOOKUP(D3688,ID對照表!A:B,2,FALSE)</f>
        <v>1</v>
      </c>
    </row>
    <row r="3689" spans="1:5">
      <c r="A3689" s="650" t="str">
        <f t="shared" si="57"/>
        <v>2017/05/02-13:36:20</v>
      </c>
      <c r="B3689" s="4">
        <v>42857</v>
      </c>
      <c r="C3689" s="3">
        <v>0.56689814814814821</v>
      </c>
      <c r="D3689" s="375" t="s">
        <v>56</v>
      </c>
      <c r="E3689" s="650">
        <f>VLOOKUP(D3689,ID對照表!A:B,2,FALSE)</f>
        <v>1</v>
      </c>
    </row>
    <row r="3690" spans="1:5">
      <c r="A3690" s="650" t="str">
        <f t="shared" si="57"/>
        <v>2017/05/02-13:55:59</v>
      </c>
      <c r="B3690" s="4">
        <v>42857</v>
      </c>
      <c r="C3690" s="3">
        <v>0.58054398148148145</v>
      </c>
      <c r="D3690" s="375" t="s">
        <v>62</v>
      </c>
      <c r="E3690" s="650">
        <f>VLOOKUP(D3690,ID對照表!A:B,2,FALSE)</f>
        <v>34</v>
      </c>
    </row>
    <row r="3691" spans="1:5">
      <c r="A3691" s="650" t="str">
        <f t="shared" si="57"/>
        <v>2017/05/02-18:33:14</v>
      </c>
      <c r="B3691" s="4">
        <v>42857</v>
      </c>
      <c r="C3691" s="3">
        <v>0.77307870370370368</v>
      </c>
      <c r="D3691" s="375" t="s">
        <v>97</v>
      </c>
      <c r="E3691" s="650">
        <f>VLOOKUP(D3691,ID對照表!A:B,2,FALSE)</f>
        <v>68</v>
      </c>
    </row>
    <row r="3692" spans="1:5">
      <c r="A3692" s="650" t="str">
        <f t="shared" si="57"/>
        <v>2017/05/02-18:34:15</v>
      </c>
      <c r="B3692" s="4">
        <v>42857</v>
      </c>
      <c r="C3692" s="3">
        <v>0.77378472222222217</v>
      </c>
      <c r="D3692" s="375" t="s">
        <v>97</v>
      </c>
      <c r="E3692" s="650">
        <f>VLOOKUP(D3692,ID對照表!A:B,2,FALSE)</f>
        <v>68</v>
      </c>
    </row>
    <row r="3693" spans="1:5">
      <c r="A3693" s="650" t="str">
        <f t="shared" si="57"/>
        <v>2017/05/02-19:10:11</v>
      </c>
      <c r="B3693" s="4">
        <v>42857</v>
      </c>
      <c r="C3693" s="3">
        <v>0.79873842592592592</v>
      </c>
      <c r="D3693" s="375" t="s">
        <v>94</v>
      </c>
      <c r="E3693" s="650">
        <f>VLOOKUP(D3693,ID對照表!A:B,2,FALSE)</f>
        <v>65</v>
      </c>
    </row>
    <row r="3694" spans="1:5">
      <c r="A3694" s="650" t="str">
        <f t="shared" si="57"/>
        <v>2017/05/02-19:10:12</v>
      </c>
      <c r="B3694" s="4">
        <v>42857</v>
      </c>
      <c r="C3694" s="3">
        <v>0.79875000000000007</v>
      </c>
      <c r="D3694" s="375" t="s">
        <v>94</v>
      </c>
      <c r="E3694" s="650">
        <f>VLOOKUP(D3694,ID對照表!A:B,2,FALSE)</f>
        <v>65</v>
      </c>
    </row>
    <row r="3695" spans="1:5">
      <c r="A3695" s="650" t="str">
        <f t="shared" si="57"/>
        <v>2017/05/02-19:12:09</v>
      </c>
      <c r="B3695" s="4">
        <v>42857</v>
      </c>
      <c r="C3695" s="3">
        <v>0.80010416666666673</v>
      </c>
      <c r="D3695" s="375" t="s">
        <v>62</v>
      </c>
      <c r="E3695" s="650">
        <f>VLOOKUP(D3695,ID對照表!A:B,2,FALSE)</f>
        <v>34</v>
      </c>
    </row>
    <row r="3696" spans="1:5">
      <c r="A3696" s="650" t="str">
        <f t="shared" si="57"/>
        <v>2017/05/02-19:12:12</v>
      </c>
      <c r="B3696" s="4">
        <v>42857</v>
      </c>
      <c r="C3696" s="3">
        <v>0.80013888888888884</v>
      </c>
      <c r="D3696" s="375" t="s">
        <v>62</v>
      </c>
      <c r="E3696" s="650">
        <f>VLOOKUP(D3696,ID對照表!A:B,2,FALSE)</f>
        <v>34</v>
      </c>
    </row>
    <row r="3697" spans="1:5">
      <c r="A3697" s="650" t="str">
        <f t="shared" si="57"/>
        <v>2017/05/02-19:12:19</v>
      </c>
      <c r="B3697" s="4">
        <v>42857</v>
      </c>
      <c r="C3697" s="3">
        <v>0.80021990740740734</v>
      </c>
      <c r="D3697" s="375" t="s">
        <v>62</v>
      </c>
      <c r="E3697" s="650">
        <f>VLOOKUP(D3697,ID對照表!A:B,2,FALSE)</f>
        <v>34</v>
      </c>
    </row>
    <row r="3698" spans="1:5">
      <c r="A3698" s="650" t="str">
        <f t="shared" si="57"/>
        <v>2017/05/02-19:12:21</v>
      </c>
      <c r="B3698" s="4">
        <v>42857</v>
      </c>
      <c r="C3698" s="3">
        <v>0.80024305555555564</v>
      </c>
      <c r="D3698" s="375" t="s">
        <v>62</v>
      </c>
      <c r="E3698" s="650">
        <f>VLOOKUP(D3698,ID對照表!A:B,2,FALSE)</f>
        <v>34</v>
      </c>
    </row>
    <row r="3699" spans="1:5">
      <c r="A3699" s="650" t="str">
        <f t="shared" si="57"/>
        <v>2017/05/02-19:12:23</v>
      </c>
      <c r="B3699" s="4">
        <v>42857</v>
      </c>
      <c r="C3699" s="3">
        <v>0.80026620370370372</v>
      </c>
      <c r="D3699" s="375" t="s">
        <v>62</v>
      </c>
      <c r="E3699" s="650">
        <f>VLOOKUP(D3699,ID對照表!A:B,2,FALSE)</f>
        <v>34</v>
      </c>
    </row>
    <row r="3700" spans="1:5">
      <c r="A3700" s="650" t="str">
        <f t="shared" si="57"/>
        <v>2017/05/02-19:12:25</v>
      </c>
      <c r="B3700" s="4">
        <v>42857</v>
      </c>
      <c r="C3700" s="3">
        <v>0.8002893518518519</v>
      </c>
      <c r="D3700" s="375" t="s">
        <v>62</v>
      </c>
      <c r="E3700" s="650">
        <f>VLOOKUP(D3700,ID對照表!A:B,2,FALSE)</f>
        <v>34</v>
      </c>
    </row>
    <row r="3701" spans="1:5">
      <c r="A3701" s="650" t="str">
        <f t="shared" si="57"/>
        <v>2017/05/02-19:12:27</v>
      </c>
      <c r="B3701" s="4">
        <v>42857</v>
      </c>
      <c r="C3701" s="3">
        <v>0.80031249999999998</v>
      </c>
      <c r="D3701" s="375" t="s">
        <v>62</v>
      </c>
      <c r="E3701" s="650">
        <f>VLOOKUP(D3701,ID對照表!A:B,2,FALSE)</f>
        <v>34</v>
      </c>
    </row>
    <row r="3702" spans="1:5">
      <c r="A3702" s="650" t="str">
        <f t="shared" si="57"/>
        <v>2017/05/02-19:12:30</v>
      </c>
      <c r="B3702" s="4">
        <v>42857</v>
      </c>
      <c r="C3702" s="3">
        <v>0.80034722222222221</v>
      </c>
      <c r="D3702" s="375" t="s">
        <v>62</v>
      </c>
      <c r="E3702" s="650">
        <f>VLOOKUP(D3702,ID對照表!A:B,2,FALSE)</f>
        <v>34</v>
      </c>
    </row>
    <row r="3703" spans="1:5">
      <c r="A3703" s="650" t="str">
        <f t="shared" si="57"/>
        <v>2017/05/02-19:12:34</v>
      </c>
      <c r="B3703" s="4">
        <v>42857</v>
      </c>
      <c r="C3703" s="3">
        <v>0.80039351851851848</v>
      </c>
      <c r="D3703" s="375" t="s">
        <v>62</v>
      </c>
      <c r="E3703" s="650">
        <f>VLOOKUP(D3703,ID對照表!A:B,2,FALSE)</f>
        <v>34</v>
      </c>
    </row>
    <row r="3704" spans="1:5">
      <c r="A3704" s="650" t="str">
        <f t="shared" si="57"/>
        <v>2017/05/02-19:12:35</v>
      </c>
      <c r="B3704" s="4">
        <v>42857</v>
      </c>
      <c r="C3704" s="3">
        <v>0.80040509259259263</v>
      </c>
      <c r="D3704" s="375" t="s">
        <v>62</v>
      </c>
      <c r="E3704" s="650">
        <f>VLOOKUP(D3704,ID對照表!A:B,2,FALSE)</f>
        <v>34</v>
      </c>
    </row>
    <row r="3705" spans="1:5">
      <c r="A3705" s="650" t="str">
        <f t="shared" si="57"/>
        <v>2017/05/02-19:18:26</v>
      </c>
      <c r="B3705" s="4">
        <v>42857</v>
      </c>
      <c r="C3705" s="3">
        <v>0.8044675925925926</v>
      </c>
      <c r="D3705" s="375" t="s">
        <v>97</v>
      </c>
      <c r="E3705" s="650">
        <f>VLOOKUP(D3705,ID對照表!A:B,2,FALSE)</f>
        <v>68</v>
      </c>
    </row>
    <row r="3706" spans="1:5">
      <c r="A3706" s="650" t="str">
        <f t="shared" si="57"/>
        <v>2017/05/02-19:28:05</v>
      </c>
      <c r="B3706" s="4">
        <v>42857</v>
      </c>
      <c r="C3706" s="3">
        <v>0.81116898148148142</v>
      </c>
      <c r="D3706" s="375" t="s">
        <v>88</v>
      </c>
      <c r="E3706" s="650">
        <f>VLOOKUP(D3706,ID對照表!A:B,2,FALSE)</f>
        <v>60</v>
      </c>
    </row>
    <row r="3707" spans="1:5">
      <c r="A3707" s="650" t="str">
        <f t="shared" si="57"/>
        <v>2017/05/02-19:32:31</v>
      </c>
      <c r="B3707" s="4">
        <v>42857</v>
      </c>
      <c r="C3707" s="3">
        <v>0.81424768518518509</v>
      </c>
      <c r="D3707" s="375" t="s">
        <v>88</v>
      </c>
      <c r="E3707" s="650">
        <f>VLOOKUP(D3707,ID對照表!A:B,2,FALSE)</f>
        <v>60</v>
      </c>
    </row>
    <row r="3708" spans="1:5">
      <c r="A3708" s="650" t="str">
        <f t="shared" si="57"/>
        <v>2017/05/02-19:42:08</v>
      </c>
      <c r="B3708" s="4">
        <v>42857</v>
      </c>
      <c r="C3708" s="3">
        <v>0.82092592592592595</v>
      </c>
      <c r="D3708" s="375" t="s">
        <v>88</v>
      </c>
      <c r="E3708" s="650">
        <f>VLOOKUP(D3708,ID對照表!A:B,2,FALSE)</f>
        <v>60</v>
      </c>
    </row>
    <row r="3709" spans="1:5">
      <c r="A3709" s="650" t="str">
        <f t="shared" si="57"/>
        <v>2017/05/02-19:51:21</v>
      </c>
      <c r="B3709" s="4">
        <v>42857</v>
      </c>
      <c r="C3709" s="3">
        <v>0.82732638888888888</v>
      </c>
      <c r="D3709" s="375" t="s">
        <v>80</v>
      </c>
      <c r="E3709" s="650">
        <f>VLOOKUP(D3709,ID對照表!A:B,2,FALSE)</f>
        <v>51</v>
      </c>
    </row>
    <row r="3710" spans="1:5">
      <c r="A3710" s="650" t="str">
        <f t="shared" si="57"/>
        <v>2017/05/02-19:52:34</v>
      </c>
      <c r="B3710" s="4">
        <v>42857</v>
      </c>
      <c r="C3710" s="3">
        <v>0.82817129629629627</v>
      </c>
      <c r="D3710" s="375" t="s">
        <v>83</v>
      </c>
      <c r="E3710" s="650">
        <f>VLOOKUP(D3710,ID對照表!A:B,2,FALSE)</f>
        <v>54</v>
      </c>
    </row>
    <row r="3711" spans="1:5">
      <c r="A3711" s="650" t="str">
        <f t="shared" si="57"/>
        <v>2017/05/02-20:23:26</v>
      </c>
      <c r="B3711" s="4">
        <v>42857</v>
      </c>
      <c r="C3711" s="3">
        <v>0.84960648148148143</v>
      </c>
      <c r="D3711" s="375" t="s">
        <v>66</v>
      </c>
      <c r="E3711" s="650">
        <f>VLOOKUP(D3711,ID對照表!A:B,2,FALSE)</f>
        <v>38</v>
      </c>
    </row>
    <row r="3712" spans="1:5">
      <c r="A3712" s="650" t="str">
        <f t="shared" si="57"/>
        <v>2017/05/02-20:23:28</v>
      </c>
      <c r="B3712" s="4">
        <v>42857</v>
      </c>
      <c r="C3712" s="3">
        <v>0.84962962962962962</v>
      </c>
      <c r="D3712" s="375" t="s">
        <v>66</v>
      </c>
      <c r="E3712" s="650">
        <f>VLOOKUP(D3712,ID對照表!A:B,2,FALSE)</f>
        <v>38</v>
      </c>
    </row>
    <row r="3713" spans="1:5">
      <c r="A3713" s="650" t="str">
        <f t="shared" si="57"/>
        <v>2017/05/02-20:23:31</v>
      </c>
      <c r="B3713" s="4">
        <v>42857</v>
      </c>
      <c r="C3713" s="3">
        <v>0.84966435185185185</v>
      </c>
      <c r="D3713" s="375" t="s">
        <v>66</v>
      </c>
      <c r="E3713" s="650">
        <f>VLOOKUP(D3713,ID對照表!A:B,2,FALSE)</f>
        <v>38</v>
      </c>
    </row>
    <row r="3714" spans="1:5">
      <c r="A3714" s="650" t="str">
        <f t="shared" ref="A3714:A3777" si="58">TEXT(B3714,"yyyy/mm/dd")&amp;"-"&amp;TEXT(C3714,"hh:mm:ss")</f>
        <v>2017/05/02-20:31:13</v>
      </c>
      <c r="B3714" s="4">
        <v>42857</v>
      </c>
      <c r="C3714" s="3">
        <v>0.85501157407407413</v>
      </c>
      <c r="D3714" s="375" t="s">
        <v>62</v>
      </c>
      <c r="E3714" s="650">
        <f>VLOOKUP(D3714,ID對照表!A:B,2,FALSE)</f>
        <v>34</v>
      </c>
    </row>
    <row r="3715" spans="1:5">
      <c r="A3715" s="650" t="str">
        <f t="shared" si="58"/>
        <v>2017/05/02-20:31:14</v>
      </c>
      <c r="B3715" s="4">
        <v>42857</v>
      </c>
      <c r="C3715" s="3">
        <v>0.85502314814814817</v>
      </c>
      <c r="D3715" s="375" t="s">
        <v>62</v>
      </c>
      <c r="E3715" s="650">
        <f>VLOOKUP(D3715,ID對照表!A:B,2,FALSE)</f>
        <v>34</v>
      </c>
    </row>
    <row r="3716" spans="1:5">
      <c r="A3716" s="650" t="str">
        <f t="shared" si="58"/>
        <v>2017/05/02-20:31:29</v>
      </c>
      <c r="B3716" s="4">
        <v>42857</v>
      </c>
      <c r="C3716" s="3">
        <v>0.85519675925925931</v>
      </c>
      <c r="D3716" s="375" t="s">
        <v>62</v>
      </c>
      <c r="E3716" s="650">
        <f>VLOOKUP(D3716,ID對照表!A:B,2,FALSE)</f>
        <v>34</v>
      </c>
    </row>
    <row r="3717" spans="1:5">
      <c r="A3717" s="650" t="str">
        <f t="shared" si="58"/>
        <v>2017/05/02-20:31:33</v>
      </c>
      <c r="B3717" s="4">
        <v>42857</v>
      </c>
      <c r="C3717" s="3">
        <v>0.85524305555555558</v>
      </c>
      <c r="D3717" s="375" t="s">
        <v>62</v>
      </c>
      <c r="E3717" s="650">
        <f>VLOOKUP(D3717,ID對照表!A:B,2,FALSE)</f>
        <v>34</v>
      </c>
    </row>
    <row r="3718" spans="1:5">
      <c r="A3718" s="650" t="str">
        <f t="shared" si="58"/>
        <v>2017/05/02-20:31:36</v>
      </c>
      <c r="B3718" s="4">
        <v>42857</v>
      </c>
      <c r="C3718" s="3">
        <v>0.8552777777777778</v>
      </c>
      <c r="D3718" s="375" t="s">
        <v>62</v>
      </c>
      <c r="E3718" s="650">
        <f>VLOOKUP(D3718,ID對照表!A:B,2,FALSE)</f>
        <v>34</v>
      </c>
    </row>
    <row r="3719" spans="1:5">
      <c r="A3719" s="650" t="str">
        <f t="shared" si="58"/>
        <v>2017/05/02-20:31:44</v>
      </c>
      <c r="B3719" s="4">
        <v>42857</v>
      </c>
      <c r="C3719" s="3">
        <v>0.85537037037037045</v>
      </c>
      <c r="D3719" s="375" t="s">
        <v>62</v>
      </c>
      <c r="E3719" s="650">
        <f>VLOOKUP(D3719,ID對照表!A:B,2,FALSE)</f>
        <v>34</v>
      </c>
    </row>
    <row r="3720" spans="1:5">
      <c r="A3720" s="650" t="str">
        <f t="shared" si="58"/>
        <v>2017/05/02-20:35:00</v>
      </c>
      <c r="B3720" s="4">
        <v>42857</v>
      </c>
      <c r="C3720" s="3">
        <v>0.85763888888888884</v>
      </c>
      <c r="D3720" s="375" t="s">
        <v>62</v>
      </c>
      <c r="E3720" s="650">
        <f>VLOOKUP(D3720,ID對照表!A:B,2,FALSE)</f>
        <v>34</v>
      </c>
    </row>
    <row r="3721" spans="1:5">
      <c r="A3721" s="650" t="str">
        <f t="shared" si="58"/>
        <v>2017/05/02-20:41:11</v>
      </c>
      <c r="B3721" s="4">
        <v>42857</v>
      </c>
      <c r="C3721" s="3">
        <v>0.86193287037037036</v>
      </c>
      <c r="D3721" s="375" t="s">
        <v>62</v>
      </c>
      <c r="E3721" s="650">
        <f>VLOOKUP(D3721,ID對照表!A:B,2,FALSE)</f>
        <v>34</v>
      </c>
    </row>
    <row r="3722" spans="1:5">
      <c r="A3722" s="650" t="str">
        <f t="shared" si="58"/>
        <v>2017/05/02-20:42:17</v>
      </c>
      <c r="B3722" s="4">
        <v>42857</v>
      </c>
      <c r="C3722" s="3">
        <v>0.86269675925925926</v>
      </c>
      <c r="D3722" s="375" t="s">
        <v>62</v>
      </c>
      <c r="E3722" s="650">
        <f>VLOOKUP(D3722,ID對照表!A:B,2,FALSE)</f>
        <v>34</v>
      </c>
    </row>
    <row r="3723" spans="1:5">
      <c r="A3723" s="650" t="str">
        <f t="shared" si="58"/>
        <v>2017/05/02-20:42:21</v>
      </c>
      <c r="B3723" s="4">
        <v>42857</v>
      </c>
      <c r="C3723" s="3">
        <v>0.86274305555555564</v>
      </c>
      <c r="D3723" s="375" t="s">
        <v>62</v>
      </c>
      <c r="E3723" s="650">
        <f>VLOOKUP(D3723,ID對照表!A:B,2,FALSE)</f>
        <v>34</v>
      </c>
    </row>
    <row r="3724" spans="1:5">
      <c r="A3724" s="650" t="str">
        <f t="shared" si="58"/>
        <v>2017/05/02-20:42:23</v>
      </c>
      <c r="B3724" s="4">
        <v>42857</v>
      </c>
      <c r="C3724" s="3">
        <v>0.86276620370370372</v>
      </c>
      <c r="D3724" s="375" t="s">
        <v>62</v>
      </c>
      <c r="E3724" s="650">
        <f>VLOOKUP(D3724,ID對照表!A:B,2,FALSE)</f>
        <v>34</v>
      </c>
    </row>
    <row r="3725" spans="1:5">
      <c r="A3725" s="650" t="str">
        <f t="shared" si="58"/>
        <v>2017/05/02-21:10:24</v>
      </c>
      <c r="B3725" s="4">
        <v>42857</v>
      </c>
      <c r="C3725" s="3">
        <v>0.88222222222222213</v>
      </c>
      <c r="D3725" s="375" t="s">
        <v>66</v>
      </c>
      <c r="E3725" s="650">
        <f>VLOOKUP(D3725,ID對照表!A:B,2,FALSE)</f>
        <v>38</v>
      </c>
    </row>
    <row r="3726" spans="1:5">
      <c r="A3726" s="650" t="str">
        <f t="shared" si="58"/>
        <v>2017/05/02-21:10:58</v>
      </c>
      <c r="B3726" s="4">
        <v>42857</v>
      </c>
      <c r="C3726" s="3">
        <v>0.88261574074074067</v>
      </c>
      <c r="D3726" s="375" t="s">
        <v>66</v>
      </c>
      <c r="E3726" s="650">
        <f>VLOOKUP(D3726,ID對照表!A:B,2,FALSE)</f>
        <v>38</v>
      </c>
    </row>
    <row r="3727" spans="1:5">
      <c r="A3727" s="650" t="str">
        <f t="shared" si="58"/>
        <v>2017/05/02-21:10:59</v>
      </c>
      <c r="B3727" s="4">
        <v>42857</v>
      </c>
      <c r="C3727" s="3">
        <v>0.88262731481481482</v>
      </c>
      <c r="D3727" s="375" t="s">
        <v>66</v>
      </c>
      <c r="E3727" s="650">
        <f>VLOOKUP(D3727,ID對照表!A:B,2,FALSE)</f>
        <v>38</v>
      </c>
    </row>
    <row r="3728" spans="1:5">
      <c r="A3728" s="650" t="str">
        <f t="shared" si="58"/>
        <v>2017/05/02-21:17:33</v>
      </c>
      <c r="B3728" s="4">
        <v>42857</v>
      </c>
      <c r="C3728" s="3">
        <v>0.88718750000000002</v>
      </c>
      <c r="D3728" s="375" t="s">
        <v>66</v>
      </c>
      <c r="E3728" s="650">
        <f>VLOOKUP(D3728,ID對照表!A:B,2,FALSE)</f>
        <v>38</v>
      </c>
    </row>
    <row r="3729" spans="1:5">
      <c r="A3729" s="650" t="str">
        <f t="shared" si="58"/>
        <v>2017/05/02-21:17:36</v>
      </c>
      <c r="B3729" s="4">
        <v>42857</v>
      </c>
      <c r="C3729" s="3">
        <v>0.88722222222222225</v>
      </c>
      <c r="D3729" s="375" t="s">
        <v>66</v>
      </c>
      <c r="E3729" s="650">
        <f>VLOOKUP(D3729,ID對照表!A:B,2,FALSE)</f>
        <v>38</v>
      </c>
    </row>
    <row r="3730" spans="1:5">
      <c r="A3730" s="650" t="str">
        <f t="shared" si="58"/>
        <v>2017/05/02-21:17:37</v>
      </c>
      <c r="B3730" s="4">
        <v>42857</v>
      </c>
      <c r="C3730" s="3">
        <v>0.88723379629629628</v>
      </c>
      <c r="D3730" s="375" t="s">
        <v>66</v>
      </c>
      <c r="E3730" s="650">
        <f>VLOOKUP(D3730,ID對照表!A:B,2,FALSE)</f>
        <v>38</v>
      </c>
    </row>
    <row r="3731" spans="1:5">
      <c r="A3731" s="650" t="str">
        <f t="shared" si="58"/>
        <v>2017/05/02-22:02:50</v>
      </c>
      <c r="B3731" s="4">
        <v>42857</v>
      </c>
      <c r="C3731" s="3">
        <v>0.91863425925925923</v>
      </c>
      <c r="D3731" s="375" t="s">
        <v>90</v>
      </c>
      <c r="E3731" s="650">
        <f>VLOOKUP(D3731,ID對照表!A:B,2,FALSE)</f>
        <v>32</v>
      </c>
    </row>
    <row r="3732" spans="1:5">
      <c r="A3732" s="650" t="str">
        <f t="shared" si="58"/>
        <v>2017/05/02-22:43:10</v>
      </c>
      <c r="B3732" s="4">
        <v>42857</v>
      </c>
      <c r="C3732" s="3">
        <v>0.94664351851851858</v>
      </c>
      <c r="D3732" s="375" t="s">
        <v>163</v>
      </c>
      <c r="E3732" s="650">
        <f>VLOOKUP(D3732,ID對照表!A:B,2,FALSE)</f>
        <v>77</v>
      </c>
    </row>
    <row r="3733" spans="1:5">
      <c r="A3733" s="650" t="str">
        <f t="shared" si="58"/>
        <v>2017/05/02-23:01:50</v>
      </c>
      <c r="B3733" s="4">
        <v>42857</v>
      </c>
      <c r="C3733" s="3">
        <v>0.95960648148148142</v>
      </c>
      <c r="D3733" s="375" t="s">
        <v>64</v>
      </c>
      <c r="E3733" s="650">
        <f>VLOOKUP(D3733,ID對照表!A:B,2,FALSE)</f>
        <v>36</v>
      </c>
    </row>
    <row r="3734" spans="1:5">
      <c r="A3734" s="650" t="str">
        <f t="shared" si="58"/>
        <v>2017/05/02-23:02:05</v>
      </c>
      <c r="B3734" s="4">
        <v>42857</v>
      </c>
      <c r="C3734" s="3">
        <v>0.95978009259259256</v>
      </c>
      <c r="D3734" s="375" t="s">
        <v>64</v>
      </c>
      <c r="E3734" s="650">
        <f>VLOOKUP(D3734,ID對照表!A:B,2,FALSE)</f>
        <v>36</v>
      </c>
    </row>
    <row r="3735" spans="1:5">
      <c r="A3735" s="650" t="str">
        <f t="shared" si="58"/>
        <v>2017/05/02-23:02:08</v>
      </c>
      <c r="B3735" s="4">
        <v>42857</v>
      </c>
      <c r="C3735" s="3">
        <v>0.95981481481481479</v>
      </c>
      <c r="D3735" s="375" t="s">
        <v>64</v>
      </c>
      <c r="E3735" s="650">
        <f>VLOOKUP(D3735,ID對照表!A:B,2,FALSE)</f>
        <v>36</v>
      </c>
    </row>
    <row r="3736" spans="1:5">
      <c r="A3736" s="650" t="str">
        <f t="shared" si="58"/>
        <v>2017/05/02-23:16:47</v>
      </c>
      <c r="B3736" s="4">
        <v>42857</v>
      </c>
      <c r="C3736" s="3">
        <v>0.96998842592592593</v>
      </c>
      <c r="D3736" s="375" t="s">
        <v>66</v>
      </c>
      <c r="E3736" s="650">
        <f>VLOOKUP(D3736,ID對照表!A:B,2,FALSE)</f>
        <v>38</v>
      </c>
    </row>
    <row r="3737" spans="1:5">
      <c r="A3737" s="650" t="str">
        <f t="shared" si="58"/>
        <v>2017/05/02-23:19:29</v>
      </c>
      <c r="B3737" s="4">
        <v>42857</v>
      </c>
      <c r="C3737" s="3">
        <v>0.97186342592592589</v>
      </c>
      <c r="D3737" s="375" t="s">
        <v>66</v>
      </c>
      <c r="E3737" s="650">
        <f>VLOOKUP(D3737,ID對照表!A:B,2,FALSE)</f>
        <v>38</v>
      </c>
    </row>
    <row r="3738" spans="1:5">
      <c r="A3738" s="650" t="str">
        <f t="shared" si="58"/>
        <v>2017/05/02-23:19:38</v>
      </c>
      <c r="B3738" s="4">
        <v>42857</v>
      </c>
      <c r="C3738" s="3">
        <v>0.97196759259259258</v>
      </c>
      <c r="D3738" s="375" t="s">
        <v>66</v>
      </c>
      <c r="E3738" s="650">
        <f>VLOOKUP(D3738,ID對照表!A:B,2,FALSE)</f>
        <v>38</v>
      </c>
    </row>
    <row r="3739" spans="1:5">
      <c r="A3739" s="650" t="str">
        <f t="shared" si="58"/>
        <v>2017/05/02-23:20:05</v>
      </c>
      <c r="B3739" s="4">
        <v>42857</v>
      </c>
      <c r="C3739" s="3">
        <v>0.97228009259259263</v>
      </c>
      <c r="D3739" s="375" t="s">
        <v>66</v>
      </c>
      <c r="E3739" s="650">
        <f>VLOOKUP(D3739,ID對照表!A:B,2,FALSE)</f>
        <v>38</v>
      </c>
    </row>
    <row r="3740" spans="1:5">
      <c r="A3740" s="650" t="str">
        <f t="shared" si="58"/>
        <v>2017/05/02-23:20:16</v>
      </c>
      <c r="B3740" s="4">
        <v>42857</v>
      </c>
      <c r="C3740" s="3">
        <v>0.97240740740740739</v>
      </c>
      <c r="D3740" s="375" t="s">
        <v>66</v>
      </c>
      <c r="E3740" s="650">
        <f>VLOOKUP(D3740,ID對照表!A:B,2,FALSE)</f>
        <v>38</v>
      </c>
    </row>
    <row r="3741" spans="1:5">
      <c r="A3741" s="650" t="str">
        <f t="shared" si="58"/>
        <v>2017/05/02-23:22:55</v>
      </c>
      <c r="B3741" s="4">
        <v>42857</v>
      </c>
      <c r="C3741" s="3">
        <v>0.97424768518518512</v>
      </c>
      <c r="D3741" s="375" t="s">
        <v>13</v>
      </c>
      <c r="E3741" s="650">
        <f>VLOOKUP(D3741,ID對照表!A:B,2,FALSE)</f>
        <v>8</v>
      </c>
    </row>
    <row r="3742" spans="1:5">
      <c r="A3742" s="650" t="str">
        <f t="shared" si="58"/>
        <v>2017/05/02-23:35:56</v>
      </c>
      <c r="B3742" s="4">
        <v>42857</v>
      </c>
      <c r="C3742" s="3">
        <v>0.98328703703703713</v>
      </c>
      <c r="D3742" s="375" t="s">
        <v>64</v>
      </c>
      <c r="E3742" s="650">
        <f>VLOOKUP(D3742,ID對照表!A:B,2,FALSE)</f>
        <v>36</v>
      </c>
    </row>
    <row r="3743" spans="1:5">
      <c r="A3743" s="650" t="str">
        <f t="shared" si="58"/>
        <v>2017/05/02-23:36:16</v>
      </c>
      <c r="B3743" s="4">
        <v>42857</v>
      </c>
      <c r="C3743" s="3">
        <v>0.98351851851851846</v>
      </c>
      <c r="D3743" s="375" t="s">
        <v>64</v>
      </c>
      <c r="E3743" s="650">
        <f>VLOOKUP(D3743,ID對照表!A:B,2,FALSE)</f>
        <v>36</v>
      </c>
    </row>
    <row r="3744" spans="1:5">
      <c r="A3744" s="650" t="str">
        <f t="shared" si="58"/>
        <v>2017/05/03-00:51:17</v>
      </c>
      <c r="B3744" s="4">
        <v>42858</v>
      </c>
      <c r="C3744" s="3">
        <v>3.5613425925925923E-2</v>
      </c>
      <c r="D3744" s="375" t="s">
        <v>81</v>
      </c>
      <c r="E3744" s="650">
        <f>VLOOKUP(D3744,ID對照表!A:B,2,FALSE)</f>
        <v>52</v>
      </c>
    </row>
    <row r="3745" spans="1:5">
      <c r="A3745" s="650" t="str">
        <f t="shared" si="58"/>
        <v>2017/05/03-00:51:25</v>
      </c>
      <c r="B3745" s="4">
        <v>42858</v>
      </c>
      <c r="C3745" s="3">
        <v>3.5706018518518519E-2</v>
      </c>
      <c r="D3745" s="375" t="s">
        <v>81</v>
      </c>
      <c r="E3745" s="650">
        <f>VLOOKUP(D3745,ID對照表!A:B,2,FALSE)</f>
        <v>52</v>
      </c>
    </row>
    <row r="3746" spans="1:5">
      <c r="A3746" s="650" t="str">
        <f t="shared" si="58"/>
        <v>2017/05/03-00:51:37</v>
      </c>
      <c r="B3746" s="4">
        <v>42858</v>
      </c>
      <c r="C3746" s="3">
        <v>3.5844907407407409E-2</v>
      </c>
      <c r="D3746" s="375" t="s">
        <v>81</v>
      </c>
      <c r="E3746" s="650">
        <f>VLOOKUP(D3746,ID對照表!A:B,2,FALSE)</f>
        <v>52</v>
      </c>
    </row>
    <row r="3747" spans="1:5">
      <c r="A3747" s="650" t="str">
        <f t="shared" si="58"/>
        <v>2017/05/03-00:56:03</v>
      </c>
      <c r="B3747" s="4">
        <v>42858</v>
      </c>
      <c r="C3747" s="3">
        <v>3.892361111111111E-2</v>
      </c>
      <c r="D3747" s="375" t="s">
        <v>99</v>
      </c>
      <c r="E3747" s="650">
        <f>VLOOKUP(D3747,ID對照表!A:B,2,FALSE)</f>
        <v>70</v>
      </c>
    </row>
    <row r="3748" spans="1:5">
      <c r="A3748" s="650" t="str">
        <f t="shared" si="58"/>
        <v>2017/05/03-01:05:28</v>
      </c>
      <c r="B3748" s="4">
        <v>42858</v>
      </c>
      <c r="C3748" s="3">
        <v>4.5462962962962962E-2</v>
      </c>
      <c r="D3748" s="375" t="s">
        <v>67</v>
      </c>
      <c r="E3748" s="650">
        <f>VLOOKUP(D3748,ID對照表!A:B,2,FALSE)</f>
        <v>25</v>
      </c>
    </row>
    <row r="3749" spans="1:5">
      <c r="A3749" s="650" t="str">
        <f t="shared" si="58"/>
        <v>2017/05/03-01:51:26</v>
      </c>
      <c r="B3749" s="4">
        <v>42858</v>
      </c>
      <c r="C3749" s="3">
        <v>7.738425925925925E-2</v>
      </c>
      <c r="D3749" s="375" t="s">
        <v>94</v>
      </c>
      <c r="E3749" s="650">
        <f>VLOOKUP(D3749,ID對照表!A:B,2,FALSE)</f>
        <v>65</v>
      </c>
    </row>
    <row r="3750" spans="1:5">
      <c r="A3750" s="650" t="str">
        <f t="shared" si="58"/>
        <v>2017/05/03-01:52:13</v>
      </c>
      <c r="B3750" s="4">
        <v>42858</v>
      </c>
      <c r="C3750" s="3">
        <v>7.7928240740740742E-2</v>
      </c>
      <c r="D3750" s="375" t="s">
        <v>94</v>
      </c>
      <c r="E3750" s="650">
        <f>VLOOKUP(D3750,ID對照表!A:B,2,FALSE)</f>
        <v>65</v>
      </c>
    </row>
    <row r="3751" spans="1:5">
      <c r="A3751" s="650" t="str">
        <f t="shared" si="58"/>
        <v>2017/05/03-02:21:06</v>
      </c>
      <c r="B3751" s="4">
        <v>42858</v>
      </c>
      <c r="C3751" s="3">
        <v>9.7986111111111107E-2</v>
      </c>
      <c r="D3751" s="375" t="s">
        <v>99</v>
      </c>
      <c r="E3751" s="650">
        <f>VLOOKUP(D3751,ID對照表!A:B,2,FALSE)</f>
        <v>70</v>
      </c>
    </row>
    <row r="3752" spans="1:5">
      <c r="A3752" s="650" t="str">
        <f t="shared" si="58"/>
        <v>2017/05/03-02:21:10</v>
      </c>
      <c r="B3752" s="4">
        <v>42858</v>
      </c>
      <c r="C3752" s="3">
        <v>9.8032407407407415E-2</v>
      </c>
      <c r="D3752" s="375" t="s">
        <v>99</v>
      </c>
      <c r="E3752" s="650">
        <f>VLOOKUP(D3752,ID對照表!A:B,2,FALSE)</f>
        <v>70</v>
      </c>
    </row>
    <row r="3753" spans="1:5">
      <c r="A3753" s="650" t="str">
        <f t="shared" si="58"/>
        <v>2017/05/03-02:21:12</v>
      </c>
      <c r="B3753" s="4">
        <v>42858</v>
      </c>
      <c r="C3753" s="3">
        <v>9.8055555555555562E-2</v>
      </c>
      <c r="D3753" s="375" t="s">
        <v>99</v>
      </c>
      <c r="E3753" s="650">
        <f>VLOOKUP(D3753,ID對照表!A:B,2,FALSE)</f>
        <v>70</v>
      </c>
    </row>
    <row r="3754" spans="1:5">
      <c r="A3754" s="650" t="str">
        <f t="shared" si="58"/>
        <v>2017/05/03-02:21:13</v>
      </c>
      <c r="B3754" s="4">
        <v>42858</v>
      </c>
      <c r="C3754" s="3">
        <v>9.8067129629629643E-2</v>
      </c>
      <c r="D3754" s="375" t="s">
        <v>99</v>
      </c>
      <c r="E3754" s="650">
        <f>VLOOKUP(D3754,ID對照表!A:B,2,FALSE)</f>
        <v>70</v>
      </c>
    </row>
    <row r="3755" spans="1:5">
      <c r="A3755" s="650" t="str">
        <f t="shared" si="58"/>
        <v>2017/05/03-02:21:19</v>
      </c>
      <c r="B3755" s="4">
        <v>42858</v>
      </c>
      <c r="C3755" s="3">
        <v>9.8136574074074071E-2</v>
      </c>
      <c r="D3755" s="375" t="s">
        <v>99</v>
      </c>
      <c r="E3755" s="650">
        <f>VLOOKUP(D3755,ID對照表!A:B,2,FALSE)</f>
        <v>70</v>
      </c>
    </row>
    <row r="3756" spans="1:5">
      <c r="A3756" s="650" t="str">
        <f t="shared" si="58"/>
        <v>2017/05/03-02:21:28</v>
      </c>
      <c r="B3756" s="4">
        <v>42858</v>
      </c>
      <c r="C3756" s="3">
        <v>9.824074074074074E-2</v>
      </c>
      <c r="D3756" s="375" t="s">
        <v>99</v>
      </c>
      <c r="E3756" s="650">
        <f>VLOOKUP(D3756,ID對照表!A:B,2,FALSE)</f>
        <v>70</v>
      </c>
    </row>
    <row r="3757" spans="1:5">
      <c r="A3757" s="650" t="str">
        <f t="shared" si="58"/>
        <v>2017/05/03-02:56:19</v>
      </c>
      <c r="B3757" s="4">
        <v>42858</v>
      </c>
      <c r="C3757" s="3">
        <v>0.12244212962962964</v>
      </c>
      <c r="D3757" s="375" t="s">
        <v>92</v>
      </c>
      <c r="E3757" s="650">
        <f>VLOOKUP(D3757,ID對照表!A:B,2,FALSE)</f>
        <v>63</v>
      </c>
    </row>
    <row r="3758" spans="1:5">
      <c r="A3758" s="650" t="str">
        <f t="shared" si="58"/>
        <v>2017/05/03-18:40:55</v>
      </c>
      <c r="B3758" s="4">
        <v>42858</v>
      </c>
      <c r="C3758" s="3">
        <v>0.77841435185185182</v>
      </c>
      <c r="D3758" s="375" t="s">
        <v>97</v>
      </c>
      <c r="E3758" s="650">
        <f>VLOOKUP(D3758,ID對照表!A:B,2,FALSE)</f>
        <v>68</v>
      </c>
    </row>
    <row r="3759" spans="1:5">
      <c r="A3759" s="650" t="str">
        <f t="shared" si="58"/>
        <v>2017/05/03-18:40:57</v>
      </c>
      <c r="B3759" s="4">
        <v>42858</v>
      </c>
      <c r="C3759" s="3">
        <v>0.7784375</v>
      </c>
      <c r="D3759" s="375" t="s">
        <v>97</v>
      </c>
      <c r="E3759" s="650">
        <f>VLOOKUP(D3759,ID對照表!A:B,2,FALSE)</f>
        <v>68</v>
      </c>
    </row>
    <row r="3760" spans="1:5">
      <c r="A3760" s="650" t="str">
        <f t="shared" si="58"/>
        <v>2017/05/03-18:40:58</v>
      </c>
      <c r="B3760" s="4">
        <v>42858</v>
      </c>
      <c r="C3760" s="3">
        <v>0.77844907407407404</v>
      </c>
      <c r="D3760" s="375" t="s">
        <v>97</v>
      </c>
      <c r="E3760" s="650">
        <f>VLOOKUP(D3760,ID對照表!A:B,2,FALSE)</f>
        <v>68</v>
      </c>
    </row>
    <row r="3761" spans="1:5">
      <c r="A3761" s="650" t="str">
        <f t="shared" si="58"/>
        <v>2017/05/03-18:40:59</v>
      </c>
      <c r="B3761" s="4">
        <v>42858</v>
      </c>
      <c r="C3761" s="3">
        <v>0.77846064814814808</v>
      </c>
      <c r="D3761" s="375" t="s">
        <v>97</v>
      </c>
      <c r="E3761" s="650">
        <f>VLOOKUP(D3761,ID對照表!A:B,2,FALSE)</f>
        <v>68</v>
      </c>
    </row>
    <row r="3762" spans="1:5">
      <c r="A3762" s="650" t="str">
        <f t="shared" si="58"/>
        <v>2017/05/03-19:05:10</v>
      </c>
      <c r="B3762" s="4">
        <v>42858</v>
      </c>
      <c r="C3762" s="3">
        <v>0.79525462962962967</v>
      </c>
      <c r="D3762" s="375" t="s">
        <v>58</v>
      </c>
      <c r="E3762" s="650">
        <f>VLOOKUP(D3762,ID對照表!A:B,2,FALSE)</f>
        <v>29</v>
      </c>
    </row>
    <row r="3763" spans="1:5">
      <c r="A3763" s="650" t="str">
        <f t="shared" si="58"/>
        <v>2017/05/03-19:06:01</v>
      </c>
      <c r="B3763" s="4">
        <v>42858</v>
      </c>
      <c r="C3763" s="3">
        <v>0.79584490740740732</v>
      </c>
      <c r="D3763" s="375" t="s">
        <v>88</v>
      </c>
      <c r="E3763" s="650">
        <f>VLOOKUP(D3763,ID對照表!A:B,2,FALSE)</f>
        <v>60</v>
      </c>
    </row>
    <row r="3764" spans="1:5">
      <c r="A3764" s="650" t="str">
        <f t="shared" si="58"/>
        <v>2017/05/03-19:12:49</v>
      </c>
      <c r="B3764" s="4">
        <v>42858</v>
      </c>
      <c r="C3764" s="3">
        <v>0.80056712962962961</v>
      </c>
      <c r="D3764" s="375" t="s">
        <v>88</v>
      </c>
      <c r="E3764" s="650">
        <f>VLOOKUP(D3764,ID對照表!A:B,2,FALSE)</f>
        <v>60</v>
      </c>
    </row>
    <row r="3765" spans="1:5">
      <c r="A3765" s="650" t="str">
        <f t="shared" si="58"/>
        <v>2017/05/03-19:13:04</v>
      </c>
      <c r="B3765" s="4">
        <v>42858</v>
      </c>
      <c r="C3765" s="3">
        <v>0.80074074074074064</v>
      </c>
      <c r="D3765" s="375" t="s">
        <v>88</v>
      </c>
      <c r="E3765" s="650">
        <f>VLOOKUP(D3765,ID對照表!A:B,2,FALSE)</f>
        <v>60</v>
      </c>
    </row>
    <row r="3766" spans="1:5">
      <c r="A3766" s="650" t="str">
        <f t="shared" si="58"/>
        <v>2017/05/03-19:13:08</v>
      </c>
      <c r="B3766" s="4">
        <v>42858</v>
      </c>
      <c r="C3766" s="3">
        <v>0.80078703703703702</v>
      </c>
      <c r="D3766" s="375" t="s">
        <v>88</v>
      </c>
      <c r="E3766" s="650">
        <f>VLOOKUP(D3766,ID對照表!A:B,2,FALSE)</f>
        <v>60</v>
      </c>
    </row>
    <row r="3767" spans="1:5">
      <c r="A3767" s="650" t="str">
        <f t="shared" si="58"/>
        <v>2017/05/03-19:16:26</v>
      </c>
      <c r="B3767" s="4">
        <v>42858</v>
      </c>
      <c r="C3767" s="3">
        <v>0.8030787037037036</v>
      </c>
      <c r="D3767" s="375" t="s">
        <v>88</v>
      </c>
      <c r="E3767" s="650">
        <f>VLOOKUP(D3767,ID對照表!A:B,2,FALSE)</f>
        <v>60</v>
      </c>
    </row>
    <row r="3768" spans="1:5">
      <c r="A3768" s="650" t="str">
        <f t="shared" si="58"/>
        <v>2017/05/03-19:16:28</v>
      </c>
      <c r="B3768" s="4">
        <v>42858</v>
      </c>
      <c r="C3768" s="3">
        <v>0.8031018518518519</v>
      </c>
      <c r="D3768" s="375" t="s">
        <v>88</v>
      </c>
      <c r="E3768" s="650">
        <f>VLOOKUP(D3768,ID對照表!A:B,2,FALSE)</f>
        <v>60</v>
      </c>
    </row>
    <row r="3769" spans="1:5">
      <c r="A3769" s="650" t="str">
        <f t="shared" si="58"/>
        <v>2017/05/03-19:16:32</v>
      </c>
      <c r="B3769" s="4">
        <v>42858</v>
      </c>
      <c r="C3769" s="3">
        <v>0.80314814814814817</v>
      </c>
      <c r="D3769" s="375" t="s">
        <v>88</v>
      </c>
      <c r="E3769" s="650">
        <f>VLOOKUP(D3769,ID對照表!A:B,2,FALSE)</f>
        <v>60</v>
      </c>
    </row>
    <row r="3770" spans="1:5">
      <c r="A3770" s="650" t="str">
        <f t="shared" si="58"/>
        <v>2017/05/03-19:16:54</v>
      </c>
      <c r="B3770" s="4">
        <v>42858</v>
      </c>
      <c r="C3770" s="3">
        <v>0.8034027777777778</v>
      </c>
      <c r="D3770" s="375" t="s">
        <v>88</v>
      </c>
      <c r="E3770" s="650">
        <f>VLOOKUP(D3770,ID對照表!A:B,2,FALSE)</f>
        <v>60</v>
      </c>
    </row>
    <row r="3771" spans="1:5">
      <c r="A3771" s="650" t="str">
        <f t="shared" si="58"/>
        <v>2017/05/03-19:16:57</v>
      </c>
      <c r="B3771" s="4">
        <v>42858</v>
      </c>
      <c r="C3771" s="3">
        <v>0.80343749999999992</v>
      </c>
      <c r="D3771" s="375" t="s">
        <v>88</v>
      </c>
      <c r="E3771" s="650">
        <f>VLOOKUP(D3771,ID對照表!A:B,2,FALSE)</f>
        <v>60</v>
      </c>
    </row>
    <row r="3772" spans="1:5">
      <c r="A3772" s="650" t="str">
        <f t="shared" si="58"/>
        <v>2017/05/03-19:17:00</v>
      </c>
      <c r="B3772" s="4">
        <v>42858</v>
      </c>
      <c r="C3772" s="3">
        <v>0.80347222222222225</v>
      </c>
      <c r="D3772" s="375" t="s">
        <v>88</v>
      </c>
      <c r="E3772" s="650">
        <f>VLOOKUP(D3772,ID對照表!A:B,2,FALSE)</f>
        <v>60</v>
      </c>
    </row>
    <row r="3773" spans="1:5">
      <c r="A3773" s="650" t="str">
        <f t="shared" si="58"/>
        <v>2017/05/03-19:17:03</v>
      </c>
      <c r="B3773" s="4">
        <v>42858</v>
      </c>
      <c r="C3773" s="3">
        <v>0.80350694444444448</v>
      </c>
      <c r="D3773" s="375" t="s">
        <v>88</v>
      </c>
      <c r="E3773" s="650">
        <f>VLOOKUP(D3773,ID對照表!A:B,2,FALSE)</f>
        <v>60</v>
      </c>
    </row>
    <row r="3774" spans="1:5">
      <c r="A3774" s="650" t="str">
        <f t="shared" si="58"/>
        <v>2017/05/03-19:17:06</v>
      </c>
      <c r="B3774" s="4">
        <v>42858</v>
      </c>
      <c r="C3774" s="3">
        <v>0.80354166666666671</v>
      </c>
      <c r="D3774" s="375" t="s">
        <v>88</v>
      </c>
      <c r="E3774" s="650">
        <f>VLOOKUP(D3774,ID對照表!A:B,2,FALSE)</f>
        <v>60</v>
      </c>
    </row>
    <row r="3775" spans="1:5">
      <c r="A3775" s="650" t="str">
        <f t="shared" si="58"/>
        <v>2017/05/03-19:17:09</v>
      </c>
      <c r="B3775" s="4">
        <v>42858</v>
      </c>
      <c r="C3775" s="3">
        <v>0.80357638888888883</v>
      </c>
      <c r="D3775" s="375" t="s">
        <v>88</v>
      </c>
      <c r="E3775" s="650">
        <f>VLOOKUP(D3775,ID對照表!A:B,2,FALSE)</f>
        <v>60</v>
      </c>
    </row>
    <row r="3776" spans="1:5">
      <c r="A3776" s="650" t="str">
        <f t="shared" si="58"/>
        <v>2017/05/03-19:17:10</v>
      </c>
      <c r="B3776" s="4">
        <v>42858</v>
      </c>
      <c r="C3776" s="3">
        <v>0.80358796296296298</v>
      </c>
      <c r="D3776" s="375" t="s">
        <v>88</v>
      </c>
      <c r="E3776" s="650">
        <f>VLOOKUP(D3776,ID對照表!A:B,2,FALSE)</f>
        <v>60</v>
      </c>
    </row>
    <row r="3777" spans="1:5">
      <c r="A3777" s="650" t="str">
        <f t="shared" si="58"/>
        <v>2017/05/03-19:17:14</v>
      </c>
      <c r="B3777" s="4">
        <v>42858</v>
      </c>
      <c r="C3777" s="3">
        <v>0.80363425925925924</v>
      </c>
      <c r="D3777" s="375" t="s">
        <v>88</v>
      </c>
      <c r="E3777" s="650">
        <f>VLOOKUP(D3777,ID對照表!A:B,2,FALSE)</f>
        <v>60</v>
      </c>
    </row>
    <row r="3778" spans="1:5">
      <c r="A3778" s="650" t="str">
        <f t="shared" ref="A3778:A3841" si="59">TEXT(B3778,"yyyy/mm/dd")&amp;"-"&amp;TEXT(C3778,"hh:mm:ss")</f>
        <v>2017/05/03-19:17:16</v>
      </c>
      <c r="B3778" s="4">
        <v>42858</v>
      </c>
      <c r="C3778" s="3">
        <v>0.80365740740740732</v>
      </c>
      <c r="D3778" s="375" t="s">
        <v>88</v>
      </c>
      <c r="E3778" s="650">
        <f>VLOOKUP(D3778,ID對照表!A:B,2,FALSE)</f>
        <v>60</v>
      </c>
    </row>
    <row r="3779" spans="1:5">
      <c r="A3779" s="650" t="str">
        <f t="shared" si="59"/>
        <v>2017/05/03-19:17:17</v>
      </c>
      <c r="B3779" s="4">
        <v>42858</v>
      </c>
      <c r="C3779" s="3">
        <v>0.80366898148148147</v>
      </c>
      <c r="D3779" s="375" t="s">
        <v>88</v>
      </c>
      <c r="E3779" s="650">
        <f>VLOOKUP(D3779,ID對照表!A:B,2,FALSE)</f>
        <v>60</v>
      </c>
    </row>
    <row r="3780" spans="1:5">
      <c r="A3780" s="650" t="str">
        <f t="shared" si="59"/>
        <v>2017/05/03-19:17:19</v>
      </c>
      <c r="B3780" s="4">
        <v>42858</v>
      </c>
      <c r="C3780" s="3">
        <v>0.80369212962962966</v>
      </c>
      <c r="D3780" s="375" t="s">
        <v>88</v>
      </c>
      <c r="E3780" s="650">
        <f>VLOOKUP(D3780,ID對照表!A:B,2,FALSE)</f>
        <v>60</v>
      </c>
    </row>
    <row r="3781" spans="1:5">
      <c r="A3781" s="650" t="str">
        <f t="shared" si="59"/>
        <v>2017/05/03-19:17:23</v>
      </c>
      <c r="B3781" s="4">
        <v>42858</v>
      </c>
      <c r="C3781" s="3">
        <v>0.80373842592592604</v>
      </c>
      <c r="D3781" s="375" t="s">
        <v>88</v>
      </c>
      <c r="E3781" s="650">
        <f>VLOOKUP(D3781,ID對照表!A:B,2,FALSE)</f>
        <v>60</v>
      </c>
    </row>
    <row r="3782" spans="1:5">
      <c r="A3782" s="650" t="str">
        <f t="shared" si="59"/>
        <v>2017/05/03-19:20:33</v>
      </c>
      <c r="B3782" s="4">
        <v>42858</v>
      </c>
      <c r="C3782" s="3">
        <v>0.80593750000000008</v>
      </c>
      <c r="D3782" s="375" t="s">
        <v>88</v>
      </c>
      <c r="E3782" s="650">
        <f>VLOOKUP(D3782,ID對照表!A:B,2,FALSE)</f>
        <v>60</v>
      </c>
    </row>
    <row r="3783" spans="1:5">
      <c r="A3783" s="650" t="str">
        <f t="shared" si="59"/>
        <v>2017/05/03-19:20:38</v>
      </c>
      <c r="B3783" s="4">
        <v>42858</v>
      </c>
      <c r="C3783" s="3">
        <v>0.80599537037037028</v>
      </c>
      <c r="D3783" s="375" t="s">
        <v>88</v>
      </c>
      <c r="E3783" s="650">
        <f>VLOOKUP(D3783,ID對照表!A:B,2,FALSE)</f>
        <v>60</v>
      </c>
    </row>
    <row r="3784" spans="1:5">
      <c r="A3784" s="650" t="str">
        <f t="shared" si="59"/>
        <v>2017/05/03-19:20:41</v>
      </c>
      <c r="B3784" s="4">
        <v>42858</v>
      </c>
      <c r="C3784" s="3">
        <v>0.80603009259259262</v>
      </c>
      <c r="D3784" s="375" t="s">
        <v>88</v>
      </c>
      <c r="E3784" s="650">
        <f>VLOOKUP(D3784,ID對照表!A:B,2,FALSE)</f>
        <v>60</v>
      </c>
    </row>
    <row r="3785" spans="1:5">
      <c r="A3785" s="650" t="str">
        <f t="shared" si="59"/>
        <v>2017/05/03-19:20:45</v>
      </c>
      <c r="B3785" s="4">
        <v>42858</v>
      </c>
      <c r="C3785" s="3">
        <v>0.80607638888888899</v>
      </c>
      <c r="D3785" s="375" t="s">
        <v>88</v>
      </c>
      <c r="E3785" s="650">
        <f>VLOOKUP(D3785,ID對照表!A:B,2,FALSE)</f>
        <v>60</v>
      </c>
    </row>
    <row r="3786" spans="1:5">
      <c r="A3786" s="650" t="str">
        <f t="shared" si="59"/>
        <v>2017/05/03-19:20:48</v>
      </c>
      <c r="B3786" s="4">
        <v>42858</v>
      </c>
      <c r="C3786" s="3">
        <v>0.80611111111111111</v>
      </c>
      <c r="D3786" s="375" t="s">
        <v>88</v>
      </c>
      <c r="E3786" s="650">
        <f>VLOOKUP(D3786,ID對照表!A:B,2,FALSE)</f>
        <v>60</v>
      </c>
    </row>
    <row r="3787" spans="1:5">
      <c r="A3787" s="650" t="str">
        <f t="shared" si="59"/>
        <v>2017/05/03-19:20:51</v>
      </c>
      <c r="B3787" s="4">
        <v>42858</v>
      </c>
      <c r="C3787" s="3">
        <v>0.80614583333333334</v>
      </c>
      <c r="D3787" s="375" t="s">
        <v>88</v>
      </c>
      <c r="E3787" s="650">
        <f>VLOOKUP(D3787,ID對照表!A:B,2,FALSE)</f>
        <v>60</v>
      </c>
    </row>
    <row r="3788" spans="1:5">
      <c r="A3788" s="650" t="str">
        <f t="shared" si="59"/>
        <v>2017/05/03-19:20:53</v>
      </c>
      <c r="B3788" s="4">
        <v>42858</v>
      </c>
      <c r="C3788" s="3">
        <v>0.80616898148148142</v>
      </c>
      <c r="D3788" s="375" t="s">
        <v>88</v>
      </c>
      <c r="E3788" s="650">
        <f>VLOOKUP(D3788,ID對照表!A:B,2,FALSE)</f>
        <v>60</v>
      </c>
    </row>
    <row r="3789" spans="1:5">
      <c r="A3789" s="650" t="str">
        <f t="shared" si="59"/>
        <v>2017/05/03-19:23:02</v>
      </c>
      <c r="B3789" s="4">
        <v>42858</v>
      </c>
      <c r="C3789" s="3">
        <v>0.80766203703703709</v>
      </c>
      <c r="D3789" s="375" t="s">
        <v>88</v>
      </c>
      <c r="E3789" s="650">
        <f>VLOOKUP(D3789,ID對照表!A:B,2,FALSE)</f>
        <v>60</v>
      </c>
    </row>
    <row r="3790" spans="1:5">
      <c r="A3790" s="650" t="str">
        <f t="shared" si="59"/>
        <v>2017/05/03-19:23:07</v>
      </c>
      <c r="B3790" s="4">
        <v>42858</v>
      </c>
      <c r="C3790" s="3">
        <v>0.8077199074074074</v>
      </c>
      <c r="D3790" s="375" t="s">
        <v>88</v>
      </c>
      <c r="E3790" s="650">
        <f>VLOOKUP(D3790,ID對照表!A:B,2,FALSE)</f>
        <v>60</v>
      </c>
    </row>
    <row r="3791" spans="1:5">
      <c r="A3791" s="650" t="str">
        <f t="shared" si="59"/>
        <v>2017/05/03-19:23:09</v>
      </c>
      <c r="B3791" s="4">
        <v>42858</v>
      </c>
      <c r="C3791" s="3">
        <v>0.80774305555555559</v>
      </c>
      <c r="D3791" s="375" t="s">
        <v>88</v>
      </c>
      <c r="E3791" s="650">
        <f>VLOOKUP(D3791,ID對照表!A:B,2,FALSE)</f>
        <v>60</v>
      </c>
    </row>
    <row r="3792" spans="1:5">
      <c r="A3792" s="650" t="str">
        <f t="shared" si="59"/>
        <v>2017/05/03-19:23:10</v>
      </c>
      <c r="B3792" s="4">
        <v>42858</v>
      </c>
      <c r="C3792" s="3">
        <v>0.80775462962962974</v>
      </c>
      <c r="D3792" s="375" t="s">
        <v>88</v>
      </c>
      <c r="E3792" s="650">
        <f>VLOOKUP(D3792,ID對照表!A:B,2,FALSE)</f>
        <v>60</v>
      </c>
    </row>
    <row r="3793" spans="1:5">
      <c r="A3793" s="650" t="str">
        <f t="shared" si="59"/>
        <v>2017/05/03-19:23:12</v>
      </c>
      <c r="B3793" s="4">
        <v>42858</v>
      </c>
      <c r="C3793" s="3">
        <v>0.80777777777777782</v>
      </c>
      <c r="D3793" s="375" t="s">
        <v>88</v>
      </c>
      <c r="E3793" s="650">
        <f>VLOOKUP(D3793,ID對照表!A:B,2,FALSE)</f>
        <v>60</v>
      </c>
    </row>
    <row r="3794" spans="1:5">
      <c r="A3794" s="650" t="str">
        <f t="shared" si="59"/>
        <v>2017/05/03-19:23:13</v>
      </c>
      <c r="B3794" s="4">
        <v>42858</v>
      </c>
      <c r="C3794" s="3">
        <v>0.80778935185185186</v>
      </c>
      <c r="D3794" s="375" t="s">
        <v>88</v>
      </c>
      <c r="E3794" s="650">
        <f>VLOOKUP(D3794,ID對照表!A:B,2,FALSE)</f>
        <v>60</v>
      </c>
    </row>
    <row r="3795" spans="1:5">
      <c r="A3795" s="650" t="str">
        <f t="shared" si="59"/>
        <v>2017/05/03-19:23:15</v>
      </c>
      <c r="B3795" s="4">
        <v>42858</v>
      </c>
      <c r="C3795" s="3">
        <v>0.80781249999999993</v>
      </c>
      <c r="D3795" s="375" t="s">
        <v>88</v>
      </c>
      <c r="E3795" s="650">
        <f>VLOOKUP(D3795,ID對照表!A:B,2,FALSE)</f>
        <v>60</v>
      </c>
    </row>
    <row r="3796" spans="1:5">
      <c r="A3796" s="650" t="str">
        <f t="shared" si="59"/>
        <v>2017/05/03-19:23:17</v>
      </c>
      <c r="B3796" s="4">
        <v>42858</v>
      </c>
      <c r="C3796" s="3">
        <v>0.80783564814814823</v>
      </c>
      <c r="D3796" s="375" t="s">
        <v>88</v>
      </c>
      <c r="E3796" s="650">
        <f>VLOOKUP(D3796,ID對照表!A:B,2,FALSE)</f>
        <v>60</v>
      </c>
    </row>
    <row r="3797" spans="1:5">
      <c r="A3797" s="650" t="str">
        <f t="shared" si="59"/>
        <v>2017/05/03-19:23:20</v>
      </c>
      <c r="B3797" s="4">
        <v>42858</v>
      </c>
      <c r="C3797" s="3">
        <v>0.80787037037037035</v>
      </c>
      <c r="D3797" s="375" t="s">
        <v>88</v>
      </c>
      <c r="E3797" s="650">
        <f>VLOOKUP(D3797,ID對照表!A:B,2,FALSE)</f>
        <v>60</v>
      </c>
    </row>
    <row r="3798" spans="1:5">
      <c r="A3798" s="650" t="str">
        <f t="shared" si="59"/>
        <v>2017/05/03-19:23:22</v>
      </c>
      <c r="B3798" s="4">
        <v>42858</v>
      </c>
      <c r="C3798" s="3">
        <v>0.80789351851851843</v>
      </c>
      <c r="D3798" s="375" t="s">
        <v>88</v>
      </c>
      <c r="E3798" s="650">
        <f>VLOOKUP(D3798,ID對照表!A:B,2,FALSE)</f>
        <v>60</v>
      </c>
    </row>
    <row r="3799" spans="1:5">
      <c r="A3799" s="650" t="str">
        <f t="shared" si="59"/>
        <v>2017/05/03-19:23:23</v>
      </c>
      <c r="B3799" s="4">
        <v>42858</v>
      </c>
      <c r="C3799" s="3">
        <v>0.80790509259259258</v>
      </c>
      <c r="D3799" s="375" t="s">
        <v>88</v>
      </c>
      <c r="E3799" s="650">
        <f>VLOOKUP(D3799,ID對照表!A:B,2,FALSE)</f>
        <v>60</v>
      </c>
    </row>
    <row r="3800" spans="1:5">
      <c r="A3800" s="650" t="str">
        <f t="shared" si="59"/>
        <v>2017/05/03-19:23:28</v>
      </c>
      <c r="B3800" s="4">
        <v>42858</v>
      </c>
      <c r="C3800" s="3">
        <v>0.80796296296296299</v>
      </c>
      <c r="D3800" s="375" t="s">
        <v>88</v>
      </c>
      <c r="E3800" s="650">
        <f>VLOOKUP(D3800,ID對照表!A:B,2,FALSE)</f>
        <v>60</v>
      </c>
    </row>
    <row r="3801" spans="1:5">
      <c r="A3801" s="650" t="str">
        <f t="shared" si="59"/>
        <v>2017/05/03-19:23:32</v>
      </c>
      <c r="B3801" s="4">
        <v>42858</v>
      </c>
      <c r="C3801" s="3">
        <v>0.80800925925925926</v>
      </c>
      <c r="D3801" s="375" t="s">
        <v>88</v>
      </c>
      <c r="E3801" s="650">
        <f>VLOOKUP(D3801,ID對照表!A:B,2,FALSE)</f>
        <v>60</v>
      </c>
    </row>
    <row r="3802" spans="1:5">
      <c r="A3802" s="650" t="str">
        <f t="shared" si="59"/>
        <v>2017/05/03-19:27:43</v>
      </c>
      <c r="B3802" s="4">
        <v>42858</v>
      </c>
      <c r="C3802" s="3">
        <v>0.8109143518518519</v>
      </c>
      <c r="D3802" s="375" t="s">
        <v>88</v>
      </c>
      <c r="E3802" s="650">
        <f>VLOOKUP(D3802,ID對照表!A:B,2,FALSE)</f>
        <v>60</v>
      </c>
    </row>
    <row r="3803" spans="1:5">
      <c r="A3803" s="650" t="str">
        <f t="shared" si="59"/>
        <v>2017/05/03-19:48:01</v>
      </c>
      <c r="B3803" s="4">
        <v>42858</v>
      </c>
      <c r="C3803" s="3">
        <v>0.82501157407407411</v>
      </c>
      <c r="D3803" s="375" t="s">
        <v>88</v>
      </c>
      <c r="E3803" s="650">
        <f>VLOOKUP(D3803,ID對照表!A:B,2,FALSE)</f>
        <v>60</v>
      </c>
    </row>
    <row r="3804" spans="1:5">
      <c r="A3804" s="650" t="str">
        <f t="shared" si="59"/>
        <v>2017/05/03-19:51:32</v>
      </c>
      <c r="B3804" s="4">
        <v>42858</v>
      </c>
      <c r="C3804" s="3">
        <v>0.82745370370370364</v>
      </c>
      <c r="D3804" s="375" t="s">
        <v>88</v>
      </c>
      <c r="E3804" s="650">
        <f>VLOOKUP(D3804,ID對照表!A:B,2,FALSE)</f>
        <v>60</v>
      </c>
    </row>
    <row r="3805" spans="1:5">
      <c r="A3805" s="650" t="str">
        <f t="shared" si="59"/>
        <v>2017/05/03-19:53:08</v>
      </c>
      <c r="B3805" s="4">
        <v>42858</v>
      </c>
      <c r="C3805" s="3">
        <v>0.82856481481481481</v>
      </c>
      <c r="D3805" s="375" t="s">
        <v>94</v>
      </c>
      <c r="E3805" s="650">
        <f>VLOOKUP(D3805,ID對照表!A:B,2,FALSE)</f>
        <v>65</v>
      </c>
    </row>
    <row r="3806" spans="1:5">
      <c r="A3806" s="650" t="str">
        <f t="shared" si="59"/>
        <v>2017/05/03-19:53:14</v>
      </c>
      <c r="B3806" s="4">
        <v>42858</v>
      </c>
      <c r="C3806" s="3">
        <v>0.82863425925925915</v>
      </c>
      <c r="D3806" s="375" t="s">
        <v>94</v>
      </c>
      <c r="E3806" s="650">
        <f>VLOOKUP(D3806,ID對照表!A:B,2,FALSE)</f>
        <v>65</v>
      </c>
    </row>
    <row r="3807" spans="1:5">
      <c r="A3807" s="650" t="str">
        <f t="shared" si="59"/>
        <v>2017/05/03-19:53:16</v>
      </c>
      <c r="B3807" s="4">
        <v>42858</v>
      </c>
      <c r="C3807" s="3">
        <v>0.82865740740740745</v>
      </c>
      <c r="D3807" s="375" t="s">
        <v>94</v>
      </c>
      <c r="E3807" s="650">
        <f>VLOOKUP(D3807,ID對照表!A:B,2,FALSE)</f>
        <v>65</v>
      </c>
    </row>
    <row r="3808" spans="1:5">
      <c r="A3808" s="650" t="str">
        <f t="shared" si="59"/>
        <v>2017/05/03-19:53:21</v>
      </c>
      <c r="B3808" s="4">
        <v>42858</v>
      </c>
      <c r="C3808" s="3">
        <v>0.82871527777777787</v>
      </c>
      <c r="D3808" s="375" t="s">
        <v>94</v>
      </c>
      <c r="E3808" s="650">
        <f>VLOOKUP(D3808,ID對照表!A:B,2,FALSE)</f>
        <v>65</v>
      </c>
    </row>
    <row r="3809" spans="1:5">
      <c r="A3809" s="650" t="str">
        <f t="shared" si="59"/>
        <v>2017/05/03-19:53:23</v>
      </c>
      <c r="B3809" s="4">
        <v>42858</v>
      </c>
      <c r="C3809" s="3">
        <v>0.82873842592592595</v>
      </c>
      <c r="D3809" s="375" t="s">
        <v>94</v>
      </c>
      <c r="E3809" s="650">
        <f>VLOOKUP(D3809,ID對照表!A:B,2,FALSE)</f>
        <v>65</v>
      </c>
    </row>
    <row r="3810" spans="1:5">
      <c r="A3810" s="650" t="str">
        <f t="shared" si="59"/>
        <v>2017/05/03-19:53:25</v>
      </c>
      <c r="B3810" s="4">
        <v>42858</v>
      </c>
      <c r="C3810" s="3">
        <v>0.82876157407407414</v>
      </c>
      <c r="D3810" s="375" t="s">
        <v>94</v>
      </c>
      <c r="E3810" s="650">
        <f>VLOOKUP(D3810,ID對照表!A:B,2,FALSE)</f>
        <v>65</v>
      </c>
    </row>
    <row r="3811" spans="1:5">
      <c r="A3811" s="650" t="str">
        <f t="shared" si="59"/>
        <v>2017/05/03-19:53:34</v>
      </c>
      <c r="B3811" s="4">
        <v>42858</v>
      </c>
      <c r="C3811" s="3">
        <v>0.82886574074074071</v>
      </c>
      <c r="D3811" s="375" t="s">
        <v>94</v>
      </c>
      <c r="E3811" s="650">
        <f>VLOOKUP(D3811,ID對照表!A:B,2,FALSE)</f>
        <v>65</v>
      </c>
    </row>
    <row r="3812" spans="1:5">
      <c r="A3812" s="650" t="str">
        <f t="shared" si="59"/>
        <v>2017/05/03-21:04:44</v>
      </c>
      <c r="B3812" s="4">
        <v>42858</v>
      </c>
      <c r="C3812" s="3">
        <v>0.87828703703703714</v>
      </c>
      <c r="D3812" s="375" t="s">
        <v>97</v>
      </c>
      <c r="E3812" s="650">
        <f>VLOOKUP(D3812,ID對照表!A:B,2,FALSE)</f>
        <v>68</v>
      </c>
    </row>
    <row r="3813" spans="1:5">
      <c r="A3813" s="650" t="str">
        <f t="shared" si="59"/>
        <v>2017/05/03-22:26:52</v>
      </c>
      <c r="B3813" s="4">
        <v>42858</v>
      </c>
      <c r="C3813" s="3">
        <v>0.93532407407407403</v>
      </c>
      <c r="D3813" s="375" t="s">
        <v>83</v>
      </c>
      <c r="E3813" s="650">
        <f>VLOOKUP(D3813,ID對照表!A:B,2,FALSE)</f>
        <v>54</v>
      </c>
    </row>
    <row r="3814" spans="1:5">
      <c r="A3814" s="650" t="str">
        <f t="shared" si="59"/>
        <v>2017/05/03-22:26:55</v>
      </c>
      <c r="B3814" s="4">
        <v>42858</v>
      </c>
      <c r="C3814" s="3">
        <v>0.93535879629629637</v>
      </c>
      <c r="D3814" s="375" t="s">
        <v>83</v>
      </c>
      <c r="E3814" s="650">
        <f>VLOOKUP(D3814,ID對照表!A:B,2,FALSE)</f>
        <v>54</v>
      </c>
    </row>
    <row r="3815" spans="1:5">
      <c r="A3815" s="650" t="str">
        <f t="shared" si="59"/>
        <v>2017/05/03-22:26:57</v>
      </c>
      <c r="B3815" s="4">
        <v>42858</v>
      </c>
      <c r="C3815" s="3">
        <v>0.93538194444444445</v>
      </c>
      <c r="D3815" s="375" t="s">
        <v>83</v>
      </c>
      <c r="E3815" s="650">
        <f>VLOOKUP(D3815,ID對照表!A:B,2,FALSE)</f>
        <v>54</v>
      </c>
    </row>
    <row r="3816" spans="1:5">
      <c r="A3816" s="650" t="str">
        <f t="shared" si="59"/>
        <v>2017/05/03-22:27:11</v>
      </c>
      <c r="B3816" s="4">
        <v>42858</v>
      </c>
      <c r="C3816" s="3">
        <v>0.93554398148148143</v>
      </c>
      <c r="D3816" s="375" t="s">
        <v>83</v>
      </c>
      <c r="E3816" s="650">
        <f>VLOOKUP(D3816,ID對照表!A:B,2,FALSE)</f>
        <v>54</v>
      </c>
    </row>
    <row r="3817" spans="1:5">
      <c r="A3817" s="650" t="str">
        <f t="shared" si="59"/>
        <v>2017/05/03-22:27:15</v>
      </c>
      <c r="B3817" s="4">
        <v>42858</v>
      </c>
      <c r="C3817" s="3">
        <v>0.9355902777777777</v>
      </c>
      <c r="D3817" s="375" t="s">
        <v>83</v>
      </c>
      <c r="E3817" s="650">
        <f>VLOOKUP(D3817,ID對照表!A:B,2,FALSE)</f>
        <v>54</v>
      </c>
    </row>
    <row r="3818" spans="1:5">
      <c r="A3818" s="650" t="str">
        <f t="shared" si="59"/>
        <v>2017/05/03-22:27:18</v>
      </c>
      <c r="B3818" s="4">
        <v>42858</v>
      </c>
      <c r="C3818" s="3">
        <v>0.93562499999999993</v>
      </c>
      <c r="D3818" s="375" t="s">
        <v>83</v>
      </c>
      <c r="E3818" s="650">
        <f>VLOOKUP(D3818,ID對照表!A:B,2,FALSE)</f>
        <v>54</v>
      </c>
    </row>
    <row r="3819" spans="1:5">
      <c r="A3819" s="650" t="str">
        <f t="shared" si="59"/>
        <v>2017/05/03-22:27:21</v>
      </c>
      <c r="B3819" s="4">
        <v>42858</v>
      </c>
      <c r="C3819" s="3">
        <v>0.93565972222222227</v>
      </c>
      <c r="D3819" s="375" t="s">
        <v>83</v>
      </c>
      <c r="E3819" s="650">
        <f>VLOOKUP(D3819,ID對照表!A:B,2,FALSE)</f>
        <v>54</v>
      </c>
    </row>
    <row r="3820" spans="1:5">
      <c r="A3820" s="650" t="str">
        <f t="shared" si="59"/>
        <v>2017/05/03-22:27:29</v>
      </c>
      <c r="B3820" s="4">
        <v>42858</v>
      </c>
      <c r="C3820" s="3">
        <v>0.93575231481481491</v>
      </c>
      <c r="D3820" s="375" t="s">
        <v>83</v>
      </c>
      <c r="E3820" s="650">
        <f>VLOOKUP(D3820,ID對照表!A:B,2,FALSE)</f>
        <v>54</v>
      </c>
    </row>
    <row r="3821" spans="1:5">
      <c r="A3821" s="650" t="str">
        <f t="shared" si="59"/>
        <v>2017/05/03-22:27:35</v>
      </c>
      <c r="B3821" s="4">
        <v>42858</v>
      </c>
      <c r="C3821" s="3">
        <v>0.93582175925925926</v>
      </c>
      <c r="D3821" s="375" t="s">
        <v>83</v>
      </c>
      <c r="E3821" s="650">
        <f>VLOOKUP(D3821,ID對照表!A:B,2,FALSE)</f>
        <v>54</v>
      </c>
    </row>
    <row r="3822" spans="1:5">
      <c r="A3822" s="650" t="str">
        <f t="shared" si="59"/>
        <v>2017/05/03-22:27:43</v>
      </c>
      <c r="B3822" s="4">
        <v>42858</v>
      </c>
      <c r="C3822" s="3">
        <v>0.9359143518518519</v>
      </c>
      <c r="D3822" s="375" t="s">
        <v>83</v>
      </c>
      <c r="E3822" s="650">
        <f>VLOOKUP(D3822,ID對照表!A:B,2,FALSE)</f>
        <v>54</v>
      </c>
    </row>
    <row r="3823" spans="1:5">
      <c r="A3823" s="650" t="str">
        <f t="shared" si="59"/>
        <v>2017/05/03-22:27:44</v>
      </c>
      <c r="B3823" s="4">
        <v>42858</v>
      </c>
      <c r="C3823" s="3">
        <v>0.93592592592592594</v>
      </c>
      <c r="D3823" s="375" t="s">
        <v>83</v>
      </c>
      <c r="E3823" s="650">
        <f>VLOOKUP(D3823,ID對照表!A:B,2,FALSE)</f>
        <v>54</v>
      </c>
    </row>
    <row r="3824" spans="1:5">
      <c r="A3824" s="650" t="str">
        <f t="shared" si="59"/>
        <v>2017/05/03-22:27:46</v>
      </c>
      <c r="B3824" s="4">
        <v>42858</v>
      </c>
      <c r="C3824" s="3">
        <v>0.93594907407407402</v>
      </c>
      <c r="D3824" s="375" t="s">
        <v>83</v>
      </c>
      <c r="E3824" s="650">
        <f>VLOOKUP(D3824,ID對照表!A:B,2,FALSE)</f>
        <v>54</v>
      </c>
    </row>
    <row r="3825" spans="1:5">
      <c r="A3825" s="650" t="str">
        <f t="shared" si="59"/>
        <v>2017/05/03-22:27:49</v>
      </c>
      <c r="B3825" s="4">
        <v>42858</v>
      </c>
      <c r="C3825" s="3">
        <v>0.93598379629629624</v>
      </c>
      <c r="D3825" s="375" t="s">
        <v>83</v>
      </c>
      <c r="E3825" s="650">
        <f>VLOOKUP(D3825,ID對照表!A:B,2,FALSE)</f>
        <v>54</v>
      </c>
    </row>
    <row r="3826" spans="1:5">
      <c r="A3826" s="650" t="str">
        <f t="shared" si="59"/>
        <v>2017/05/03-22:27:51</v>
      </c>
      <c r="B3826" s="4">
        <v>42858</v>
      </c>
      <c r="C3826" s="3">
        <v>0.93600694444444443</v>
      </c>
      <c r="D3826" s="375" t="s">
        <v>83</v>
      </c>
      <c r="E3826" s="650">
        <f>VLOOKUP(D3826,ID對照表!A:B,2,FALSE)</f>
        <v>54</v>
      </c>
    </row>
    <row r="3827" spans="1:5">
      <c r="A3827" s="650" t="str">
        <f t="shared" si="59"/>
        <v>2017/05/03-22:27:52</v>
      </c>
      <c r="B3827" s="4">
        <v>42858</v>
      </c>
      <c r="C3827" s="3">
        <v>0.93601851851851858</v>
      </c>
      <c r="D3827" s="375" t="s">
        <v>83</v>
      </c>
      <c r="E3827" s="650">
        <f>VLOOKUP(D3827,ID對照表!A:B,2,FALSE)</f>
        <v>54</v>
      </c>
    </row>
    <row r="3828" spans="1:5">
      <c r="A3828" s="650" t="str">
        <f t="shared" si="59"/>
        <v>2017/05/03-22:27:53</v>
      </c>
      <c r="B3828" s="4">
        <v>42858</v>
      </c>
      <c r="C3828" s="3">
        <v>0.93603009259259251</v>
      </c>
      <c r="D3828" s="375" t="s">
        <v>83</v>
      </c>
      <c r="E3828" s="650">
        <f>VLOOKUP(D3828,ID對照表!A:B,2,FALSE)</f>
        <v>54</v>
      </c>
    </row>
    <row r="3829" spans="1:5">
      <c r="A3829" s="650" t="str">
        <f t="shared" si="59"/>
        <v>2017/05/03-22:27:55</v>
      </c>
      <c r="B3829" s="4">
        <v>42858</v>
      </c>
      <c r="C3829" s="3">
        <v>0.93605324074074081</v>
      </c>
      <c r="D3829" s="375" t="s">
        <v>83</v>
      </c>
      <c r="E3829" s="650">
        <f>VLOOKUP(D3829,ID對照表!A:B,2,FALSE)</f>
        <v>54</v>
      </c>
    </row>
    <row r="3830" spans="1:5">
      <c r="A3830" s="650" t="str">
        <f t="shared" si="59"/>
        <v>2017/05/03-22:27:57</v>
      </c>
      <c r="B3830" s="4">
        <v>42858</v>
      </c>
      <c r="C3830" s="3">
        <v>0.93607638888888889</v>
      </c>
      <c r="D3830" s="375" t="s">
        <v>83</v>
      </c>
      <c r="E3830" s="650">
        <f>VLOOKUP(D3830,ID對照表!A:B,2,FALSE)</f>
        <v>54</v>
      </c>
    </row>
    <row r="3831" spans="1:5">
      <c r="A3831" s="650" t="str">
        <f t="shared" si="59"/>
        <v>2017/05/03-22:27:59</v>
      </c>
      <c r="B3831" s="4">
        <v>42858</v>
      </c>
      <c r="C3831" s="3">
        <v>0.93609953703703708</v>
      </c>
      <c r="D3831" s="375" t="s">
        <v>83</v>
      </c>
      <c r="E3831" s="650">
        <f>VLOOKUP(D3831,ID對照表!A:B,2,FALSE)</f>
        <v>54</v>
      </c>
    </row>
    <row r="3832" spans="1:5">
      <c r="A3832" s="650" t="str">
        <f t="shared" si="59"/>
        <v>2017/05/03-22:28:02</v>
      </c>
      <c r="B3832" s="4">
        <v>42858</v>
      </c>
      <c r="C3832" s="3">
        <v>0.9361342592592593</v>
      </c>
      <c r="D3832" s="375" t="s">
        <v>83</v>
      </c>
      <c r="E3832" s="650">
        <f>VLOOKUP(D3832,ID對照表!A:B,2,FALSE)</f>
        <v>54</v>
      </c>
    </row>
    <row r="3833" spans="1:5">
      <c r="A3833" s="650" t="str">
        <f t="shared" si="59"/>
        <v>2017/05/03-22:28:04</v>
      </c>
      <c r="B3833" s="4">
        <v>42858</v>
      </c>
      <c r="C3833" s="3">
        <v>0.93615740740740738</v>
      </c>
      <c r="D3833" s="375" t="s">
        <v>83</v>
      </c>
      <c r="E3833" s="650">
        <f>VLOOKUP(D3833,ID對照表!A:B,2,FALSE)</f>
        <v>54</v>
      </c>
    </row>
    <row r="3834" spans="1:5">
      <c r="A3834" s="650" t="str">
        <f t="shared" si="59"/>
        <v>2017/05/03-22:28:05</v>
      </c>
      <c r="B3834" s="4">
        <v>42858</v>
      </c>
      <c r="C3834" s="3">
        <v>0.93616898148148142</v>
      </c>
      <c r="D3834" s="375" t="s">
        <v>83</v>
      </c>
      <c r="E3834" s="650">
        <f>VLOOKUP(D3834,ID對照表!A:B,2,FALSE)</f>
        <v>54</v>
      </c>
    </row>
    <row r="3835" spans="1:5">
      <c r="A3835" s="650" t="str">
        <f t="shared" si="59"/>
        <v>2017/05/03-22:28:12</v>
      </c>
      <c r="B3835" s="4">
        <v>42858</v>
      </c>
      <c r="C3835" s="3">
        <v>0.93624999999999992</v>
      </c>
      <c r="D3835" s="375" t="s">
        <v>83</v>
      </c>
      <c r="E3835" s="650">
        <f>VLOOKUP(D3835,ID對照表!A:B,2,FALSE)</f>
        <v>54</v>
      </c>
    </row>
    <row r="3836" spans="1:5">
      <c r="A3836" s="650" t="str">
        <f t="shared" si="59"/>
        <v>2017/05/03-22:28:20</v>
      </c>
      <c r="B3836" s="4">
        <v>42858</v>
      </c>
      <c r="C3836" s="3">
        <v>0.93634259259259256</v>
      </c>
      <c r="D3836" s="375" t="s">
        <v>83</v>
      </c>
      <c r="E3836" s="650">
        <f>VLOOKUP(D3836,ID對照表!A:B,2,FALSE)</f>
        <v>54</v>
      </c>
    </row>
    <row r="3837" spans="1:5">
      <c r="A3837" s="650" t="str">
        <f t="shared" si="59"/>
        <v>2017/05/03-22:38:44</v>
      </c>
      <c r="B3837" s="4">
        <v>42858</v>
      </c>
      <c r="C3837" s="3">
        <v>0.94356481481481491</v>
      </c>
      <c r="D3837" s="375" t="s">
        <v>83</v>
      </c>
      <c r="E3837" s="650">
        <f>VLOOKUP(D3837,ID對照表!A:B,2,FALSE)</f>
        <v>54</v>
      </c>
    </row>
    <row r="3838" spans="1:5">
      <c r="A3838" s="650" t="str">
        <f t="shared" si="59"/>
        <v>2017/05/03-23:01:54</v>
      </c>
      <c r="B3838" s="4">
        <v>42858</v>
      </c>
      <c r="C3838" s="3">
        <v>0.9596527777777778</v>
      </c>
      <c r="D3838" s="375" t="s">
        <v>88</v>
      </c>
      <c r="E3838" s="650">
        <f>VLOOKUP(D3838,ID對照表!A:B,2,FALSE)</f>
        <v>60</v>
      </c>
    </row>
    <row r="3839" spans="1:5">
      <c r="A3839" s="650" t="str">
        <f t="shared" si="59"/>
        <v>2017/05/03-23:02:16</v>
      </c>
      <c r="B3839" s="4">
        <v>42858</v>
      </c>
      <c r="C3839" s="3">
        <v>0.95990740740740732</v>
      </c>
      <c r="D3839" s="375" t="s">
        <v>88</v>
      </c>
      <c r="E3839" s="650">
        <f>VLOOKUP(D3839,ID對照表!A:B,2,FALSE)</f>
        <v>60</v>
      </c>
    </row>
    <row r="3840" spans="1:5">
      <c r="A3840" s="650" t="str">
        <f t="shared" si="59"/>
        <v>2017/05/03-23:02:22</v>
      </c>
      <c r="B3840" s="4">
        <v>42858</v>
      </c>
      <c r="C3840" s="3">
        <v>0.95997685185185189</v>
      </c>
      <c r="D3840" s="375" t="s">
        <v>88</v>
      </c>
      <c r="E3840" s="650">
        <f>VLOOKUP(D3840,ID對照表!A:B,2,FALSE)</f>
        <v>60</v>
      </c>
    </row>
    <row r="3841" spans="1:5">
      <c r="A3841" s="650" t="str">
        <f t="shared" si="59"/>
        <v>2017/05/03-23:02:23</v>
      </c>
      <c r="B3841" s="4">
        <v>42858</v>
      </c>
      <c r="C3841" s="3">
        <v>0.95998842592592604</v>
      </c>
      <c r="D3841" s="375" t="s">
        <v>88</v>
      </c>
      <c r="E3841" s="650">
        <f>VLOOKUP(D3841,ID對照表!A:B,2,FALSE)</f>
        <v>60</v>
      </c>
    </row>
    <row r="3842" spans="1:5">
      <c r="A3842" s="650" t="str">
        <f t="shared" ref="A3842:A3905" si="60">TEXT(B3842,"yyyy/mm/dd")&amp;"-"&amp;TEXT(C3842,"hh:mm:ss")</f>
        <v>2017/05/03-23:07:35</v>
      </c>
      <c r="B3842" s="4">
        <v>42858</v>
      </c>
      <c r="C3842" s="3">
        <v>0.96359953703703705</v>
      </c>
      <c r="D3842" s="375" t="s">
        <v>88</v>
      </c>
      <c r="E3842" s="650">
        <f>VLOOKUP(D3842,ID對照表!A:B,2,FALSE)</f>
        <v>60</v>
      </c>
    </row>
    <row r="3843" spans="1:5">
      <c r="A3843" s="650" t="str">
        <f t="shared" si="60"/>
        <v>2017/05/03-23:08:09</v>
      </c>
      <c r="B3843" s="4">
        <v>42858</v>
      </c>
      <c r="C3843" s="3">
        <v>0.96399305555555559</v>
      </c>
      <c r="D3843" s="375" t="s">
        <v>88</v>
      </c>
      <c r="E3843" s="650">
        <f>VLOOKUP(D3843,ID對照表!A:B,2,FALSE)</f>
        <v>60</v>
      </c>
    </row>
    <row r="3844" spans="1:5">
      <c r="A3844" s="650" t="str">
        <f t="shared" si="60"/>
        <v>2017/05/03-23:08:27</v>
      </c>
      <c r="B3844" s="4">
        <v>42858</v>
      </c>
      <c r="C3844" s="3">
        <v>0.96420138888888884</v>
      </c>
      <c r="D3844" s="375" t="s">
        <v>88</v>
      </c>
      <c r="E3844" s="650">
        <f>VLOOKUP(D3844,ID對照表!A:B,2,FALSE)</f>
        <v>60</v>
      </c>
    </row>
    <row r="3845" spans="1:5">
      <c r="A3845" s="650" t="str">
        <f t="shared" si="60"/>
        <v>2017/05/03-23:08:37</v>
      </c>
      <c r="B3845" s="4">
        <v>42858</v>
      </c>
      <c r="C3845" s="3">
        <v>0.96431712962962957</v>
      </c>
      <c r="D3845" s="375" t="s">
        <v>88</v>
      </c>
      <c r="E3845" s="650">
        <f>VLOOKUP(D3845,ID對照表!A:B,2,FALSE)</f>
        <v>60</v>
      </c>
    </row>
    <row r="3846" spans="1:5">
      <c r="A3846" s="650" t="str">
        <f t="shared" si="60"/>
        <v>2017/05/03-23:08:39</v>
      </c>
      <c r="B3846" s="4">
        <v>42858</v>
      </c>
      <c r="C3846" s="3">
        <v>0.96434027777777775</v>
      </c>
      <c r="D3846" s="375" t="s">
        <v>88</v>
      </c>
      <c r="E3846" s="650">
        <f>VLOOKUP(D3846,ID對照表!A:B,2,FALSE)</f>
        <v>60</v>
      </c>
    </row>
    <row r="3847" spans="1:5">
      <c r="A3847" s="650" t="str">
        <f t="shared" si="60"/>
        <v>2017/05/03-23:08:43</v>
      </c>
      <c r="B3847" s="4">
        <v>42858</v>
      </c>
      <c r="C3847" s="3">
        <v>0.96438657407407413</v>
      </c>
      <c r="D3847" s="375" t="s">
        <v>88</v>
      </c>
      <c r="E3847" s="650">
        <f>VLOOKUP(D3847,ID對照表!A:B,2,FALSE)</f>
        <v>60</v>
      </c>
    </row>
    <row r="3848" spans="1:5">
      <c r="A3848" s="650" t="str">
        <f t="shared" si="60"/>
        <v>2017/05/03-23:08:50</v>
      </c>
      <c r="B3848" s="4">
        <v>42858</v>
      </c>
      <c r="C3848" s="3">
        <v>0.96446759259259263</v>
      </c>
      <c r="D3848" s="375" t="s">
        <v>88</v>
      </c>
      <c r="E3848" s="650">
        <f>VLOOKUP(D3848,ID對照表!A:B,2,FALSE)</f>
        <v>60</v>
      </c>
    </row>
    <row r="3849" spans="1:5">
      <c r="A3849" s="650" t="str">
        <f t="shared" si="60"/>
        <v>2017/05/03-23:09:00</v>
      </c>
      <c r="B3849" s="4">
        <v>42858</v>
      </c>
      <c r="C3849" s="3">
        <v>0.96458333333333324</v>
      </c>
      <c r="D3849" s="375" t="s">
        <v>88</v>
      </c>
      <c r="E3849" s="650">
        <f>VLOOKUP(D3849,ID對照表!A:B,2,FALSE)</f>
        <v>60</v>
      </c>
    </row>
    <row r="3850" spans="1:5">
      <c r="A3850" s="650" t="str">
        <f t="shared" si="60"/>
        <v>2017/05/03-23:09:29</v>
      </c>
      <c r="B3850" s="4">
        <v>42858</v>
      </c>
      <c r="C3850" s="3">
        <v>0.96491898148148147</v>
      </c>
      <c r="D3850" s="375" t="s">
        <v>88</v>
      </c>
      <c r="E3850" s="650">
        <f>VLOOKUP(D3850,ID對照表!A:B,2,FALSE)</f>
        <v>60</v>
      </c>
    </row>
    <row r="3851" spans="1:5">
      <c r="A3851" s="650" t="str">
        <f t="shared" si="60"/>
        <v>2017/05/03-23:09:35</v>
      </c>
      <c r="B3851" s="4">
        <v>42858</v>
      </c>
      <c r="C3851" s="3">
        <v>0.96498842592592593</v>
      </c>
      <c r="D3851" s="375" t="s">
        <v>88</v>
      </c>
      <c r="E3851" s="650">
        <f>VLOOKUP(D3851,ID對照表!A:B,2,FALSE)</f>
        <v>60</v>
      </c>
    </row>
    <row r="3852" spans="1:5">
      <c r="A3852" s="650" t="str">
        <f t="shared" si="60"/>
        <v>2017/05/03-23:09:51</v>
      </c>
      <c r="B3852" s="4">
        <v>42858</v>
      </c>
      <c r="C3852" s="3">
        <v>0.96517361111111111</v>
      </c>
      <c r="D3852" s="375" t="s">
        <v>88</v>
      </c>
      <c r="E3852" s="650">
        <f>VLOOKUP(D3852,ID對照表!A:B,2,FALSE)</f>
        <v>60</v>
      </c>
    </row>
    <row r="3853" spans="1:5">
      <c r="A3853" s="650" t="str">
        <f t="shared" si="60"/>
        <v>2017/05/03-23:09:55</v>
      </c>
      <c r="B3853" s="4">
        <v>42858</v>
      </c>
      <c r="C3853" s="3">
        <v>0.96521990740740737</v>
      </c>
      <c r="D3853" s="375" t="s">
        <v>88</v>
      </c>
      <c r="E3853" s="650">
        <f>VLOOKUP(D3853,ID對照表!A:B,2,FALSE)</f>
        <v>60</v>
      </c>
    </row>
    <row r="3854" spans="1:5">
      <c r="A3854" s="650" t="str">
        <f t="shared" si="60"/>
        <v>2017/05/03-23:10:18</v>
      </c>
      <c r="B3854" s="4">
        <v>42858</v>
      </c>
      <c r="C3854" s="3">
        <v>0.96548611111111116</v>
      </c>
      <c r="D3854" s="375" t="s">
        <v>88</v>
      </c>
      <c r="E3854" s="650">
        <f>VLOOKUP(D3854,ID對照表!A:B,2,FALSE)</f>
        <v>60</v>
      </c>
    </row>
    <row r="3855" spans="1:5">
      <c r="A3855" s="650" t="str">
        <f t="shared" si="60"/>
        <v>2017/05/03-23:10:38</v>
      </c>
      <c r="B3855" s="4">
        <v>42858</v>
      </c>
      <c r="C3855" s="3">
        <v>0.9657175925925926</v>
      </c>
      <c r="D3855" s="375" t="s">
        <v>88</v>
      </c>
      <c r="E3855" s="650">
        <f>VLOOKUP(D3855,ID對照表!A:B,2,FALSE)</f>
        <v>60</v>
      </c>
    </row>
    <row r="3856" spans="1:5">
      <c r="A3856" s="650" t="str">
        <f t="shared" si="60"/>
        <v>2017/05/03-23:10:40</v>
      </c>
      <c r="B3856" s="4">
        <v>42858</v>
      </c>
      <c r="C3856" s="3">
        <v>0.96574074074074068</v>
      </c>
      <c r="D3856" s="375" t="s">
        <v>88</v>
      </c>
      <c r="E3856" s="650">
        <f>VLOOKUP(D3856,ID對照表!A:B,2,FALSE)</f>
        <v>60</v>
      </c>
    </row>
    <row r="3857" spans="1:5">
      <c r="A3857" s="650" t="str">
        <f t="shared" si="60"/>
        <v>2017/05/03-23:11:31</v>
      </c>
      <c r="B3857" s="4">
        <v>42858</v>
      </c>
      <c r="C3857" s="3">
        <v>0.96633101851851855</v>
      </c>
      <c r="D3857" s="375" t="s">
        <v>88</v>
      </c>
      <c r="E3857" s="650">
        <f>VLOOKUP(D3857,ID對照表!A:B,2,FALSE)</f>
        <v>60</v>
      </c>
    </row>
    <row r="3858" spans="1:5">
      <c r="A3858" s="650" t="str">
        <f t="shared" si="60"/>
        <v>2017/05/03-23:11:55</v>
      </c>
      <c r="B3858" s="4">
        <v>42858</v>
      </c>
      <c r="C3858" s="3">
        <v>0.96660879629629637</v>
      </c>
      <c r="D3858" s="375" t="s">
        <v>88</v>
      </c>
      <c r="E3858" s="650">
        <f>VLOOKUP(D3858,ID對照表!A:B,2,FALSE)</f>
        <v>60</v>
      </c>
    </row>
    <row r="3859" spans="1:5">
      <c r="A3859" s="650" t="str">
        <f t="shared" si="60"/>
        <v>2017/05/03-23:12:03</v>
      </c>
      <c r="B3859" s="4">
        <v>42858</v>
      </c>
      <c r="C3859" s="3">
        <v>0.96670138888888879</v>
      </c>
      <c r="D3859" s="375" t="s">
        <v>88</v>
      </c>
      <c r="E3859" s="650">
        <f>VLOOKUP(D3859,ID對照表!A:B,2,FALSE)</f>
        <v>60</v>
      </c>
    </row>
    <row r="3860" spans="1:5">
      <c r="A3860" s="650" t="str">
        <f t="shared" si="60"/>
        <v>2017/05/03-23:12:06</v>
      </c>
      <c r="B3860" s="4">
        <v>42858</v>
      </c>
      <c r="C3860" s="3">
        <v>0.96673611111111113</v>
      </c>
      <c r="D3860" s="375" t="s">
        <v>88</v>
      </c>
      <c r="E3860" s="650">
        <f>VLOOKUP(D3860,ID對照表!A:B,2,FALSE)</f>
        <v>60</v>
      </c>
    </row>
    <row r="3861" spans="1:5">
      <c r="A3861" s="650" t="str">
        <f t="shared" si="60"/>
        <v>2017/05/03-23:12:10</v>
      </c>
      <c r="B3861" s="4">
        <v>42858</v>
      </c>
      <c r="C3861" s="3">
        <v>0.96678240740740751</v>
      </c>
      <c r="D3861" s="375" t="s">
        <v>88</v>
      </c>
      <c r="E3861" s="650">
        <f>VLOOKUP(D3861,ID對照表!A:B,2,FALSE)</f>
        <v>60</v>
      </c>
    </row>
    <row r="3862" spans="1:5">
      <c r="A3862" s="650" t="str">
        <f t="shared" si="60"/>
        <v>2017/05/03-23:12:11</v>
      </c>
      <c r="B3862" s="4">
        <v>42858</v>
      </c>
      <c r="C3862" s="3">
        <v>0.96679398148148143</v>
      </c>
      <c r="D3862" s="375" t="s">
        <v>88</v>
      </c>
      <c r="E3862" s="650">
        <f>VLOOKUP(D3862,ID對照表!A:B,2,FALSE)</f>
        <v>60</v>
      </c>
    </row>
    <row r="3863" spans="1:5">
      <c r="A3863" s="650" t="str">
        <f t="shared" si="60"/>
        <v>2017/05/03-23:12:15</v>
      </c>
      <c r="B3863" s="4">
        <v>42858</v>
      </c>
      <c r="C3863" s="3">
        <v>0.9668402777777777</v>
      </c>
      <c r="D3863" s="375" t="s">
        <v>88</v>
      </c>
      <c r="E3863" s="650">
        <f>VLOOKUP(D3863,ID對照表!A:B,2,FALSE)</f>
        <v>60</v>
      </c>
    </row>
    <row r="3864" spans="1:5">
      <c r="A3864" s="650" t="str">
        <f t="shared" si="60"/>
        <v>2017/05/03-23:12:17</v>
      </c>
      <c r="B3864" s="4">
        <v>42858</v>
      </c>
      <c r="C3864" s="3">
        <v>0.966863425925926</v>
      </c>
      <c r="D3864" s="375" t="s">
        <v>88</v>
      </c>
      <c r="E3864" s="650">
        <f>VLOOKUP(D3864,ID對照表!A:B,2,FALSE)</f>
        <v>60</v>
      </c>
    </row>
    <row r="3865" spans="1:5">
      <c r="A3865" s="650" t="str">
        <f t="shared" si="60"/>
        <v>2017/05/03-23:12:18</v>
      </c>
      <c r="B3865" s="4">
        <v>42858</v>
      </c>
      <c r="C3865" s="3">
        <v>0.96687499999999993</v>
      </c>
      <c r="D3865" s="375" t="s">
        <v>88</v>
      </c>
      <c r="E3865" s="650">
        <f>VLOOKUP(D3865,ID對照表!A:B,2,FALSE)</f>
        <v>60</v>
      </c>
    </row>
    <row r="3866" spans="1:5">
      <c r="A3866" s="650" t="str">
        <f t="shared" si="60"/>
        <v>2017/05/03-23:12:34</v>
      </c>
      <c r="B3866" s="4">
        <v>42858</v>
      </c>
      <c r="C3866" s="3">
        <v>0.96706018518518511</v>
      </c>
      <c r="D3866" s="375" t="s">
        <v>88</v>
      </c>
      <c r="E3866" s="650">
        <f>VLOOKUP(D3866,ID對照表!A:B,2,FALSE)</f>
        <v>60</v>
      </c>
    </row>
    <row r="3867" spans="1:5">
      <c r="A3867" s="650" t="str">
        <f t="shared" si="60"/>
        <v>2017/05/03-23:12:38</v>
      </c>
      <c r="B3867" s="4">
        <v>42858</v>
      </c>
      <c r="C3867" s="3">
        <v>0.96710648148148148</v>
      </c>
      <c r="D3867" s="375" t="s">
        <v>88</v>
      </c>
      <c r="E3867" s="650">
        <f>VLOOKUP(D3867,ID對照表!A:B,2,FALSE)</f>
        <v>60</v>
      </c>
    </row>
    <row r="3868" spans="1:5">
      <c r="A3868" s="650" t="str">
        <f t="shared" si="60"/>
        <v>2017/05/03-23:12:58</v>
      </c>
      <c r="B3868" s="4">
        <v>42858</v>
      </c>
      <c r="C3868" s="3">
        <v>0.96733796296296293</v>
      </c>
      <c r="D3868" s="375" t="s">
        <v>88</v>
      </c>
      <c r="E3868" s="650">
        <f>VLOOKUP(D3868,ID對照表!A:B,2,FALSE)</f>
        <v>60</v>
      </c>
    </row>
    <row r="3869" spans="1:5">
      <c r="A3869" s="650" t="str">
        <f t="shared" si="60"/>
        <v>2017/05/03-23:13:01</v>
      </c>
      <c r="B3869" s="4">
        <v>42858</v>
      </c>
      <c r="C3869" s="3">
        <v>0.96737268518518515</v>
      </c>
      <c r="D3869" s="375" t="s">
        <v>88</v>
      </c>
      <c r="E3869" s="650">
        <f>VLOOKUP(D3869,ID對照表!A:B,2,FALSE)</f>
        <v>60</v>
      </c>
    </row>
    <row r="3870" spans="1:5">
      <c r="A3870" s="650" t="str">
        <f t="shared" si="60"/>
        <v>2017/05/03-23:13:03</v>
      </c>
      <c r="B3870" s="4">
        <v>42858</v>
      </c>
      <c r="C3870" s="3">
        <v>0.96739583333333334</v>
      </c>
      <c r="D3870" s="375" t="s">
        <v>88</v>
      </c>
      <c r="E3870" s="650">
        <f>VLOOKUP(D3870,ID對照表!A:B,2,FALSE)</f>
        <v>60</v>
      </c>
    </row>
    <row r="3871" spans="1:5">
      <c r="A3871" s="650" t="str">
        <f t="shared" si="60"/>
        <v>2017/05/03-23:13:22</v>
      </c>
      <c r="B3871" s="4">
        <v>42858</v>
      </c>
      <c r="C3871" s="3">
        <v>0.96761574074074075</v>
      </c>
      <c r="D3871" s="375" t="s">
        <v>88</v>
      </c>
      <c r="E3871" s="650">
        <f>VLOOKUP(D3871,ID對照表!A:B,2,FALSE)</f>
        <v>60</v>
      </c>
    </row>
    <row r="3872" spans="1:5">
      <c r="A3872" s="650" t="str">
        <f t="shared" si="60"/>
        <v>2017/05/03-23:13:25</v>
      </c>
      <c r="B3872" s="4">
        <v>42858</v>
      </c>
      <c r="C3872" s="3">
        <v>0.96765046296296298</v>
      </c>
      <c r="D3872" s="375" t="s">
        <v>88</v>
      </c>
      <c r="E3872" s="650">
        <f>VLOOKUP(D3872,ID對照表!A:B,2,FALSE)</f>
        <v>60</v>
      </c>
    </row>
    <row r="3873" spans="1:5">
      <c r="A3873" s="650" t="str">
        <f t="shared" si="60"/>
        <v>2017/05/03-23:13:27</v>
      </c>
      <c r="B3873" s="4">
        <v>42858</v>
      </c>
      <c r="C3873" s="3">
        <v>0.96767361111111105</v>
      </c>
      <c r="D3873" s="375" t="s">
        <v>88</v>
      </c>
      <c r="E3873" s="650">
        <f>VLOOKUP(D3873,ID對照表!A:B,2,FALSE)</f>
        <v>60</v>
      </c>
    </row>
    <row r="3874" spans="1:5">
      <c r="A3874" s="650" t="str">
        <f t="shared" si="60"/>
        <v>2017/05/03-23:13:34</v>
      </c>
      <c r="B3874" s="4">
        <v>42858</v>
      </c>
      <c r="C3874" s="3">
        <v>0.96775462962962966</v>
      </c>
      <c r="D3874" s="375" t="s">
        <v>88</v>
      </c>
      <c r="E3874" s="650">
        <f>VLOOKUP(D3874,ID對照表!A:B,2,FALSE)</f>
        <v>60</v>
      </c>
    </row>
    <row r="3875" spans="1:5">
      <c r="A3875" s="650" t="str">
        <f t="shared" si="60"/>
        <v>2017/05/03-23:13:39</v>
      </c>
      <c r="B3875" s="4">
        <v>42858</v>
      </c>
      <c r="C3875" s="3">
        <v>0.96781249999999996</v>
      </c>
      <c r="D3875" s="375" t="s">
        <v>88</v>
      </c>
      <c r="E3875" s="650">
        <f>VLOOKUP(D3875,ID對照表!A:B,2,FALSE)</f>
        <v>60</v>
      </c>
    </row>
    <row r="3876" spans="1:5">
      <c r="A3876" s="650" t="str">
        <f t="shared" si="60"/>
        <v>2017/05/03-23:13:56</v>
      </c>
      <c r="B3876" s="4">
        <v>42858</v>
      </c>
      <c r="C3876" s="3">
        <v>0.96800925925925929</v>
      </c>
      <c r="D3876" s="375" t="s">
        <v>88</v>
      </c>
      <c r="E3876" s="650">
        <f>VLOOKUP(D3876,ID對照表!A:B,2,FALSE)</f>
        <v>60</v>
      </c>
    </row>
    <row r="3877" spans="1:5">
      <c r="A3877" s="650" t="str">
        <f t="shared" si="60"/>
        <v>2017/05/03-23:14:03</v>
      </c>
      <c r="B3877" s="4">
        <v>42858</v>
      </c>
      <c r="C3877" s="3">
        <v>0.96809027777777779</v>
      </c>
      <c r="D3877" s="375" t="s">
        <v>88</v>
      </c>
      <c r="E3877" s="650">
        <f>VLOOKUP(D3877,ID對照表!A:B,2,FALSE)</f>
        <v>60</v>
      </c>
    </row>
    <row r="3878" spans="1:5">
      <c r="A3878" s="650" t="str">
        <f t="shared" si="60"/>
        <v>2017/05/03-23:14:10</v>
      </c>
      <c r="B3878" s="4">
        <v>42858</v>
      </c>
      <c r="C3878" s="3">
        <v>0.96817129629629628</v>
      </c>
      <c r="D3878" s="375" t="s">
        <v>88</v>
      </c>
      <c r="E3878" s="650">
        <f>VLOOKUP(D3878,ID對照表!A:B,2,FALSE)</f>
        <v>60</v>
      </c>
    </row>
    <row r="3879" spans="1:5">
      <c r="A3879" s="650" t="str">
        <f t="shared" si="60"/>
        <v>2017/05/03-23:14:33</v>
      </c>
      <c r="B3879" s="4">
        <v>42858</v>
      </c>
      <c r="C3879" s="3">
        <v>0.96843749999999995</v>
      </c>
      <c r="D3879" s="375" t="s">
        <v>88</v>
      </c>
      <c r="E3879" s="650">
        <f>VLOOKUP(D3879,ID對照表!A:B,2,FALSE)</f>
        <v>60</v>
      </c>
    </row>
    <row r="3880" spans="1:5">
      <c r="A3880" s="650" t="str">
        <f t="shared" si="60"/>
        <v>2017/05/03-23:14:35</v>
      </c>
      <c r="B3880" s="4">
        <v>42858</v>
      </c>
      <c r="C3880" s="3">
        <v>0.96846064814814825</v>
      </c>
      <c r="D3880" s="375" t="s">
        <v>88</v>
      </c>
      <c r="E3880" s="650">
        <f>VLOOKUP(D3880,ID對照表!A:B,2,FALSE)</f>
        <v>60</v>
      </c>
    </row>
    <row r="3881" spans="1:5">
      <c r="A3881" s="650" t="str">
        <f t="shared" si="60"/>
        <v>2017/05/03-23:14:38</v>
      </c>
      <c r="B3881" s="4">
        <v>42858</v>
      </c>
      <c r="C3881" s="3">
        <v>0.96849537037037037</v>
      </c>
      <c r="D3881" s="375" t="s">
        <v>88</v>
      </c>
      <c r="E3881" s="650">
        <f>VLOOKUP(D3881,ID對照表!A:B,2,FALSE)</f>
        <v>60</v>
      </c>
    </row>
    <row r="3882" spans="1:5">
      <c r="A3882" s="650" t="str">
        <f t="shared" si="60"/>
        <v>2017/05/03-23:14:43</v>
      </c>
      <c r="B3882" s="4">
        <v>42858</v>
      </c>
      <c r="C3882" s="3">
        <v>0.96855324074074067</v>
      </c>
      <c r="D3882" s="375" t="s">
        <v>88</v>
      </c>
      <c r="E3882" s="650">
        <f>VLOOKUP(D3882,ID對照表!A:B,2,FALSE)</f>
        <v>60</v>
      </c>
    </row>
    <row r="3883" spans="1:5">
      <c r="A3883" s="650" t="str">
        <f t="shared" si="60"/>
        <v>2017/05/03-23:14:46</v>
      </c>
      <c r="B3883" s="4">
        <v>42858</v>
      </c>
      <c r="C3883" s="3">
        <v>0.96858796296296301</v>
      </c>
      <c r="D3883" s="375" t="s">
        <v>88</v>
      </c>
      <c r="E3883" s="650">
        <f>VLOOKUP(D3883,ID對照表!A:B,2,FALSE)</f>
        <v>60</v>
      </c>
    </row>
    <row r="3884" spans="1:5">
      <c r="A3884" s="650" t="str">
        <f t="shared" si="60"/>
        <v>2017/05/03-23:14:47</v>
      </c>
      <c r="B3884" s="4">
        <v>42858</v>
      </c>
      <c r="C3884" s="3">
        <v>0.96859953703703694</v>
      </c>
      <c r="D3884" s="375" t="s">
        <v>88</v>
      </c>
      <c r="E3884" s="650">
        <f>VLOOKUP(D3884,ID對照表!A:B,2,FALSE)</f>
        <v>60</v>
      </c>
    </row>
    <row r="3885" spans="1:5">
      <c r="A3885" s="650" t="str">
        <f t="shared" si="60"/>
        <v>2017/05/03-23:14:49</v>
      </c>
      <c r="B3885" s="4">
        <v>42858</v>
      </c>
      <c r="C3885" s="3">
        <v>0.96862268518518524</v>
      </c>
      <c r="D3885" s="375" t="s">
        <v>88</v>
      </c>
      <c r="E3885" s="650">
        <f>VLOOKUP(D3885,ID對照表!A:B,2,FALSE)</f>
        <v>60</v>
      </c>
    </row>
    <row r="3886" spans="1:5">
      <c r="A3886" s="650" t="str">
        <f t="shared" si="60"/>
        <v>2017/05/03-23:15:24</v>
      </c>
      <c r="B3886" s="4">
        <v>42858</v>
      </c>
      <c r="C3886" s="3">
        <v>0.96902777777777782</v>
      </c>
      <c r="D3886" s="375" t="s">
        <v>88</v>
      </c>
      <c r="E3886" s="650">
        <f>VLOOKUP(D3886,ID對照表!A:B,2,FALSE)</f>
        <v>60</v>
      </c>
    </row>
    <row r="3887" spans="1:5">
      <c r="A3887" s="650" t="str">
        <f t="shared" si="60"/>
        <v>2017/05/03-23:15:27</v>
      </c>
      <c r="B3887" s="4">
        <v>42858</v>
      </c>
      <c r="C3887" s="3">
        <v>0.96906250000000005</v>
      </c>
      <c r="D3887" s="375" t="s">
        <v>88</v>
      </c>
      <c r="E3887" s="650">
        <f>VLOOKUP(D3887,ID對照表!A:B,2,FALSE)</f>
        <v>60</v>
      </c>
    </row>
    <row r="3888" spans="1:5">
      <c r="A3888" s="650" t="str">
        <f t="shared" si="60"/>
        <v>2017/05/03-23:15:30</v>
      </c>
      <c r="B3888" s="4">
        <v>42858</v>
      </c>
      <c r="C3888" s="3">
        <v>0.96909722222222217</v>
      </c>
      <c r="D3888" s="375" t="s">
        <v>88</v>
      </c>
      <c r="E3888" s="650">
        <f>VLOOKUP(D3888,ID對照表!A:B,2,FALSE)</f>
        <v>60</v>
      </c>
    </row>
    <row r="3889" spans="1:5">
      <c r="A3889" s="650" t="str">
        <f t="shared" si="60"/>
        <v>2017/05/03-23:15:33</v>
      </c>
      <c r="B3889" s="4">
        <v>42858</v>
      </c>
      <c r="C3889" s="3">
        <v>0.96913194444444439</v>
      </c>
      <c r="D3889" s="375" t="s">
        <v>88</v>
      </c>
      <c r="E3889" s="650">
        <f>VLOOKUP(D3889,ID對照表!A:B,2,FALSE)</f>
        <v>60</v>
      </c>
    </row>
    <row r="3890" spans="1:5">
      <c r="A3890" s="650" t="str">
        <f t="shared" si="60"/>
        <v>2017/05/03-23:15:37</v>
      </c>
      <c r="B3890" s="4">
        <v>42858</v>
      </c>
      <c r="C3890" s="3">
        <v>0.96917824074074066</v>
      </c>
      <c r="D3890" s="375" t="s">
        <v>88</v>
      </c>
      <c r="E3890" s="650">
        <f>VLOOKUP(D3890,ID對照表!A:B,2,FALSE)</f>
        <v>60</v>
      </c>
    </row>
    <row r="3891" spans="1:5">
      <c r="A3891" s="650" t="str">
        <f t="shared" si="60"/>
        <v>2017/05/03-23:15:40</v>
      </c>
      <c r="B3891" s="4">
        <v>42858</v>
      </c>
      <c r="C3891" s="3">
        <v>0.969212962962963</v>
      </c>
      <c r="D3891" s="375" t="s">
        <v>88</v>
      </c>
      <c r="E3891" s="650">
        <f>VLOOKUP(D3891,ID對照表!A:B,2,FALSE)</f>
        <v>60</v>
      </c>
    </row>
    <row r="3892" spans="1:5">
      <c r="A3892" s="650" t="str">
        <f t="shared" si="60"/>
        <v>2017/05/03-23:15:41</v>
      </c>
      <c r="B3892" s="4">
        <v>42858</v>
      </c>
      <c r="C3892" s="3">
        <v>0.96922453703703704</v>
      </c>
      <c r="D3892" s="375" t="s">
        <v>88</v>
      </c>
      <c r="E3892" s="650">
        <f>VLOOKUP(D3892,ID對照表!A:B,2,FALSE)</f>
        <v>60</v>
      </c>
    </row>
    <row r="3893" spans="1:5">
      <c r="A3893" s="650" t="str">
        <f t="shared" si="60"/>
        <v>2017/05/03-23:15:43</v>
      </c>
      <c r="B3893" s="4">
        <v>42858</v>
      </c>
      <c r="C3893" s="3">
        <v>0.96924768518518523</v>
      </c>
      <c r="D3893" s="375" t="s">
        <v>88</v>
      </c>
      <c r="E3893" s="650">
        <f>VLOOKUP(D3893,ID對照表!A:B,2,FALSE)</f>
        <v>60</v>
      </c>
    </row>
    <row r="3894" spans="1:5">
      <c r="A3894" s="650" t="str">
        <f t="shared" si="60"/>
        <v>2017/05/03-23:15:48</v>
      </c>
      <c r="B3894" s="4">
        <v>42858</v>
      </c>
      <c r="C3894" s="3">
        <v>0.96930555555555553</v>
      </c>
      <c r="D3894" s="375" t="s">
        <v>88</v>
      </c>
      <c r="E3894" s="650">
        <f>VLOOKUP(D3894,ID對照表!A:B,2,FALSE)</f>
        <v>60</v>
      </c>
    </row>
    <row r="3895" spans="1:5">
      <c r="A3895" s="650" t="str">
        <f t="shared" si="60"/>
        <v>2017/05/03-23:15:52</v>
      </c>
      <c r="B3895" s="4">
        <v>42858</v>
      </c>
      <c r="C3895" s="3">
        <v>0.9693518518518518</v>
      </c>
      <c r="D3895" s="375" t="s">
        <v>88</v>
      </c>
      <c r="E3895" s="650">
        <f>VLOOKUP(D3895,ID對照表!A:B,2,FALSE)</f>
        <v>60</v>
      </c>
    </row>
    <row r="3896" spans="1:5">
      <c r="A3896" s="650" t="str">
        <f t="shared" si="60"/>
        <v>2017/05/03-23:15:58</v>
      </c>
      <c r="B3896" s="4">
        <v>42858</v>
      </c>
      <c r="C3896" s="3">
        <v>0.96942129629629636</v>
      </c>
      <c r="D3896" s="375" t="s">
        <v>88</v>
      </c>
      <c r="E3896" s="650">
        <f>VLOOKUP(D3896,ID對照表!A:B,2,FALSE)</f>
        <v>60</v>
      </c>
    </row>
    <row r="3897" spans="1:5">
      <c r="A3897" s="650" t="str">
        <f t="shared" si="60"/>
        <v>2017/05/03-23:16:02</v>
      </c>
      <c r="B3897" s="4">
        <v>42858</v>
      </c>
      <c r="C3897" s="3">
        <v>0.96946759259259263</v>
      </c>
      <c r="D3897" s="375" t="s">
        <v>88</v>
      </c>
      <c r="E3897" s="650">
        <f>VLOOKUP(D3897,ID對照表!A:B,2,FALSE)</f>
        <v>60</v>
      </c>
    </row>
    <row r="3898" spans="1:5">
      <c r="A3898" s="650" t="str">
        <f t="shared" si="60"/>
        <v>2017/05/03-23:16:08</v>
      </c>
      <c r="B3898" s="4">
        <v>42858</v>
      </c>
      <c r="C3898" s="3">
        <v>0.96953703703703698</v>
      </c>
      <c r="D3898" s="375" t="s">
        <v>88</v>
      </c>
      <c r="E3898" s="650">
        <f>VLOOKUP(D3898,ID對照表!A:B,2,FALSE)</f>
        <v>60</v>
      </c>
    </row>
    <row r="3899" spans="1:5">
      <c r="A3899" s="650" t="str">
        <f t="shared" si="60"/>
        <v>2017/05/03-23:16:17</v>
      </c>
      <c r="B3899" s="4">
        <v>42858</v>
      </c>
      <c r="C3899" s="3">
        <v>0.96964120370370377</v>
      </c>
      <c r="D3899" s="375" t="s">
        <v>88</v>
      </c>
      <c r="E3899" s="650">
        <f>VLOOKUP(D3899,ID對照表!A:B,2,FALSE)</f>
        <v>60</v>
      </c>
    </row>
    <row r="3900" spans="1:5">
      <c r="A3900" s="650" t="str">
        <f t="shared" si="60"/>
        <v>2017/05/03-23:16:21</v>
      </c>
      <c r="B3900" s="4">
        <v>42858</v>
      </c>
      <c r="C3900" s="3">
        <v>0.96968750000000004</v>
      </c>
      <c r="D3900" s="375" t="s">
        <v>88</v>
      </c>
      <c r="E3900" s="650">
        <f>VLOOKUP(D3900,ID對照表!A:B,2,FALSE)</f>
        <v>60</v>
      </c>
    </row>
    <row r="3901" spans="1:5">
      <c r="A3901" s="650" t="str">
        <f t="shared" si="60"/>
        <v>2017/05/03-23:16:24</v>
      </c>
      <c r="B3901" s="4">
        <v>42858</v>
      </c>
      <c r="C3901" s="3">
        <v>0.96972222222222226</v>
      </c>
      <c r="D3901" s="375" t="s">
        <v>88</v>
      </c>
      <c r="E3901" s="650">
        <f>VLOOKUP(D3901,ID對照表!A:B,2,FALSE)</f>
        <v>60</v>
      </c>
    </row>
    <row r="3902" spans="1:5">
      <c r="A3902" s="650" t="str">
        <f t="shared" si="60"/>
        <v>2017/05/03-23:16:26</v>
      </c>
      <c r="B3902" s="4">
        <v>42858</v>
      </c>
      <c r="C3902" s="3">
        <v>0.96974537037037034</v>
      </c>
      <c r="D3902" s="375" t="s">
        <v>88</v>
      </c>
      <c r="E3902" s="650">
        <f>VLOOKUP(D3902,ID對照表!A:B,2,FALSE)</f>
        <v>60</v>
      </c>
    </row>
    <row r="3903" spans="1:5">
      <c r="A3903" s="650" t="str">
        <f t="shared" si="60"/>
        <v>2017/05/03-23:16:29</v>
      </c>
      <c r="B3903" s="4">
        <v>42858</v>
      </c>
      <c r="C3903" s="3">
        <v>0.96978009259259268</v>
      </c>
      <c r="D3903" s="375" t="s">
        <v>88</v>
      </c>
      <c r="E3903" s="650">
        <f>VLOOKUP(D3903,ID對照表!A:B,2,FALSE)</f>
        <v>60</v>
      </c>
    </row>
    <row r="3904" spans="1:5">
      <c r="A3904" s="650" t="str">
        <f t="shared" si="60"/>
        <v>2017/05/03-23:16:32</v>
      </c>
      <c r="B3904" s="4">
        <v>42858</v>
      </c>
      <c r="C3904" s="3">
        <v>0.9698148148148148</v>
      </c>
      <c r="D3904" s="375" t="s">
        <v>88</v>
      </c>
      <c r="E3904" s="650">
        <f>VLOOKUP(D3904,ID對照表!A:B,2,FALSE)</f>
        <v>60</v>
      </c>
    </row>
    <row r="3905" spans="1:5">
      <c r="A3905" s="650" t="str">
        <f t="shared" si="60"/>
        <v>2017/05/03-23:16:33</v>
      </c>
      <c r="B3905" s="4">
        <v>42858</v>
      </c>
      <c r="C3905" s="3">
        <v>0.96982638888888895</v>
      </c>
      <c r="D3905" s="375" t="s">
        <v>88</v>
      </c>
      <c r="E3905" s="650">
        <f>VLOOKUP(D3905,ID對照表!A:B,2,FALSE)</f>
        <v>60</v>
      </c>
    </row>
    <row r="3906" spans="1:5">
      <c r="A3906" s="650" t="str">
        <f t="shared" ref="A3906:A3969" si="61">TEXT(B3906,"yyyy/mm/dd")&amp;"-"&amp;TEXT(C3906,"hh:mm:ss")</f>
        <v>2017/05/03-23:16:47</v>
      </c>
      <c r="B3906" s="4">
        <v>42858</v>
      </c>
      <c r="C3906" s="3">
        <v>0.96998842592592593</v>
      </c>
      <c r="D3906" s="375" t="s">
        <v>88</v>
      </c>
      <c r="E3906" s="650">
        <f>VLOOKUP(D3906,ID對照表!A:B,2,FALSE)</f>
        <v>60</v>
      </c>
    </row>
    <row r="3907" spans="1:5">
      <c r="A3907" s="650" t="str">
        <f t="shared" si="61"/>
        <v>2017/05/03-23:16:50</v>
      </c>
      <c r="B3907" s="4">
        <v>42858</v>
      </c>
      <c r="C3907" s="3">
        <v>0.97002314814814816</v>
      </c>
      <c r="D3907" s="375" t="s">
        <v>88</v>
      </c>
      <c r="E3907" s="650">
        <f>VLOOKUP(D3907,ID對照表!A:B,2,FALSE)</f>
        <v>60</v>
      </c>
    </row>
    <row r="3908" spans="1:5">
      <c r="A3908" s="650" t="str">
        <f t="shared" si="61"/>
        <v>2017/05/03-23:17:02</v>
      </c>
      <c r="B3908" s="4">
        <v>42858</v>
      </c>
      <c r="C3908" s="3">
        <v>0.97016203703703707</v>
      </c>
      <c r="D3908" s="375" t="s">
        <v>88</v>
      </c>
      <c r="E3908" s="650">
        <f>VLOOKUP(D3908,ID對照表!A:B,2,FALSE)</f>
        <v>60</v>
      </c>
    </row>
    <row r="3909" spans="1:5">
      <c r="A3909" s="650" t="str">
        <f t="shared" si="61"/>
        <v>2017/05/03-23:17:05</v>
      </c>
      <c r="B3909" s="4">
        <v>42858</v>
      </c>
      <c r="C3909" s="3">
        <v>0.97019675925925919</v>
      </c>
      <c r="D3909" s="375" t="s">
        <v>88</v>
      </c>
      <c r="E3909" s="650">
        <f>VLOOKUP(D3909,ID對照表!A:B,2,FALSE)</f>
        <v>60</v>
      </c>
    </row>
    <row r="3910" spans="1:5">
      <c r="A3910" s="650" t="str">
        <f t="shared" si="61"/>
        <v>2017/05/03-23:17:08</v>
      </c>
      <c r="B3910" s="4">
        <v>42858</v>
      </c>
      <c r="C3910" s="3">
        <v>0.97023148148148142</v>
      </c>
      <c r="D3910" s="375" t="s">
        <v>88</v>
      </c>
      <c r="E3910" s="650">
        <f>VLOOKUP(D3910,ID對照表!A:B,2,FALSE)</f>
        <v>60</v>
      </c>
    </row>
    <row r="3911" spans="1:5">
      <c r="A3911" s="650" t="str">
        <f t="shared" si="61"/>
        <v>2017/05/03-23:17:10</v>
      </c>
      <c r="B3911" s="4">
        <v>42858</v>
      </c>
      <c r="C3911" s="3">
        <v>0.97025462962962961</v>
      </c>
      <c r="D3911" s="375" t="s">
        <v>88</v>
      </c>
      <c r="E3911" s="650">
        <f>VLOOKUP(D3911,ID對照表!A:B,2,FALSE)</f>
        <v>60</v>
      </c>
    </row>
    <row r="3912" spans="1:5">
      <c r="A3912" s="650" t="str">
        <f t="shared" si="61"/>
        <v>2017/05/03-23:17:13</v>
      </c>
      <c r="B3912" s="4">
        <v>42858</v>
      </c>
      <c r="C3912" s="3">
        <v>0.97028935185185183</v>
      </c>
      <c r="D3912" s="375" t="s">
        <v>88</v>
      </c>
      <c r="E3912" s="650">
        <f>VLOOKUP(D3912,ID對照表!A:B,2,FALSE)</f>
        <v>60</v>
      </c>
    </row>
    <row r="3913" spans="1:5">
      <c r="A3913" s="650" t="str">
        <f t="shared" si="61"/>
        <v>2017/05/03-23:17:15</v>
      </c>
      <c r="B3913" s="4">
        <v>42858</v>
      </c>
      <c r="C3913" s="3">
        <v>0.97031250000000002</v>
      </c>
      <c r="D3913" s="375" t="s">
        <v>88</v>
      </c>
      <c r="E3913" s="650">
        <f>VLOOKUP(D3913,ID對照表!A:B,2,FALSE)</f>
        <v>60</v>
      </c>
    </row>
    <row r="3914" spans="1:5">
      <c r="A3914" s="650" t="str">
        <f t="shared" si="61"/>
        <v>2017/05/03-23:17:20</v>
      </c>
      <c r="B3914" s="4">
        <v>42858</v>
      </c>
      <c r="C3914" s="3">
        <v>0.97037037037037033</v>
      </c>
      <c r="D3914" s="375" t="s">
        <v>88</v>
      </c>
      <c r="E3914" s="650">
        <f>VLOOKUP(D3914,ID對照表!A:B,2,FALSE)</f>
        <v>60</v>
      </c>
    </row>
    <row r="3915" spans="1:5">
      <c r="A3915" s="650" t="str">
        <f t="shared" si="61"/>
        <v>2017/05/03-23:17:21</v>
      </c>
      <c r="B3915" s="4">
        <v>42858</v>
      </c>
      <c r="C3915" s="3">
        <v>0.97038194444444448</v>
      </c>
      <c r="D3915" s="375" t="s">
        <v>88</v>
      </c>
      <c r="E3915" s="650">
        <f>VLOOKUP(D3915,ID對照表!A:B,2,FALSE)</f>
        <v>60</v>
      </c>
    </row>
    <row r="3916" spans="1:5">
      <c r="A3916" s="650" t="str">
        <f t="shared" si="61"/>
        <v>2017/05/03-23:17:35</v>
      </c>
      <c r="B3916" s="4">
        <v>42858</v>
      </c>
      <c r="C3916" s="3">
        <v>0.97054398148148147</v>
      </c>
      <c r="D3916" s="375" t="s">
        <v>88</v>
      </c>
      <c r="E3916" s="650">
        <f>VLOOKUP(D3916,ID對照表!A:B,2,FALSE)</f>
        <v>60</v>
      </c>
    </row>
    <row r="3917" spans="1:5">
      <c r="A3917" s="650" t="str">
        <f t="shared" si="61"/>
        <v>2017/05/03-23:17:38</v>
      </c>
      <c r="B3917" s="4">
        <v>42858</v>
      </c>
      <c r="C3917" s="3">
        <v>0.9705787037037038</v>
      </c>
      <c r="D3917" s="375" t="s">
        <v>88</v>
      </c>
      <c r="E3917" s="650">
        <f>VLOOKUP(D3917,ID對照表!A:B,2,FALSE)</f>
        <v>60</v>
      </c>
    </row>
    <row r="3918" spans="1:5">
      <c r="A3918" s="650" t="str">
        <f t="shared" si="61"/>
        <v>2017/05/03-23:17:39</v>
      </c>
      <c r="B3918" s="4">
        <v>42858</v>
      </c>
      <c r="C3918" s="3">
        <v>0.97059027777777773</v>
      </c>
      <c r="D3918" s="375" t="s">
        <v>88</v>
      </c>
      <c r="E3918" s="650">
        <f>VLOOKUP(D3918,ID對照表!A:B,2,FALSE)</f>
        <v>60</v>
      </c>
    </row>
    <row r="3919" spans="1:5">
      <c r="A3919" s="650" t="str">
        <f t="shared" si="61"/>
        <v>2017/05/03-23:17:41</v>
      </c>
      <c r="B3919" s="4">
        <v>42858</v>
      </c>
      <c r="C3919" s="3">
        <v>0.97061342592592592</v>
      </c>
      <c r="D3919" s="375" t="s">
        <v>88</v>
      </c>
      <c r="E3919" s="650">
        <f>VLOOKUP(D3919,ID對照表!A:B,2,FALSE)</f>
        <v>60</v>
      </c>
    </row>
    <row r="3920" spans="1:5">
      <c r="A3920" s="650" t="str">
        <f t="shared" si="61"/>
        <v>2017/05/03-23:17:42</v>
      </c>
      <c r="B3920" s="4">
        <v>42858</v>
      </c>
      <c r="C3920" s="3">
        <v>0.97062500000000007</v>
      </c>
      <c r="D3920" s="375" t="s">
        <v>88</v>
      </c>
      <c r="E3920" s="650">
        <f>VLOOKUP(D3920,ID對照表!A:B,2,FALSE)</f>
        <v>60</v>
      </c>
    </row>
    <row r="3921" spans="1:5">
      <c r="A3921" s="650" t="str">
        <f t="shared" si="61"/>
        <v>2017/05/03-23:17:54</v>
      </c>
      <c r="B3921" s="4">
        <v>42858</v>
      </c>
      <c r="C3921" s="3">
        <v>0.97076388888888887</v>
      </c>
      <c r="D3921" s="375" t="s">
        <v>88</v>
      </c>
      <c r="E3921" s="650">
        <f>VLOOKUP(D3921,ID對照表!A:B,2,FALSE)</f>
        <v>60</v>
      </c>
    </row>
    <row r="3922" spans="1:5">
      <c r="A3922" s="650" t="str">
        <f t="shared" si="61"/>
        <v>2017/05/03-23:17:57</v>
      </c>
      <c r="B3922" s="4">
        <v>42858</v>
      </c>
      <c r="C3922" s="3">
        <v>0.97079861111111121</v>
      </c>
      <c r="D3922" s="375" t="s">
        <v>88</v>
      </c>
      <c r="E3922" s="650">
        <f>VLOOKUP(D3922,ID對照表!A:B,2,FALSE)</f>
        <v>60</v>
      </c>
    </row>
    <row r="3923" spans="1:5">
      <c r="A3923" s="650" t="str">
        <f t="shared" si="61"/>
        <v>2017/05/03-23:17:59</v>
      </c>
      <c r="B3923" s="4">
        <v>42858</v>
      </c>
      <c r="C3923" s="3">
        <v>0.97082175925925929</v>
      </c>
      <c r="D3923" s="375" t="s">
        <v>88</v>
      </c>
      <c r="E3923" s="650">
        <f>VLOOKUP(D3923,ID對照表!A:B,2,FALSE)</f>
        <v>60</v>
      </c>
    </row>
    <row r="3924" spans="1:5">
      <c r="A3924" s="650" t="str">
        <f t="shared" si="61"/>
        <v>2017/05/03-23:18:02</v>
      </c>
      <c r="B3924" s="4">
        <v>42858</v>
      </c>
      <c r="C3924" s="3">
        <v>0.9708564814814814</v>
      </c>
      <c r="D3924" s="375" t="s">
        <v>88</v>
      </c>
      <c r="E3924" s="650">
        <f>VLOOKUP(D3924,ID對照表!A:B,2,FALSE)</f>
        <v>60</v>
      </c>
    </row>
    <row r="3925" spans="1:5">
      <c r="A3925" s="650" t="str">
        <f t="shared" si="61"/>
        <v>2017/05/03-23:18:05</v>
      </c>
      <c r="B3925" s="4">
        <v>42858</v>
      </c>
      <c r="C3925" s="3">
        <v>0.97089120370370363</v>
      </c>
      <c r="D3925" s="375" t="s">
        <v>88</v>
      </c>
      <c r="E3925" s="650">
        <f>VLOOKUP(D3925,ID對照表!A:B,2,FALSE)</f>
        <v>60</v>
      </c>
    </row>
    <row r="3926" spans="1:5">
      <c r="A3926" s="650" t="str">
        <f t="shared" si="61"/>
        <v>2017/05/03-23:18:12</v>
      </c>
      <c r="B3926" s="4">
        <v>42858</v>
      </c>
      <c r="C3926" s="3">
        <v>0.97097222222222224</v>
      </c>
      <c r="D3926" s="375" t="s">
        <v>88</v>
      </c>
      <c r="E3926" s="650">
        <f>VLOOKUP(D3926,ID對照表!A:B,2,FALSE)</f>
        <v>60</v>
      </c>
    </row>
    <row r="3927" spans="1:5">
      <c r="A3927" s="650" t="str">
        <f t="shared" si="61"/>
        <v>2017/05/03-23:18:16</v>
      </c>
      <c r="B3927" s="4">
        <v>42858</v>
      </c>
      <c r="C3927" s="3">
        <v>0.97101851851851861</v>
      </c>
      <c r="D3927" s="375" t="s">
        <v>88</v>
      </c>
      <c r="E3927" s="650">
        <f>VLOOKUP(D3927,ID對照表!A:B,2,FALSE)</f>
        <v>60</v>
      </c>
    </row>
    <row r="3928" spans="1:5">
      <c r="A3928" s="650" t="str">
        <f t="shared" si="61"/>
        <v>2017/05/03-23:18:17</v>
      </c>
      <c r="B3928" s="4">
        <v>42858</v>
      </c>
      <c r="C3928" s="3">
        <v>0.97103009259259254</v>
      </c>
      <c r="D3928" s="375" t="s">
        <v>88</v>
      </c>
      <c r="E3928" s="650">
        <f>VLOOKUP(D3928,ID對照表!A:B,2,FALSE)</f>
        <v>60</v>
      </c>
    </row>
    <row r="3929" spans="1:5">
      <c r="A3929" s="650" t="str">
        <f t="shared" si="61"/>
        <v>2017/05/03-23:18:21</v>
      </c>
      <c r="B3929" s="4">
        <v>42858</v>
      </c>
      <c r="C3929" s="3">
        <v>0.97107638888888881</v>
      </c>
      <c r="D3929" s="375" t="s">
        <v>88</v>
      </c>
      <c r="E3929" s="650">
        <f>VLOOKUP(D3929,ID對照表!A:B,2,FALSE)</f>
        <v>60</v>
      </c>
    </row>
    <row r="3930" spans="1:5">
      <c r="A3930" s="650" t="str">
        <f t="shared" si="61"/>
        <v>2017/05/03-23:18:23</v>
      </c>
      <c r="B3930" s="4">
        <v>42858</v>
      </c>
      <c r="C3930" s="3">
        <v>0.97109953703703711</v>
      </c>
      <c r="D3930" s="375" t="s">
        <v>88</v>
      </c>
      <c r="E3930" s="650">
        <f>VLOOKUP(D3930,ID對照表!A:B,2,FALSE)</f>
        <v>60</v>
      </c>
    </row>
    <row r="3931" spans="1:5">
      <c r="A3931" s="650" t="str">
        <f t="shared" si="61"/>
        <v>2017/05/03-23:18:26</v>
      </c>
      <c r="B3931" s="4">
        <v>42858</v>
      </c>
      <c r="C3931" s="3">
        <v>0.97113425925925922</v>
      </c>
      <c r="D3931" s="375" t="s">
        <v>88</v>
      </c>
      <c r="E3931" s="650">
        <f>VLOOKUP(D3931,ID對照表!A:B,2,FALSE)</f>
        <v>60</v>
      </c>
    </row>
    <row r="3932" spans="1:5">
      <c r="A3932" s="650" t="str">
        <f t="shared" si="61"/>
        <v>2017/05/03-23:18:31</v>
      </c>
      <c r="B3932" s="4">
        <v>42858</v>
      </c>
      <c r="C3932" s="3">
        <v>0.97119212962962964</v>
      </c>
      <c r="D3932" s="375" t="s">
        <v>88</v>
      </c>
      <c r="E3932" s="650">
        <f>VLOOKUP(D3932,ID對照表!A:B,2,FALSE)</f>
        <v>60</v>
      </c>
    </row>
    <row r="3933" spans="1:5">
      <c r="A3933" s="650" t="str">
        <f t="shared" si="61"/>
        <v>2017/05/03-23:18:42</v>
      </c>
      <c r="B3933" s="4">
        <v>42858</v>
      </c>
      <c r="C3933" s="3">
        <v>0.97131944444444451</v>
      </c>
      <c r="D3933" s="375" t="s">
        <v>88</v>
      </c>
      <c r="E3933" s="650">
        <f>VLOOKUP(D3933,ID對照表!A:B,2,FALSE)</f>
        <v>60</v>
      </c>
    </row>
    <row r="3934" spans="1:5">
      <c r="A3934" s="650" t="str">
        <f t="shared" si="61"/>
        <v>2017/05/03-23:18:45</v>
      </c>
      <c r="B3934" s="4">
        <v>42858</v>
      </c>
      <c r="C3934" s="3">
        <v>0.97135416666666663</v>
      </c>
      <c r="D3934" s="375" t="s">
        <v>88</v>
      </c>
      <c r="E3934" s="650">
        <f>VLOOKUP(D3934,ID對照表!A:B,2,FALSE)</f>
        <v>60</v>
      </c>
    </row>
    <row r="3935" spans="1:5">
      <c r="A3935" s="650" t="str">
        <f t="shared" si="61"/>
        <v>2017/05/03-23:18:47</v>
      </c>
      <c r="B3935" s="4">
        <v>42858</v>
      </c>
      <c r="C3935" s="3">
        <v>0.97137731481481471</v>
      </c>
      <c r="D3935" s="375" t="s">
        <v>88</v>
      </c>
      <c r="E3935" s="650">
        <f>VLOOKUP(D3935,ID對照表!A:B,2,FALSE)</f>
        <v>60</v>
      </c>
    </row>
    <row r="3936" spans="1:5">
      <c r="A3936" s="650" t="str">
        <f t="shared" si="61"/>
        <v>2017/05/03-23:18:53</v>
      </c>
      <c r="B3936" s="4">
        <v>42858</v>
      </c>
      <c r="C3936" s="3">
        <v>0.97144675925925927</v>
      </c>
      <c r="D3936" s="375" t="s">
        <v>88</v>
      </c>
      <c r="E3936" s="650">
        <f>VLOOKUP(D3936,ID對照表!A:B,2,FALSE)</f>
        <v>60</v>
      </c>
    </row>
    <row r="3937" spans="1:5">
      <c r="A3937" s="650" t="str">
        <f t="shared" si="61"/>
        <v>2017/05/03-23:18:55</v>
      </c>
      <c r="B3937" s="4">
        <v>42858</v>
      </c>
      <c r="C3937" s="3">
        <v>0.97146990740740735</v>
      </c>
      <c r="D3937" s="375" t="s">
        <v>88</v>
      </c>
      <c r="E3937" s="650">
        <f>VLOOKUP(D3937,ID對照表!A:B,2,FALSE)</f>
        <v>60</v>
      </c>
    </row>
    <row r="3938" spans="1:5">
      <c r="A3938" s="650" t="str">
        <f t="shared" si="61"/>
        <v>2017/05/03-23:18:56</v>
      </c>
      <c r="B3938" s="4">
        <v>42858</v>
      </c>
      <c r="C3938" s="3">
        <v>0.9714814814814815</v>
      </c>
      <c r="D3938" s="375" t="s">
        <v>88</v>
      </c>
      <c r="E3938" s="650">
        <f>VLOOKUP(D3938,ID對照表!A:B,2,FALSE)</f>
        <v>60</v>
      </c>
    </row>
    <row r="3939" spans="1:5">
      <c r="A3939" s="650" t="str">
        <f t="shared" si="61"/>
        <v>2017/05/03-23:18:57</v>
      </c>
      <c r="B3939" s="4">
        <v>42858</v>
      </c>
      <c r="C3939" s="3">
        <v>0.97149305555555554</v>
      </c>
      <c r="D3939" s="375" t="s">
        <v>88</v>
      </c>
      <c r="E3939" s="650">
        <f>VLOOKUP(D3939,ID對照表!A:B,2,FALSE)</f>
        <v>60</v>
      </c>
    </row>
    <row r="3940" spans="1:5">
      <c r="A3940" s="650" t="str">
        <f t="shared" si="61"/>
        <v>2017/05/03-23:18:58</v>
      </c>
      <c r="B3940" s="4">
        <v>42858</v>
      </c>
      <c r="C3940" s="3">
        <v>0.97150462962962969</v>
      </c>
      <c r="D3940" s="375" t="s">
        <v>88</v>
      </c>
      <c r="E3940" s="650">
        <f>VLOOKUP(D3940,ID對照表!A:B,2,FALSE)</f>
        <v>60</v>
      </c>
    </row>
    <row r="3941" spans="1:5">
      <c r="A3941" s="650" t="str">
        <f t="shared" si="61"/>
        <v>2017/05/03-23:19:01</v>
      </c>
      <c r="B3941" s="4">
        <v>42858</v>
      </c>
      <c r="C3941" s="3">
        <v>0.97153935185185192</v>
      </c>
      <c r="D3941" s="375" t="s">
        <v>88</v>
      </c>
      <c r="E3941" s="650">
        <f>VLOOKUP(D3941,ID對照表!A:B,2,FALSE)</f>
        <v>60</v>
      </c>
    </row>
    <row r="3942" spans="1:5">
      <c r="A3942" s="650" t="str">
        <f t="shared" si="61"/>
        <v>2017/05/03-23:19:03</v>
      </c>
      <c r="B3942" s="4">
        <v>42858</v>
      </c>
      <c r="C3942" s="3">
        <v>0.9715625</v>
      </c>
      <c r="D3942" s="375" t="s">
        <v>88</v>
      </c>
      <c r="E3942" s="650">
        <f>VLOOKUP(D3942,ID對照表!A:B,2,FALSE)</f>
        <v>60</v>
      </c>
    </row>
    <row r="3943" spans="1:5">
      <c r="A3943" s="650" t="str">
        <f t="shared" si="61"/>
        <v>2017/05/03-23:19:09</v>
      </c>
      <c r="B3943" s="4">
        <v>42858</v>
      </c>
      <c r="C3943" s="3">
        <v>0.97163194444444445</v>
      </c>
      <c r="D3943" s="375" t="s">
        <v>88</v>
      </c>
      <c r="E3943" s="650">
        <f>VLOOKUP(D3943,ID對照表!A:B,2,FALSE)</f>
        <v>60</v>
      </c>
    </row>
    <row r="3944" spans="1:5">
      <c r="A3944" s="650" t="str">
        <f t="shared" si="61"/>
        <v>2017/05/03-23:19:13</v>
      </c>
      <c r="B3944" s="4">
        <v>42858</v>
      </c>
      <c r="C3944" s="3">
        <v>0.97167824074074083</v>
      </c>
      <c r="D3944" s="375" t="s">
        <v>88</v>
      </c>
      <c r="E3944" s="650">
        <f>VLOOKUP(D3944,ID對照表!A:B,2,FALSE)</f>
        <v>60</v>
      </c>
    </row>
    <row r="3945" spans="1:5">
      <c r="A3945" s="650" t="str">
        <f t="shared" si="61"/>
        <v>2017/05/03-23:19:16</v>
      </c>
      <c r="B3945" s="4">
        <v>42858</v>
      </c>
      <c r="C3945" s="3">
        <v>0.97171296296296295</v>
      </c>
      <c r="D3945" s="375" t="s">
        <v>88</v>
      </c>
      <c r="E3945" s="650">
        <f>VLOOKUP(D3945,ID對照表!A:B,2,FALSE)</f>
        <v>60</v>
      </c>
    </row>
    <row r="3946" spans="1:5">
      <c r="A3946" s="650" t="str">
        <f t="shared" si="61"/>
        <v>2017/05/03-23:19:19</v>
      </c>
      <c r="B3946" s="4">
        <v>42858</v>
      </c>
      <c r="C3946" s="3">
        <v>0.97174768518518517</v>
      </c>
      <c r="D3946" s="375" t="s">
        <v>88</v>
      </c>
      <c r="E3946" s="650">
        <f>VLOOKUP(D3946,ID對照表!A:B,2,FALSE)</f>
        <v>60</v>
      </c>
    </row>
    <row r="3947" spans="1:5">
      <c r="A3947" s="650" t="str">
        <f t="shared" si="61"/>
        <v>2017/05/03-23:19:20</v>
      </c>
      <c r="B3947" s="4">
        <v>42858</v>
      </c>
      <c r="C3947" s="3">
        <v>0.97175925925925932</v>
      </c>
      <c r="D3947" s="375" t="s">
        <v>88</v>
      </c>
      <c r="E3947" s="650">
        <f>VLOOKUP(D3947,ID對照表!A:B,2,FALSE)</f>
        <v>60</v>
      </c>
    </row>
    <row r="3948" spans="1:5">
      <c r="A3948" s="650" t="str">
        <f t="shared" si="61"/>
        <v>2017/05/03-23:19:22</v>
      </c>
      <c r="B3948" s="4">
        <v>42858</v>
      </c>
      <c r="C3948" s="3">
        <v>0.9717824074074074</v>
      </c>
      <c r="D3948" s="375" t="s">
        <v>88</v>
      </c>
      <c r="E3948" s="650">
        <f>VLOOKUP(D3948,ID對照表!A:B,2,FALSE)</f>
        <v>60</v>
      </c>
    </row>
    <row r="3949" spans="1:5">
      <c r="A3949" s="650" t="str">
        <f t="shared" si="61"/>
        <v>2017/05/03-23:19:24</v>
      </c>
      <c r="B3949" s="4">
        <v>42858</v>
      </c>
      <c r="C3949" s="3">
        <v>0.97180555555555559</v>
      </c>
      <c r="D3949" s="375" t="s">
        <v>88</v>
      </c>
      <c r="E3949" s="650">
        <f>VLOOKUP(D3949,ID對照表!A:B,2,FALSE)</f>
        <v>60</v>
      </c>
    </row>
    <row r="3950" spans="1:5">
      <c r="A3950" s="650" t="str">
        <f t="shared" si="61"/>
        <v>2017/05/03-23:19:46</v>
      </c>
      <c r="B3950" s="4">
        <v>42858</v>
      </c>
      <c r="C3950" s="3">
        <v>0.97206018518518522</v>
      </c>
      <c r="D3950" s="375" t="s">
        <v>88</v>
      </c>
      <c r="E3950" s="650">
        <f>VLOOKUP(D3950,ID對照表!A:B,2,FALSE)</f>
        <v>60</v>
      </c>
    </row>
    <row r="3951" spans="1:5">
      <c r="A3951" s="650" t="str">
        <f t="shared" si="61"/>
        <v>2017/05/03-23:19:48</v>
      </c>
      <c r="B3951" s="4">
        <v>42858</v>
      </c>
      <c r="C3951" s="3">
        <v>0.9720833333333333</v>
      </c>
      <c r="D3951" s="375" t="s">
        <v>88</v>
      </c>
      <c r="E3951" s="650">
        <f>VLOOKUP(D3951,ID對照表!A:B,2,FALSE)</f>
        <v>60</v>
      </c>
    </row>
    <row r="3952" spans="1:5">
      <c r="A3952" s="650" t="str">
        <f t="shared" si="61"/>
        <v>2017/05/03-23:19:55</v>
      </c>
      <c r="B3952" s="4">
        <v>42858</v>
      </c>
      <c r="C3952" s="3">
        <v>0.9721643518518519</v>
      </c>
      <c r="D3952" s="375" t="s">
        <v>88</v>
      </c>
      <c r="E3952" s="650">
        <f>VLOOKUP(D3952,ID對照表!A:B,2,FALSE)</f>
        <v>60</v>
      </c>
    </row>
    <row r="3953" spans="1:5">
      <c r="A3953" s="650" t="str">
        <f t="shared" si="61"/>
        <v>2017/05/03-23:19:59</v>
      </c>
      <c r="B3953" s="4">
        <v>42858</v>
      </c>
      <c r="C3953" s="3">
        <v>0.97221064814814817</v>
      </c>
      <c r="D3953" s="375" t="s">
        <v>88</v>
      </c>
      <c r="E3953" s="650">
        <f>VLOOKUP(D3953,ID對照表!A:B,2,FALSE)</f>
        <v>60</v>
      </c>
    </row>
    <row r="3954" spans="1:5">
      <c r="A3954" s="650" t="str">
        <f t="shared" si="61"/>
        <v>2017/05/03-23:20:01</v>
      </c>
      <c r="B3954" s="4">
        <v>42858</v>
      </c>
      <c r="C3954" s="3">
        <v>0.97223379629629625</v>
      </c>
      <c r="D3954" s="375" t="s">
        <v>88</v>
      </c>
      <c r="E3954" s="650">
        <f>VLOOKUP(D3954,ID對照表!A:B,2,FALSE)</f>
        <v>60</v>
      </c>
    </row>
    <row r="3955" spans="1:5">
      <c r="A3955" s="650" t="str">
        <f t="shared" si="61"/>
        <v>2017/05/03-23:20:12</v>
      </c>
      <c r="B3955" s="4">
        <v>42858</v>
      </c>
      <c r="C3955" s="3">
        <v>0.97236111111111112</v>
      </c>
      <c r="D3955" s="375" t="s">
        <v>88</v>
      </c>
      <c r="E3955" s="650">
        <f>VLOOKUP(D3955,ID對照表!A:B,2,FALSE)</f>
        <v>60</v>
      </c>
    </row>
    <row r="3956" spans="1:5">
      <c r="A3956" s="650" t="str">
        <f t="shared" si="61"/>
        <v>2017/05/03-23:21:48</v>
      </c>
      <c r="B3956" s="4">
        <v>42858</v>
      </c>
      <c r="C3956" s="3">
        <v>0.97347222222222218</v>
      </c>
      <c r="D3956" s="375" t="s">
        <v>88</v>
      </c>
      <c r="E3956" s="650">
        <f>VLOOKUP(D3956,ID對照表!A:B,2,FALSE)</f>
        <v>60</v>
      </c>
    </row>
    <row r="3957" spans="1:5">
      <c r="A3957" s="650" t="str">
        <f t="shared" si="61"/>
        <v>2017/05/03-23:21:56</v>
      </c>
      <c r="B3957" s="4">
        <v>42858</v>
      </c>
      <c r="C3957" s="3">
        <v>0.97356481481481483</v>
      </c>
      <c r="D3957" s="375" t="s">
        <v>88</v>
      </c>
      <c r="E3957" s="650">
        <f>VLOOKUP(D3957,ID對照表!A:B,2,FALSE)</f>
        <v>60</v>
      </c>
    </row>
    <row r="3958" spans="1:5">
      <c r="A3958" s="650" t="str">
        <f t="shared" si="61"/>
        <v>2017/05/03-23:22:34</v>
      </c>
      <c r="B3958" s="4">
        <v>42858</v>
      </c>
      <c r="C3958" s="3">
        <v>0.97400462962962964</v>
      </c>
      <c r="D3958" s="375" t="s">
        <v>88</v>
      </c>
      <c r="E3958" s="650">
        <f>VLOOKUP(D3958,ID對照表!A:B,2,FALSE)</f>
        <v>60</v>
      </c>
    </row>
    <row r="3959" spans="1:5">
      <c r="A3959" s="650" t="str">
        <f t="shared" si="61"/>
        <v>2017/05/04-00:15:03</v>
      </c>
      <c r="B3959" s="4">
        <v>42859</v>
      </c>
      <c r="C3959" s="3">
        <v>1.045138888888889E-2</v>
      </c>
      <c r="D3959" s="375" t="s">
        <v>164</v>
      </c>
      <c r="E3959" s="650">
        <f>VLOOKUP(D3959,ID對照表!A:B,2,FALSE)</f>
        <v>78</v>
      </c>
    </row>
    <row r="3960" spans="1:5">
      <c r="A3960" s="650" t="str">
        <f t="shared" si="61"/>
        <v>2017/05/04-00:15:07</v>
      </c>
      <c r="B3960" s="4">
        <v>42859</v>
      </c>
      <c r="C3960" s="3">
        <v>1.0497685185185186E-2</v>
      </c>
      <c r="D3960" s="375" t="s">
        <v>164</v>
      </c>
      <c r="E3960" s="650">
        <f>VLOOKUP(D3960,ID對照表!A:B,2,FALSE)</f>
        <v>78</v>
      </c>
    </row>
    <row r="3961" spans="1:5">
      <c r="A3961" s="650" t="str">
        <f t="shared" si="61"/>
        <v>2017/05/04-00:15:10</v>
      </c>
      <c r="B3961" s="4">
        <v>42859</v>
      </c>
      <c r="C3961" s="3">
        <v>1.0532407407407407E-2</v>
      </c>
      <c r="D3961" s="375" t="s">
        <v>164</v>
      </c>
      <c r="E3961" s="650">
        <f>VLOOKUP(D3961,ID對照表!A:B,2,FALSE)</f>
        <v>78</v>
      </c>
    </row>
    <row r="3962" spans="1:5">
      <c r="A3962" s="650" t="str">
        <f t="shared" si="61"/>
        <v>2017/05/04-00:50:28</v>
      </c>
      <c r="B3962" s="4">
        <v>42859</v>
      </c>
      <c r="C3962" s="3">
        <v>3.5046296296296298E-2</v>
      </c>
      <c r="D3962" s="375" t="s">
        <v>164</v>
      </c>
      <c r="E3962" s="650">
        <f>VLOOKUP(D3962,ID對照表!A:B,2,FALSE)</f>
        <v>78</v>
      </c>
    </row>
    <row r="3963" spans="1:5">
      <c r="A3963" s="650" t="str">
        <f t="shared" si="61"/>
        <v>2017/05/04-08:20:55</v>
      </c>
      <c r="B3963" s="4">
        <v>42859</v>
      </c>
      <c r="C3963" s="3">
        <v>0.34785879629629629</v>
      </c>
      <c r="D3963" s="375" t="s">
        <v>88</v>
      </c>
      <c r="E3963" s="650">
        <f>VLOOKUP(D3963,ID對照表!A:B,2,FALSE)</f>
        <v>60</v>
      </c>
    </row>
    <row r="3964" spans="1:5">
      <c r="A3964" s="650" t="str">
        <f t="shared" si="61"/>
        <v>2017/05/04-08:21:44</v>
      </c>
      <c r="B3964" s="4">
        <v>42859</v>
      </c>
      <c r="C3964" s="3">
        <v>0.34842592592592592</v>
      </c>
      <c r="D3964" s="375" t="s">
        <v>88</v>
      </c>
      <c r="E3964" s="650">
        <f>VLOOKUP(D3964,ID對照表!A:B,2,FALSE)</f>
        <v>60</v>
      </c>
    </row>
    <row r="3965" spans="1:5">
      <c r="A3965" s="650" t="str">
        <f t="shared" si="61"/>
        <v>2017/05/04-08:21:49</v>
      </c>
      <c r="B3965" s="4">
        <v>42859</v>
      </c>
      <c r="C3965" s="3">
        <v>0.34848379629629633</v>
      </c>
      <c r="D3965" s="375" t="s">
        <v>88</v>
      </c>
      <c r="E3965" s="650">
        <f>VLOOKUP(D3965,ID對照表!A:B,2,FALSE)</f>
        <v>60</v>
      </c>
    </row>
    <row r="3966" spans="1:5">
      <c r="A3966" s="650" t="str">
        <f t="shared" si="61"/>
        <v>2017/05/04-10:50:12</v>
      </c>
      <c r="B3966" s="4">
        <v>42859</v>
      </c>
      <c r="C3966" s="3">
        <v>0.45152777777777775</v>
      </c>
      <c r="D3966" s="375" t="s">
        <v>88</v>
      </c>
      <c r="E3966" s="650">
        <f>VLOOKUP(D3966,ID對照表!A:B,2,FALSE)</f>
        <v>60</v>
      </c>
    </row>
    <row r="3967" spans="1:5">
      <c r="A3967" s="650" t="str">
        <f t="shared" si="61"/>
        <v>2017/05/04-18:38:55</v>
      </c>
      <c r="B3967" s="4">
        <v>42859</v>
      </c>
      <c r="C3967" s="3">
        <v>0.77702546296296304</v>
      </c>
      <c r="D3967" s="375" t="s">
        <v>88</v>
      </c>
      <c r="E3967" s="650">
        <f>VLOOKUP(D3967,ID對照表!A:B,2,FALSE)</f>
        <v>60</v>
      </c>
    </row>
    <row r="3968" spans="1:5">
      <c r="A3968" s="650" t="str">
        <f t="shared" si="61"/>
        <v>2017/05/04-18:40:28</v>
      </c>
      <c r="B3968" s="4">
        <v>42859</v>
      </c>
      <c r="C3968" s="3">
        <v>0.77810185185185177</v>
      </c>
      <c r="D3968" s="375" t="s">
        <v>88</v>
      </c>
      <c r="E3968" s="650">
        <f>VLOOKUP(D3968,ID對照表!A:B,2,FALSE)</f>
        <v>60</v>
      </c>
    </row>
    <row r="3969" spans="1:5">
      <c r="A3969" s="650" t="str">
        <f t="shared" si="61"/>
        <v>2017/05/04-18:40:31</v>
      </c>
      <c r="B3969" s="4">
        <v>42859</v>
      </c>
      <c r="C3969" s="3">
        <v>0.77813657407407411</v>
      </c>
      <c r="D3969" s="375" t="s">
        <v>88</v>
      </c>
      <c r="E3969" s="650">
        <f>VLOOKUP(D3969,ID對照表!A:B,2,FALSE)</f>
        <v>60</v>
      </c>
    </row>
    <row r="3970" spans="1:5">
      <c r="A3970" s="650" t="str">
        <f t="shared" ref="A3970:A4033" si="62">TEXT(B3970,"yyyy/mm/dd")&amp;"-"&amp;TEXT(C3970,"hh:mm:ss")</f>
        <v>2017/05/04-18:40:35</v>
      </c>
      <c r="B3970" s="4">
        <v>42859</v>
      </c>
      <c r="C3970" s="3">
        <v>0.77818287037037026</v>
      </c>
      <c r="D3970" s="375" t="s">
        <v>88</v>
      </c>
      <c r="E3970" s="650">
        <f>VLOOKUP(D3970,ID對照表!A:B,2,FALSE)</f>
        <v>60</v>
      </c>
    </row>
    <row r="3971" spans="1:5">
      <c r="A3971" s="650" t="str">
        <f t="shared" si="62"/>
        <v>2017/05/04-18:40:36</v>
      </c>
      <c r="B3971" s="4">
        <v>42859</v>
      </c>
      <c r="C3971" s="3">
        <v>0.77819444444444441</v>
      </c>
      <c r="D3971" s="375" t="s">
        <v>88</v>
      </c>
      <c r="E3971" s="650">
        <f>VLOOKUP(D3971,ID對照表!A:B,2,FALSE)</f>
        <v>60</v>
      </c>
    </row>
    <row r="3972" spans="1:5">
      <c r="A3972" s="650" t="str">
        <f t="shared" si="62"/>
        <v>2017/05/04-18:40:38</v>
      </c>
      <c r="B3972" s="4">
        <v>42859</v>
      </c>
      <c r="C3972" s="3">
        <v>0.7782175925925926</v>
      </c>
      <c r="D3972" s="375" t="s">
        <v>88</v>
      </c>
      <c r="E3972" s="650">
        <f>VLOOKUP(D3972,ID對照表!A:B,2,FALSE)</f>
        <v>60</v>
      </c>
    </row>
    <row r="3973" spans="1:5">
      <c r="A3973" s="650" t="str">
        <f t="shared" si="62"/>
        <v>2017/05/04-18:40:41</v>
      </c>
      <c r="B3973" s="4">
        <v>42859</v>
      </c>
      <c r="C3973" s="3">
        <v>0.77825231481481483</v>
      </c>
      <c r="D3973" s="375" t="s">
        <v>88</v>
      </c>
      <c r="E3973" s="650">
        <f>VLOOKUP(D3973,ID對照表!A:B,2,FALSE)</f>
        <v>60</v>
      </c>
    </row>
    <row r="3974" spans="1:5">
      <c r="A3974" s="650" t="str">
        <f t="shared" si="62"/>
        <v>2017/05/04-18:40:45</v>
      </c>
      <c r="B3974" s="4">
        <v>42859</v>
      </c>
      <c r="C3974" s="3">
        <v>0.77829861111111109</v>
      </c>
      <c r="D3974" s="375" t="s">
        <v>88</v>
      </c>
      <c r="E3974" s="650">
        <f>VLOOKUP(D3974,ID對照表!A:B,2,FALSE)</f>
        <v>60</v>
      </c>
    </row>
    <row r="3975" spans="1:5">
      <c r="A3975" s="650" t="str">
        <f t="shared" si="62"/>
        <v>2017/05/04-18:40:47</v>
      </c>
      <c r="B3975" s="4">
        <v>42859</v>
      </c>
      <c r="C3975" s="3">
        <v>0.77832175925925917</v>
      </c>
      <c r="D3975" s="375" t="s">
        <v>88</v>
      </c>
      <c r="E3975" s="650">
        <f>VLOOKUP(D3975,ID對照表!A:B,2,FALSE)</f>
        <v>60</v>
      </c>
    </row>
    <row r="3976" spans="1:5">
      <c r="A3976" s="650" t="str">
        <f t="shared" si="62"/>
        <v>2017/05/04-18:41:00</v>
      </c>
      <c r="B3976" s="4">
        <v>42859</v>
      </c>
      <c r="C3976" s="3">
        <v>0.77847222222222223</v>
      </c>
      <c r="D3976" s="375" t="s">
        <v>88</v>
      </c>
      <c r="E3976" s="650">
        <f>VLOOKUP(D3976,ID對照表!A:B,2,FALSE)</f>
        <v>60</v>
      </c>
    </row>
    <row r="3977" spans="1:5">
      <c r="A3977" s="650" t="str">
        <f t="shared" si="62"/>
        <v>2017/05/04-18:41:01</v>
      </c>
      <c r="B3977" s="4">
        <v>42859</v>
      </c>
      <c r="C3977" s="3">
        <v>0.77848379629629638</v>
      </c>
      <c r="D3977" s="375" t="s">
        <v>88</v>
      </c>
      <c r="E3977" s="650">
        <f>VLOOKUP(D3977,ID對照表!A:B,2,FALSE)</f>
        <v>60</v>
      </c>
    </row>
    <row r="3978" spans="1:5">
      <c r="A3978" s="650" t="str">
        <f t="shared" si="62"/>
        <v>2017/05/04-18:41:04</v>
      </c>
      <c r="B3978" s="4">
        <v>42859</v>
      </c>
      <c r="C3978" s="3">
        <v>0.7785185185185185</v>
      </c>
      <c r="D3978" s="375" t="s">
        <v>88</v>
      </c>
      <c r="E3978" s="650">
        <f>VLOOKUP(D3978,ID對照表!A:B,2,FALSE)</f>
        <v>60</v>
      </c>
    </row>
    <row r="3979" spans="1:5">
      <c r="A3979" s="650" t="str">
        <f t="shared" si="62"/>
        <v>2017/05/04-18:41:08</v>
      </c>
      <c r="B3979" s="4">
        <v>42859</v>
      </c>
      <c r="C3979" s="3">
        <v>0.77856481481481488</v>
      </c>
      <c r="D3979" s="375" t="s">
        <v>88</v>
      </c>
      <c r="E3979" s="650">
        <f>VLOOKUP(D3979,ID對照表!A:B,2,FALSE)</f>
        <v>60</v>
      </c>
    </row>
    <row r="3980" spans="1:5">
      <c r="A3980" s="650" t="str">
        <f t="shared" si="62"/>
        <v>2017/05/04-18:44:16</v>
      </c>
      <c r="B3980" s="4">
        <v>42859</v>
      </c>
      <c r="C3980" s="3">
        <v>0.78074074074074085</v>
      </c>
      <c r="D3980" s="375" t="s">
        <v>88</v>
      </c>
      <c r="E3980" s="650">
        <f>VLOOKUP(D3980,ID對照表!A:B,2,FALSE)</f>
        <v>60</v>
      </c>
    </row>
    <row r="3981" spans="1:5">
      <c r="A3981" s="650" t="str">
        <f t="shared" si="62"/>
        <v>2017/05/04-18:46:29</v>
      </c>
      <c r="B3981" s="4">
        <v>42859</v>
      </c>
      <c r="C3981" s="3">
        <v>0.78228009259259268</v>
      </c>
      <c r="D3981" s="375" t="s">
        <v>88</v>
      </c>
      <c r="E3981" s="650">
        <f>VLOOKUP(D3981,ID對照表!A:B,2,FALSE)</f>
        <v>60</v>
      </c>
    </row>
    <row r="3982" spans="1:5">
      <c r="A3982" s="650" t="str">
        <f t="shared" si="62"/>
        <v>2017/05/04-18:46:33</v>
      </c>
      <c r="B3982" s="4">
        <v>42859</v>
      </c>
      <c r="C3982" s="3">
        <v>0.78232638888888895</v>
      </c>
      <c r="D3982" s="375" t="s">
        <v>88</v>
      </c>
      <c r="E3982" s="650">
        <f>VLOOKUP(D3982,ID對照表!A:B,2,FALSE)</f>
        <v>60</v>
      </c>
    </row>
    <row r="3983" spans="1:5">
      <c r="A3983" s="650" t="str">
        <f t="shared" si="62"/>
        <v>2017/05/04-18:46:34</v>
      </c>
      <c r="B3983" s="4">
        <v>42859</v>
      </c>
      <c r="C3983" s="3">
        <v>0.78233796296296287</v>
      </c>
      <c r="D3983" s="375" t="s">
        <v>88</v>
      </c>
      <c r="E3983" s="650">
        <f>VLOOKUP(D3983,ID對照表!A:B,2,FALSE)</f>
        <v>60</v>
      </c>
    </row>
    <row r="3984" spans="1:5">
      <c r="A3984" s="650" t="str">
        <f t="shared" si="62"/>
        <v>2017/05/04-18:46:37</v>
      </c>
      <c r="B3984" s="4">
        <v>42859</v>
      </c>
      <c r="C3984" s="3">
        <v>0.78237268518518521</v>
      </c>
      <c r="D3984" s="375" t="s">
        <v>88</v>
      </c>
      <c r="E3984" s="650">
        <f>VLOOKUP(D3984,ID對照表!A:B,2,FALSE)</f>
        <v>60</v>
      </c>
    </row>
    <row r="3985" spans="1:5">
      <c r="A3985" s="650" t="str">
        <f t="shared" si="62"/>
        <v>2017/05/04-18:48:01</v>
      </c>
      <c r="B3985" s="4">
        <v>42859</v>
      </c>
      <c r="C3985" s="3">
        <v>0.78334490740740748</v>
      </c>
      <c r="D3985" s="375" t="s">
        <v>88</v>
      </c>
      <c r="E3985" s="650">
        <f>VLOOKUP(D3985,ID對照表!A:B,2,FALSE)</f>
        <v>60</v>
      </c>
    </row>
    <row r="3986" spans="1:5">
      <c r="A3986" s="650" t="str">
        <f t="shared" si="62"/>
        <v>2017/05/04-18:48:06</v>
      </c>
      <c r="B3986" s="4">
        <v>42859</v>
      </c>
      <c r="C3986" s="3">
        <v>0.78340277777777778</v>
      </c>
      <c r="D3986" s="375" t="s">
        <v>88</v>
      </c>
      <c r="E3986" s="650">
        <f>VLOOKUP(D3986,ID對照表!A:B,2,FALSE)</f>
        <v>60</v>
      </c>
    </row>
    <row r="3987" spans="1:5">
      <c r="A3987" s="650" t="str">
        <f t="shared" si="62"/>
        <v>2017/05/04-18:48:09</v>
      </c>
      <c r="B3987" s="4">
        <v>42859</v>
      </c>
      <c r="C3987" s="3">
        <v>0.7834374999999999</v>
      </c>
      <c r="D3987" s="375" t="s">
        <v>88</v>
      </c>
      <c r="E3987" s="650">
        <f>VLOOKUP(D3987,ID對照表!A:B,2,FALSE)</f>
        <v>60</v>
      </c>
    </row>
    <row r="3988" spans="1:5">
      <c r="A3988" s="650" t="str">
        <f t="shared" si="62"/>
        <v>2017/05/04-18:48:13</v>
      </c>
      <c r="B3988" s="4">
        <v>42859</v>
      </c>
      <c r="C3988" s="3">
        <v>0.78348379629629628</v>
      </c>
      <c r="D3988" s="375" t="s">
        <v>88</v>
      </c>
      <c r="E3988" s="650">
        <f>VLOOKUP(D3988,ID對照表!A:B,2,FALSE)</f>
        <v>60</v>
      </c>
    </row>
    <row r="3989" spans="1:5">
      <c r="A3989" s="650" t="str">
        <f t="shared" si="62"/>
        <v>2017/05/04-18:48:16</v>
      </c>
      <c r="B3989" s="4">
        <v>42859</v>
      </c>
      <c r="C3989" s="3">
        <v>0.78351851851851861</v>
      </c>
      <c r="D3989" s="375" t="s">
        <v>88</v>
      </c>
      <c r="E3989" s="650">
        <f>VLOOKUP(D3989,ID對照表!A:B,2,FALSE)</f>
        <v>60</v>
      </c>
    </row>
    <row r="3990" spans="1:5">
      <c r="A3990" s="650" t="str">
        <f t="shared" si="62"/>
        <v>2017/05/04-18:48:43</v>
      </c>
      <c r="B3990" s="4">
        <v>42859</v>
      </c>
      <c r="C3990" s="3">
        <v>0.78383101851851855</v>
      </c>
      <c r="D3990" s="375" t="s">
        <v>88</v>
      </c>
      <c r="E3990" s="650">
        <f>VLOOKUP(D3990,ID對照表!A:B,2,FALSE)</f>
        <v>60</v>
      </c>
    </row>
    <row r="3991" spans="1:5">
      <c r="A3991" s="650" t="str">
        <f t="shared" si="62"/>
        <v>2017/05/04-18:48:45</v>
      </c>
      <c r="B3991" s="4">
        <v>42859</v>
      </c>
      <c r="C3991" s="3">
        <v>0.78385416666666663</v>
      </c>
      <c r="D3991" s="375" t="s">
        <v>88</v>
      </c>
      <c r="E3991" s="650">
        <f>VLOOKUP(D3991,ID對照表!A:B,2,FALSE)</f>
        <v>60</v>
      </c>
    </row>
    <row r="3992" spans="1:5">
      <c r="A3992" s="650" t="str">
        <f t="shared" si="62"/>
        <v>2017/05/04-18:48:47</v>
      </c>
      <c r="B3992" s="4">
        <v>42859</v>
      </c>
      <c r="C3992" s="3">
        <v>0.78387731481481471</v>
      </c>
      <c r="D3992" s="375" t="s">
        <v>88</v>
      </c>
      <c r="E3992" s="650">
        <f>VLOOKUP(D3992,ID對照表!A:B,2,FALSE)</f>
        <v>60</v>
      </c>
    </row>
    <row r="3993" spans="1:5">
      <c r="A3993" s="650" t="str">
        <f t="shared" si="62"/>
        <v>2017/05/04-18:48:50</v>
      </c>
      <c r="B3993" s="4">
        <v>42859</v>
      </c>
      <c r="C3993" s="3">
        <v>0.78391203703703705</v>
      </c>
      <c r="D3993" s="375" t="s">
        <v>88</v>
      </c>
      <c r="E3993" s="650">
        <f>VLOOKUP(D3993,ID對照表!A:B,2,FALSE)</f>
        <v>60</v>
      </c>
    </row>
    <row r="3994" spans="1:5">
      <c r="A3994" s="650" t="str">
        <f t="shared" si="62"/>
        <v>2017/05/04-18:48:54</v>
      </c>
      <c r="B3994" s="4">
        <v>42859</v>
      </c>
      <c r="C3994" s="3">
        <v>0.78395833333333342</v>
      </c>
      <c r="D3994" s="375" t="s">
        <v>88</v>
      </c>
      <c r="E3994" s="650">
        <f>VLOOKUP(D3994,ID對照表!A:B,2,FALSE)</f>
        <v>60</v>
      </c>
    </row>
    <row r="3995" spans="1:5">
      <c r="A3995" s="650" t="str">
        <f t="shared" si="62"/>
        <v>2017/05/04-18:48:55</v>
      </c>
      <c r="B3995" s="4">
        <v>42859</v>
      </c>
      <c r="C3995" s="3">
        <v>0.78396990740740735</v>
      </c>
      <c r="D3995" s="375" t="s">
        <v>88</v>
      </c>
      <c r="E3995" s="650">
        <f>VLOOKUP(D3995,ID對照表!A:B,2,FALSE)</f>
        <v>60</v>
      </c>
    </row>
    <row r="3996" spans="1:5">
      <c r="A3996" s="650" t="str">
        <f t="shared" si="62"/>
        <v>2017/05/04-18:48:59</v>
      </c>
      <c r="B3996" s="4">
        <v>42859</v>
      </c>
      <c r="C3996" s="3">
        <v>0.78401620370370362</v>
      </c>
      <c r="D3996" s="375" t="s">
        <v>88</v>
      </c>
      <c r="E3996" s="650">
        <f>VLOOKUP(D3996,ID對照表!A:B,2,FALSE)</f>
        <v>60</v>
      </c>
    </row>
    <row r="3997" spans="1:5">
      <c r="A3997" s="650" t="str">
        <f t="shared" si="62"/>
        <v>2017/05/04-18:49:01</v>
      </c>
      <c r="B3997" s="4">
        <v>42859</v>
      </c>
      <c r="C3997" s="3">
        <v>0.78403935185185192</v>
      </c>
      <c r="D3997" s="375" t="s">
        <v>88</v>
      </c>
      <c r="E3997" s="650">
        <f>VLOOKUP(D3997,ID對照表!A:B,2,FALSE)</f>
        <v>60</v>
      </c>
    </row>
    <row r="3998" spans="1:5">
      <c r="A3998" s="650" t="str">
        <f t="shared" si="62"/>
        <v>2017/05/04-18:51:43</v>
      </c>
      <c r="B3998" s="4">
        <v>42859</v>
      </c>
      <c r="C3998" s="3">
        <v>0.78591435185185177</v>
      </c>
      <c r="D3998" s="375" t="s">
        <v>88</v>
      </c>
      <c r="E3998" s="650">
        <f>VLOOKUP(D3998,ID對照表!A:B,2,FALSE)</f>
        <v>60</v>
      </c>
    </row>
    <row r="3999" spans="1:5">
      <c r="A3999" s="650" t="str">
        <f t="shared" si="62"/>
        <v>2017/05/04-18:51:44</v>
      </c>
      <c r="B3999" s="4">
        <v>42859</v>
      </c>
      <c r="C3999" s="3">
        <v>0.78592592592592592</v>
      </c>
      <c r="D3999" s="375" t="s">
        <v>88</v>
      </c>
      <c r="E3999" s="650">
        <f>VLOOKUP(D3999,ID對照表!A:B,2,FALSE)</f>
        <v>60</v>
      </c>
    </row>
    <row r="4000" spans="1:5">
      <c r="A4000" s="650" t="str">
        <f t="shared" si="62"/>
        <v>2017/05/04-18:51:50</v>
      </c>
      <c r="B4000" s="4">
        <v>42859</v>
      </c>
      <c r="C4000" s="3">
        <v>0.78599537037037026</v>
      </c>
      <c r="D4000" s="375" t="s">
        <v>88</v>
      </c>
      <c r="E4000" s="650">
        <f>VLOOKUP(D4000,ID對照表!A:B,2,FALSE)</f>
        <v>60</v>
      </c>
    </row>
    <row r="4001" spans="1:5">
      <c r="A4001" s="650" t="str">
        <f t="shared" si="62"/>
        <v>2017/05/04-18:51:53</v>
      </c>
      <c r="B4001" s="4">
        <v>42859</v>
      </c>
      <c r="C4001" s="3">
        <v>0.7860300925925926</v>
      </c>
      <c r="D4001" s="375" t="s">
        <v>88</v>
      </c>
      <c r="E4001" s="650">
        <f>VLOOKUP(D4001,ID對照表!A:B,2,FALSE)</f>
        <v>60</v>
      </c>
    </row>
    <row r="4002" spans="1:5">
      <c r="A4002" s="650" t="str">
        <f t="shared" si="62"/>
        <v>2017/05/04-18:51:58</v>
      </c>
      <c r="B4002" s="4">
        <v>42859</v>
      </c>
      <c r="C4002" s="3">
        <v>0.78608796296296291</v>
      </c>
      <c r="D4002" s="375" t="s">
        <v>88</v>
      </c>
      <c r="E4002" s="650">
        <f>VLOOKUP(D4002,ID對照表!A:B,2,FALSE)</f>
        <v>60</v>
      </c>
    </row>
    <row r="4003" spans="1:5">
      <c r="A4003" s="650" t="str">
        <f t="shared" si="62"/>
        <v>2017/05/04-18:51:59</v>
      </c>
      <c r="B4003" s="4">
        <v>42859</v>
      </c>
      <c r="C4003" s="3">
        <v>0.78609953703703705</v>
      </c>
      <c r="D4003" s="375" t="s">
        <v>88</v>
      </c>
      <c r="E4003" s="650">
        <f>VLOOKUP(D4003,ID對照表!A:B,2,FALSE)</f>
        <v>60</v>
      </c>
    </row>
    <row r="4004" spans="1:5">
      <c r="A4004" s="650" t="str">
        <f t="shared" si="62"/>
        <v>2017/05/04-18:51:59</v>
      </c>
      <c r="B4004" s="4">
        <v>42859</v>
      </c>
      <c r="C4004" s="3">
        <v>0.78609953703703705</v>
      </c>
      <c r="D4004" s="375" t="s">
        <v>88</v>
      </c>
      <c r="E4004" s="650">
        <f>VLOOKUP(D4004,ID對照表!A:B,2,FALSE)</f>
        <v>60</v>
      </c>
    </row>
    <row r="4005" spans="1:5">
      <c r="A4005" s="650" t="str">
        <f t="shared" si="62"/>
        <v>2017/05/04-18:52:06</v>
      </c>
      <c r="B4005" s="4">
        <v>42859</v>
      </c>
      <c r="C4005" s="3">
        <v>0.78618055555555555</v>
      </c>
      <c r="D4005" s="375" t="s">
        <v>88</v>
      </c>
      <c r="E4005" s="650">
        <f>VLOOKUP(D4005,ID對照表!A:B,2,FALSE)</f>
        <v>60</v>
      </c>
    </row>
    <row r="4006" spans="1:5">
      <c r="A4006" s="650" t="str">
        <f t="shared" si="62"/>
        <v>2017/05/04-18:52:08</v>
      </c>
      <c r="B4006" s="4">
        <v>42859</v>
      </c>
      <c r="C4006" s="3">
        <v>0.78620370370370374</v>
      </c>
      <c r="D4006" s="375" t="s">
        <v>88</v>
      </c>
      <c r="E4006" s="650">
        <f>VLOOKUP(D4006,ID對照表!A:B,2,FALSE)</f>
        <v>60</v>
      </c>
    </row>
    <row r="4007" spans="1:5">
      <c r="A4007" s="650" t="str">
        <f t="shared" si="62"/>
        <v>2017/05/04-18:52:09</v>
      </c>
      <c r="B4007" s="4">
        <v>42859</v>
      </c>
      <c r="C4007" s="3">
        <v>0.78621527777777767</v>
      </c>
      <c r="D4007" s="375" t="s">
        <v>88</v>
      </c>
      <c r="E4007" s="650">
        <f>VLOOKUP(D4007,ID對照表!A:B,2,FALSE)</f>
        <v>60</v>
      </c>
    </row>
    <row r="4008" spans="1:5">
      <c r="A4008" s="650" t="str">
        <f t="shared" si="62"/>
        <v>2017/05/04-18:52:11</v>
      </c>
      <c r="B4008" s="4">
        <v>42859</v>
      </c>
      <c r="C4008" s="3">
        <v>0.78623842592592597</v>
      </c>
      <c r="D4008" s="375" t="s">
        <v>88</v>
      </c>
      <c r="E4008" s="650">
        <f>VLOOKUP(D4008,ID對照表!A:B,2,FALSE)</f>
        <v>60</v>
      </c>
    </row>
    <row r="4009" spans="1:5">
      <c r="A4009" s="650" t="str">
        <f t="shared" si="62"/>
        <v>2017/05/04-18:52:12</v>
      </c>
      <c r="B4009" s="4">
        <v>42859</v>
      </c>
      <c r="C4009" s="3">
        <v>0.78625</v>
      </c>
      <c r="D4009" s="375" t="s">
        <v>88</v>
      </c>
      <c r="E4009" s="650">
        <f>VLOOKUP(D4009,ID對照表!A:B,2,FALSE)</f>
        <v>60</v>
      </c>
    </row>
    <row r="4010" spans="1:5">
      <c r="A4010" s="650" t="str">
        <f t="shared" si="62"/>
        <v>2017/05/04-18:52:46</v>
      </c>
      <c r="B4010" s="4">
        <v>42859</v>
      </c>
      <c r="C4010" s="3">
        <v>0.78664351851851855</v>
      </c>
      <c r="D4010" s="375" t="s">
        <v>88</v>
      </c>
      <c r="E4010" s="650">
        <f>VLOOKUP(D4010,ID對照表!A:B,2,FALSE)</f>
        <v>60</v>
      </c>
    </row>
    <row r="4011" spans="1:5">
      <c r="A4011" s="650" t="str">
        <f t="shared" si="62"/>
        <v>2017/05/04-18:52:57</v>
      </c>
      <c r="B4011" s="4">
        <v>42859</v>
      </c>
      <c r="C4011" s="3">
        <v>0.78677083333333331</v>
      </c>
      <c r="D4011" s="375" t="s">
        <v>88</v>
      </c>
      <c r="E4011" s="650">
        <f>VLOOKUP(D4011,ID對照表!A:B,2,FALSE)</f>
        <v>60</v>
      </c>
    </row>
    <row r="4012" spans="1:5">
      <c r="A4012" s="650" t="str">
        <f t="shared" si="62"/>
        <v>2017/05/04-18:53:03</v>
      </c>
      <c r="B4012" s="4">
        <v>42859</v>
      </c>
      <c r="C4012" s="3">
        <v>0.78684027777777776</v>
      </c>
      <c r="D4012" s="375" t="s">
        <v>88</v>
      </c>
      <c r="E4012" s="650">
        <f>VLOOKUP(D4012,ID對照表!A:B,2,FALSE)</f>
        <v>60</v>
      </c>
    </row>
    <row r="4013" spans="1:5">
      <c r="A4013" s="650" t="str">
        <f t="shared" si="62"/>
        <v>2017/05/04-18:53:03</v>
      </c>
      <c r="B4013" s="4">
        <v>42859</v>
      </c>
      <c r="C4013" s="3">
        <v>0.78684027777777776</v>
      </c>
      <c r="D4013" s="375" t="s">
        <v>88</v>
      </c>
      <c r="E4013" s="650">
        <f>VLOOKUP(D4013,ID對照表!A:B,2,FALSE)</f>
        <v>60</v>
      </c>
    </row>
    <row r="4014" spans="1:5">
      <c r="A4014" s="650" t="str">
        <f t="shared" si="62"/>
        <v>2017/05/04-18:53:05</v>
      </c>
      <c r="B4014" s="4">
        <v>42859</v>
      </c>
      <c r="C4014" s="3">
        <v>0.78686342592592595</v>
      </c>
      <c r="D4014" s="375" t="s">
        <v>88</v>
      </c>
      <c r="E4014" s="650">
        <f>VLOOKUP(D4014,ID對照表!A:B,2,FALSE)</f>
        <v>60</v>
      </c>
    </row>
    <row r="4015" spans="1:5">
      <c r="A4015" s="650" t="str">
        <f t="shared" si="62"/>
        <v>2017/05/04-18:53:17</v>
      </c>
      <c r="B4015" s="4">
        <v>42859</v>
      </c>
      <c r="C4015" s="3">
        <v>0.78700231481481486</v>
      </c>
      <c r="D4015" s="375" t="s">
        <v>88</v>
      </c>
      <c r="E4015" s="650">
        <f>VLOOKUP(D4015,ID對照表!A:B,2,FALSE)</f>
        <v>60</v>
      </c>
    </row>
    <row r="4016" spans="1:5">
      <c r="A4016" s="650" t="str">
        <f t="shared" si="62"/>
        <v>2017/05/04-18:53:20</v>
      </c>
      <c r="B4016" s="4">
        <v>42859</v>
      </c>
      <c r="C4016" s="3">
        <v>0.78703703703703709</v>
      </c>
      <c r="D4016" s="375" t="s">
        <v>88</v>
      </c>
      <c r="E4016" s="650">
        <f>VLOOKUP(D4016,ID對照表!A:B,2,FALSE)</f>
        <v>60</v>
      </c>
    </row>
    <row r="4017" spans="1:5">
      <c r="A4017" s="650" t="str">
        <f t="shared" si="62"/>
        <v>2017/05/04-18:53:22</v>
      </c>
      <c r="B4017" s="4">
        <v>42859</v>
      </c>
      <c r="C4017" s="3">
        <v>0.78706018518518517</v>
      </c>
      <c r="D4017" s="375" t="s">
        <v>88</v>
      </c>
      <c r="E4017" s="650">
        <f>VLOOKUP(D4017,ID對照表!A:B,2,FALSE)</f>
        <v>60</v>
      </c>
    </row>
    <row r="4018" spans="1:5">
      <c r="A4018" s="650" t="str">
        <f t="shared" si="62"/>
        <v>2017/05/04-18:53:28</v>
      </c>
      <c r="B4018" s="4">
        <v>42859</v>
      </c>
      <c r="C4018" s="3">
        <v>0.78712962962962962</v>
      </c>
      <c r="D4018" s="375" t="s">
        <v>88</v>
      </c>
      <c r="E4018" s="650">
        <f>VLOOKUP(D4018,ID對照表!A:B,2,FALSE)</f>
        <v>60</v>
      </c>
    </row>
    <row r="4019" spans="1:5">
      <c r="A4019" s="650" t="str">
        <f t="shared" si="62"/>
        <v>2017/05/04-18:53:31</v>
      </c>
      <c r="B4019" s="4">
        <v>42859</v>
      </c>
      <c r="C4019" s="3">
        <v>0.78716435185185185</v>
      </c>
      <c r="D4019" s="375" t="s">
        <v>88</v>
      </c>
      <c r="E4019" s="650">
        <f>VLOOKUP(D4019,ID對照表!A:B,2,FALSE)</f>
        <v>60</v>
      </c>
    </row>
    <row r="4020" spans="1:5">
      <c r="A4020" s="650" t="str">
        <f t="shared" si="62"/>
        <v>2017/05/04-18:53:33</v>
      </c>
      <c r="B4020" s="4">
        <v>42859</v>
      </c>
      <c r="C4020" s="3">
        <v>0.78718749999999993</v>
      </c>
      <c r="D4020" s="375" t="s">
        <v>88</v>
      </c>
      <c r="E4020" s="650">
        <f>VLOOKUP(D4020,ID對照表!A:B,2,FALSE)</f>
        <v>60</v>
      </c>
    </row>
    <row r="4021" spans="1:5">
      <c r="A4021" s="650" t="str">
        <f t="shared" si="62"/>
        <v>2017/05/04-18:53:35</v>
      </c>
      <c r="B4021" s="4">
        <v>42859</v>
      </c>
      <c r="C4021" s="3">
        <v>0.78721064814814812</v>
      </c>
      <c r="D4021" s="375" t="s">
        <v>88</v>
      </c>
      <c r="E4021" s="650">
        <f>VLOOKUP(D4021,ID對照表!A:B,2,FALSE)</f>
        <v>60</v>
      </c>
    </row>
    <row r="4022" spans="1:5">
      <c r="A4022" s="650" t="str">
        <f t="shared" si="62"/>
        <v>2017/05/04-18:53:40</v>
      </c>
      <c r="B4022" s="4">
        <v>42859</v>
      </c>
      <c r="C4022" s="3">
        <v>0.78726851851851853</v>
      </c>
      <c r="D4022" s="375" t="s">
        <v>88</v>
      </c>
      <c r="E4022" s="650">
        <f>VLOOKUP(D4022,ID對照表!A:B,2,FALSE)</f>
        <v>60</v>
      </c>
    </row>
    <row r="4023" spans="1:5">
      <c r="A4023" s="650" t="str">
        <f t="shared" si="62"/>
        <v>2017/05/04-18:53:45</v>
      </c>
      <c r="B4023" s="4">
        <v>42859</v>
      </c>
      <c r="C4023" s="3">
        <v>0.78732638888888884</v>
      </c>
      <c r="D4023" s="375" t="s">
        <v>88</v>
      </c>
      <c r="E4023" s="650">
        <f>VLOOKUP(D4023,ID對照表!A:B,2,FALSE)</f>
        <v>60</v>
      </c>
    </row>
    <row r="4024" spans="1:5">
      <c r="A4024" s="650" t="str">
        <f t="shared" si="62"/>
        <v>2017/05/04-18:54:21</v>
      </c>
      <c r="B4024" s="4">
        <v>42859</v>
      </c>
      <c r="C4024" s="3">
        <v>0.78774305555555557</v>
      </c>
      <c r="D4024" s="375" t="s">
        <v>88</v>
      </c>
      <c r="E4024" s="650">
        <f>VLOOKUP(D4024,ID對照表!A:B,2,FALSE)</f>
        <v>60</v>
      </c>
    </row>
    <row r="4025" spans="1:5">
      <c r="A4025" s="650" t="str">
        <f t="shared" si="62"/>
        <v>2017/05/04-18:55:34</v>
      </c>
      <c r="B4025" s="4">
        <v>42859</v>
      </c>
      <c r="C4025" s="3">
        <v>0.78858796296296296</v>
      </c>
      <c r="D4025" s="375" t="s">
        <v>88</v>
      </c>
      <c r="E4025" s="650">
        <f>VLOOKUP(D4025,ID對照表!A:B,2,FALSE)</f>
        <v>60</v>
      </c>
    </row>
    <row r="4026" spans="1:5">
      <c r="A4026" s="650" t="str">
        <f t="shared" si="62"/>
        <v>2017/05/04-18:55:43</v>
      </c>
      <c r="B4026" s="4">
        <v>42859</v>
      </c>
      <c r="C4026" s="3">
        <v>0.78869212962962953</v>
      </c>
      <c r="D4026" s="375" t="s">
        <v>13</v>
      </c>
      <c r="E4026" s="650">
        <f>VLOOKUP(D4026,ID對照表!A:B,2,FALSE)</f>
        <v>8</v>
      </c>
    </row>
    <row r="4027" spans="1:5">
      <c r="A4027" s="650" t="str">
        <f t="shared" si="62"/>
        <v>2017/05/04-19:18:54</v>
      </c>
      <c r="B4027" s="4">
        <v>42859</v>
      </c>
      <c r="C4027" s="3">
        <v>0.80479166666666668</v>
      </c>
      <c r="D4027" s="375" t="s">
        <v>88</v>
      </c>
      <c r="E4027" s="650">
        <f>VLOOKUP(D4027,ID對照表!A:B,2,FALSE)</f>
        <v>60</v>
      </c>
    </row>
    <row r="4028" spans="1:5">
      <c r="A4028" s="650" t="str">
        <f t="shared" si="62"/>
        <v>2017/05/04-19:23:12</v>
      </c>
      <c r="B4028" s="4">
        <v>42859</v>
      </c>
      <c r="C4028" s="3">
        <v>0.80777777777777782</v>
      </c>
      <c r="D4028" s="375" t="s">
        <v>42</v>
      </c>
      <c r="E4028" s="650">
        <f>VLOOKUP(D4028,ID對照表!A:B,2,FALSE)</f>
        <v>18</v>
      </c>
    </row>
    <row r="4029" spans="1:5">
      <c r="A4029" s="650" t="str">
        <f t="shared" si="62"/>
        <v>2017/05/04-19:23:43</v>
      </c>
      <c r="B4029" s="4">
        <v>42859</v>
      </c>
      <c r="C4029" s="3">
        <v>0.80813657407407413</v>
      </c>
      <c r="D4029" s="375" t="s">
        <v>13</v>
      </c>
      <c r="E4029" s="650">
        <f>VLOOKUP(D4029,ID對照表!A:B,2,FALSE)</f>
        <v>8</v>
      </c>
    </row>
    <row r="4030" spans="1:5">
      <c r="A4030" s="650" t="str">
        <f t="shared" si="62"/>
        <v>2017/05/04-19:40:27</v>
      </c>
      <c r="B4030" s="4">
        <v>42859</v>
      </c>
      <c r="C4030" s="3">
        <v>0.81975694444444447</v>
      </c>
      <c r="D4030" s="375" t="s">
        <v>70</v>
      </c>
      <c r="E4030" s="650">
        <f>VLOOKUP(D4030,ID對照表!A:B,2,FALSE)</f>
        <v>42</v>
      </c>
    </row>
    <row r="4031" spans="1:5">
      <c r="A4031" s="650" t="str">
        <f t="shared" si="62"/>
        <v>2017/05/04-19:40:33</v>
      </c>
      <c r="B4031" s="4">
        <v>42859</v>
      </c>
      <c r="C4031" s="3">
        <v>0.81982638888888892</v>
      </c>
      <c r="D4031" s="375" t="s">
        <v>70</v>
      </c>
      <c r="E4031" s="650">
        <f>VLOOKUP(D4031,ID對照表!A:B,2,FALSE)</f>
        <v>42</v>
      </c>
    </row>
    <row r="4032" spans="1:5">
      <c r="A4032" s="650" t="str">
        <f t="shared" si="62"/>
        <v>2017/05/04-19:40:35</v>
      </c>
      <c r="B4032" s="4">
        <v>42859</v>
      </c>
      <c r="C4032" s="3">
        <v>0.819849537037037</v>
      </c>
      <c r="D4032" s="375" t="s">
        <v>70</v>
      </c>
      <c r="E4032" s="650">
        <f>VLOOKUP(D4032,ID對照表!A:B,2,FALSE)</f>
        <v>42</v>
      </c>
    </row>
    <row r="4033" spans="1:5">
      <c r="A4033" s="650" t="str">
        <f t="shared" si="62"/>
        <v>2017/05/04-19:40:45</v>
      </c>
      <c r="B4033" s="4">
        <v>42859</v>
      </c>
      <c r="C4033" s="3">
        <v>0.81996527777777783</v>
      </c>
      <c r="D4033" s="375" t="s">
        <v>70</v>
      </c>
      <c r="E4033" s="650">
        <f>VLOOKUP(D4033,ID對照表!A:B,2,FALSE)</f>
        <v>42</v>
      </c>
    </row>
    <row r="4034" spans="1:5">
      <c r="A4034" s="650" t="str">
        <f t="shared" ref="A4034:A4097" si="63">TEXT(B4034,"yyyy/mm/dd")&amp;"-"&amp;TEXT(C4034,"hh:mm:ss")</f>
        <v>2017/05/04-19:40:57</v>
      </c>
      <c r="B4034" s="4">
        <v>42859</v>
      </c>
      <c r="C4034" s="3">
        <v>0.82010416666666675</v>
      </c>
      <c r="D4034" s="375" t="s">
        <v>70</v>
      </c>
      <c r="E4034" s="650">
        <f>VLOOKUP(D4034,ID對照表!A:B,2,FALSE)</f>
        <v>42</v>
      </c>
    </row>
    <row r="4035" spans="1:5">
      <c r="A4035" s="650" t="str">
        <f t="shared" si="63"/>
        <v>2017/05/04-19:55:32</v>
      </c>
      <c r="B4035" s="4">
        <v>42859</v>
      </c>
      <c r="C4035" s="3">
        <v>0.8302314814814814</v>
      </c>
      <c r="D4035" s="375" t="s">
        <v>42</v>
      </c>
      <c r="E4035" s="650">
        <f>VLOOKUP(D4035,ID對照表!A:B,2,FALSE)</f>
        <v>18</v>
      </c>
    </row>
    <row r="4036" spans="1:5">
      <c r="A4036" s="650" t="str">
        <f t="shared" si="63"/>
        <v>2017/05/04-19:56:52</v>
      </c>
      <c r="B4036" s="4">
        <v>42859</v>
      </c>
      <c r="C4036" s="3">
        <v>0.8311574074074074</v>
      </c>
      <c r="D4036" s="375" t="s">
        <v>42</v>
      </c>
      <c r="E4036" s="650">
        <f>VLOOKUP(D4036,ID對照表!A:B,2,FALSE)</f>
        <v>18</v>
      </c>
    </row>
    <row r="4037" spans="1:5">
      <c r="A4037" s="650" t="str">
        <f t="shared" si="63"/>
        <v>2017/05/04-20:26:18</v>
      </c>
      <c r="B4037" s="4">
        <v>42859</v>
      </c>
      <c r="C4037" s="3">
        <v>0.85159722222222223</v>
      </c>
      <c r="D4037" s="375" t="s">
        <v>42</v>
      </c>
      <c r="E4037" s="650">
        <f>VLOOKUP(D4037,ID對照表!A:B,2,FALSE)</f>
        <v>18</v>
      </c>
    </row>
    <row r="4038" spans="1:5">
      <c r="A4038" s="650" t="str">
        <f t="shared" si="63"/>
        <v>2017/05/04-20:30:15</v>
      </c>
      <c r="B4038" s="4">
        <v>42859</v>
      </c>
      <c r="C4038" s="3">
        <v>0.85434027777777777</v>
      </c>
      <c r="D4038" s="375" t="s">
        <v>72</v>
      </c>
      <c r="E4038" s="650">
        <f>VLOOKUP(D4038,ID對照表!A:B,2,FALSE)</f>
        <v>44</v>
      </c>
    </row>
    <row r="4039" spans="1:5">
      <c r="A4039" s="650" t="str">
        <f t="shared" si="63"/>
        <v>2017/05/04-20:52:15</v>
      </c>
      <c r="B4039" s="4">
        <v>42859</v>
      </c>
      <c r="C4039" s="3">
        <v>0.8696180555555556</v>
      </c>
      <c r="D4039" s="375" t="s">
        <v>72</v>
      </c>
      <c r="E4039" s="650">
        <f>VLOOKUP(D4039,ID對照表!A:B,2,FALSE)</f>
        <v>44</v>
      </c>
    </row>
    <row r="4040" spans="1:5">
      <c r="A4040" s="650" t="str">
        <f t="shared" si="63"/>
        <v>2017/05/04-20:52:26</v>
      </c>
      <c r="B4040" s="4">
        <v>42859</v>
      </c>
      <c r="C4040" s="3">
        <v>0.86974537037037036</v>
      </c>
      <c r="D4040" s="375" t="s">
        <v>72</v>
      </c>
      <c r="E4040" s="650">
        <f>VLOOKUP(D4040,ID對照表!A:B,2,FALSE)</f>
        <v>44</v>
      </c>
    </row>
    <row r="4041" spans="1:5">
      <c r="A4041" s="650" t="str">
        <f t="shared" si="63"/>
        <v>2017/05/04-20:52:32</v>
      </c>
      <c r="B4041" s="4">
        <v>42859</v>
      </c>
      <c r="C4041" s="3">
        <v>0.86981481481481471</v>
      </c>
      <c r="D4041" s="375" t="s">
        <v>72</v>
      </c>
      <c r="E4041" s="650">
        <f>VLOOKUP(D4041,ID對照表!A:B,2,FALSE)</f>
        <v>44</v>
      </c>
    </row>
    <row r="4042" spans="1:5">
      <c r="A4042" s="650" t="str">
        <f t="shared" si="63"/>
        <v>2017/05/04-20:52:37</v>
      </c>
      <c r="B4042" s="4">
        <v>42859</v>
      </c>
      <c r="C4042" s="3">
        <v>0.86987268518518512</v>
      </c>
      <c r="D4042" s="375" t="s">
        <v>72</v>
      </c>
      <c r="E4042" s="650">
        <f>VLOOKUP(D4042,ID對照表!A:B,2,FALSE)</f>
        <v>44</v>
      </c>
    </row>
    <row r="4043" spans="1:5">
      <c r="A4043" s="650" t="str">
        <f t="shared" si="63"/>
        <v>2017/05/04-20:52:40</v>
      </c>
      <c r="B4043" s="4">
        <v>42859</v>
      </c>
      <c r="C4043" s="3">
        <v>0.86990740740740735</v>
      </c>
      <c r="D4043" s="375" t="s">
        <v>72</v>
      </c>
      <c r="E4043" s="650">
        <f>VLOOKUP(D4043,ID對照表!A:B,2,FALSE)</f>
        <v>44</v>
      </c>
    </row>
    <row r="4044" spans="1:5">
      <c r="A4044" s="650" t="str">
        <f t="shared" si="63"/>
        <v>2017/05/04-20:58:56</v>
      </c>
      <c r="B4044" s="4">
        <v>42859</v>
      </c>
      <c r="C4044" s="3">
        <v>0.87425925925925929</v>
      </c>
      <c r="D4044" s="375" t="s">
        <v>42</v>
      </c>
      <c r="E4044" s="650">
        <f>VLOOKUP(D4044,ID對照表!A:B,2,FALSE)</f>
        <v>18</v>
      </c>
    </row>
    <row r="4045" spans="1:5">
      <c r="A4045" s="650" t="str">
        <f t="shared" si="63"/>
        <v>2017/05/04-21:24:08</v>
      </c>
      <c r="B4045" s="4">
        <v>42859</v>
      </c>
      <c r="C4045" s="3">
        <v>0.89175925925925925</v>
      </c>
      <c r="D4045" s="375" t="s">
        <v>42</v>
      </c>
      <c r="E4045" s="650">
        <f>VLOOKUP(D4045,ID對照表!A:B,2,FALSE)</f>
        <v>18</v>
      </c>
    </row>
    <row r="4046" spans="1:5">
      <c r="A4046" s="650" t="str">
        <f t="shared" si="63"/>
        <v>2017/05/04-22:12:37</v>
      </c>
      <c r="B4046" s="4">
        <v>42859</v>
      </c>
      <c r="C4046" s="3">
        <v>0.9254282407407407</v>
      </c>
      <c r="D4046" s="375" t="s">
        <v>70</v>
      </c>
      <c r="E4046" s="650">
        <f>VLOOKUP(D4046,ID對照表!A:B,2,FALSE)</f>
        <v>42</v>
      </c>
    </row>
    <row r="4047" spans="1:5">
      <c r="A4047" s="650" t="str">
        <f t="shared" si="63"/>
        <v>2017/05/04-22:12:39</v>
      </c>
      <c r="B4047" s="4">
        <v>42859</v>
      </c>
      <c r="C4047" s="3">
        <v>0.92545138888888889</v>
      </c>
      <c r="D4047" s="375" t="s">
        <v>70</v>
      </c>
      <c r="E4047" s="650">
        <f>VLOOKUP(D4047,ID對照表!A:B,2,FALSE)</f>
        <v>42</v>
      </c>
    </row>
    <row r="4048" spans="1:5">
      <c r="A4048" s="650" t="str">
        <f t="shared" si="63"/>
        <v>2017/05/04-22:18:23</v>
      </c>
      <c r="B4048" s="4">
        <v>42859</v>
      </c>
      <c r="C4048" s="3">
        <v>0.92943287037037037</v>
      </c>
      <c r="D4048" s="375" t="s">
        <v>0</v>
      </c>
      <c r="E4048" s="650">
        <f>VLOOKUP(D4048,ID對照表!A:B,2,FALSE)</f>
        <v>2</v>
      </c>
    </row>
    <row r="4049" spans="1:5">
      <c r="A4049" s="650" t="str">
        <f t="shared" si="63"/>
        <v>2017/05/04-22:20:18</v>
      </c>
      <c r="B4049" s="4">
        <v>42859</v>
      </c>
      <c r="C4049" s="3">
        <v>0.93076388888888895</v>
      </c>
      <c r="D4049" s="375" t="s">
        <v>0</v>
      </c>
      <c r="E4049" s="650">
        <f>VLOOKUP(D4049,ID對照表!A:B,2,FALSE)</f>
        <v>2</v>
      </c>
    </row>
    <row r="4050" spans="1:5">
      <c r="A4050" s="650" t="str">
        <f t="shared" si="63"/>
        <v>2017/05/04-22:23:13</v>
      </c>
      <c r="B4050" s="4">
        <v>42859</v>
      </c>
      <c r="C4050" s="3">
        <v>0.93278935185185186</v>
      </c>
      <c r="D4050" s="375" t="s">
        <v>0</v>
      </c>
      <c r="E4050" s="650">
        <f>VLOOKUP(D4050,ID對照表!A:B,2,FALSE)</f>
        <v>2</v>
      </c>
    </row>
    <row r="4051" spans="1:5">
      <c r="A4051" s="650" t="str">
        <f t="shared" si="63"/>
        <v>2017/05/04-22:49:47</v>
      </c>
      <c r="B4051" s="4">
        <v>42859</v>
      </c>
      <c r="C4051" s="3">
        <v>0.951238425925926</v>
      </c>
      <c r="D4051" s="375" t="s">
        <v>36</v>
      </c>
      <c r="E4051" s="650">
        <f>VLOOKUP(D4051,ID對照表!A:B,2,FALSE)</f>
        <v>12</v>
      </c>
    </row>
    <row r="4052" spans="1:5">
      <c r="A4052" s="650" t="str">
        <f t="shared" si="63"/>
        <v>2017/05/04-22:50:09</v>
      </c>
      <c r="B4052" s="4">
        <v>42859</v>
      </c>
      <c r="C4052" s="3">
        <v>0.95149305555555552</v>
      </c>
      <c r="D4052" s="375" t="s">
        <v>36</v>
      </c>
      <c r="E4052" s="650">
        <f>VLOOKUP(D4052,ID對照表!A:B,2,FALSE)</f>
        <v>12</v>
      </c>
    </row>
    <row r="4053" spans="1:5">
      <c r="A4053" s="650" t="str">
        <f t="shared" si="63"/>
        <v>2017/05/04-22:52:24</v>
      </c>
      <c r="B4053" s="4">
        <v>42859</v>
      </c>
      <c r="C4053" s="3">
        <v>0.95305555555555566</v>
      </c>
      <c r="D4053" s="375" t="s">
        <v>36</v>
      </c>
      <c r="E4053" s="650">
        <f>VLOOKUP(D4053,ID對照表!A:B,2,FALSE)</f>
        <v>12</v>
      </c>
    </row>
    <row r="4054" spans="1:5">
      <c r="A4054" s="650" t="str">
        <f t="shared" si="63"/>
        <v>2017/05/04-22:53:35</v>
      </c>
      <c r="B4054" s="4">
        <v>42859</v>
      </c>
      <c r="C4054" s="3">
        <v>0.95387731481481486</v>
      </c>
      <c r="D4054" s="375" t="s">
        <v>67</v>
      </c>
      <c r="E4054" s="650">
        <f>VLOOKUP(D4054,ID對照表!A:B,2,FALSE)</f>
        <v>25</v>
      </c>
    </row>
    <row r="4055" spans="1:5">
      <c r="A4055" s="650" t="str">
        <f t="shared" si="63"/>
        <v>2017/05/04-22:56:01</v>
      </c>
      <c r="B4055" s="4">
        <v>42859</v>
      </c>
      <c r="C4055" s="3">
        <v>0.95556712962962964</v>
      </c>
      <c r="D4055" s="375" t="s">
        <v>36</v>
      </c>
      <c r="E4055" s="650">
        <f>VLOOKUP(D4055,ID對照表!A:B,2,FALSE)</f>
        <v>12</v>
      </c>
    </row>
    <row r="4056" spans="1:5">
      <c r="A4056" s="650" t="str">
        <f t="shared" si="63"/>
        <v>2017/05/04-23:07:49</v>
      </c>
      <c r="B4056" s="4">
        <v>42859</v>
      </c>
      <c r="C4056" s="3">
        <v>0.96376157407407403</v>
      </c>
      <c r="D4056" s="375" t="s">
        <v>36</v>
      </c>
      <c r="E4056" s="650">
        <f>VLOOKUP(D4056,ID對照表!A:B,2,FALSE)</f>
        <v>12</v>
      </c>
    </row>
    <row r="4057" spans="1:5">
      <c r="A4057" s="650" t="str">
        <f t="shared" si="63"/>
        <v>2017/05/04-23:42:45</v>
      </c>
      <c r="B4057" s="4">
        <v>42859</v>
      </c>
      <c r="C4057" s="3">
        <v>0.98802083333333324</v>
      </c>
      <c r="D4057" s="375" t="s">
        <v>92</v>
      </c>
      <c r="E4057" s="650">
        <f>VLOOKUP(D4057,ID對照表!A:B,2,FALSE)</f>
        <v>63</v>
      </c>
    </row>
    <row r="4058" spans="1:5">
      <c r="A4058" s="650" t="str">
        <f t="shared" si="63"/>
        <v>2017/05/05-00:30:45</v>
      </c>
      <c r="B4058" s="4">
        <v>42860</v>
      </c>
      <c r="C4058" s="3">
        <v>2.1354166666666664E-2</v>
      </c>
      <c r="D4058" s="375" t="s">
        <v>0</v>
      </c>
      <c r="E4058" s="650">
        <f>VLOOKUP(D4058,ID對照表!A:B,2,FALSE)</f>
        <v>2</v>
      </c>
    </row>
    <row r="4059" spans="1:5">
      <c r="A4059" s="650" t="str">
        <f t="shared" si="63"/>
        <v>2017/05/05-00:44:18</v>
      </c>
      <c r="B4059" s="4">
        <v>42860</v>
      </c>
      <c r="C4059" s="3">
        <v>3.0763888888888886E-2</v>
      </c>
      <c r="D4059" s="375" t="s">
        <v>70</v>
      </c>
      <c r="E4059" s="650">
        <f>VLOOKUP(D4059,ID對照表!A:B,2,FALSE)</f>
        <v>42</v>
      </c>
    </row>
    <row r="4060" spans="1:5">
      <c r="A4060" s="650" t="str">
        <f t="shared" si="63"/>
        <v>2017/05/05-00:48:33</v>
      </c>
      <c r="B4060" s="4">
        <v>42860</v>
      </c>
      <c r="C4060" s="3">
        <v>3.3715277777777775E-2</v>
      </c>
      <c r="D4060" s="375" t="s">
        <v>0</v>
      </c>
      <c r="E4060" s="650">
        <f>VLOOKUP(D4060,ID對照表!A:B,2,FALSE)</f>
        <v>2</v>
      </c>
    </row>
    <row r="4061" spans="1:5">
      <c r="A4061" s="650" t="str">
        <f t="shared" si="63"/>
        <v>2017/05/05-00:48:41</v>
      </c>
      <c r="B4061" s="4">
        <v>42860</v>
      </c>
      <c r="C4061" s="3">
        <v>3.380787037037037E-2</v>
      </c>
      <c r="D4061" s="375" t="s">
        <v>0</v>
      </c>
      <c r="E4061" s="650">
        <f>VLOOKUP(D4061,ID對照表!A:B,2,FALSE)</f>
        <v>2</v>
      </c>
    </row>
    <row r="4062" spans="1:5">
      <c r="A4062" s="650" t="str">
        <f t="shared" si="63"/>
        <v>2017/05/05-00:49:56</v>
      </c>
      <c r="B4062" s="4">
        <v>42860</v>
      </c>
      <c r="C4062" s="3">
        <v>3.4675925925925923E-2</v>
      </c>
      <c r="D4062" s="375" t="s">
        <v>0</v>
      </c>
      <c r="E4062" s="650">
        <f>VLOOKUP(D4062,ID對照表!A:B,2,FALSE)</f>
        <v>2</v>
      </c>
    </row>
    <row r="4063" spans="1:5">
      <c r="A4063" s="650" t="str">
        <f t="shared" si="63"/>
        <v>2017/05/05-00:51:31</v>
      </c>
      <c r="B4063" s="4">
        <v>42860</v>
      </c>
      <c r="C4063" s="3">
        <v>3.577546296296296E-2</v>
      </c>
      <c r="D4063" s="375" t="s">
        <v>70</v>
      </c>
      <c r="E4063" s="650">
        <f>VLOOKUP(D4063,ID對照表!A:B,2,FALSE)</f>
        <v>42</v>
      </c>
    </row>
    <row r="4064" spans="1:5">
      <c r="A4064" s="650" t="str">
        <f t="shared" si="63"/>
        <v>2017/05/05-00:51:52</v>
      </c>
      <c r="B4064" s="4">
        <v>42860</v>
      </c>
      <c r="C4064" s="3">
        <v>3.6018518518518519E-2</v>
      </c>
      <c r="D4064" s="375" t="s">
        <v>0</v>
      </c>
      <c r="E4064" s="650">
        <f>VLOOKUP(D4064,ID對照表!A:B,2,FALSE)</f>
        <v>2</v>
      </c>
    </row>
    <row r="4065" spans="1:5">
      <c r="A4065" s="650" t="str">
        <f t="shared" si="63"/>
        <v>2017/05/05-01:24:11</v>
      </c>
      <c r="B4065" s="4">
        <v>42860</v>
      </c>
      <c r="C4065" s="3">
        <v>5.8460648148148144E-2</v>
      </c>
      <c r="D4065" s="375" t="s">
        <v>0</v>
      </c>
      <c r="E4065" s="650">
        <f>VLOOKUP(D4065,ID對照表!A:B,2,FALSE)</f>
        <v>2</v>
      </c>
    </row>
    <row r="4066" spans="1:5">
      <c r="A4066" s="650" t="str">
        <f t="shared" si="63"/>
        <v>2017/05/05-02:51:47</v>
      </c>
      <c r="B4066" s="4">
        <v>42860</v>
      </c>
      <c r="C4066" s="3">
        <v>0.11929398148148147</v>
      </c>
      <c r="D4066" s="375" t="s">
        <v>70</v>
      </c>
      <c r="E4066" s="650">
        <f>VLOOKUP(D4066,ID對照表!A:B,2,FALSE)</f>
        <v>42</v>
      </c>
    </row>
    <row r="4067" spans="1:5">
      <c r="A4067" s="650" t="str">
        <f t="shared" si="63"/>
        <v>2017/05/05-02:55:06</v>
      </c>
      <c r="B4067" s="4">
        <v>42860</v>
      </c>
      <c r="C4067" s="3">
        <v>0.12159722222222223</v>
      </c>
      <c r="D4067" s="375" t="s">
        <v>70</v>
      </c>
      <c r="E4067" s="650">
        <f>VLOOKUP(D4067,ID對照表!A:B,2,FALSE)</f>
        <v>42</v>
      </c>
    </row>
    <row r="4068" spans="1:5">
      <c r="A4068" s="650" t="str">
        <f t="shared" si="63"/>
        <v>2017/05/05-04:52:43</v>
      </c>
      <c r="B4068" s="4">
        <v>42860</v>
      </c>
      <c r="C4068" s="3">
        <v>0.20327546296296295</v>
      </c>
      <c r="D4068" s="375" t="s">
        <v>70</v>
      </c>
      <c r="E4068" s="650">
        <f>VLOOKUP(D4068,ID對照表!A:B,2,FALSE)</f>
        <v>42</v>
      </c>
    </row>
    <row r="4069" spans="1:5">
      <c r="A4069" s="650" t="str">
        <f t="shared" si="63"/>
        <v>2017/05/05-04:52:48</v>
      </c>
      <c r="B4069" s="4">
        <v>42860</v>
      </c>
      <c r="C4069" s="3">
        <v>0.20333333333333334</v>
      </c>
      <c r="D4069" s="375" t="s">
        <v>70</v>
      </c>
      <c r="E4069" s="650">
        <f>VLOOKUP(D4069,ID對照表!A:B,2,FALSE)</f>
        <v>42</v>
      </c>
    </row>
    <row r="4070" spans="1:5">
      <c r="A4070" s="650" t="str">
        <f t="shared" si="63"/>
        <v>2017/05/05-04:52:49</v>
      </c>
      <c r="B4070" s="4">
        <v>42860</v>
      </c>
      <c r="C4070" s="3">
        <v>0.2033449074074074</v>
      </c>
      <c r="D4070" s="375" t="s">
        <v>70</v>
      </c>
      <c r="E4070" s="650">
        <f>VLOOKUP(D4070,ID對照表!A:B,2,FALSE)</f>
        <v>42</v>
      </c>
    </row>
    <row r="4071" spans="1:5">
      <c r="A4071" s="650" t="str">
        <f t="shared" si="63"/>
        <v>2017/05/05-04:54:22</v>
      </c>
      <c r="B4071" s="4">
        <v>42860</v>
      </c>
      <c r="C4071" s="3">
        <v>0.20442129629629627</v>
      </c>
      <c r="D4071" s="375" t="s">
        <v>70</v>
      </c>
      <c r="E4071" s="650">
        <f>VLOOKUP(D4071,ID對照表!A:B,2,FALSE)</f>
        <v>42</v>
      </c>
    </row>
    <row r="4072" spans="1:5">
      <c r="A4072" s="650" t="str">
        <f t="shared" si="63"/>
        <v>2017/05/05-09:40:04</v>
      </c>
      <c r="B4072" s="4">
        <v>42860</v>
      </c>
      <c r="C4072" s="3">
        <v>0.40282407407407406</v>
      </c>
      <c r="D4072" s="375" t="s">
        <v>88</v>
      </c>
      <c r="E4072" s="650">
        <f>VLOOKUP(D4072,ID對照表!A:B,2,FALSE)</f>
        <v>60</v>
      </c>
    </row>
    <row r="4073" spans="1:5">
      <c r="A4073" s="650" t="str">
        <f t="shared" si="63"/>
        <v>2017/05/05-09:40:06</v>
      </c>
      <c r="B4073" s="4">
        <v>42860</v>
      </c>
      <c r="C4073" s="3">
        <v>0.40284722222222219</v>
      </c>
      <c r="D4073" s="375" t="s">
        <v>88</v>
      </c>
      <c r="E4073" s="650">
        <f>VLOOKUP(D4073,ID對照表!A:B,2,FALSE)</f>
        <v>60</v>
      </c>
    </row>
    <row r="4074" spans="1:5">
      <c r="A4074" s="650" t="str">
        <f t="shared" si="63"/>
        <v>2017/05/05-09:40:09</v>
      </c>
      <c r="B4074" s="4">
        <v>42860</v>
      </c>
      <c r="C4074" s="3">
        <v>0.40288194444444447</v>
      </c>
      <c r="D4074" s="375" t="s">
        <v>88</v>
      </c>
      <c r="E4074" s="650">
        <f>VLOOKUP(D4074,ID對照表!A:B,2,FALSE)</f>
        <v>60</v>
      </c>
    </row>
    <row r="4075" spans="1:5">
      <c r="A4075" s="650" t="str">
        <f t="shared" si="63"/>
        <v>2017/05/05-09:40:10</v>
      </c>
      <c r="B4075" s="4">
        <v>42860</v>
      </c>
      <c r="C4075" s="3">
        <v>0.40289351851851851</v>
      </c>
      <c r="D4075" s="375" t="s">
        <v>88</v>
      </c>
      <c r="E4075" s="650">
        <f>VLOOKUP(D4075,ID對照表!A:B,2,FALSE)</f>
        <v>60</v>
      </c>
    </row>
    <row r="4076" spans="1:5">
      <c r="A4076" s="650" t="str">
        <f t="shared" si="63"/>
        <v>2017/05/05-09:40:11</v>
      </c>
      <c r="B4076" s="4">
        <v>42860</v>
      </c>
      <c r="C4076" s="3">
        <v>0.40290509259259261</v>
      </c>
      <c r="D4076" s="375" t="s">
        <v>88</v>
      </c>
      <c r="E4076" s="650">
        <f>VLOOKUP(D4076,ID對照表!A:B,2,FALSE)</f>
        <v>60</v>
      </c>
    </row>
    <row r="4077" spans="1:5">
      <c r="A4077" s="650" t="str">
        <f t="shared" si="63"/>
        <v>2017/05/05-09:40:13</v>
      </c>
      <c r="B4077" s="4">
        <v>42860</v>
      </c>
      <c r="C4077" s="3">
        <v>0.4029282407407408</v>
      </c>
      <c r="D4077" s="375" t="s">
        <v>88</v>
      </c>
      <c r="E4077" s="650">
        <f>VLOOKUP(D4077,ID對照表!A:B,2,FALSE)</f>
        <v>60</v>
      </c>
    </row>
    <row r="4078" spans="1:5">
      <c r="A4078" s="650" t="str">
        <f t="shared" si="63"/>
        <v>2017/05/05-09:40:16</v>
      </c>
      <c r="B4078" s="4">
        <v>42860</v>
      </c>
      <c r="C4078" s="3">
        <v>0.40296296296296297</v>
      </c>
      <c r="D4078" s="375" t="s">
        <v>88</v>
      </c>
      <c r="E4078" s="650">
        <f>VLOOKUP(D4078,ID對照表!A:B,2,FALSE)</f>
        <v>60</v>
      </c>
    </row>
    <row r="4079" spans="1:5">
      <c r="A4079" s="650" t="str">
        <f t="shared" si="63"/>
        <v>2017/05/05-09:40:18</v>
      </c>
      <c r="B4079" s="4">
        <v>42860</v>
      </c>
      <c r="C4079" s="3">
        <v>0.4029861111111111</v>
      </c>
      <c r="D4079" s="375" t="s">
        <v>88</v>
      </c>
      <c r="E4079" s="650">
        <f>VLOOKUP(D4079,ID對照表!A:B,2,FALSE)</f>
        <v>60</v>
      </c>
    </row>
    <row r="4080" spans="1:5">
      <c r="A4080" s="650" t="str">
        <f t="shared" si="63"/>
        <v>2017/05/05-09:40:21</v>
      </c>
      <c r="B4080" s="4">
        <v>42860</v>
      </c>
      <c r="C4080" s="3">
        <v>0.40302083333333333</v>
      </c>
      <c r="D4080" s="375" t="s">
        <v>88</v>
      </c>
      <c r="E4080" s="650">
        <f>VLOOKUP(D4080,ID對照表!A:B,2,FALSE)</f>
        <v>60</v>
      </c>
    </row>
    <row r="4081" spans="1:5">
      <c r="A4081" s="650" t="str">
        <f t="shared" si="63"/>
        <v>2017/05/05-09:40:22</v>
      </c>
      <c r="B4081" s="4">
        <v>42860</v>
      </c>
      <c r="C4081" s="3">
        <v>0.40303240740740742</v>
      </c>
      <c r="D4081" s="375" t="s">
        <v>88</v>
      </c>
      <c r="E4081" s="650">
        <f>VLOOKUP(D4081,ID對照表!A:B,2,FALSE)</f>
        <v>60</v>
      </c>
    </row>
    <row r="4082" spans="1:5">
      <c r="A4082" s="650" t="str">
        <f t="shared" si="63"/>
        <v>2017/05/05-09:40:26</v>
      </c>
      <c r="B4082" s="4">
        <v>42860</v>
      </c>
      <c r="C4082" s="3">
        <v>0.40307870370370374</v>
      </c>
      <c r="D4082" s="375" t="s">
        <v>88</v>
      </c>
      <c r="E4082" s="650">
        <f>VLOOKUP(D4082,ID對照表!A:B,2,FALSE)</f>
        <v>60</v>
      </c>
    </row>
    <row r="4083" spans="1:5">
      <c r="A4083" s="650" t="str">
        <f t="shared" si="63"/>
        <v>2017/05/05-09:41:13</v>
      </c>
      <c r="B4083" s="4">
        <v>42860</v>
      </c>
      <c r="C4083" s="3">
        <v>0.40362268518518518</v>
      </c>
      <c r="D4083" s="375" t="s">
        <v>88</v>
      </c>
      <c r="E4083" s="650">
        <f>VLOOKUP(D4083,ID對照表!A:B,2,FALSE)</f>
        <v>60</v>
      </c>
    </row>
    <row r="4084" spans="1:5">
      <c r="A4084" s="650" t="str">
        <f t="shared" si="63"/>
        <v>2017/05/05-09:51:38</v>
      </c>
      <c r="B4084" s="4">
        <v>42860</v>
      </c>
      <c r="C4084" s="3">
        <v>0.41085648148148146</v>
      </c>
      <c r="D4084" s="375" t="s">
        <v>88</v>
      </c>
      <c r="E4084" s="650">
        <f>VLOOKUP(D4084,ID對照表!A:B,2,FALSE)</f>
        <v>60</v>
      </c>
    </row>
    <row r="4085" spans="1:5">
      <c r="A4085" s="650" t="str">
        <f t="shared" si="63"/>
        <v>2017/05/05-09:51:43</v>
      </c>
      <c r="B4085" s="4">
        <v>42860</v>
      </c>
      <c r="C4085" s="3">
        <v>0.41091435185185188</v>
      </c>
      <c r="D4085" s="375" t="s">
        <v>88</v>
      </c>
      <c r="E4085" s="650">
        <f>VLOOKUP(D4085,ID對照表!A:B,2,FALSE)</f>
        <v>60</v>
      </c>
    </row>
    <row r="4086" spans="1:5">
      <c r="A4086" s="650" t="str">
        <f t="shared" si="63"/>
        <v>2017/05/05-09:51:44</v>
      </c>
      <c r="B4086" s="4">
        <v>42860</v>
      </c>
      <c r="C4086" s="3">
        <v>0.41092592592592592</v>
      </c>
      <c r="D4086" s="375" t="s">
        <v>88</v>
      </c>
      <c r="E4086" s="650">
        <f>VLOOKUP(D4086,ID對照表!A:B,2,FALSE)</f>
        <v>60</v>
      </c>
    </row>
    <row r="4087" spans="1:5">
      <c r="A4087" s="650" t="str">
        <f t="shared" si="63"/>
        <v>2017/05/05-09:51:59</v>
      </c>
      <c r="B4087" s="4">
        <v>42860</v>
      </c>
      <c r="C4087" s="3">
        <v>0.411099537037037</v>
      </c>
      <c r="D4087" s="375" t="s">
        <v>88</v>
      </c>
      <c r="E4087" s="650">
        <f>VLOOKUP(D4087,ID對照表!A:B,2,FALSE)</f>
        <v>60</v>
      </c>
    </row>
    <row r="4088" spans="1:5">
      <c r="A4088" s="650" t="str">
        <f t="shared" si="63"/>
        <v>2017/05/05-09:52:03</v>
      </c>
      <c r="B4088" s="4">
        <v>42860</v>
      </c>
      <c r="C4088" s="3">
        <v>0.41114583333333332</v>
      </c>
      <c r="D4088" s="375" t="s">
        <v>88</v>
      </c>
      <c r="E4088" s="650">
        <f>VLOOKUP(D4088,ID對照表!A:B,2,FALSE)</f>
        <v>60</v>
      </c>
    </row>
    <row r="4089" spans="1:5">
      <c r="A4089" s="650" t="str">
        <f t="shared" si="63"/>
        <v>2017/05/05-09:52:09</v>
      </c>
      <c r="B4089" s="4">
        <v>42860</v>
      </c>
      <c r="C4089" s="3">
        <v>0.41121527777777778</v>
      </c>
      <c r="D4089" s="375" t="s">
        <v>88</v>
      </c>
      <c r="E4089" s="650">
        <f>VLOOKUP(D4089,ID對照表!A:B,2,FALSE)</f>
        <v>60</v>
      </c>
    </row>
    <row r="4090" spans="1:5">
      <c r="A4090" s="650" t="str">
        <f t="shared" si="63"/>
        <v>2017/05/05-09:53:15</v>
      </c>
      <c r="B4090" s="4">
        <v>42860</v>
      </c>
      <c r="C4090" s="3">
        <v>0.41197916666666662</v>
      </c>
      <c r="D4090" s="375" t="s">
        <v>88</v>
      </c>
      <c r="E4090" s="650">
        <f>VLOOKUP(D4090,ID對照表!A:B,2,FALSE)</f>
        <v>60</v>
      </c>
    </row>
    <row r="4091" spans="1:5">
      <c r="A4091" s="650" t="str">
        <f t="shared" si="63"/>
        <v>2017/05/05-09:53:28</v>
      </c>
      <c r="B4091" s="4">
        <v>42860</v>
      </c>
      <c r="C4091" s="3">
        <v>0.41212962962962968</v>
      </c>
      <c r="D4091" s="375" t="s">
        <v>88</v>
      </c>
      <c r="E4091" s="650">
        <f>VLOOKUP(D4091,ID對照表!A:B,2,FALSE)</f>
        <v>60</v>
      </c>
    </row>
    <row r="4092" spans="1:5">
      <c r="A4092" s="650" t="str">
        <f t="shared" si="63"/>
        <v>2017/05/05-09:53:30</v>
      </c>
      <c r="B4092" s="4">
        <v>42860</v>
      </c>
      <c r="C4092" s="3">
        <v>0.41215277777777781</v>
      </c>
      <c r="D4092" s="375" t="s">
        <v>88</v>
      </c>
      <c r="E4092" s="650">
        <f>VLOOKUP(D4092,ID對照表!A:B,2,FALSE)</f>
        <v>60</v>
      </c>
    </row>
    <row r="4093" spans="1:5">
      <c r="A4093" s="650" t="str">
        <f t="shared" si="63"/>
        <v>2017/05/05-09:56:10</v>
      </c>
      <c r="B4093" s="4">
        <v>42860</v>
      </c>
      <c r="C4093" s="3">
        <v>0.41400462962962964</v>
      </c>
      <c r="D4093" s="375" t="s">
        <v>88</v>
      </c>
      <c r="E4093" s="650">
        <f>VLOOKUP(D4093,ID對照表!A:B,2,FALSE)</f>
        <v>60</v>
      </c>
    </row>
    <row r="4094" spans="1:5">
      <c r="A4094" s="650" t="str">
        <f t="shared" si="63"/>
        <v>2017/05/05-09:59:33</v>
      </c>
      <c r="B4094" s="4">
        <v>42860</v>
      </c>
      <c r="C4094" s="3">
        <v>0.41635416666666664</v>
      </c>
      <c r="D4094" s="375" t="s">
        <v>88</v>
      </c>
      <c r="E4094" s="650">
        <f>VLOOKUP(D4094,ID對照表!A:B,2,FALSE)</f>
        <v>60</v>
      </c>
    </row>
    <row r="4095" spans="1:5">
      <c r="A4095" s="650" t="str">
        <f t="shared" si="63"/>
        <v>2017/05/05-09:59:54</v>
      </c>
      <c r="B4095" s="4">
        <v>42860</v>
      </c>
      <c r="C4095" s="3">
        <v>0.41659722222222223</v>
      </c>
      <c r="D4095" s="375" t="s">
        <v>88</v>
      </c>
      <c r="E4095" s="650">
        <f>VLOOKUP(D4095,ID對照表!A:B,2,FALSE)</f>
        <v>60</v>
      </c>
    </row>
    <row r="4096" spans="1:5">
      <c r="A4096" s="650" t="str">
        <f t="shared" si="63"/>
        <v>2017/05/05-10:00:18</v>
      </c>
      <c r="B4096" s="4">
        <v>42860</v>
      </c>
      <c r="C4096" s="3">
        <v>0.41687500000000005</v>
      </c>
      <c r="D4096" s="375" t="s">
        <v>88</v>
      </c>
      <c r="E4096" s="650">
        <f>VLOOKUP(D4096,ID對照表!A:B,2,FALSE)</f>
        <v>60</v>
      </c>
    </row>
    <row r="4097" spans="1:5">
      <c r="A4097" s="650" t="str">
        <f t="shared" si="63"/>
        <v>2017/05/05-10:02:06</v>
      </c>
      <c r="B4097" s="4">
        <v>42860</v>
      </c>
      <c r="C4097" s="3">
        <v>0.41812500000000002</v>
      </c>
      <c r="D4097" s="375" t="s">
        <v>88</v>
      </c>
      <c r="E4097" s="650">
        <f>VLOOKUP(D4097,ID對照表!A:B,2,FALSE)</f>
        <v>60</v>
      </c>
    </row>
    <row r="4098" spans="1:5">
      <c r="A4098" s="650" t="str">
        <f t="shared" ref="A4098:A4161" si="64">TEXT(B4098,"yyyy/mm/dd")&amp;"-"&amp;TEXT(C4098,"hh:mm:ss")</f>
        <v>2017/05/05-10:02:14</v>
      </c>
      <c r="B4098" s="4">
        <v>42860</v>
      </c>
      <c r="C4098" s="3">
        <v>0.41821759259259261</v>
      </c>
      <c r="D4098" s="375" t="s">
        <v>88</v>
      </c>
      <c r="E4098" s="650">
        <f>VLOOKUP(D4098,ID對照表!A:B,2,FALSE)</f>
        <v>60</v>
      </c>
    </row>
    <row r="4099" spans="1:5">
      <c r="A4099" s="650" t="str">
        <f t="shared" si="64"/>
        <v>2017/05/05-10:02:16</v>
      </c>
      <c r="B4099" s="4">
        <v>42860</v>
      </c>
      <c r="C4099" s="3">
        <v>0.41824074074074075</v>
      </c>
      <c r="D4099" s="375" t="s">
        <v>88</v>
      </c>
      <c r="E4099" s="650">
        <f>VLOOKUP(D4099,ID對照表!A:B,2,FALSE)</f>
        <v>60</v>
      </c>
    </row>
    <row r="4100" spans="1:5">
      <c r="A4100" s="650" t="str">
        <f t="shared" si="64"/>
        <v>2017/05/05-10:04:27</v>
      </c>
      <c r="B4100" s="4">
        <v>42860</v>
      </c>
      <c r="C4100" s="3">
        <v>0.41975694444444445</v>
      </c>
      <c r="D4100" s="375" t="s">
        <v>88</v>
      </c>
      <c r="E4100" s="650">
        <f>VLOOKUP(D4100,ID對照表!A:B,2,FALSE)</f>
        <v>60</v>
      </c>
    </row>
    <row r="4101" spans="1:5">
      <c r="A4101" s="650" t="str">
        <f t="shared" si="64"/>
        <v>2017/05/05-10:04:48</v>
      </c>
      <c r="B4101" s="4">
        <v>42860</v>
      </c>
      <c r="C4101" s="3">
        <v>0.42</v>
      </c>
      <c r="D4101" s="375" t="s">
        <v>88</v>
      </c>
      <c r="E4101" s="650">
        <f>VLOOKUP(D4101,ID對照表!A:B,2,FALSE)</f>
        <v>60</v>
      </c>
    </row>
    <row r="4102" spans="1:5">
      <c r="A4102" s="650" t="str">
        <f t="shared" si="64"/>
        <v>2017/05/05-10:05:15</v>
      </c>
      <c r="B4102" s="4">
        <v>42860</v>
      </c>
      <c r="C4102" s="3">
        <v>0.42031250000000003</v>
      </c>
      <c r="D4102" s="375" t="s">
        <v>88</v>
      </c>
      <c r="E4102" s="650">
        <f>VLOOKUP(D4102,ID對照表!A:B,2,FALSE)</f>
        <v>60</v>
      </c>
    </row>
    <row r="4103" spans="1:5">
      <c r="A4103" s="650" t="str">
        <f t="shared" si="64"/>
        <v>2017/05/05-10:05:35</v>
      </c>
      <c r="B4103" s="4">
        <v>42860</v>
      </c>
      <c r="C4103" s="3">
        <v>0.42054398148148148</v>
      </c>
      <c r="D4103" s="375" t="s">
        <v>88</v>
      </c>
      <c r="E4103" s="650">
        <f>VLOOKUP(D4103,ID對照表!A:B,2,FALSE)</f>
        <v>60</v>
      </c>
    </row>
    <row r="4104" spans="1:5">
      <c r="A4104" s="650" t="str">
        <f t="shared" si="64"/>
        <v>2017/05/05-10:08:18</v>
      </c>
      <c r="B4104" s="4">
        <v>42860</v>
      </c>
      <c r="C4104" s="3">
        <v>0.42243055555555559</v>
      </c>
      <c r="D4104" s="375" t="s">
        <v>88</v>
      </c>
      <c r="E4104" s="650">
        <f>VLOOKUP(D4104,ID對照表!A:B,2,FALSE)</f>
        <v>60</v>
      </c>
    </row>
    <row r="4105" spans="1:5">
      <c r="A4105" s="650" t="str">
        <f t="shared" si="64"/>
        <v>2017/05/05-10:08:23</v>
      </c>
      <c r="B4105" s="4">
        <v>42860</v>
      </c>
      <c r="C4105" s="3">
        <v>0.42248842592592589</v>
      </c>
      <c r="D4105" s="375" t="s">
        <v>88</v>
      </c>
      <c r="E4105" s="650">
        <f>VLOOKUP(D4105,ID對照表!A:B,2,FALSE)</f>
        <v>60</v>
      </c>
    </row>
    <row r="4106" spans="1:5">
      <c r="A4106" s="650" t="str">
        <f t="shared" si="64"/>
        <v>2017/05/05-10:08:30</v>
      </c>
      <c r="B4106" s="4">
        <v>42860</v>
      </c>
      <c r="C4106" s="3">
        <v>0.4225694444444445</v>
      </c>
      <c r="D4106" s="375" t="s">
        <v>88</v>
      </c>
      <c r="E4106" s="650">
        <f>VLOOKUP(D4106,ID對照表!A:B,2,FALSE)</f>
        <v>60</v>
      </c>
    </row>
    <row r="4107" spans="1:5">
      <c r="A4107" s="650" t="str">
        <f t="shared" si="64"/>
        <v>2017/05/05-10:08:44</v>
      </c>
      <c r="B4107" s="4">
        <v>42860</v>
      </c>
      <c r="C4107" s="3">
        <v>0.42273148148148149</v>
      </c>
      <c r="D4107" s="375" t="s">
        <v>88</v>
      </c>
      <c r="E4107" s="650">
        <f>VLOOKUP(D4107,ID對照表!A:B,2,FALSE)</f>
        <v>60</v>
      </c>
    </row>
    <row r="4108" spans="1:5">
      <c r="A4108" s="650" t="str">
        <f t="shared" si="64"/>
        <v>2017/05/05-13:04:53</v>
      </c>
      <c r="B4108" s="4">
        <v>42860</v>
      </c>
      <c r="C4108" s="3">
        <v>0.54505787037037035</v>
      </c>
      <c r="D4108" s="375" t="s">
        <v>160</v>
      </c>
      <c r="E4108" s="650">
        <f>VLOOKUP(D4108,ID對照表!A:B,2,FALSE)</f>
        <v>74</v>
      </c>
    </row>
    <row r="4109" spans="1:5">
      <c r="A4109" s="650" t="str">
        <f t="shared" si="64"/>
        <v>2017/05/05-13:04:54</v>
      </c>
      <c r="B4109" s="4">
        <v>42860</v>
      </c>
      <c r="C4109" s="3">
        <v>0.5450694444444445</v>
      </c>
      <c r="D4109" s="375" t="s">
        <v>160</v>
      </c>
      <c r="E4109" s="650">
        <f>VLOOKUP(D4109,ID對照表!A:B,2,FALSE)</f>
        <v>74</v>
      </c>
    </row>
    <row r="4110" spans="1:5">
      <c r="A4110" s="650" t="str">
        <f t="shared" si="64"/>
        <v>2017/05/05-13:04:56</v>
      </c>
      <c r="B4110" s="4">
        <v>42860</v>
      </c>
      <c r="C4110" s="3">
        <v>0.54509259259259257</v>
      </c>
      <c r="D4110" s="375" t="s">
        <v>160</v>
      </c>
      <c r="E4110" s="650">
        <f>VLOOKUP(D4110,ID對照表!A:B,2,FALSE)</f>
        <v>74</v>
      </c>
    </row>
    <row r="4111" spans="1:5">
      <c r="A4111" s="650" t="str">
        <f t="shared" si="64"/>
        <v>2017/05/05-13:04:57</v>
      </c>
      <c r="B4111" s="4">
        <v>42860</v>
      </c>
      <c r="C4111" s="3">
        <v>0.54510416666666661</v>
      </c>
      <c r="D4111" s="375" t="s">
        <v>160</v>
      </c>
      <c r="E4111" s="650">
        <f>VLOOKUP(D4111,ID對照表!A:B,2,FALSE)</f>
        <v>74</v>
      </c>
    </row>
    <row r="4112" spans="1:5">
      <c r="A4112" s="650" t="str">
        <f t="shared" si="64"/>
        <v>2017/05/05-13:05:04</v>
      </c>
      <c r="B4112" s="4">
        <v>42860</v>
      </c>
      <c r="C4112" s="3">
        <v>0.54518518518518522</v>
      </c>
      <c r="D4112" s="375" t="s">
        <v>160</v>
      </c>
      <c r="E4112" s="650">
        <f>VLOOKUP(D4112,ID對照表!A:B,2,FALSE)</f>
        <v>74</v>
      </c>
    </row>
    <row r="4113" spans="1:5">
      <c r="A4113" s="650" t="str">
        <f t="shared" si="64"/>
        <v>2017/05/05-13:05:06</v>
      </c>
      <c r="B4113" s="4">
        <v>42860</v>
      </c>
      <c r="C4113" s="3">
        <v>0.54520833333333341</v>
      </c>
      <c r="D4113" s="375" t="s">
        <v>160</v>
      </c>
      <c r="E4113" s="650">
        <f>VLOOKUP(D4113,ID對照表!A:B,2,FALSE)</f>
        <v>74</v>
      </c>
    </row>
    <row r="4114" spans="1:5">
      <c r="A4114" s="650" t="str">
        <f t="shared" si="64"/>
        <v>2017/05/05-13:05:07</v>
      </c>
      <c r="B4114" s="4">
        <v>42860</v>
      </c>
      <c r="C4114" s="3">
        <v>0.54521990740740744</v>
      </c>
      <c r="D4114" s="375" t="s">
        <v>160</v>
      </c>
      <c r="E4114" s="650">
        <f>VLOOKUP(D4114,ID對照表!A:B,2,FALSE)</f>
        <v>74</v>
      </c>
    </row>
    <row r="4115" spans="1:5">
      <c r="A4115" s="650" t="str">
        <f t="shared" si="64"/>
        <v>2017/05/05-13:05:09</v>
      </c>
      <c r="B4115" s="4">
        <v>42860</v>
      </c>
      <c r="C4115" s="3">
        <v>0.54524305555555552</v>
      </c>
      <c r="D4115" s="375" t="s">
        <v>160</v>
      </c>
      <c r="E4115" s="650">
        <f>VLOOKUP(D4115,ID對照表!A:B,2,FALSE)</f>
        <v>74</v>
      </c>
    </row>
    <row r="4116" spans="1:5">
      <c r="A4116" s="650" t="str">
        <f t="shared" si="64"/>
        <v>2017/05/05-13:08:06</v>
      </c>
      <c r="B4116" s="4">
        <v>42860</v>
      </c>
      <c r="C4116" s="3">
        <v>0.54729166666666662</v>
      </c>
      <c r="D4116" s="375" t="s">
        <v>79</v>
      </c>
      <c r="E4116" s="650">
        <f>VLOOKUP(D4116,ID對照表!A:B,2,FALSE)</f>
        <v>50</v>
      </c>
    </row>
    <row r="4117" spans="1:5">
      <c r="A4117" s="650" t="str">
        <f t="shared" si="64"/>
        <v>2017/05/05-13:08:07</v>
      </c>
      <c r="B4117" s="4">
        <v>42860</v>
      </c>
      <c r="C4117" s="3">
        <v>0.54730324074074077</v>
      </c>
      <c r="D4117" s="375" t="s">
        <v>79</v>
      </c>
      <c r="E4117" s="650">
        <f>VLOOKUP(D4117,ID對照表!A:B,2,FALSE)</f>
        <v>50</v>
      </c>
    </row>
    <row r="4118" spans="1:5">
      <c r="A4118" s="650" t="str">
        <f t="shared" si="64"/>
        <v>2017/05/05-13:09:45</v>
      </c>
      <c r="B4118" s="4">
        <v>42860</v>
      </c>
      <c r="C4118" s="3">
        <v>0.54843750000000002</v>
      </c>
      <c r="D4118" s="375" t="s">
        <v>79</v>
      </c>
      <c r="E4118" s="650">
        <f>VLOOKUP(D4118,ID對照表!A:B,2,FALSE)</f>
        <v>50</v>
      </c>
    </row>
    <row r="4119" spans="1:5">
      <c r="A4119" s="650" t="str">
        <f t="shared" si="64"/>
        <v>2017/05/05-13:10:04</v>
      </c>
      <c r="B4119" s="4">
        <v>42860</v>
      </c>
      <c r="C4119" s="3">
        <v>0.54865740740740743</v>
      </c>
      <c r="D4119" s="375" t="s">
        <v>79</v>
      </c>
      <c r="E4119" s="650">
        <f>VLOOKUP(D4119,ID對照表!A:B,2,FALSE)</f>
        <v>50</v>
      </c>
    </row>
    <row r="4120" spans="1:5">
      <c r="A4120" s="650" t="str">
        <f t="shared" si="64"/>
        <v>2017/05/05-13:10:14</v>
      </c>
      <c r="B4120" s="4">
        <v>42860</v>
      </c>
      <c r="C4120" s="3">
        <v>0.54877314814814815</v>
      </c>
      <c r="D4120" s="375" t="s">
        <v>79</v>
      </c>
      <c r="E4120" s="650">
        <f>VLOOKUP(D4120,ID對照表!A:B,2,FALSE)</f>
        <v>50</v>
      </c>
    </row>
    <row r="4121" spans="1:5">
      <c r="A4121" s="650" t="str">
        <f t="shared" si="64"/>
        <v>2017/05/05-13:10:21</v>
      </c>
      <c r="B4121" s="4">
        <v>42860</v>
      </c>
      <c r="C4121" s="3">
        <v>0.54885416666666664</v>
      </c>
      <c r="D4121" s="375" t="s">
        <v>79</v>
      </c>
      <c r="E4121" s="650">
        <f>VLOOKUP(D4121,ID對照表!A:B,2,FALSE)</f>
        <v>50</v>
      </c>
    </row>
    <row r="4122" spans="1:5">
      <c r="A4122" s="650" t="str">
        <f t="shared" si="64"/>
        <v>2017/05/05-13:10:26</v>
      </c>
      <c r="B4122" s="4">
        <v>42860</v>
      </c>
      <c r="C4122" s="3">
        <v>0.54891203703703706</v>
      </c>
      <c r="D4122" s="375" t="s">
        <v>79</v>
      </c>
      <c r="E4122" s="650">
        <f>VLOOKUP(D4122,ID對照表!A:B,2,FALSE)</f>
        <v>50</v>
      </c>
    </row>
    <row r="4123" spans="1:5">
      <c r="A4123" s="650" t="str">
        <f t="shared" si="64"/>
        <v>2017/05/05-13:10:50</v>
      </c>
      <c r="B4123" s="4">
        <v>42860</v>
      </c>
      <c r="C4123" s="3">
        <v>0.54918981481481477</v>
      </c>
      <c r="D4123" s="375" t="s">
        <v>79</v>
      </c>
      <c r="E4123" s="650">
        <f>VLOOKUP(D4123,ID對照表!A:B,2,FALSE)</f>
        <v>50</v>
      </c>
    </row>
    <row r="4124" spans="1:5">
      <c r="A4124" s="650" t="str">
        <f t="shared" si="64"/>
        <v>2017/05/05-13:10:52</v>
      </c>
      <c r="B4124" s="4">
        <v>42860</v>
      </c>
      <c r="C4124" s="3">
        <v>0.54921296296296296</v>
      </c>
      <c r="D4124" s="375" t="s">
        <v>79</v>
      </c>
      <c r="E4124" s="650">
        <f>VLOOKUP(D4124,ID對照表!A:B,2,FALSE)</f>
        <v>50</v>
      </c>
    </row>
    <row r="4125" spans="1:5">
      <c r="A4125" s="650" t="str">
        <f t="shared" si="64"/>
        <v>2017/05/05-13:10:53</v>
      </c>
      <c r="B4125" s="4">
        <v>42860</v>
      </c>
      <c r="C4125" s="3">
        <v>0.54922453703703711</v>
      </c>
      <c r="D4125" s="375" t="s">
        <v>79</v>
      </c>
      <c r="E4125" s="650">
        <f>VLOOKUP(D4125,ID對照表!A:B,2,FALSE)</f>
        <v>50</v>
      </c>
    </row>
    <row r="4126" spans="1:5">
      <c r="A4126" s="650" t="str">
        <f t="shared" si="64"/>
        <v>2017/05/05-13:11:23</v>
      </c>
      <c r="B4126" s="4">
        <v>42860</v>
      </c>
      <c r="C4126" s="3">
        <v>0.54957175925925927</v>
      </c>
      <c r="D4126" s="375" t="s">
        <v>79</v>
      </c>
      <c r="E4126" s="650">
        <f>VLOOKUP(D4126,ID對照表!A:B,2,FALSE)</f>
        <v>50</v>
      </c>
    </row>
    <row r="4127" spans="1:5">
      <c r="A4127" s="650" t="str">
        <f t="shared" si="64"/>
        <v>2017/05/05-13:11:36</v>
      </c>
      <c r="B4127" s="4">
        <v>42860</v>
      </c>
      <c r="C4127" s="3">
        <v>0.54972222222222222</v>
      </c>
      <c r="D4127" s="375" t="s">
        <v>79</v>
      </c>
      <c r="E4127" s="650">
        <f>VLOOKUP(D4127,ID對照表!A:B,2,FALSE)</f>
        <v>50</v>
      </c>
    </row>
    <row r="4128" spans="1:5">
      <c r="A4128" s="650" t="str">
        <f t="shared" si="64"/>
        <v>2017/05/05-18:31:04</v>
      </c>
      <c r="B4128" s="4">
        <v>42860</v>
      </c>
      <c r="C4128" s="3">
        <v>0.77157407407407408</v>
      </c>
      <c r="D4128" s="375" t="s">
        <v>70</v>
      </c>
      <c r="E4128" s="650">
        <f>VLOOKUP(D4128,ID對照表!A:B,2,FALSE)</f>
        <v>42</v>
      </c>
    </row>
    <row r="4129" spans="1:5">
      <c r="A4129" s="650" t="str">
        <f t="shared" si="64"/>
        <v>2017/05/05-18:38:53</v>
      </c>
      <c r="B4129" s="4">
        <v>42860</v>
      </c>
      <c r="C4129" s="3">
        <v>0.77700231481481474</v>
      </c>
      <c r="D4129" s="375" t="s">
        <v>1</v>
      </c>
      <c r="E4129" s="650">
        <f>VLOOKUP(D4129,ID對照表!A:B,2,FALSE)</f>
        <v>3</v>
      </c>
    </row>
    <row r="4130" spans="1:5">
      <c r="A4130" s="650" t="str">
        <f t="shared" si="64"/>
        <v>2017/05/05-18:42:44</v>
      </c>
      <c r="B4130" s="4">
        <v>42860</v>
      </c>
      <c r="C4130" s="3">
        <v>0.77967592592592594</v>
      </c>
      <c r="D4130" s="375" t="s">
        <v>1</v>
      </c>
      <c r="E4130" s="650">
        <f>VLOOKUP(D4130,ID對照表!A:B,2,FALSE)</f>
        <v>3</v>
      </c>
    </row>
    <row r="4131" spans="1:5">
      <c r="A4131" s="650" t="str">
        <f t="shared" si="64"/>
        <v>2017/05/05-19:03:16</v>
      </c>
      <c r="B4131" s="4">
        <v>42860</v>
      </c>
      <c r="C4131" s="3">
        <v>0.79393518518518524</v>
      </c>
      <c r="D4131" s="375" t="s">
        <v>1</v>
      </c>
      <c r="E4131" s="650">
        <f>VLOOKUP(D4131,ID對照表!A:B,2,FALSE)</f>
        <v>3</v>
      </c>
    </row>
    <row r="4132" spans="1:5">
      <c r="A4132" s="650" t="str">
        <f t="shared" si="64"/>
        <v>2017/05/05-19:03:17</v>
      </c>
      <c r="B4132" s="4">
        <v>42860</v>
      </c>
      <c r="C4132" s="3">
        <v>0.79394675925925917</v>
      </c>
      <c r="D4132" s="375" t="s">
        <v>1</v>
      </c>
      <c r="E4132" s="650">
        <f>VLOOKUP(D4132,ID對照表!A:B,2,FALSE)</f>
        <v>3</v>
      </c>
    </row>
    <row r="4133" spans="1:5">
      <c r="A4133" s="650" t="str">
        <f t="shared" si="64"/>
        <v>2017/05/05-19:03:20</v>
      </c>
      <c r="B4133" s="4">
        <v>42860</v>
      </c>
      <c r="C4133" s="3">
        <v>0.79398148148148151</v>
      </c>
      <c r="D4133" s="375" t="s">
        <v>1</v>
      </c>
      <c r="E4133" s="650">
        <f>VLOOKUP(D4133,ID對照表!A:B,2,FALSE)</f>
        <v>3</v>
      </c>
    </row>
    <row r="4134" spans="1:5">
      <c r="A4134" s="650" t="str">
        <f t="shared" si="64"/>
        <v>2017/05/05-19:03:23</v>
      </c>
      <c r="B4134" s="4">
        <v>42860</v>
      </c>
      <c r="C4134" s="3">
        <v>0.79401620370370374</v>
      </c>
      <c r="D4134" s="375" t="s">
        <v>1</v>
      </c>
      <c r="E4134" s="650">
        <f>VLOOKUP(D4134,ID對照表!A:B,2,FALSE)</f>
        <v>3</v>
      </c>
    </row>
    <row r="4135" spans="1:5">
      <c r="A4135" s="650" t="str">
        <f t="shared" si="64"/>
        <v>2017/05/05-19:03:25</v>
      </c>
      <c r="B4135" s="4">
        <v>42860</v>
      </c>
      <c r="C4135" s="3">
        <v>0.79403935185185182</v>
      </c>
      <c r="D4135" s="375" t="s">
        <v>1</v>
      </c>
      <c r="E4135" s="650">
        <f>VLOOKUP(D4135,ID對照表!A:B,2,FALSE)</f>
        <v>3</v>
      </c>
    </row>
    <row r="4136" spans="1:5">
      <c r="A4136" s="650" t="str">
        <f t="shared" si="64"/>
        <v>2017/05/05-19:03:27</v>
      </c>
      <c r="B4136" s="4">
        <v>42860</v>
      </c>
      <c r="C4136" s="3">
        <v>0.7940625</v>
      </c>
      <c r="D4136" s="375" t="s">
        <v>1</v>
      </c>
      <c r="E4136" s="650">
        <f>VLOOKUP(D4136,ID對照表!A:B,2,FALSE)</f>
        <v>3</v>
      </c>
    </row>
    <row r="4137" spans="1:5">
      <c r="A4137" s="650" t="str">
        <f t="shared" si="64"/>
        <v>2017/05/05-19:03:29</v>
      </c>
      <c r="B4137" s="4">
        <v>42860</v>
      </c>
      <c r="C4137" s="3">
        <v>0.79408564814814808</v>
      </c>
      <c r="D4137" s="375" t="s">
        <v>1</v>
      </c>
      <c r="E4137" s="650">
        <f>VLOOKUP(D4137,ID對照表!A:B,2,FALSE)</f>
        <v>3</v>
      </c>
    </row>
    <row r="4138" spans="1:5">
      <c r="A4138" s="650" t="str">
        <f t="shared" si="64"/>
        <v>2017/05/05-19:03:31</v>
      </c>
      <c r="B4138" s="4">
        <v>42860</v>
      </c>
      <c r="C4138" s="3">
        <v>0.79410879629629638</v>
      </c>
      <c r="D4138" s="375" t="s">
        <v>1</v>
      </c>
      <c r="E4138" s="650">
        <f>VLOOKUP(D4138,ID對照表!A:B,2,FALSE)</f>
        <v>3</v>
      </c>
    </row>
    <row r="4139" spans="1:5">
      <c r="A4139" s="650" t="str">
        <f t="shared" si="64"/>
        <v>2017/05/05-19:03:33</v>
      </c>
      <c r="B4139" s="4">
        <v>42860</v>
      </c>
      <c r="C4139" s="3">
        <v>0.79413194444444446</v>
      </c>
      <c r="D4139" s="375" t="s">
        <v>1</v>
      </c>
      <c r="E4139" s="650">
        <f>VLOOKUP(D4139,ID對照表!A:B,2,FALSE)</f>
        <v>3</v>
      </c>
    </row>
    <row r="4140" spans="1:5">
      <c r="A4140" s="650" t="str">
        <f t="shared" si="64"/>
        <v>2017/05/05-19:03:40</v>
      </c>
      <c r="B4140" s="4">
        <v>42860</v>
      </c>
      <c r="C4140" s="3">
        <v>0.79421296296296295</v>
      </c>
      <c r="D4140" s="375" t="s">
        <v>1</v>
      </c>
      <c r="E4140" s="650">
        <f>VLOOKUP(D4140,ID對照表!A:B,2,FALSE)</f>
        <v>3</v>
      </c>
    </row>
    <row r="4141" spans="1:5">
      <c r="A4141" s="650" t="str">
        <f t="shared" si="64"/>
        <v>2017/05/05-19:03:43</v>
      </c>
      <c r="B4141" s="4">
        <v>42860</v>
      </c>
      <c r="C4141" s="3">
        <v>0.79424768518518529</v>
      </c>
      <c r="D4141" s="375" t="s">
        <v>1</v>
      </c>
      <c r="E4141" s="650">
        <f>VLOOKUP(D4141,ID對照表!A:B,2,FALSE)</f>
        <v>3</v>
      </c>
    </row>
    <row r="4142" spans="1:5">
      <c r="A4142" s="650" t="str">
        <f t="shared" si="64"/>
        <v>2017/05/05-19:03:43</v>
      </c>
      <c r="B4142" s="4">
        <v>42860</v>
      </c>
      <c r="C4142" s="3">
        <v>0.79424768518518529</v>
      </c>
      <c r="D4142" s="375" t="s">
        <v>1</v>
      </c>
      <c r="E4142" s="650">
        <f>VLOOKUP(D4142,ID對照表!A:B,2,FALSE)</f>
        <v>3</v>
      </c>
    </row>
    <row r="4143" spans="1:5">
      <c r="A4143" s="650" t="str">
        <f t="shared" si="64"/>
        <v>2017/05/05-19:03:51</v>
      </c>
      <c r="B4143" s="4">
        <v>42860</v>
      </c>
      <c r="C4143" s="3">
        <v>0.79434027777777771</v>
      </c>
      <c r="D4143" s="375" t="s">
        <v>1</v>
      </c>
      <c r="E4143" s="650">
        <f>VLOOKUP(D4143,ID對照表!A:B,2,FALSE)</f>
        <v>3</v>
      </c>
    </row>
    <row r="4144" spans="1:5">
      <c r="A4144" s="650" t="str">
        <f t="shared" si="64"/>
        <v>2017/05/05-19:03:54</v>
      </c>
      <c r="B4144" s="4">
        <v>42860</v>
      </c>
      <c r="C4144" s="3">
        <v>0.79437500000000005</v>
      </c>
      <c r="D4144" s="375" t="s">
        <v>1</v>
      </c>
      <c r="E4144" s="650">
        <f>VLOOKUP(D4144,ID對照表!A:B,2,FALSE)</f>
        <v>3</v>
      </c>
    </row>
    <row r="4145" spans="1:5">
      <c r="A4145" s="650" t="str">
        <f t="shared" si="64"/>
        <v>2017/05/05-19:03:55</v>
      </c>
      <c r="B4145" s="4">
        <v>42860</v>
      </c>
      <c r="C4145" s="3">
        <v>0.79438657407407398</v>
      </c>
      <c r="D4145" s="375" t="s">
        <v>1</v>
      </c>
      <c r="E4145" s="650">
        <f>VLOOKUP(D4145,ID對照表!A:B,2,FALSE)</f>
        <v>3</v>
      </c>
    </row>
    <row r="4146" spans="1:5">
      <c r="A4146" s="650" t="str">
        <f t="shared" si="64"/>
        <v>2017/05/05-22:23:04</v>
      </c>
      <c r="B4146" s="4">
        <v>42860</v>
      </c>
      <c r="C4146" s="3">
        <v>0.93268518518518517</v>
      </c>
      <c r="D4146" s="375" t="s">
        <v>165</v>
      </c>
      <c r="E4146" s="650">
        <f>VLOOKUP(D4146,ID對照表!A:B,2,FALSE)</f>
        <v>79</v>
      </c>
    </row>
    <row r="4147" spans="1:5">
      <c r="A4147" s="650" t="str">
        <f t="shared" si="64"/>
        <v>2017/05/05-22:23:07</v>
      </c>
      <c r="B4147" s="4">
        <v>42860</v>
      </c>
      <c r="C4147" s="3">
        <v>0.9327199074074074</v>
      </c>
      <c r="D4147" s="375" t="s">
        <v>165</v>
      </c>
      <c r="E4147" s="650">
        <f>VLOOKUP(D4147,ID對照表!A:B,2,FALSE)</f>
        <v>79</v>
      </c>
    </row>
    <row r="4148" spans="1:5">
      <c r="A4148" s="650" t="str">
        <f t="shared" si="64"/>
        <v>2017/05/05-22:23:09</v>
      </c>
      <c r="B4148" s="4">
        <v>42860</v>
      </c>
      <c r="C4148" s="3">
        <v>0.93274305555555559</v>
      </c>
      <c r="D4148" s="375" t="s">
        <v>165</v>
      </c>
      <c r="E4148" s="650">
        <f>VLOOKUP(D4148,ID對照表!A:B,2,FALSE)</f>
        <v>79</v>
      </c>
    </row>
    <row r="4149" spans="1:5">
      <c r="A4149" s="650" t="str">
        <f t="shared" si="64"/>
        <v>2017/05/05-22:23:12</v>
      </c>
      <c r="B4149" s="4">
        <v>42860</v>
      </c>
      <c r="C4149" s="3">
        <v>0.93277777777777782</v>
      </c>
      <c r="D4149" s="375" t="s">
        <v>165</v>
      </c>
      <c r="E4149" s="650">
        <f>VLOOKUP(D4149,ID對照表!A:B,2,FALSE)</f>
        <v>79</v>
      </c>
    </row>
    <row r="4150" spans="1:5">
      <c r="A4150" s="650" t="str">
        <f t="shared" si="64"/>
        <v>2017/05/05-22:23:16</v>
      </c>
      <c r="B4150" s="4">
        <v>42860</v>
      </c>
      <c r="C4150" s="3">
        <v>0.93282407407407408</v>
      </c>
      <c r="D4150" s="375" t="s">
        <v>165</v>
      </c>
      <c r="E4150" s="650">
        <f>VLOOKUP(D4150,ID對照表!A:B,2,FALSE)</f>
        <v>79</v>
      </c>
    </row>
    <row r="4151" spans="1:5">
      <c r="A4151" s="650" t="str">
        <f t="shared" si="64"/>
        <v>2017/05/05-22:23:22</v>
      </c>
      <c r="B4151" s="4">
        <v>42860</v>
      </c>
      <c r="C4151" s="3">
        <v>0.93289351851851843</v>
      </c>
      <c r="D4151" s="375" t="s">
        <v>165</v>
      </c>
      <c r="E4151" s="650">
        <f>VLOOKUP(D4151,ID對照表!A:B,2,FALSE)</f>
        <v>79</v>
      </c>
    </row>
    <row r="4152" spans="1:5">
      <c r="A4152" s="650" t="str">
        <f t="shared" si="64"/>
        <v>2017/05/05-22:26:14</v>
      </c>
      <c r="B4152" s="4">
        <v>42860</v>
      </c>
      <c r="C4152" s="3">
        <v>0.93488425925925922</v>
      </c>
      <c r="D4152" s="375" t="s">
        <v>165</v>
      </c>
      <c r="E4152" s="650">
        <f>VLOOKUP(D4152,ID對照表!A:B,2,FALSE)</f>
        <v>79</v>
      </c>
    </row>
    <row r="4153" spans="1:5">
      <c r="A4153" s="650" t="str">
        <f t="shared" si="64"/>
        <v>2017/05/05-22:28:19</v>
      </c>
      <c r="B4153" s="4">
        <v>42860</v>
      </c>
      <c r="C4153" s="3">
        <v>0.93633101851851841</v>
      </c>
      <c r="D4153" s="375" t="s">
        <v>165</v>
      </c>
      <c r="E4153" s="650">
        <f>VLOOKUP(D4153,ID對照表!A:B,2,FALSE)</f>
        <v>79</v>
      </c>
    </row>
    <row r="4154" spans="1:5">
      <c r="A4154" s="650" t="str">
        <f t="shared" si="64"/>
        <v>2017/05/05-22:28:20</v>
      </c>
      <c r="B4154" s="4">
        <v>42860</v>
      </c>
      <c r="C4154" s="3">
        <v>0.93634259259259256</v>
      </c>
      <c r="D4154" s="375" t="s">
        <v>165</v>
      </c>
      <c r="E4154" s="650">
        <f>VLOOKUP(D4154,ID對照表!A:B,2,FALSE)</f>
        <v>79</v>
      </c>
    </row>
    <row r="4155" spans="1:5">
      <c r="A4155" s="650" t="str">
        <f t="shared" si="64"/>
        <v>2017/05/05-22:28:25</v>
      </c>
      <c r="B4155" s="4">
        <v>42860</v>
      </c>
      <c r="C4155" s="3">
        <v>0.93640046296296298</v>
      </c>
      <c r="D4155" s="375" t="s">
        <v>165</v>
      </c>
      <c r="E4155" s="650">
        <f>VLOOKUP(D4155,ID對照表!A:B,2,FALSE)</f>
        <v>79</v>
      </c>
    </row>
    <row r="4156" spans="1:5">
      <c r="A4156" s="650" t="str">
        <f t="shared" si="64"/>
        <v>2017/05/05-22:28:27</v>
      </c>
      <c r="B4156" s="4">
        <v>42860</v>
      </c>
      <c r="C4156" s="3">
        <v>0.93642361111111105</v>
      </c>
      <c r="D4156" s="375" t="s">
        <v>165</v>
      </c>
      <c r="E4156" s="650">
        <f>VLOOKUP(D4156,ID對照表!A:B,2,FALSE)</f>
        <v>79</v>
      </c>
    </row>
    <row r="4157" spans="1:5">
      <c r="A4157" s="650" t="str">
        <f t="shared" si="64"/>
        <v>2017/05/05-22:28:30</v>
      </c>
      <c r="B4157" s="4">
        <v>42860</v>
      </c>
      <c r="C4157" s="3">
        <v>0.93645833333333339</v>
      </c>
      <c r="D4157" s="375" t="s">
        <v>165</v>
      </c>
      <c r="E4157" s="650">
        <f>VLOOKUP(D4157,ID對照表!A:B,2,FALSE)</f>
        <v>79</v>
      </c>
    </row>
    <row r="4158" spans="1:5">
      <c r="A4158" s="650" t="str">
        <f t="shared" si="64"/>
        <v>2017/05/05-22:28:32</v>
      </c>
      <c r="B4158" s="4">
        <v>42860</v>
      </c>
      <c r="C4158" s="3">
        <v>0.93648148148148147</v>
      </c>
      <c r="D4158" s="375" t="s">
        <v>165</v>
      </c>
      <c r="E4158" s="650">
        <f>VLOOKUP(D4158,ID對照表!A:B,2,FALSE)</f>
        <v>79</v>
      </c>
    </row>
    <row r="4159" spans="1:5">
      <c r="A4159" s="650" t="str">
        <f t="shared" si="64"/>
        <v>2017/05/05-22:28:33</v>
      </c>
      <c r="B4159" s="4">
        <v>42860</v>
      </c>
      <c r="C4159" s="3">
        <v>0.93649305555555562</v>
      </c>
      <c r="D4159" s="375" t="s">
        <v>165</v>
      </c>
      <c r="E4159" s="650">
        <f>VLOOKUP(D4159,ID對照表!A:B,2,FALSE)</f>
        <v>79</v>
      </c>
    </row>
    <row r="4160" spans="1:5">
      <c r="A4160" s="650" t="str">
        <f t="shared" si="64"/>
        <v>2017/05/05-22:28:35</v>
      </c>
      <c r="B4160" s="4">
        <v>42860</v>
      </c>
      <c r="C4160" s="3">
        <v>0.9365162037037037</v>
      </c>
      <c r="D4160" s="375" t="s">
        <v>165</v>
      </c>
      <c r="E4160" s="650">
        <f>VLOOKUP(D4160,ID對照表!A:B,2,FALSE)</f>
        <v>79</v>
      </c>
    </row>
    <row r="4161" spans="1:5">
      <c r="A4161" s="650" t="str">
        <f t="shared" si="64"/>
        <v>2017/05/05-22:28:38</v>
      </c>
      <c r="B4161" s="4">
        <v>42860</v>
      </c>
      <c r="C4161" s="3">
        <v>0.93655092592592604</v>
      </c>
      <c r="D4161" s="375" t="s">
        <v>165</v>
      </c>
      <c r="E4161" s="650">
        <f>VLOOKUP(D4161,ID對照表!A:B,2,FALSE)</f>
        <v>79</v>
      </c>
    </row>
    <row r="4162" spans="1:5">
      <c r="A4162" s="650" t="str">
        <f t="shared" ref="A4162:A4225" si="65">TEXT(B4162,"yyyy/mm/dd")&amp;"-"&amp;TEXT(C4162,"hh:mm:ss")</f>
        <v>2017/05/05-22:28:47</v>
      </c>
      <c r="B4162" s="4">
        <v>42860</v>
      </c>
      <c r="C4162" s="3">
        <v>0.93665509259259261</v>
      </c>
      <c r="D4162" s="375" t="s">
        <v>165</v>
      </c>
      <c r="E4162" s="650">
        <f>VLOOKUP(D4162,ID對照表!A:B,2,FALSE)</f>
        <v>79</v>
      </c>
    </row>
    <row r="4163" spans="1:5">
      <c r="A4163" s="650" t="str">
        <f t="shared" si="65"/>
        <v>2017/05/05-22:28:49</v>
      </c>
      <c r="B4163" s="4">
        <v>42860</v>
      </c>
      <c r="C4163" s="3">
        <v>0.9366782407407408</v>
      </c>
      <c r="D4163" s="375" t="s">
        <v>165</v>
      </c>
      <c r="E4163" s="650">
        <f>VLOOKUP(D4163,ID對照表!A:B,2,FALSE)</f>
        <v>79</v>
      </c>
    </row>
    <row r="4164" spans="1:5">
      <c r="A4164" s="650" t="str">
        <f t="shared" si="65"/>
        <v>2017/05/05-22:28:50</v>
      </c>
      <c r="B4164" s="4">
        <v>42860</v>
      </c>
      <c r="C4164" s="3">
        <v>0.93668981481481473</v>
      </c>
      <c r="D4164" s="375" t="s">
        <v>165</v>
      </c>
      <c r="E4164" s="650">
        <f>VLOOKUP(D4164,ID對照表!A:B,2,FALSE)</f>
        <v>79</v>
      </c>
    </row>
    <row r="4165" spans="1:5">
      <c r="A4165" s="650" t="str">
        <f t="shared" si="65"/>
        <v>2017/05/05-22:28:54</v>
      </c>
      <c r="B4165" s="4">
        <v>42860</v>
      </c>
      <c r="C4165" s="3">
        <v>0.9367361111111111</v>
      </c>
      <c r="D4165" s="375" t="s">
        <v>165</v>
      </c>
      <c r="E4165" s="650">
        <f>VLOOKUP(D4165,ID對照表!A:B,2,FALSE)</f>
        <v>79</v>
      </c>
    </row>
    <row r="4166" spans="1:5">
      <c r="A4166" s="650" t="str">
        <f t="shared" si="65"/>
        <v>2017/05/05-22:28:56</v>
      </c>
      <c r="B4166" s="4">
        <v>42860</v>
      </c>
      <c r="C4166" s="3">
        <v>0.93675925925925929</v>
      </c>
      <c r="D4166" s="375" t="s">
        <v>165</v>
      </c>
      <c r="E4166" s="650">
        <f>VLOOKUP(D4166,ID對照表!A:B,2,FALSE)</f>
        <v>79</v>
      </c>
    </row>
    <row r="4167" spans="1:5">
      <c r="A4167" s="650" t="str">
        <f t="shared" si="65"/>
        <v>2017/05/05-22:28:57</v>
      </c>
      <c r="B4167" s="4">
        <v>42860</v>
      </c>
      <c r="C4167" s="3">
        <v>0.93677083333333344</v>
      </c>
      <c r="D4167" s="375" t="s">
        <v>165</v>
      </c>
      <c r="E4167" s="650">
        <f>VLOOKUP(D4167,ID對照表!A:B,2,FALSE)</f>
        <v>79</v>
      </c>
    </row>
    <row r="4168" spans="1:5">
      <c r="A4168" s="650" t="str">
        <f t="shared" si="65"/>
        <v>2017/05/05-22:29:00</v>
      </c>
      <c r="B4168" s="4">
        <v>42860</v>
      </c>
      <c r="C4168" s="3">
        <v>0.93680555555555556</v>
      </c>
      <c r="D4168" s="375" t="s">
        <v>165</v>
      </c>
      <c r="E4168" s="650">
        <f>VLOOKUP(D4168,ID對照表!A:B,2,FALSE)</f>
        <v>79</v>
      </c>
    </row>
    <row r="4169" spans="1:5">
      <c r="A4169" s="650" t="str">
        <f t="shared" si="65"/>
        <v>2017/05/05-22:29:03</v>
      </c>
      <c r="B4169" s="4">
        <v>42860</v>
      </c>
      <c r="C4169" s="3">
        <v>0.93684027777777779</v>
      </c>
      <c r="D4169" s="375" t="s">
        <v>165</v>
      </c>
      <c r="E4169" s="650">
        <f>VLOOKUP(D4169,ID對照表!A:B,2,FALSE)</f>
        <v>79</v>
      </c>
    </row>
    <row r="4170" spans="1:5">
      <c r="A4170" s="650" t="str">
        <f t="shared" si="65"/>
        <v>2017/05/05-22:29:04</v>
      </c>
      <c r="B4170" s="4">
        <v>42860</v>
      </c>
      <c r="C4170" s="3">
        <v>0.93685185185185194</v>
      </c>
      <c r="D4170" s="375" t="s">
        <v>165</v>
      </c>
      <c r="E4170" s="650">
        <f>VLOOKUP(D4170,ID對照表!A:B,2,FALSE)</f>
        <v>79</v>
      </c>
    </row>
    <row r="4171" spans="1:5">
      <c r="A4171" s="650" t="str">
        <f t="shared" si="65"/>
        <v>2017/05/05-22:29:05</v>
      </c>
      <c r="B4171" s="4">
        <v>42860</v>
      </c>
      <c r="C4171" s="3">
        <v>0.93686342592592586</v>
      </c>
      <c r="D4171" s="375" t="s">
        <v>165</v>
      </c>
      <c r="E4171" s="650">
        <f>VLOOKUP(D4171,ID對照表!A:B,2,FALSE)</f>
        <v>79</v>
      </c>
    </row>
    <row r="4172" spans="1:5">
      <c r="A4172" s="650" t="str">
        <f t="shared" si="65"/>
        <v>2017/05/05-22:29:06</v>
      </c>
      <c r="B4172" s="4">
        <v>42860</v>
      </c>
      <c r="C4172" s="3">
        <v>0.93687500000000001</v>
      </c>
      <c r="D4172" s="375" t="s">
        <v>165</v>
      </c>
      <c r="E4172" s="650">
        <f>VLOOKUP(D4172,ID對照表!A:B,2,FALSE)</f>
        <v>79</v>
      </c>
    </row>
    <row r="4173" spans="1:5">
      <c r="A4173" s="650" t="str">
        <f t="shared" si="65"/>
        <v>2017/05/05-22:29:08</v>
      </c>
      <c r="B4173" s="4">
        <v>42860</v>
      </c>
      <c r="C4173" s="3">
        <v>0.9368981481481482</v>
      </c>
      <c r="D4173" s="375" t="s">
        <v>165</v>
      </c>
      <c r="E4173" s="650">
        <f>VLOOKUP(D4173,ID對照表!A:B,2,FALSE)</f>
        <v>79</v>
      </c>
    </row>
    <row r="4174" spans="1:5">
      <c r="A4174" s="650" t="str">
        <f t="shared" si="65"/>
        <v>2017/05/05-22:29:10</v>
      </c>
      <c r="B4174" s="4">
        <v>42860</v>
      </c>
      <c r="C4174" s="3">
        <v>0.93692129629629628</v>
      </c>
      <c r="D4174" s="375" t="s">
        <v>165</v>
      </c>
      <c r="E4174" s="650">
        <f>VLOOKUP(D4174,ID對照表!A:B,2,FALSE)</f>
        <v>79</v>
      </c>
    </row>
    <row r="4175" spans="1:5">
      <c r="A4175" s="650" t="str">
        <f t="shared" si="65"/>
        <v>2017/05/05-22:29:13</v>
      </c>
      <c r="B4175" s="4">
        <v>42860</v>
      </c>
      <c r="C4175" s="3">
        <v>0.93695601851851851</v>
      </c>
      <c r="D4175" s="375" t="s">
        <v>165</v>
      </c>
      <c r="E4175" s="650">
        <f>VLOOKUP(D4175,ID對照表!A:B,2,FALSE)</f>
        <v>79</v>
      </c>
    </row>
    <row r="4176" spans="1:5">
      <c r="A4176" s="650" t="str">
        <f t="shared" si="65"/>
        <v>2017/05/05-22:29:15</v>
      </c>
      <c r="B4176" s="4">
        <v>42860</v>
      </c>
      <c r="C4176" s="3">
        <v>0.9369791666666667</v>
      </c>
      <c r="D4176" s="375" t="s">
        <v>165</v>
      </c>
      <c r="E4176" s="650">
        <f>VLOOKUP(D4176,ID對照表!A:B,2,FALSE)</f>
        <v>79</v>
      </c>
    </row>
    <row r="4177" spans="1:5">
      <c r="A4177" s="650" t="str">
        <f t="shared" si="65"/>
        <v>2017/05/05-22:29:17</v>
      </c>
      <c r="B4177" s="4">
        <v>42860</v>
      </c>
      <c r="C4177" s="3">
        <v>0.93700231481481477</v>
      </c>
      <c r="D4177" s="375" t="s">
        <v>165</v>
      </c>
      <c r="E4177" s="650">
        <f>VLOOKUP(D4177,ID對照表!A:B,2,FALSE)</f>
        <v>79</v>
      </c>
    </row>
    <row r="4178" spans="1:5">
      <c r="A4178" s="650" t="str">
        <f t="shared" si="65"/>
        <v>2017/05/05-22:29:18</v>
      </c>
      <c r="B4178" s="4">
        <v>42860</v>
      </c>
      <c r="C4178" s="3">
        <v>0.93701388888888892</v>
      </c>
      <c r="D4178" s="375" t="s">
        <v>165</v>
      </c>
      <c r="E4178" s="650">
        <f>VLOOKUP(D4178,ID對照表!A:B,2,FALSE)</f>
        <v>79</v>
      </c>
    </row>
    <row r="4179" spans="1:5">
      <c r="A4179" s="650" t="str">
        <f t="shared" si="65"/>
        <v>2017/05/05-22:29:20</v>
      </c>
      <c r="B4179" s="4">
        <v>42860</v>
      </c>
      <c r="C4179" s="3">
        <v>0.937037037037037</v>
      </c>
      <c r="D4179" s="375" t="s">
        <v>165</v>
      </c>
      <c r="E4179" s="650">
        <f>VLOOKUP(D4179,ID對照表!A:B,2,FALSE)</f>
        <v>79</v>
      </c>
    </row>
    <row r="4180" spans="1:5">
      <c r="A4180" s="650" t="str">
        <f t="shared" si="65"/>
        <v>2017/05/05-22:29:21</v>
      </c>
      <c r="B4180" s="4">
        <v>42860</v>
      </c>
      <c r="C4180" s="3">
        <v>0.93704861111111104</v>
      </c>
      <c r="D4180" s="375" t="s">
        <v>165</v>
      </c>
      <c r="E4180" s="650">
        <f>VLOOKUP(D4180,ID對照表!A:B,2,FALSE)</f>
        <v>79</v>
      </c>
    </row>
    <row r="4181" spans="1:5">
      <c r="A4181" s="650" t="str">
        <f t="shared" si="65"/>
        <v>2017/05/05-22:29:25</v>
      </c>
      <c r="B4181" s="4">
        <v>42860</v>
      </c>
      <c r="C4181" s="3">
        <v>0.93709490740740742</v>
      </c>
      <c r="D4181" s="375" t="s">
        <v>165</v>
      </c>
      <c r="E4181" s="650">
        <f>VLOOKUP(D4181,ID對照表!A:B,2,FALSE)</f>
        <v>79</v>
      </c>
    </row>
    <row r="4182" spans="1:5">
      <c r="A4182" s="650" t="str">
        <f t="shared" si="65"/>
        <v>2017/05/05-22:29:27</v>
      </c>
      <c r="B4182" s="4">
        <v>42860</v>
      </c>
      <c r="C4182" s="3">
        <v>0.93711805555555561</v>
      </c>
      <c r="D4182" s="375" t="s">
        <v>165</v>
      </c>
      <c r="E4182" s="650">
        <f>VLOOKUP(D4182,ID對照表!A:B,2,FALSE)</f>
        <v>79</v>
      </c>
    </row>
    <row r="4183" spans="1:5">
      <c r="A4183" s="650" t="str">
        <f t="shared" si="65"/>
        <v>2017/05/05-22:29:30</v>
      </c>
      <c r="B4183" s="4">
        <v>42860</v>
      </c>
      <c r="C4183" s="3">
        <v>0.93715277777777783</v>
      </c>
      <c r="D4183" s="375" t="s">
        <v>165</v>
      </c>
      <c r="E4183" s="650">
        <f>VLOOKUP(D4183,ID對照表!A:B,2,FALSE)</f>
        <v>79</v>
      </c>
    </row>
    <row r="4184" spans="1:5">
      <c r="A4184" s="650" t="str">
        <f t="shared" si="65"/>
        <v>2017/05/05-22:29:33</v>
      </c>
      <c r="B4184" s="4">
        <v>42860</v>
      </c>
      <c r="C4184" s="3">
        <v>0.93718749999999995</v>
      </c>
      <c r="D4184" s="375" t="s">
        <v>165</v>
      </c>
      <c r="E4184" s="650">
        <f>VLOOKUP(D4184,ID對照表!A:B,2,FALSE)</f>
        <v>79</v>
      </c>
    </row>
    <row r="4185" spans="1:5">
      <c r="A4185" s="650" t="str">
        <f t="shared" si="65"/>
        <v>2017/05/05-22:29:34</v>
      </c>
      <c r="B4185" s="4">
        <v>42860</v>
      </c>
      <c r="C4185" s="3">
        <v>0.9371990740740741</v>
      </c>
      <c r="D4185" s="375" t="s">
        <v>165</v>
      </c>
      <c r="E4185" s="650">
        <f>VLOOKUP(D4185,ID對照表!A:B,2,FALSE)</f>
        <v>79</v>
      </c>
    </row>
    <row r="4186" spans="1:5">
      <c r="A4186" s="650" t="str">
        <f t="shared" si="65"/>
        <v>2017/05/05-22:29:36</v>
      </c>
      <c r="B4186" s="4">
        <v>42860</v>
      </c>
      <c r="C4186" s="3">
        <v>0.93722222222222218</v>
      </c>
      <c r="D4186" s="375" t="s">
        <v>165</v>
      </c>
      <c r="E4186" s="650">
        <f>VLOOKUP(D4186,ID對照表!A:B,2,FALSE)</f>
        <v>79</v>
      </c>
    </row>
    <row r="4187" spans="1:5">
      <c r="A4187" s="650" t="str">
        <f t="shared" si="65"/>
        <v>2017/05/05-22:29:38</v>
      </c>
      <c r="B4187" s="4">
        <v>42860</v>
      </c>
      <c r="C4187" s="3">
        <v>0.93724537037037037</v>
      </c>
      <c r="D4187" s="375" t="s">
        <v>165</v>
      </c>
      <c r="E4187" s="650">
        <f>VLOOKUP(D4187,ID對照表!A:B,2,FALSE)</f>
        <v>79</v>
      </c>
    </row>
    <row r="4188" spans="1:5">
      <c r="A4188" s="650" t="str">
        <f t="shared" si="65"/>
        <v>2017/05/05-22:29:42</v>
      </c>
      <c r="B4188" s="4">
        <v>42860</v>
      </c>
      <c r="C4188" s="3">
        <v>0.93729166666666675</v>
      </c>
      <c r="D4188" s="375" t="s">
        <v>165</v>
      </c>
      <c r="E4188" s="650">
        <f>VLOOKUP(D4188,ID對照表!A:B,2,FALSE)</f>
        <v>79</v>
      </c>
    </row>
    <row r="4189" spans="1:5">
      <c r="A4189" s="650" t="str">
        <f t="shared" si="65"/>
        <v>2017/05/05-22:29:43</v>
      </c>
      <c r="B4189" s="4">
        <v>42860</v>
      </c>
      <c r="C4189" s="3">
        <v>0.93730324074074067</v>
      </c>
      <c r="D4189" s="375" t="s">
        <v>165</v>
      </c>
      <c r="E4189" s="650">
        <f>VLOOKUP(D4189,ID對照表!A:B,2,FALSE)</f>
        <v>79</v>
      </c>
    </row>
    <row r="4190" spans="1:5">
      <c r="A4190" s="650" t="str">
        <f t="shared" si="65"/>
        <v>2017/05/05-22:29:47</v>
      </c>
      <c r="B4190" s="4">
        <v>42860</v>
      </c>
      <c r="C4190" s="3">
        <v>0.93734953703703694</v>
      </c>
      <c r="D4190" s="375" t="s">
        <v>165</v>
      </c>
      <c r="E4190" s="650">
        <f>VLOOKUP(D4190,ID對照表!A:B,2,FALSE)</f>
        <v>79</v>
      </c>
    </row>
    <row r="4191" spans="1:5">
      <c r="A4191" s="650" t="str">
        <f t="shared" si="65"/>
        <v>2017/05/05-22:29:54</v>
      </c>
      <c r="B4191" s="4">
        <v>42860</v>
      </c>
      <c r="C4191" s="3">
        <v>0.93743055555555566</v>
      </c>
      <c r="D4191" s="375" t="s">
        <v>165</v>
      </c>
      <c r="E4191" s="650">
        <f>VLOOKUP(D4191,ID對照表!A:B,2,FALSE)</f>
        <v>79</v>
      </c>
    </row>
    <row r="4192" spans="1:5">
      <c r="A4192" s="650" t="str">
        <f t="shared" si="65"/>
        <v>2017/05/05-22:29:56</v>
      </c>
      <c r="B4192" s="4">
        <v>42860</v>
      </c>
      <c r="C4192" s="3">
        <v>0.93745370370370373</v>
      </c>
      <c r="D4192" s="375" t="s">
        <v>165</v>
      </c>
      <c r="E4192" s="650">
        <f>VLOOKUP(D4192,ID對照表!A:B,2,FALSE)</f>
        <v>79</v>
      </c>
    </row>
    <row r="4193" spans="1:5">
      <c r="A4193" s="650" t="str">
        <f t="shared" si="65"/>
        <v>2017/05/05-22:29:57</v>
      </c>
      <c r="B4193" s="4">
        <v>42860</v>
      </c>
      <c r="C4193" s="3">
        <v>0.93746527777777777</v>
      </c>
      <c r="D4193" s="375" t="s">
        <v>165</v>
      </c>
      <c r="E4193" s="650">
        <f>VLOOKUP(D4193,ID對照表!A:B,2,FALSE)</f>
        <v>79</v>
      </c>
    </row>
    <row r="4194" spans="1:5">
      <c r="A4194" s="650" t="str">
        <f t="shared" si="65"/>
        <v>2017/05/05-22:29:59</v>
      </c>
      <c r="B4194" s="4">
        <v>42860</v>
      </c>
      <c r="C4194" s="3">
        <v>0.93748842592592585</v>
      </c>
      <c r="D4194" s="375" t="s">
        <v>165</v>
      </c>
      <c r="E4194" s="650">
        <f>VLOOKUP(D4194,ID對照表!A:B,2,FALSE)</f>
        <v>79</v>
      </c>
    </row>
    <row r="4195" spans="1:5">
      <c r="A4195" s="650" t="str">
        <f t="shared" si="65"/>
        <v>2017/05/05-22:30:02</v>
      </c>
      <c r="B4195" s="4">
        <v>42860</v>
      </c>
      <c r="C4195" s="3">
        <v>0.93752314814814808</v>
      </c>
      <c r="D4195" s="375" t="s">
        <v>165</v>
      </c>
      <c r="E4195" s="650">
        <f>VLOOKUP(D4195,ID對照表!A:B,2,FALSE)</f>
        <v>79</v>
      </c>
    </row>
    <row r="4196" spans="1:5">
      <c r="A4196" s="650" t="str">
        <f t="shared" si="65"/>
        <v>2017/05/05-22:30:04</v>
      </c>
      <c r="B4196" s="4">
        <v>42860</v>
      </c>
      <c r="C4196" s="3">
        <v>0.93754629629629627</v>
      </c>
      <c r="D4196" s="375" t="s">
        <v>165</v>
      </c>
      <c r="E4196" s="650">
        <f>VLOOKUP(D4196,ID對照表!A:B,2,FALSE)</f>
        <v>79</v>
      </c>
    </row>
    <row r="4197" spans="1:5">
      <c r="A4197" s="650" t="str">
        <f t="shared" si="65"/>
        <v>2017/05/05-22:30:05</v>
      </c>
      <c r="B4197" s="4">
        <v>42860</v>
      </c>
      <c r="C4197" s="3">
        <v>0.93755787037037042</v>
      </c>
      <c r="D4197" s="375" t="s">
        <v>165</v>
      </c>
      <c r="E4197" s="650">
        <f>VLOOKUP(D4197,ID對照表!A:B,2,FALSE)</f>
        <v>79</v>
      </c>
    </row>
    <row r="4198" spans="1:5">
      <c r="A4198" s="650" t="str">
        <f t="shared" si="65"/>
        <v>2017/05/05-22:30:08</v>
      </c>
      <c r="B4198" s="4">
        <v>42860</v>
      </c>
      <c r="C4198" s="3">
        <v>0.93759259259259264</v>
      </c>
      <c r="D4198" s="375" t="s">
        <v>165</v>
      </c>
      <c r="E4198" s="650">
        <f>VLOOKUP(D4198,ID對照表!A:B,2,FALSE)</f>
        <v>79</v>
      </c>
    </row>
    <row r="4199" spans="1:5">
      <c r="A4199" s="650" t="str">
        <f t="shared" si="65"/>
        <v>2017/05/05-22:30:11</v>
      </c>
      <c r="B4199" s="4">
        <v>42860</v>
      </c>
      <c r="C4199" s="3">
        <v>0.93762731481481476</v>
      </c>
      <c r="D4199" s="375" t="s">
        <v>165</v>
      </c>
      <c r="E4199" s="650">
        <f>VLOOKUP(D4199,ID對照表!A:B,2,FALSE)</f>
        <v>79</v>
      </c>
    </row>
    <row r="4200" spans="1:5">
      <c r="A4200" s="650" t="str">
        <f t="shared" si="65"/>
        <v>2017/05/05-23:55:39</v>
      </c>
      <c r="B4200" s="4">
        <v>42860</v>
      </c>
      <c r="C4200" s="3">
        <v>0.99697916666666664</v>
      </c>
      <c r="D4200" s="375" t="s">
        <v>1</v>
      </c>
      <c r="E4200" s="650">
        <f>VLOOKUP(D4200,ID對照表!A:B,2,FALSE)</f>
        <v>3</v>
      </c>
    </row>
    <row r="4201" spans="1:5">
      <c r="A4201" s="650" t="str">
        <f t="shared" si="65"/>
        <v>2017/05/06-02:40:49</v>
      </c>
      <c r="B4201" s="4">
        <v>42861</v>
      </c>
      <c r="C4201" s="3">
        <v>0.11167824074074074</v>
      </c>
      <c r="D4201" s="375" t="s">
        <v>165</v>
      </c>
      <c r="E4201" s="650">
        <f>VLOOKUP(D4201,ID對照表!A:B,2,FALSE)</f>
        <v>79</v>
      </c>
    </row>
    <row r="4202" spans="1:5">
      <c r="A4202" s="650" t="str">
        <f t="shared" si="65"/>
        <v>2017/05/06-02:40:55</v>
      </c>
      <c r="B4202" s="4">
        <v>42861</v>
      </c>
      <c r="C4202" s="3">
        <v>0.11174768518518519</v>
      </c>
      <c r="D4202" s="375" t="s">
        <v>165</v>
      </c>
      <c r="E4202" s="650">
        <f>VLOOKUP(D4202,ID對照表!A:B,2,FALSE)</f>
        <v>79</v>
      </c>
    </row>
    <row r="4203" spans="1:5">
      <c r="A4203" s="650" t="str">
        <f t="shared" si="65"/>
        <v>2017/05/06-02:40:56</v>
      </c>
      <c r="B4203" s="4">
        <v>42861</v>
      </c>
      <c r="C4203" s="3">
        <v>0.11175925925925927</v>
      </c>
      <c r="D4203" s="375" t="s">
        <v>165</v>
      </c>
      <c r="E4203" s="650">
        <f>VLOOKUP(D4203,ID對照表!A:B,2,FALSE)</f>
        <v>79</v>
      </c>
    </row>
    <row r="4204" spans="1:5">
      <c r="A4204" s="650" t="str">
        <f t="shared" si="65"/>
        <v>2017/05/06-02:40:58</v>
      </c>
      <c r="B4204" s="4">
        <v>42861</v>
      </c>
      <c r="C4204" s="3">
        <v>0.11178240740740741</v>
      </c>
      <c r="D4204" s="375" t="s">
        <v>165</v>
      </c>
      <c r="E4204" s="650">
        <f>VLOOKUP(D4204,ID對照表!A:B,2,FALSE)</f>
        <v>79</v>
      </c>
    </row>
    <row r="4205" spans="1:5">
      <c r="A4205" s="650" t="str">
        <f t="shared" si="65"/>
        <v>2017/05/06-02:41:02</v>
      </c>
      <c r="B4205" s="4">
        <v>42861</v>
      </c>
      <c r="C4205" s="3">
        <v>0.11182870370370369</v>
      </c>
      <c r="D4205" s="375" t="s">
        <v>165</v>
      </c>
      <c r="E4205" s="650">
        <f>VLOOKUP(D4205,ID對照表!A:B,2,FALSE)</f>
        <v>79</v>
      </c>
    </row>
    <row r="4206" spans="1:5">
      <c r="A4206" s="650" t="str">
        <f t="shared" si="65"/>
        <v>2017/05/06-02:41:03</v>
      </c>
      <c r="B4206" s="4">
        <v>42861</v>
      </c>
      <c r="C4206" s="3">
        <v>0.11184027777777777</v>
      </c>
      <c r="D4206" s="375" t="s">
        <v>165</v>
      </c>
      <c r="E4206" s="650">
        <f>VLOOKUP(D4206,ID對照表!A:B,2,FALSE)</f>
        <v>79</v>
      </c>
    </row>
    <row r="4207" spans="1:5">
      <c r="A4207" s="650" t="str">
        <f t="shared" si="65"/>
        <v>2017/05/06-02:41:13</v>
      </c>
      <c r="B4207" s="4">
        <v>42861</v>
      </c>
      <c r="C4207" s="3">
        <v>0.11195601851851851</v>
      </c>
      <c r="D4207" s="375" t="s">
        <v>165</v>
      </c>
      <c r="E4207" s="650">
        <f>VLOOKUP(D4207,ID對照表!A:B,2,FALSE)</f>
        <v>79</v>
      </c>
    </row>
    <row r="4208" spans="1:5">
      <c r="A4208" s="650" t="str">
        <f t="shared" si="65"/>
        <v>2017/05/06-02:41:17</v>
      </c>
      <c r="B4208" s="4">
        <v>42861</v>
      </c>
      <c r="C4208" s="3">
        <v>0.11200231481481482</v>
      </c>
      <c r="D4208" s="375" t="s">
        <v>165</v>
      </c>
      <c r="E4208" s="650">
        <f>VLOOKUP(D4208,ID對照表!A:B,2,FALSE)</f>
        <v>79</v>
      </c>
    </row>
    <row r="4209" spans="1:5">
      <c r="A4209" s="650" t="str">
        <f t="shared" si="65"/>
        <v>2017/05/06-02:41:21</v>
      </c>
      <c r="B4209" s="4">
        <v>42861</v>
      </c>
      <c r="C4209" s="3">
        <v>0.11204861111111113</v>
      </c>
      <c r="D4209" s="375" t="s">
        <v>165</v>
      </c>
      <c r="E4209" s="650">
        <f>VLOOKUP(D4209,ID對照表!A:B,2,FALSE)</f>
        <v>79</v>
      </c>
    </row>
    <row r="4210" spans="1:5">
      <c r="A4210" s="650" t="str">
        <f t="shared" si="65"/>
        <v>2017/05/06-02:41:24</v>
      </c>
      <c r="B4210" s="4">
        <v>42861</v>
      </c>
      <c r="C4210" s="3">
        <v>0.11208333333333333</v>
      </c>
      <c r="D4210" s="375" t="s">
        <v>165</v>
      </c>
      <c r="E4210" s="650">
        <f>VLOOKUP(D4210,ID對照表!A:B,2,FALSE)</f>
        <v>79</v>
      </c>
    </row>
    <row r="4211" spans="1:5">
      <c r="A4211" s="650" t="str">
        <f t="shared" si="65"/>
        <v>2017/05/06-02:41:25</v>
      </c>
      <c r="B4211" s="4">
        <v>42861</v>
      </c>
      <c r="C4211" s="3">
        <v>0.11209490740740741</v>
      </c>
      <c r="D4211" s="375" t="s">
        <v>165</v>
      </c>
      <c r="E4211" s="650">
        <f>VLOOKUP(D4211,ID對照表!A:B,2,FALSE)</f>
        <v>79</v>
      </c>
    </row>
    <row r="4212" spans="1:5">
      <c r="A4212" s="650" t="str">
        <f t="shared" si="65"/>
        <v>2017/05/06-02:41:31</v>
      </c>
      <c r="B4212" s="4">
        <v>42861</v>
      </c>
      <c r="C4212" s="3">
        <v>0.11216435185185185</v>
      </c>
      <c r="D4212" s="375" t="s">
        <v>165</v>
      </c>
      <c r="E4212" s="650">
        <f>VLOOKUP(D4212,ID對照表!A:B,2,FALSE)</f>
        <v>79</v>
      </c>
    </row>
    <row r="4213" spans="1:5">
      <c r="A4213" s="650" t="str">
        <f t="shared" si="65"/>
        <v>2017/05/06-02:41:33</v>
      </c>
      <c r="B4213" s="4">
        <v>42861</v>
      </c>
      <c r="C4213" s="3">
        <v>0.1121875</v>
      </c>
      <c r="D4213" s="375" t="s">
        <v>165</v>
      </c>
      <c r="E4213" s="650">
        <f>VLOOKUP(D4213,ID對照表!A:B,2,FALSE)</f>
        <v>79</v>
      </c>
    </row>
    <row r="4214" spans="1:5">
      <c r="A4214" s="650" t="str">
        <f t="shared" si="65"/>
        <v>2017/05/06-02:41:38</v>
      </c>
      <c r="B4214" s="4">
        <v>42861</v>
      </c>
      <c r="C4214" s="3">
        <v>0.11224537037037037</v>
      </c>
      <c r="D4214" s="375" t="s">
        <v>165</v>
      </c>
      <c r="E4214" s="650">
        <f>VLOOKUP(D4214,ID對照表!A:B,2,FALSE)</f>
        <v>79</v>
      </c>
    </row>
    <row r="4215" spans="1:5">
      <c r="A4215" s="650" t="str">
        <f t="shared" si="65"/>
        <v>2017/05/06-02:41:42</v>
      </c>
      <c r="B4215" s="4">
        <v>42861</v>
      </c>
      <c r="C4215" s="3">
        <v>0.11229166666666668</v>
      </c>
      <c r="D4215" s="375" t="s">
        <v>165</v>
      </c>
      <c r="E4215" s="650">
        <f>VLOOKUP(D4215,ID對照表!A:B,2,FALSE)</f>
        <v>79</v>
      </c>
    </row>
    <row r="4216" spans="1:5">
      <c r="A4216" s="650" t="str">
        <f t="shared" si="65"/>
        <v>2017/05/06-02:41:50</v>
      </c>
      <c r="B4216" s="4">
        <v>42861</v>
      </c>
      <c r="C4216" s="3">
        <v>0.11238425925925927</v>
      </c>
      <c r="D4216" s="375" t="s">
        <v>165</v>
      </c>
      <c r="E4216" s="650">
        <f>VLOOKUP(D4216,ID對照表!A:B,2,FALSE)</f>
        <v>79</v>
      </c>
    </row>
    <row r="4217" spans="1:5">
      <c r="A4217" s="650" t="str">
        <f t="shared" si="65"/>
        <v>2017/05/06-02:42:02</v>
      </c>
      <c r="B4217" s="4">
        <v>42861</v>
      </c>
      <c r="C4217" s="3">
        <v>0.11252314814814814</v>
      </c>
      <c r="D4217" s="375" t="s">
        <v>165</v>
      </c>
      <c r="E4217" s="650">
        <f>VLOOKUP(D4217,ID對照表!A:B,2,FALSE)</f>
        <v>79</v>
      </c>
    </row>
    <row r="4218" spans="1:5">
      <c r="A4218" s="650" t="str">
        <f t="shared" si="65"/>
        <v>2017/05/06-02:42:04</v>
      </c>
      <c r="B4218" s="4">
        <v>42861</v>
      </c>
      <c r="C4218" s="3">
        <v>0.1125462962962963</v>
      </c>
      <c r="D4218" s="375" t="s">
        <v>165</v>
      </c>
      <c r="E4218" s="650">
        <f>VLOOKUP(D4218,ID對照表!A:B,2,FALSE)</f>
        <v>79</v>
      </c>
    </row>
    <row r="4219" spans="1:5">
      <c r="A4219" s="650" t="str">
        <f t="shared" si="65"/>
        <v>2017/05/06-02:42:11</v>
      </c>
      <c r="B4219" s="4">
        <v>42861</v>
      </c>
      <c r="C4219" s="3">
        <v>0.11262731481481481</v>
      </c>
      <c r="D4219" s="375" t="s">
        <v>165</v>
      </c>
      <c r="E4219" s="650">
        <f>VLOOKUP(D4219,ID對照表!A:B,2,FALSE)</f>
        <v>79</v>
      </c>
    </row>
    <row r="4220" spans="1:5">
      <c r="A4220" s="650" t="str">
        <f t="shared" si="65"/>
        <v>2017/05/06-02:42:13</v>
      </c>
      <c r="B4220" s="4">
        <v>42861</v>
      </c>
      <c r="C4220" s="3">
        <v>0.11265046296296295</v>
      </c>
      <c r="D4220" s="375" t="s">
        <v>165</v>
      </c>
      <c r="E4220" s="650">
        <f>VLOOKUP(D4220,ID對照表!A:B,2,FALSE)</f>
        <v>79</v>
      </c>
    </row>
    <row r="4221" spans="1:5">
      <c r="A4221" s="650" t="str">
        <f t="shared" si="65"/>
        <v>2017/05/06-02:42:17</v>
      </c>
      <c r="B4221" s="4">
        <v>42861</v>
      </c>
      <c r="C4221" s="3">
        <v>0.11269675925925926</v>
      </c>
      <c r="D4221" s="375" t="s">
        <v>165</v>
      </c>
      <c r="E4221" s="650">
        <f>VLOOKUP(D4221,ID對照表!A:B,2,FALSE)</f>
        <v>79</v>
      </c>
    </row>
    <row r="4222" spans="1:5">
      <c r="A4222" s="650" t="str">
        <f t="shared" si="65"/>
        <v>2017/05/06-02:42:19</v>
      </c>
      <c r="B4222" s="4">
        <v>42861</v>
      </c>
      <c r="C4222" s="3">
        <v>0.11271990740740741</v>
      </c>
      <c r="D4222" s="375" t="s">
        <v>165</v>
      </c>
      <c r="E4222" s="650">
        <f>VLOOKUP(D4222,ID對照表!A:B,2,FALSE)</f>
        <v>79</v>
      </c>
    </row>
    <row r="4223" spans="1:5">
      <c r="A4223" s="650" t="str">
        <f t="shared" si="65"/>
        <v>2017/05/06-02:42:20</v>
      </c>
      <c r="B4223" s="4">
        <v>42861</v>
      </c>
      <c r="C4223" s="3">
        <v>0.11273148148148149</v>
      </c>
      <c r="D4223" s="375" t="s">
        <v>165</v>
      </c>
      <c r="E4223" s="650">
        <f>VLOOKUP(D4223,ID對照表!A:B,2,FALSE)</f>
        <v>79</v>
      </c>
    </row>
    <row r="4224" spans="1:5">
      <c r="A4224" s="650" t="str">
        <f t="shared" si="65"/>
        <v>2017/05/06-02:42:24</v>
      </c>
      <c r="B4224" s="4">
        <v>42861</v>
      </c>
      <c r="C4224" s="3">
        <v>0.11277777777777777</v>
      </c>
      <c r="D4224" s="375" t="s">
        <v>165</v>
      </c>
      <c r="E4224" s="650">
        <f>VLOOKUP(D4224,ID對照表!A:B,2,FALSE)</f>
        <v>79</v>
      </c>
    </row>
    <row r="4225" spans="1:5">
      <c r="A4225" s="650" t="str">
        <f t="shared" si="65"/>
        <v>2017/05/06-02:42:27</v>
      </c>
      <c r="B4225" s="4">
        <v>42861</v>
      </c>
      <c r="C4225" s="3">
        <v>0.1128125</v>
      </c>
      <c r="D4225" s="375" t="s">
        <v>165</v>
      </c>
      <c r="E4225" s="650">
        <f>VLOOKUP(D4225,ID對照表!A:B,2,FALSE)</f>
        <v>79</v>
      </c>
    </row>
    <row r="4226" spans="1:5">
      <c r="A4226" s="650" t="str">
        <f t="shared" ref="A4226:A4289" si="66">TEXT(B4226,"yyyy/mm/dd")&amp;"-"&amp;TEXT(C4226,"hh:mm:ss")</f>
        <v>2017/05/06-02:42:29</v>
      </c>
      <c r="B4226" s="4">
        <v>42861</v>
      </c>
      <c r="C4226" s="3">
        <v>0.11283564814814816</v>
      </c>
      <c r="D4226" s="375" t="s">
        <v>165</v>
      </c>
      <c r="E4226" s="650">
        <f>VLOOKUP(D4226,ID對照表!A:B,2,FALSE)</f>
        <v>79</v>
      </c>
    </row>
    <row r="4227" spans="1:5">
      <c r="A4227" s="650" t="str">
        <f t="shared" si="66"/>
        <v>2017/05/06-02:42:35</v>
      </c>
      <c r="B4227" s="4">
        <v>42861</v>
      </c>
      <c r="C4227" s="3">
        <v>0.11290509259259258</v>
      </c>
      <c r="D4227" s="375" t="s">
        <v>165</v>
      </c>
      <c r="E4227" s="650">
        <f>VLOOKUP(D4227,ID對照表!A:B,2,FALSE)</f>
        <v>79</v>
      </c>
    </row>
    <row r="4228" spans="1:5">
      <c r="A4228" s="650" t="str">
        <f t="shared" si="66"/>
        <v>2017/05/06-02:42:37</v>
      </c>
      <c r="B4228" s="4">
        <v>42861</v>
      </c>
      <c r="C4228" s="3">
        <v>0.11292824074074075</v>
      </c>
      <c r="D4228" s="375" t="s">
        <v>165</v>
      </c>
      <c r="E4228" s="650">
        <f>VLOOKUP(D4228,ID對照表!A:B,2,FALSE)</f>
        <v>79</v>
      </c>
    </row>
    <row r="4229" spans="1:5">
      <c r="A4229" s="650" t="str">
        <f t="shared" si="66"/>
        <v>2017/05/06-02:42:40</v>
      </c>
      <c r="B4229" s="4">
        <v>42861</v>
      </c>
      <c r="C4229" s="3">
        <v>0.11296296296296297</v>
      </c>
      <c r="D4229" s="375" t="s">
        <v>165</v>
      </c>
      <c r="E4229" s="650">
        <f>VLOOKUP(D4229,ID對照表!A:B,2,FALSE)</f>
        <v>79</v>
      </c>
    </row>
    <row r="4230" spans="1:5">
      <c r="A4230" s="650" t="str">
        <f t="shared" si="66"/>
        <v>2017/05/06-02:42:46</v>
      </c>
      <c r="B4230" s="4">
        <v>42861</v>
      </c>
      <c r="C4230" s="3">
        <v>0.1130324074074074</v>
      </c>
      <c r="D4230" s="375" t="s">
        <v>165</v>
      </c>
      <c r="E4230" s="650">
        <f>VLOOKUP(D4230,ID對照表!A:B,2,FALSE)</f>
        <v>79</v>
      </c>
    </row>
    <row r="4231" spans="1:5">
      <c r="A4231" s="650" t="str">
        <f t="shared" si="66"/>
        <v>2017/05/06-02:42:52</v>
      </c>
      <c r="B4231" s="4">
        <v>42861</v>
      </c>
      <c r="C4231" s="3">
        <v>0.11310185185185184</v>
      </c>
      <c r="D4231" s="375" t="s">
        <v>165</v>
      </c>
      <c r="E4231" s="650">
        <f>VLOOKUP(D4231,ID對照表!A:B,2,FALSE)</f>
        <v>79</v>
      </c>
    </row>
    <row r="4232" spans="1:5">
      <c r="A4232" s="650" t="str">
        <f t="shared" si="66"/>
        <v>2017/05/06-02:42:56</v>
      </c>
      <c r="B4232" s="4">
        <v>42861</v>
      </c>
      <c r="C4232" s="3">
        <v>0.11314814814814815</v>
      </c>
      <c r="D4232" s="375" t="s">
        <v>165</v>
      </c>
      <c r="E4232" s="650">
        <f>VLOOKUP(D4232,ID對照表!A:B,2,FALSE)</f>
        <v>79</v>
      </c>
    </row>
    <row r="4233" spans="1:5">
      <c r="A4233" s="650" t="str">
        <f t="shared" si="66"/>
        <v>2017/05/06-02:43:04</v>
      </c>
      <c r="B4233" s="4">
        <v>42861</v>
      </c>
      <c r="C4233" s="3">
        <v>0.11324074074074075</v>
      </c>
      <c r="D4233" s="375" t="s">
        <v>165</v>
      </c>
      <c r="E4233" s="650">
        <f>VLOOKUP(D4233,ID對照表!A:B,2,FALSE)</f>
        <v>79</v>
      </c>
    </row>
    <row r="4234" spans="1:5">
      <c r="A4234" s="650" t="str">
        <f t="shared" si="66"/>
        <v>2017/05/06-02:43:12</v>
      </c>
      <c r="B4234" s="4">
        <v>42861</v>
      </c>
      <c r="C4234" s="3">
        <v>0.11333333333333334</v>
      </c>
      <c r="D4234" s="375" t="s">
        <v>165</v>
      </c>
      <c r="E4234" s="650">
        <f>VLOOKUP(D4234,ID對照表!A:B,2,FALSE)</f>
        <v>79</v>
      </c>
    </row>
    <row r="4235" spans="1:5">
      <c r="A4235" s="650" t="str">
        <f t="shared" si="66"/>
        <v>2017/05/06-02:43:15</v>
      </c>
      <c r="B4235" s="4">
        <v>42861</v>
      </c>
      <c r="C4235" s="3">
        <v>0.11336805555555556</v>
      </c>
      <c r="D4235" s="375" t="s">
        <v>165</v>
      </c>
      <c r="E4235" s="650">
        <f>VLOOKUP(D4235,ID對照表!A:B,2,FALSE)</f>
        <v>79</v>
      </c>
    </row>
    <row r="4236" spans="1:5">
      <c r="A4236" s="650" t="str">
        <f t="shared" si="66"/>
        <v>2017/05/06-02:43:17</v>
      </c>
      <c r="B4236" s="4">
        <v>42861</v>
      </c>
      <c r="C4236" s="3">
        <v>0.1133912037037037</v>
      </c>
      <c r="D4236" s="375" t="s">
        <v>165</v>
      </c>
      <c r="E4236" s="650">
        <f>VLOOKUP(D4236,ID對照表!A:B,2,FALSE)</f>
        <v>79</v>
      </c>
    </row>
    <row r="4237" spans="1:5">
      <c r="A4237" s="650" t="str">
        <f t="shared" si="66"/>
        <v>2017/05/06-02:43:21</v>
      </c>
      <c r="B4237" s="4">
        <v>42861</v>
      </c>
      <c r="C4237" s="3">
        <v>0.11343750000000001</v>
      </c>
      <c r="D4237" s="375" t="s">
        <v>165</v>
      </c>
      <c r="E4237" s="650">
        <f>VLOOKUP(D4237,ID對照表!A:B,2,FALSE)</f>
        <v>79</v>
      </c>
    </row>
    <row r="4238" spans="1:5">
      <c r="A4238" s="650" t="str">
        <f t="shared" si="66"/>
        <v>2017/05/06-02:43:22</v>
      </c>
      <c r="B4238" s="4">
        <v>42861</v>
      </c>
      <c r="C4238" s="3">
        <v>0.11344907407407408</v>
      </c>
      <c r="D4238" s="375" t="s">
        <v>165</v>
      </c>
      <c r="E4238" s="650">
        <f>VLOOKUP(D4238,ID對照表!A:B,2,FALSE)</f>
        <v>79</v>
      </c>
    </row>
    <row r="4239" spans="1:5">
      <c r="A4239" s="650" t="str">
        <f t="shared" si="66"/>
        <v>2017/05/06-02:43:30</v>
      </c>
      <c r="B4239" s="4">
        <v>42861</v>
      </c>
      <c r="C4239" s="3">
        <v>0.11354166666666667</v>
      </c>
      <c r="D4239" s="375" t="s">
        <v>165</v>
      </c>
      <c r="E4239" s="650">
        <f>VLOOKUP(D4239,ID對照表!A:B,2,FALSE)</f>
        <v>79</v>
      </c>
    </row>
    <row r="4240" spans="1:5">
      <c r="A4240" s="650" t="str">
        <f t="shared" si="66"/>
        <v>2017/05/06-02:43:31</v>
      </c>
      <c r="B4240" s="4">
        <v>42861</v>
      </c>
      <c r="C4240" s="3">
        <v>0.11355324074074075</v>
      </c>
      <c r="D4240" s="375" t="s">
        <v>165</v>
      </c>
      <c r="E4240" s="650">
        <f>VLOOKUP(D4240,ID對照表!A:B,2,FALSE)</f>
        <v>79</v>
      </c>
    </row>
    <row r="4241" spans="1:5">
      <c r="A4241" s="650" t="str">
        <f t="shared" si="66"/>
        <v>2017/05/06-02:43:34</v>
      </c>
      <c r="B4241" s="4">
        <v>42861</v>
      </c>
      <c r="C4241" s="3">
        <v>0.11358796296296296</v>
      </c>
      <c r="D4241" s="375" t="s">
        <v>165</v>
      </c>
      <c r="E4241" s="650">
        <f>VLOOKUP(D4241,ID對照表!A:B,2,FALSE)</f>
        <v>79</v>
      </c>
    </row>
    <row r="4242" spans="1:5">
      <c r="A4242" s="650" t="str">
        <f t="shared" si="66"/>
        <v>2017/05/06-02:43:38</v>
      </c>
      <c r="B4242" s="4">
        <v>42861</v>
      </c>
      <c r="C4242" s="3">
        <v>0.11363425925925925</v>
      </c>
      <c r="D4242" s="375" t="s">
        <v>165</v>
      </c>
      <c r="E4242" s="650">
        <f>VLOOKUP(D4242,ID對照表!A:B,2,FALSE)</f>
        <v>79</v>
      </c>
    </row>
    <row r="4243" spans="1:5">
      <c r="A4243" s="650" t="str">
        <f t="shared" si="66"/>
        <v>2017/05/06-02:43:53</v>
      </c>
      <c r="B4243" s="4">
        <v>42861</v>
      </c>
      <c r="C4243" s="3">
        <v>0.11380787037037036</v>
      </c>
      <c r="D4243" s="375" t="s">
        <v>165</v>
      </c>
      <c r="E4243" s="650">
        <f>VLOOKUP(D4243,ID對照表!A:B,2,FALSE)</f>
        <v>79</v>
      </c>
    </row>
    <row r="4244" spans="1:5">
      <c r="A4244" s="650" t="str">
        <f t="shared" si="66"/>
        <v>2017/05/06-02:43:59</v>
      </c>
      <c r="B4244" s="4">
        <v>42861</v>
      </c>
      <c r="C4244" s="3">
        <v>0.11387731481481482</v>
      </c>
      <c r="D4244" s="375" t="s">
        <v>165</v>
      </c>
      <c r="E4244" s="650">
        <f>VLOOKUP(D4244,ID對照表!A:B,2,FALSE)</f>
        <v>79</v>
      </c>
    </row>
    <row r="4245" spans="1:5">
      <c r="A4245" s="650" t="str">
        <f t="shared" si="66"/>
        <v>2017/05/06-02:44:00</v>
      </c>
      <c r="B4245" s="4">
        <v>42861</v>
      </c>
      <c r="C4245" s="3">
        <v>0.11388888888888889</v>
      </c>
      <c r="D4245" s="375" t="s">
        <v>165</v>
      </c>
      <c r="E4245" s="650">
        <f>VLOOKUP(D4245,ID對照表!A:B,2,FALSE)</f>
        <v>79</v>
      </c>
    </row>
    <row r="4246" spans="1:5">
      <c r="A4246" s="650" t="str">
        <f t="shared" si="66"/>
        <v>2017/05/06-02:44:06</v>
      </c>
      <c r="B4246" s="4">
        <v>42861</v>
      </c>
      <c r="C4246" s="3">
        <v>0.11395833333333333</v>
      </c>
      <c r="D4246" s="375" t="s">
        <v>165</v>
      </c>
      <c r="E4246" s="650">
        <f>VLOOKUP(D4246,ID對照表!A:B,2,FALSE)</f>
        <v>79</v>
      </c>
    </row>
    <row r="4247" spans="1:5">
      <c r="A4247" s="650" t="str">
        <f t="shared" si="66"/>
        <v>2017/05/06-02:44:07</v>
      </c>
      <c r="B4247" s="4">
        <v>42861</v>
      </c>
      <c r="C4247" s="3">
        <v>0.11396990740740741</v>
      </c>
      <c r="D4247" s="375" t="s">
        <v>165</v>
      </c>
      <c r="E4247" s="650">
        <f>VLOOKUP(D4247,ID對照表!A:B,2,FALSE)</f>
        <v>79</v>
      </c>
    </row>
    <row r="4248" spans="1:5">
      <c r="A4248" s="650" t="str">
        <f t="shared" si="66"/>
        <v>2017/05/06-02:44:13</v>
      </c>
      <c r="B4248" s="4">
        <v>42861</v>
      </c>
      <c r="C4248" s="3">
        <v>0.11403935185185186</v>
      </c>
      <c r="D4248" s="375" t="s">
        <v>165</v>
      </c>
      <c r="E4248" s="650">
        <f>VLOOKUP(D4248,ID對照表!A:B,2,FALSE)</f>
        <v>79</v>
      </c>
    </row>
    <row r="4249" spans="1:5">
      <c r="A4249" s="650" t="str">
        <f t="shared" si="66"/>
        <v>2017/05/06-02:44:15</v>
      </c>
      <c r="B4249" s="4">
        <v>42861</v>
      </c>
      <c r="C4249" s="3">
        <v>0.1140625</v>
      </c>
      <c r="D4249" s="375" t="s">
        <v>165</v>
      </c>
      <c r="E4249" s="650">
        <f>VLOOKUP(D4249,ID對照表!A:B,2,FALSE)</f>
        <v>79</v>
      </c>
    </row>
    <row r="4250" spans="1:5">
      <c r="A4250" s="650" t="str">
        <f t="shared" si="66"/>
        <v>2017/05/06-02:44:17</v>
      </c>
      <c r="B4250" s="4">
        <v>42861</v>
      </c>
      <c r="C4250" s="3">
        <v>0.11408564814814814</v>
      </c>
      <c r="D4250" s="375" t="s">
        <v>165</v>
      </c>
      <c r="E4250" s="650">
        <f>VLOOKUP(D4250,ID對照表!A:B,2,FALSE)</f>
        <v>79</v>
      </c>
    </row>
    <row r="4251" spans="1:5">
      <c r="A4251" s="650" t="str">
        <f t="shared" si="66"/>
        <v>2017/05/06-02:44:22</v>
      </c>
      <c r="B4251" s="4">
        <v>42861</v>
      </c>
      <c r="C4251" s="3">
        <v>0.11414351851851852</v>
      </c>
      <c r="D4251" s="375" t="s">
        <v>165</v>
      </c>
      <c r="E4251" s="650">
        <f>VLOOKUP(D4251,ID對照表!A:B,2,FALSE)</f>
        <v>79</v>
      </c>
    </row>
    <row r="4252" spans="1:5">
      <c r="A4252" s="650" t="str">
        <f t="shared" si="66"/>
        <v>2017/05/06-02:44:23</v>
      </c>
      <c r="B4252" s="4">
        <v>42861</v>
      </c>
      <c r="C4252" s="3">
        <v>0.1141550925925926</v>
      </c>
      <c r="D4252" s="375" t="s">
        <v>165</v>
      </c>
      <c r="E4252" s="650">
        <f>VLOOKUP(D4252,ID對照表!A:B,2,FALSE)</f>
        <v>79</v>
      </c>
    </row>
    <row r="4253" spans="1:5">
      <c r="A4253" s="650" t="str">
        <f t="shared" si="66"/>
        <v>2017/05/06-02:44:24</v>
      </c>
      <c r="B4253" s="4">
        <v>42861</v>
      </c>
      <c r="C4253" s="3">
        <v>0.11416666666666668</v>
      </c>
      <c r="D4253" s="375" t="s">
        <v>165</v>
      </c>
      <c r="E4253" s="650">
        <f>VLOOKUP(D4253,ID對照表!A:B,2,FALSE)</f>
        <v>79</v>
      </c>
    </row>
    <row r="4254" spans="1:5">
      <c r="A4254" s="650" t="str">
        <f t="shared" si="66"/>
        <v>2017/05/06-02:44:26</v>
      </c>
      <c r="B4254" s="4">
        <v>42861</v>
      </c>
      <c r="C4254" s="3">
        <v>0.11418981481481481</v>
      </c>
      <c r="D4254" s="375" t="s">
        <v>165</v>
      </c>
      <c r="E4254" s="650">
        <f>VLOOKUP(D4254,ID對照表!A:B,2,FALSE)</f>
        <v>79</v>
      </c>
    </row>
    <row r="4255" spans="1:5">
      <c r="A4255" s="650" t="str">
        <f t="shared" si="66"/>
        <v>2017/05/06-02:44:33</v>
      </c>
      <c r="B4255" s="4">
        <v>42861</v>
      </c>
      <c r="C4255" s="3">
        <v>0.11427083333333332</v>
      </c>
      <c r="D4255" s="375" t="s">
        <v>165</v>
      </c>
      <c r="E4255" s="650">
        <f>VLOOKUP(D4255,ID對照表!A:B,2,FALSE)</f>
        <v>79</v>
      </c>
    </row>
    <row r="4256" spans="1:5">
      <c r="A4256" s="650" t="str">
        <f t="shared" si="66"/>
        <v>2017/05/06-02:44:55</v>
      </c>
      <c r="B4256" s="4">
        <v>42861</v>
      </c>
      <c r="C4256" s="3">
        <v>0.11452546296296295</v>
      </c>
      <c r="D4256" s="375" t="s">
        <v>165</v>
      </c>
      <c r="E4256" s="650">
        <f>VLOOKUP(D4256,ID對照表!A:B,2,FALSE)</f>
        <v>79</v>
      </c>
    </row>
    <row r="4257" spans="1:5">
      <c r="A4257" s="650" t="str">
        <f t="shared" si="66"/>
        <v>2017/05/06-02:44:59</v>
      </c>
      <c r="B4257" s="4">
        <v>42861</v>
      </c>
      <c r="C4257" s="3">
        <v>0.11457175925925926</v>
      </c>
      <c r="D4257" s="375" t="s">
        <v>165</v>
      </c>
      <c r="E4257" s="650">
        <f>VLOOKUP(D4257,ID對照表!A:B,2,FALSE)</f>
        <v>79</v>
      </c>
    </row>
    <row r="4258" spans="1:5">
      <c r="A4258" s="650" t="str">
        <f t="shared" si="66"/>
        <v>2017/05/06-03:19:23</v>
      </c>
      <c r="B4258" s="4">
        <v>42861</v>
      </c>
      <c r="C4258" s="3">
        <v>0.13846064814814815</v>
      </c>
      <c r="D4258" s="375" t="s">
        <v>71</v>
      </c>
      <c r="E4258" s="650">
        <f>VLOOKUP(D4258,ID對照表!A:B,2,FALSE)</f>
        <v>43</v>
      </c>
    </row>
    <row r="4259" spans="1:5">
      <c r="A4259" s="650" t="str">
        <f t="shared" si="66"/>
        <v>2017/05/06-03:19:25</v>
      </c>
      <c r="B4259" s="4">
        <v>42861</v>
      </c>
      <c r="C4259" s="3">
        <v>0.13848379629629629</v>
      </c>
      <c r="D4259" s="375" t="s">
        <v>71</v>
      </c>
      <c r="E4259" s="650">
        <f>VLOOKUP(D4259,ID對照表!A:B,2,FALSE)</f>
        <v>43</v>
      </c>
    </row>
    <row r="4260" spans="1:5">
      <c r="A4260" s="650" t="str">
        <f t="shared" si="66"/>
        <v>2017/05/06-03:19:26</v>
      </c>
      <c r="B4260" s="4">
        <v>42861</v>
      </c>
      <c r="C4260" s="3">
        <v>0.13849537037037038</v>
      </c>
      <c r="D4260" s="375" t="s">
        <v>71</v>
      </c>
      <c r="E4260" s="650">
        <f>VLOOKUP(D4260,ID對照表!A:B,2,FALSE)</f>
        <v>43</v>
      </c>
    </row>
    <row r="4261" spans="1:5">
      <c r="A4261" s="650" t="str">
        <f t="shared" si="66"/>
        <v>2017/05/06-03:20:52</v>
      </c>
      <c r="B4261" s="4">
        <v>42861</v>
      </c>
      <c r="C4261" s="3">
        <v>0.13949074074074075</v>
      </c>
      <c r="D4261" s="375" t="s">
        <v>71</v>
      </c>
      <c r="E4261" s="650">
        <f>VLOOKUP(D4261,ID對照表!A:B,2,FALSE)</f>
        <v>43</v>
      </c>
    </row>
    <row r="4262" spans="1:5">
      <c r="A4262" s="650" t="str">
        <f t="shared" si="66"/>
        <v>2017/05/06-09:16:49</v>
      </c>
      <c r="B4262" s="4">
        <v>42861</v>
      </c>
      <c r="C4262" s="3">
        <v>0.38667824074074075</v>
      </c>
      <c r="D4262" s="375" t="s">
        <v>79</v>
      </c>
      <c r="E4262" s="650">
        <f>VLOOKUP(D4262,ID對照表!A:B,2,FALSE)</f>
        <v>50</v>
      </c>
    </row>
    <row r="4263" spans="1:5">
      <c r="A4263" s="650" t="str">
        <f t="shared" si="66"/>
        <v>2017/05/06-09:16:53</v>
      </c>
      <c r="B4263" s="4">
        <v>42861</v>
      </c>
      <c r="C4263" s="3">
        <v>0.38672453703703707</v>
      </c>
      <c r="D4263" s="375" t="s">
        <v>79</v>
      </c>
      <c r="E4263" s="650">
        <f>VLOOKUP(D4263,ID對照表!A:B,2,FALSE)</f>
        <v>50</v>
      </c>
    </row>
    <row r="4264" spans="1:5">
      <c r="A4264" s="650" t="str">
        <f t="shared" si="66"/>
        <v>2017/05/06-09:17:01</v>
      </c>
      <c r="B4264" s="4">
        <v>42861</v>
      </c>
      <c r="C4264" s="3">
        <v>0.38681712962962966</v>
      </c>
      <c r="D4264" s="375" t="s">
        <v>79</v>
      </c>
      <c r="E4264" s="650">
        <f>VLOOKUP(D4264,ID對照表!A:B,2,FALSE)</f>
        <v>50</v>
      </c>
    </row>
    <row r="4265" spans="1:5">
      <c r="A4265" s="650" t="str">
        <f t="shared" si="66"/>
        <v>2017/05/06-09:17:02</v>
      </c>
      <c r="B4265" s="4">
        <v>42861</v>
      </c>
      <c r="C4265" s="3">
        <v>0.3868287037037037</v>
      </c>
      <c r="D4265" s="375" t="s">
        <v>79</v>
      </c>
      <c r="E4265" s="650">
        <f>VLOOKUP(D4265,ID對照表!A:B,2,FALSE)</f>
        <v>50</v>
      </c>
    </row>
    <row r="4266" spans="1:5">
      <c r="A4266" s="650" t="str">
        <f t="shared" si="66"/>
        <v>2017/05/06-09:17:10</v>
      </c>
      <c r="B4266" s="4">
        <v>42861</v>
      </c>
      <c r="C4266" s="3">
        <v>0.38692129629629629</v>
      </c>
      <c r="D4266" s="375" t="s">
        <v>79</v>
      </c>
      <c r="E4266" s="650">
        <f>VLOOKUP(D4266,ID對照表!A:B,2,FALSE)</f>
        <v>50</v>
      </c>
    </row>
    <row r="4267" spans="1:5">
      <c r="A4267" s="650" t="str">
        <f t="shared" si="66"/>
        <v>2017/05/06-09:17:17</v>
      </c>
      <c r="B4267" s="4">
        <v>42861</v>
      </c>
      <c r="C4267" s="3">
        <v>0.38700231481481479</v>
      </c>
      <c r="D4267" s="375" t="s">
        <v>79</v>
      </c>
      <c r="E4267" s="650">
        <f>VLOOKUP(D4267,ID對照表!A:B,2,FALSE)</f>
        <v>50</v>
      </c>
    </row>
    <row r="4268" spans="1:5">
      <c r="A4268" s="650" t="str">
        <f t="shared" si="66"/>
        <v>2017/05/06-09:17:19</v>
      </c>
      <c r="B4268" s="4">
        <v>42861</v>
      </c>
      <c r="C4268" s="3">
        <v>0.38702546296296297</v>
      </c>
      <c r="D4268" s="375" t="s">
        <v>79</v>
      </c>
      <c r="E4268" s="650">
        <f>VLOOKUP(D4268,ID對照表!A:B,2,FALSE)</f>
        <v>50</v>
      </c>
    </row>
    <row r="4269" spans="1:5">
      <c r="A4269" s="650" t="str">
        <f t="shared" si="66"/>
        <v>2017/05/06-09:17:21</v>
      </c>
      <c r="B4269" s="4">
        <v>42861</v>
      </c>
      <c r="C4269" s="3">
        <v>0.38704861111111111</v>
      </c>
      <c r="D4269" s="375" t="s">
        <v>79</v>
      </c>
      <c r="E4269" s="650">
        <f>VLOOKUP(D4269,ID對照表!A:B,2,FALSE)</f>
        <v>50</v>
      </c>
    </row>
    <row r="4270" spans="1:5">
      <c r="A4270" s="650" t="str">
        <f t="shared" si="66"/>
        <v>2017/05/06-09:17:23</v>
      </c>
      <c r="B4270" s="4">
        <v>42861</v>
      </c>
      <c r="C4270" s="3">
        <v>0.38707175925925924</v>
      </c>
      <c r="D4270" s="375" t="s">
        <v>79</v>
      </c>
      <c r="E4270" s="650">
        <f>VLOOKUP(D4270,ID對照表!A:B,2,FALSE)</f>
        <v>50</v>
      </c>
    </row>
    <row r="4271" spans="1:5">
      <c r="A4271" s="650" t="str">
        <f t="shared" si="66"/>
        <v>2017/05/06-09:17:26</v>
      </c>
      <c r="B4271" s="4">
        <v>42861</v>
      </c>
      <c r="C4271" s="3">
        <v>0.38710648148148147</v>
      </c>
      <c r="D4271" s="375" t="s">
        <v>79</v>
      </c>
      <c r="E4271" s="650">
        <f>VLOOKUP(D4271,ID對照表!A:B,2,FALSE)</f>
        <v>50</v>
      </c>
    </row>
    <row r="4272" spans="1:5">
      <c r="A4272" s="650" t="str">
        <f t="shared" si="66"/>
        <v>2017/05/06-09:17:29</v>
      </c>
      <c r="B4272" s="4">
        <v>42861</v>
      </c>
      <c r="C4272" s="3">
        <v>0.3871412037037037</v>
      </c>
      <c r="D4272" s="375" t="s">
        <v>79</v>
      </c>
      <c r="E4272" s="650">
        <f>VLOOKUP(D4272,ID對照表!A:B,2,FALSE)</f>
        <v>50</v>
      </c>
    </row>
    <row r="4273" spans="1:5">
      <c r="A4273" s="650" t="str">
        <f t="shared" si="66"/>
        <v>2017/05/06-09:17:30</v>
      </c>
      <c r="B4273" s="4">
        <v>42861</v>
      </c>
      <c r="C4273" s="3">
        <v>0.38715277777777773</v>
      </c>
      <c r="D4273" s="375" t="s">
        <v>79</v>
      </c>
      <c r="E4273" s="650">
        <f>VLOOKUP(D4273,ID對照表!A:B,2,FALSE)</f>
        <v>50</v>
      </c>
    </row>
    <row r="4274" spans="1:5">
      <c r="A4274" s="650" t="str">
        <f t="shared" si="66"/>
        <v>2017/05/06-09:17:34</v>
      </c>
      <c r="B4274" s="4">
        <v>42861</v>
      </c>
      <c r="C4274" s="3">
        <v>0.38719907407407406</v>
      </c>
      <c r="D4274" s="375" t="s">
        <v>79</v>
      </c>
      <c r="E4274" s="650">
        <f>VLOOKUP(D4274,ID對照表!A:B,2,FALSE)</f>
        <v>50</v>
      </c>
    </row>
    <row r="4275" spans="1:5">
      <c r="A4275" s="650" t="str">
        <f t="shared" si="66"/>
        <v>2017/05/06-09:17:40</v>
      </c>
      <c r="B4275" s="4">
        <v>42861</v>
      </c>
      <c r="C4275" s="3">
        <v>0.38726851851851851</v>
      </c>
      <c r="D4275" s="375" t="s">
        <v>79</v>
      </c>
      <c r="E4275" s="650">
        <f>VLOOKUP(D4275,ID對照表!A:B,2,FALSE)</f>
        <v>50</v>
      </c>
    </row>
    <row r="4276" spans="1:5">
      <c r="A4276" s="650" t="str">
        <f t="shared" si="66"/>
        <v>2017/05/06-09:17:41</v>
      </c>
      <c r="B4276" s="4">
        <v>42861</v>
      </c>
      <c r="C4276" s="3">
        <v>0.38728009259259261</v>
      </c>
      <c r="D4276" s="375" t="s">
        <v>79</v>
      </c>
      <c r="E4276" s="650">
        <f>VLOOKUP(D4276,ID對照表!A:B,2,FALSE)</f>
        <v>50</v>
      </c>
    </row>
    <row r="4277" spans="1:5">
      <c r="A4277" s="650" t="str">
        <f t="shared" si="66"/>
        <v>2017/05/06-09:17:47</v>
      </c>
      <c r="B4277" s="4">
        <v>42861</v>
      </c>
      <c r="C4277" s="3">
        <v>0.38734953703703701</v>
      </c>
      <c r="D4277" s="375" t="s">
        <v>79</v>
      </c>
      <c r="E4277" s="650">
        <f>VLOOKUP(D4277,ID對照表!A:B,2,FALSE)</f>
        <v>50</v>
      </c>
    </row>
    <row r="4278" spans="1:5">
      <c r="A4278" s="650" t="str">
        <f t="shared" si="66"/>
        <v>2017/05/06-09:17:54</v>
      </c>
      <c r="B4278" s="4">
        <v>42861</v>
      </c>
      <c r="C4278" s="3">
        <v>0.38743055555555556</v>
      </c>
      <c r="D4278" s="375" t="s">
        <v>79</v>
      </c>
      <c r="E4278" s="650">
        <f>VLOOKUP(D4278,ID對照表!A:B,2,FALSE)</f>
        <v>50</v>
      </c>
    </row>
    <row r="4279" spans="1:5">
      <c r="A4279" s="650" t="str">
        <f t="shared" si="66"/>
        <v>2017/05/06-09:17:56</v>
      </c>
      <c r="B4279" s="4">
        <v>42861</v>
      </c>
      <c r="C4279" s="3">
        <v>0.38745370370370374</v>
      </c>
      <c r="D4279" s="375" t="s">
        <v>79</v>
      </c>
      <c r="E4279" s="650">
        <f>VLOOKUP(D4279,ID對照表!A:B,2,FALSE)</f>
        <v>50</v>
      </c>
    </row>
    <row r="4280" spans="1:5">
      <c r="A4280" s="650" t="str">
        <f t="shared" si="66"/>
        <v>2017/05/06-09:17:59</v>
      </c>
      <c r="B4280" s="4">
        <v>42861</v>
      </c>
      <c r="C4280" s="3">
        <v>0.38748842592592592</v>
      </c>
      <c r="D4280" s="375" t="s">
        <v>79</v>
      </c>
      <c r="E4280" s="650">
        <f>VLOOKUP(D4280,ID對照表!A:B,2,FALSE)</f>
        <v>50</v>
      </c>
    </row>
    <row r="4281" spans="1:5">
      <c r="A4281" s="650" t="str">
        <f t="shared" si="66"/>
        <v>2017/05/06-09:18:04</v>
      </c>
      <c r="B4281" s="4">
        <v>42861</v>
      </c>
      <c r="C4281" s="3">
        <v>0.38754629629629633</v>
      </c>
      <c r="D4281" s="375" t="s">
        <v>79</v>
      </c>
      <c r="E4281" s="650">
        <f>VLOOKUP(D4281,ID對照表!A:B,2,FALSE)</f>
        <v>50</v>
      </c>
    </row>
    <row r="4282" spans="1:5">
      <c r="A4282" s="650" t="str">
        <f t="shared" si="66"/>
        <v>2017/05/06-09:18:07</v>
      </c>
      <c r="B4282" s="4">
        <v>42861</v>
      </c>
      <c r="C4282" s="3">
        <v>0.38758101851851851</v>
      </c>
      <c r="D4282" s="375" t="s">
        <v>79</v>
      </c>
      <c r="E4282" s="650">
        <f>VLOOKUP(D4282,ID對照表!A:B,2,FALSE)</f>
        <v>50</v>
      </c>
    </row>
    <row r="4283" spans="1:5">
      <c r="A4283" s="650" t="str">
        <f t="shared" si="66"/>
        <v>2017/05/06-09:18:08</v>
      </c>
      <c r="B4283" s="4">
        <v>42861</v>
      </c>
      <c r="C4283" s="3">
        <v>0.38759259259259254</v>
      </c>
      <c r="D4283" s="375" t="s">
        <v>79</v>
      </c>
      <c r="E4283" s="650">
        <f>VLOOKUP(D4283,ID對照表!A:B,2,FALSE)</f>
        <v>50</v>
      </c>
    </row>
    <row r="4284" spans="1:5">
      <c r="A4284" s="650" t="str">
        <f t="shared" si="66"/>
        <v>2017/05/06-09:18:10</v>
      </c>
      <c r="B4284" s="4">
        <v>42861</v>
      </c>
      <c r="C4284" s="3">
        <v>0.38761574074074073</v>
      </c>
      <c r="D4284" s="375" t="s">
        <v>79</v>
      </c>
      <c r="E4284" s="650">
        <f>VLOOKUP(D4284,ID對照表!A:B,2,FALSE)</f>
        <v>50</v>
      </c>
    </row>
    <row r="4285" spans="1:5">
      <c r="A4285" s="650" t="str">
        <f t="shared" si="66"/>
        <v>2017/05/06-09:18:13</v>
      </c>
      <c r="B4285" s="4">
        <v>42861</v>
      </c>
      <c r="C4285" s="3">
        <v>0.38765046296296296</v>
      </c>
      <c r="D4285" s="375" t="s">
        <v>79</v>
      </c>
      <c r="E4285" s="650">
        <f>VLOOKUP(D4285,ID對照表!A:B,2,FALSE)</f>
        <v>50</v>
      </c>
    </row>
    <row r="4286" spans="1:5">
      <c r="A4286" s="650" t="str">
        <f t="shared" si="66"/>
        <v>2017/05/06-09:18:17</v>
      </c>
      <c r="B4286" s="4">
        <v>42861</v>
      </c>
      <c r="C4286" s="3">
        <v>0.38769675925925928</v>
      </c>
      <c r="D4286" s="375" t="s">
        <v>79</v>
      </c>
      <c r="E4286" s="650">
        <f>VLOOKUP(D4286,ID對照表!A:B,2,FALSE)</f>
        <v>50</v>
      </c>
    </row>
    <row r="4287" spans="1:5">
      <c r="A4287" s="650" t="str">
        <f t="shared" si="66"/>
        <v>2017/05/06-09:18:18</v>
      </c>
      <c r="B4287" s="4">
        <v>42861</v>
      </c>
      <c r="C4287" s="3">
        <v>0.38770833333333332</v>
      </c>
      <c r="D4287" s="375" t="s">
        <v>79</v>
      </c>
      <c r="E4287" s="650">
        <f>VLOOKUP(D4287,ID對照表!A:B,2,FALSE)</f>
        <v>50</v>
      </c>
    </row>
    <row r="4288" spans="1:5">
      <c r="A4288" s="650" t="str">
        <f t="shared" si="66"/>
        <v>2017/05/06-09:18:26</v>
      </c>
      <c r="B4288" s="4">
        <v>42861</v>
      </c>
      <c r="C4288" s="3">
        <v>0.38780092592592591</v>
      </c>
      <c r="D4288" s="375" t="s">
        <v>79</v>
      </c>
      <c r="E4288" s="650">
        <f>VLOOKUP(D4288,ID對照表!A:B,2,FALSE)</f>
        <v>50</v>
      </c>
    </row>
    <row r="4289" spans="1:5">
      <c r="A4289" s="650" t="str">
        <f t="shared" si="66"/>
        <v>2017/05/06-09:18:28</v>
      </c>
      <c r="B4289" s="4">
        <v>42861</v>
      </c>
      <c r="C4289" s="3">
        <v>0.3878240740740741</v>
      </c>
      <c r="D4289" s="375" t="s">
        <v>79</v>
      </c>
      <c r="E4289" s="650">
        <f>VLOOKUP(D4289,ID對照表!A:B,2,FALSE)</f>
        <v>50</v>
      </c>
    </row>
    <row r="4290" spans="1:5">
      <c r="A4290" s="650" t="str">
        <f t="shared" ref="A4290:A4353" si="67">TEXT(B4290,"yyyy/mm/dd")&amp;"-"&amp;TEXT(C4290,"hh:mm:ss")</f>
        <v>2017/05/06-09:18:33</v>
      </c>
      <c r="B4290" s="4">
        <v>42861</v>
      </c>
      <c r="C4290" s="3">
        <v>0.3878819444444444</v>
      </c>
      <c r="D4290" s="375" t="s">
        <v>79</v>
      </c>
      <c r="E4290" s="650">
        <f>VLOOKUP(D4290,ID對照表!A:B,2,FALSE)</f>
        <v>50</v>
      </c>
    </row>
    <row r="4291" spans="1:5">
      <c r="A4291" s="650" t="str">
        <f t="shared" si="67"/>
        <v>2017/05/06-09:18:36</v>
      </c>
      <c r="B4291" s="4">
        <v>42861</v>
      </c>
      <c r="C4291" s="3">
        <v>0.38791666666666669</v>
      </c>
      <c r="D4291" s="375" t="s">
        <v>79</v>
      </c>
      <c r="E4291" s="650">
        <f>VLOOKUP(D4291,ID對照表!A:B,2,FALSE)</f>
        <v>50</v>
      </c>
    </row>
    <row r="4292" spans="1:5">
      <c r="A4292" s="650" t="str">
        <f t="shared" si="67"/>
        <v>2017/05/06-09:18:43</v>
      </c>
      <c r="B4292" s="4">
        <v>42861</v>
      </c>
      <c r="C4292" s="3">
        <v>0.38799768518518518</v>
      </c>
      <c r="D4292" s="375" t="s">
        <v>79</v>
      </c>
      <c r="E4292" s="650">
        <f>VLOOKUP(D4292,ID對照表!A:B,2,FALSE)</f>
        <v>50</v>
      </c>
    </row>
    <row r="4293" spans="1:5">
      <c r="A4293" s="650" t="str">
        <f t="shared" si="67"/>
        <v>2017/05/06-09:18:44</v>
      </c>
      <c r="B4293" s="4">
        <v>42861</v>
      </c>
      <c r="C4293" s="3">
        <v>0.38800925925925928</v>
      </c>
      <c r="D4293" s="375" t="s">
        <v>79</v>
      </c>
      <c r="E4293" s="650">
        <f>VLOOKUP(D4293,ID對照表!A:B,2,FALSE)</f>
        <v>50</v>
      </c>
    </row>
    <row r="4294" spans="1:5">
      <c r="A4294" s="650" t="str">
        <f t="shared" si="67"/>
        <v>2017/05/06-09:18:46</v>
      </c>
      <c r="B4294" s="4">
        <v>42861</v>
      </c>
      <c r="C4294" s="3">
        <v>0.38803240740740735</v>
      </c>
      <c r="D4294" s="375" t="s">
        <v>79</v>
      </c>
      <c r="E4294" s="650">
        <f>VLOOKUP(D4294,ID對照表!A:B,2,FALSE)</f>
        <v>50</v>
      </c>
    </row>
    <row r="4295" spans="1:5">
      <c r="A4295" s="650" t="str">
        <f t="shared" si="67"/>
        <v>2017/05/06-09:20:02</v>
      </c>
      <c r="B4295" s="4">
        <v>42861</v>
      </c>
      <c r="C4295" s="3">
        <v>0.38891203703703708</v>
      </c>
      <c r="D4295" s="375" t="s">
        <v>79</v>
      </c>
      <c r="E4295" s="650">
        <f>VLOOKUP(D4295,ID對照表!A:B,2,FALSE)</f>
        <v>50</v>
      </c>
    </row>
    <row r="4296" spans="1:5">
      <c r="A4296" s="650" t="str">
        <f t="shared" si="67"/>
        <v>2017/05/06-09:20:05</v>
      </c>
      <c r="B4296" s="4">
        <v>42861</v>
      </c>
      <c r="C4296" s="3">
        <v>0.38894675925925926</v>
      </c>
      <c r="D4296" s="375" t="s">
        <v>79</v>
      </c>
      <c r="E4296" s="650">
        <f>VLOOKUP(D4296,ID對照表!A:B,2,FALSE)</f>
        <v>50</v>
      </c>
    </row>
    <row r="4297" spans="1:5">
      <c r="A4297" s="650" t="str">
        <f t="shared" si="67"/>
        <v>2017/05/06-19:00:05</v>
      </c>
      <c r="B4297" s="4">
        <v>42861</v>
      </c>
      <c r="C4297" s="3">
        <v>0.79172453703703705</v>
      </c>
      <c r="D4297" s="375" t="s">
        <v>71</v>
      </c>
      <c r="E4297" s="650">
        <f>VLOOKUP(D4297,ID對照表!A:B,2,FALSE)</f>
        <v>43</v>
      </c>
    </row>
    <row r="4298" spans="1:5">
      <c r="A4298" s="650" t="str">
        <f t="shared" si="67"/>
        <v>2017/05/06-19:00:07</v>
      </c>
      <c r="B4298" s="4">
        <v>42861</v>
      </c>
      <c r="C4298" s="3">
        <v>0.79174768518518512</v>
      </c>
      <c r="D4298" s="375" t="s">
        <v>71</v>
      </c>
      <c r="E4298" s="650">
        <f>VLOOKUP(D4298,ID對照表!A:B,2,FALSE)</f>
        <v>43</v>
      </c>
    </row>
    <row r="4299" spans="1:5">
      <c r="A4299" s="650" t="str">
        <f t="shared" si="67"/>
        <v>2017/05/06-19:00:08</v>
      </c>
      <c r="B4299" s="4">
        <v>42861</v>
      </c>
      <c r="C4299" s="3">
        <v>0.79175925925925927</v>
      </c>
      <c r="D4299" s="375" t="s">
        <v>71</v>
      </c>
      <c r="E4299" s="650">
        <f>VLOOKUP(D4299,ID對照表!A:B,2,FALSE)</f>
        <v>43</v>
      </c>
    </row>
    <row r="4300" spans="1:5">
      <c r="A4300" s="650" t="str">
        <f t="shared" si="67"/>
        <v>2017/05/06-19:00:10</v>
      </c>
      <c r="B4300" s="4">
        <v>42861</v>
      </c>
      <c r="C4300" s="3">
        <v>0.79178240740740735</v>
      </c>
      <c r="D4300" s="375" t="s">
        <v>71</v>
      </c>
      <c r="E4300" s="650">
        <f>VLOOKUP(D4300,ID對照表!A:B,2,FALSE)</f>
        <v>43</v>
      </c>
    </row>
    <row r="4301" spans="1:5">
      <c r="A4301" s="650" t="str">
        <f t="shared" si="67"/>
        <v>2017/05/06-19:00:17</v>
      </c>
      <c r="B4301" s="4">
        <v>42861</v>
      </c>
      <c r="C4301" s="3">
        <v>0.79186342592592596</v>
      </c>
      <c r="D4301" s="375" t="s">
        <v>71</v>
      </c>
      <c r="E4301" s="650">
        <f>VLOOKUP(D4301,ID對照表!A:B,2,FALSE)</f>
        <v>43</v>
      </c>
    </row>
    <row r="4302" spans="1:5">
      <c r="A4302" s="650" t="str">
        <f t="shared" si="67"/>
        <v>2017/05/06-19:00:20</v>
      </c>
      <c r="B4302" s="4">
        <v>42861</v>
      </c>
      <c r="C4302" s="3">
        <v>0.79189814814814818</v>
      </c>
      <c r="D4302" s="375" t="s">
        <v>71</v>
      </c>
      <c r="E4302" s="650">
        <f>VLOOKUP(D4302,ID對照表!A:B,2,FALSE)</f>
        <v>43</v>
      </c>
    </row>
    <row r="4303" spans="1:5">
      <c r="A4303" s="650" t="str">
        <f t="shared" si="67"/>
        <v>2017/05/06-19:00:21</v>
      </c>
      <c r="B4303" s="4">
        <v>42861</v>
      </c>
      <c r="C4303" s="3">
        <v>0.79190972222222211</v>
      </c>
      <c r="D4303" s="375" t="s">
        <v>71</v>
      </c>
      <c r="E4303" s="650">
        <f>VLOOKUP(D4303,ID對照表!A:B,2,FALSE)</f>
        <v>43</v>
      </c>
    </row>
    <row r="4304" spans="1:5">
      <c r="A4304" s="650" t="str">
        <f t="shared" si="67"/>
        <v>2017/05/06-19:00:23</v>
      </c>
      <c r="B4304" s="4">
        <v>42861</v>
      </c>
      <c r="C4304" s="3">
        <v>0.79193287037037041</v>
      </c>
      <c r="D4304" s="375" t="s">
        <v>71</v>
      </c>
      <c r="E4304" s="650">
        <f>VLOOKUP(D4304,ID對照表!A:B,2,FALSE)</f>
        <v>43</v>
      </c>
    </row>
    <row r="4305" spans="1:5">
      <c r="A4305" s="650" t="str">
        <f t="shared" si="67"/>
        <v>2017/05/06-19:00:24</v>
      </c>
      <c r="B4305" s="4">
        <v>42861</v>
      </c>
      <c r="C4305" s="3">
        <v>0.79194444444444445</v>
      </c>
      <c r="D4305" s="375" t="s">
        <v>71</v>
      </c>
      <c r="E4305" s="650">
        <f>VLOOKUP(D4305,ID對照表!A:B,2,FALSE)</f>
        <v>43</v>
      </c>
    </row>
    <row r="4306" spans="1:5">
      <c r="A4306" s="650" t="str">
        <f t="shared" si="67"/>
        <v>2017/05/06-19:00:26</v>
      </c>
      <c r="B4306" s="4">
        <v>42861</v>
      </c>
      <c r="C4306" s="3">
        <v>0.79196759259259253</v>
      </c>
      <c r="D4306" s="375" t="s">
        <v>71</v>
      </c>
      <c r="E4306" s="650">
        <f>VLOOKUP(D4306,ID對照表!A:B,2,FALSE)</f>
        <v>43</v>
      </c>
    </row>
    <row r="4307" spans="1:5">
      <c r="A4307" s="650" t="str">
        <f t="shared" si="67"/>
        <v>2017/05/06-19:00:31</v>
      </c>
      <c r="B4307" s="4">
        <v>42861</v>
      </c>
      <c r="C4307" s="3">
        <v>0.79202546296296295</v>
      </c>
      <c r="D4307" s="375" t="s">
        <v>71</v>
      </c>
      <c r="E4307" s="650">
        <f>VLOOKUP(D4307,ID對照表!A:B,2,FALSE)</f>
        <v>43</v>
      </c>
    </row>
    <row r="4308" spans="1:5">
      <c r="A4308" s="650" t="str">
        <f t="shared" si="67"/>
        <v>2017/05/06-19:08:16</v>
      </c>
      <c r="B4308" s="4">
        <v>42861</v>
      </c>
      <c r="C4308" s="3">
        <v>0.79740740740740745</v>
      </c>
      <c r="D4308" s="375" t="s">
        <v>80</v>
      </c>
      <c r="E4308" s="650">
        <f>VLOOKUP(D4308,ID對照表!A:B,2,FALSE)</f>
        <v>51</v>
      </c>
    </row>
    <row r="4309" spans="1:5">
      <c r="A4309" s="650" t="str">
        <f t="shared" si="67"/>
        <v>2017/05/06-19:11:56</v>
      </c>
      <c r="B4309" s="4">
        <v>42861</v>
      </c>
      <c r="C4309" s="3">
        <v>0.79995370370370367</v>
      </c>
      <c r="D4309" s="375" t="s">
        <v>39</v>
      </c>
      <c r="E4309" s="650">
        <f>VLOOKUP(D4309,ID對照表!A:B,2,FALSE)</f>
        <v>15</v>
      </c>
    </row>
    <row r="4310" spans="1:5">
      <c r="A4310" s="650" t="str">
        <f t="shared" si="67"/>
        <v>2017/05/06-19:12:01</v>
      </c>
      <c r="B4310" s="4">
        <v>42861</v>
      </c>
      <c r="C4310" s="3">
        <v>0.80001157407407408</v>
      </c>
      <c r="D4310" s="375" t="s">
        <v>39</v>
      </c>
      <c r="E4310" s="650">
        <f>VLOOKUP(D4310,ID對照表!A:B,2,FALSE)</f>
        <v>15</v>
      </c>
    </row>
    <row r="4311" spans="1:5">
      <c r="A4311" s="650" t="str">
        <f t="shared" si="67"/>
        <v>2017/05/06-19:20:55</v>
      </c>
      <c r="B4311" s="4">
        <v>42861</v>
      </c>
      <c r="C4311" s="3">
        <v>0.80619212962962961</v>
      </c>
      <c r="D4311" s="375" t="s">
        <v>88</v>
      </c>
      <c r="E4311" s="650">
        <f>VLOOKUP(D4311,ID對照表!A:B,2,FALSE)</f>
        <v>60</v>
      </c>
    </row>
    <row r="4312" spans="1:5">
      <c r="A4312" s="650" t="str">
        <f t="shared" si="67"/>
        <v>2017/05/06-19:21:07</v>
      </c>
      <c r="B4312" s="4">
        <v>42861</v>
      </c>
      <c r="C4312" s="3">
        <v>0.80633101851851852</v>
      </c>
      <c r="D4312" s="375" t="s">
        <v>88</v>
      </c>
      <c r="E4312" s="650">
        <f>VLOOKUP(D4312,ID對照表!A:B,2,FALSE)</f>
        <v>60</v>
      </c>
    </row>
    <row r="4313" spans="1:5">
      <c r="A4313" s="650" t="str">
        <f t="shared" si="67"/>
        <v>2017/05/06-19:23:36</v>
      </c>
      <c r="B4313" s="4">
        <v>42861</v>
      </c>
      <c r="C4313" s="3">
        <v>0.80805555555555564</v>
      </c>
      <c r="D4313" s="375" t="s">
        <v>88</v>
      </c>
      <c r="E4313" s="650">
        <f>VLOOKUP(D4313,ID對照表!A:B,2,FALSE)</f>
        <v>60</v>
      </c>
    </row>
    <row r="4314" spans="1:5">
      <c r="A4314" s="650" t="str">
        <f t="shared" si="67"/>
        <v>2017/05/06-19:23:50</v>
      </c>
      <c r="B4314" s="4">
        <v>42861</v>
      </c>
      <c r="C4314" s="3">
        <v>0.80821759259259263</v>
      </c>
      <c r="D4314" s="375" t="s">
        <v>88</v>
      </c>
      <c r="E4314" s="650">
        <f>VLOOKUP(D4314,ID對照表!A:B,2,FALSE)</f>
        <v>60</v>
      </c>
    </row>
    <row r="4315" spans="1:5">
      <c r="A4315" s="650" t="str">
        <f t="shared" si="67"/>
        <v>2017/05/06-19:23:54</v>
      </c>
      <c r="B4315" s="4">
        <v>42861</v>
      </c>
      <c r="C4315" s="3">
        <v>0.80826388888888889</v>
      </c>
      <c r="D4315" s="375" t="s">
        <v>88</v>
      </c>
      <c r="E4315" s="650">
        <f>VLOOKUP(D4315,ID對照表!A:B,2,FALSE)</f>
        <v>60</v>
      </c>
    </row>
    <row r="4316" spans="1:5">
      <c r="A4316" s="650" t="str">
        <f t="shared" si="67"/>
        <v>2017/05/06-19:24:04</v>
      </c>
      <c r="B4316" s="4">
        <v>42861</v>
      </c>
      <c r="C4316" s="3">
        <v>0.80837962962962961</v>
      </c>
      <c r="D4316" s="375" t="s">
        <v>88</v>
      </c>
      <c r="E4316" s="650">
        <f>VLOOKUP(D4316,ID對照表!A:B,2,FALSE)</f>
        <v>60</v>
      </c>
    </row>
    <row r="4317" spans="1:5">
      <c r="A4317" s="650" t="str">
        <f t="shared" si="67"/>
        <v>2017/05/06-19:24:23</v>
      </c>
      <c r="B4317" s="4">
        <v>42861</v>
      </c>
      <c r="C4317" s="3">
        <v>0.80859953703703702</v>
      </c>
      <c r="D4317" s="375" t="s">
        <v>88</v>
      </c>
      <c r="E4317" s="650">
        <f>VLOOKUP(D4317,ID對照表!A:B,2,FALSE)</f>
        <v>60</v>
      </c>
    </row>
    <row r="4318" spans="1:5">
      <c r="A4318" s="650" t="str">
        <f t="shared" si="67"/>
        <v>2017/05/06-19:25:41</v>
      </c>
      <c r="B4318" s="4">
        <v>42861</v>
      </c>
      <c r="C4318" s="3">
        <v>0.80950231481481483</v>
      </c>
      <c r="D4318" s="375" t="s">
        <v>34</v>
      </c>
      <c r="E4318" s="650">
        <f>VLOOKUP(D4318,ID對照表!A:B,2,FALSE)</f>
        <v>10</v>
      </c>
    </row>
    <row r="4319" spans="1:5">
      <c r="A4319" s="650" t="str">
        <f t="shared" si="67"/>
        <v>2017/05/06-19:25:43</v>
      </c>
      <c r="B4319" s="4">
        <v>42861</v>
      </c>
      <c r="C4319" s="3">
        <v>0.80952546296296291</v>
      </c>
      <c r="D4319" s="375" t="s">
        <v>34</v>
      </c>
      <c r="E4319" s="650">
        <f>VLOOKUP(D4319,ID對照表!A:B,2,FALSE)</f>
        <v>10</v>
      </c>
    </row>
    <row r="4320" spans="1:5">
      <c r="A4320" s="650" t="str">
        <f t="shared" si="67"/>
        <v>2017/05/06-19:25:45</v>
      </c>
      <c r="B4320" s="4">
        <v>42861</v>
      </c>
      <c r="C4320" s="3">
        <v>0.80954861111111109</v>
      </c>
      <c r="D4320" s="375" t="s">
        <v>34</v>
      </c>
      <c r="E4320" s="650">
        <f>VLOOKUP(D4320,ID對照表!A:B,2,FALSE)</f>
        <v>10</v>
      </c>
    </row>
    <row r="4321" spans="1:5">
      <c r="A4321" s="650" t="str">
        <f t="shared" si="67"/>
        <v>2017/05/06-19:25:51</v>
      </c>
      <c r="B4321" s="4">
        <v>42861</v>
      </c>
      <c r="C4321" s="3">
        <v>0.80961805555555555</v>
      </c>
      <c r="D4321" s="375" t="s">
        <v>34</v>
      </c>
      <c r="E4321" s="650">
        <f>VLOOKUP(D4321,ID對照表!A:B,2,FALSE)</f>
        <v>10</v>
      </c>
    </row>
    <row r="4322" spans="1:5">
      <c r="A4322" s="650" t="str">
        <f t="shared" si="67"/>
        <v>2017/05/06-19:25:52</v>
      </c>
      <c r="B4322" s="4">
        <v>42861</v>
      </c>
      <c r="C4322" s="3">
        <v>0.80962962962962959</v>
      </c>
      <c r="D4322" s="375" t="s">
        <v>34</v>
      </c>
      <c r="E4322" s="650">
        <f>VLOOKUP(D4322,ID對照表!A:B,2,FALSE)</f>
        <v>10</v>
      </c>
    </row>
    <row r="4323" spans="1:5">
      <c r="A4323" s="650" t="str">
        <f t="shared" si="67"/>
        <v>2017/05/06-19:31:40</v>
      </c>
      <c r="B4323" s="4">
        <v>42861</v>
      </c>
      <c r="C4323" s="3">
        <v>0.81365740740740744</v>
      </c>
      <c r="D4323" s="375" t="s">
        <v>74</v>
      </c>
      <c r="E4323" s="650">
        <f>VLOOKUP(D4323,ID對照表!A:B,2,FALSE)</f>
        <v>46</v>
      </c>
    </row>
    <row r="4324" spans="1:5">
      <c r="A4324" s="650" t="str">
        <f t="shared" si="67"/>
        <v>2017/05/06-19:32:26</v>
      </c>
      <c r="B4324" s="4">
        <v>42861</v>
      </c>
      <c r="C4324" s="3">
        <v>0.81418981481481489</v>
      </c>
      <c r="D4324" s="375" t="s">
        <v>74</v>
      </c>
      <c r="E4324" s="650">
        <f>VLOOKUP(D4324,ID對照表!A:B,2,FALSE)</f>
        <v>46</v>
      </c>
    </row>
    <row r="4325" spans="1:5">
      <c r="A4325" s="650" t="str">
        <f t="shared" si="67"/>
        <v>2017/05/06-19:33:49</v>
      </c>
      <c r="B4325" s="4">
        <v>42861</v>
      </c>
      <c r="C4325" s="3">
        <v>0.81515046296296301</v>
      </c>
      <c r="D4325" s="375" t="s">
        <v>166</v>
      </c>
      <c r="E4325" s="650">
        <f>VLOOKUP(D4325,ID對照表!A:B,2,FALSE)</f>
        <v>80</v>
      </c>
    </row>
    <row r="4326" spans="1:5">
      <c r="A4326" s="650" t="str">
        <f t="shared" si="67"/>
        <v>2017/05/06-19:33:50</v>
      </c>
      <c r="B4326" s="4">
        <v>42861</v>
      </c>
      <c r="C4326" s="3">
        <v>0.81516203703703705</v>
      </c>
      <c r="D4326" s="375" t="s">
        <v>166</v>
      </c>
      <c r="E4326" s="650">
        <f>VLOOKUP(D4326,ID對照表!A:B,2,FALSE)</f>
        <v>80</v>
      </c>
    </row>
    <row r="4327" spans="1:5">
      <c r="A4327" s="650" t="str">
        <f t="shared" si="67"/>
        <v>2017/05/06-19:33:52</v>
      </c>
      <c r="B4327" s="4">
        <v>42861</v>
      </c>
      <c r="C4327" s="3">
        <v>0.81518518518518512</v>
      </c>
      <c r="D4327" s="375" t="s">
        <v>166</v>
      </c>
      <c r="E4327" s="650">
        <f>VLOOKUP(D4327,ID對照表!A:B,2,FALSE)</f>
        <v>80</v>
      </c>
    </row>
    <row r="4328" spans="1:5">
      <c r="A4328" s="650" t="str">
        <f t="shared" si="67"/>
        <v>2017/05/06-19:34:02</v>
      </c>
      <c r="B4328" s="4">
        <v>42861</v>
      </c>
      <c r="C4328" s="3">
        <v>0.81530092592592596</v>
      </c>
      <c r="D4328" s="375" t="s">
        <v>166</v>
      </c>
      <c r="E4328" s="650">
        <f>VLOOKUP(D4328,ID對照表!A:B,2,FALSE)</f>
        <v>80</v>
      </c>
    </row>
    <row r="4329" spans="1:5">
      <c r="A4329" s="650" t="str">
        <f t="shared" si="67"/>
        <v>2017/05/06-19:37:45</v>
      </c>
      <c r="B4329" s="4">
        <v>42861</v>
      </c>
      <c r="C4329" s="3">
        <v>0.8178819444444444</v>
      </c>
      <c r="D4329" s="375" t="s">
        <v>74</v>
      </c>
      <c r="E4329" s="650">
        <f>VLOOKUP(D4329,ID對照表!A:B,2,FALSE)</f>
        <v>46</v>
      </c>
    </row>
    <row r="4330" spans="1:5">
      <c r="A4330" s="650" t="str">
        <f t="shared" si="67"/>
        <v>2017/05/06-19:37:49</v>
      </c>
      <c r="B4330" s="4">
        <v>42861</v>
      </c>
      <c r="C4330" s="3">
        <v>0.81792824074074078</v>
      </c>
      <c r="D4330" s="375" t="s">
        <v>74</v>
      </c>
      <c r="E4330" s="650">
        <f>VLOOKUP(D4330,ID對照表!A:B,2,FALSE)</f>
        <v>46</v>
      </c>
    </row>
    <row r="4331" spans="1:5">
      <c r="A4331" s="650" t="str">
        <f t="shared" si="67"/>
        <v>2017/05/06-19:37:50</v>
      </c>
      <c r="B4331" s="4">
        <v>42861</v>
      </c>
      <c r="C4331" s="3">
        <v>0.81793981481481481</v>
      </c>
      <c r="D4331" s="375" t="s">
        <v>74</v>
      </c>
      <c r="E4331" s="650">
        <f>VLOOKUP(D4331,ID對照表!A:B,2,FALSE)</f>
        <v>46</v>
      </c>
    </row>
    <row r="4332" spans="1:5">
      <c r="A4332" s="650" t="str">
        <f t="shared" si="67"/>
        <v>2017/05/06-19:37:54</v>
      </c>
      <c r="B4332" s="4">
        <v>42861</v>
      </c>
      <c r="C4332" s="3">
        <v>0.81798611111111119</v>
      </c>
      <c r="D4332" s="375" t="s">
        <v>74</v>
      </c>
      <c r="E4332" s="650">
        <f>VLOOKUP(D4332,ID對照表!A:B,2,FALSE)</f>
        <v>46</v>
      </c>
    </row>
    <row r="4333" spans="1:5">
      <c r="A4333" s="650" t="str">
        <f t="shared" si="67"/>
        <v>2017/05/06-19:37:55</v>
      </c>
      <c r="B4333" s="4">
        <v>42861</v>
      </c>
      <c r="C4333" s="3">
        <v>0.81799768518518512</v>
      </c>
      <c r="D4333" s="375" t="s">
        <v>74</v>
      </c>
      <c r="E4333" s="650">
        <f>VLOOKUP(D4333,ID對照表!A:B,2,FALSE)</f>
        <v>46</v>
      </c>
    </row>
    <row r="4334" spans="1:5">
      <c r="A4334" s="650" t="str">
        <f t="shared" si="67"/>
        <v>2017/05/06-19:37:58</v>
      </c>
      <c r="B4334" s="4">
        <v>42861</v>
      </c>
      <c r="C4334" s="3">
        <v>0.81803240740740746</v>
      </c>
      <c r="D4334" s="375" t="s">
        <v>74</v>
      </c>
      <c r="E4334" s="650">
        <f>VLOOKUP(D4334,ID對照表!A:B,2,FALSE)</f>
        <v>46</v>
      </c>
    </row>
    <row r="4335" spans="1:5">
      <c r="A4335" s="650" t="str">
        <f t="shared" si="67"/>
        <v>2017/05/06-19:40:33</v>
      </c>
      <c r="B4335" s="4">
        <v>42861</v>
      </c>
      <c r="C4335" s="3">
        <v>0.81982638888888892</v>
      </c>
      <c r="D4335" s="375" t="s">
        <v>74</v>
      </c>
      <c r="E4335" s="650">
        <f>VLOOKUP(D4335,ID對照表!A:B,2,FALSE)</f>
        <v>46</v>
      </c>
    </row>
    <row r="4336" spans="1:5">
      <c r="A4336" s="650" t="str">
        <f t="shared" si="67"/>
        <v>2017/05/06-20:06:54</v>
      </c>
      <c r="B4336" s="4">
        <v>42861</v>
      </c>
      <c r="C4336" s="3">
        <v>0.8381249999999999</v>
      </c>
      <c r="D4336" s="375" t="s">
        <v>39</v>
      </c>
      <c r="E4336" s="650">
        <f>VLOOKUP(D4336,ID對照表!A:B,2,FALSE)</f>
        <v>15</v>
      </c>
    </row>
    <row r="4337" spans="1:5">
      <c r="A4337" s="650" t="str">
        <f t="shared" si="67"/>
        <v>2017/05/06-20:12:01</v>
      </c>
      <c r="B4337" s="4">
        <v>42861</v>
      </c>
      <c r="C4337" s="3">
        <v>0.84167824074074071</v>
      </c>
      <c r="D4337" s="375" t="s">
        <v>74</v>
      </c>
      <c r="E4337" s="650">
        <f>VLOOKUP(D4337,ID對照表!A:B,2,FALSE)</f>
        <v>46</v>
      </c>
    </row>
    <row r="4338" spans="1:5">
      <c r="A4338" s="650" t="str">
        <f t="shared" si="67"/>
        <v>2017/05/06-20:15:43</v>
      </c>
      <c r="B4338" s="4">
        <v>42861</v>
      </c>
      <c r="C4338" s="3">
        <v>0.84424768518518523</v>
      </c>
      <c r="D4338" s="375" t="s">
        <v>167</v>
      </c>
      <c r="E4338" s="650">
        <f>VLOOKUP(D4338,ID對照表!A:B,2,FALSE)</f>
        <v>81</v>
      </c>
    </row>
    <row r="4339" spans="1:5">
      <c r="A4339" s="650" t="str">
        <f t="shared" si="67"/>
        <v>2017/05/06-20:15:55</v>
      </c>
      <c r="B4339" s="4">
        <v>42861</v>
      </c>
      <c r="C4339" s="3">
        <v>0.84438657407407414</v>
      </c>
      <c r="D4339" s="375" t="s">
        <v>167</v>
      </c>
      <c r="E4339" s="650">
        <f>VLOOKUP(D4339,ID對照表!A:B,2,FALSE)</f>
        <v>81</v>
      </c>
    </row>
    <row r="4340" spans="1:5">
      <c r="A4340" s="650" t="str">
        <f t="shared" si="67"/>
        <v>2017/05/06-20:19:06</v>
      </c>
      <c r="B4340" s="4">
        <v>42861</v>
      </c>
      <c r="C4340" s="3">
        <v>0.84659722222222233</v>
      </c>
      <c r="D4340" s="375" t="s">
        <v>74</v>
      </c>
      <c r="E4340" s="650">
        <f>VLOOKUP(D4340,ID對照表!A:B,2,FALSE)</f>
        <v>46</v>
      </c>
    </row>
    <row r="4341" spans="1:5">
      <c r="A4341" s="650" t="str">
        <f t="shared" si="67"/>
        <v>2017/05/06-20:38:16</v>
      </c>
      <c r="B4341" s="4">
        <v>42861</v>
      </c>
      <c r="C4341" s="3">
        <v>0.85990740740740745</v>
      </c>
      <c r="D4341" s="375" t="s">
        <v>167</v>
      </c>
      <c r="E4341" s="650">
        <f>VLOOKUP(D4341,ID對照表!A:B,2,FALSE)</f>
        <v>81</v>
      </c>
    </row>
    <row r="4342" spans="1:5">
      <c r="A4342" s="650" t="str">
        <f t="shared" si="67"/>
        <v>2017/05/06-20:44:55</v>
      </c>
      <c r="B4342" s="4">
        <v>42861</v>
      </c>
      <c r="C4342" s="3">
        <v>0.86452546296296295</v>
      </c>
      <c r="D4342" s="375" t="s">
        <v>68</v>
      </c>
      <c r="E4342" s="650">
        <f>VLOOKUP(D4342,ID對照表!A:B,2,FALSE)</f>
        <v>40</v>
      </c>
    </row>
    <row r="4343" spans="1:5">
      <c r="A4343" s="650" t="str">
        <f t="shared" si="67"/>
        <v>2017/05/06-20:58:59</v>
      </c>
      <c r="B4343" s="4">
        <v>42861</v>
      </c>
      <c r="C4343" s="3">
        <v>0.87429398148148152</v>
      </c>
      <c r="D4343" s="375" t="s">
        <v>73</v>
      </c>
      <c r="E4343" s="650">
        <f>VLOOKUP(D4343,ID對照表!A:B,2,FALSE)</f>
        <v>45</v>
      </c>
    </row>
    <row r="4344" spans="1:5">
      <c r="A4344" s="650" t="str">
        <f t="shared" si="67"/>
        <v>2017/05/06-21:04:38</v>
      </c>
      <c r="B4344" s="4">
        <v>42861</v>
      </c>
      <c r="C4344" s="3">
        <v>0.87821759259259258</v>
      </c>
      <c r="D4344" s="375" t="s">
        <v>73</v>
      </c>
      <c r="E4344" s="650">
        <f>VLOOKUP(D4344,ID對照表!A:B,2,FALSE)</f>
        <v>45</v>
      </c>
    </row>
    <row r="4345" spans="1:5">
      <c r="A4345" s="650" t="str">
        <f t="shared" si="67"/>
        <v>2017/05/06-23:11:46</v>
      </c>
      <c r="B4345" s="4">
        <v>42861</v>
      </c>
      <c r="C4345" s="3">
        <v>0.96650462962962969</v>
      </c>
      <c r="D4345" s="375" t="s">
        <v>68</v>
      </c>
      <c r="E4345" s="650">
        <f>VLOOKUP(D4345,ID對照表!A:B,2,FALSE)</f>
        <v>40</v>
      </c>
    </row>
    <row r="4346" spans="1:5">
      <c r="A4346" s="650" t="str">
        <f t="shared" si="67"/>
        <v>2017/05/06-23:12:06</v>
      </c>
      <c r="B4346" s="4">
        <v>42861</v>
      </c>
      <c r="C4346" s="3">
        <v>0.96673611111111113</v>
      </c>
      <c r="D4346" s="375" t="s">
        <v>68</v>
      </c>
      <c r="E4346" s="650">
        <f>VLOOKUP(D4346,ID對照表!A:B,2,FALSE)</f>
        <v>40</v>
      </c>
    </row>
    <row r="4347" spans="1:5">
      <c r="A4347" s="650" t="str">
        <f t="shared" si="67"/>
        <v>2017/05/07-02:14:02</v>
      </c>
      <c r="B4347" s="4">
        <v>42862</v>
      </c>
      <c r="C4347" s="3">
        <v>9.3078703703703705E-2</v>
      </c>
      <c r="D4347" s="375" t="s">
        <v>51</v>
      </c>
      <c r="E4347" s="650">
        <f>VLOOKUP(D4347,ID對照表!A:B,2,FALSE)</f>
        <v>24</v>
      </c>
    </row>
    <row r="4348" spans="1:5">
      <c r="A4348" s="650" t="str">
        <f t="shared" si="67"/>
        <v>2017/05/07-02:14:20</v>
      </c>
      <c r="B4348" s="4">
        <v>42862</v>
      </c>
      <c r="C4348" s="3">
        <v>9.3287037037037043E-2</v>
      </c>
      <c r="D4348" s="375" t="s">
        <v>51</v>
      </c>
      <c r="E4348" s="650">
        <f>VLOOKUP(D4348,ID對照表!A:B,2,FALSE)</f>
        <v>24</v>
      </c>
    </row>
    <row r="4349" spans="1:5">
      <c r="A4349" s="650" t="str">
        <f t="shared" si="67"/>
        <v>2017/05/07-02:21:25</v>
      </c>
      <c r="B4349" s="4">
        <v>42862</v>
      </c>
      <c r="C4349" s="3">
        <v>9.8206018518518512E-2</v>
      </c>
      <c r="D4349" s="375" t="s">
        <v>39</v>
      </c>
      <c r="E4349" s="650">
        <f>VLOOKUP(D4349,ID對照表!A:B,2,FALSE)</f>
        <v>15</v>
      </c>
    </row>
    <row r="4350" spans="1:5">
      <c r="A4350" s="650" t="str">
        <f t="shared" si="67"/>
        <v>2017/05/07-02:21:27</v>
      </c>
      <c r="B4350" s="4">
        <v>42862</v>
      </c>
      <c r="C4350" s="3">
        <v>9.8229166666666659E-2</v>
      </c>
      <c r="D4350" s="375" t="s">
        <v>39</v>
      </c>
      <c r="E4350" s="650">
        <f>VLOOKUP(D4350,ID對照表!A:B,2,FALSE)</f>
        <v>15</v>
      </c>
    </row>
    <row r="4351" spans="1:5">
      <c r="A4351" s="650" t="str">
        <f t="shared" si="67"/>
        <v>2017/05/07-03:09:50</v>
      </c>
      <c r="B4351" s="4">
        <v>42862</v>
      </c>
      <c r="C4351" s="3">
        <v>0.1318287037037037</v>
      </c>
      <c r="D4351" s="375" t="s">
        <v>39</v>
      </c>
      <c r="E4351" s="650">
        <f>VLOOKUP(D4351,ID對照表!A:B,2,FALSE)</f>
        <v>15</v>
      </c>
    </row>
    <row r="4352" spans="1:5">
      <c r="A4352" s="650" t="str">
        <f t="shared" si="67"/>
        <v>2017/05/07-03:09:53</v>
      </c>
      <c r="B4352" s="4">
        <v>42862</v>
      </c>
      <c r="C4352" s="3">
        <v>0.13186342592592593</v>
      </c>
      <c r="D4352" s="375" t="s">
        <v>39</v>
      </c>
      <c r="E4352" s="650">
        <f>VLOOKUP(D4352,ID對照表!A:B,2,FALSE)</f>
        <v>15</v>
      </c>
    </row>
    <row r="4353" spans="1:5">
      <c r="A4353" s="650" t="str">
        <f t="shared" si="67"/>
        <v>2017/05/07-03:09:57</v>
      </c>
      <c r="B4353" s="4">
        <v>42862</v>
      </c>
      <c r="C4353" s="3">
        <v>0.13190972222222222</v>
      </c>
      <c r="D4353" s="375" t="s">
        <v>39</v>
      </c>
      <c r="E4353" s="650">
        <f>VLOOKUP(D4353,ID對照表!A:B,2,FALSE)</f>
        <v>15</v>
      </c>
    </row>
    <row r="4354" spans="1:5">
      <c r="A4354" s="650" t="str">
        <f t="shared" ref="A4354:A4417" si="68">TEXT(B4354,"yyyy/mm/dd")&amp;"-"&amp;TEXT(C4354,"hh:mm:ss")</f>
        <v>2017/05/07-03:10:01</v>
      </c>
      <c r="B4354" s="4">
        <v>42862</v>
      </c>
      <c r="C4354" s="3">
        <v>0.13195601851851851</v>
      </c>
      <c r="D4354" s="375" t="s">
        <v>39</v>
      </c>
      <c r="E4354" s="650">
        <f>VLOOKUP(D4354,ID對照表!A:B,2,FALSE)</f>
        <v>15</v>
      </c>
    </row>
    <row r="4355" spans="1:5">
      <c r="A4355" s="650" t="str">
        <f t="shared" si="68"/>
        <v>2017/05/07-03:10:06</v>
      </c>
      <c r="B4355" s="4">
        <v>42862</v>
      </c>
      <c r="C4355" s="3">
        <v>0.1320138888888889</v>
      </c>
      <c r="D4355" s="375" t="s">
        <v>39</v>
      </c>
      <c r="E4355" s="650">
        <f>VLOOKUP(D4355,ID對照表!A:B,2,FALSE)</f>
        <v>15</v>
      </c>
    </row>
    <row r="4356" spans="1:5">
      <c r="A4356" s="650" t="str">
        <f t="shared" si="68"/>
        <v>2017/05/07-03:10:08</v>
      </c>
      <c r="B4356" s="4">
        <v>42862</v>
      </c>
      <c r="C4356" s="3">
        <v>0.13203703703703704</v>
      </c>
      <c r="D4356" s="375" t="s">
        <v>39</v>
      </c>
      <c r="E4356" s="650">
        <f>VLOOKUP(D4356,ID對照表!A:B,2,FALSE)</f>
        <v>15</v>
      </c>
    </row>
    <row r="4357" spans="1:5">
      <c r="A4357" s="650" t="str">
        <f t="shared" si="68"/>
        <v>2017/05/07-03:21:11</v>
      </c>
      <c r="B4357" s="4">
        <v>42862</v>
      </c>
      <c r="C4357" s="3">
        <v>0.13971064814814815</v>
      </c>
      <c r="D4357" s="375" t="s">
        <v>39</v>
      </c>
      <c r="E4357" s="650">
        <f>VLOOKUP(D4357,ID對照表!A:B,2,FALSE)</f>
        <v>15</v>
      </c>
    </row>
    <row r="4358" spans="1:5">
      <c r="A4358" s="650" t="str">
        <f t="shared" si="68"/>
        <v>2017/05/07-03:21:12</v>
      </c>
      <c r="B4358" s="4">
        <v>42862</v>
      </c>
      <c r="C4358" s="3">
        <v>0.13972222222222222</v>
      </c>
      <c r="D4358" s="375" t="s">
        <v>39</v>
      </c>
      <c r="E4358" s="650">
        <f>VLOOKUP(D4358,ID對照表!A:B,2,FALSE)</f>
        <v>15</v>
      </c>
    </row>
    <row r="4359" spans="1:5">
      <c r="A4359" s="650" t="str">
        <f t="shared" si="68"/>
        <v>2017/05/07-03:21:16</v>
      </c>
      <c r="B4359" s="4">
        <v>42862</v>
      </c>
      <c r="C4359" s="3">
        <v>0.13976851851851851</v>
      </c>
      <c r="D4359" s="375" t="s">
        <v>39</v>
      </c>
      <c r="E4359" s="650">
        <f>VLOOKUP(D4359,ID對照表!A:B,2,FALSE)</f>
        <v>15</v>
      </c>
    </row>
    <row r="4360" spans="1:5">
      <c r="A4360" s="650" t="str">
        <f t="shared" si="68"/>
        <v>2017/05/07-12:34:23</v>
      </c>
      <c r="B4360" s="4">
        <v>42862</v>
      </c>
      <c r="C4360" s="3">
        <v>0.52387731481481481</v>
      </c>
      <c r="D4360" s="375" t="s">
        <v>168</v>
      </c>
      <c r="E4360" s="650">
        <f>VLOOKUP(D4360,ID對照表!A:B,2,FALSE)</f>
        <v>82</v>
      </c>
    </row>
    <row r="4361" spans="1:5">
      <c r="A4361" s="650" t="str">
        <f t="shared" si="68"/>
        <v>2017/05/07-12:34:26</v>
      </c>
      <c r="B4361" s="4">
        <v>42862</v>
      </c>
      <c r="C4361" s="3">
        <v>0.52391203703703704</v>
      </c>
      <c r="D4361" s="375" t="s">
        <v>168</v>
      </c>
      <c r="E4361" s="650">
        <f>VLOOKUP(D4361,ID對照表!A:B,2,FALSE)</f>
        <v>82</v>
      </c>
    </row>
    <row r="4362" spans="1:5">
      <c r="A4362" s="650" t="str">
        <f t="shared" si="68"/>
        <v>2017/05/07-12:36:30</v>
      </c>
      <c r="B4362" s="4">
        <v>42862</v>
      </c>
      <c r="C4362" s="3">
        <v>0.52534722222222219</v>
      </c>
      <c r="D4362" s="375" t="s">
        <v>168</v>
      </c>
      <c r="E4362" s="650">
        <f>VLOOKUP(D4362,ID對照表!A:B,2,FALSE)</f>
        <v>82</v>
      </c>
    </row>
    <row r="4363" spans="1:5">
      <c r="A4363" s="650" t="str">
        <f t="shared" si="68"/>
        <v>2017/05/07-12:36:31</v>
      </c>
      <c r="B4363" s="4">
        <v>42862</v>
      </c>
      <c r="C4363" s="3">
        <v>0.52535879629629634</v>
      </c>
      <c r="D4363" s="375" t="s">
        <v>168</v>
      </c>
      <c r="E4363" s="650">
        <f>VLOOKUP(D4363,ID對照表!A:B,2,FALSE)</f>
        <v>82</v>
      </c>
    </row>
    <row r="4364" spans="1:5">
      <c r="A4364" s="650" t="str">
        <f t="shared" si="68"/>
        <v>2017/05/07-12:36:33</v>
      </c>
      <c r="B4364" s="4">
        <v>42862</v>
      </c>
      <c r="C4364" s="3">
        <v>0.52538194444444442</v>
      </c>
      <c r="D4364" s="375" t="s">
        <v>168</v>
      </c>
      <c r="E4364" s="650">
        <f>VLOOKUP(D4364,ID對照表!A:B,2,FALSE)</f>
        <v>82</v>
      </c>
    </row>
    <row r="4365" spans="1:5">
      <c r="A4365" s="650" t="str">
        <f t="shared" si="68"/>
        <v>2017/05/07-12:36:36</v>
      </c>
      <c r="B4365" s="4">
        <v>42862</v>
      </c>
      <c r="C4365" s="3">
        <v>0.52541666666666664</v>
      </c>
      <c r="D4365" s="375" t="s">
        <v>168</v>
      </c>
      <c r="E4365" s="650">
        <f>VLOOKUP(D4365,ID對照表!A:B,2,FALSE)</f>
        <v>82</v>
      </c>
    </row>
    <row r="4366" spans="1:5">
      <c r="A4366" s="650" t="str">
        <f t="shared" si="68"/>
        <v>2017/05/07-12:39:07</v>
      </c>
      <c r="B4366" s="4">
        <v>42862</v>
      </c>
      <c r="C4366" s="3">
        <v>0.52716435185185184</v>
      </c>
      <c r="D4366" s="375" t="s">
        <v>168</v>
      </c>
      <c r="E4366" s="650">
        <f>VLOOKUP(D4366,ID對照表!A:B,2,FALSE)</f>
        <v>82</v>
      </c>
    </row>
    <row r="4367" spans="1:5">
      <c r="A4367" s="650" t="str">
        <f t="shared" si="68"/>
        <v>2017/05/07-12:40:36</v>
      </c>
      <c r="B4367" s="4">
        <v>42862</v>
      </c>
      <c r="C4367" s="3">
        <v>0.52819444444444441</v>
      </c>
      <c r="D4367" s="375" t="s">
        <v>168</v>
      </c>
      <c r="E4367" s="650">
        <f>VLOOKUP(D4367,ID對照表!A:B,2,FALSE)</f>
        <v>82</v>
      </c>
    </row>
    <row r="4368" spans="1:5">
      <c r="A4368" s="650" t="str">
        <f t="shared" si="68"/>
        <v>2017/05/07-12:40:39</v>
      </c>
      <c r="B4368" s="4">
        <v>42862</v>
      </c>
      <c r="C4368" s="3">
        <v>0.52822916666666664</v>
      </c>
      <c r="D4368" s="375" t="s">
        <v>168</v>
      </c>
      <c r="E4368" s="650">
        <f>VLOOKUP(D4368,ID對照表!A:B,2,FALSE)</f>
        <v>82</v>
      </c>
    </row>
    <row r="4369" spans="1:5">
      <c r="A4369" s="650" t="str">
        <f t="shared" si="68"/>
        <v>2017/05/07-12:40:43</v>
      </c>
      <c r="B4369" s="4">
        <v>42862</v>
      </c>
      <c r="C4369" s="3">
        <v>0.52827546296296302</v>
      </c>
      <c r="D4369" s="375" t="s">
        <v>168</v>
      </c>
      <c r="E4369" s="650">
        <f>VLOOKUP(D4369,ID對照表!A:B,2,FALSE)</f>
        <v>82</v>
      </c>
    </row>
    <row r="4370" spans="1:5">
      <c r="A4370" s="650" t="str">
        <f t="shared" si="68"/>
        <v>2017/05/07-12:40:46</v>
      </c>
      <c r="B4370" s="4">
        <v>42862</v>
      </c>
      <c r="C4370" s="3">
        <v>0.52831018518518513</v>
      </c>
      <c r="D4370" s="375" t="s">
        <v>168</v>
      </c>
      <c r="E4370" s="650">
        <f>VLOOKUP(D4370,ID對照表!A:B,2,FALSE)</f>
        <v>82</v>
      </c>
    </row>
    <row r="4371" spans="1:5">
      <c r="A4371" s="650" t="str">
        <f t="shared" si="68"/>
        <v>2017/05/07-12:40:48</v>
      </c>
      <c r="B4371" s="4">
        <v>42862</v>
      </c>
      <c r="C4371" s="3">
        <v>0.52833333333333332</v>
      </c>
      <c r="D4371" s="375" t="s">
        <v>168</v>
      </c>
      <c r="E4371" s="650">
        <f>VLOOKUP(D4371,ID對照表!A:B,2,FALSE)</f>
        <v>82</v>
      </c>
    </row>
    <row r="4372" spans="1:5">
      <c r="A4372" s="650" t="str">
        <f t="shared" si="68"/>
        <v>2017/05/07-12:43:34</v>
      </c>
      <c r="B4372" s="4">
        <v>42862</v>
      </c>
      <c r="C4372" s="3">
        <v>0.53025462962962966</v>
      </c>
      <c r="D4372" s="375" t="s">
        <v>168</v>
      </c>
      <c r="E4372" s="650">
        <f>VLOOKUP(D4372,ID對照表!A:B,2,FALSE)</f>
        <v>82</v>
      </c>
    </row>
    <row r="4373" spans="1:5">
      <c r="A4373" s="650" t="str">
        <f t="shared" si="68"/>
        <v>2017/05/07-12:43:37</v>
      </c>
      <c r="B4373" s="4">
        <v>42862</v>
      </c>
      <c r="C4373" s="3">
        <v>0.53028935185185189</v>
      </c>
      <c r="D4373" s="375" t="s">
        <v>168</v>
      </c>
      <c r="E4373" s="650">
        <f>VLOOKUP(D4373,ID對照表!A:B,2,FALSE)</f>
        <v>82</v>
      </c>
    </row>
    <row r="4374" spans="1:5">
      <c r="A4374" s="650" t="str">
        <f t="shared" si="68"/>
        <v>2017/05/07-12:44:44</v>
      </c>
      <c r="B4374" s="4">
        <v>42862</v>
      </c>
      <c r="C4374" s="3">
        <v>0.53106481481481482</v>
      </c>
      <c r="D4374" s="375" t="s">
        <v>168</v>
      </c>
      <c r="E4374" s="650">
        <f>VLOOKUP(D4374,ID對照表!A:B,2,FALSE)</f>
        <v>82</v>
      </c>
    </row>
    <row r="4375" spans="1:5">
      <c r="A4375" s="650" t="str">
        <f t="shared" si="68"/>
        <v>2017/05/07-12:47:35</v>
      </c>
      <c r="B4375" s="4">
        <v>42862</v>
      </c>
      <c r="C4375" s="3">
        <v>0.53304398148148147</v>
      </c>
      <c r="D4375" s="375" t="s">
        <v>168</v>
      </c>
      <c r="E4375" s="650">
        <f>VLOOKUP(D4375,ID對照表!A:B,2,FALSE)</f>
        <v>82</v>
      </c>
    </row>
    <row r="4376" spans="1:5">
      <c r="A4376" s="650" t="str">
        <f t="shared" si="68"/>
        <v>2017/05/07-12:47:38</v>
      </c>
      <c r="B4376" s="4">
        <v>42862</v>
      </c>
      <c r="C4376" s="3">
        <v>0.53307870370370369</v>
      </c>
      <c r="D4376" s="375" t="s">
        <v>168</v>
      </c>
      <c r="E4376" s="650">
        <f>VLOOKUP(D4376,ID對照表!A:B,2,FALSE)</f>
        <v>82</v>
      </c>
    </row>
    <row r="4377" spans="1:5">
      <c r="A4377" s="650" t="str">
        <f t="shared" si="68"/>
        <v>2017/05/07-12:47:40</v>
      </c>
      <c r="B4377" s="4">
        <v>42862</v>
      </c>
      <c r="C4377" s="3">
        <v>0.53310185185185188</v>
      </c>
      <c r="D4377" s="375" t="s">
        <v>168</v>
      </c>
      <c r="E4377" s="650">
        <f>VLOOKUP(D4377,ID對照表!A:B,2,FALSE)</f>
        <v>82</v>
      </c>
    </row>
    <row r="4378" spans="1:5">
      <c r="A4378" s="650" t="str">
        <f t="shared" si="68"/>
        <v>2017/05/07-12:47:48</v>
      </c>
      <c r="B4378" s="4">
        <v>42862</v>
      </c>
      <c r="C4378" s="3">
        <v>0.53319444444444442</v>
      </c>
      <c r="D4378" s="375" t="s">
        <v>168</v>
      </c>
      <c r="E4378" s="650">
        <f>VLOOKUP(D4378,ID對照表!A:B,2,FALSE)</f>
        <v>82</v>
      </c>
    </row>
    <row r="4379" spans="1:5">
      <c r="A4379" s="650" t="str">
        <f t="shared" si="68"/>
        <v>2017/05/07-12:47:51</v>
      </c>
      <c r="B4379" s="4">
        <v>42862</v>
      </c>
      <c r="C4379" s="3">
        <v>0.53322916666666664</v>
      </c>
      <c r="D4379" s="375" t="s">
        <v>168</v>
      </c>
      <c r="E4379" s="650">
        <f>VLOOKUP(D4379,ID對照表!A:B,2,FALSE)</f>
        <v>82</v>
      </c>
    </row>
    <row r="4380" spans="1:5">
      <c r="A4380" s="650" t="str">
        <f t="shared" si="68"/>
        <v>2017/05/07-12:47:52</v>
      </c>
      <c r="B4380" s="4">
        <v>42862</v>
      </c>
      <c r="C4380" s="3">
        <v>0.53324074074074079</v>
      </c>
      <c r="D4380" s="375" t="s">
        <v>168</v>
      </c>
      <c r="E4380" s="650">
        <f>VLOOKUP(D4380,ID對照表!A:B,2,FALSE)</f>
        <v>82</v>
      </c>
    </row>
    <row r="4381" spans="1:5">
      <c r="A4381" s="650" t="str">
        <f t="shared" si="68"/>
        <v>2017/05/07-12:48:01</v>
      </c>
      <c r="B4381" s="4">
        <v>42862</v>
      </c>
      <c r="C4381" s="3">
        <v>0.53334490740740736</v>
      </c>
      <c r="D4381" s="375" t="s">
        <v>168</v>
      </c>
      <c r="E4381" s="650">
        <f>VLOOKUP(D4381,ID對照表!A:B,2,FALSE)</f>
        <v>82</v>
      </c>
    </row>
    <row r="4382" spans="1:5">
      <c r="A4382" s="650" t="str">
        <f t="shared" si="68"/>
        <v>2017/05/07-12:48:04</v>
      </c>
      <c r="B4382" s="4">
        <v>42862</v>
      </c>
      <c r="C4382" s="3">
        <v>0.5333796296296297</v>
      </c>
      <c r="D4382" s="375" t="s">
        <v>168</v>
      </c>
      <c r="E4382" s="650">
        <f>VLOOKUP(D4382,ID對照表!A:B,2,FALSE)</f>
        <v>82</v>
      </c>
    </row>
    <row r="4383" spans="1:5">
      <c r="A4383" s="650" t="str">
        <f t="shared" si="68"/>
        <v>2017/05/07-12:49:00</v>
      </c>
      <c r="B4383" s="4">
        <v>42862</v>
      </c>
      <c r="C4383" s="3">
        <v>0.53402777777777777</v>
      </c>
      <c r="D4383" s="375" t="s">
        <v>168</v>
      </c>
      <c r="E4383" s="650">
        <f>VLOOKUP(D4383,ID對照表!A:B,2,FALSE)</f>
        <v>82</v>
      </c>
    </row>
    <row r="4384" spans="1:5">
      <c r="A4384" s="650" t="str">
        <f t="shared" si="68"/>
        <v>2017/05/07-12:49:06</v>
      </c>
      <c r="B4384" s="4">
        <v>42862</v>
      </c>
      <c r="C4384" s="3">
        <v>0.53409722222222222</v>
      </c>
      <c r="D4384" s="375" t="s">
        <v>168</v>
      </c>
      <c r="E4384" s="650">
        <f>VLOOKUP(D4384,ID對照表!A:B,2,FALSE)</f>
        <v>82</v>
      </c>
    </row>
    <row r="4385" spans="1:5">
      <c r="A4385" s="650" t="str">
        <f t="shared" si="68"/>
        <v>2017/05/07-12:49:11</v>
      </c>
      <c r="B4385" s="4">
        <v>42862</v>
      </c>
      <c r="C4385" s="3">
        <v>0.53415509259259253</v>
      </c>
      <c r="D4385" s="375" t="s">
        <v>168</v>
      </c>
      <c r="E4385" s="650">
        <f>VLOOKUP(D4385,ID對照表!A:B,2,FALSE)</f>
        <v>82</v>
      </c>
    </row>
    <row r="4386" spans="1:5">
      <c r="A4386" s="650" t="str">
        <f t="shared" si="68"/>
        <v>2017/05/07-12:49:22</v>
      </c>
      <c r="B4386" s="4">
        <v>42862</v>
      </c>
      <c r="C4386" s="3">
        <v>0.5342824074074074</v>
      </c>
      <c r="D4386" s="375" t="s">
        <v>168</v>
      </c>
      <c r="E4386" s="650">
        <f>VLOOKUP(D4386,ID對照表!A:B,2,FALSE)</f>
        <v>82</v>
      </c>
    </row>
    <row r="4387" spans="1:5">
      <c r="A4387" s="650" t="str">
        <f t="shared" si="68"/>
        <v>2017/05/07-12:49:23</v>
      </c>
      <c r="B4387" s="4">
        <v>42862</v>
      </c>
      <c r="C4387" s="3">
        <v>0.53429398148148144</v>
      </c>
      <c r="D4387" s="375" t="s">
        <v>168</v>
      </c>
      <c r="E4387" s="650">
        <f>VLOOKUP(D4387,ID對照表!A:B,2,FALSE)</f>
        <v>82</v>
      </c>
    </row>
    <row r="4388" spans="1:5">
      <c r="A4388" s="650" t="str">
        <f t="shared" si="68"/>
        <v>2017/05/07-13:54:38</v>
      </c>
      <c r="B4388" s="4">
        <v>42862</v>
      </c>
      <c r="C4388" s="3">
        <v>0.57960648148148153</v>
      </c>
      <c r="D4388" s="375" t="s">
        <v>34</v>
      </c>
      <c r="E4388" s="650">
        <f>VLOOKUP(D4388,ID對照表!A:B,2,FALSE)</f>
        <v>10</v>
      </c>
    </row>
    <row r="4389" spans="1:5">
      <c r="A4389" s="650" t="str">
        <f t="shared" si="68"/>
        <v>2017/05/07-13:55:56</v>
      </c>
      <c r="B4389" s="4">
        <v>42862</v>
      </c>
      <c r="C4389" s="3">
        <v>0.58050925925925922</v>
      </c>
      <c r="D4389" s="375" t="s">
        <v>34</v>
      </c>
      <c r="E4389" s="650">
        <f>VLOOKUP(D4389,ID對照表!A:B,2,FALSE)</f>
        <v>10</v>
      </c>
    </row>
    <row r="4390" spans="1:5">
      <c r="A4390" s="650" t="str">
        <f t="shared" si="68"/>
        <v>2017/05/07-18:44:36</v>
      </c>
      <c r="B4390" s="4">
        <v>42862</v>
      </c>
      <c r="C4390" s="3">
        <v>0.78097222222222218</v>
      </c>
      <c r="D4390" s="375" t="s">
        <v>80</v>
      </c>
      <c r="E4390" s="650">
        <f>VLOOKUP(D4390,ID對照表!A:B,2,FALSE)</f>
        <v>51</v>
      </c>
    </row>
    <row r="4391" spans="1:5">
      <c r="A4391" s="650" t="str">
        <f t="shared" si="68"/>
        <v>2017/05/07-18:49:55</v>
      </c>
      <c r="B4391" s="4">
        <v>42862</v>
      </c>
      <c r="C4391" s="3">
        <v>0.7846643518518519</v>
      </c>
      <c r="D4391" s="375" t="s">
        <v>168</v>
      </c>
      <c r="E4391" s="650">
        <f>VLOOKUP(D4391,ID對照表!A:B,2,FALSE)</f>
        <v>82</v>
      </c>
    </row>
    <row r="4392" spans="1:5">
      <c r="A4392" s="650" t="str">
        <f t="shared" si="68"/>
        <v>2017/05/07-18:50:30</v>
      </c>
      <c r="B4392" s="4">
        <v>42862</v>
      </c>
      <c r="C4392" s="3">
        <v>0.78506944444444438</v>
      </c>
      <c r="D4392" s="375" t="s">
        <v>80</v>
      </c>
      <c r="E4392" s="650">
        <f>VLOOKUP(D4392,ID對照表!A:B,2,FALSE)</f>
        <v>51</v>
      </c>
    </row>
    <row r="4393" spans="1:5">
      <c r="A4393" s="650" t="str">
        <f t="shared" si="68"/>
        <v>2017/05/07-18:52:13</v>
      </c>
      <c r="B4393" s="4">
        <v>42862</v>
      </c>
      <c r="C4393" s="3">
        <v>0.78626157407407404</v>
      </c>
      <c r="D4393" s="375" t="s">
        <v>168</v>
      </c>
      <c r="E4393" s="650">
        <f>VLOOKUP(D4393,ID對照表!A:B,2,FALSE)</f>
        <v>82</v>
      </c>
    </row>
    <row r="4394" spans="1:5">
      <c r="A4394" s="650" t="str">
        <f t="shared" si="68"/>
        <v>2017/05/07-18:52:15</v>
      </c>
      <c r="B4394" s="4">
        <v>42862</v>
      </c>
      <c r="C4394" s="3">
        <v>0.78628472222222223</v>
      </c>
      <c r="D4394" s="375" t="s">
        <v>168</v>
      </c>
      <c r="E4394" s="650">
        <f>VLOOKUP(D4394,ID對照表!A:B,2,FALSE)</f>
        <v>82</v>
      </c>
    </row>
    <row r="4395" spans="1:5">
      <c r="A4395" s="650" t="str">
        <f t="shared" si="68"/>
        <v>2017/05/07-18:52:16</v>
      </c>
      <c r="B4395" s="4">
        <v>42862</v>
      </c>
      <c r="C4395" s="3">
        <v>0.78629629629629638</v>
      </c>
      <c r="D4395" s="375" t="s">
        <v>168</v>
      </c>
      <c r="E4395" s="650">
        <f>VLOOKUP(D4395,ID對照表!A:B,2,FALSE)</f>
        <v>82</v>
      </c>
    </row>
    <row r="4396" spans="1:5">
      <c r="A4396" s="650" t="str">
        <f t="shared" si="68"/>
        <v>2017/05/07-18:52:17</v>
      </c>
      <c r="B4396" s="4">
        <v>42862</v>
      </c>
      <c r="C4396" s="3">
        <v>0.78630787037037031</v>
      </c>
      <c r="D4396" s="375" t="s">
        <v>168</v>
      </c>
      <c r="E4396" s="650">
        <f>VLOOKUP(D4396,ID對照表!A:B,2,FALSE)</f>
        <v>82</v>
      </c>
    </row>
    <row r="4397" spans="1:5">
      <c r="A4397" s="650" t="str">
        <f t="shared" si="68"/>
        <v>2017/05/07-18:52:19</v>
      </c>
      <c r="B4397" s="4">
        <v>42862</v>
      </c>
      <c r="C4397" s="3">
        <v>0.7863310185185185</v>
      </c>
      <c r="D4397" s="375" t="s">
        <v>168</v>
      </c>
      <c r="E4397" s="650">
        <f>VLOOKUP(D4397,ID對照表!A:B,2,FALSE)</f>
        <v>82</v>
      </c>
    </row>
    <row r="4398" spans="1:5">
      <c r="A4398" s="650" t="str">
        <f t="shared" si="68"/>
        <v>2017/05/07-18:52:21</v>
      </c>
      <c r="B4398" s="4">
        <v>42862</v>
      </c>
      <c r="C4398" s="3">
        <v>0.78635416666666658</v>
      </c>
      <c r="D4398" s="375" t="s">
        <v>168</v>
      </c>
      <c r="E4398" s="650">
        <f>VLOOKUP(D4398,ID對照表!A:B,2,FALSE)</f>
        <v>82</v>
      </c>
    </row>
    <row r="4399" spans="1:5">
      <c r="A4399" s="650" t="str">
        <f t="shared" si="68"/>
        <v>2017/05/07-18:52:23</v>
      </c>
      <c r="B4399" s="4">
        <v>42862</v>
      </c>
      <c r="C4399" s="3">
        <v>0.78637731481481488</v>
      </c>
      <c r="D4399" s="375" t="s">
        <v>168</v>
      </c>
      <c r="E4399" s="650">
        <f>VLOOKUP(D4399,ID對照表!A:B,2,FALSE)</f>
        <v>82</v>
      </c>
    </row>
    <row r="4400" spans="1:5">
      <c r="A4400" s="650" t="str">
        <f t="shared" si="68"/>
        <v>2017/05/07-18:52:24</v>
      </c>
      <c r="B4400" s="4">
        <v>42862</v>
      </c>
      <c r="C4400" s="3">
        <v>0.78638888888888892</v>
      </c>
      <c r="D4400" s="375" t="s">
        <v>168</v>
      </c>
      <c r="E4400" s="650">
        <f>VLOOKUP(D4400,ID對照表!A:B,2,FALSE)</f>
        <v>82</v>
      </c>
    </row>
    <row r="4401" spans="1:5">
      <c r="A4401" s="650" t="str">
        <f t="shared" si="68"/>
        <v>2017/05/07-18:52:28</v>
      </c>
      <c r="B4401" s="4">
        <v>42862</v>
      </c>
      <c r="C4401" s="3">
        <v>0.78643518518518529</v>
      </c>
      <c r="D4401" s="375" t="s">
        <v>168</v>
      </c>
      <c r="E4401" s="650">
        <f>VLOOKUP(D4401,ID對照表!A:B,2,FALSE)</f>
        <v>82</v>
      </c>
    </row>
    <row r="4402" spans="1:5">
      <c r="A4402" s="650" t="str">
        <f t="shared" si="68"/>
        <v>2017/05/07-18:55:31</v>
      </c>
      <c r="B4402" s="4">
        <v>42862</v>
      </c>
      <c r="C4402" s="3">
        <v>0.78855324074074085</v>
      </c>
      <c r="D4402" s="375" t="s">
        <v>168</v>
      </c>
      <c r="E4402" s="650">
        <f>VLOOKUP(D4402,ID對照表!A:B,2,FALSE)</f>
        <v>82</v>
      </c>
    </row>
    <row r="4403" spans="1:5">
      <c r="A4403" s="650" t="str">
        <f t="shared" si="68"/>
        <v>2017/05/07-18:55:34</v>
      </c>
      <c r="B4403" s="4">
        <v>42862</v>
      </c>
      <c r="C4403" s="3">
        <v>0.78858796296296296</v>
      </c>
      <c r="D4403" s="375" t="s">
        <v>168</v>
      </c>
      <c r="E4403" s="650">
        <f>VLOOKUP(D4403,ID對照表!A:B,2,FALSE)</f>
        <v>82</v>
      </c>
    </row>
    <row r="4404" spans="1:5">
      <c r="A4404" s="650" t="str">
        <f t="shared" si="68"/>
        <v>2017/05/07-18:55:36</v>
      </c>
      <c r="B4404" s="4">
        <v>42862</v>
      </c>
      <c r="C4404" s="3">
        <v>0.78861111111111104</v>
      </c>
      <c r="D4404" s="375" t="s">
        <v>168</v>
      </c>
      <c r="E4404" s="650">
        <f>VLOOKUP(D4404,ID對照表!A:B,2,FALSE)</f>
        <v>82</v>
      </c>
    </row>
    <row r="4405" spans="1:5">
      <c r="A4405" s="650" t="str">
        <f t="shared" si="68"/>
        <v>2017/05/07-19:02:51</v>
      </c>
      <c r="B4405" s="4">
        <v>42862</v>
      </c>
      <c r="C4405" s="3">
        <v>0.79364583333333327</v>
      </c>
      <c r="D4405" s="375" t="s">
        <v>48</v>
      </c>
      <c r="E4405" s="650">
        <f>VLOOKUP(D4405,ID對照表!A:B,2,FALSE)</f>
        <v>21</v>
      </c>
    </row>
    <row r="4406" spans="1:5">
      <c r="A4406" s="650" t="str">
        <f t="shared" si="68"/>
        <v>2017/05/07-19:24:46</v>
      </c>
      <c r="B4406" s="4">
        <v>42862</v>
      </c>
      <c r="C4406" s="3">
        <v>0.80886574074074069</v>
      </c>
      <c r="D4406" s="375" t="s">
        <v>73</v>
      </c>
      <c r="E4406" s="650">
        <f>VLOOKUP(D4406,ID對照表!A:B,2,FALSE)</f>
        <v>45</v>
      </c>
    </row>
    <row r="4407" spans="1:5">
      <c r="A4407" s="650" t="str">
        <f t="shared" si="68"/>
        <v>2017/05/07-19:24:48</v>
      </c>
      <c r="B4407" s="4">
        <v>42862</v>
      </c>
      <c r="C4407" s="3">
        <v>0.80888888888888888</v>
      </c>
      <c r="D4407" s="375" t="s">
        <v>73</v>
      </c>
      <c r="E4407" s="650">
        <f>VLOOKUP(D4407,ID對照表!A:B,2,FALSE)</f>
        <v>45</v>
      </c>
    </row>
    <row r="4408" spans="1:5">
      <c r="A4408" s="650" t="str">
        <f t="shared" si="68"/>
        <v>2017/05/07-19:24:55</v>
      </c>
      <c r="B4408" s="4">
        <v>42862</v>
      </c>
      <c r="C4408" s="3">
        <v>0.80896990740740737</v>
      </c>
      <c r="D4408" s="375" t="s">
        <v>73</v>
      </c>
      <c r="E4408" s="650">
        <f>VLOOKUP(D4408,ID對照表!A:B,2,FALSE)</f>
        <v>45</v>
      </c>
    </row>
    <row r="4409" spans="1:5">
      <c r="A4409" s="650" t="str">
        <f t="shared" si="68"/>
        <v>2017/05/07-19:24:56</v>
      </c>
      <c r="B4409" s="4">
        <v>42862</v>
      </c>
      <c r="C4409" s="3">
        <v>0.80898148148148152</v>
      </c>
      <c r="D4409" s="375" t="s">
        <v>73</v>
      </c>
      <c r="E4409" s="650">
        <f>VLOOKUP(D4409,ID對照表!A:B,2,FALSE)</f>
        <v>45</v>
      </c>
    </row>
    <row r="4410" spans="1:5">
      <c r="A4410" s="650" t="str">
        <f t="shared" si="68"/>
        <v>2017/05/07-19:25:06</v>
      </c>
      <c r="B4410" s="4">
        <v>42862</v>
      </c>
      <c r="C4410" s="3">
        <v>0.80909722222222225</v>
      </c>
      <c r="D4410" s="375" t="s">
        <v>73</v>
      </c>
      <c r="E4410" s="650">
        <f>VLOOKUP(D4410,ID對照表!A:B,2,FALSE)</f>
        <v>45</v>
      </c>
    </row>
    <row r="4411" spans="1:5">
      <c r="A4411" s="650" t="str">
        <f t="shared" si="68"/>
        <v>2017/05/07-19:25:13</v>
      </c>
      <c r="B4411" s="4">
        <v>42862</v>
      </c>
      <c r="C4411" s="3">
        <v>0.80917824074074074</v>
      </c>
      <c r="D4411" s="375" t="s">
        <v>73</v>
      </c>
      <c r="E4411" s="650">
        <f>VLOOKUP(D4411,ID對照表!A:B,2,FALSE)</f>
        <v>45</v>
      </c>
    </row>
    <row r="4412" spans="1:5">
      <c r="A4412" s="650" t="str">
        <f t="shared" si="68"/>
        <v>2017/05/07-19:25:16</v>
      </c>
      <c r="B4412" s="4">
        <v>42862</v>
      </c>
      <c r="C4412" s="3">
        <v>0.80921296296296286</v>
      </c>
      <c r="D4412" s="375" t="s">
        <v>73</v>
      </c>
      <c r="E4412" s="650">
        <f>VLOOKUP(D4412,ID對照表!A:B,2,FALSE)</f>
        <v>45</v>
      </c>
    </row>
    <row r="4413" spans="1:5">
      <c r="A4413" s="650" t="str">
        <f t="shared" si="68"/>
        <v>2017/05/07-19:25:18</v>
      </c>
      <c r="B4413" s="4">
        <v>42862</v>
      </c>
      <c r="C4413" s="3">
        <v>0.80923611111111116</v>
      </c>
      <c r="D4413" s="375" t="s">
        <v>73</v>
      </c>
      <c r="E4413" s="650">
        <f>VLOOKUP(D4413,ID對照表!A:B,2,FALSE)</f>
        <v>45</v>
      </c>
    </row>
    <row r="4414" spans="1:5">
      <c r="A4414" s="650" t="str">
        <f t="shared" si="68"/>
        <v>2017/05/07-20:09:17</v>
      </c>
      <c r="B4414" s="4">
        <v>42862</v>
      </c>
      <c r="C4414" s="3">
        <v>0.83978009259259256</v>
      </c>
      <c r="D4414" s="375" t="s">
        <v>73</v>
      </c>
      <c r="E4414" s="650">
        <f>VLOOKUP(D4414,ID對照表!A:B,2,FALSE)</f>
        <v>45</v>
      </c>
    </row>
    <row r="4415" spans="1:5">
      <c r="A4415" s="650" t="str">
        <f t="shared" si="68"/>
        <v>2017/05/07-20:19:00</v>
      </c>
      <c r="B4415" s="4">
        <v>42862</v>
      </c>
      <c r="C4415" s="3">
        <v>0.84652777777777777</v>
      </c>
      <c r="D4415" s="375" t="s">
        <v>39</v>
      </c>
      <c r="E4415" s="650">
        <f>VLOOKUP(D4415,ID對照表!A:B,2,FALSE)</f>
        <v>15</v>
      </c>
    </row>
    <row r="4416" spans="1:5">
      <c r="A4416" s="650" t="str">
        <f t="shared" si="68"/>
        <v>2017/05/07-20:19:04</v>
      </c>
      <c r="B4416" s="4">
        <v>42862</v>
      </c>
      <c r="C4416" s="3">
        <v>0.84657407407407403</v>
      </c>
      <c r="D4416" s="375" t="s">
        <v>39</v>
      </c>
      <c r="E4416" s="650">
        <f>VLOOKUP(D4416,ID對照表!A:B,2,FALSE)</f>
        <v>15</v>
      </c>
    </row>
    <row r="4417" spans="1:5">
      <c r="A4417" s="650" t="str">
        <f t="shared" si="68"/>
        <v>2017/05/07-20:21:02</v>
      </c>
      <c r="B4417" s="4">
        <v>42862</v>
      </c>
      <c r="C4417" s="3">
        <v>0.84793981481481484</v>
      </c>
      <c r="D4417" s="375" t="s">
        <v>39</v>
      </c>
      <c r="E4417" s="650">
        <f>VLOOKUP(D4417,ID對照表!A:B,2,FALSE)</f>
        <v>15</v>
      </c>
    </row>
    <row r="4418" spans="1:5">
      <c r="A4418" s="650" t="str">
        <f t="shared" ref="A4418:A4481" si="69">TEXT(B4418,"yyyy/mm/dd")&amp;"-"&amp;TEXT(C4418,"hh:mm:ss")</f>
        <v>2017/05/07-20:41:57</v>
      </c>
      <c r="B4418" s="4">
        <v>42862</v>
      </c>
      <c r="C4418" s="3">
        <v>0.86246527777777782</v>
      </c>
      <c r="D4418" s="375" t="s">
        <v>48</v>
      </c>
      <c r="E4418" s="650">
        <f>VLOOKUP(D4418,ID對照表!A:B,2,FALSE)</f>
        <v>21</v>
      </c>
    </row>
    <row r="4419" spans="1:5">
      <c r="A4419" s="650" t="str">
        <f t="shared" si="69"/>
        <v>2017/05/07-20:56:35</v>
      </c>
      <c r="B4419" s="4">
        <v>42862</v>
      </c>
      <c r="C4419" s="3">
        <v>0.87262731481481481</v>
      </c>
      <c r="D4419" s="375" t="s">
        <v>39</v>
      </c>
      <c r="E4419" s="650">
        <f>VLOOKUP(D4419,ID對照表!A:B,2,FALSE)</f>
        <v>15</v>
      </c>
    </row>
    <row r="4420" spans="1:5">
      <c r="A4420" s="650" t="str">
        <f t="shared" si="69"/>
        <v>2017/05/07-20:56:37</v>
      </c>
      <c r="B4420" s="4">
        <v>42862</v>
      </c>
      <c r="C4420" s="3">
        <v>0.87265046296296289</v>
      </c>
      <c r="D4420" s="375" t="s">
        <v>39</v>
      </c>
      <c r="E4420" s="650">
        <f>VLOOKUP(D4420,ID對照表!A:B,2,FALSE)</f>
        <v>15</v>
      </c>
    </row>
    <row r="4421" spans="1:5">
      <c r="A4421" s="650" t="str">
        <f t="shared" si="69"/>
        <v>2017/05/07-20:56:39</v>
      </c>
      <c r="B4421" s="4">
        <v>42862</v>
      </c>
      <c r="C4421" s="3">
        <v>0.87267361111111119</v>
      </c>
      <c r="D4421" s="375" t="s">
        <v>39</v>
      </c>
      <c r="E4421" s="650">
        <f>VLOOKUP(D4421,ID對照表!A:B,2,FALSE)</f>
        <v>15</v>
      </c>
    </row>
    <row r="4422" spans="1:5">
      <c r="A4422" s="650" t="str">
        <f t="shared" si="69"/>
        <v>2017/05/07-23:40:29</v>
      </c>
      <c r="B4422" s="4">
        <v>42862</v>
      </c>
      <c r="C4422" s="3">
        <v>0.98644675925925929</v>
      </c>
      <c r="D4422" s="375" t="s">
        <v>168</v>
      </c>
      <c r="E4422" s="650">
        <f>VLOOKUP(D4422,ID對照表!A:B,2,FALSE)</f>
        <v>82</v>
      </c>
    </row>
    <row r="4423" spans="1:5">
      <c r="A4423" s="650" t="str">
        <f t="shared" si="69"/>
        <v>2017/05/07-23:40:34</v>
      </c>
      <c r="B4423" s="4">
        <v>42862</v>
      </c>
      <c r="C4423" s="3">
        <v>0.9865046296296297</v>
      </c>
      <c r="D4423" s="375" t="s">
        <v>168</v>
      </c>
      <c r="E4423" s="650">
        <f>VLOOKUP(D4423,ID對照表!A:B,2,FALSE)</f>
        <v>82</v>
      </c>
    </row>
    <row r="4424" spans="1:5">
      <c r="A4424" s="650" t="str">
        <f t="shared" si="69"/>
        <v>2017/05/08-19:23:57</v>
      </c>
      <c r="B4424" s="4">
        <v>42863</v>
      </c>
      <c r="C4424" s="3">
        <v>0.80829861111111112</v>
      </c>
      <c r="D4424" s="375" t="s">
        <v>45</v>
      </c>
      <c r="E4424" s="650">
        <f>VLOOKUP(D4424,ID對照表!A:B,2,FALSE)</f>
        <v>20</v>
      </c>
    </row>
    <row r="4425" spans="1:5">
      <c r="A4425" s="650" t="str">
        <f t="shared" si="69"/>
        <v>2017/05/08-20:52:51</v>
      </c>
      <c r="B4425" s="4">
        <v>42863</v>
      </c>
      <c r="C4425" s="3">
        <v>0.87003472222222233</v>
      </c>
      <c r="D4425" s="375" t="s">
        <v>33</v>
      </c>
      <c r="E4425" s="650">
        <f>VLOOKUP(D4425,ID對照表!A:B,2,FALSE)</f>
        <v>9</v>
      </c>
    </row>
    <row r="4426" spans="1:5">
      <c r="A4426" s="650" t="str">
        <f t="shared" si="69"/>
        <v>2017/05/08-20:54:04</v>
      </c>
      <c r="B4426" s="4">
        <v>42863</v>
      </c>
      <c r="C4426" s="3">
        <v>0.87087962962962961</v>
      </c>
      <c r="D4426" s="375" t="s">
        <v>4</v>
      </c>
      <c r="E4426" s="650">
        <f>VLOOKUP(D4426,ID對照表!A:B,2,FALSE)</f>
        <v>6</v>
      </c>
    </row>
    <row r="4427" spans="1:5">
      <c r="A4427" s="650" t="str">
        <f t="shared" si="69"/>
        <v>2017/05/08-21:18:26</v>
      </c>
      <c r="B4427" s="4">
        <v>42863</v>
      </c>
      <c r="C4427" s="3">
        <v>0.88780092592592597</v>
      </c>
      <c r="D4427" s="375" t="s">
        <v>33</v>
      </c>
      <c r="E4427" s="650">
        <f>VLOOKUP(D4427,ID對照表!A:B,2,FALSE)</f>
        <v>9</v>
      </c>
    </row>
    <row r="4428" spans="1:5">
      <c r="A4428" s="650" t="str">
        <f t="shared" si="69"/>
        <v>2017/05/08-22:34:39</v>
      </c>
      <c r="B4428" s="4">
        <v>42863</v>
      </c>
      <c r="C4428" s="3">
        <v>0.94072916666666673</v>
      </c>
      <c r="D4428" s="375" t="s">
        <v>96</v>
      </c>
      <c r="E4428" s="650">
        <f>VLOOKUP(D4428,ID對照表!A:B,2,FALSE)</f>
        <v>67</v>
      </c>
    </row>
    <row r="4429" spans="1:5">
      <c r="A4429" s="650" t="str">
        <f t="shared" si="69"/>
        <v>2017/05/08-22:34:43</v>
      </c>
      <c r="B4429" s="4">
        <v>42863</v>
      </c>
      <c r="C4429" s="3">
        <v>0.94077546296296299</v>
      </c>
      <c r="D4429" s="375" t="s">
        <v>96</v>
      </c>
      <c r="E4429" s="650">
        <f>VLOOKUP(D4429,ID對照表!A:B,2,FALSE)</f>
        <v>67</v>
      </c>
    </row>
    <row r="4430" spans="1:5">
      <c r="A4430" s="650" t="str">
        <f t="shared" si="69"/>
        <v>2017/05/08-22:34:50</v>
      </c>
      <c r="B4430" s="4">
        <v>42863</v>
      </c>
      <c r="C4430" s="3">
        <v>0.94085648148148149</v>
      </c>
      <c r="D4430" s="375" t="s">
        <v>96</v>
      </c>
      <c r="E4430" s="650">
        <f>VLOOKUP(D4430,ID對照表!A:B,2,FALSE)</f>
        <v>67</v>
      </c>
    </row>
    <row r="4431" spans="1:5">
      <c r="A4431" s="650" t="str">
        <f t="shared" si="69"/>
        <v>2017/05/08-22:34:51</v>
      </c>
      <c r="B4431" s="4">
        <v>42863</v>
      </c>
      <c r="C4431" s="3">
        <v>0.94086805555555564</v>
      </c>
      <c r="D4431" s="375" t="s">
        <v>96</v>
      </c>
      <c r="E4431" s="650">
        <f>VLOOKUP(D4431,ID對照表!A:B,2,FALSE)</f>
        <v>67</v>
      </c>
    </row>
    <row r="4432" spans="1:5">
      <c r="A4432" s="650" t="str">
        <f t="shared" si="69"/>
        <v>2017/05/08-22:34:52</v>
      </c>
      <c r="B4432" s="4">
        <v>42863</v>
      </c>
      <c r="C4432" s="3">
        <v>0.94087962962962957</v>
      </c>
      <c r="D4432" s="375" t="s">
        <v>96</v>
      </c>
      <c r="E4432" s="650">
        <f>VLOOKUP(D4432,ID對照表!A:B,2,FALSE)</f>
        <v>67</v>
      </c>
    </row>
    <row r="4433" spans="1:5">
      <c r="A4433" s="650" t="str">
        <f t="shared" si="69"/>
        <v>2017/05/08-23:20:18</v>
      </c>
      <c r="B4433" s="4">
        <v>42863</v>
      </c>
      <c r="C4433" s="3">
        <v>0.97243055555555558</v>
      </c>
      <c r="D4433" s="375" t="s">
        <v>49</v>
      </c>
      <c r="E4433" s="650">
        <f>VLOOKUP(D4433,ID對照表!A:B,2,FALSE)</f>
        <v>22</v>
      </c>
    </row>
    <row r="4434" spans="1:5">
      <c r="A4434" s="650" t="str">
        <f t="shared" si="69"/>
        <v>2017/05/08-23:20:22</v>
      </c>
      <c r="B4434" s="4">
        <v>42863</v>
      </c>
      <c r="C4434" s="3">
        <v>0.97247685185185195</v>
      </c>
      <c r="D4434" s="375" t="s">
        <v>49</v>
      </c>
      <c r="E4434" s="650">
        <f>VLOOKUP(D4434,ID對照表!A:B,2,FALSE)</f>
        <v>22</v>
      </c>
    </row>
    <row r="4435" spans="1:5">
      <c r="A4435" s="650" t="str">
        <f t="shared" si="69"/>
        <v>2017/05/08-23:20:23</v>
      </c>
      <c r="B4435" s="4">
        <v>42863</v>
      </c>
      <c r="C4435" s="3">
        <v>0.97248842592592588</v>
      </c>
      <c r="D4435" s="375" t="s">
        <v>49</v>
      </c>
      <c r="E4435" s="650">
        <f>VLOOKUP(D4435,ID對照表!A:B,2,FALSE)</f>
        <v>22</v>
      </c>
    </row>
    <row r="4436" spans="1:5">
      <c r="A4436" s="650" t="str">
        <f t="shared" si="69"/>
        <v>2017/05/08-23:20:31</v>
      </c>
      <c r="B4436" s="4">
        <v>42863</v>
      </c>
      <c r="C4436" s="3">
        <v>0.97258101851851853</v>
      </c>
      <c r="D4436" s="375" t="s">
        <v>61</v>
      </c>
      <c r="E4436" s="650">
        <f>VLOOKUP(D4436,ID對照表!A:B,2,FALSE)</f>
        <v>33</v>
      </c>
    </row>
    <row r="4437" spans="1:5">
      <c r="A4437" s="650" t="str">
        <f t="shared" si="69"/>
        <v>2017/05/09-00:04:41</v>
      </c>
      <c r="B4437" s="4">
        <v>42864</v>
      </c>
      <c r="C4437" s="3">
        <v>3.2523148148148151E-3</v>
      </c>
      <c r="D4437" s="375" t="s">
        <v>49</v>
      </c>
      <c r="E4437" s="650">
        <f>VLOOKUP(D4437,ID對照表!A:B,2,FALSE)</f>
        <v>22</v>
      </c>
    </row>
    <row r="4438" spans="1:5">
      <c r="A4438" s="650" t="str">
        <f t="shared" si="69"/>
        <v>2017/05/09-00:06:01</v>
      </c>
      <c r="B4438" s="4">
        <v>42864</v>
      </c>
      <c r="C4438" s="3">
        <v>4.1782407407407402E-3</v>
      </c>
      <c r="D4438" s="375" t="s">
        <v>49</v>
      </c>
      <c r="E4438" s="650">
        <f>VLOOKUP(D4438,ID對照表!A:B,2,FALSE)</f>
        <v>22</v>
      </c>
    </row>
    <row r="4439" spans="1:5">
      <c r="A4439" s="650" t="str">
        <f t="shared" si="69"/>
        <v>2017/05/09-00:44:14</v>
      </c>
      <c r="B4439" s="4">
        <v>42864</v>
      </c>
      <c r="C4439" s="3">
        <v>3.0717592592592591E-2</v>
      </c>
      <c r="D4439" s="375" t="s">
        <v>49</v>
      </c>
      <c r="E4439" s="650">
        <f>VLOOKUP(D4439,ID對照表!A:B,2,FALSE)</f>
        <v>22</v>
      </c>
    </row>
    <row r="4440" spans="1:5">
      <c r="A4440" s="650" t="str">
        <f t="shared" si="69"/>
        <v>2017/05/09-00:44:19</v>
      </c>
      <c r="B4440" s="4">
        <v>42864</v>
      </c>
      <c r="C4440" s="3">
        <v>3.0775462962962966E-2</v>
      </c>
      <c r="D4440" s="375" t="s">
        <v>49</v>
      </c>
      <c r="E4440" s="650">
        <f>VLOOKUP(D4440,ID對照表!A:B,2,FALSE)</f>
        <v>22</v>
      </c>
    </row>
    <row r="4441" spans="1:5">
      <c r="A4441" s="650" t="str">
        <f t="shared" si="69"/>
        <v>2017/05/09-00:44:22</v>
      </c>
      <c r="B4441" s="4">
        <v>42864</v>
      </c>
      <c r="C4441" s="3">
        <v>3.0810185185185187E-2</v>
      </c>
      <c r="D4441" s="375" t="s">
        <v>49</v>
      </c>
      <c r="E4441" s="650">
        <f>VLOOKUP(D4441,ID對照表!A:B,2,FALSE)</f>
        <v>22</v>
      </c>
    </row>
    <row r="4442" spans="1:5">
      <c r="A4442" s="650" t="str">
        <f t="shared" si="69"/>
        <v>2017/05/09-00:46:14</v>
      </c>
      <c r="B4442" s="4">
        <v>42864</v>
      </c>
      <c r="C4442" s="3">
        <v>3.2106481481481479E-2</v>
      </c>
      <c r="D4442" s="375" t="s">
        <v>49</v>
      </c>
      <c r="E4442" s="650">
        <f>VLOOKUP(D4442,ID對照表!A:B,2,FALSE)</f>
        <v>22</v>
      </c>
    </row>
    <row r="4443" spans="1:5">
      <c r="A4443" s="650" t="str">
        <f t="shared" si="69"/>
        <v>2017/05/09-01:34:18</v>
      </c>
      <c r="B4443" s="4">
        <v>42864</v>
      </c>
      <c r="C4443" s="3">
        <v>6.548611111111112E-2</v>
      </c>
      <c r="D4443" s="375" t="s">
        <v>61</v>
      </c>
      <c r="E4443" s="650">
        <f>VLOOKUP(D4443,ID對照表!A:B,2,FALSE)</f>
        <v>33</v>
      </c>
    </row>
    <row r="4444" spans="1:5">
      <c r="A4444" s="650" t="str">
        <f t="shared" si="69"/>
        <v>2017/05/09-01:37:29</v>
      </c>
      <c r="B4444" s="4">
        <v>42864</v>
      </c>
      <c r="C4444" s="3">
        <v>6.7696759259259262E-2</v>
      </c>
      <c r="D4444" s="375" t="s">
        <v>61</v>
      </c>
      <c r="E4444" s="650">
        <f>VLOOKUP(D4444,ID對照表!A:B,2,FALSE)</f>
        <v>33</v>
      </c>
    </row>
    <row r="4445" spans="1:5">
      <c r="A4445" s="650" t="str">
        <f t="shared" si="69"/>
        <v>2017/05/09-01:37:31</v>
      </c>
      <c r="B4445" s="4">
        <v>42864</v>
      </c>
      <c r="C4445" s="3">
        <v>6.7719907407407409E-2</v>
      </c>
      <c r="D4445" s="375" t="s">
        <v>61</v>
      </c>
      <c r="E4445" s="650">
        <f>VLOOKUP(D4445,ID對照表!A:B,2,FALSE)</f>
        <v>33</v>
      </c>
    </row>
    <row r="4446" spans="1:5">
      <c r="A4446" s="650" t="str">
        <f t="shared" si="69"/>
        <v>2017/05/09-02:09:15</v>
      </c>
      <c r="B4446" s="4">
        <v>42864</v>
      </c>
      <c r="C4446" s="3">
        <v>8.9756944444444445E-2</v>
      </c>
      <c r="D4446" s="375" t="s">
        <v>61</v>
      </c>
      <c r="E4446" s="650">
        <f>VLOOKUP(D4446,ID對照表!A:B,2,FALSE)</f>
        <v>33</v>
      </c>
    </row>
    <row r="4447" spans="1:5">
      <c r="A4447" s="650" t="str">
        <f t="shared" si="69"/>
        <v>2017/05/09-13:04:16</v>
      </c>
      <c r="B4447" s="4">
        <v>42864</v>
      </c>
      <c r="C4447" s="3">
        <v>0.54462962962962969</v>
      </c>
      <c r="D4447" s="375" t="s">
        <v>160</v>
      </c>
      <c r="E4447" s="650">
        <f>VLOOKUP(D4447,ID對照表!A:B,2,FALSE)</f>
        <v>74</v>
      </c>
    </row>
    <row r="4448" spans="1:5">
      <c r="A4448" s="650" t="str">
        <f t="shared" si="69"/>
        <v>2017/05/09-13:05:32</v>
      </c>
      <c r="B4448" s="4">
        <v>42864</v>
      </c>
      <c r="C4448" s="3">
        <v>0.5455092592592593</v>
      </c>
      <c r="D4448" s="375" t="s">
        <v>160</v>
      </c>
      <c r="E4448" s="650">
        <f>VLOOKUP(D4448,ID對照表!A:B,2,FALSE)</f>
        <v>74</v>
      </c>
    </row>
    <row r="4449" spans="1:5">
      <c r="A4449" s="650" t="str">
        <f t="shared" si="69"/>
        <v>2017/05/09-13:06:22</v>
      </c>
      <c r="B4449" s="4">
        <v>42864</v>
      </c>
      <c r="C4449" s="3">
        <v>0.54608796296296302</v>
      </c>
      <c r="D4449" s="375" t="s">
        <v>160</v>
      </c>
      <c r="E4449" s="650">
        <f>VLOOKUP(D4449,ID對照表!A:B,2,FALSE)</f>
        <v>74</v>
      </c>
    </row>
    <row r="4450" spans="1:5">
      <c r="A4450" s="650" t="str">
        <f t="shared" si="69"/>
        <v>2017/05/09-13:06:37</v>
      </c>
      <c r="B4450" s="4">
        <v>42864</v>
      </c>
      <c r="C4450" s="3">
        <v>0.54626157407407405</v>
      </c>
      <c r="D4450" s="375" t="s">
        <v>160</v>
      </c>
      <c r="E4450" s="650">
        <f>VLOOKUP(D4450,ID對照表!A:B,2,FALSE)</f>
        <v>74</v>
      </c>
    </row>
    <row r="4451" spans="1:5">
      <c r="A4451" s="650" t="str">
        <f t="shared" si="69"/>
        <v>2017/05/09-13:06:47</v>
      </c>
      <c r="B4451" s="4">
        <v>42864</v>
      </c>
      <c r="C4451" s="3">
        <v>0.54637731481481489</v>
      </c>
      <c r="D4451" s="375" t="s">
        <v>160</v>
      </c>
      <c r="E4451" s="650">
        <f>VLOOKUP(D4451,ID對照表!A:B,2,FALSE)</f>
        <v>74</v>
      </c>
    </row>
    <row r="4452" spans="1:5">
      <c r="A4452" s="650" t="str">
        <f t="shared" si="69"/>
        <v>2017/05/09-13:06:49</v>
      </c>
      <c r="B4452" s="4">
        <v>42864</v>
      </c>
      <c r="C4452" s="3">
        <v>0.54640046296296296</v>
      </c>
      <c r="D4452" s="375" t="s">
        <v>160</v>
      </c>
      <c r="E4452" s="650">
        <f>VLOOKUP(D4452,ID對照表!A:B,2,FALSE)</f>
        <v>74</v>
      </c>
    </row>
    <row r="4453" spans="1:5">
      <c r="A4453" s="650" t="str">
        <f t="shared" si="69"/>
        <v>2017/05/09-13:06:52</v>
      </c>
      <c r="B4453" s="4">
        <v>42864</v>
      </c>
      <c r="C4453" s="3">
        <v>0.54643518518518519</v>
      </c>
      <c r="D4453" s="375" t="s">
        <v>160</v>
      </c>
      <c r="E4453" s="650">
        <f>VLOOKUP(D4453,ID對照表!A:B,2,FALSE)</f>
        <v>74</v>
      </c>
    </row>
    <row r="4454" spans="1:5">
      <c r="A4454" s="650" t="str">
        <f t="shared" si="69"/>
        <v>2017/05/09-13:06:57</v>
      </c>
      <c r="B4454" s="4">
        <v>42864</v>
      </c>
      <c r="C4454" s="3">
        <v>0.5464930555555555</v>
      </c>
      <c r="D4454" s="375" t="s">
        <v>160</v>
      </c>
      <c r="E4454" s="650">
        <f>VLOOKUP(D4454,ID對照表!A:B,2,FALSE)</f>
        <v>74</v>
      </c>
    </row>
    <row r="4455" spans="1:5">
      <c r="A4455" s="650" t="str">
        <f t="shared" si="69"/>
        <v>2017/05/09-13:06:59</v>
      </c>
      <c r="B4455" s="4">
        <v>42864</v>
      </c>
      <c r="C4455" s="3">
        <v>0.54651620370370368</v>
      </c>
      <c r="D4455" s="375" t="s">
        <v>160</v>
      </c>
      <c r="E4455" s="650">
        <f>VLOOKUP(D4455,ID對照表!A:B,2,FALSE)</f>
        <v>74</v>
      </c>
    </row>
    <row r="4456" spans="1:5">
      <c r="A4456" s="650" t="str">
        <f t="shared" si="69"/>
        <v>2017/05/09-13:07:05</v>
      </c>
      <c r="B4456" s="4">
        <v>42864</v>
      </c>
      <c r="C4456" s="3">
        <v>0.54658564814814814</v>
      </c>
      <c r="D4456" s="375" t="s">
        <v>160</v>
      </c>
      <c r="E4456" s="650">
        <f>VLOOKUP(D4456,ID對照表!A:B,2,FALSE)</f>
        <v>74</v>
      </c>
    </row>
    <row r="4457" spans="1:5">
      <c r="A4457" s="650" t="str">
        <f t="shared" si="69"/>
        <v>2017/05/09-13:07:07</v>
      </c>
      <c r="B4457" s="4">
        <v>42864</v>
      </c>
      <c r="C4457" s="3">
        <v>0.54660879629629633</v>
      </c>
      <c r="D4457" s="375" t="s">
        <v>160</v>
      </c>
      <c r="E4457" s="650">
        <f>VLOOKUP(D4457,ID對照表!A:B,2,FALSE)</f>
        <v>74</v>
      </c>
    </row>
    <row r="4458" spans="1:5">
      <c r="A4458" s="650" t="str">
        <f t="shared" si="69"/>
        <v>2017/05/09-13:07:15</v>
      </c>
      <c r="B4458" s="4">
        <v>42864</v>
      </c>
      <c r="C4458" s="3">
        <v>0.54670138888888886</v>
      </c>
      <c r="D4458" s="375" t="s">
        <v>160</v>
      </c>
      <c r="E4458" s="650">
        <f>VLOOKUP(D4458,ID對照表!A:B,2,FALSE)</f>
        <v>74</v>
      </c>
    </row>
    <row r="4459" spans="1:5">
      <c r="A4459" s="650" t="str">
        <f t="shared" si="69"/>
        <v>2017/05/09-13:07:22</v>
      </c>
      <c r="B4459" s="4">
        <v>42864</v>
      </c>
      <c r="C4459" s="3">
        <v>0.54678240740740736</v>
      </c>
      <c r="D4459" s="375" t="s">
        <v>160</v>
      </c>
      <c r="E4459" s="650">
        <f>VLOOKUP(D4459,ID對照表!A:B,2,FALSE)</f>
        <v>74</v>
      </c>
    </row>
    <row r="4460" spans="1:5">
      <c r="A4460" s="650" t="str">
        <f t="shared" si="69"/>
        <v>2017/05/09-13:07:23</v>
      </c>
      <c r="B4460" s="4">
        <v>42864</v>
      </c>
      <c r="C4460" s="3">
        <v>0.54679398148148151</v>
      </c>
      <c r="D4460" s="375" t="s">
        <v>160</v>
      </c>
      <c r="E4460" s="650">
        <f>VLOOKUP(D4460,ID對照表!A:B,2,FALSE)</f>
        <v>74</v>
      </c>
    </row>
    <row r="4461" spans="1:5">
      <c r="A4461" s="650" t="str">
        <f t="shared" si="69"/>
        <v>2017/05/09-13:07:29</v>
      </c>
      <c r="B4461" s="4">
        <v>42864</v>
      </c>
      <c r="C4461" s="3">
        <v>0.54686342592592596</v>
      </c>
      <c r="D4461" s="375" t="s">
        <v>160</v>
      </c>
      <c r="E4461" s="650">
        <f>VLOOKUP(D4461,ID對照表!A:B,2,FALSE)</f>
        <v>74</v>
      </c>
    </row>
    <row r="4462" spans="1:5">
      <c r="A4462" s="650" t="str">
        <f t="shared" si="69"/>
        <v>2017/05/09-13:07:30</v>
      </c>
      <c r="B4462" s="4">
        <v>42864</v>
      </c>
      <c r="C4462" s="3">
        <v>0.546875</v>
      </c>
      <c r="D4462" s="375" t="s">
        <v>160</v>
      </c>
      <c r="E4462" s="650">
        <f>VLOOKUP(D4462,ID對照表!A:B,2,FALSE)</f>
        <v>74</v>
      </c>
    </row>
    <row r="4463" spans="1:5">
      <c r="A4463" s="650" t="str">
        <f t="shared" si="69"/>
        <v>2017/05/09-13:07:40</v>
      </c>
      <c r="B4463" s="4">
        <v>42864</v>
      </c>
      <c r="C4463" s="3">
        <v>0.54699074074074072</v>
      </c>
      <c r="D4463" s="375" t="s">
        <v>160</v>
      </c>
      <c r="E4463" s="650">
        <f>VLOOKUP(D4463,ID對照表!A:B,2,FALSE)</f>
        <v>74</v>
      </c>
    </row>
    <row r="4464" spans="1:5">
      <c r="A4464" s="650" t="str">
        <f t="shared" si="69"/>
        <v>2017/05/09-13:07:41</v>
      </c>
      <c r="B4464" s="4">
        <v>42864</v>
      </c>
      <c r="C4464" s="3">
        <v>0.54700231481481476</v>
      </c>
      <c r="D4464" s="375" t="s">
        <v>160</v>
      </c>
      <c r="E4464" s="650">
        <f>VLOOKUP(D4464,ID對照表!A:B,2,FALSE)</f>
        <v>74</v>
      </c>
    </row>
    <row r="4465" spans="1:5">
      <c r="A4465" s="650" t="str">
        <f t="shared" si="69"/>
        <v>2017/05/09-13:07:48</v>
      </c>
      <c r="B4465" s="4">
        <v>42864</v>
      </c>
      <c r="C4465" s="3">
        <v>0.54708333333333337</v>
      </c>
      <c r="D4465" s="375" t="s">
        <v>160</v>
      </c>
      <c r="E4465" s="650">
        <f>VLOOKUP(D4465,ID對照表!A:B,2,FALSE)</f>
        <v>74</v>
      </c>
    </row>
    <row r="4466" spans="1:5">
      <c r="A4466" s="650" t="str">
        <f t="shared" si="69"/>
        <v>2017/05/09-13:07:53</v>
      </c>
      <c r="B4466" s="4">
        <v>42864</v>
      </c>
      <c r="C4466" s="3">
        <v>0.54714120370370367</v>
      </c>
      <c r="D4466" s="375" t="s">
        <v>160</v>
      </c>
      <c r="E4466" s="650">
        <f>VLOOKUP(D4466,ID對照表!A:B,2,FALSE)</f>
        <v>74</v>
      </c>
    </row>
    <row r="4467" spans="1:5">
      <c r="A4467" s="650" t="str">
        <f t="shared" si="69"/>
        <v>2017/05/09-13:08:09</v>
      </c>
      <c r="B4467" s="4">
        <v>42864</v>
      </c>
      <c r="C4467" s="3">
        <v>0.54732638888888896</v>
      </c>
      <c r="D4467" s="375" t="s">
        <v>160</v>
      </c>
      <c r="E4467" s="650">
        <f>VLOOKUP(D4467,ID對照表!A:B,2,FALSE)</f>
        <v>74</v>
      </c>
    </row>
    <row r="4468" spans="1:5">
      <c r="A4468" s="650" t="str">
        <f t="shared" si="69"/>
        <v>2017/05/09-13:08:21</v>
      </c>
      <c r="B4468" s="4">
        <v>42864</v>
      </c>
      <c r="C4468" s="3">
        <v>0.54746527777777776</v>
      </c>
      <c r="D4468" s="375" t="s">
        <v>160</v>
      </c>
      <c r="E4468" s="650">
        <f>VLOOKUP(D4468,ID對照表!A:B,2,FALSE)</f>
        <v>74</v>
      </c>
    </row>
    <row r="4469" spans="1:5">
      <c r="A4469" s="650" t="str">
        <f t="shared" si="69"/>
        <v>2017/05/09-13:08:43</v>
      </c>
      <c r="B4469" s="4">
        <v>42864</v>
      </c>
      <c r="C4469" s="3">
        <v>0.54771990740740739</v>
      </c>
      <c r="D4469" s="375" t="s">
        <v>160</v>
      </c>
      <c r="E4469" s="650">
        <f>VLOOKUP(D4469,ID對照表!A:B,2,FALSE)</f>
        <v>74</v>
      </c>
    </row>
    <row r="4470" spans="1:5">
      <c r="A4470" s="650" t="str">
        <f t="shared" si="69"/>
        <v>2017/05/09-13:09:06</v>
      </c>
      <c r="B4470" s="4">
        <v>42864</v>
      </c>
      <c r="C4470" s="3">
        <v>0.54798611111111117</v>
      </c>
      <c r="D4470" s="375" t="s">
        <v>160</v>
      </c>
      <c r="E4470" s="650">
        <f>VLOOKUP(D4470,ID對照表!A:B,2,FALSE)</f>
        <v>74</v>
      </c>
    </row>
    <row r="4471" spans="1:5">
      <c r="A4471" s="650" t="str">
        <f t="shared" si="69"/>
        <v>2017/05/09-13:09:11</v>
      </c>
      <c r="B4471" s="4">
        <v>42864</v>
      </c>
      <c r="C4471" s="3">
        <v>0.54804398148148148</v>
      </c>
      <c r="D4471" s="375" t="s">
        <v>160</v>
      </c>
      <c r="E4471" s="650">
        <f>VLOOKUP(D4471,ID對照表!A:B,2,FALSE)</f>
        <v>74</v>
      </c>
    </row>
    <row r="4472" spans="1:5">
      <c r="A4472" s="650" t="str">
        <f t="shared" si="69"/>
        <v>2017/05/09-13:09:16</v>
      </c>
      <c r="B4472" s="4">
        <v>42864</v>
      </c>
      <c r="C4472" s="3">
        <v>0.54810185185185178</v>
      </c>
      <c r="D4472" s="375" t="s">
        <v>160</v>
      </c>
      <c r="E4472" s="650">
        <f>VLOOKUP(D4472,ID對照表!A:B,2,FALSE)</f>
        <v>74</v>
      </c>
    </row>
    <row r="4473" spans="1:5">
      <c r="A4473" s="650" t="str">
        <f t="shared" si="69"/>
        <v>2017/05/09-13:09:17</v>
      </c>
      <c r="B4473" s="4">
        <v>42864</v>
      </c>
      <c r="C4473" s="3">
        <v>0.54811342592592593</v>
      </c>
      <c r="D4473" s="375" t="s">
        <v>160</v>
      </c>
      <c r="E4473" s="650">
        <f>VLOOKUP(D4473,ID對照表!A:B,2,FALSE)</f>
        <v>74</v>
      </c>
    </row>
    <row r="4474" spans="1:5">
      <c r="A4474" s="650" t="str">
        <f t="shared" si="69"/>
        <v>2017/05/09-13:09:22</v>
      </c>
      <c r="B4474" s="4">
        <v>42864</v>
      </c>
      <c r="C4474" s="3">
        <v>0.54817129629629624</v>
      </c>
      <c r="D4474" s="375" t="s">
        <v>160</v>
      </c>
      <c r="E4474" s="650">
        <f>VLOOKUP(D4474,ID對照表!A:B,2,FALSE)</f>
        <v>74</v>
      </c>
    </row>
    <row r="4475" spans="1:5">
      <c r="A4475" s="650" t="str">
        <f t="shared" si="69"/>
        <v>2017/05/09-13:09:27</v>
      </c>
      <c r="B4475" s="4">
        <v>42864</v>
      </c>
      <c r="C4475" s="3">
        <v>0.54822916666666666</v>
      </c>
      <c r="D4475" s="375" t="s">
        <v>160</v>
      </c>
      <c r="E4475" s="650">
        <f>VLOOKUP(D4475,ID對照表!A:B,2,FALSE)</f>
        <v>74</v>
      </c>
    </row>
    <row r="4476" spans="1:5">
      <c r="A4476" s="650" t="str">
        <f t="shared" si="69"/>
        <v>2017/05/09-13:09:29</v>
      </c>
      <c r="B4476" s="4">
        <v>42864</v>
      </c>
      <c r="C4476" s="3">
        <v>0.54825231481481485</v>
      </c>
      <c r="D4476" s="375" t="s">
        <v>160</v>
      </c>
      <c r="E4476" s="650">
        <f>VLOOKUP(D4476,ID對照表!A:B,2,FALSE)</f>
        <v>74</v>
      </c>
    </row>
    <row r="4477" spans="1:5">
      <c r="A4477" s="650" t="str">
        <f t="shared" si="69"/>
        <v>2017/05/09-13:09:30</v>
      </c>
      <c r="B4477" s="4">
        <v>42864</v>
      </c>
      <c r="C4477" s="3">
        <v>0.54826388888888888</v>
      </c>
      <c r="D4477" s="375" t="s">
        <v>160</v>
      </c>
      <c r="E4477" s="650">
        <f>VLOOKUP(D4477,ID對照表!A:B,2,FALSE)</f>
        <v>74</v>
      </c>
    </row>
    <row r="4478" spans="1:5">
      <c r="A4478" s="650" t="str">
        <f t="shared" si="69"/>
        <v>2017/05/09-13:09:31</v>
      </c>
      <c r="B4478" s="4">
        <v>42864</v>
      </c>
      <c r="C4478" s="3">
        <v>0.54827546296296303</v>
      </c>
      <c r="D4478" s="375" t="s">
        <v>160</v>
      </c>
      <c r="E4478" s="650">
        <f>VLOOKUP(D4478,ID對照表!A:B,2,FALSE)</f>
        <v>74</v>
      </c>
    </row>
    <row r="4479" spans="1:5">
      <c r="A4479" s="650" t="str">
        <f t="shared" si="69"/>
        <v>2017/05/09-13:09:33</v>
      </c>
      <c r="B4479" s="4">
        <v>42864</v>
      </c>
      <c r="C4479" s="3">
        <v>0.54829861111111111</v>
      </c>
      <c r="D4479" s="375" t="s">
        <v>160</v>
      </c>
      <c r="E4479" s="650">
        <f>VLOOKUP(D4479,ID對照表!A:B,2,FALSE)</f>
        <v>74</v>
      </c>
    </row>
    <row r="4480" spans="1:5">
      <c r="A4480" s="650" t="str">
        <f t="shared" si="69"/>
        <v>2017/05/09-13:09:38</v>
      </c>
      <c r="B4480" s="4">
        <v>42864</v>
      </c>
      <c r="C4480" s="3">
        <v>0.54835648148148153</v>
      </c>
      <c r="D4480" s="375" t="s">
        <v>160</v>
      </c>
      <c r="E4480" s="650">
        <f>VLOOKUP(D4480,ID對照表!A:B,2,FALSE)</f>
        <v>74</v>
      </c>
    </row>
    <row r="4481" spans="1:5">
      <c r="A4481" s="650" t="str">
        <f t="shared" si="69"/>
        <v>2017/05/09-13:09:53</v>
      </c>
      <c r="B4481" s="4">
        <v>42864</v>
      </c>
      <c r="C4481" s="3">
        <v>0.54853009259259256</v>
      </c>
      <c r="D4481" s="375" t="s">
        <v>160</v>
      </c>
      <c r="E4481" s="650">
        <f>VLOOKUP(D4481,ID對照表!A:B,2,FALSE)</f>
        <v>74</v>
      </c>
    </row>
    <row r="4482" spans="1:5">
      <c r="A4482" s="650" t="str">
        <f t="shared" ref="A4482:A4545" si="70">TEXT(B4482,"yyyy/mm/dd")&amp;"-"&amp;TEXT(C4482,"hh:mm:ss")</f>
        <v>2017/05/09-13:09:59</v>
      </c>
      <c r="B4482" s="4">
        <v>42864</v>
      </c>
      <c r="C4482" s="3">
        <v>0.54859953703703701</v>
      </c>
      <c r="D4482" s="375" t="s">
        <v>160</v>
      </c>
      <c r="E4482" s="650">
        <f>VLOOKUP(D4482,ID對照表!A:B,2,FALSE)</f>
        <v>74</v>
      </c>
    </row>
    <row r="4483" spans="1:5">
      <c r="A4483" s="650" t="str">
        <f t="shared" si="70"/>
        <v>2017/05/09-13:10:05</v>
      </c>
      <c r="B4483" s="4">
        <v>42864</v>
      </c>
      <c r="C4483" s="3">
        <v>0.54866898148148147</v>
      </c>
      <c r="D4483" s="375" t="s">
        <v>160</v>
      </c>
      <c r="E4483" s="650">
        <f>VLOOKUP(D4483,ID對照表!A:B,2,FALSE)</f>
        <v>74</v>
      </c>
    </row>
    <row r="4484" spans="1:5">
      <c r="A4484" s="650" t="str">
        <f t="shared" si="70"/>
        <v>2017/05/09-13:10:06</v>
      </c>
      <c r="B4484" s="4">
        <v>42864</v>
      </c>
      <c r="C4484" s="3">
        <v>0.5486805555555555</v>
      </c>
      <c r="D4484" s="375" t="s">
        <v>160</v>
      </c>
      <c r="E4484" s="650">
        <f>VLOOKUP(D4484,ID對照表!A:B,2,FALSE)</f>
        <v>74</v>
      </c>
    </row>
    <row r="4485" spans="1:5">
      <c r="A4485" s="650" t="str">
        <f t="shared" si="70"/>
        <v>2017/05/09-13:10:08</v>
      </c>
      <c r="B4485" s="4">
        <v>42864</v>
      </c>
      <c r="C4485" s="3">
        <v>0.54870370370370369</v>
      </c>
      <c r="D4485" s="375" t="s">
        <v>160</v>
      </c>
      <c r="E4485" s="650">
        <f>VLOOKUP(D4485,ID對照表!A:B,2,FALSE)</f>
        <v>74</v>
      </c>
    </row>
    <row r="4486" spans="1:5">
      <c r="A4486" s="650" t="str">
        <f t="shared" si="70"/>
        <v>2017/05/09-13:10:17</v>
      </c>
      <c r="B4486" s="4">
        <v>42864</v>
      </c>
      <c r="C4486" s="3">
        <v>0.54880787037037038</v>
      </c>
      <c r="D4486" s="375" t="s">
        <v>160</v>
      </c>
      <c r="E4486" s="650">
        <f>VLOOKUP(D4486,ID對照表!A:B,2,FALSE)</f>
        <v>74</v>
      </c>
    </row>
    <row r="4487" spans="1:5">
      <c r="A4487" s="650" t="str">
        <f t="shared" si="70"/>
        <v>2017/05/09-13:10:19</v>
      </c>
      <c r="B4487" s="4">
        <v>42864</v>
      </c>
      <c r="C4487" s="3">
        <v>0.54883101851851845</v>
      </c>
      <c r="D4487" s="375" t="s">
        <v>160</v>
      </c>
      <c r="E4487" s="650">
        <f>VLOOKUP(D4487,ID對照表!A:B,2,FALSE)</f>
        <v>74</v>
      </c>
    </row>
    <row r="4488" spans="1:5">
      <c r="A4488" s="650" t="str">
        <f t="shared" si="70"/>
        <v>2017/05/09-13:10:22</v>
      </c>
      <c r="B4488" s="4">
        <v>42864</v>
      </c>
      <c r="C4488" s="3">
        <v>0.54886574074074079</v>
      </c>
      <c r="D4488" s="375" t="s">
        <v>160</v>
      </c>
      <c r="E4488" s="650">
        <f>VLOOKUP(D4488,ID對照表!A:B,2,FALSE)</f>
        <v>74</v>
      </c>
    </row>
    <row r="4489" spans="1:5">
      <c r="A4489" s="650" t="str">
        <f t="shared" si="70"/>
        <v>2017/05/09-13:25:15</v>
      </c>
      <c r="B4489" s="4">
        <v>42864</v>
      </c>
      <c r="C4489" s="3">
        <v>0.55920138888888882</v>
      </c>
      <c r="D4489" s="375" t="s">
        <v>12</v>
      </c>
      <c r="E4489" s="650">
        <f>VLOOKUP(D4489,ID對照表!A:B,2,FALSE)</f>
        <v>7</v>
      </c>
    </row>
    <row r="4490" spans="1:5">
      <c r="A4490" s="650" t="str">
        <f t="shared" si="70"/>
        <v>2017/05/09-13:25:17</v>
      </c>
      <c r="B4490" s="4">
        <v>42864</v>
      </c>
      <c r="C4490" s="3">
        <v>0.55922453703703701</v>
      </c>
      <c r="D4490" s="375" t="s">
        <v>12</v>
      </c>
      <c r="E4490" s="650">
        <f>VLOOKUP(D4490,ID對照表!A:B,2,FALSE)</f>
        <v>7</v>
      </c>
    </row>
    <row r="4491" spans="1:5">
      <c r="A4491" s="650" t="str">
        <f t="shared" si="70"/>
        <v>2017/05/09-13:25:50</v>
      </c>
      <c r="B4491" s="4">
        <v>42864</v>
      </c>
      <c r="C4491" s="3">
        <v>0.55960648148148151</v>
      </c>
      <c r="D4491" s="375" t="s">
        <v>12</v>
      </c>
      <c r="E4491" s="650">
        <f>VLOOKUP(D4491,ID對照表!A:B,2,FALSE)</f>
        <v>7</v>
      </c>
    </row>
    <row r="4492" spans="1:5">
      <c r="A4492" s="650" t="str">
        <f t="shared" si="70"/>
        <v>2017/05/09-13:26:09</v>
      </c>
      <c r="B4492" s="4">
        <v>42864</v>
      </c>
      <c r="C4492" s="3">
        <v>0.55982638888888892</v>
      </c>
      <c r="D4492" s="375" t="s">
        <v>160</v>
      </c>
      <c r="E4492" s="650">
        <f>VLOOKUP(D4492,ID對照表!A:B,2,FALSE)</f>
        <v>74</v>
      </c>
    </row>
    <row r="4493" spans="1:5">
      <c r="A4493" s="650" t="str">
        <f t="shared" si="70"/>
        <v>2017/05/09-13:53:27</v>
      </c>
      <c r="B4493" s="4">
        <v>42864</v>
      </c>
      <c r="C4493" s="3">
        <v>0.57878472222222221</v>
      </c>
      <c r="D4493" s="375" t="s">
        <v>88</v>
      </c>
      <c r="E4493" s="650">
        <f>VLOOKUP(D4493,ID對照表!A:B,2,FALSE)</f>
        <v>60</v>
      </c>
    </row>
    <row r="4494" spans="1:5">
      <c r="A4494" s="650" t="str">
        <f t="shared" si="70"/>
        <v>2017/05/09-13:59:22</v>
      </c>
      <c r="B4494" s="4">
        <v>42864</v>
      </c>
      <c r="C4494" s="3">
        <v>0.58289351851851856</v>
      </c>
      <c r="D4494" s="375" t="s">
        <v>88</v>
      </c>
      <c r="E4494" s="650">
        <f>VLOOKUP(D4494,ID對照表!A:B,2,FALSE)</f>
        <v>60</v>
      </c>
    </row>
    <row r="4495" spans="1:5">
      <c r="A4495" s="650" t="str">
        <f t="shared" si="70"/>
        <v>2017/05/09-14:01:08</v>
      </c>
      <c r="B4495" s="4">
        <v>42864</v>
      </c>
      <c r="C4495" s="3">
        <v>0.58412037037037035</v>
      </c>
      <c r="D4495" s="375" t="s">
        <v>88</v>
      </c>
      <c r="E4495" s="650">
        <f>VLOOKUP(D4495,ID對照表!A:B,2,FALSE)</f>
        <v>60</v>
      </c>
    </row>
    <row r="4496" spans="1:5">
      <c r="A4496" s="650" t="str">
        <f t="shared" si="70"/>
        <v>2017/05/09-14:01:14</v>
      </c>
      <c r="B4496" s="4">
        <v>42864</v>
      </c>
      <c r="C4496" s="3">
        <v>0.5841898148148148</v>
      </c>
      <c r="D4496" s="375" t="s">
        <v>88</v>
      </c>
      <c r="E4496" s="650">
        <f>VLOOKUP(D4496,ID對照表!A:B,2,FALSE)</f>
        <v>60</v>
      </c>
    </row>
    <row r="4497" spans="1:5">
      <c r="A4497" s="650" t="str">
        <f t="shared" si="70"/>
        <v>2017/05/09-14:01:16</v>
      </c>
      <c r="B4497" s="4">
        <v>42864</v>
      </c>
      <c r="C4497" s="3">
        <v>0.58421296296296299</v>
      </c>
      <c r="D4497" s="375" t="s">
        <v>88</v>
      </c>
      <c r="E4497" s="650">
        <f>VLOOKUP(D4497,ID對照表!A:B,2,FALSE)</f>
        <v>60</v>
      </c>
    </row>
    <row r="4498" spans="1:5">
      <c r="A4498" s="650" t="str">
        <f t="shared" si="70"/>
        <v>2017/05/09-14:01:25</v>
      </c>
      <c r="B4498" s="4">
        <v>42864</v>
      </c>
      <c r="C4498" s="3">
        <v>0.58431712962962956</v>
      </c>
      <c r="D4498" s="375" t="s">
        <v>88</v>
      </c>
      <c r="E4498" s="650">
        <f>VLOOKUP(D4498,ID對照表!A:B,2,FALSE)</f>
        <v>60</v>
      </c>
    </row>
    <row r="4499" spans="1:5">
      <c r="A4499" s="650" t="str">
        <f t="shared" si="70"/>
        <v>2017/05/09-14:01:28</v>
      </c>
      <c r="B4499" s="4">
        <v>42864</v>
      </c>
      <c r="C4499" s="3">
        <v>0.5843518518518519</v>
      </c>
      <c r="D4499" s="375" t="s">
        <v>88</v>
      </c>
      <c r="E4499" s="650">
        <f>VLOOKUP(D4499,ID對照表!A:B,2,FALSE)</f>
        <v>60</v>
      </c>
    </row>
    <row r="4500" spans="1:5">
      <c r="A4500" s="650" t="str">
        <f t="shared" si="70"/>
        <v>2017/05/09-14:01:29</v>
      </c>
      <c r="B4500" s="4">
        <v>42864</v>
      </c>
      <c r="C4500" s="3">
        <v>0.58436342592592594</v>
      </c>
      <c r="D4500" s="375" t="s">
        <v>88</v>
      </c>
      <c r="E4500" s="650">
        <f>VLOOKUP(D4500,ID對照表!A:B,2,FALSE)</f>
        <v>60</v>
      </c>
    </row>
    <row r="4501" spans="1:5">
      <c r="A4501" s="650" t="str">
        <f t="shared" si="70"/>
        <v>2017/05/09-14:01:36</v>
      </c>
      <c r="B4501" s="4">
        <v>42864</v>
      </c>
      <c r="C4501" s="3">
        <v>0.58444444444444443</v>
      </c>
      <c r="D4501" s="375" t="s">
        <v>88</v>
      </c>
      <c r="E4501" s="650">
        <f>VLOOKUP(D4501,ID對照表!A:B,2,FALSE)</f>
        <v>60</v>
      </c>
    </row>
    <row r="4502" spans="1:5">
      <c r="A4502" s="650" t="str">
        <f t="shared" si="70"/>
        <v>2017/05/09-14:01:38</v>
      </c>
      <c r="B4502" s="4">
        <v>42864</v>
      </c>
      <c r="C4502" s="3">
        <v>0.58446759259259262</v>
      </c>
      <c r="D4502" s="375" t="s">
        <v>88</v>
      </c>
      <c r="E4502" s="650">
        <f>VLOOKUP(D4502,ID對照表!A:B,2,FALSE)</f>
        <v>60</v>
      </c>
    </row>
    <row r="4503" spans="1:5">
      <c r="A4503" s="650" t="str">
        <f t="shared" si="70"/>
        <v>2017/05/09-14:01:42</v>
      </c>
      <c r="B4503" s="4">
        <v>42864</v>
      </c>
      <c r="C4503" s="3">
        <v>0.58451388888888889</v>
      </c>
      <c r="D4503" s="375" t="s">
        <v>88</v>
      </c>
      <c r="E4503" s="650">
        <f>VLOOKUP(D4503,ID對照表!A:B,2,FALSE)</f>
        <v>60</v>
      </c>
    </row>
    <row r="4504" spans="1:5">
      <c r="A4504" s="650" t="str">
        <f t="shared" si="70"/>
        <v>2017/05/09-14:01:45</v>
      </c>
      <c r="B4504" s="4">
        <v>42864</v>
      </c>
      <c r="C4504" s="3">
        <v>0.58454861111111112</v>
      </c>
      <c r="D4504" s="375" t="s">
        <v>88</v>
      </c>
      <c r="E4504" s="650">
        <f>VLOOKUP(D4504,ID對照表!A:B,2,FALSE)</f>
        <v>60</v>
      </c>
    </row>
    <row r="4505" spans="1:5">
      <c r="A4505" s="650" t="str">
        <f t="shared" si="70"/>
        <v>2017/05/09-14:01:47</v>
      </c>
      <c r="B4505" s="4">
        <v>42864</v>
      </c>
      <c r="C4505" s="3">
        <v>0.5845717592592593</v>
      </c>
      <c r="D4505" s="375" t="s">
        <v>88</v>
      </c>
      <c r="E4505" s="650">
        <f>VLOOKUP(D4505,ID對照表!A:B,2,FALSE)</f>
        <v>60</v>
      </c>
    </row>
    <row r="4506" spans="1:5">
      <c r="A4506" s="650" t="str">
        <f t="shared" si="70"/>
        <v>2017/05/09-14:01:49</v>
      </c>
      <c r="B4506" s="4">
        <v>42864</v>
      </c>
      <c r="C4506" s="3">
        <v>0.58459490740740738</v>
      </c>
      <c r="D4506" s="375" t="s">
        <v>88</v>
      </c>
      <c r="E4506" s="650">
        <f>VLOOKUP(D4506,ID對照表!A:B,2,FALSE)</f>
        <v>60</v>
      </c>
    </row>
    <row r="4507" spans="1:5">
      <c r="A4507" s="650" t="str">
        <f t="shared" si="70"/>
        <v>2017/05/09-14:01:53</v>
      </c>
      <c r="B4507" s="4">
        <v>42864</v>
      </c>
      <c r="C4507" s="3">
        <v>0.58464120370370376</v>
      </c>
      <c r="D4507" s="375" t="s">
        <v>88</v>
      </c>
      <c r="E4507" s="650">
        <f>VLOOKUP(D4507,ID對照表!A:B,2,FALSE)</f>
        <v>60</v>
      </c>
    </row>
    <row r="4508" spans="1:5">
      <c r="A4508" s="650" t="str">
        <f t="shared" si="70"/>
        <v>2017/05/09-14:01:57</v>
      </c>
      <c r="B4508" s="4">
        <v>42864</v>
      </c>
      <c r="C4508" s="3">
        <v>0.58468750000000003</v>
      </c>
      <c r="D4508" s="375" t="s">
        <v>88</v>
      </c>
      <c r="E4508" s="650">
        <f>VLOOKUP(D4508,ID對照表!A:B,2,FALSE)</f>
        <v>60</v>
      </c>
    </row>
    <row r="4509" spans="1:5">
      <c r="A4509" s="650" t="str">
        <f t="shared" si="70"/>
        <v>2017/05/09-14:02:00</v>
      </c>
      <c r="B4509" s="4">
        <v>42864</v>
      </c>
      <c r="C4509" s="3">
        <v>0.58472222222222225</v>
      </c>
      <c r="D4509" s="375" t="s">
        <v>88</v>
      </c>
      <c r="E4509" s="650">
        <f>VLOOKUP(D4509,ID對照表!A:B,2,FALSE)</f>
        <v>60</v>
      </c>
    </row>
    <row r="4510" spans="1:5">
      <c r="A4510" s="650" t="str">
        <f t="shared" si="70"/>
        <v>2017/05/09-14:02:02</v>
      </c>
      <c r="B4510" s="4">
        <v>42864</v>
      </c>
      <c r="C4510" s="3">
        <v>0.58474537037037033</v>
      </c>
      <c r="D4510" s="375" t="s">
        <v>88</v>
      </c>
      <c r="E4510" s="650">
        <f>VLOOKUP(D4510,ID對照表!A:B,2,FALSE)</f>
        <v>60</v>
      </c>
    </row>
    <row r="4511" spans="1:5">
      <c r="A4511" s="650" t="str">
        <f t="shared" si="70"/>
        <v>2017/05/09-14:02:09</v>
      </c>
      <c r="B4511" s="4">
        <v>42864</v>
      </c>
      <c r="C4511" s="3">
        <v>0.58482638888888883</v>
      </c>
      <c r="D4511" s="375" t="s">
        <v>88</v>
      </c>
      <c r="E4511" s="650">
        <f>VLOOKUP(D4511,ID對照表!A:B,2,FALSE)</f>
        <v>60</v>
      </c>
    </row>
    <row r="4512" spans="1:5">
      <c r="A4512" s="650" t="str">
        <f t="shared" si="70"/>
        <v>2017/05/09-14:02:10</v>
      </c>
      <c r="B4512" s="4">
        <v>42864</v>
      </c>
      <c r="C4512" s="3">
        <v>0.58483796296296298</v>
      </c>
      <c r="D4512" s="375" t="s">
        <v>88</v>
      </c>
      <c r="E4512" s="650">
        <f>VLOOKUP(D4512,ID對照表!A:B,2,FALSE)</f>
        <v>60</v>
      </c>
    </row>
    <row r="4513" spans="1:5">
      <c r="A4513" s="650" t="str">
        <f t="shared" si="70"/>
        <v>2017/05/09-14:02:32</v>
      </c>
      <c r="B4513" s="4">
        <v>42864</v>
      </c>
      <c r="C4513" s="3">
        <v>0.58509259259259261</v>
      </c>
      <c r="D4513" s="375" t="s">
        <v>88</v>
      </c>
      <c r="E4513" s="650">
        <f>VLOOKUP(D4513,ID對照表!A:B,2,FALSE)</f>
        <v>60</v>
      </c>
    </row>
    <row r="4514" spans="1:5">
      <c r="A4514" s="650" t="str">
        <f t="shared" si="70"/>
        <v>2017/05/09-14:02:37</v>
      </c>
      <c r="B4514" s="4">
        <v>42864</v>
      </c>
      <c r="C4514" s="3">
        <v>0.58515046296296302</v>
      </c>
      <c r="D4514" s="375" t="s">
        <v>88</v>
      </c>
      <c r="E4514" s="650">
        <f>VLOOKUP(D4514,ID對照表!A:B,2,FALSE)</f>
        <v>60</v>
      </c>
    </row>
    <row r="4515" spans="1:5">
      <c r="A4515" s="650" t="str">
        <f t="shared" si="70"/>
        <v>2017/05/09-14:02:45</v>
      </c>
      <c r="B4515" s="4">
        <v>42864</v>
      </c>
      <c r="C4515" s="3">
        <v>0.58524305555555556</v>
      </c>
      <c r="D4515" s="375" t="s">
        <v>88</v>
      </c>
      <c r="E4515" s="650">
        <f>VLOOKUP(D4515,ID對照表!A:B,2,FALSE)</f>
        <v>60</v>
      </c>
    </row>
    <row r="4516" spans="1:5">
      <c r="A4516" s="650" t="str">
        <f t="shared" si="70"/>
        <v>2017/05/09-14:03:08</v>
      </c>
      <c r="B4516" s="4">
        <v>42864</v>
      </c>
      <c r="C4516" s="3">
        <v>0.58550925925925923</v>
      </c>
      <c r="D4516" s="375" t="s">
        <v>88</v>
      </c>
      <c r="E4516" s="650">
        <f>VLOOKUP(D4516,ID對照表!A:B,2,FALSE)</f>
        <v>60</v>
      </c>
    </row>
    <row r="4517" spans="1:5">
      <c r="A4517" s="650" t="str">
        <f t="shared" si="70"/>
        <v>2017/05/09-14:03:10</v>
      </c>
      <c r="B4517" s="4">
        <v>42864</v>
      </c>
      <c r="C4517" s="3">
        <v>0.58553240740740742</v>
      </c>
      <c r="D4517" s="375" t="s">
        <v>88</v>
      </c>
      <c r="E4517" s="650">
        <f>VLOOKUP(D4517,ID對照表!A:B,2,FALSE)</f>
        <v>60</v>
      </c>
    </row>
    <row r="4518" spans="1:5">
      <c r="A4518" s="650" t="str">
        <f t="shared" si="70"/>
        <v>2017/05/09-14:03:12</v>
      </c>
      <c r="B4518" s="4">
        <v>42864</v>
      </c>
      <c r="C4518" s="3">
        <v>0.5855555555555555</v>
      </c>
      <c r="D4518" s="375" t="s">
        <v>88</v>
      </c>
      <c r="E4518" s="650">
        <f>VLOOKUP(D4518,ID對照表!A:B,2,FALSE)</f>
        <v>60</v>
      </c>
    </row>
    <row r="4519" spans="1:5">
      <c r="A4519" s="650" t="str">
        <f t="shared" si="70"/>
        <v>2017/05/09-14:03:14</v>
      </c>
      <c r="B4519" s="4">
        <v>42864</v>
      </c>
      <c r="C4519" s="3">
        <v>0.58557870370370368</v>
      </c>
      <c r="D4519" s="375" t="s">
        <v>88</v>
      </c>
      <c r="E4519" s="650">
        <f>VLOOKUP(D4519,ID對照表!A:B,2,FALSE)</f>
        <v>60</v>
      </c>
    </row>
    <row r="4520" spans="1:5">
      <c r="A4520" s="650" t="str">
        <f t="shared" si="70"/>
        <v>2017/05/09-14:03:20</v>
      </c>
      <c r="B4520" s="4">
        <v>42864</v>
      </c>
      <c r="C4520" s="3">
        <v>0.58564814814814814</v>
      </c>
      <c r="D4520" s="375" t="s">
        <v>88</v>
      </c>
      <c r="E4520" s="650">
        <f>VLOOKUP(D4520,ID對照表!A:B,2,FALSE)</f>
        <v>60</v>
      </c>
    </row>
    <row r="4521" spans="1:5">
      <c r="A4521" s="650" t="str">
        <f t="shared" si="70"/>
        <v>2017/05/09-14:03:30</v>
      </c>
      <c r="B4521" s="4">
        <v>42864</v>
      </c>
      <c r="C4521" s="3">
        <v>0.58576388888888886</v>
      </c>
      <c r="D4521" s="375" t="s">
        <v>88</v>
      </c>
      <c r="E4521" s="650">
        <f>VLOOKUP(D4521,ID對照表!A:B,2,FALSE)</f>
        <v>60</v>
      </c>
    </row>
    <row r="4522" spans="1:5">
      <c r="A4522" s="650" t="str">
        <f t="shared" si="70"/>
        <v>2017/05/09-14:03:41</v>
      </c>
      <c r="B4522" s="4">
        <v>42864</v>
      </c>
      <c r="C4522" s="3">
        <v>0.58589120370370373</v>
      </c>
      <c r="D4522" s="375" t="s">
        <v>88</v>
      </c>
      <c r="E4522" s="650">
        <f>VLOOKUP(D4522,ID對照表!A:B,2,FALSE)</f>
        <v>60</v>
      </c>
    </row>
    <row r="4523" spans="1:5">
      <c r="A4523" s="650" t="str">
        <f t="shared" si="70"/>
        <v>2017/05/09-14:03:47</v>
      </c>
      <c r="B4523" s="4">
        <v>42864</v>
      </c>
      <c r="C4523" s="3">
        <v>0.58596064814814819</v>
      </c>
      <c r="D4523" s="375" t="s">
        <v>88</v>
      </c>
      <c r="E4523" s="650">
        <f>VLOOKUP(D4523,ID對照表!A:B,2,FALSE)</f>
        <v>60</v>
      </c>
    </row>
    <row r="4524" spans="1:5">
      <c r="A4524" s="650" t="str">
        <f t="shared" si="70"/>
        <v>2017/05/09-14:03:58</v>
      </c>
      <c r="B4524" s="4">
        <v>42864</v>
      </c>
      <c r="C4524" s="3">
        <v>0.58608796296296295</v>
      </c>
      <c r="D4524" s="375" t="s">
        <v>88</v>
      </c>
      <c r="E4524" s="650">
        <f>VLOOKUP(D4524,ID對照表!A:B,2,FALSE)</f>
        <v>60</v>
      </c>
    </row>
    <row r="4525" spans="1:5">
      <c r="A4525" s="650" t="str">
        <f t="shared" si="70"/>
        <v>2017/05/09-14:04:12</v>
      </c>
      <c r="B4525" s="4">
        <v>42864</v>
      </c>
      <c r="C4525" s="3">
        <v>0.58625000000000005</v>
      </c>
      <c r="D4525" s="375" t="s">
        <v>88</v>
      </c>
      <c r="E4525" s="650">
        <f>VLOOKUP(D4525,ID對照表!A:B,2,FALSE)</f>
        <v>60</v>
      </c>
    </row>
    <row r="4526" spans="1:5">
      <c r="A4526" s="650" t="str">
        <f t="shared" si="70"/>
        <v>2017/05/09-14:04:16</v>
      </c>
      <c r="B4526" s="4">
        <v>42864</v>
      </c>
      <c r="C4526" s="3">
        <v>0.58629629629629632</v>
      </c>
      <c r="D4526" s="375" t="s">
        <v>88</v>
      </c>
      <c r="E4526" s="650">
        <f>VLOOKUP(D4526,ID對照表!A:B,2,FALSE)</f>
        <v>60</v>
      </c>
    </row>
    <row r="4527" spans="1:5">
      <c r="A4527" s="650" t="str">
        <f t="shared" si="70"/>
        <v>2017/05/09-14:04:19</v>
      </c>
      <c r="B4527" s="4">
        <v>42864</v>
      </c>
      <c r="C4527" s="3">
        <v>0.58633101851851854</v>
      </c>
      <c r="D4527" s="375" t="s">
        <v>88</v>
      </c>
      <c r="E4527" s="650">
        <f>VLOOKUP(D4527,ID對照表!A:B,2,FALSE)</f>
        <v>60</v>
      </c>
    </row>
    <row r="4528" spans="1:5">
      <c r="A4528" s="650" t="str">
        <f t="shared" si="70"/>
        <v>2017/05/09-14:04:33</v>
      </c>
      <c r="B4528" s="4">
        <v>42864</v>
      </c>
      <c r="C4528" s="3">
        <v>0.58649305555555553</v>
      </c>
      <c r="D4528" s="375" t="s">
        <v>88</v>
      </c>
      <c r="E4528" s="650">
        <f>VLOOKUP(D4528,ID對照表!A:B,2,FALSE)</f>
        <v>60</v>
      </c>
    </row>
    <row r="4529" spans="1:5">
      <c r="A4529" s="650" t="str">
        <f t="shared" si="70"/>
        <v>2017/05/09-14:04:40</v>
      </c>
      <c r="B4529" s="4">
        <v>42864</v>
      </c>
      <c r="C4529" s="3">
        <v>0.58657407407407403</v>
      </c>
      <c r="D4529" s="375" t="s">
        <v>88</v>
      </c>
      <c r="E4529" s="650">
        <f>VLOOKUP(D4529,ID對照表!A:B,2,FALSE)</f>
        <v>60</v>
      </c>
    </row>
    <row r="4530" spans="1:5">
      <c r="A4530" s="650" t="str">
        <f t="shared" si="70"/>
        <v>2017/05/09-14:04:41</v>
      </c>
      <c r="B4530" s="4">
        <v>42864</v>
      </c>
      <c r="C4530" s="3">
        <v>0.58658564814814818</v>
      </c>
      <c r="D4530" s="375" t="s">
        <v>88</v>
      </c>
      <c r="E4530" s="650">
        <f>VLOOKUP(D4530,ID對照表!A:B,2,FALSE)</f>
        <v>60</v>
      </c>
    </row>
    <row r="4531" spans="1:5">
      <c r="A4531" s="650" t="str">
        <f t="shared" si="70"/>
        <v>2017/05/09-14:04:51</v>
      </c>
      <c r="B4531" s="4">
        <v>42864</v>
      </c>
      <c r="C4531" s="3">
        <v>0.5867013888888889</v>
      </c>
      <c r="D4531" s="375" t="s">
        <v>88</v>
      </c>
      <c r="E4531" s="650">
        <f>VLOOKUP(D4531,ID對照表!A:B,2,FALSE)</f>
        <v>60</v>
      </c>
    </row>
    <row r="4532" spans="1:5">
      <c r="A4532" s="650" t="str">
        <f t="shared" si="70"/>
        <v>2017/05/09-14:04:55</v>
      </c>
      <c r="B4532" s="4">
        <v>42864</v>
      </c>
      <c r="C4532" s="3">
        <v>0.58674768518518516</v>
      </c>
      <c r="D4532" s="375" t="s">
        <v>88</v>
      </c>
      <c r="E4532" s="650">
        <f>VLOOKUP(D4532,ID對照表!A:B,2,FALSE)</f>
        <v>60</v>
      </c>
    </row>
    <row r="4533" spans="1:5">
      <c r="A4533" s="650" t="str">
        <f t="shared" si="70"/>
        <v>2017/05/09-14:04:56</v>
      </c>
      <c r="B4533" s="4">
        <v>42864</v>
      </c>
      <c r="C4533" s="3">
        <v>0.58675925925925931</v>
      </c>
      <c r="D4533" s="375" t="s">
        <v>88</v>
      </c>
      <c r="E4533" s="650">
        <f>VLOOKUP(D4533,ID對照表!A:B,2,FALSE)</f>
        <v>60</v>
      </c>
    </row>
    <row r="4534" spans="1:5">
      <c r="A4534" s="650" t="str">
        <f t="shared" si="70"/>
        <v>2017/05/09-14:05:00</v>
      </c>
      <c r="B4534" s="4">
        <v>42864</v>
      </c>
      <c r="C4534" s="3">
        <v>0.58680555555555558</v>
      </c>
      <c r="D4534" s="375" t="s">
        <v>88</v>
      </c>
      <c r="E4534" s="650">
        <f>VLOOKUP(D4534,ID對照表!A:B,2,FALSE)</f>
        <v>60</v>
      </c>
    </row>
    <row r="4535" spans="1:5">
      <c r="A4535" s="650" t="str">
        <f t="shared" si="70"/>
        <v>2017/05/09-14:05:02</v>
      </c>
      <c r="B4535" s="4">
        <v>42864</v>
      </c>
      <c r="C4535" s="3">
        <v>0.58682870370370377</v>
      </c>
      <c r="D4535" s="375" t="s">
        <v>88</v>
      </c>
      <c r="E4535" s="650">
        <f>VLOOKUP(D4535,ID對照表!A:B,2,FALSE)</f>
        <v>60</v>
      </c>
    </row>
    <row r="4536" spans="1:5">
      <c r="A4536" s="650" t="str">
        <f t="shared" si="70"/>
        <v>2017/05/09-14:05:05</v>
      </c>
      <c r="B4536" s="4">
        <v>42864</v>
      </c>
      <c r="C4536" s="3">
        <v>0.58686342592592589</v>
      </c>
      <c r="D4536" s="375" t="s">
        <v>88</v>
      </c>
      <c r="E4536" s="650">
        <f>VLOOKUP(D4536,ID對照表!A:B,2,FALSE)</f>
        <v>60</v>
      </c>
    </row>
    <row r="4537" spans="1:5">
      <c r="A4537" s="650" t="str">
        <f t="shared" si="70"/>
        <v>2017/05/09-14:05:09</v>
      </c>
      <c r="B4537" s="4">
        <v>42864</v>
      </c>
      <c r="C4537" s="3">
        <v>0.58690972222222226</v>
      </c>
      <c r="D4537" s="375" t="s">
        <v>88</v>
      </c>
      <c r="E4537" s="650">
        <f>VLOOKUP(D4537,ID對照表!A:B,2,FALSE)</f>
        <v>60</v>
      </c>
    </row>
    <row r="4538" spans="1:5">
      <c r="A4538" s="650" t="str">
        <f t="shared" si="70"/>
        <v>2017/05/09-14:05:13</v>
      </c>
      <c r="B4538" s="4">
        <v>42864</v>
      </c>
      <c r="C4538" s="3">
        <v>0.58695601851851853</v>
      </c>
      <c r="D4538" s="375" t="s">
        <v>88</v>
      </c>
      <c r="E4538" s="650">
        <f>VLOOKUP(D4538,ID對照表!A:B,2,FALSE)</f>
        <v>60</v>
      </c>
    </row>
    <row r="4539" spans="1:5">
      <c r="A4539" s="650" t="str">
        <f t="shared" si="70"/>
        <v>2017/05/09-14:05:16</v>
      </c>
      <c r="B4539" s="4">
        <v>42864</v>
      </c>
      <c r="C4539" s="3">
        <v>0.58699074074074076</v>
      </c>
      <c r="D4539" s="375" t="s">
        <v>88</v>
      </c>
      <c r="E4539" s="650">
        <f>VLOOKUP(D4539,ID對照表!A:B,2,FALSE)</f>
        <v>60</v>
      </c>
    </row>
    <row r="4540" spans="1:5">
      <c r="A4540" s="650" t="str">
        <f t="shared" si="70"/>
        <v>2017/05/09-14:05:18</v>
      </c>
      <c r="B4540" s="4">
        <v>42864</v>
      </c>
      <c r="C4540" s="3">
        <v>0.58701388888888884</v>
      </c>
      <c r="D4540" s="375" t="s">
        <v>88</v>
      </c>
      <c r="E4540" s="650">
        <f>VLOOKUP(D4540,ID對照表!A:B,2,FALSE)</f>
        <v>60</v>
      </c>
    </row>
    <row r="4541" spans="1:5">
      <c r="A4541" s="650" t="str">
        <f t="shared" si="70"/>
        <v>2017/05/09-14:05:21</v>
      </c>
      <c r="B4541" s="4">
        <v>42864</v>
      </c>
      <c r="C4541" s="3">
        <v>0.58704861111111117</v>
      </c>
      <c r="D4541" s="375" t="s">
        <v>88</v>
      </c>
      <c r="E4541" s="650">
        <f>VLOOKUP(D4541,ID對照表!A:B,2,FALSE)</f>
        <v>60</v>
      </c>
    </row>
    <row r="4542" spans="1:5">
      <c r="A4542" s="650" t="str">
        <f t="shared" si="70"/>
        <v>2017/05/09-14:05:23</v>
      </c>
      <c r="B4542" s="4">
        <v>42864</v>
      </c>
      <c r="C4542" s="3">
        <v>0.58707175925925925</v>
      </c>
      <c r="D4542" s="375" t="s">
        <v>88</v>
      </c>
      <c r="E4542" s="650">
        <f>VLOOKUP(D4542,ID對照表!A:B,2,FALSE)</f>
        <v>60</v>
      </c>
    </row>
    <row r="4543" spans="1:5">
      <c r="A4543" s="650" t="str">
        <f t="shared" si="70"/>
        <v>2017/05/09-14:05:24</v>
      </c>
      <c r="B4543" s="4">
        <v>42864</v>
      </c>
      <c r="C4543" s="3">
        <v>0.58708333333333329</v>
      </c>
      <c r="D4543" s="375" t="s">
        <v>88</v>
      </c>
      <c r="E4543" s="650">
        <f>VLOOKUP(D4543,ID對照表!A:B,2,FALSE)</f>
        <v>60</v>
      </c>
    </row>
    <row r="4544" spans="1:5">
      <c r="A4544" s="650" t="str">
        <f t="shared" si="70"/>
        <v>2017/05/09-14:05:27</v>
      </c>
      <c r="B4544" s="4">
        <v>42864</v>
      </c>
      <c r="C4544" s="3">
        <v>0.58711805555555563</v>
      </c>
      <c r="D4544" s="375" t="s">
        <v>88</v>
      </c>
      <c r="E4544" s="650">
        <f>VLOOKUP(D4544,ID對照表!A:B,2,FALSE)</f>
        <v>60</v>
      </c>
    </row>
    <row r="4545" spans="1:5">
      <c r="A4545" s="650" t="str">
        <f t="shared" si="70"/>
        <v>2017/05/09-14:05:28</v>
      </c>
      <c r="B4545" s="4">
        <v>42864</v>
      </c>
      <c r="C4545" s="3">
        <v>0.58712962962962967</v>
      </c>
      <c r="D4545" s="375" t="s">
        <v>88</v>
      </c>
      <c r="E4545" s="650">
        <f>VLOOKUP(D4545,ID對照表!A:B,2,FALSE)</f>
        <v>60</v>
      </c>
    </row>
    <row r="4546" spans="1:5">
      <c r="A4546" s="650" t="str">
        <f t="shared" ref="A4546:A4609" si="71">TEXT(B4546,"yyyy/mm/dd")&amp;"-"&amp;TEXT(C4546,"hh:mm:ss")</f>
        <v>2017/05/09-14:05:31</v>
      </c>
      <c r="B4546" s="4">
        <v>42864</v>
      </c>
      <c r="C4546" s="3">
        <v>0.58716435185185178</v>
      </c>
      <c r="D4546" s="375" t="s">
        <v>88</v>
      </c>
      <c r="E4546" s="650">
        <f>VLOOKUP(D4546,ID對照表!A:B,2,FALSE)</f>
        <v>60</v>
      </c>
    </row>
    <row r="4547" spans="1:5">
      <c r="A4547" s="650" t="str">
        <f t="shared" si="71"/>
        <v>2017/05/09-14:05:33</v>
      </c>
      <c r="B4547" s="4">
        <v>42864</v>
      </c>
      <c r="C4547" s="3">
        <v>0.58718749999999997</v>
      </c>
      <c r="D4547" s="375" t="s">
        <v>88</v>
      </c>
      <c r="E4547" s="650">
        <f>VLOOKUP(D4547,ID對照表!A:B,2,FALSE)</f>
        <v>60</v>
      </c>
    </row>
    <row r="4548" spans="1:5">
      <c r="A4548" s="650" t="str">
        <f t="shared" si="71"/>
        <v>2017/05/09-14:05:35</v>
      </c>
      <c r="B4548" s="4">
        <v>42864</v>
      </c>
      <c r="C4548" s="3">
        <v>0.58721064814814816</v>
      </c>
      <c r="D4548" s="375" t="s">
        <v>88</v>
      </c>
      <c r="E4548" s="650">
        <f>VLOOKUP(D4548,ID對照表!A:B,2,FALSE)</f>
        <v>60</v>
      </c>
    </row>
    <row r="4549" spans="1:5">
      <c r="A4549" s="650" t="str">
        <f t="shared" si="71"/>
        <v>2017/05/09-14:05:38</v>
      </c>
      <c r="B4549" s="4">
        <v>42864</v>
      </c>
      <c r="C4549" s="3">
        <v>0.58724537037037039</v>
      </c>
      <c r="D4549" s="375" t="s">
        <v>88</v>
      </c>
      <c r="E4549" s="650">
        <f>VLOOKUP(D4549,ID對照表!A:B,2,FALSE)</f>
        <v>60</v>
      </c>
    </row>
    <row r="4550" spans="1:5">
      <c r="A4550" s="650" t="str">
        <f t="shared" si="71"/>
        <v>2017/05/09-14:05:41</v>
      </c>
      <c r="B4550" s="4">
        <v>42864</v>
      </c>
      <c r="C4550" s="3">
        <v>0.58728009259259262</v>
      </c>
      <c r="D4550" s="375" t="s">
        <v>88</v>
      </c>
      <c r="E4550" s="650">
        <f>VLOOKUP(D4550,ID對照表!A:B,2,FALSE)</f>
        <v>60</v>
      </c>
    </row>
    <row r="4551" spans="1:5">
      <c r="A4551" s="650" t="str">
        <f t="shared" si="71"/>
        <v>2017/05/09-14:06:57</v>
      </c>
      <c r="B4551" s="4">
        <v>42864</v>
      </c>
      <c r="C4551" s="3">
        <v>0.58815972222222224</v>
      </c>
      <c r="D4551" s="375" t="s">
        <v>88</v>
      </c>
      <c r="E4551" s="650">
        <f>VLOOKUP(D4551,ID對照表!A:B,2,FALSE)</f>
        <v>60</v>
      </c>
    </row>
    <row r="4552" spans="1:5">
      <c r="A4552" s="650" t="str">
        <f t="shared" si="71"/>
        <v>2017/05/09-14:21:00</v>
      </c>
      <c r="B4552" s="4">
        <v>42864</v>
      </c>
      <c r="C4552" s="3">
        <v>0.59791666666666665</v>
      </c>
      <c r="D4552" s="375" t="s">
        <v>88</v>
      </c>
      <c r="E4552" s="650">
        <f>VLOOKUP(D4552,ID對照表!A:B,2,FALSE)</f>
        <v>60</v>
      </c>
    </row>
    <row r="4553" spans="1:5">
      <c r="A4553" s="650" t="str">
        <f t="shared" si="71"/>
        <v>2017/05/09-14:21:00</v>
      </c>
      <c r="B4553" s="4">
        <v>42864</v>
      </c>
      <c r="C4553" s="3">
        <v>0.59791666666666665</v>
      </c>
      <c r="D4553" s="377" t="s">
        <v>88</v>
      </c>
      <c r="E4553" s="650">
        <f>VLOOKUP(D4553,ID對照表!A:B,2,FALSE)</f>
        <v>60</v>
      </c>
    </row>
    <row r="4554" spans="1:5">
      <c r="A4554" s="650" t="str">
        <f t="shared" si="71"/>
        <v>2017/05/09-17:52:03</v>
      </c>
      <c r="B4554" s="4">
        <v>42864</v>
      </c>
      <c r="C4554" s="3">
        <v>0.74447916666666669</v>
      </c>
      <c r="D4554" s="377" t="s">
        <v>56</v>
      </c>
      <c r="E4554" s="650">
        <f>VLOOKUP(D4554,ID對照表!A:B,2,FALSE)</f>
        <v>1</v>
      </c>
    </row>
    <row r="4555" spans="1:5">
      <c r="A4555" s="650" t="str">
        <f t="shared" si="71"/>
        <v>2017/05/09-17:52:14</v>
      </c>
      <c r="B4555" s="4">
        <v>42864</v>
      </c>
      <c r="C4555" s="3">
        <v>0.74460648148148145</v>
      </c>
      <c r="D4555" s="377" t="s">
        <v>56</v>
      </c>
      <c r="E4555" s="650">
        <f>VLOOKUP(D4555,ID對照表!A:B,2,FALSE)</f>
        <v>1</v>
      </c>
    </row>
    <row r="4556" spans="1:5">
      <c r="A4556" s="650" t="str">
        <f t="shared" si="71"/>
        <v>2017/05/09-17:52:16</v>
      </c>
      <c r="B4556" s="4">
        <v>42864</v>
      </c>
      <c r="C4556" s="3">
        <v>0.74462962962962964</v>
      </c>
      <c r="D4556" s="377" t="s">
        <v>56</v>
      </c>
      <c r="E4556" s="650">
        <f>VLOOKUP(D4556,ID對照表!A:B,2,FALSE)</f>
        <v>1</v>
      </c>
    </row>
    <row r="4557" spans="1:5">
      <c r="A4557" s="650" t="str">
        <f t="shared" si="71"/>
        <v>2017/05/09-17:52:30</v>
      </c>
      <c r="B4557" s="4">
        <v>42864</v>
      </c>
      <c r="C4557" s="3">
        <v>0.74479166666666663</v>
      </c>
      <c r="D4557" s="377" t="s">
        <v>56</v>
      </c>
      <c r="E4557" s="650">
        <f>VLOOKUP(D4557,ID對照表!A:B,2,FALSE)</f>
        <v>1</v>
      </c>
    </row>
    <row r="4558" spans="1:5">
      <c r="A4558" s="650" t="str">
        <f t="shared" si="71"/>
        <v>2017/05/09-18:45:01</v>
      </c>
      <c r="B4558" s="4">
        <v>42864</v>
      </c>
      <c r="C4558" s="3">
        <v>0.78126157407407415</v>
      </c>
      <c r="D4558" s="377" t="s">
        <v>12</v>
      </c>
      <c r="E4558" s="650">
        <f>VLOOKUP(D4558,ID對照表!A:B,2,FALSE)</f>
        <v>7</v>
      </c>
    </row>
    <row r="4559" spans="1:5">
      <c r="A4559" s="650" t="str">
        <f t="shared" si="71"/>
        <v>2017/05/09-18:53:22</v>
      </c>
      <c r="B4559" s="4">
        <v>42864</v>
      </c>
      <c r="C4559" s="3">
        <v>0.78706018518518517</v>
      </c>
      <c r="D4559" s="377" t="s">
        <v>4</v>
      </c>
      <c r="E4559" s="650">
        <f>VLOOKUP(D4559,ID對照表!A:B,2,FALSE)</f>
        <v>6</v>
      </c>
    </row>
    <row r="4560" spans="1:5">
      <c r="A4560" s="650" t="str">
        <f t="shared" si="71"/>
        <v>2017/05/09-18:59:41</v>
      </c>
      <c r="B4560" s="4">
        <v>42864</v>
      </c>
      <c r="C4560" s="3">
        <v>0.79144675925925922</v>
      </c>
      <c r="D4560" s="377" t="s">
        <v>100</v>
      </c>
      <c r="E4560" s="650">
        <f>VLOOKUP(D4560,ID對照表!A:B,2,FALSE)</f>
        <v>71</v>
      </c>
    </row>
    <row r="4561" spans="1:5">
      <c r="A4561" s="650" t="str">
        <f t="shared" si="71"/>
        <v>2017/05/09-18:59:45</v>
      </c>
      <c r="B4561" s="4">
        <v>42864</v>
      </c>
      <c r="C4561" s="3">
        <v>0.7914930555555556</v>
      </c>
      <c r="D4561" s="377" t="s">
        <v>100</v>
      </c>
      <c r="E4561" s="650">
        <f>VLOOKUP(D4561,ID對照表!A:B,2,FALSE)</f>
        <v>71</v>
      </c>
    </row>
    <row r="4562" spans="1:5">
      <c r="A4562" s="650" t="str">
        <f t="shared" si="71"/>
        <v>2017/05/09-19:20:15</v>
      </c>
      <c r="B4562" s="4">
        <v>42864</v>
      </c>
      <c r="C4562" s="3">
        <v>0.80572916666666661</v>
      </c>
      <c r="D4562" s="377" t="s">
        <v>49</v>
      </c>
      <c r="E4562" s="650">
        <f>VLOOKUP(D4562,ID對照表!A:B,2,FALSE)</f>
        <v>22</v>
      </c>
    </row>
    <row r="4563" spans="1:5">
      <c r="A4563" s="650" t="str">
        <f t="shared" si="71"/>
        <v>2017/05/09-19:20:17</v>
      </c>
      <c r="B4563" s="4">
        <v>42864</v>
      </c>
      <c r="C4563" s="3">
        <v>0.8057523148148148</v>
      </c>
      <c r="D4563" s="377" t="s">
        <v>49</v>
      </c>
      <c r="E4563" s="650">
        <f>VLOOKUP(D4563,ID對照表!A:B,2,FALSE)</f>
        <v>22</v>
      </c>
    </row>
    <row r="4564" spans="1:5">
      <c r="A4564" s="650" t="str">
        <f t="shared" si="71"/>
        <v>2017/05/09-19:20:18</v>
      </c>
      <c r="B4564" s="4">
        <v>42864</v>
      </c>
      <c r="C4564" s="3">
        <v>0.80576388888888895</v>
      </c>
      <c r="D4564" s="377" t="s">
        <v>49</v>
      </c>
      <c r="E4564" s="650">
        <f>VLOOKUP(D4564,ID對照表!A:B,2,FALSE)</f>
        <v>22</v>
      </c>
    </row>
    <row r="4565" spans="1:5">
      <c r="A4565" s="650" t="str">
        <f t="shared" si="71"/>
        <v>2017/05/09-19:20:21</v>
      </c>
      <c r="B4565" s="4">
        <v>42864</v>
      </c>
      <c r="C4565" s="3">
        <v>0.80579861111111117</v>
      </c>
      <c r="D4565" s="377" t="s">
        <v>49</v>
      </c>
      <c r="E4565" s="650">
        <f>VLOOKUP(D4565,ID對照表!A:B,2,FALSE)</f>
        <v>22</v>
      </c>
    </row>
    <row r="4566" spans="1:5">
      <c r="A4566" s="650" t="str">
        <f t="shared" si="71"/>
        <v>2017/05/09-19:20:23</v>
      </c>
      <c r="B4566" s="4">
        <v>42864</v>
      </c>
      <c r="C4566" s="3">
        <v>0.80582175925925925</v>
      </c>
      <c r="D4566" s="377" t="s">
        <v>49</v>
      </c>
      <c r="E4566" s="650">
        <f>VLOOKUP(D4566,ID對照表!A:B,2,FALSE)</f>
        <v>22</v>
      </c>
    </row>
    <row r="4567" spans="1:5">
      <c r="A4567" s="650" t="str">
        <f t="shared" si="71"/>
        <v>2017/05/09-22:58:09</v>
      </c>
      <c r="B4567" s="4">
        <v>42864</v>
      </c>
      <c r="C4567" s="3">
        <v>0.95704861111111106</v>
      </c>
      <c r="D4567" s="377" t="s">
        <v>96</v>
      </c>
      <c r="E4567" s="650">
        <f>VLOOKUP(D4567,ID對照表!A:B,2,FALSE)</f>
        <v>67</v>
      </c>
    </row>
    <row r="4568" spans="1:5">
      <c r="A4568" s="650" t="str">
        <f t="shared" si="71"/>
        <v>2017/05/09-22:58:18</v>
      </c>
      <c r="B4568" s="4">
        <v>42864</v>
      </c>
      <c r="C4568" s="3">
        <v>0.95715277777777785</v>
      </c>
      <c r="D4568" s="377" t="s">
        <v>96</v>
      </c>
      <c r="E4568" s="650">
        <f>VLOOKUP(D4568,ID對照表!A:B,2,FALSE)</f>
        <v>67</v>
      </c>
    </row>
    <row r="4569" spans="1:5">
      <c r="A4569" s="650" t="str">
        <f t="shared" si="71"/>
        <v>2017/05/10-12:30:03</v>
      </c>
      <c r="B4569" s="4">
        <v>42865</v>
      </c>
      <c r="C4569" s="3">
        <v>0.52086805555555549</v>
      </c>
      <c r="D4569" s="377" t="s">
        <v>88</v>
      </c>
      <c r="E4569" s="650">
        <f>VLOOKUP(D4569,ID對照表!A:B,2,FALSE)</f>
        <v>60</v>
      </c>
    </row>
    <row r="4570" spans="1:5">
      <c r="A4570" s="650" t="str">
        <f t="shared" si="71"/>
        <v>2017/05/10-12:30:13</v>
      </c>
      <c r="B4570" s="4">
        <v>42865</v>
      </c>
      <c r="C4570" s="3">
        <v>0.52098379629629632</v>
      </c>
      <c r="D4570" s="377" t="s">
        <v>88</v>
      </c>
      <c r="E4570" s="650">
        <f>VLOOKUP(D4570,ID對照表!A:B,2,FALSE)</f>
        <v>60</v>
      </c>
    </row>
    <row r="4571" spans="1:5">
      <c r="A4571" s="650" t="str">
        <f t="shared" si="71"/>
        <v>2017/05/10-12:37:59</v>
      </c>
      <c r="B4571" s="4">
        <v>42865</v>
      </c>
      <c r="C4571" s="3">
        <v>0.52637731481481487</v>
      </c>
      <c r="D4571" s="377" t="s">
        <v>88</v>
      </c>
      <c r="E4571" s="650">
        <f>VLOOKUP(D4571,ID對照表!A:B,2,FALSE)</f>
        <v>60</v>
      </c>
    </row>
    <row r="4572" spans="1:5">
      <c r="A4572" s="650" t="str">
        <f t="shared" si="71"/>
        <v>2017/05/10-12:41:15</v>
      </c>
      <c r="B4572" s="4">
        <v>42865</v>
      </c>
      <c r="C4572" s="3">
        <v>0.52864583333333337</v>
      </c>
      <c r="D4572" s="377" t="s">
        <v>88</v>
      </c>
      <c r="E4572" s="650">
        <f>VLOOKUP(D4572,ID對照表!A:B,2,FALSE)</f>
        <v>60</v>
      </c>
    </row>
    <row r="4573" spans="1:5">
      <c r="A4573" s="650" t="str">
        <f t="shared" si="71"/>
        <v>2017/05/10-20:32:40</v>
      </c>
      <c r="B4573" s="4">
        <v>42865</v>
      </c>
      <c r="C4573" s="3">
        <v>0.85601851851851851</v>
      </c>
      <c r="D4573" s="377" t="s">
        <v>82</v>
      </c>
      <c r="E4573" s="650">
        <f>VLOOKUP(D4573,ID對照表!A:B,2,FALSE)</f>
        <v>53</v>
      </c>
    </row>
    <row r="4574" spans="1:5">
      <c r="A4574" s="650" t="str">
        <f t="shared" si="71"/>
        <v>2017/05/10-22:43:38</v>
      </c>
      <c r="B4574" s="4">
        <v>42865</v>
      </c>
      <c r="C4574" s="3">
        <v>0.94696759259259267</v>
      </c>
      <c r="D4574" s="377" t="s">
        <v>64</v>
      </c>
      <c r="E4574" s="650">
        <f>VLOOKUP(D4574,ID對照表!A:B,2,FALSE)</f>
        <v>36</v>
      </c>
    </row>
    <row r="4575" spans="1:5">
      <c r="A4575" s="650" t="str">
        <f t="shared" si="71"/>
        <v>2017/05/10-22:44:11</v>
      </c>
      <c r="B4575" s="4">
        <v>42865</v>
      </c>
      <c r="C4575" s="3">
        <v>0.94734953703703706</v>
      </c>
      <c r="D4575" s="377" t="s">
        <v>64</v>
      </c>
      <c r="E4575" s="650">
        <f>VLOOKUP(D4575,ID對照表!A:B,2,FALSE)</f>
        <v>36</v>
      </c>
    </row>
    <row r="4576" spans="1:5">
      <c r="A4576" s="650" t="str">
        <f t="shared" si="71"/>
        <v>2017/05/10-22:44:35</v>
      </c>
      <c r="B4576" s="4">
        <v>42865</v>
      </c>
      <c r="C4576" s="3">
        <v>0.94762731481481488</v>
      </c>
      <c r="D4576" s="377" t="s">
        <v>64</v>
      </c>
      <c r="E4576" s="650">
        <f>VLOOKUP(D4576,ID對照表!A:B,2,FALSE)</f>
        <v>36</v>
      </c>
    </row>
    <row r="4577" spans="1:5">
      <c r="A4577" s="650" t="str">
        <f t="shared" si="71"/>
        <v>2017/05/10-22:44:36</v>
      </c>
      <c r="B4577" s="4">
        <v>42865</v>
      </c>
      <c r="C4577" s="3">
        <v>0.94763888888888881</v>
      </c>
      <c r="D4577" s="377" t="s">
        <v>64</v>
      </c>
      <c r="E4577" s="650">
        <f>VLOOKUP(D4577,ID對照表!A:B,2,FALSE)</f>
        <v>36</v>
      </c>
    </row>
    <row r="4578" spans="1:5">
      <c r="A4578" s="650" t="str">
        <f t="shared" si="71"/>
        <v>2017/05/11-01:28:03</v>
      </c>
      <c r="B4578" s="4">
        <v>42866</v>
      </c>
      <c r="C4578" s="3">
        <v>6.1145833333333337E-2</v>
      </c>
      <c r="D4578" s="377" t="s">
        <v>85</v>
      </c>
      <c r="E4578" s="650">
        <f>VLOOKUP(D4578,ID對照表!A:B,2,FALSE)</f>
        <v>56</v>
      </c>
    </row>
    <row r="4579" spans="1:5">
      <c r="A4579" s="650" t="str">
        <f t="shared" si="71"/>
        <v>2017/05/11-01:28:07</v>
      </c>
      <c r="B4579" s="4">
        <v>42866</v>
      </c>
      <c r="C4579" s="3">
        <v>6.1192129629629631E-2</v>
      </c>
      <c r="D4579" s="377" t="s">
        <v>85</v>
      </c>
      <c r="E4579" s="650">
        <f>VLOOKUP(D4579,ID對照表!A:B,2,FALSE)</f>
        <v>56</v>
      </c>
    </row>
    <row r="4580" spans="1:5">
      <c r="A4580" s="650" t="str">
        <f t="shared" si="71"/>
        <v>2017/05/11-01:28:11</v>
      </c>
      <c r="B4580" s="4">
        <v>42866</v>
      </c>
      <c r="C4580" s="3">
        <v>6.1238425925925925E-2</v>
      </c>
      <c r="D4580" s="377" t="s">
        <v>85</v>
      </c>
      <c r="E4580" s="650">
        <f>VLOOKUP(D4580,ID對照表!A:B,2,FALSE)</f>
        <v>56</v>
      </c>
    </row>
    <row r="4581" spans="1:5">
      <c r="A4581" s="650" t="str">
        <f t="shared" si="71"/>
        <v>2017/05/11-01:28:12</v>
      </c>
      <c r="B4581" s="4">
        <v>42866</v>
      </c>
      <c r="C4581" s="3">
        <v>6.1249999999999999E-2</v>
      </c>
      <c r="D4581" s="377" t="s">
        <v>85</v>
      </c>
      <c r="E4581" s="650">
        <f>VLOOKUP(D4581,ID對照表!A:B,2,FALSE)</f>
        <v>56</v>
      </c>
    </row>
    <row r="4582" spans="1:5">
      <c r="A4582" s="650" t="str">
        <f t="shared" si="71"/>
        <v>2017/05/11-01:28:13</v>
      </c>
      <c r="B4582" s="4">
        <v>42866</v>
      </c>
      <c r="C4582" s="3">
        <v>6.1261574074074072E-2</v>
      </c>
      <c r="D4582" s="377" t="s">
        <v>85</v>
      </c>
      <c r="E4582" s="650">
        <f>VLOOKUP(D4582,ID對照表!A:B,2,FALSE)</f>
        <v>56</v>
      </c>
    </row>
    <row r="4583" spans="1:5">
      <c r="A4583" s="650" t="str">
        <f t="shared" si="71"/>
        <v>2017/05/11-01:28:16</v>
      </c>
      <c r="B4583" s="4">
        <v>42866</v>
      </c>
      <c r="C4583" s="3">
        <v>6.1296296296296293E-2</v>
      </c>
      <c r="D4583" s="377" t="s">
        <v>85</v>
      </c>
      <c r="E4583" s="650">
        <f>VLOOKUP(D4583,ID對照表!A:B,2,FALSE)</f>
        <v>56</v>
      </c>
    </row>
    <row r="4584" spans="1:5">
      <c r="A4584" s="650" t="str">
        <f t="shared" si="71"/>
        <v>2017/05/11-01:28:17</v>
      </c>
      <c r="B4584" s="4">
        <v>42866</v>
      </c>
      <c r="C4584" s="3">
        <v>6.1307870370370367E-2</v>
      </c>
      <c r="D4584" s="377" t="s">
        <v>85</v>
      </c>
      <c r="E4584" s="650">
        <f>VLOOKUP(D4584,ID對照表!A:B,2,FALSE)</f>
        <v>56</v>
      </c>
    </row>
    <row r="4585" spans="1:5">
      <c r="A4585" s="650" t="str">
        <f t="shared" si="71"/>
        <v>2017/05/11-01:28:18</v>
      </c>
      <c r="B4585" s="4">
        <v>42866</v>
      </c>
      <c r="C4585" s="3">
        <v>6.1319444444444447E-2</v>
      </c>
      <c r="D4585" s="377" t="s">
        <v>85</v>
      </c>
      <c r="E4585" s="650">
        <f>VLOOKUP(D4585,ID對照表!A:B,2,FALSE)</f>
        <v>56</v>
      </c>
    </row>
    <row r="4586" spans="1:5">
      <c r="A4586" s="650" t="str">
        <f t="shared" si="71"/>
        <v>2017/05/11-01:28:20</v>
      </c>
      <c r="B4586" s="4">
        <v>42866</v>
      </c>
      <c r="C4586" s="3">
        <v>6.1342592592592594E-2</v>
      </c>
      <c r="D4586" s="377" t="s">
        <v>85</v>
      </c>
      <c r="E4586" s="650">
        <f>VLOOKUP(D4586,ID對照表!A:B,2,FALSE)</f>
        <v>56</v>
      </c>
    </row>
    <row r="4587" spans="1:5">
      <c r="A4587" s="650" t="str">
        <f t="shared" si="71"/>
        <v>2017/05/11-01:28:21</v>
      </c>
      <c r="B4587" s="4">
        <v>42866</v>
      </c>
      <c r="C4587" s="3">
        <v>6.1354166666666675E-2</v>
      </c>
      <c r="D4587" s="377" t="s">
        <v>85</v>
      </c>
      <c r="E4587" s="650">
        <f>VLOOKUP(D4587,ID對照表!A:B,2,FALSE)</f>
        <v>56</v>
      </c>
    </row>
    <row r="4588" spans="1:5">
      <c r="A4588" s="650" t="str">
        <f t="shared" si="71"/>
        <v>2017/05/11-01:28:22</v>
      </c>
      <c r="B4588" s="4">
        <v>42866</v>
      </c>
      <c r="C4588" s="3">
        <v>6.1365740740740742E-2</v>
      </c>
      <c r="D4588" s="377" t="s">
        <v>85</v>
      </c>
      <c r="E4588" s="650">
        <f>VLOOKUP(D4588,ID對照表!A:B,2,FALSE)</f>
        <v>56</v>
      </c>
    </row>
    <row r="4589" spans="1:5">
      <c r="A4589" s="650" t="str">
        <f t="shared" si="71"/>
        <v>2017/05/11-01:31:37</v>
      </c>
      <c r="B4589" s="4">
        <v>42866</v>
      </c>
      <c r="C4589" s="3">
        <v>6.3622685185185185E-2</v>
      </c>
      <c r="D4589" s="377" t="s">
        <v>85</v>
      </c>
      <c r="E4589" s="650">
        <f>VLOOKUP(D4589,ID對照表!A:B,2,FALSE)</f>
        <v>56</v>
      </c>
    </row>
    <row r="4590" spans="1:5">
      <c r="A4590" s="650" t="str">
        <f t="shared" si="71"/>
        <v>2017/05/11-01:31:40</v>
      </c>
      <c r="B4590" s="4">
        <v>42866</v>
      </c>
      <c r="C4590" s="3">
        <v>6.3657407407407399E-2</v>
      </c>
      <c r="D4590" s="377" t="s">
        <v>85</v>
      </c>
      <c r="E4590" s="650">
        <f>VLOOKUP(D4590,ID對照表!A:B,2,FALSE)</f>
        <v>56</v>
      </c>
    </row>
    <row r="4591" spans="1:5">
      <c r="A4591" s="650" t="str">
        <f t="shared" si="71"/>
        <v>2017/05/11-01:43:14</v>
      </c>
      <c r="B4591" s="4">
        <v>42866</v>
      </c>
      <c r="C4591" s="3">
        <v>7.1689814814814817E-2</v>
      </c>
      <c r="D4591" s="377" t="s">
        <v>85</v>
      </c>
      <c r="E4591" s="650">
        <f>VLOOKUP(D4591,ID對照表!A:B,2,FALSE)</f>
        <v>56</v>
      </c>
    </row>
    <row r="4592" spans="1:5">
      <c r="A4592" s="650" t="str">
        <f t="shared" si="71"/>
        <v>2017/05/11-01:43:18</v>
      </c>
      <c r="B4592" s="4">
        <v>42866</v>
      </c>
      <c r="C4592" s="3">
        <v>7.1736111111111112E-2</v>
      </c>
      <c r="D4592" s="377" t="s">
        <v>85</v>
      </c>
      <c r="E4592" s="650">
        <f>VLOOKUP(D4592,ID對照表!A:B,2,FALSE)</f>
        <v>56</v>
      </c>
    </row>
    <row r="4593" spans="1:5">
      <c r="A4593" s="650" t="str">
        <f t="shared" si="71"/>
        <v>2017/05/11-01:43:21</v>
      </c>
      <c r="B4593" s="4">
        <v>42866</v>
      </c>
      <c r="C4593" s="3">
        <v>7.1770833333333339E-2</v>
      </c>
      <c r="D4593" s="377" t="s">
        <v>85</v>
      </c>
      <c r="E4593" s="650">
        <f>VLOOKUP(D4593,ID對照表!A:B,2,FALSE)</f>
        <v>56</v>
      </c>
    </row>
    <row r="4594" spans="1:5">
      <c r="A4594" s="650" t="str">
        <f t="shared" si="71"/>
        <v>2017/05/11-09:25:47</v>
      </c>
      <c r="B4594" s="4">
        <v>42866</v>
      </c>
      <c r="C4594" s="3">
        <v>0.3929050925925926</v>
      </c>
      <c r="D4594" s="377" t="s">
        <v>160</v>
      </c>
      <c r="E4594" s="650">
        <f>VLOOKUP(D4594,ID對照表!A:B,2,FALSE)</f>
        <v>74</v>
      </c>
    </row>
    <row r="4595" spans="1:5">
      <c r="A4595" s="650" t="str">
        <f t="shared" si="71"/>
        <v>2017/05/11-09:25:49</v>
      </c>
      <c r="B4595" s="4">
        <v>42866</v>
      </c>
      <c r="C4595" s="3">
        <v>0.39292824074074079</v>
      </c>
      <c r="D4595" s="377" t="s">
        <v>160</v>
      </c>
      <c r="E4595" s="650">
        <f>VLOOKUP(D4595,ID對照表!A:B,2,FALSE)</f>
        <v>74</v>
      </c>
    </row>
    <row r="4596" spans="1:5">
      <c r="A4596" s="650" t="str">
        <f t="shared" si="71"/>
        <v>2017/05/11-09:25:53</v>
      </c>
      <c r="B4596" s="4">
        <v>42866</v>
      </c>
      <c r="C4596" s="3">
        <v>0.39297453703703705</v>
      </c>
      <c r="D4596" s="377" t="s">
        <v>160</v>
      </c>
      <c r="E4596" s="650">
        <f>VLOOKUP(D4596,ID對照表!A:B,2,FALSE)</f>
        <v>74</v>
      </c>
    </row>
    <row r="4597" spans="1:5">
      <c r="A4597" s="650" t="str">
        <f t="shared" si="71"/>
        <v>2017/05/11-09:26:44</v>
      </c>
      <c r="B4597" s="4">
        <v>42866</v>
      </c>
      <c r="C4597" s="3">
        <v>0.39356481481481481</v>
      </c>
      <c r="D4597" s="377" t="s">
        <v>160</v>
      </c>
      <c r="E4597" s="650">
        <f>VLOOKUP(D4597,ID對照表!A:B,2,FALSE)</f>
        <v>74</v>
      </c>
    </row>
    <row r="4598" spans="1:5">
      <c r="A4598" s="650" t="str">
        <f t="shared" si="71"/>
        <v>2017/05/11-09:27:37</v>
      </c>
      <c r="B4598" s="4">
        <v>42866</v>
      </c>
      <c r="C4598" s="3">
        <v>0.39417824074074076</v>
      </c>
      <c r="D4598" s="377" t="s">
        <v>160</v>
      </c>
      <c r="E4598" s="650">
        <f>VLOOKUP(D4598,ID對照表!A:B,2,FALSE)</f>
        <v>74</v>
      </c>
    </row>
    <row r="4599" spans="1:5">
      <c r="A4599" s="650" t="str">
        <f t="shared" si="71"/>
        <v>2017/05/11-09:27:38</v>
      </c>
      <c r="B4599" s="4">
        <v>42866</v>
      </c>
      <c r="C4599" s="3">
        <v>0.3941898148148148</v>
      </c>
      <c r="D4599" s="377" t="s">
        <v>160</v>
      </c>
      <c r="E4599" s="650">
        <f>VLOOKUP(D4599,ID對照表!A:B,2,FALSE)</f>
        <v>74</v>
      </c>
    </row>
    <row r="4600" spans="1:5">
      <c r="A4600" s="650" t="str">
        <f t="shared" si="71"/>
        <v>2017/05/11-09:28:01</v>
      </c>
      <c r="B4600" s="4">
        <v>42866</v>
      </c>
      <c r="C4600" s="3">
        <v>0.39445601851851847</v>
      </c>
      <c r="D4600" s="377" t="s">
        <v>160</v>
      </c>
      <c r="E4600" s="650">
        <f>VLOOKUP(D4600,ID對照表!A:B,2,FALSE)</f>
        <v>74</v>
      </c>
    </row>
    <row r="4601" spans="1:5">
      <c r="A4601" s="650" t="str">
        <f t="shared" si="71"/>
        <v>2017/05/11-09:28:07</v>
      </c>
      <c r="B4601" s="4">
        <v>42866</v>
      </c>
      <c r="C4601" s="3">
        <v>0.39452546296296293</v>
      </c>
      <c r="D4601" s="377" t="s">
        <v>160</v>
      </c>
      <c r="E4601" s="650">
        <f>VLOOKUP(D4601,ID對照表!A:B,2,FALSE)</f>
        <v>74</v>
      </c>
    </row>
    <row r="4602" spans="1:5">
      <c r="A4602" s="650" t="str">
        <f t="shared" si="71"/>
        <v>2017/05/11-09:28:37</v>
      </c>
      <c r="B4602" s="4">
        <v>42866</v>
      </c>
      <c r="C4602" s="3">
        <v>0.3948726851851852</v>
      </c>
      <c r="D4602" s="377" t="s">
        <v>160</v>
      </c>
      <c r="E4602" s="650">
        <f>VLOOKUP(D4602,ID對照表!A:B,2,FALSE)</f>
        <v>74</v>
      </c>
    </row>
    <row r="4603" spans="1:5">
      <c r="A4603" s="650" t="str">
        <f t="shared" si="71"/>
        <v>2017/05/11-09:29:14</v>
      </c>
      <c r="B4603" s="4">
        <v>42866</v>
      </c>
      <c r="C4603" s="3">
        <v>0.39530092592592592</v>
      </c>
      <c r="D4603" s="377" t="s">
        <v>160</v>
      </c>
      <c r="E4603" s="650">
        <f>VLOOKUP(D4603,ID對照表!A:B,2,FALSE)</f>
        <v>74</v>
      </c>
    </row>
    <row r="4604" spans="1:5">
      <c r="A4604" s="650" t="str">
        <f t="shared" si="71"/>
        <v>2017/05/11-15:22:56</v>
      </c>
      <c r="B4604" s="4">
        <v>42866</v>
      </c>
      <c r="C4604" s="3">
        <v>0.6409259259259259</v>
      </c>
      <c r="D4604" s="377" t="s">
        <v>37</v>
      </c>
      <c r="E4604" s="650">
        <f>VLOOKUP(D4604,ID對照表!A:B,2,FALSE)</f>
        <v>13</v>
      </c>
    </row>
    <row r="4605" spans="1:5">
      <c r="A4605" s="650" t="str">
        <f t="shared" si="71"/>
        <v>2017/05/11-15:23:10</v>
      </c>
      <c r="B4605" s="4">
        <v>42866</v>
      </c>
      <c r="C4605" s="3">
        <v>0.641087962962963</v>
      </c>
      <c r="D4605" s="377" t="s">
        <v>37</v>
      </c>
      <c r="E4605" s="650">
        <f>VLOOKUP(D4605,ID對照表!A:B,2,FALSE)</f>
        <v>13</v>
      </c>
    </row>
    <row r="4606" spans="1:5">
      <c r="A4606" s="650" t="str">
        <f t="shared" si="71"/>
        <v>2017/05/11-15:23:11</v>
      </c>
      <c r="B4606" s="4">
        <v>42866</v>
      </c>
      <c r="C4606" s="3">
        <v>0.64109953703703704</v>
      </c>
      <c r="D4606" s="377" t="s">
        <v>37</v>
      </c>
      <c r="E4606" s="650">
        <f>VLOOKUP(D4606,ID對照表!A:B,2,FALSE)</f>
        <v>13</v>
      </c>
    </row>
    <row r="4607" spans="1:5">
      <c r="A4607" s="650" t="str">
        <f t="shared" si="71"/>
        <v>2017/05/11-15:26:24</v>
      </c>
      <c r="B4607" s="4">
        <v>42866</v>
      </c>
      <c r="C4607" s="3">
        <v>0.64333333333333331</v>
      </c>
      <c r="D4607" s="377" t="s">
        <v>37</v>
      </c>
      <c r="E4607" s="650">
        <f>VLOOKUP(D4607,ID對照表!A:B,2,FALSE)</f>
        <v>13</v>
      </c>
    </row>
    <row r="4608" spans="1:5">
      <c r="A4608" s="650" t="str">
        <f t="shared" si="71"/>
        <v>2017/05/11-15:26:26</v>
      </c>
      <c r="B4608" s="4">
        <v>42866</v>
      </c>
      <c r="C4608" s="3">
        <v>0.6433564814814815</v>
      </c>
      <c r="D4608" s="377" t="s">
        <v>37</v>
      </c>
      <c r="E4608" s="650">
        <f>VLOOKUP(D4608,ID對照表!A:B,2,FALSE)</f>
        <v>13</v>
      </c>
    </row>
    <row r="4609" spans="1:5">
      <c r="A4609" s="650" t="str">
        <f t="shared" si="71"/>
        <v>2017/05/11-15:26:32</v>
      </c>
      <c r="B4609" s="4">
        <v>42866</v>
      </c>
      <c r="C4609" s="3">
        <v>0.64342592592592596</v>
      </c>
      <c r="D4609" s="377" t="s">
        <v>37</v>
      </c>
      <c r="E4609" s="650">
        <f>VLOOKUP(D4609,ID對照表!A:B,2,FALSE)</f>
        <v>13</v>
      </c>
    </row>
    <row r="4610" spans="1:5">
      <c r="A4610" s="650" t="str">
        <f t="shared" ref="A4610:A4673" si="72">TEXT(B4610,"yyyy/mm/dd")&amp;"-"&amp;TEXT(C4610,"hh:mm:ss")</f>
        <v>2017/05/11-15:26:46</v>
      </c>
      <c r="B4610" s="4">
        <v>42866</v>
      </c>
      <c r="C4610" s="3">
        <v>0.64358796296296295</v>
      </c>
      <c r="D4610" s="377" t="s">
        <v>37</v>
      </c>
      <c r="E4610" s="650">
        <f>VLOOKUP(D4610,ID對照表!A:B,2,FALSE)</f>
        <v>13</v>
      </c>
    </row>
    <row r="4611" spans="1:5">
      <c r="A4611" s="650" t="str">
        <f t="shared" si="72"/>
        <v>2017/05/11-15:26:56</v>
      </c>
      <c r="B4611" s="4">
        <v>42866</v>
      </c>
      <c r="C4611" s="3">
        <v>0.64370370370370367</v>
      </c>
      <c r="D4611" s="377" t="s">
        <v>37</v>
      </c>
      <c r="E4611" s="650">
        <f>VLOOKUP(D4611,ID對照表!A:B,2,FALSE)</f>
        <v>13</v>
      </c>
    </row>
    <row r="4612" spans="1:5">
      <c r="A4612" s="650" t="str">
        <f t="shared" si="72"/>
        <v>2017/05/11-15:27:01</v>
      </c>
      <c r="B4612" s="4">
        <v>42866</v>
      </c>
      <c r="C4612" s="3">
        <v>0.64376157407407408</v>
      </c>
      <c r="D4612" s="377" t="s">
        <v>37</v>
      </c>
      <c r="E4612" s="650">
        <f>VLOOKUP(D4612,ID對照表!A:B,2,FALSE)</f>
        <v>13</v>
      </c>
    </row>
    <row r="4613" spans="1:5">
      <c r="A4613" s="650" t="str">
        <f t="shared" si="72"/>
        <v>2017/05/11-15:27:06</v>
      </c>
      <c r="B4613" s="4">
        <v>42866</v>
      </c>
      <c r="C4613" s="3">
        <v>0.64381944444444439</v>
      </c>
      <c r="D4613" s="377" t="s">
        <v>37</v>
      </c>
      <c r="E4613" s="650">
        <f>VLOOKUP(D4613,ID對照表!A:B,2,FALSE)</f>
        <v>13</v>
      </c>
    </row>
    <row r="4614" spans="1:5">
      <c r="A4614" s="650" t="str">
        <f t="shared" si="72"/>
        <v>2017/05/11-15:27:09</v>
      </c>
      <c r="B4614" s="4">
        <v>42866</v>
      </c>
      <c r="C4614" s="3">
        <v>0.64385416666666673</v>
      </c>
      <c r="D4614" s="377" t="s">
        <v>37</v>
      </c>
      <c r="E4614" s="650">
        <f>VLOOKUP(D4614,ID對照表!A:B,2,FALSE)</f>
        <v>13</v>
      </c>
    </row>
    <row r="4615" spans="1:5">
      <c r="A4615" s="650" t="str">
        <f t="shared" si="72"/>
        <v>2017/05/11-15:27:11</v>
      </c>
      <c r="B4615" s="4">
        <v>42866</v>
      </c>
      <c r="C4615" s="3">
        <v>0.64387731481481481</v>
      </c>
      <c r="D4615" s="377" t="s">
        <v>37</v>
      </c>
      <c r="E4615" s="650">
        <f>VLOOKUP(D4615,ID對照表!A:B,2,FALSE)</f>
        <v>13</v>
      </c>
    </row>
    <row r="4616" spans="1:5">
      <c r="A4616" s="650" t="str">
        <f t="shared" si="72"/>
        <v>2017/05/11-15:27:19</v>
      </c>
      <c r="B4616" s="4">
        <v>42866</v>
      </c>
      <c r="C4616" s="3">
        <v>0.64396990740740734</v>
      </c>
      <c r="D4616" s="377" t="s">
        <v>37</v>
      </c>
      <c r="E4616" s="650">
        <f>VLOOKUP(D4616,ID對照表!A:B,2,FALSE)</f>
        <v>13</v>
      </c>
    </row>
    <row r="4617" spans="1:5">
      <c r="A4617" s="650" t="str">
        <f t="shared" si="72"/>
        <v>2017/05/11-15:27:25</v>
      </c>
      <c r="B4617" s="4">
        <v>42866</v>
      </c>
      <c r="C4617" s="3">
        <v>0.64403935185185179</v>
      </c>
      <c r="D4617" s="377" t="s">
        <v>37</v>
      </c>
      <c r="E4617" s="650">
        <f>VLOOKUP(D4617,ID對照表!A:B,2,FALSE)</f>
        <v>13</v>
      </c>
    </row>
    <row r="4618" spans="1:5">
      <c r="A4618" s="650" t="str">
        <f t="shared" si="72"/>
        <v>2017/05/11-15:27:27</v>
      </c>
      <c r="B4618" s="4">
        <v>42866</v>
      </c>
      <c r="C4618" s="3">
        <v>0.64406249999999998</v>
      </c>
      <c r="D4618" s="377" t="s">
        <v>37</v>
      </c>
      <c r="E4618" s="650">
        <f>VLOOKUP(D4618,ID對照表!A:B,2,FALSE)</f>
        <v>13</v>
      </c>
    </row>
    <row r="4619" spans="1:5">
      <c r="A4619" s="650" t="str">
        <f t="shared" si="72"/>
        <v>2017/05/11-15:27:33</v>
      </c>
      <c r="B4619" s="4">
        <v>42866</v>
      </c>
      <c r="C4619" s="3">
        <v>0.64413194444444444</v>
      </c>
      <c r="D4619" s="377" t="s">
        <v>37</v>
      </c>
      <c r="E4619" s="650">
        <f>VLOOKUP(D4619,ID對照表!A:B,2,FALSE)</f>
        <v>13</v>
      </c>
    </row>
    <row r="4620" spans="1:5">
      <c r="A4620" s="650" t="str">
        <f t="shared" si="72"/>
        <v>2017/05/11-15:27:37</v>
      </c>
      <c r="B4620" s="4">
        <v>42866</v>
      </c>
      <c r="C4620" s="3">
        <v>0.6441782407407407</v>
      </c>
      <c r="D4620" s="377" t="s">
        <v>37</v>
      </c>
      <c r="E4620" s="650">
        <f>VLOOKUP(D4620,ID對照表!A:B,2,FALSE)</f>
        <v>13</v>
      </c>
    </row>
    <row r="4621" spans="1:5">
      <c r="A4621" s="650" t="str">
        <f t="shared" si="72"/>
        <v>2017/05/11-15:27:39</v>
      </c>
      <c r="B4621" s="4">
        <v>42866</v>
      </c>
      <c r="C4621" s="3">
        <v>0.64420138888888889</v>
      </c>
      <c r="D4621" s="377" t="s">
        <v>37</v>
      </c>
      <c r="E4621" s="650">
        <f>VLOOKUP(D4621,ID對照表!A:B,2,FALSE)</f>
        <v>13</v>
      </c>
    </row>
    <row r="4622" spans="1:5">
      <c r="A4622" s="650" t="str">
        <f t="shared" si="72"/>
        <v>2017/05/11-18:21:32</v>
      </c>
      <c r="B4622" s="4">
        <v>42866</v>
      </c>
      <c r="C4622" s="3">
        <v>0.76495370370370364</v>
      </c>
      <c r="D4622" s="377" t="s">
        <v>4</v>
      </c>
      <c r="E4622" s="650">
        <f>VLOOKUP(D4622,ID對照表!A:B,2,FALSE)</f>
        <v>6</v>
      </c>
    </row>
    <row r="4623" spans="1:5">
      <c r="A4623" s="650" t="str">
        <f t="shared" si="72"/>
        <v>2017/05/11-18:23:09</v>
      </c>
      <c r="B4623" s="4">
        <v>42866</v>
      </c>
      <c r="C4623" s="3">
        <v>0.76607638888888896</v>
      </c>
      <c r="D4623" s="377" t="s">
        <v>4</v>
      </c>
      <c r="E4623" s="650">
        <f>VLOOKUP(D4623,ID對照表!A:B,2,FALSE)</f>
        <v>6</v>
      </c>
    </row>
    <row r="4624" spans="1:5">
      <c r="A4624" s="650" t="str">
        <f t="shared" si="72"/>
        <v>2017/05/11-18:23:37</v>
      </c>
      <c r="B4624" s="4">
        <v>42866</v>
      </c>
      <c r="C4624" s="3">
        <v>0.76640046296296294</v>
      </c>
      <c r="D4624" s="377" t="s">
        <v>4</v>
      </c>
      <c r="E4624" s="650">
        <f>VLOOKUP(D4624,ID對照表!A:B,2,FALSE)</f>
        <v>6</v>
      </c>
    </row>
    <row r="4625" spans="1:5">
      <c r="A4625" s="650" t="str">
        <f t="shared" si="72"/>
        <v>2017/05/11-18:29:24</v>
      </c>
      <c r="B4625" s="4">
        <v>42866</v>
      </c>
      <c r="C4625" s="3">
        <v>0.77041666666666664</v>
      </c>
      <c r="D4625" s="377" t="s">
        <v>4</v>
      </c>
      <c r="E4625" s="650">
        <f>VLOOKUP(D4625,ID對照表!A:B,2,FALSE)</f>
        <v>6</v>
      </c>
    </row>
    <row r="4626" spans="1:5">
      <c r="A4626" s="650" t="str">
        <f t="shared" si="72"/>
        <v>2017/05/11-18:29:25</v>
      </c>
      <c r="B4626" s="4">
        <v>42866</v>
      </c>
      <c r="C4626" s="3">
        <v>0.77042824074074068</v>
      </c>
      <c r="D4626" s="377" t="s">
        <v>4</v>
      </c>
      <c r="E4626" s="650">
        <f>VLOOKUP(D4626,ID對照表!A:B,2,FALSE)</f>
        <v>6</v>
      </c>
    </row>
    <row r="4627" spans="1:5">
      <c r="A4627" s="650" t="str">
        <f t="shared" si="72"/>
        <v>2017/05/11-18:29:34</v>
      </c>
      <c r="B4627" s="4">
        <v>42866</v>
      </c>
      <c r="C4627" s="3">
        <v>0.77053240740740747</v>
      </c>
      <c r="D4627" s="377" t="s">
        <v>4</v>
      </c>
      <c r="E4627" s="650">
        <f>VLOOKUP(D4627,ID對照表!A:B,2,FALSE)</f>
        <v>6</v>
      </c>
    </row>
    <row r="4628" spans="1:5">
      <c r="A4628" s="650" t="str">
        <f t="shared" si="72"/>
        <v>2017/05/11-18:33:04</v>
      </c>
      <c r="B4628" s="4">
        <v>42866</v>
      </c>
      <c r="C4628" s="3">
        <v>0.77296296296296296</v>
      </c>
      <c r="D4628" s="377" t="s">
        <v>56</v>
      </c>
      <c r="E4628" s="650">
        <f>VLOOKUP(D4628,ID對照表!A:B,2,FALSE)</f>
        <v>1</v>
      </c>
    </row>
    <row r="4629" spans="1:5">
      <c r="A4629" s="650" t="str">
        <f t="shared" si="72"/>
        <v>2017/05/11-19:06:59</v>
      </c>
      <c r="B4629" s="4">
        <v>42866</v>
      </c>
      <c r="C4629" s="3">
        <v>0.79651620370370368</v>
      </c>
      <c r="D4629" s="377" t="s">
        <v>82</v>
      </c>
      <c r="E4629" s="650">
        <f>VLOOKUP(D4629,ID對照表!A:B,2,FALSE)</f>
        <v>53</v>
      </c>
    </row>
    <row r="4630" spans="1:5">
      <c r="A4630" s="650" t="str">
        <f t="shared" si="72"/>
        <v>2017/05/11-19:07:00</v>
      </c>
      <c r="B4630" s="4">
        <v>42866</v>
      </c>
      <c r="C4630" s="3">
        <v>0.79652777777777783</v>
      </c>
      <c r="D4630" s="377" t="s">
        <v>82</v>
      </c>
      <c r="E4630" s="650">
        <f>VLOOKUP(D4630,ID對照表!A:B,2,FALSE)</f>
        <v>53</v>
      </c>
    </row>
    <row r="4631" spans="1:5">
      <c r="A4631" s="650" t="str">
        <f t="shared" si="72"/>
        <v>2017/05/11-19:07:03</v>
      </c>
      <c r="B4631" s="4">
        <v>42866</v>
      </c>
      <c r="C4631" s="3">
        <v>0.79656249999999995</v>
      </c>
      <c r="D4631" s="377" t="s">
        <v>82</v>
      </c>
      <c r="E4631" s="650">
        <f>VLOOKUP(D4631,ID對照表!A:B,2,FALSE)</f>
        <v>53</v>
      </c>
    </row>
    <row r="4632" spans="1:5">
      <c r="A4632" s="650" t="str">
        <f t="shared" si="72"/>
        <v>2017/05/11-19:07:08</v>
      </c>
      <c r="B4632" s="4">
        <v>42866</v>
      </c>
      <c r="C4632" s="3">
        <v>0.79662037037037037</v>
      </c>
      <c r="D4632" s="377" t="s">
        <v>82</v>
      </c>
      <c r="E4632" s="650">
        <f>VLOOKUP(D4632,ID對照表!A:B,2,FALSE)</f>
        <v>53</v>
      </c>
    </row>
    <row r="4633" spans="1:5">
      <c r="A4633" s="650" t="str">
        <f t="shared" si="72"/>
        <v>2017/05/11-19:07:10</v>
      </c>
      <c r="B4633" s="4">
        <v>42866</v>
      </c>
      <c r="C4633" s="3">
        <v>0.79664351851851845</v>
      </c>
      <c r="D4633" s="377" t="s">
        <v>82</v>
      </c>
      <c r="E4633" s="650">
        <f>VLOOKUP(D4633,ID對照表!A:B,2,FALSE)</f>
        <v>53</v>
      </c>
    </row>
    <row r="4634" spans="1:5">
      <c r="A4634" s="650" t="str">
        <f t="shared" si="72"/>
        <v>2017/05/11-19:07:13</v>
      </c>
      <c r="B4634" s="4">
        <v>42866</v>
      </c>
      <c r="C4634" s="3">
        <v>0.79667824074074067</v>
      </c>
      <c r="D4634" s="377" t="s">
        <v>82</v>
      </c>
      <c r="E4634" s="650">
        <f>VLOOKUP(D4634,ID對照表!A:B,2,FALSE)</f>
        <v>53</v>
      </c>
    </row>
    <row r="4635" spans="1:5">
      <c r="A4635" s="650" t="str">
        <f t="shared" si="72"/>
        <v>2017/05/11-19:07:17</v>
      </c>
      <c r="B4635" s="4">
        <v>42866</v>
      </c>
      <c r="C4635" s="3">
        <v>0.79672453703703694</v>
      </c>
      <c r="D4635" s="377" t="s">
        <v>82</v>
      </c>
      <c r="E4635" s="650">
        <f>VLOOKUP(D4635,ID對照表!A:B,2,FALSE)</f>
        <v>53</v>
      </c>
    </row>
    <row r="4636" spans="1:5">
      <c r="A4636" s="650" t="str">
        <f t="shared" si="72"/>
        <v>2017/05/11-19:07:18</v>
      </c>
      <c r="B4636" s="4">
        <v>42866</v>
      </c>
      <c r="C4636" s="3">
        <v>0.79673611111111109</v>
      </c>
      <c r="D4636" s="377" t="s">
        <v>82</v>
      </c>
      <c r="E4636" s="650">
        <f>VLOOKUP(D4636,ID對照表!A:B,2,FALSE)</f>
        <v>53</v>
      </c>
    </row>
    <row r="4637" spans="1:5">
      <c r="A4637" s="650" t="str">
        <f t="shared" si="72"/>
        <v>2017/05/11-19:07:19</v>
      </c>
      <c r="B4637" s="4">
        <v>42866</v>
      </c>
      <c r="C4637" s="3">
        <v>0.79674768518518524</v>
      </c>
      <c r="D4637" s="377" t="s">
        <v>82</v>
      </c>
      <c r="E4637" s="650">
        <f>VLOOKUP(D4637,ID對照表!A:B,2,FALSE)</f>
        <v>53</v>
      </c>
    </row>
    <row r="4638" spans="1:5">
      <c r="A4638" s="650" t="str">
        <f t="shared" si="72"/>
        <v>2017/05/11-19:07:21</v>
      </c>
      <c r="B4638" s="4">
        <v>42866</v>
      </c>
      <c r="C4638" s="3">
        <v>0.79677083333333332</v>
      </c>
      <c r="D4638" s="377" t="s">
        <v>82</v>
      </c>
      <c r="E4638" s="650">
        <f>VLOOKUP(D4638,ID對照表!A:B,2,FALSE)</f>
        <v>53</v>
      </c>
    </row>
    <row r="4639" spans="1:5">
      <c r="A4639" s="650" t="str">
        <f t="shared" si="72"/>
        <v>2017/05/11-19:07:25</v>
      </c>
      <c r="B4639" s="4">
        <v>42866</v>
      </c>
      <c r="C4639" s="3">
        <v>0.79681712962962958</v>
      </c>
      <c r="D4639" s="377" t="s">
        <v>82</v>
      </c>
      <c r="E4639" s="650">
        <f>VLOOKUP(D4639,ID對照表!A:B,2,FALSE)</f>
        <v>53</v>
      </c>
    </row>
    <row r="4640" spans="1:5">
      <c r="A4640" s="650" t="str">
        <f t="shared" si="72"/>
        <v>2017/05/11-19:07:29</v>
      </c>
      <c r="B4640" s="4">
        <v>42866</v>
      </c>
      <c r="C4640" s="3">
        <v>0.79686342592592585</v>
      </c>
      <c r="D4640" s="377" t="s">
        <v>82</v>
      </c>
      <c r="E4640" s="650">
        <f>VLOOKUP(D4640,ID對照表!A:B,2,FALSE)</f>
        <v>53</v>
      </c>
    </row>
    <row r="4641" spans="1:5">
      <c r="A4641" s="650" t="str">
        <f t="shared" si="72"/>
        <v>2017/05/11-19:07:31</v>
      </c>
      <c r="B4641" s="4">
        <v>42866</v>
      </c>
      <c r="C4641" s="3">
        <v>0.79688657407407415</v>
      </c>
      <c r="D4641" s="377" t="s">
        <v>82</v>
      </c>
      <c r="E4641" s="650">
        <f>VLOOKUP(D4641,ID對照表!A:B,2,FALSE)</f>
        <v>53</v>
      </c>
    </row>
    <row r="4642" spans="1:5">
      <c r="A4642" s="650" t="str">
        <f t="shared" si="72"/>
        <v>2017/05/11-19:07:32</v>
      </c>
      <c r="B4642" s="4">
        <v>42866</v>
      </c>
      <c r="C4642" s="3">
        <v>0.79689814814814808</v>
      </c>
      <c r="D4642" s="377" t="s">
        <v>82</v>
      </c>
      <c r="E4642" s="650">
        <f>VLOOKUP(D4642,ID對照表!A:B,2,FALSE)</f>
        <v>53</v>
      </c>
    </row>
    <row r="4643" spans="1:5">
      <c r="A4643" s="650" t="str">
        <f t="shared" si="72"/>
        <v>2017/05/11-19:07:38</v>
      </c>
      <c r="B4643" s="4">
        <v>42866</v>
      </c>
      <c r="C4643" s="3">
        <v>0.79696759259259264</v>
      </c>
      <c r="D4643" s="377" t="s">
        <v>82</v>
      </c>
      <c r="E4643" s="650">
        <f>VLOOKUP(D4643,ID對照表!A:B,2,FALSE)</f>
        <v>53</v>
      </c>
    </row>
    <row r="4644" spans="1:5">
      <c r="A4644" s="650" t="str">
        <f t="shared" si="72"/>
        <v>2017/05/11-19:07:40</v>
      </c>
      <c r="B4644" s="4">
        <v>42866</v>
      </c>
      <c r="C4644" s="3">
        <v>0.79699074074074072</v>
      </c>
      <c r="D4644" s="377" t="s">
        <v>82</v>
      </c>
      <c r="E4644" s="650">
        <f>VLOOKUP(D4644,ID對照表!A:B,2,FALSE)</f>
        <v>53</v>
      </c>
    </row>
    <row r="4645" spans="1:5">
      <c r="A4645" s="650" t="str">
        <f t="shared" si="72"/>
        <v>2017/05/11-19:07:42</v>
      </c>
      <c r="B4645" s="4">
        <v>42866</v>
      </c>
      <c r="C4645" s="3">
        <v>0.79701388888888891</v>
      </c>
      <c r="D4645" s="377" t="s">
        <v>82</v>
      </c>
      <c r="E4645" s="650">
        <f>VLOOKUP(D4645,ID對照表!A:B,2,FALSE)</f>
        <v>53</v>
      </c>
    </row>
    <row r="4646" spans="1:5">
      <c r="A4646" s="650" t="str">
        <f t="shared" si="72"/>
        <v>2017/05/11-19:07:45</v>
      </c>
      <c r="B4646" s="4">
        <v>42866</v>
      </c>
      <c r="C4646" s="3">
        <v>0.79704861111111114</v>
      </c>
      <c r="D4646" s="377" t="s">
        <v>82</v>
      </c>
      <c r="E4646" s="650">
        <f>VLOOKUP(D4646,ID對照表!A:B,2,FALSE)</f>
        <v>53</v>
      </c>
    </row>
    <row r="4647" spans="1:5">
      <c r="A4647" s="650" t="str">
        <f t="shared" si="72"/>
        <v>2017/05/11-19:07:46</v>
      </c>
      <c r="B4647" s="4">
        <v>42866</v>
      </c>
      <c r="C4647" s="3">
        <v>0.79706018518518518</v>
      </c>
      <c r="D4647" s="377" t="s">
        <v>82</v>
      </c>
      <c r="E4647" s="650">
        <f>VLOOKUP(D4647,ID對照表!A:B,2,FALSE)</f>
        <v>53</v>
      </c>
    </row>
    <row r="4648" spans="1:5">
      <c r="A4648" s="650" t="str">
        <f t="shared" si="72"/>
        <v>2017/05/11-19:07:48</v>
      </c>
      <c r="B4648" s="4">
        <v>42866</v>
      </c>
      <c r="C4648" s="3">
        <v>0.79708333333333325</v>
      </c>
      <c r="D4648" s="377" t="s">
        <v>82</v>
      </c>
      <c r="E4648" s="650">
        <f>VLOOKUP(D4648,ID對照表!A:B,2,FALSE)</f>
        <v>53</v>
      </c>
    </row>
    <row r="4649" spans="1:5">
      <c r="A4649" s="650" t="str">
        <f t="shared" si="72"/>
        <v>2017/05/11-19:07:49</v>
      </c>
      <c r="B4649" s="4">
        <v>42866</v>
      </c>
      <c r="C4649" s="3">
        <v>0.7970949074074074</v>
      </c>
      <c r="D4649" s="377" t="s">
        <v>82</v>
      </c>
      <c r="E4649" s="650">
        <f>VLOOKUP(D4649,ID對照表!A:B,2,FALSE)</f>
        <v>53</v>
      </c>
    </row>
    <row r="4650" spans="1:5">
      <c r="A4650" s="650" t="str">
        <f t="shared" si="72"/>
        <v>2017/05/11-19:07:52</v>
      </c>
      <c r="B4650" s="4">
        <v>42866</v>
      </c>
      <c r="C4650" s="3">
        <v>0.79712962962962963</v>
      </c>
      <c r="D4650" s="377" t="s">
        <v>82</v>
      </c>
      <c r="E4650" s="650">
        <f>VLOOKUP(D4650,ID對照表!A:B,2,FALSE)</f>
        <v>53</v>
      </c>
    </row>
    <row r="4651" spans="1:5">
      <c r="A4651" s="650" t="str">
        <f t="shared" si="72"/>
        <v>2017/05/11-19:07:53</v>
      </c>
      <c r="B4651" s="4">
        <v>42866</v>
      </c>
      <c r="C4651" s="3">
        <v>0.79714120370370367</v>
      </c>
      <c r="D4651" s="377" t="s">
        <v>82</v>
      </c>
      <c r="E4651" s="650">
        <f>VLOOKUP(D4651,ID對照表!A:B,2,FALSE)</f>
        <v>53</v>
      </c>
    </row>
    <row r="4652" spans="1:5">
      <c r="A4652" s="650" t="str">
        <f t="shared" si="72"/>
        <v>2017/05/11-19:17:25</v>
      </c>
      <c r="B4652" s="4">
        <v>42866</v>
      </c>
      <c r="C4652" s="3">
        <v>0.80376157407407411</v>
      </c>
      <c r="D4652" s="377" t="s">
        <v>85</v>
      </c>
      <c r="E4652" s="650">
        <f>VLOOKUP(D4652,ID對照表!A:B,2,FALSE)</f>
        <v>56</v>
      </c>
    </row>
    <row r="4653" spans="1:5">
      <c r="A4653" s="650" t="str">
        <f t="shared" si="72"/>
        <v>2017/05/11-19:17:26</v>
      </c>
      <c r="B4653" s="4">
        <v>42866</v>
      </c>
      <c r="C4653" s="3">
        <v>0.80377314814814815</v>
      </c>
      <c r="D4653" s="377" t="s">
        <v>85</v>
      </c>
      <c r="E4653" s="650">
        <f>VLOOKUP(D4653,ID對照表!A:B,2,FALSE)</f>
        <v>56</v>
      </c>
    </row>
    <row r="4654" spans="1:5">
      <c r="A4654" s="650" t="str">
        <f t="shared" si="72"/>
        <v>2017/05/11-19:35:09</v>
      </c>
      <c r="B4654" s="4">
        <v>42866</v>
      </c>
      <c r="C4654" s="3">
        <v>0.81607638888888889</v>
      </c>
      <c r="D4654" s="377" t="s">
        <v>85</v>
      </c>
      <c r="E4654" s="650">
        <f>VLOOKUP(D4654,ID對照表!A:B,2,FALSE)</f>
        <v>56</v>
      </c>
    </row>
    <row r="4655" spans="1:5">
      <c r="A4655" s="650" t="str">
        <f t="shared" si="72"/>
        <v>2017/05/11-19:35:10</v>
      </c>
      <c r="B4655" s="4">
        <v>42866</v>
      </c>
      <c r="C4655" s="3">
        <v>0.81608796296296304</v>
      </c>
      <c r="D4655" s="377" t="s">
        <v>85</v>
      </c>
      <c r="E4655" s="650">
        <f>VLOOKUP(D4655,ID對照表!A:B,2,FALSE)</f>
        <v>56</v>
      </c>
    </row>
    <row r="4656" spans="1:5">
      <c r="A4656" s="650" t="str">
        <f t="shared" si="72"/>
        <v>2017/05/11-19:39:43</v>
      </c>
      <c r="B4656" s="4">
        <v>42866</v>
      </c>
      <c r="C4656" s="3">
        <v>0.8192476851851852</v>
      </c>
      <c r="D4656" s="377" t="s">
        <v>82</v>
      </c>
      <c r="E4656" s="650">
        <f>VLOOKUP(D4656,ID對照表!A:B,2,FALSE)</f>
        <v>53</v>
      </c>
    </row>
    <row r="4657" spans="1:5">
      <c r="A4657" s="650" t="str">
        <f t="shared" si="72"/>
        <v>2017/05/11-19:40:07</v>
      </c>
      <c r="B4657" s="4">
        <v>42866</v>
      </c>
      <c r="C4657" s="3">
        <v>0.81952546296296302</v>
      </c>
      <c r="D4657" s="377" t="s">
        <v>82</v>
      </c>
      <c r="E4657" s="650">
        <f>VLOOKUP(D4657,ID對照表!A:B,2,FALSE)</f>
        <v>53</v>
      </c>
    </row>
    <row r="4658" spans="1:5">
      <c r="A4658" s="650" t="str">
        <f t="shared" si="72"/>
        <v>2017/05/11-19:40:09</v>
      </c>
      <c r="B4658" s="4">
        <v>42866</v>
      </c>
      <c r="C4658" s="3">
        <v>0.8195486111111111</v>
      </c>
      <c r="D4658" s="377" t="s">
        <v>82</v>
      </c>
      <c r="E4658" s="650">
        <f>VLOOKUP(D4658,ID對照表!A:B,2,FALSE)</f>
        <v>53</v>
      </c>
    </row>
    <row r="4659" spans="1:5">
      <c r="A4659" s="650" t="str">
        <f t="shared" si="72"/>
        <v>2017/05/11-19:40:10</v>
      </c>
      <c r="B4659" s="4">
        <v>42866</v>
      </c>
      <c r="C4659" s="3">
        <v>0.81956018518518514</v>
      </c>
      <c r="D4659" s="377" t="s">
        <v>82</v>
      </c>
      <c r="E4659" s="650">
        <f>VLOOKUP(D4659,ID對照表!A:B,2,FALSE)</f>
        <v>53</v>
      </c>
    </row>
    <row r="4660" spans="1:5">
      <c r="A4660" s="650" t="str">
        <f t="shared" si="72"/>
        <v>2017/05/11-19:47:28</v>
      </c>
      <c r="B4660" s="4">
        <v>42866</v>
      </c>
      <c r="C4660" s="3">
        <v>0.8246296296296296</v>
      </c>
      <c r="D4660" s="377" t="s">
        <v>82</v>
      </c>
      <c r="E4660" s="650">
        <f>VLOOKUP(D4660,ID對照表!A:B,2,FALSE)</f>
        <v>53</v>
      </c>
    </row>
    <row r="4661" spans="1:5">
      <c r="A4661" s="650" t="str">
        <f t="shared" si="72"/>
        <v>2017/05/11-19:48:13</v>
      </c>
      <c r="B4661" s="4">
        <v>42866</v>
      </c>
      <c r="C4661" s="3">
        <v>0.82515046296296291</v>
      </c>
      <c r="D4661" s="377" t="s">
        <v>82</v>
      </c>
      <c r="E4661" s="650">
        <f>VLOOKUP(D4661,ID對照表!A:B,2,FALSE)</f>
        <v>53</v>
      </c>
    </row>
    <row r="4662" spans="1:5">
      <c r="A4662" s="650" t="str">
        <f t="shared" si="72"/>
        <v>2017/05/11-19:48:22</v>
      </c>
      <c r="B4662" s="4">
        <v>42866</v>
      </c>
      <c r="C4662" s="3">
        <v>0.82525462962962959</v>
      </c>
      <c r="D4662" s="377" t="s">
        <v>82</v>
      </c>
      <c r="E4662" s="650">
        <f>VLOOKUP(D4662,ID對照表!A:B,2,FALSE)</f>
        <v>53</v>
      </c>
    </row>
    <row r="4663" spans="1:5">
      <c r="A4663" s="650" t="str">
        <f t="shared" si="72"/>
        <v>2017/05/11-20:02:00</v>
      </c>
      <c r="B4663" s="4">
        <v>42866</v>
      </c>
      <c r="C4663" s="3">
        <v>0.83472222222222225</v>
      </c>
      <c r="D4663" s="377" t="s">
        <v>4</v>
      </c>
      <c r="E4663" s="650">
        <f>VLOOKUP(D4663,ID對照表!A:B,2,FALSE)</f>
        <v>6</v>
      </c>
    </row>
    <row r="4664" spans="1:5">
      <c r="A4664" s="650" t="str">
        <f t="shared" si="72"/>
        <v>2017/05/11-20:02:04</v>
      </c>
      <c r="B4664" s="4">
        <v>42866</v>
      </c>
      <c r="C4664" s="3">
        <v>0.83476851851851841</v>
      </c>
      <c r="D4664" s="377" t="s">
        <v>4</v>
      </c>
      <c r="E4664" s="650">
        <f>VLOOKUP(D4664,ID對照表!A:B,2,FALSE)</f>
        <v>6</v>
      </c>
    </row>
    <row r="4665" spans="1:5">
      <c r="A4665" s="650" t="str">
        <f t="shared" si="72"/>
        <v>2017/05/11-20:05:48</v>
      </c>
      <c r="B4665" s="4">
        <v>42866</v>
      </c>
      <c r="C4665" s="3">
        <v>0.83736111111111111</v>
      </c>
      <c r="D4665" s="377" t="s">
        <v>4</v>
      </c>
      <c r="E4665" s="650">
        <f>VLOOKUP(D4665,ID對照表!A:B,2,FALSE)</f>
        <v>6</v>
      </c>
    </row>
    <row r="4666" spans="1:5">
      <c r="A4666" s="650" t="str">
        <f t="shared" si="72"/>
        <v>2017/05/11-20:21:25</v>
      </c>
      <c r="B4666" s="4">
        <v>42866</v>
      </c>
      <c r="C4666" s="3">
        <v>0.84820601851851851</v>
      </c>
      <c r="D4666" s="377" t="s">
        <v>82</v>
      </c>
      <c r="E4666" s="650">
        <f>VLOOKUP(D4666,ID對照表!A:B,2,FALSE)</f>
        <v>53</v>
      </c>
    </row>
    <row r="4667" spans="1:5">
      <c r="A4667" s="650" t="str">
        <f t="shared" si="72"/>
        <v>2017/05/11-20:23:43</v>
      </c>
      <c r="B4667" s="4">
        <v>42866</v>
      </c>
      <c r="C4667" s="3">
        <v>0.84980324074074076</v>
      </c>
      <c r="D4667" s="377" t="s">
        <v>56</v>
      </c>
      <c r="E4667" s="650">
        <f>VLOOKUP(D4667,ID對照表!A:B,2,FALSE)</f>
        <v>1</v>
      </c>
    </row>
    <row r="4668" spans="1:5">
      <c r="A4668" s="650" t="str">
        <f t="shared" si="72"/>
        <v>2017/05/11-20:30:35</v>
      </c>
      <c r="B4668" s="4">
        <v>42866</v>
      </c>
      <c r="C4668" s="3">
        <v>0.85457175925925932</v>
      </c>
      <c r="D4668" s="377" t="s">
        <v>85</v>
      </c>
      <c r="E4668" s="650">
        <f>VLOOKUP(D4668,ID對照表!A:B,2,FALSE)</f>
        <v>56</v>
      </c>
    </row>
    <row r="4669" spans="1:5">
      <c r="A4669" s="650" t="str">
        <f t="shared" si="72"/>
        <v>2017/05/11-20:38:34</v>
      </c>
      <c r="B4669" s="4">
        <v>42866</v>
      </c>
      <c r="C4669" s="3">
        <v>0.86011574074074071</v>
      </c>
      <c r="D4669" s="377" t="s">
        <v>88</v>
      </c>
      <c r="E4669" s="650">
        <f>VLOOKUP(D4669,ID對照表!A:B,2,FALSE)</f>
        <v>60</v>
      </c>
    </row>
    <row r="4670" spans="1:5">
      <c r="A4670" s="650" t="str">
        <f t="shared" si="72"/>
        <v>2017/05/11-20:39:54</v>
      </c>
      <c r="B4670" s="4">
        <v>42866</v>
      </c>
      <c r="C4670" s="3">
        <v>0.86104166666666659</v>
      </c>
      <c r="D4670" s="377" t="s">
        <v>88</v>
      </c>
      <c r="E4670" s="650">
        <f>VLOOKUP(D4670,ID對照表!A:B,2,FALSE)</f>
        <v>60</v>
      </c>
    </row>
    <row r="4671" spans="1:5">
      <c r="A4671" s="650" t="str">
        <f t="shared" si="72"/>
        <v>2017/05/11-21:08:06</v>
      </c>
      <c r="B4671" s="4">
        <v>42866</v>
      </c>
      <c r="C4671" s="3">
        <v>0.8806250000000001</v>
      </c>
      <c r="D4671" s="377" t="s">
        <v>91</v>
      </c>
      <c r="E4671" s="650">
        <f>VLOOKUP(D4671,ID對照表!A:B,2,FALSE)</f>
        <v>61</v>
      </c>
    </row>
    <row r="4672" spans="1:5">
      <c r="A4672" s="650" t="str">
        <f t="shared" si="72"/>
        <v>2017/05/11-21:45:31</v>
      </c>
      <c r="B4672" s="4">
        <v>42866</v>
      </c>
      <c r="C4672" s="3">
        <v>0.90660879629629632</v>
      </c>
      <c r="D4672" s="377" t="s">
        <v>91</v>
      </c>
      <c r="E4672" s="650">
        <f>VLOOKUP(D4672,ID對照表!A:B,2,FALSE)</f>
        <v>61</v>
      </c>
    </row>
    <row r="4673" spans="1:5">
      <c r="A4673" s="650" t="str">
        <f t="shared" si="72"/>
        <v>2017/05/11-22:27:22</v>
      </c>
      <c r="B4673" s="4">
        <v>42866</v>
      </c>
      <c r="C4673" s="3">
        <v>0.9356712962962962</v>
      </c>
      <c r="D4673" s="377" t="s">
        <v>56</v>
      </c>
      <c r="E4673" s="650">
        <f>VLOOKUP(D4673,ID對照表!A:B,2,FALSE)</f>
        <v>1</v>
      </c>
    </row>
    <row r="4674" spans="1:5">
      <c r="A4674" s="650" t="str">
        <f t="shared" ref="A4674:A4737" si="73">TEXT(B4674,"yyyy/mm/dd")&amp;"-"&amp;TEXT(C4674,"hh:mm:ss")</f>
        <v>2017/05/11-22:27:25</v>
      </c>
      <c r="B4674" s="4">
        <v>42866</v>
      </c>
      <c r="C4674" s="3">
        <v>0.93570601851851853</v>
      </c>
      <c r="D4674" s="377" t="s">
        <v>56</v>
      </c>
      <c r="E4674" s="650">
        <f>VLOOKUP(D4674,ID對照表!A:B,2,FALSE)</f>
        <v>1</v>
      </c>
    </row>
    <row r="4675" spans="1:5">
      <c r="A4675" s="650" t="str">
        <f t="shared" si="73"/>
        <v>2017/05/11-22:27:27</v>
      </c>
      <c r="B4675" s="4">
        <v>42866</v>
      </c>
      <c r="C4675" s="3">
        <v>0.93572916666666661</v>
      </c>
      <c r="D4675" s="377" t="s">
        <v>56</v>
      </c>
      <c r="E4675" s="650">
        <f>VLOOKUP(D4675,ID對照表!A:B,2,FALSE)</f>
        <v>1</v>
      </c>
    </row>
    <row r="4676" spans="1:5">
      <c r="A4676" s="650" t="str">
        <f t="shared" si="73"/>
        <v>2017/05/11-22:50:19</v>
      </c>
      <c r="B4676" s="4">
        <v>42866</v>
      </c>
      <c r="C4676" s="3">
        <v>0.95160879629629624</v>
      </c>
      <c r="D4676" s="377" t="s">
        <v>91</v>
      </c>
      <c r="E4676" s="650">
        <f>VLOOKUP(D4676,ID對照表!A:B,2,FALSE)</f>
        <v>61</v>
      </c>
    </row>
    <row r="4677" spans="1:5">
      <c r="A4677" s="650" t="str">
        <f t="shared" si="73"/>
        <v>2017/05/12-01:38:51</v>
      </c>
      <c r="B4677" s="4">
        <v>42867</v>
      </c>
      <c r="C4677" s="3">
        <v>6.8645833333333336E-2</v>
      </c>
      <c r="D4677" s="377" t="s">
        <v>81</v>
      </c>
      <c r="E4677" s="650">
        <f>VLOOKUP(D4677,ID對照表!A:B,2,FALSE)</f>
        <v>52</v>
      </c>
    </row>
    <row r="4678" spans="1:5">
      <c r="A4678" s="650" t="str">
        <f t="shared" si="73"/>
        <v>2017/05/12-01:38:52</v>
      </c>
      <c r="B4678" s="4">
        <v>42867</v>
      </c>
      <c r="C4678" s="3">
        <v>6.8657407407407403E-2</v>
      </c>
      <c r="D4678" s="377" t="s">
        <v>81</v>
      </c>
      <c r="E4678" s="650">
        <f>VLOOKUP(D4678,ID對照表!A:B,2,FALSE)</f>
        <v>52</v>
      </c>
    </row>
    <row r="4679" spans="1:5">
      <c r="A4679" s="650" t="str">
        <f t="shared" si="73"/>
        <v>2017/05/12-01:39:17</v>
      </c>
      <c r="B4679" s="4">
        <v>42867</v>
      </c>
      <c r="C4679" s="3">
        <v>6.8946759259259263E-2</v>
      </c>
      <c r="D4679" s="377" t="s">
        <v>81</v>
      </c>
      <c r="E4679" s="650">
        <f>VLOOKUP(D4679,ID對照表!A:B,2,FALSE)</f>
        <v>52</v>
      </c>
    </row>
    <row r="4680" spans="1:5">
      <c r="A4680" s="650" t="str">
        <f t="shared" si="73"/>
        <v>2017/05/12-01:43:49</v>
      </c>
      <c r="B4680" s="4">
        <v>42867</v>
      </c>
      <c r="C4680" s="3">
        <v>7.2094907407407413E-2</v>
      </c>
      <c r="D4680" s="377" t="s">
        <v>81</v>
      </c>
      <c r="E4680" s="650">
        <f>VLOOKUP(D4680,ID對照表!A:B,2,FALSE)</f>
        <v>52</v>
      </c>
    </row>
    <row r="4681" spans="1:5">
      <c r="A4681" s="650" t="str">
        <f t="shared" si="73"/>
        <v>2017/05/12-02:19:00</v>
      </c>
      <c r="B4681" s="4">
        <v>42867</v>
      </c>
      <c r="C4681" s="3">
        <v>9.6527777777777768E-2</v>
      </c>
      <c r="D4681" s="377" t="s">
        <v>172</v>
      </c>
      <c r="E4681" s="650">
        <f>VLOOKUP(D4681,ID對照表!A:B,2,FALSE)</f>
        <v>83</v>
      </c>
    </row>
    <row r="4682" spans="1:5">
      <c r="A4682" s="650" t="str">
        <f t="shared" si="73"/>
        <v>2017/05/12-02:19:16</v>
      </c>
      <c r="B4682" s="4">
        <v>42867</v>
      </c>
      <c r="C4682" s="3">
        <v>9.6712962962962959E-2</v>
      </c>
      <c r="D4682" s="377" t="s">
        <v>172</v>
      </c>
      <c r="E4682" s="650">
        <f>VLOOKUP(D4682,ID對照表!A:B,2,FALSE)</f>
        <v>83</v>
      </c>
    </row>
    <row r="4683" spans="1:5">
      <c r="A4683" s="650" t="str">
        <f t="shared" si="73"/>
        <v>2017/05/12-04:03:09</v>
      </c>
      <c r="B4683" s="4">
        <v>42867</v>
      </c>
      <c r="C4683" s="3">
        <v>0.16885416666666667</v>
      </c>
      <c r="D4683" s="377" t="s">
        <v>172</v>
      </c>
      <c r="E4683" s="650">
        <f>VLOOKUP(D4683,ID對照表!A:B,2,FALSE)</f>
        <v>83</v>
      </c>
    </row>
    <row r="4684" spans="1:5">
      <c r="A4684" s="650" t="str">
        <f t="shared" si="73"/>
        <v>2017/05/12-04:03:10</v>
      </c>
      <c r="B4684" s="4">
        <v>42867</v>
      </c>
      <c r="C4684" s="3">
        <v>0.16886574074074076</v>
      </c>
      <c r="D4684" s="377" t="s">
        <v>172</v>
      </c>
      <c r="E4684" s="650">
        <f>VLOOKUP(D4684,ID對照表!A:B,2,FALSE)</f>
        <v>83</v>
      </c>
    </row>
    <row r="4685" spans="1:5">
      <c r="A4685" s="650" t="str">
        <f t="shared" si="73"/>
        <v>2017/05/12-13:32:03</v>
      </c>
      <c r="B4685" s="4">
        <v>42867</v>
      </c>
      <c r="C4685" s="3">
        <v>0.56392361111111111</v>
      </c>
      <c r="D4685" s="377" t="s">
        <v>4</v>
      </c>
      <c r="E4685" s="650">
        <f>VLOOKUP(D4685,ID對照表!A:B,2,FALSE)</f>
        <v>6</v>
      </c>
    </row>
    <row r="4686" spans="1:5">
      <c r="A4686" s="650" t="str">
        <f t="shared" si="73"/>
        <v>2017/05/12-13:35:51</v>
      </c>
      <c r="B4686" s="4">
        <v>42867</v>
      </c>
      <c r="C4686" s="3">
        <v>0.56656249999999997</v>
      </c>
      <c r="D4686" s="377" t="s">
        <v>4</v>
      </c>
      <c r="E4686" s="650">
        <f>VLOOKUP(D4686,ID對照表!A:B,2,FALSE)</f>
        <v>6</v>
      </c>
    </row>
    <row r="4687" spans="1:5">
      <c r="A4687" s="650" t="str">
        <f t="shared" si="73"/>
        <v>2017/05/12-15:52:44</v>
      </c>
      <c r="B4687" s="4">
        <v>42867</v>
      </c>
      <c r="C4687" s="3">
        <v>0.66162037037037036</v>
      </c>
      <c r="D4687" s="377" t="s">
        <v>4</v>
      </c>
      <c r="E4687" s="650">
        <f>VLOOKUP(D4687,ID對照表!A:B,2,FALSE)</f>
        <v>6</v>
      </c>
    </row>
    <row r="4688" spans="1:5">
      <c r="A4688" s="650" t="str">
        <f t="shared" si="73"/>
        <v>2017/05/12-15:52:49</v>
      </c>
      <c r="B4688" s="4">
        <v>42867</v>
      </c>
      <c r="C4688" s="3">
        <v>0.66167824074074078</v>
      </c>
      <c r="D4688" s="377" t="s">
        <v>4</v>
      </c>
      <c r="E4688" s="650">
        <f>VLOOKUP(D4688,ID對照表!A:B,2,FALSE)</f>
        <v>6</v>
      </c>
    </row>
    <row r="4689" spans="1:5">
      <c r="A4689" s="650" t="str">
        <f t="shared" si="73"/>
        <v>2017/05/12-15:53:11</v>
      </c>
      <c r="B4689" s="4">
        <v>42867</v>
      </c>
      <c r="C4689" s="3">
        <v>0.6619328703703703</v>
      </c>
      <c r="D4689" s="377" t="s">
        <v>4</v>
      </c>
      <c r="E4689" s="650">
        <f>VLOOKUP(D4689,ID對照表!A:B,2,FALSE)</f>
        <v>6</v>
      </c>
    </row>
    <row r="4690" spans="1:5">
      <c r="A4690" s="650" t="str">
        <f t="shared" si="73"/>
        <v>2017/05/12-16:33:33</v>
      </c>
      <c r="B4690" s="4">
        <v>42867</v>
      </c>
      <c r="C4690" s="3">
        <v>0.68996527777777772</v>
      </c>
      <c r="D4690" s="377" t="s">
        <v>88</v>
      </c>
      <c r="E4690" s="650">
        <f>VLOOKUP(D4690,ID對照表!A:B,2,FALSE)</f>
        <v>60</v>
      </c>
    </row>
    <row r="4691" spans="1:5">
      <c r="A4691" s="650" t="str">
        <f t="shared" si="73"/>
        <v>2017/05/12-16:33:44</v>
      </c>
      <c r="B4691" s="4">
        <v>42867</v>
      </c>
      <c r="C4691" s="3">
        <v>0.69009259259259259</v>
      </c>
      <c r="D4691" s="377" t="s">
        <v>88</v>
      </c>
      <c r="E4691" s="650">
        <f>VLOOKUP(D4691,ID對照表!A:B,2,FALSE)</f>
        <v>60</v>
      </c>
    </row>
    <row r="4692" spans="1:5">
      <c r="A4692" s="650" t="str">
        <f t="shared" si="73"/>
        <v>2017/05/12-16:43:29</v>
      </c>
      <c r="B4692" s="4">
        <v>42867</v>
      </c>
      <c r="C4692" s="3">
        <v>0.69686342592592598</v>
      </c>
      <c r="D4692" s="377" t="s">
        <v>4</v>
      </c>
      <c r="E4692" s="650">
        <f>VLOOKUP(D4692,ID對照表!A:B,2,FALSE)</f>
        <v>6</v>
      </c>
    </row>
    <row r="4693" spans="1:5">
      <c r="A4693" s="650" t="str">
        <f t="shared" si="73"/>
        <v>2017/05/12-16:43:31</v>
      </c>
      <c r="B4693" s="4">
        <v>42867</v>
      </c>
      <c r="C4693" s="3">
        <v>0.69688657407407406</v>
      </c>
      <c r="D4693" s="377" t="s">
        <v>4</v>
      </c>
      <c r="E4693" s="650">
        <f>VLOOKUP(D4693,ID對照表!A:B,2,FALSE)</f>
        <v>6</v>
      </c>
    </row>
    <row r="4694" spans="1:5">
      <c r="A4694" s="650" t="str">
        <f t="shared" si="73"/>
        <v>2017/05/12-16:44:23</v>
      </c>
      <c r="B4694" s="4">
        <v>42867</v>
      </c>
      <c r="C4694" s="3">
        <v>0.69748842592592597</v>
      </c>
      <c r="D4694" s="377" t="s">
        <v>4</v>
      </c>
      <c r="E4694" s="650">
        <f>VLOOKUP(D4694,ID對照表!A:B,2,FALSE)</f>
        <v>6</v>
      </c>
    </row>
    <row r="4695" spans="1:5">
      <c r="A4695" s="650" t="str">
        <f t="shared" si="73"/>
        <v>2017/05/12-16:44:28</v>
      </c>
      <c r="B4695" s="4">
        <v>42867</v>
      </c>
      <c r="C4695" s="3">
        <v>0.69754629629629628</v>
      </c>
      <c r="D4695" s="377" t="s">
        <v>4</v>
      </c>
      <c r="E4695" s="650">
        <f>VLOOKUP(D4695,ID對照表!A:B,2,FALSE)</f>
        <v>6</v>
      </c>
    </row>
    <row r="4696" spans="1:5">
      <c r="A4696" s="650" t="str">
        <f t="shared" si="73"/>
        <v>2017/05/12-16:44:43</v>
      </c>
      <c r="B4696" s="4">
        <v>42867</v>
      </c>
      <c r="C4696" s="3">
        <v>0.6977199074074073</v>
      </c>
      <c r="D4696" s="377" t="s">
        <v>4</v>
      </c>
      <c r="E4696" s="650">
        <f>VLOOKUP(D4696,ID對照表!A:B,2,FALSE)</f>
        <v>6</v>
      </c>
    </row>
    <row r="4697" spans="1:5">
      <c r="A4697" s="650" t="str">
        <f t="shared" si="73"/>
        <v>2017/05/12-16:44:45</v>
      </c>
      <c r="B4697" s="4">
        <v>42867</v>
      </c>
      <c r="C4697" s="3">
        <v>0.6977430555555556</v>
      </c>
      <c r="D4697" s="377" t="s">
        <v>4</v>
      </c>
      <c r="E4697" s="650">
        <f>VLOOKUP(D4697,ID對照表!A:B,2,FALSE)</f>
        <v>6</v>
      </c>
    </row>
    <row r="4698" spans="1:5">
      <c r="A4698" s="650" t="str">
        <f t="shared" si="73"/>
        <v>2017/05/12-16:44:48</v>
      </c>
      <c r="B4698" s="4">
        <v>42867</v>
      </c>
      <c r="C4698" s="3">
        <v>0.69777777777777772</v>
      </c>
      <c r="D4698" s="377" t="s">
        <v>4</v>
      </c>
      <c r="E4698" s="650">
        <f>VLOOKUP(D4698,ID對照表!A:B,2,FALSE)</f>
        <v>6</v>
      </c>
    </row>
    <row r="4699" spans="1:5">
      <c r="A4699" s="650" t="str">
        <f t="shared" si="73"/>
        <v>2017/05/12-17:11:39</v>
      </c>
      <c r="B4699" s="4">
        <v>42867</v>
      </c>
      <c r="C4699" s="3">
        <v>0.71642361111111119</v>
      </c>
      <c r="D4699" s="377" t="s">
        <v>4</v>
      </c>
      <c r="E4699" s="650">
        <f>VLOOKUP(D4699,ID對照表!A:B,2,FALSE)</f>
        <v>6</v>
      </c>
    </row>
    <row r="4700" spans="1:5">
      <c r="A4700" s="650" t="str">
        <f t="shared" si="73"/>
        <v>2017/05/12-18:16:24</v>
      </c>
      <c r="B4700" s="4">
        <v>42867</v>
      </c>
      <c r="C4700" s="3">
        <v>0.76138888888888889</v>
      </c>
      <c r="D4700" s="377" t="s">
        <v>56</v>
      </c>
      <c r="E4700" s="650">
        <f>VLOOKUP(D4700,ID對照表!A:B,2,FALSE)</f>
        <v>1</v>
      </c>
    </row>
    <row r="4701" spans="1:5">
      <c r="A4701" s="650" t="str">
        <f t="shared" si="73"/>
        <v>2017/05/12-18:16:25</v>
      </c>
      <c r="B4701" s="4">
        <v>42867</v>
      </c>
      <c r="C4701" s="3">
        <v>0.76140046296296304</v>
      </c>
      <c r="D4701" s="377" t="s">
        <v>56</v>
      </c>
      <c r="E4701" s="650">
        <f>VLOOKUP(D4701,ID對照表!A:B,2,FALSE)</f>
        <v>1</v>
      </c>
    </row>
    <row r="4702" spans="1:5">
      <c r="A4702" s="650" t="str">
        <f t="shared" si="73"/>
        <v>2017/05/12-18:32:34</v>
      </c>
      <c r="B4702" s="4">
        <v>42867</v>
      </c>
      <c r="C4702" s="3">
        <v>0.7726157407407408</v>
      </c>
      <c r="D4702" s="377" t="s">
        <v>4</v>
      </c>
      <c r="E4702" s="650">
        <f>VLOOKUP(D4702,ID對照表!A:B,2,FALSE)</f>
        <v>6</v>
      </c>
    </row>
    <row r="4703" spans="1:5">
      <c r="A4703" s="650" t="str">
        <f t="shared" si="73"/>
        <v>2017/05/12-18:42:02</v>
      </c>
      <c r="B4703" s="4">
        <v>42867</v>
      </c>
      <c r="C4703" s="3">
        <v>0.77918981481481486</v>
      </c>
      <c r="D4703" s="377" t="s">
        <v>81</v>
      </c>
      <c r="E4703" s="650">
        <f>VLOOKUP(D4703,ID對照表!A:B,2,FALSE)</f>
        <v>52</v>
      </c>
    </row>
    <row r="4704" spans="1:5">
      <c r="A4704" s="650" t="str">
        <f t="shared" si="73"/>
        <v>2017/05/12-19:09:07</v>
      </c>
      <c r="B4704" s="4">
        <v>42867</v>
      </c>
      <c r="C4704" s="3">
        <v>0.79799768518518521</v>
      </c>
      <c r="D4704" s="377" t="s">
        <v>56</v>
      </c>
      <c r="E4704" s="650">
        <f>VLOOKUP(D4704,ID對照表!A:B,2,FALSE)</f>
        <v>1</v>
      </c>
    </row>
    <row r="4705" spans="1:5">
      <c r="A4705" s="650" t="str">
        <f t="shared" si="73"/>
        <v>2017/05/12-19:11:53</v>
      </c>
      <c r="B4705" s="4">
        <v>42867</v>
      </c>
      <c r="C4705" s="3">
        <v>0.79991898148148144</v>
      </c>
      <c r="D4705" s="377" t="s">
        <v>88</v>
      </c>
      <c r="E4705" s="650">
        <f>VLOOKUP(D4705,ID對照表!A:B,2,FALSE)</f>
        <v>60</v>
      </c>
    </row>
    <row r="4706" spans="1:5">
      <c r="A4706" s="650" t="str">
        <f t="shared" si="73"/>
        <v>2017/05/12-19:21:47</v>
      </c>
      <c r="B4706" s="4">
        <v>42867</v>
      </c>
      <c r="C4706" s="3">
        <v>0.8067939814814814</v>
      </c>
      <c r="D4706" s="377" t="s">
        <v>64</v>
      </c>
      <c r="E4706" s="650">
        <f>VLOOKUP(D4706,ID對照表!A:B,2,FALSE)</f>
        <v>36</v>
      </c>
    </row>
    <row r="4707" spans="1:5">
      <c r="A4707" s="650" t="str">
        <f t="shared" si="73"/>
        <v>2017/05/12-19:21:48</v>
      </c>
      <c r="B4707" s="4">
        <v>42867</v>
      </c>
      <c r="C4707" s="3">
        <v>0.80680555555555555</v>
      </c>
      <c r="D4707" s="377" t="s">
        <v>64</v>
      </c>
      <c r="E4707" s="650">
        <f>VLOOKUP(D4707,ID對照表!A:B,2,FALSE)</f>
        <v>36</v>
      </c>
    </row>
    <row r="4708" spans="1:5">
      <c r="A4708" s="650" t="str">
        <f t="shared" si="73"/>
        <v>2017/05/12-19:34:32</v>
      </c>
      <c r="B4708" s="4">
        <v>42867</v>
      </c>
      <c r="C4708" s="3">
        <v>0.81564814814814823</v>
      </c>
      <c r="D4708" s="377" t="s">
        <v>81</v>
      </c>
      <c r="E4708" s="650">
        <f>VLOOKUP(D4708,ID對照表!A:B,2,FALSE)</f>
        <v>52</v>
      </c>
    </row>
    <row r="4709" spans="1:5">
      <c r="A4709" s="650" t="str">
        <f t="shared" si="73"/>
        <v>2017/05/12-19:35:10</v>
      </c>
      <c r="B4709" s="4">
        <v>42867</v>
      </c>
      <c r="C4709" s="3">
        <v>0.81608796296296304</v>
      </c>
      <c r="D4709" s="377" t="s">
        <v>81</v>
      </c>
      <c r="E4709" s="650">
        <f>VLOOKUP(D4709,ID對照表!A:B,2,FALSE)</f>
        <v>52</v>
      </c>
    </row>
    <row r="4710" spans="1:5">
      <c r="A4710" s="650" t="str">
        <f t="shared" si="73"/>
        <v>2017/05/12-19:44:24</v>
      </c>
      <c r="B4710" s="4">
        <v>42867</v>
      </c>
      <c r="C4710" s="3">
        <v>0.8224999999999999</v>
      </c>
      <c r="D4710" s="377" t="s">
        <v>81</v>
      </c>
      <c r="E4710" s="650">
        <f>VLOOKUP(D4710,ID對照表!A:B,2,FALSE)</f>
        <v>52</v>
      </c>
    </row>
    <row r="4711" spans="1:5">
      <c r="A4711" s="650" t="str">
        <f t="shared" si="73"/>
        <v>2017/05/12-19:49:51</v>
      </c>
      <c r="B4711" s="4">
        <v>42867</v>
      </c>
      <c r="C4711" s="3">
        <v>0.82628472222222227</v>
      </c>
      <c r="D4711" s="377" t="s">
        <v>159</v>
      </c>
      <c r="E4711" s="650">
        <f>VLOOKUP(D4711,ID對照表!A:B,2,FALSE)</f>
        <v>73</v>
      </c>
    </row>
    <row r="4712" spans="1:5">
      <c r="A4712" s="650" t="str">
        <f t="shared" si="73"/>
        <v>2017/05/12-19:52:14</v>
      </c>
      <c r="B4712" s="4">
        <v>42867</v>
      </c>
      <c r="C4712" s="3">
        <v>0.82793981481481482</v>
      </c>
      <c r="D4712" s="377" t="s">
        <v>173</v>
      </c>
      <c r="E4712" s="650">
        <f>VLOOKUP(D4712,ID對照表!A:B,2,FALSE)</f>
        <v>84</v>
      </c>
    </row>
    <row r="4713" spans="1:5">
      <c r="A4713" s="650" t="str">
        <f t="shared" si="73"/>
        <v>2017/05/12-19:52:46</v>
      </c>
      <c r="B4713" s="4">
        <v>42867</v>
      </c>
      <c r="C4713" s="3">
        <v>0.82831018518518518</v>
      </c>
      <c r="D4713" s="377" t="s">
        <v>56</v>
      </c>
      <c r="E4713" s="650">
        <f>VLOOKUP(D4713,ID對照表!A:B,2,FALSE)</f>
        <v>1</v>
      </c>
    </row>
    <row r="4714" spans="1:5">
      <c r="A4714" s="650" t="str">
        <f t="shared" si="73"/>
        <v>2017/05/12-20:14:34</v>
      </c>
      <c r="B4714" s="4">
        <v>42867</v>
      </c>
      <c r="C4714" s="3">
        <v>0.8434490740740741</v>
      </c>
      <c r="D4714" s="377" t="s">
        <v>4</v>
      </c>
      <c r="E4714" s="650">
        <f>VLOOKUP(D4714,ID對照表!A:B,2,FALSE)</f>
        <v>6</v>
      </c>
    </row>
    <row r="4715" spans="1:5">
      <c r="A4715" s="650" t="str">
        <f t="shared" si="73"/>
        <v>2017/05/12-22:03:36</v>
      </c>
      <c r="B4715" s="4">
        <v>42867</v>
      </c>
      <c r="C4715" s="3">
        <v>0.91916666666666658</v>
      </c>
      <c r="D4715" s="377" t="s">
        <v>37</v>
      </c>
      <c r="E4715" s="650">
        <f>VLOOKUP(D4715,ID對照表!A:B,2,FALSE)</f>
        <v>13</v>
      </c>
    </row>
    <row r="4716" spans="1:5">
      <c r="A4716" s="650" t="str">
        <f t="shared" si="73"/>
        <v>2017/05/12-22:03:45</v>
      </c>
      <c r="B4716" s="4">
        <v>42867</v>
      </c>
      <c r="C4716" s="3">
        <v>0.91927083333333337</v>
      </c>
      <c r="D4716" s="377" t="s">
        <v>37</v>
      </c>
      <c r="E4716" s="650">
        <f>VLOOKUP(D4716,ID對照表!A:B,2,FALSE)</f>
        <v>13</v>
      </c>
    </row>
    <row r="4717" spans="1:5">
      <c r="A4717" s="650" t="str">
        <f t="shared" si="73"/>
        <v>2017/05/12-22:03:48</v>
      </c>
      <c r="B4717" s="4">
        <v>42867</v>
      </c>
      <c r="C4717" s="3">
        <v>0.91930555555555549</v>
      </c>
      <c r="D4717" s="377" t="s">
        <v>37</v>
      </c>
      <c r="E4717" s="650">
        <f>VLOOKUP(D4717,ID對照表!A:B,2,FALSE)</f>
        <v>13</v>
      </c>
    </row>
    <row r="4718" spans="1:5">
      <c r="A4718" s="650" t="str">
        <f t="shared" si="73"/>
        <v>2017/05/12-22:03:49</v>
      </c>
      <c r="B4718" s="4">
        <v>42867</v>
      </c>
      <c r="C4718" s="3">
        <v>0.91931712962962964</v>
      </c>
      <c r="D4718" s="377" t="s">
        <v>37</v>
      </c>
      <c r="E4718" s="650">
        <f>VLOOKUP(D4718,ID對照表!A:B,2,FALSE)</f>
        <v>13</v>
      </c>
    </row>
    <row r="4719" spans="1:5">
      <c r="A4719" s="650" t="str">
        <f t="shared" si="73"/>
        <v>2017/05/12-23:51:55</v>
      </c>
      <c r="B4719" s="4">
        <v>42867</v>
      </c>
      <c r="C4719" s="3">
        <v>0.99438657407407405</v>
      </c>
      <c r="D4719" s="377" t="s">
        <v>37</v>
      </c>
      <c r="E4719" s="650">
        <f>VLOOKUP(D4719,ID對照表!A:B,2,FALSE)</f>
        <v>13</v>
      </c>
    </row>
    <row r="4720" spans="1:5">
      <c r="A4720" s="650" t="str">
        <f t="shared" si="73"/>
        <v>2017/05/12-23:52:01</v>
      </c>
      <c r="B4720" s="4">
        <v>42867</v>
      </c>
      <c r="C4720" s="3">
        <v>0.99445601851851861</v>
      </c>
      <c r="D4720" s="377" t="s">
        <v>37</v>
      </c>
      <c r="E4720" s="650">
        <f>VLOOKUP(D4720,ID對照表!A:B,2,FALSE)</f>
        <v>13</v>
      </c>
    </row>
    <row r="4721" spans="1:5">
      <c r="A4721" s="650" t="str">
        <f t="shared" si="73"/>
        <v>2017/05/12-23:52:04</v>
      </c>
      <c r="B4721" s="4">
        <v>42867</v>
      </c>
      <c r="C4721" s="3">
        <v>0.99449074074074073</v>
      </c>
      <c r="D4721" s="377" t="s">
        <v>37</v>
      </c>
      <c r="E4721" s="650">
        <f>VLOOKUP(D4721,ID對照表!A:B,2,FALSE)</f>
        <v>13</v>
      </c>
    </row>
    <row r="4722" spans="1:5">
      <c r="A4722" s="650" t="str">
        <f t="shared" si="73"/>
        <v>2017/05/12-23:52:12</v>
      </c>
      <c r="B4722" s="4">
        <v>42867</v>
      </c>
      <c r="C4722" s="3">
        <v>0.99458333333333337</v>
      </c>
      <c r="D4722" s="377" t="s">
        <v>37</v>
      </c>
      <c r="E4722" s="650">
        <f>VLOOKUP(D4722,ID對照表!A:B,2,FALSE)</f>
        <v>13</v>
      </c>
    </row>
    <row r="4723" spans="1:5">
      <c r="A4723" s="650" t="str">
        <f t="shared" si="73"/>
        <v>2017/05/12-23:52:14</v>
      </c>
      <c r="B4723" s="4">
        <v>42867</v>
      </c>
      <c r="C4723" s="3">
        <v>0.99460648148148145</v>
      </c>
      <c r="D4723" s="377" t="s">
        <v>37</v>
      </c>
      <c r="E4723" s="650">
        <f>VLOOKUP(D4723,ID對照表!A:B,2,FALSE)</f>
        <v>13</v>
      </c>
    </row>
    <row r="4724" spans="1:5">
      <c r="A4724" s="650" t="str">
        <f t="shared" si="73"/>
        <v>2017/05/12-23:52:16</v>
      </c>
      <c r="B4724" s="4">
        <v>42867</v>
      </c>
      <c r="C4724" s="3">
        <v>0.99462962962962964</v>
      </c>
      <c r="D4724" s="377" t="s">
        <v>37</v>
      </c>
      <c r="E4724" s="650">
        <f>VLOOKUP(D4724,ID對照表!A:B,2,FALSE)</f>
        <v>13</v>
      </c>
    </row>
    <row r="4725" spans="1:5">
      <c r="A4725" s="650" t="str">
        <f t="shared" si="73"/>
        <v>2017/05/12-23:52:23</v>
      </c>
      <c r="B4725" s="4">
        <v>42867</v>
      </c>
      <c r="C4725" s="3">
        <v>0.99471064814814814</v>
      </c>
      <c r="D4725" s="377" t="s">
        <v>37</v>
      </c>
      <c r="E4725" s="650">
        <f>VLOOKUP(D4725,ID對照表!A:B,2,FALSE)</f>
        <v>13</v>
      </c>
    </row>
    <row r="4726" spans="1:5">
      <c r="A4726" s="650" t="str">
        <f t="shared" si="73"/>
        <v>2017/05/12-23:52:24</v>
      </c>
      <c r="B4726" s="4">
        <v>42867</v>
      </c>
      <c r="C4726" s="3">
        <v>0.99472222222222229</v>
      </c>
      <c r="D4726" s="377" t="s">
        <v>37</v>
      </c>
      <c r="E4726" s="650">
        <f>VLOOKUP(D4726,ID對照表!A:B,2,FALSE)</f>
        <v>13</v>
      </c>
    </row>
    <row r="4727" spans="1:5">
      <c r="A4727" s="650" t="str">
        <f t="shared" si="73"/>
        <v>2017/05/12-23:52:26</v>
      </c>
      <c r="B4727" s="4">
        <v>42867</v>
      </c>
      <c r="C4727" s="3">
        <v>0.99474537037037036</v>
      </c>
      <c r="D4727" s="377" t="s">
        <v>37</v>
      </c>
      <c r="E4727" s="650">
        <f>VLOOKUP(D4727,ID對照表!A:B,2,FALSE)</f>
        <v>13</v>
      </c>
    </row>
    <row r="4728" spans="1:5">
      <c r="A4728" s="650" t="str">
        <f t="shared" si="73"/>
        <v>2017/05/12-23:52:31</v>
      </c>
      <c r="B4728" s="4">
        <v>42867</v>
      </c>
      <c r="C4728" s="3">
        <v>0.99480324074074078</v>
      </c>
      <c r="D4728" s="377" t="s">
        <v>37</v>
      </c>
      <c r="E4728" s="650">
        <f>VLOOKUP(D4728,ID對照表!A:B,2,FALSE)</f>
        <v>13</v>
      </c>
    </row>
    <row r="4729" spans="1:5">
      <c r="A4729" s="650" t="str">
        <f t="shared" si="73"/>
        <v>2017/05/12-23:52:31</v>
      </c>
      <c r="B4729" s="4">
        <v>42867</v>
      </c>
      <c r="C4729" s="3">
        <v>0.99480324074074078</v>
      </c>
      <c r="D4729" s="377" t="s">
        <v>37</v>
      </c>
      <c r="E4729" s="650">
        <f>VLOOKUP(D4729,ID對照表!A:B,2,FALSE)</f>
        <v>13</v>
      </c>
    </row>
    <row r="4730" spans="1:5">
      <c r="A4730" s="650" t="str">
        <f t="shared" si="73"/>
        <v>2017/05/12-23:52:32</v>
      </c>
      <c r="B4730" s="4">
        <v>42867</v>
      </c>
      <c r="C4730" s="3">
        <v>0.99481481481481471</v>
      </c>
      <c r="D4730" s="377" t="s">
        <v>37</v>
      </c>
      <c r="E4730" s="650">
        <f>VLOOKUP(D4730,ID對照表!A:B,2,FALSE)</f>
        <v>13</v>
      </c>
    </row>
    <row r="4731" spans="1:5">
      <c r="A4731" s="650" t="str">
        <f t="shared" si="73"/>
        <v>2017/05/12-23:52:36</v>
      </c>
      <c r="B4731" s="4">
        <v>42867</v>
      </c>
      <c r="C4731" s="3">
        <v>0.99486111111111108</v>
      </c>
      <c r="D4731" s="377" t="s">
        <v>37</v>
      </c>
      <c r="E4731" s="650">
        <f>VLOOKUP(D4731,ID對照表!A:B,2,FALSE)</f>
        <v>13</v>
      </c>
    </row>
    <row r="4732" spans="1:5">
      <c r="A4732" s="650" t="str">
        <f t="shared" si="73"/>
        <v>2017/05/12-23:52:40</v>
      </c>
      <c r="B4732" s="4">
        <v>42867</v>
      </c>
      <c r="C4732" s="3">
        <v>0.99490740740740735</v>
      </c>
      <c r="D4732" s="377" t="s">
        <v>37</v>
      </c>
      <c r="E4732" s="650">
        <f>VLOOKUP(D4732,ID對照表!A:B,2,FALSE)</f>
        <v>13</v>
      </c>
    </row>
    <row r="4733" spans="1:5">
      <c r="A4733" s="650" t="str">
        <f t="shared" si="73"/>
        <v>2017/05/12-23:52:41</v>
      </c>
      <c r="B4733" s="4">
        <v>42867</v>
      </c>
      <c r="C4733" s="3">
        <v>0.9949189814814815</v>
      </c>
      <c r="D4733" s="377" t="s">
        <v>37</v>
      </c>
      <c r="E4733" s="650">
        <f>VLOOKUP(D4733,ID對照表!A:B,2,FALSE)</f>
        <v>13</v>
      </c>
    </row>
    <row r="4734" spans="1:5">
      <c r="A4734" s="650" t="str">
        <f t="shared" si="73"/>
        <v>2017/05/13-02:56:32</v>
      </c>
      <c r="B4734" s="4">
        <v>42868</v>
      </c>
      <c r="C4734" s="3">
        <v>0.12259259259259259</v>
      </c>
      <c r="D4734" s="377" t="s">
        <v>60</v>
      </c>
      <c r="E4734" s="650">
        <f>VLOOKUP(D4734,ID對照表!A:B,2,FALSE)</f>
        <v>31</v>
      </c>
    </row>
    <row r="4735" spans="1:5">
      <c r="A4735" s="650" t="str">
        <f t="shared" si="73"/>
        <v>2017/05/13-11:14:06</v>
      </c>
      <c r="B4735" s="4">
        <v>42868</v>
      </c>
      <c r="C4735" s="3">
        <v>0.46812499999999996</v>
      </c>
      <c r="D4735" s="377" t="s">
        <v>64</v>
      </c>
      <c r="E4735" s="650">
        <f>VLOOKUP(D4735,ID對照表!A:B,2,FALSE)</f>
        <v>36</v>
      </c>
    </row>
    <row r="4736" spans="1:5">
      <c r="A4736" s="650" t="str">
        <f t="shared" si="73"/>
        <v>2017/05/13-11:14:07</v>
      </c>
      <c r="B4736" s="4">
        <v>42868</v>
      </c>
      <c r="C4736" s="3">
        <v>0.46813657407407411</v>
      </c>
      <c r="D4736" s="377" t="s">
        <v>64</v>
      </c>
      <c r="E4736" s="650">
        <f>VLOOKUP(D4736,ID對照表!A:B,2,FALSE)</f>
        <v>36</v>
      </c>
    </row>
    <row r="4737" spans="1:5">
      <c r="A4737" s="650" t="str">
        <f t="shared" si="73"/>
        <v>2017/05/13-11:14:23</v>
      </c>
      <c r="B4737" s="4">
        <v>42868</v>
      </c>
      <c r="C4737" s="3">
        <v>0.46832175925925923</v>
      </c>
      <c r="D4737" s="377" t="s">
        <v>64</v>
      </c>
      <c r="E4737" s="650">
        <f>VLOOKUP(D4737,ID對照表!A:B,2,FALSE)</f>
        <v>36</v>
      </c>
    </row>
    <row r="4738" spans="1:5">
      <c r="A4738" s="650" t="str">
        <f t="shared" ref="A4738:A4801" si="74">TEXT(B4738,"yyyy/mm/dd")&amp;"-"&amp;TEXT(C4738,"hh:mm:ss")</f>
        <v>2017/05/13-11:17:58</v>
      </c>
      <c r="B4738" s="4">
        <v>42868</v>
      </c>
      <c r="C4738" s="3">
        <v>0.47081018518518519</v>
      </c>
      <c r="D4738" s="377" t="s">
        <v>64</v>
      </c>
      <c r="E4738" s="650">
        <f>VLOOKUP(D4738,ID對照表!A:B,2,FALSE)</f>
        <v>36</v>
      </c>
    </row>
    <row r="4739" spans="1:5">
      <c r="A4739" s="650" t="str">
        <f t="shared" si="74"/>
        <v>2017/05/13-11:18:06</v>
      </c>
      <c r="B4739" s="4">
        <v>42868</v>
      </c>
      <c r="C4739" s="3">
        <v>0.47090277777777773</v>
      </c>
      <c r="D4739" s="377" t="s">
        <v>64</v>
      </c>
      <c r="E4739" s="650">
        <f>VLOOKUP(D4739,ID對照表!A:B,2,FALSE)</f>
        <v>36</v>
      </c>
    </row>
    <row r="4740" spans="1:5">
      <c r="A4740" s="650" t="str">
        <f t="shared" si="74"/>
        <v>2017/05/13-11:18:07</v>
      </c>
      <c r="B4740" s="4">
        <v>42868</v>
      </c>
      <c r="C4740" s="3">
        <v>0.47091435185185188</v>
      </c>
      <c r="D4740" s="377" t="s">
        <v>64</v>
      </c>
      <c r="E4740" s="650">
        <f>VLOOKUP(D4740,ID對照表!A:B,2,FALSE)</f>
        <v>36</v>
      </c>
    </row>
    <row r="4741" spans="1:5">
      <c r="A4741" s="650" t="str">
        <f t="shared" si="74"/>
        <v>2017/05/13-11:18:12</v>
      </c>
      <c r="B4741" s="4">
        <v>42868</v>
      </c>
      <c r="C4741" s="3">
        <v>0.47097222222222218</v>
      </c>
      <c r="D4741" s="377" t="s">
        <v>64</v>
      </c>
      <c r="E4741" s="650">
        <f>VLOOKUP(D4741,ID對照表!A:B,2,FALSE)</f>
        <v>36</v>
      </c>
    </row>
    <row r="4742" spans="1:5">
      <c r="A4742" s="650" t="str">
        <f t="shared" si="74"/>
        <v>2017/05/13-11:18:13</v>
      </c>
      <c r="B4742" s="4">
        <v>42868</v>
      </c>
      <c r="C4742" s="3">
        <v>0.47098379629629633</v>
      </c>
      <c r="D4742" s="377" t="s">
        <v>64</v>
      </c>
      <c r="E4742" s="650">
        <f>VLOOKUP(D4742,ID對照表!A:B,2,FALSE)</f>
        <v>36</v>
      </c>
    </row>
    <row r="4743" spans="1:5">
      <c r="A4743" s="650" t="str">
        <f t="shared" si="74"/>
        <v>2017/05/13-11:18:18</v>
      </c>
      <c r="B4743" s="4">
        <v>42868</v>
      </c>
      <c r="C4743" s="3">
        <v>0.47104166666666664</v>
      </c>
      <c r="D4743" s="377" t="s">
        <v>64</v>
      </c>
      <c r="E4743" s="650">
        <f>VLOOKUP(D4743,ID對照表!A:B,2,FALSE)</f>
        <v>36</v>
      </c>
    </row>
    <row r="4744" spans="1:5">
      <c r="A4744" s="650" t="str">
        <f t="shared" si="74"/>
        <v>2017/05/13-11:18:21</v>
      </c>
      <c r="B4744" s="4">
        <v>42868</v>
      </c>
      <c r="C4744" s="3">
        <v>0.47107638888888892</v>
      </c>
      <c r="D4744" s="377" t="s">
        <v>64</v>
      </c>
      <c r="E4744" s="650">
        <f>VLOOKUP(D4744,ID對照表!A:B,2,FALSE)</f>
        <v>36</v>
      </c>
    </row>
    <row r="4745" spans="1:5">
      <c r="A4745" s="650" t="str">
        <f t="shared" si="74"/>
        <v>2017/05/13-11:18:25</v>
      </c>
      <c r="B4745" s="4">
        <v>42868</v>
      </c>
      <c r="C4745" s="3">
        <v>0.47112268518518513</v>
      </c>
      <c r="D4745" s="377" t="s">
        <v>64</v>
      </c>
      <c r="E4745" s="650">
        <f>VLOOKUP(D4745,ID對照表!A:B,2,FALSE)</f>
        <v>36</v>
      </c>
    </row>
    <row r="4746" spans="1:5">
      <c r="A4746" s="650" t="str">
        <f t="shared" si="74"/>
        <v>2017/05/13-11:18:28</v>
      </c>
      <c r="B4746" s="4">
        <v>42868</v>
      </c>
      <c r="C4746" s="3">
        <v>0.47115740740740741</v>
      </c>
      <c r="D4746" s="377" t="s">
        <v>64</v>
      </c>
      <c r="E4746" s="650">
        <f>VLOOKUP(D4746,ID對照表!A:B,2,FALSE)</f>
        <v>36</v>
      </c>
    </row>
    <row r="4747" spans="1:5">
      <c r="A4747" s="650" t="str">
        <f t="shared" si="74"/>
        <v>2017/05/13-11:18:32</v>
      </c>
      <c r="B4747" s="4">
        <v>42868</v>
      </c>
      <c r="C4747" s="3">
        <v>0.47120370370370374</v>
      </c>
      <c r="D4747" s="377" t="s">
        <v>64</v>
      </c>
      <c r="E4747" s="650">
        <f>VLOOKUP(D4747,ID對照表!A:B,2,FALSE)</f>
        <v>36</v>
      </c>
    </row>
    <row r="4748" spans="1:5">
      <c r="A4748" s="650" t="str">
        <f t="shared" si="74"/>
        <v>2017/05/13-11:18:34</v>
      </c>
      <c r="B4748" s="4">
        <v>42868</v>
      </c>
      <c r="C4748" s="3">
        <v>0.47122685185185187</v>
      </c>
      <c r="D4748" s="377" t="s">
        <v>64</v>
      </c>
      <c r="E4748" s="650">
        <f>VLOOKUP(D4748,ID對照表!A:B,2,FALSE)</f>
        <v>36</v>
      </c>
    </row>
    <row r="4749" spans="1:5">
      <c r="A4749" s="650" t="str">
        <f t="shared" si="74"/>
        <v>2017/05/13-11:18:37</v>
      </c>
      <c r="B4749" s="4">
        <v>42868</v>
      </c>
      <c r="C4749" s="3">
        <v>0.47126157407407404</v>
      </c>
      <c r="D4749" s="377" t="s">
        <v>64</v>
      </c>
      <c r="E4749" s="650">
        <f>VLOOKUP(D4749,ID對照表!A:B,2,FALSE)</f>
        <v>36</v>
      </c>
    </row>
    <row r="4750" spans="1:5">
      <c r="A4750" s="650" t="str">
        <f t="shared" si="74"/>
        <v>2017/05/13-11:18:40</v>
      </c>
      <c r="B4750" s="4">
        <v>42868</v>
      </c>
      <c r="C4750" s="3">
        <v>0.47129629629629632</v>
      </c>
      <c r="D4750" s="377" t="s">
        <v>64</v>
      </c>
      <c r="E4750" s="650">
        <f>VLOOKUP(D4750,ID對照表!A:B,2,FALSE)</f>
        <v>36</v>
      </c>
    </row>
    <row r="4751" spans="1:5">
      <c r="A4751" s="650" t="str">
        <f t="shared" si="74"/>
        <v>2017/05/13-11:19:00</v>
      </c>
      <c r="B4751" s="4">
        <v>42868</v>
      </c>
      <c r="C4751" s="3">
        <v>0.47152777777777777</v>
      </c>
      <c r="D4751" s="377" t="s">
        <v>64</v>
      </c>
      <c r="E4751" s="650">
        <f>VLOOKUP(D4751,ID對照表!A:B,2,FALSE)</f>
        <v>36</v>
      </c>
    </row>
    <row r="4752" spans="1:5">
      <c r="A4752" s="650" t="str">
        <f t="shared" si="74"/>
        <v>2017/05/13-11:19:08</v>
      </c>
      <c r="B4752" s="4">
        <v>42868</v>
      </c>
      <c r="C4752" s="3">
        <v>0.47162037037037036</v>
      </c>
      <c r="D4752" s="377" t="s">
        <v>64</v>
      </c>
      <c r="E4752" s="650">
        <f>VLOOKUP(D4752,ID對照表!A:B,2,FALSE)</f>
        <v>36</v>
      </c>
    </row>
    <row r="4753" spans="1:5">
      <c r="A4753" s="650" t="str">
        <f t="shared" si="74"/>
        <v>2017/05/13-11:19:17</v>
      </c>
      <c r="B4753" s="4">
        <v>42868</v>
      </c>
      <c r="C4753" s="3">
        <v>0.47172453703703704</v>
      </c>
      <c r="D4753" s="377" t="s">
        <v>64</v>
      </c>
      <c r="E4753" s="650">
        <f>VLOOKUP(D4753,ID對照表!A:B,2,FALSE)</f>
        <v>36</v>
      </c>
    </row>
    <row r="4754" spans="1:5">
      <c r="A4754" s="650" t="str">
        <f t="shared" si="74"/>
        <v>2017/05/13-11:19:22</v>
      </c>
      <c r="B4754" s="4">
        <v>42868</v>
      </c>
      <c r="C4754" s="3">
        <v>0.47178240740740746</v>
      </c>
      <c r="D4754" s="377" t="s">
        <v>64</v>
      </c>
      <c r="E4754" s="650">
        <f>VLOOKUP(D4754,ID對照表!A:B,2,FALSE)</f>
        <v>36</v>
      </c>
    </row>
    <row r="4755" spans="1:5">
      <c r="A4755" s="650" t="str">
        <f t="shared" si="74"/>
        <v>2017/05/13-11:19:27</v>
      </c>
      <c r="B4755" s="4">
        <v>42868</v>
      </c>
      <c r="C4755" s="3">
        <v>0.47184027777777776</v>
      </c>
      <c r="D4755" s="377" t="s">
        <v>64</v>
      </c>
      <c r="E4755" s="650">
        <f>VLOOKUP(D4755,ID對照表!A:B,2,FALSE)</f>
        <v>36</v>
      </c>
    </row>
    <row r="4756" spans="1:5">
      <c r="A4756" s="650" t="str">
        <f t="shared" si="74"/>
        <v>2017/05/13-11:19:29</v>
      </c>
      <c r="B4756" s="4">
        <v>42868</v>
      </c>
      <c r="C4756" s="3">
        <v>0.47186342592592595</v>
      </c>
      <c r="D4756" s="377" t="s">
        <v>64</v>
      </c>
      <c r="E4756" s="650">
        <f>VLOOKUP(D4756,ID對照表!A:B,2,FALSE)</f>
        <v>36</v>
      </c>
    </row>
    <row r="4757" spans="1:5">
      <c r="A4757" s="650" t="str">
        <f t="shared" si="74"/>
        <v>2017/05/13-11:19:31</v>
      </c>
      <c r="B4757" s="4">
        <v>42868</v>
      </c>
      <c r="C4757" s="3">
        <v>0.47188657407407408</v>
      </c>
      <c r="D4757" s="377" t="s">
        <v>64</v>
      </c>
      <c r="E4757" s="650">
        <f>VLOOKUP(D4757,ID對照表!A:B,2,FALSE)</f>
        <v>36</v>
      </c>
    </row>
    <row r="4758" spans="1:5">
      <c r="A4758" s="650" t="str">
        <f t="shared" si="74"/>
        <v>2017/05/13-11:19:34</v>
      </c>
      <c r="B4758" s="4">
        <v>42868</v>
      </c>
      <c r="C4758" s="3">
        <v>0.47192129629629626</v>
      </c>
      <c r="D4758" s="377" t="s">
        <v>64</v>
      </c>
      <c r="E4758" s="650">
        <f>VLOOKUP(D4758,ID對照表!A:B,2,FALSE)</f>
        <v>36</v>
      </c>
    </row>
    <row r="4759" spans="1:5">
      <c r="A4759" s="650" t="str">
        <f t="shared" si="74"/>
        <v>2017/05/13-11:19:37</v>
      </c>
      <c r="B4759" s="4">
        <v>42868</v>
      </c>
      <c r="C4759" s="3">
        <v>0.47195601851851854</v>
      </c>
      <c r="D4759" s="377" t="s">
        <v>64</v>
      </c>
      <c r="E4759" s="650">
        <f>VLOOKUP(D4759,ID對照表!A:B,2,FALSE)</f>
        <v>36</v>
      </c>
    </row>
    <row r="4760" spans="1:5">
      <c r="A4760" s="650" t="str">
        <f t="shared" si="74"/>
        <v>2017/05/13-11:19:41</v>
      </c>
      <c r="B4760" s="4">
        <v>42868</v>
      </c>
      <c r="C4760" s="3">
        <v>0.47200231481481486</v>
      </c>
      <c r="D4760" s="377" t="s">
        <v>64</v>
      </c>
      <c r="E4760" s="650">
        <f>VLOOKUP(D4760,ID對照表!A:B,2,FALSE)</f>
        <v>36</v>
      </c>
    </row>
    <row r="4761" spans="1:5">
      <c r="A4761" s="650" t="str">
        <f t="shared" si="74"/>
        <v>2017/05/13-11:19:44</v>
      </c>
      <c r="B4761" s="4">
        <v>42868</v>
      </c>
      <c r="C4761" s="3">
        <v>0.47203703703703703</v>
      </c>
      <c r="D4761" s="377" t="s">
        <v>64</v>
      </c>
      <c r="E4761" s="650">
        <f>VLOOKUP(D4761,ID對照表!A:B,2,FALSE)</f>
        <v>36</v>
      </c>
    </row>
    <row r="4762" spans="1:5">
      <c r="A4762" s="650" t="str">
        <f t="shared" si="74"/>
        <v>2017/05/13-11:20:05</v>
      </c>
      <c r="B4762" s="4">
        <v>42868</v>
      </c>
      <c r="C4762" s="3">
        <v>0.47228009259259257</v>
      </c>
      <c r="D4762" s="377" t="s">
        <v>64</v>
      </c>
      <c r="E4762" s="650">
        <f>VLOOKUP(D4762,ID對照表!A:B,2,FALSE)</f>
        <v>36</v>
      </c>
    </row>
    <row r="4763" spans="1:5">
      <c r="A4763" s="650" t="str">
        <f t="shared" si="74"/>
        <v>2017/05/13-11:39:33</v>
      </c>
      <c r="B4763" s="4">
        <v>42868</v>
      </c>
      <c r="C4763" s="3">
        <v>0.48579861111111106</v>
      </c>
      <c r="D4763" s="377" t="s">
        <v>37</v>
      </c>
      <c r="E4763" s="650">
        <f>VLOOKUP(D4763,ID對照表!A:B,2,FALSE)</f>
        <v>13</v>
      </c>
    </row>
    <row r="4764" spans="1:5">
      <c r="A4764" s="650" t="str">
        <f t="shared" si="74"/>
        <v>2017/05/13-11:39:36</v>
      </c>
      <c r="B4764" s="4">
        <v>42868</v>
      </c>
      <c r="C4764" s="3">
        <v>0.48583333333333334</v>
      </c>
      <c r="D4764" s="377" t="s">
        <v>37</v>
      </c>
      <c r="E4764" s="650">
        <f>VLOOKUP(D4764,ID對照表!A:B,2,FALSE)</f>
        <v>13</v>
      </c>
    </row>
    <row r="4765" spans="1:5">
      <c r="A4765" s="650" t="str">
        <f t="shared" si="74"/>
        <v>2017/05/13-11:42:13</v>
      </c>
      <c r="B4765" s="4">
        <v>42868</v>
      </c>
      <c r="C4765" s="3">
        <v>0.48765046296296299</v>
      </c>
      <c r="D4765" s="377" t="s">
        <v>88</v>
      </c>
      <c r="E4765" s="650">
        <f>VLOOKUP(D4765,ID對照表!A:B,2,FALSE)</f>
        <v>60</v>
      </c>
    </row>
    <row r="4766" spans="1:5">
      <c r="A4766" s="650" t="str">
        <f t="shared" si="74"/>
        <v>2017/05/13-11:42:41</v>
      </c>
      <c r="B4766" s="4">
        <v>42868</v>
      </c>
      <c r="C4766" s="3">
        <v>0.48797453703703703</v>
      </c>
      <c r="D4766" s="377" t="s">
        <v>88</v>
      </c>
      <c r="E4766" s="650">
        <f>VLOOKUP(D4766,ID對照表!A:B,2,FALSE)</f>
        <v>60</v>
      </c>
    </row>
    <row r="4767" spans="1:5">
      <c r="A4767" s="650" t="str">
        <f t="shared" si="74"/>
        <v>2017/05/13-11:42:48</v>
      </c>
      <c r="B4767" s="4">
        <v>42868</v>
      </c>
      <c r="C4767" s="3">
        <v>0.48805555555555552</v>
      </c>
      <c r="D4767" s="377" t="s">
        <v>37</v>
      </c>
      <c r="E4767" s="650">
        <f>VLOOKUP(D4767,ID對照表!A:B,2,FALSE)</f>
        <v>13</v>
      </c>
    </row>
    <row r="4768" spans="1:5">
      <c r="A4768" s="650" t="str">
        <f t="shared" si="74"/>
        <v>2017/05/13-11:42:49</v>
      </c>
      <c r="B4768" s="4">
        <v>42868</v>
      </c>
      <c r="C4768" s="3">
        <v>0.48806712962962967</v>
      </c>
      <c r="D4768" s="377" t="s">
        <v>37</v>
      </c>
      <c r="E4768" s="650">
        <f>VLOOKUP(D4768,ID對照表!A:B,2,FALSE)</f>
        <v>13</v>
      </c>
    </row>
    <row r="4769" spans="1:5">
      <c r="A4769" s="650" t="str">
        <f t="shared" si="74"/>
        <v>2017/05/13-11:42:53</v>
      </c>
      <c r="B4769" s="4">
        <v>42868</v>
      </c>
      <c r="C4769" s="3">
        <v>0.48811342592592594</v>
      </c>
      <c r="D4769" s="377" t="s">
        <v>37</v>
      </c>
      <c r="E4769" s="650">
        <f>VLOOKUP(D4769,ID對照表!A:B,2,FALSE)</f>
        <v>13</v>
      </c>
    </row>
    <row r="4770" spans="1:5">
      <c r="A4770" s="650" t="str">
        <f t="shared" si="74"/>
        <v>2017/05/13-11:58:28</v>
      </c>
      <c r="B4770" s="4">
        <v>42868</v>
      </c>
      <c r="C4770" s="3">
        <v>0.49893518518518515</v>
      </c>
      <c r="D4770" s="377" t="s">
        <v>79</v>
      </c>
      <c r="E4770" s="650">
        <f>VLOOKUP(D4770,ID對照表!A:B,2,FALSE)</f>
        <v>50</v>
      </c>
    </row>
    <row r="4771" spans="1:5">
      <c r="A4771" s="650" t="str">
        <f t="shared" si="74"/>
        <v>2017/05/13-11:58:35</v>
      </c>
      <c r="B4771" s="4">
        <v>42868</v>
      </c>
      <c r="C4771" s="3">
        <v>0.49901620370370375</v>
      </c>
      <c r="D4771" s="377" t="s">
        <v>79</v>
      </c>
      <c r="E4771" s="650">
        <f>VLOOKUP(D4771,ID對照表!A:B,2,FALSE)</f>
        <v>50</v>
      </c>
    </row>
    <row r="4772" spans="1:5">
      <c r="A4772" s="650" t="str">
        <f t="shared" si="74"/>
        <v>2017/05/13-11:58:39</v>
      </c>
      <c r="B4772" s="4">
        <v>42868</v>
      </c>
      <c r="C4772" s="3">
        <v>0.49906249999999996</v>
      </c>
      <c r="D4772" s="377" t="s">
        <v>79</v>
      </c>
      <c r="E4772" s="650">
        <f>VLOOKUP(D4772,ID對照表!A:B,2,FALSE)</f>
        <v>50</v>
      </c>
    </row>
    <row r="4773" spans="1:5">
      <c r="A4773" s="650" t="str">
        <f t="shared" si="74"/>
        <v>2017/05/13-11:58:45</v>
      </c>
      <c r="B4773" s="4">
        <v>42868</v>
      </c>
      <c r="C4773" s="3">
        <v>0.49913194444444442</v>
      </c>
      <c r="D4773" s="377" t="s">
        <v>79</v>
      </c>
      <c r="E4773" s="650">
        <f>VLOOKUP(D4773,ID對照表!A:B,2,FALSE)</f>
        <v>50</v>
      </c>
    </row>
    <row r="4774" spans="1:5">
      <c r="A4774" s="650" t="str">
        <f t="shared" si="74"/>
        <v>2017/05/13-11:58:50</v>
      </c>
      <c r="B4774" s="4">
        <v>42868</v>
      </c>
      <c r="C4774" s="3">
        <v>0.49918981481481484</v>
      </c>
      <c r="D4774" s="377" t="s">
        <v>79</v>
      </c>
      <c r="E4774" s="650">
        <f>VLOOKUP(D4774,ID對照表!A:B,2,FALSE)</f>
        <v>50</v>
      </c>
    </row>
    <row r="4775" spans="1:5">
      <c r="A4775" s="650" t="str">
        <f t="shared" si="74"/>
        <v>2017/05/13-11:58:53</v>
      </c>
      <c r="B4775" s="4">
        <v>42868</v>
      </c>
      <c r="C4775" s="3">
        <v>0.49922453703703701</v>
      </c>
      <c r="D4775" s="377" t="s">
        <v>79</v>
      </c>
      <c r="E4775" s="650">
        <f>VLOOKUP(D4775,ID對照表!A:B,2,FALSE)</f>
        <v>50</v>
      </c>
    </row>
    <row r="4776" spans="1:5">
      <c r="A4776" s="650" t="str">
        <f t="shared" si="74"/>
        <v>2017/05/13-11:59:55</v>
      </c>
      <c r="B4776" s="4">
        <v>42868</v>
      </c>
      <c r="C4776" s="3">
        <v>0.49994212962962964</v>
      </c>
      <c r="D4776" s="377" t="s">
        <v>79</v>
      </c>
      <c r="E4776" s="650">
        <f>VLOOKUP(D4776,ID對照表!A:B,2,FALSE)</f>
        <v>50</v>
      </c>
    </row>
    <row r="4777" spans="1:5">
      <c r="A4777" s="650" t="str">
        <f t="shared" si="74"/>
        <v>2017/05/13-14:37:07</v>
      </c>
      <c r="B4777" s="4">
        <v>42868</v>
      </c>
      <c r="C4777" s="3">
        <v>0.60910879629629633</v>
      </c>
      <c r="D4777" s="377" t="s">
        <v>64</v>
      </c>
      <c r="E4777" s="650">
        <f>VLOOKUP(D4777,ID對照表!A:B,2,FALSE)</f>
        <v>36</v>
      </c>
    </row>
    <row r="4778" spans="1:5">
      <c r="A4778" s="650" t="str">
        <f t="shared" si="74"/>
        <v>2017/05/13-15:19:46</v>
      </c>
      <c r="B4778" s="4">
        <v>42868</v>
      </c>
      <c r="C4778" s="3">
        <v>0.63872685185185185</v>
      </c>
      <c r="D4778" s="377" t="s">
        <v>37</v>
      </c>
      <c r="E4778" s="650">
        <f>VLOOKUP(D4778,ID對照表!A:B,2,FALSE)</f>
        <v>13</v>
      </c>
    </row>
    <row r="4779" spans="1:5">
      <c r="A4779" s="650" t="str">
        <f t="shared" si="74"/>
        <v>2017/05/13-15:21:02</v>
      </c>
      <c r="B4779" s="4">
        <v>42868</v>
      </c>
      <c r="C4779" s="3">
        <v>0.63960648148148147</v>
      </c>
      <c r="D4779" s="377" t="s">
        <v>37</v>
      </c>
      <c r="E4779" s="650">
        <f>VLOOKUP(D4779,ID對照表!A:B,2,FALSE)</f>
        <v>13</v>
      </c>
    </row>
    <row r="4780" spans="1:5">
      <c r="A4780" s="650" t="str">
        <f t="shared" si="74"/>
        <v>2017/05/13-15:21:03</v>
      </c>
      <c r="B4780" s="4">
        <v>42868</v>
      </c>
      <c r="C4780" s="3">
        <v>0.63961805555555562</v>
      </c>
      <c r="D4780" s="377" t="s">
        <v>37</v>
      </c>
      <c r="E4780" s="650">
        <f>VLOOKUP(D4780,ID對照表!A:B,2,FALSE)</f>
        <v>13</v>
      </c>
    </row>
    <row r="4781" spans="1:5">
      <c r="A4781" s="650" t="str">
        <f t="shared" si="74"/>
        <v>2017/05/13-15:21:09</v>
      </c>
      <c r="B4781" s="4">
        <v>42868</v>
      </c>
      <c r="C4781" s="3">
        <v>0.63968749999999996</v>
      </c>
      <c r="D4781" s="377" t="s">
        <v>37</v>
      </c>
      <c r="E4781" s="650">
        <f>VLOOKUP(D4781,ID對照表!A:B,2,FALSE)</f>
        <v>13</v>
      </c>
    </row>
    <row r="4782" spans="1:5">
      <c r="A4782" s="650" t="str">
        <f t="shared" si="74"/>
        <v>2017/05/13-15:21:14</v>
      </c>
      <c r="B4782" s="4">
        <v>42868</v>
      </c>
      <c r="C4782" s="3">
        <v>0.63974537037037038</v>
      </c>
      <c r="D4782" s="377" t="s">
        <v>37</v>
      </c>
      <c r="E4782" s="650">
        <f>VLOOKUP(D4782,ID對照表!A:B,2,FALSE)</f>
        <v>13</v>
      </c>
    </row>
    <row r="4783" spans="1:5">
      <c r="A4783" s="650" t="str">
        <f t="shared" si="74"/>
        <v>2017/05/13-15:21:16</v>
      </c>
      <c r="B4783" s="4">
        <v>42868</v>
      </c>
      <c r="C4783" s="3">
        <v>0.63976851851851857</v>
      </c>
      <c r="D4783" s="377" t="s">
        <v>37</v>
      </c>
      <c r="E4783" s="650">
        <f>VLOOKUP(D4783,ID對照表!A:B,2,FALSE)</f>
        <v>13</v>
      </c>
    </row>
    <row r="4784" spans="1:5">
      <c r="A4784" s="650" t="str">
        <f t="shared" si="74"/>
        <v>2017/05/13-15:21:20</v>
      </c>
      <c r="B4784" s="4">
        <v>42868</v>
      </c>
      <c r="C4784" s="3">
        <v>0.63981481481481484</v>
      </c>
      <c r="D4784" s="377" t="s">
        <v>37</v>
      </c>
      <c r="E4784" s="650">
        <f>VLOOKUP(D4784,ID對照表!A:B,2,FALSE)</f>
        <v>13</v>
      </c>
    </row>
    <row r="4785" spans="1:5">
      <c r="A4785" s="650" t="str">
        <f t="shared" si="74"/>
        <v>2017/05/13-15:21:21</v>
      </c>
      <c r="B4785" s="4">
        <v>42868</v>
      </c>
      <c r="C4785" s="3">
        <v>0.63982638888888888</v>
      </c>
      <c r="D4785" s="377" t="s">
        <v>37</v>
      </c>
      <c r="E4785" s="650">
        <f>VLOOKUP(D4785,ID對照表!A:B,2,FALSE)</f>
        <v>13</v>
      </c>
    </row>
    <row r="4786" spans="1:5">
      <c r="A4786" s="650" t="str">
        <f t="shared" si="74"/>
        <v>2017/05/13-15:21:24</v>
      </c>
      <c r="B4786" s="4">
        <v>42868</v>
      </c>
      <c r="C4786" s="3">
        <v>0.6398611111111111</v>
      </c>
      <c r="D4786" s="377" t="s">
        <v>37</v>
      </c>
      <c r="E4786" s="650">
        <f>VLOOKUP(D4786,ID對照表!A:B,2,FALSE)</f>
        <v>13</v>
      </c>
    </row>
    <row r="4787" spans="1:5">
      <c r="A4787" s="650" t="str">
        <f t="shared" si="74"/>
        <v>2017/05/13-15:21:26</v>
      </c>
      <c r="B4787" s="4">
        <v>42868</v>
      </c>
      <c r="C4787" s="3">
        <v>0.63988425925925929</v>
      </c>
      <c r="D4787" s="377" t="s">
        <v>37</v>
      </c>
      <c r="E4787" s="650">
        <f>VLOOKUP(D4787,ID對照表!A:B,2,FALSE)</f>
        <v>13</v>
      </c>
    </row>
    <row r="4788" spans="1:5">
      <c r="A4788" s="650" t="str">
        <f t="shared" si="74"/>
        <v>2017/05/13-15:21:29</v>
      </c>
      <c r="B4788" s="4">
        <v>42868</v>
      </c>
      <c r="C4788" s="3">
        <v>0.63991898148148152</v>
      </c>
      <c r="D4788" s="377" t="s">
        <v>37</v>
      </c>
      <c r="E4788" s="650">
        <f>VLOOKUP(D4788,ID對照表!A:B,2,FALSE)</f>
        <v>13</v>
      </c>
    </row>
    <row r="4789" spans="1:5">
      <c r="A4789" s="650" t="str">
        <f t="shared" si="74"/>
        <v>2017/05/13-15:21:33</v>
      </c>
      <c r="B4789" s="4">
        <v>42868</v>
      </c>
      <c r="C4789" s="3">
        <v>0.63996527777777779</v>
      </c>
      <c r="D4789" s="377" t="s">
        <v>37</v>
      </c>
      <c r="E4789" s="650">
        <f>VLOOKUP(D4789,ID對照表!A:B,2,FALSE)</f>
        <v>13</v>
      </c>
    </row>
    <row r="4790" spans="1:5">
      <c r="A4790" s="650" t="str">
        <f t="shared" si="74"/>
        <v>2017/05/13-15:21:37</v>
      </c>
      <c r="B4790" s="4">
        <v>42868</v>
      </c>
      <c r="C4790" s="3">
        <v>0.64001157407407405</v>
      </c>
      <c r="D4790" s="377" t="s">
        <v>37</v>
      </c>
      <c r="E4790" s="650">
        <f>VLOOKUP(D4790,ID對照表!A:B,2,FALSE)</f>
        <v>13</v>
      </c>
    </row>
    <row r="4791" spans="1:5">
      <c r="A4791" s="650" t="str">
        <f t="shared" si="74"/>
        <v>2017/05/13-15:21:42</v>
      </c>
      <c r="B4791" s="4">
        <v>42868</v>
      </c>
      <c r="C4791" s="3">
        <v>0.64006944444444447</v>
      </c>
      <c r="D4791" s="377" t="s">
        <v>37</v>
      </c>
      <c r="E4791" s="650">
        <f>VLOOKUP(D4791,ID對照表!A:B,2,FALSE)</f>
        <v>13</v>
      </c>
    </row>
    <row r="4792" spans="1:5">
      <c r="A4792" s="650" t="str">
        <f t="shared" si="74"/>
        <v>2017/05/13-15:21:52</v>
      </c>
      <c r="B4792" s="4">
        <v>42868</v>
      </c>
      <c r="C4792" s="3">
        <v>0.64018518518518519</v>
      </c>
      <c r="D4792" s="377" t="s">
        <v>37</v>
      </c>
      <c r="E4792" s="650">
        <f>VLOOKUP(D4792,ID對照表!A:B,2,FALSE)</f>
        <v>13</v>
      </c>
    </row>
    <row r="4793" spans="1:5">
      <c r="A4793" s="650" t="str">
        <f t="shared" si="74"/>
        <v>2017/05/13-15:22:09</v>
      </c>
      <c r="B4793" s="4">
        <v>42868</v>
      </c>
      <c r="C4793" s="3">
        <v>0.64038194444444441</v>
      </c>
      <c r="D4793" s="377" t="s">
        <v>37</v>
      </c>
      <c r="E4793" s="650">
        <f>VLOOKUP(D4793,ID對照表!A:B,2,FALSE)</f>
        <v>13</v>
      </c>
    </row>
    <row r="4794" spans="1:5">
      <c r="A4794" s="650" t="str">
        <f t="shared" si="74"/>
        <v>2017/05/13-15:24:57</v>
      </c>
      <c r="B4794" s="4">
        <v>42868</v>
      </c>
      <c r="C4794" s="3">
        <v>0.64232638888888893</v>
      </c>
      <c r="D4794" s="377" t="s">
        <v>37</v>
      </c>
      <c r="E4794" s="650">
        <f>VLOOKUP(D4794,ID對照表!A:B,2,FALSE)</f>
        <v>13</v>
      </c>
    </row>
    <row r="4795" spans="1:5">
      <c r="A4795" s="650" t="str">
        <f t="shared" si="74"/>
        <v>2017/05/13-15:24:59</v>
      </c>
      <c r="B4795" s="4">
        <v>42868</v>
      </c>
      <c r="C4795" s="3">
        <v>0.64234953703703701</v>
      </c>
      <c r="D4795" s="377" t="s">
        <v>37</v>
      </c>
      <c r="E4795" s="650">
        <f>VLOOKUP(D4795,ID對照表!A:B,2,FALSE)</f>
        <v>13</v>
      </c>
    </row>
    <row r="4796" spans="1:5">
      <c r="A4796" s="650" t="str">
        <f t="shared" si="74"/>
        <v>2017/05/13-15:25:02</v>
      </c>
      <c r="B4796" s="4">
        <v>42868</v>
      </c>
      <c r="C4796" s="3">
        <v>0.64238425925925924</v>
      </c>
      <c r="D4796" s="377" t="s">
        <v>37</v>
      </c>
      <c r="E4796" s="650">
        <f>VLOOKUP(D4796,ID對照表!A:B,2,FALSE)</f>
        <v>13</v>
      </c>
    </row>
    <row r="4797" spans="1:5">
      <c r="A4797" s="650" t="str">
        <f t="shared" si="74"/>
        <v>2017/05/13-15:25:04</v>
      </c>
      <c r="B4797" s="4">
        <v>42868</v>
      </c>
      <c r="C4797" s="3">
        <v>0.64240740740740743</v>
      </c>
      <c r="D4797" s="377" t="s">
        <v>37</v>
      </c>
      <c r="E4797" s="650">
        <f>VLOOKUP(D4797,ID對照表!A:B,2,FALSE)</f>
        <v>13</v>
      </c>
    </row>
    <row r="4798" spans="1:5">
      <c r="A4798" s="650" t="str">
        <f t="shared" si="74"/>
        <v>2017/05/13-15:27:34</v>
      </c>
      <c r="B4798" s="4">
        <v>42868</v>
      </c>
      <c r="C4798" s="3">
        <v>0.64414351851851859</v>
      </c>
      <c r="D4798" s="377" t="s">
        <v>37</v>
      </c>
      <c r="E4798" s="650">
        <f>VLOOKUP(D4798,ID對照表!A:B,2,FALSE)</f>
        <v>13</v>
      </c>
    </row>
    <row r="4799" spans="1:5">
      <c r="A4799" s="650" t="str">
        <f t="shared" si="74"/>
        <v>2017/05/13-15:58:14</v>
      </c>
      <c r="B4799" s="4">
        <v>42868</v>
      </c>
      <c r="C4799" s="3">
        <v>0.66543981481481485</v>
      </c>
      <c r="D4799" s="377" t="s">
        <v>60</v>
      </c>
      <c r="E4799" s="650">
        <f>VLOOKUP(D4799,ID對照表!A:B,2,FALSE)</f>
        <v>31</v>
      </c>
    </row>
    <row r="4800" spans="1:5">
      <c r="A4800" s="650" t="str">
        <f t="shared" si="74"/>
        <v>2017/05/13-17:21:08</v>
      </c>
      <c r="B4800" s="4">
        <v>42868</v>
      </c>
      <c r="C4800" s="3">
        <v>0.7230092592592593</v>
      </c>
      <c r="D4800" s="377" t="s">
        <v>37</v>
      </c>
      <c r="E4800" s="650">
        <f>VLOOKUP(D4800,ID對照表!A:B,2,FALSE)</f>
        <v>13</v>
      </c>
    </row>
    <row r="4801" spans="1:5">
      <c r="A4801" s="650" t="str">
        <f t="shared" si="74"/>
        <v>2017/05/13-17:21:26</v>
      </c>
      <c r="B4801" s="4">
        <v>42868</v>
      </c>
      <c r="C4801" s="3">
        <v>0.72321759259259266</v>
      </c>
      <c r="D4801" s="377" t="s">
        <v>37</v>
      </c>
      <c r="E4801" s="650">
        <f>VLOOKUP(D4801,ID對照表!A:B,2,FALSE)</f>
        <v>13</v>
      </c>
    </row>
    <row r="4802" spans="1:5">
      <c r="A4802" s="650" t="str">
        <f t="shared" ref="A4802:A4865" si="75">TEXT(B4802,"yyyy/mm/dd")&amp;"-"&amp;TEXT(C4802,"hh:mm:ss")</f>
        <v>2017/05/13-17:23:26</v>
      </c>
      <c r="B4802" s="4">
        <v>42868</v>
      </c>
      <c r="C4802" s="3">
        <v>0.72460648148148143</v>
      </c>
      <c r="D4802" s="377" t="s">
        <v>37</v>
      </c>
      <c r="E4802" s="650">
        <f>VLOOKUP(D4802,ID對照表!A:B,2,FALSE)</f>
        <v>13</v>
      </c>
    </row>
    <row r="4803" spans="1:5">
      <c r="A4803" s="650" t="str">
        <f t="shared" si="75"/>
        <v>2017/05/13-17:32:58</v>
      </c>
      <c r="B4803" s="4">
        <v>42868</v>
      </c>
      <c r="C4803" s="3">
        <v>0.73122685185185177</v>
      </c>
      <c r="D4803" s="377" t="s">
        <v>37</v>
      </c>
      <c r="E4803" s="650">
        <f>VLOOKUP(D4803,ID對照表!A:B,2,FALSE)</f>
        <v>13</v>
      </c>
    </row>
    <row r="4804" spans="1:5">
      <c r="A4804" s="650" t="str">
        <f t="shared" si="75"/>
        <v>2017/05/13-18:03:01</v>
      </c>
      <c r="B4804" s="4">
        <v>42868</v>
      </c>
      <c r="C4804" s="3">
        <v>0.75209490740740748</v>
      </c>
      <c r="D4804" s="377" t="s">
        <v>37</v>
      </c>
      <c r="E4804" s="650">
        <f>VLOOKUP(D4804,ID對照表!A:B,2,FALSE)</f>
        <v>13</v>
      </c>
    </row>
    <row r="4805" spans="1:5">
      <c r="A4805" s="650" t="str">
        <f t="shared" si="75"/>
        <v>2017/05/13-18:03:02</v>
      </c>
      <c r="B4805" s="4">
        <v>42868</v>
      </c>
      <c r="C4805" s="3">
        <v>0.7521064814814814</v>
      </c>
      <c r="D4805" s="377" t="s">
        <v>37</v>
      </c>
      <c r="E4805" s="650">
        <f>VLOOKUP(D4805,ID對照表!A:B,2,FALSE)</f>
        <v>13</v>
      </c>
    </row>
    <row r="4806" spans="1:5">
      <c r="A4806" s="650" t="str">
        <f t="shared" si="75"/>
        <v>2017/05/13-18:22:02</v>
      </c>
      <c r="B4806" s="4">
        <v>42868</v>
      </c>
      <c r="C4806" s="3">
        <v>0.76530092592592591</v>
      </c>
      <c r="D4806" s="377" t="s">
        <v>37</v>
      </c>
      <c r="E4806" s="650">
        <f>VLOOKUP(D4806,ID對照表!A:B,2,FALSE)</f>
        <v>13</v>
      </c>
    </row>
    <row r="4807" spans="1:5">
      <c r="A4807" s="650" t="str">
        <f t="shared" si="75"/>
        <v>2017/05/13-19:30:22</v>
      </c>
      <c r="B4807" s="4">
        <v>42868</v>
      </c>
      <c r="C4807" s="3">
        <v>0.81275462962962963</v>
      </c>
      <c r="D4807" s="377" t="s">
        <v>64</v>
      </c>
      <c r="E4807" s="650">
        <f>VLOOKUP(D4807,ID對照表!A:B,2,FALSE)</f>
        <v>36</v>
      </c>
    </row>
    <row r="4808" spans="1:5">
      <c r="A4808" s="650" t="str">
        <f t="shared" si="75"/>
        <v>2017/05/13-19:30:24</v>
      </c>
      <c r="B4808" s="4">
        <v>42868</v>
      </c>
      <c r="C4808" s="3">
        <v>0.81277777777777782</v>
      </c>
      <c r="D4808" s="377" t="s">
        <v>64</v>
      </c>
      <c r="E4808" s="650">
        <f>VLOOKUP(D4808,ID對照表!A:B,2,FALSE)</f>
        <v>36</v>
      </c>
    </row>
    <row r="4809" spans="1:5">
      <c r="A4809" s="650" t="str">
        <f t="shared" si="75"/>
        <v>2017/05/13-21:21:26</v>
      </c>
      <c r="B4809" s="4">
        <v>42868</v>
      </c>
      <c r="C4809" s="3">
        <v>0.88988425925925929</v>
      </c>
      <c r="D4809" s="377" t="s">
        <v>60</v>
      </c>
      <c r="E4809" s="650">
        <f>VLOOKUP(D4809,ID對照表!A:B,2,FALSE)</f>
        <v>31</v>
      </c>
    </row>
    <row r="4810" spans="1:5">
      <c r="A4810" s="650" t="str">
        <f t="shared" si="75"/>
        <v>2017/05/13-21:23:44</v>
      </c>
      <c r="B4810" s="4">
        <v>42868</v>
      </c>
      <c r="C4810" s="3">
        <v>0.89148148148148154</v>
      </c>
      <c r="D4810" s="377" t="s">
        <v>60</v>
      </c>
      <c r="E4810" s="650">
        <f>VLOOKUP(D4810,ID對照表!A:B,2,FALSE)</f>
        <v>31</v>
      </c>
    </row>
    <row r="4811" spans="1:5">
      <c r="A4811" s="650" t="str">
        <f t="shared" si="75"/>
        <v>2017/05/13-21:36:44</v>
      </c>
      <c r="B4811" s="4">
        <v>42868</v>
      </c>
      <c r="C4811" s="3">
        <v>0.90050925925925929</v>
      </c>
      <c r="D4811" s="377" t="s">
        <v>64</v>
      </c>
      <c r="E4811" s="650">
        <f>VLOOKUP(D4811,ID對照表!A:B,2,FALSE)</f>
        <v>36</v>
      </c>
    </row>
    <row r="4812" spans="1:5">
      <c r="A4812" s="650" t="str">
        <f t="shared" si="75"/>
        <v>2017/05/13-21:36:49</v>
      </c>
      <c r="B4812" s="4">
        <v>42868</v>
      </c>
      <c r="C4812" s="3">
        <v>0.9005671296296297</v>
      </c>
      <c r="D4812" s="377" t="s">
        <v>60</v>
      </c>
      <c r="E4812" s="650">
        <f>VLOOKUP(D4812,ID對照表!A:B,2,FALSE)</f>
        <v>31</v>
      </c>
    </row>
    <row r="4813" spans="1:5">
      <c r="A4813" s="650" t="str">
        <f t="shared" si="75"/>
        <v>2017/05/13-21:38:45</v>
      </c>
      <c r="B4813" s="4">
        <v>42868</v>
      </c>
      <c r="C4813" s="3">
        <v>0.90190972222222221</v>
      </c>
      <c r="D4813" s="377" t="s">
        <v>60</v>
      </c>
      <c r="E4813" s="650">
        <f>VLOOKUP(D4813,ID對照表!A:B,2,FALSE)</f>
        <v>31</v>
      </c>
    </row>
    <row r="4814" spans="1:5">
      <c r="A4814" s="650" t="str">
        <f t="shared" si="75"/>
        <v>2017/05/13-23:08:14</v>
      </c>
      <c r="B4814" s="4">
        <v>42868</v>
      </c>
      <c r="C4814" s="3">
        <v>0.96405092592592589</v>
      </c>
      <c r="D4814" s="377" t="s">
        <v>60</v>
      </c>
      <c r="E4814" s="650">
        <f>VLOOKUP(D4814,ID對照表!A:B,2,FALSE)</f>
        <v>31</v>
      </c>
    </row>
    <row r="4815" spans="1:5">
      <c r="A4815" s="650" t="str">
        <f t="shared" si="75"/>
        <v>2017/05/13-23:10:43</v>
      </c>
      <c r="B4815" s="4">
        <v>42868</v>
      </c>
      <c r="C4815" s="3">
        <v>0.96577546296296291</v>
      </c>
      <c r="D4815" s="377" t="s">
        <v>60</v>
      </c>
      <c r="E4815" s="650">
        <f>VLOOKUP(D4815,ID對照表!A:B,2,FALSE)</f>
        <v>31</v>
      </c>
    </row>
    <row r="4816" spans="1:5">
      <c r="A4816" s="650" t="str">
        <f t="shared" si="75"/>
        <v>2017/05/13-23:10:46</v>
      </c>
      <c r="B4816" s="4">
        <v>42868</v>
      </c>
      <c r="C4816" s="3">
        <v>0.96581018518518524</v>
      </c>
      <c r="D4816" s="377" t="s">
        <v>60</v>
      </c>
      <c r="E4816" s="650">
        <f>VLOOKUP(D4816,ID對照表!A:B,2,FALSE)</f>
        <v>31</v>
      </c>
    </row>
    <row r="4817" spans="1:5">
      <c r="A4817" s="650" t="str">
        <f t="shared" si="75"/>
        <v>2017/05/13-23:10:50</v>
      </c>
      <c r="B4817" s="4">
        <v>42868</v>
      </c>
      <c r="C4817" s="3">
        <v>0.96585648148148151</v>
      </c>
      <c r="D4817" s="377" t="s">
        <v>60</v>
      </c>
      <c r="E4817" s="650">
        <f>VLOOKUP(D4817,ID對照表!A:B,2,FALSE)</f>
        <v>31</v>
      </c>
    </row>
    <row r="4818" spans="1:5">
      <c r="A4818" s="650" t="str">
        <f t="shared" si="75"/>
        <v>2017/05/13-23:10:53</v>
      </c>
      <c r="B4818" s="4">
        <v>42868</v>
      </c>
      <c r="C4818" s="3">
        <v>0.96589120370370374</v>
      </c>
      <c r="D4818" s="377" t="s">
        <v>60</v>
      </c>
      <c r="E4818" s="650">
        <f>VLOOKUP(D4818,ID對照表!A:B,2,FALSE)</f>
        <v>31</v>
      </c>
    </row>
    <row r="4819" spans="1:5">
      <c r="A4819" s="650" t="str">
        <f t="shared" si="75"/>
        <v>2017/05/14-00:25:38</v>
      </c>
      <c r="B4819" s="4">
        <v>42869</v>
      </c>
      <c r="C4819" s="3">
        <v>1.7800925925925925E-2</v>
      </c>
      <c r="D4819" s="377" t="s">
        <v>60</v>
      </c>
      <c r="E4819" s="650">
        <f>VLOOKUP(D4819,ID對照表!A:B,2,FALSE)</f>
        <v>31</v>
      </c>
    </row>
    <row r="4820" spans="1:5">
      <c r="A4820" s="650" t="str">
        <f t="shared" si="75"/>
        <v>2017/05/14-00:27:29</v>
      </c>
      <c r="B4820" s="4">
        <v>42869</v>
      </c>
      <c r="C4820" s="3">
        <v>1.9085648148148147E-2</v>
      </c>
      <c r="D4820" s="377" t="s">
        <v>60</v>
      </c>
      <c r="E4820" s="650">
        <f>VLOOKUP(D4820,ID對照表!A:B,2,FALSE)</f>
        <v>31</v>
      </c>
    </row>
    <row r="4821" spans="1:5">
      <c r="A4821" s="650" t="str">
        <f t="shared" si="75"/>
        <v>2017/05/14-00:27:30</v>
      </c>
      <c r="B4821" s="4">
        <v>42869</v>
      </c>
      <c r="C4821" s="3">
        <v>1.909722222222222E-2</v>
      </c>
      <c r="D4821" s="377" t="s">
        <v>60</v>
      </c>
      <c r="E4821" s="650">
        <f>VLOOKUP(D4821,ID對照表!A:B,2,FALSE)</f>
        <v>31</v>
      </c>
    </row>
    <row r="4822" spans="1:5">
      <c r="A4822" s="650" t="str">
        <f t="shared" si="75"/>
        <v>2017/05/14-02:02:25</v>
      </c>
      <c r="B4822" s="4">
        <v>42869</v>
      </c>
      <c r="C4822" s="3">
        <v>8.5011574074074073E-2</v>
      </c>
      <c r="D4822" s="377" t="s">
        <v>64</v>
      </c>
      <c r="E4822" s="650">
        <f>VLOOKUP(D4822,ID對照表!A:B,2,FALSE)</f>
        <v>36</v>
      </c>
    </row>
    <row r="4823" spans="1:5">
      <c r="A4823" s="650" t="str">
        <f t="shared" si="75"/>
        <v>2017/05/14-02:02:45</v>
      </c>
      <c r="B4823" s="4">
        <v>42869</v>
      </c>
      <c r="C4823" s="3">
        <v>8.5243055555555558E-2</v>
      </c>
      <c r="D4823" s="377" t="s">
        <v>64</v>
      </c>
      <c r="E4823" s="650">
        <f>VLOOKUP(D4823,ID對照表!A:B,2,FALSE)</f>
        <v>36</v>
      </c>
    </row>
    <row r="4824" spans="1:5">
      <c r="A4824" s="650" t="str">
        <f t="shared" si="75"/>
        <v>2017/05/14-09:50:18</v>
      </c>
      <c r="B4824" s="4">
        <v>42869</v>
      </c>
      <c r="C4824" s="3">
        <v>0.40993055555555552</v>
      </c>
      <c r="D4824" s="377" t="s">
        <v>88</v>
      </c>
      <c r="E4824" s="650">
        <f>VLOOKUP(D4824,ID對照表!A:B,2,FALSE)</f>
        <v>60</v>
      </c>
    </row>
    <row r="4825" spans="1:5">
      <c r="A4825" s="650" t="str">
        <f t="shared" si="75"/>
        <v>2017/05/14-09:53:08</v>
      </c>
      <c r="B4825" s="4">
        <v>42869</v>
      </c>
      <c r="C4825" s="3">
        <v>0.41189814814814812</v>
      </c>
      <c r="D4825" s="377" t="s">
        <v>88</v>
      </c>
      <c r="E4825" s="650">
        <f>VLOOKUP(D4825,ID對照表!A:B,2,FALSE)</f>
        <v>60</v>
      </c>
    </row>
    <row r="4826" spans="1:5">
      <c r="A4826" s="650" t="str">
        <f t="shared" si="75"/>
        <v>2017/05/14-09:53:58</v>
      </c>
      <c r="B4826" s="4">
        <v>42869</v>
      </c>
      <c r="C4826" s="3">
        <v>0.41247685185185184</v>
      </c>
      <c r="D4826" s="377" t="s">
        <v>88</v>
      </c>
      <c r="E4826" s="650">
        <f>VLOOKUP(D4826,ID對照表!A:B,2,FALSE)</f>
        <v>60</v>
      </c>
    </row>
    <row r="4827" spans="1:5">
      <c r="A4827" s="650" t="str">
        <f t="shared" si="75"/>
        <v>2017/05/14-10:23:23</v>
      </c>
      <c r="B4827" s="4">
        <v>42869</v>
      </c>
      <c r="C4827" s="3">
        <v>0.43290509259259258</v>
      </c>
      <c r="D4827" s="377" t="s">
        <v>79</v>
      </c>
      <c r="E4827" s="650">
        <f>VLOOKUP(D4827,ID對照表!A:B,2,FALSE)</f>
        <v>50</v>
      </c>
    </row>
    <row r="4828" spans="1:5">
      <c r="A4828" s="650" t="str">
        <f t="shared" si="75"/>
        <v>2017/05/14-10:23:26</v>
      </c>
      <c r="B4828" s="4">
        <v>42869</v>
      </c>
      <c r="C4828" s="3">
        <v>0.43293981481481486</v>
      </c>
      <c r="D4828" s="377" t="s">
        <v>79</v>
      </c>
      <c r="E4828" s="650">
        <f>VLOOKUP(D4828,ID對照表!A:B,2,FALSE)</f>
        <v>50</v>
      </c>
    </row>
    <row r="4829" spans="1:5">
      <c r="A4829" s="650" t="str">
        <f t="shared" si="75"/>
        <v>2017/05/14-10:23:29</v>
      </c>
      <c r="B4829" s="4">
        <v>42869</v>
      </c>
      <c r="C4829" s="3">
        <v>0.43297453703703703</v>
      </c>
      <c r="D4829" s="377" t="s">
        <v>79</v>
      </c>
      <c r="E4829" s="650">
        <f>VLOOKUP(D4829,ID對照表!A:B,2,FALSE)</f>
        <v>50</v>
      </c>
    </row>
    <row r="4830" spans="1:5">
      <c r="A4830" s="650" t="str">
        <f t="shared" si="75"/>
        <v>2017/05/14-10:23:31</v>
      </c>
      <c r="B4830" s="4">
        <v>42869</v>
      </c>
      <c r="C4830" s="3">
        <v>0.43299768518518517</v>
      </c>
      <c r="D4830" s="377" t="s">
        <v>79</v>
      </c>
      <c r="E4830" s="650">
        <f>VLOOKUP(D4830,ID對照表!A:B,2,FALSE)</f>
        <v>50</v>
      </c>
    </row>
    <row r="4831" spans="1:5">
      <c r="A4831" s="650" t="str">
        <f t="shared" si="75"/>
        <v>2017/05/14-10:23:37</v>
      </c>
      <c r="B4831" s="4">
        <v>42869</v>
      </c>
      <c r="C4831" s="3">
        <v>0.43306712962962962</v>
      </c>
      <c r="D4831" s="377" t="s">
        <v>79</v>
      </c>
      <c r="E4831" s="650">
        <f>VLOOKUP(D4831,ID對照表!A:B,2,FALSE)</f>
        <v>50</v>
      </c>
    </row>
    <row r="4832" spans="1:5">
      <c r="A4832" s="650" t="str">
        <f t="shared" si="75"/>
        <v>2017/05/14-10:23:41</v>
      </c>
      <c r="B4832" s="4">
        <v>42869</v>
      </c>
      <c r="C4832" s="3">
        <v>0.43311342592592594</v>
      </c>
      <c r="D4832" s="377" t="s">
        <v>79</v>
      </c>
      <c r="E4832" s="650">
        <f>VLOOKUP(D4832,ID對照表!A:B,2,FALSE)</f>
        <v>50</v>
      </c>
    </row>
    <row r="4833" spans="1:5">
      <c r="A4833" s="650" t="str">
        <f t="shared" si="75"/>
        <v>2017/05/14-10:23:44</v>
      </c>
      <c r="B4833" s="4">
        <v>42869</v>
      </c>
      <c r="C4833" s="3">
        <v>0.43314814814814812</v>
      </c>
      <c r="D4833" s="377" t="s">
        <v>79</v>
      </c>
      <c r="E4833" s="650">
        <f>VLOOKUP(D4833,ID對照表!A:B,2,FALSE)</f>
        <v>50</v>
      </c>
    </row>
    <row r="4834" spans="1:5">
      <c r="A4834" s="650" t="str">
        <f t="shared" si="75"/>
        <v>2017/05/14-10:23:46</v>
      </c>
      <c r="B4834" s="4">
        <v>42869</v>
      </c>
      <c r="C4834" s="3">
        <v>0.4331712962962963</v>
      </c>
      <c r="D4834" s="377" t="s">
        <v>79</v>
      </c>
      <c r="E4834" s="650">
        <f>VLOOKUP(D4834,ID對照表!A:B,2,FALSE)</f>
        <v>50</v>
      </c>
    </row>
    <row r="4835" spans="1:5">
      <c r="A4835" s="650" t="str">
        <f t="shared" si="75"/>
        <v>2017/05/14-10:23:48</v>
      </c>
      <c r="B4835" s="4">
        <v>42869</v>
      </c>
      <c r="C4835" s="3">
        <v>0.43319444444444444</v>
      </c>
      <c r="D4835" s="377" t="s">
        <v>79</v>
      </c>
      <c r="E4835" s="650">
        <f>VLOOKUP(D4835,ID對照表!A:B,2,FALSE)</f>
        <v>50</v>
      </c>
    </row>
    <row r="4836" spans="1:5">
      <c r="A4836" s="650" t="str">
        <f t="shared" si="75"/>
        <v>2017/05/14-10:23:53</v>
      </c>
      <c r="B4836" s="4">
        <v>42869</v>
      </c>
      <c r="C4836" s="3">
        <v>0.4332523148148148</v>
      </c>
      <c r="D4836" s="377" t="s">
        <v>79</v>
      </c>
      <c r="E4836" s="650">
        <f>VLOOKUP(D4836,ID對照表!A:B,2,FALSE)</f>
        <v>50</v>
      </c>
    </row>
    <row r="4837" spans="1:5">
      <c r="A4837" s="650" t="str">
        <f t="shared" si="75"/>
        <v>2017/05/14-10:24:01</v>
      </c>
      <c r="B4837" s="4">
        <v>42869</v>
      </c>
      <c r="C4837" s="3">
        <v>0.43334490740740739</v>
      </c>
      <c r="D4837" s="377" t="s">
        <v>79</v>
      </c>
      <c r="E4837" s="650">
        <f>VLOOKUP(D4837,ID對照表!A:B,2,FALSE)</f>
        <v>50</v>
      </c>
    </row>
    <row r="4838" spans="1:5">
      <c r="A4838" s="650" t="str">
        <f t="shared" si="75"/>
        <v>2017/05/14-10:24:07</v>
      </c>
      <c r="B4838" s="4">
        <v>42869</v>
      </c>
      <c r="C4838" s="3">
        <v>0.43341435185185184</v>
      </c>
      <c r="D4838" s="377" t="s">
        <v>79</v>
      </c>
      <c r="E4838" s="650">
        <f>VLOOKUP(D4838,ID對照表!A:B,2,FALSE)</f>
        <v>50</v>
      </c>
    </row>
    <row r="4839" spans="1:5">
      <c r="A4839" s="650" t="str">
        <f t="shared" si="75"/>
        <v>2017/05/14-10:24:09</v>
      </c>
      <c r="B4839" s="4">
        <v>42869</v>
      </c>
      <c r="C4839" s="3">
        <v>0.43343749999999998</v>
      </c>
      <c r="D4839" s="377" t="s">
        <v>79</v>
      </c>
      <c r="E4839" s="650">
        <f>VLOOKUP(D4839,ID對照表!A:B,2,FALSE)</f>
        <v>50</v>
      </c>
    </row>
    <row r="4840" spans="1:5">
      <c r="A4840" s="650" t="str">
        <f t="shared" si="75"/>
        <v>2017/05/14-10:24:11</v>
      </c>
      <c r="B4840" s="4">
        <v>42869</v>
      </c>
      <c r="C4840" s="3">
        <v>0.43346064814814816</v>
      </c>
      <c r="D4840" s="377" t="s">
        <v>79</v>
      </c>
      <c r="E4840" s="650">
        <f>VLOOKUP(D4840,ID對照表!A:B,2,FALSE)</f>
        <v>50</v>
      </c>
    </row>
    <row r="4841" spans="1:5">
      <c r="A4841" s="650" t="str">
        <f t="shared" si="75"/>
        <v>2017/05/14-10:24:19</v>
      </c>
      <c r="B4841" s="4">
        <v>42869</v>
      </c>
      <c r="C4841" s="3">
        <v>0.43355324074074075</v>
      </c>
      <c r="D4841" s="377" t="s">
        <v>79</v>
      </c>
      <c r="E4841" s="650">
        <f>VLOOKUP(D4841,ID對照表!A:B,2,FALSE)</f>
        <v>50</v>
      </c>
    </row>
    <row r="4842" spans="1:5">
      <c r="A4842" s="650" t="str">
        <f t="shared" si="75"/>
        <v>2017/05/14-10:24:28</v>
      </c>
      <c r="B4842" s="4">
        <v>42869</v>
      </c>
      <c r="C4842" s="3">
        <v>0.43365740740740738</v>
      </c>
      <c r="D4842" s="377" t="s">
        <v>79</v>
      </c>
      <c r="E4842" s="650">
        <f>VLOOKUP(D4842,ID對照表!A:B,2,FALSE)</f>
        <v>50</v>
      </c>
    </row>
    <row r="4843" spans="1:5">
      <c r="A4843" s="650" t="str">
        <f t="shared" si="75"/>
        <v>2017/05/14-10:24:32</v>
      </c>
      <c r="B4843" s="4">
        <v>42869</v>
      </c>
      <c r="C4843" s="3">
        <v>0.4337037037037037</v>
      </c>
      <c r="D4843" s="377" t="s">
        <v>79</v>
      </c>
      <c r="E4843" s="650">
        <f>VLOOKUP(D4843,ID對照表!A:B,2,FALSE)</f>
        <v>50</v>
      </c>
    </row>
    <row r="4844" spans="1:5">
      <c r="A4844" s="650" t="str">
        <f t="shared" si="75"/>
        <v>2017/05/14-10:24:35</v>
      </c>
      <c r="B4844" s="4">
        <v>42869</v>
      </c>
      <c r="C4844" s="3">
        <v>0.43373842592592587</v>
      </c>
      <c r="D4844" s="377" t="s">
        <v>79</v>
      </c>
      <c r="E4844" s="650">
        <f>VLOOKUP(D4844,ID對照表!A:B,2,FALSE)</f>
        <v>50</v>
      </c>
    </row>
    <row r="4845" spans="1:5">
      <c r="A4845" s="650" t="str">
        <f t="shared" si="75"/>
        <v>2017/05/14-10:24:37</v>
      </c>
      <c r="B4845" s="4">
        <v>42869</v>
      </c>
      <c r="C4845" s="3">
        <v>0.43376157407407406</v>
      </c>
      <c r="D4845" s="377" t="s">
        <v>79</v>
      </c>
      <c r="E4845" s="650">
        <f>VLOOKUP(D4845,ID對照表!A:B,2,FALSE)</f>
        <v>50</v>
      </c>
    </row>
    <row r="4846" spans="1:5">
      <c r="A4846" s="650" t="str">
        <f t="shared" si="75"/>
        <v>2017/05/14-10:24:41</v>
      </c>
      <c r="B4846" s="4">
        <v>42869</v>
      </c>
      <c r="C4846" s="3">
        <v>0.43380787037037033</v>
      </c>
      <c r="D4846" s="377" t="s">
        <v>79</v>
      </c>
      <c r="E4846" s="650">
        <f>VLOOKUP(D4846,ID對照表!A:B,2,FALSE)</f>
        <v>50</v>
      </c>
    </row>
    <row r="4847" spans="1:5">
      <c r="A4847" s="650" t="str">
        <f t="shared" si="75"/>
        <v>2017/05/14-10:24:44</v>
      </c>
      <c r="B4847" s="4">
        <v>42869</v>
      </c>
      <c r="C4847" s="3">
        <v>0.43384259259259261</v>
      </c>
      <c r="D4847" s="377" t="s">
        <v>79</v>
      </c>
      <c r="E4847" s="650">
        <f>VLOOKUP(D4847,ID對照表!A:B,2,FALSE)</f>
        <v>50</v>
      </c>
    </row>
    <row r="4848" spans="1:5">
      <c r="A4848" s="650" t="str">
        <f t="shared" si="75"/>
        <v>2017/05/14-10:24:50</v>
      </c>
      <c r="B4848" s="4">
        <v>42869</v>
      </c>
      <c r="C4848" s="3">
        <v>0.43391203703703707</v>
      </c>
      <c r="D4848" s="377" t="s">
        <v>79</v>
      </c>
      <c r="E4848" s="650">
        <f>VLOOKUP(D4848,ID對照表!A:B,2,FALSE)</f>
        <v>50</v>
      </c>
    </row>
    <row r="4849" spans="1:5">
      <c r="A4849" s="650" t="str">
        <f t="shared" si="75"/>
        <v>2017/05/14-10:24:51</v>
      </c>
      <c r="B4849" s="4">
        <v>42869</v>
      </c>
      <c r="C4849" s="3">
        <v>0.43392361111111111</v>
      </c>
      <c r="D4849" s="377" t="s">
        <v>79</v>
      </c>
      <c r="E4849" s="650">
        <f>VLOOKUP(D4849,ID對照表!A:B,2,FALSE)</f>
        <v>50</v>
      </c>
    </row>
    <row r="4850" spans="1:5">
      <c r="A4850" s="650" t="str">
        <f t="shared" si="75"/>
        <v>2017/05/14-10:24:58</v>
      </c>
      <c r="B4850" s="4">
        <v>42869</v>
      </c>
      <c r="C4850" s="3">
        <v>0.4340046296296296</v>
      </c>
      <c r="D4850" s="377" t="s">
        <v>79</v>
      </c>
      <c r="E4850" s="650">
        <f>VLOOKUP(D4850,ID對照表!A:B,2,FALSE)</f>
        <v>50</v>
      </c>
    </row>
    <row r="4851" spans="1:5">
      <c r="A4851" s="650" t="str">
        <f t="shared" si="75"/>
        <v>2017/05/14-10:25:01</v>
      </c>
      <c r="B4851" s="4">
        <v>42869</v>
      </c>
      <c r="C4851" s="3">
        <v>0.43403935185185188</v>
      </c>
      <c r="D4851" s="377" t="s">
        <v>79</v>
      </c>
      <c r="E4851" s="650">
        <f>VLOOKUP(D4851,ID對照表!A:B,2,FALSE)</f>
        <v>50</v>
      </c>
    </row>
    <row r="4852" spans="1:5">
      <c r="A4852" s="650" t="str">
        <f t="shared" si="75"/>
        <v>2017/05/14-10:25:02</v>
      </c>
      <c r="B4852" s="4">
        <v>42869</v>
      </c>
      <c r="C4852" s="3">
        <v>0.43405092592592592</v>
      </c>
      <c r="D4852" s="377" t="s">
        <v>79</v>
      </c>
      <c r="E4852" s="650">
        <f>VLOOKUP(D4852,ID對照表!A:B,2,FALSE)</f>
        <v>50</v>
      </c>
    </row>
    <row r="4853" spans="1:5">
      <c r="A4853" s="650" t="str">
        <f t="shared" si="75"/>
        <v>2017/05/14-10:25:04</v>
      </c>
      <c r="B4853" s="4">
        <v>42869</v>
      </c>
      <c r="C4853" s="3">
        <v>0.43407407407407406</v>
      </c>
      <c r="D4853" s="377" t="s">
        <v>79</v>
      </c>
      <c r="E4853" s="650">
        <f>VLOOKUP(D4853,ID對照表!A:B,2,FALSE)</f>
        <v>50</v>
      </c>
    </row>
    <row r="4854" spans="1:5">
      <c r="A4854" s="650" t="str">
        <f t="shared" si="75"/>
        <v>2017/05/14-10:25:05</v>
      </c>
      <c r="B4854" s="4">
        <v>42869</v>
      </c>
      <c r="C4854" s="3">
        <v>0.43408564814814815</v>
      </c>
      <c r="D4854" s="377" t="s">
        <v>79</v>
      </c>
      <c r="E4854" s="650">
        <f>VLOOKUP(D4854,ID對照表!A:B,2,FALSE)</f>
        <v>50</v>
      </c>
    </row>
    <row r="4855" spans="1:5">
      <c r="A4855" s="650" t="str">
        <f t="shared" si="75"/>
        <v>2017/05/14-10:25:10</v>
      </c>
      <c r="B4855" s="4">
        <v>42869</v>
      </c>
      <c r="C4855" s="3">
        <v>0.43414351851851851</v>
      </c>
      <c r="D4855" s="377" t="s">
        <v>79</v>
      </c>
      <c r="E4855" s="650">
        <f>VLOOKUP(D4855,ID對照表!A:B,2,FALSE)</f>
        <v>50</v>
      </c>
    </row>
    <row r="4856" spans="1:5">
      <c r="A4856" s="650" t="str">
        <f t="shared" si="75"/>
        <v>2017/05/14-10:25:11</v>
      </c>
      <c r="B4856" s="4">
        <v>42869</v>
      </c>
      <c r="C4856" s="3">
        <v>0.43415509259259261</v>
      </c>
      <c r="D4856" s="377" t="s">
        <v>79</v>
      </c>
      <c r="E4856" s="650">
        <f>VLOOKUP(D4856,ID對照表!A:B,2,FALSE)</f>
        <v>50</v>
      </c>
    </row>
    <row r="4857" spans="1:5">
      <c r="A4857" s="650" t="str">
        <f t="shared" si="75"/>
        <v>2017/05/14-10:25:13</v>
      </c>
      <c r="B4857" s="4">
        <v>42869</v>
      </c>
      <c r="C4857" s="3">
        <v>0.43417824074074068</v>
      </c>
      <c r="D4857" s="377" t="s">
        <v>79</v>
      </c>
      <c r="E4857" s="650">
        <f>VLOOKUP(D4857,ID對照表!A:B,2,FALSE)</f>
        <v>50</v>
      </c>
    </row>
    <row r="4858" spans="1:5">
      <c r="A4858" s="650" t="str">
        <f t="shared" si="75"/>
        <v>2017/05/14-10:25:25</v>
      </c>
      <c r="B4858" s="4">
        <v>42869</v>
      </c>
      <c r="C4858" s="3">
        <v>0.43431712962962959</v>
      </c>
      <c r="D4858" s="377" t="s">
        <v>79</v>
      </c>
      <c r="E4858" s="650">
        <f>VLOOKUP(D4858,ID對照表!A:B,2,FALSE)</f>
        <v>50</v>
      </c>
    </row>
    <row r="4859" spans="1:5">
      <c r="A4859" s="650" t="str">
        <f t="shared" si="75"/>
        <v>2017/05/14-10:25:32</v>
      </c>
      <c r="B4859" s="4">
        <v>42869</v>
      </c>
      <c r="C4859" s="3">
        <v>0.4343981481481482</v>
      </c>
      <c r="D4859" s="377" t="s">
        <v>79</v>
      </c>
      <c r="E4859" s="650">
        <f>VLOOKUP(D4859,ID對照表!A:B,2,FALSE)</f>
        <v>50</v>
      </c>
    </row>
    <row r="4860" spans="1:5">
      <c r="A4860" s="650" t="str">
        <f t="shared" si="75"/>
        <v>2017/05/14-10:25:33</v>
      </c>
      <c r="B4860" s="4">
        <v>42869</v>
      </c>
      <c r="C4860" s="3">
        <v>0.43440972222222224</v>
      </c>
      <c r="D4860" s="377" t="s">
        <v>79</v>
      </c>
      <c r="E4860" s="650">
        <f>VLOOKUP(D4860,ID對照表!A:B,2,FALSE)</f>
        <v>50</v>
      </c>
    </row>
    <row r="4861" spans="1:5">
      <c r="A4861" s="650" t="str">
        <f t="shared" si="75"/>
        <v>2017/05/14-10:25:34</v>
      </c>
      <c r="B4861" s="4">
        <v>42869</v>
      </c>
      <c r="C4861" s="3">
        <v>0.43442129629629633</v>
      </c>
      <c r="D4861" s="377" t="s">
        <v>79</v>
      </c>
      <c r="E4861" s="650">
        <f>VLOOKUP(D4861,ID對照表!A:B,2,FALSE)</f>
        <v>50</v>
      </c>
    </row>
    <row r="4862" spans="1:5">
      <c r="A4862" s="650" t="str">
        <f t="shared" si="75"/>
        <v>2017/05/14-10:25:35</v>
      </c>
      <c r="B4862" s="4">
        <v>42869</v>
      </c>
      <c r="C4862" s="3">
        <v>0.43443287037037037</v>
      </c>
      <c r="D4862" s="377" t="s">
        <v>79</v>
      </c>
      <c r="E4862" s="650">
        <f>VLOOKUP(D4862,ID對照表!A:B,2,FALSE)</f>
        <v>50</v>
      </c>
    </row>
    <row r="4863" spans="1:5">
      <c r="A4863" s="650" t="str">
        <f t="shared" si="75"/>
        <v>2017/05/14-10:25:39</v>
      </c>
      <c r="B4863" s="4">
        <v>42869</v>
      </c>
      <c r="C4863" s="3">
        <v>0.43447916666666669</v>
      </c>
      <c r="D4863" s="377" t="s">
        <v>79</v>
      </c>
      <c r="E4863" s="650">
        <f>VLOOKUP(D4863,ID對照表!A:B,2,FALSE)</f>
        <v>50</v>
      </c>
    </row>
    <row r="4864" spans="1:5">
      <c r="A4864" s="650" t="str">
        <f t="shared" si="75"/>
        <v>2017/05/14-10:25:41</v>
      </c>
      <c r="B4864" s="4">
        <v>42869</v>
      </c>
      <c r="C4864" s="3">
        <v>0.43450231481481483</v>
      </c>
      <c r="D4864" s="377" t="s">
        <v>79</v>
      </c>
      <c r="E4864" s="650">
        <f>VLOOKUP(D4864,ID對照表!A:B,2,FALSE)</f>
        <v>50</v>
      </c>
    </row>
    <row r="4865" spans="1:5">
      <c r="A4865" s="650" t="str">
        <f t="shared" si="75"/>
        <v>2017/05/14-10:25:43</v>
      </c>
      <c r="B4865" s="4">
        <v>42869</v>
      </c>
      <c r="C4865" s="3">
        <v>0.43452546296296296</v>
      </c>
      <c r="D4865" s="377" t="s">
        <v>79</v>
      </c>
      <c r="E4865" s="650">
        <f>VLOOKUP(D4865,ID對照表!A:B,2,FALSE)</f>
        <v>50</v>
      </c>
    </row>
    <row r="4866" spans="1:5">
      <c r="A4866" s="650" t="str">
        <f t="shared" ref="A4866:A4929" si="76">TEXT(B4866,"yyyy/mm/dd")&amp;"-"&amp;TEXT(C4866,"hh:mm:ss")</f>
        <v>2017/05/14-10:25:45</v>
      </c>
      <c r="B4866" s="4">
        <v>42869</v>
      </c>
      <c r="C4866" s="3">
        <v>0.43454861111111115</v>
      </c>
      <c r="D4866" s="377" t="s">
        <v>79</v>
      </c>
      <c r="E4866" s="650">
        <f>VLOOKUP(D4866,ID對照表!A:B,2,FALSE)</f>
        <v>50</v>
      </c>
    </row>
    <row r="4867" spans="1:5">
      <c r="A4867" s="650" t="str">
        <f t="shared" si="76"/>
        <v>2017/05/14-10:25:47</v>
      </c>
      <c r="B4867" s="4">
        <v>42869</v>
      </c>
      <c r="C4867" s="3">
        <v>0.43457175925925928</v>
      </c>
      <c r="D4867" s="377" t="s">
        <v>79</v>
      </c>
      <c r="E4867" s="650">
        <f>VLOOKUP(D4867,ID對照表!A:B,2,FALSE)</f>
        <v>50</v>
      </c>
    </row>
    <row r="4868" spans="1:5">
      <c r="A4868" s="650" t="str">
        <f t="shared" si="76"/>
        <v>2017/05/14-10:25:51</v>
      </c>
      <c r="B4868" s="4">
        <v>42869</v>
      </c>
      <c r="C4868" s="3">
        <v>0.4346180555555556</v>
      </c>
      <c r="D4868" s="377" t="s">
        <v>79</v>
      </c>
      <c r="E4868" s="650">
        <f>VLOOKUP(D4868,ID對照表!A:B,2,FALSE)</f>
        <v>50</v>
      </c>
    </row>
    <row r="4869" spans="1:5">
      <c r="A4869" s="650" t="str">
        <f t="shared" si="76"/>
        <v>2017/05/14-10:25:56</v>
      </c>
      <c r="B4869" s="4">
        <v>42869</v>
      </c>
      <c r="C4869" s="3">
        <v>0.43467592592592591</v>
      </c>
      <c r="D4869" s="377" t="s">
        <v>79</v>
      </c>
      <c r="E4869" s="650">
        <f>VLOOKUP(D4869,ID對照表!A:B,2,FALSE)</f>
        <v>50</v>
      </c>
    </row>
    <row r="4870" spans="1:5">
      <c r="A4870" s="650" t="str">
        <f t="shared" si="76"/>
        <v>2017/05/14-10:26:05</v>
      </c>
      <c r="B4870" s="4">
        <v>42869</v>
      </c>
      <c r="C4870" s="3">
        <v>0.43478009259259259</v>
      </c>
      <c r="D4870" s="377" t="s">
        <v>79</v>
      </c>
      <c r="E4870" s="650">
        <f>VLOOKUP(D4870,ID對照表!A:B,2,FALSE)</f>
        <v>50</v>
      </c>
    </row>
    <row r="4871" spans="1:5">
      <c r="A4871" s="650" t="str">
        <f t="shared" si="76"/>
        <v>2017/05/14-10:26:07</v>
      </c>
      <c r="B4871" s="4">
        <v>42869</v>
      </c>
      <c r="C4871" s="3">
        <v>0.43480324074074073</v>
      </c>
      <c r="D4871" s="377" t="s">
        <v>79</v>
      </c>
      <c r="E4871" s="650">
        <f>VLOOKUP(D4871,ID對照表!A:B,2,FALSE)</f>
        <v>50</v>
      </c>
    </row>
    <row r="4872" spans="1:5">
      <c r="A4872" s="650" t="str">
        <f t="shared" si="76"/>
        <v>2017/05/14-10:26:09</v>
      </c>
      <c r="B4872" s="4">
        <v>42869</v>
      </c>
      <c r="C4872" s="3">
        <v>0.43482638888888886</v>
      </c>
      <c r="D4872" s="377" t="s">
        <v>79</v>
      </c>
      <c r="E4872" s="650">
        <f>VLOOKUP(D4872,ID對照表!A:B,2,FALSE)</f>
        <v>50</v>
      </c>
    </row>
    <row r="4873" spans="1:5">
      <c r="A4873" s="650" t="str">
        <f t="shared" si="76"/>
        <v>2017/05/14-10:26:15</v>
      </c>
      <c r="B4873" s="4">
        <v>42869</v>
      </c>
      <c r="C4873" s="3">
        <v>0.43489583333333331</v>
      </c>
      <c r="D4873" s="377" t="s">
        <v>79</v>
      </c>
      <c r="E4873" s="650">
        <f>VLOOKUP(D4873,ID對照表!A:B,2,FALSE)</f>
        <v>50</v>
      </c>
    </row>
    <row r="4874" spans="1:5">
      <c r="A4874" s="650" t="str">
        <f t="shared" si="76"/>
        <v>2017/05/14-10:26:16</v>
      </c>
      <c r="B4874" s="4">
        <v>42869</v>
      </c>
      <c r="C4874" s="3">
        <v>0.43490740740740735</v>
      </c>
      <c r="D4874" s="377" t="s">
        <v>79</v>
      </c>
      <c r="E4874" s="650">
        <f>VLOOKUP(D4874,ID對照表!A:B,2,FALSE)</f>
        <v>50</v>
      </c>
    </row>
    <row r="4875" spans="1:5">
      <c r="A4875" s="650" t="str">
        <f t="shared" si="76"/>
        <v>2017/05/14-11:51:54</v>
      </c>
      <c r="B4875" s="4">
        <v>42869</v>
      </c>
      <c r="C4875" s="3">
        <v>0.49437500000000001</v>
      </c>
      <c r="D4875" s="377" t="s">
        <v>161</v>
      </c>
      <c r="E4875" s="650">
        <f>VLOOKUP(D4875,ID對照表!A:B,2,FALSE)</f>
        <v>75</v>
      </c>
    </row>
    <row r="4876" spans="1:5">
      <c r="A4876" s="650" t="str">
        <f t="shared" si="76"/>
        <v>2017/05/14-11:51:59</v>
      </c>
      <c r="B4876" s="4">
        <v>42869</v>
      </c>
      <c r="C4876" s="3">
        <v>0.49443287037037037</v>
      </c>
      <c r="D4876" s="377" t="s">
        <v>161</v>
      </c>
      <c r="E4876" s="650">
        <f>VLOOKUP(D4876,ID對照表!A:B,2,FALSE)</f>
        <v>75</v>
      </c>
    </row>
    <row r="4877" spans="1:5">
      <c r="A4877" s="650" t="str">
        <f t="shared" si="76"/>
        <v>2017/05/14-12:02:51</v>
      </c>
      <c r="B4877" s="4">
        <v>42869</v>
      </c>
      <c r="C4877" s="3">
        <v>0.50197916666666664</v>
      </c>
      <c r="D4877" s="377" t="s">
        <v>161</v>
      </c>
      <c r="E4877" s="650">
        <f>VLOOKUP(D4877,ID對照表!A:B,2,FALSE)</f>
        <v>75</v>
      </c>
    </row>
    <row r="4878" spans="1:5">
      <c r="A4878" s="650" t="str">
        <f t="shared" si="76"/>
        <v>2017/05/14-12:02:52</v>
      </c>
      <c r="B4878" s="4">
        <v>42869</v>
      </c>
      <c r="C4878" s="3">
        <v>0.50199074074074079</v>
      </c>
      <c r="D4878" s="377" t="s">
        <v>161</v>
      </c>
      <c r="E4878" s="650">
        <f>VLOOKUP(D4878,ID對照表!A:B,2,FALSE)</f>
        <v>75</v>
      </c>
    </row>
    <row r="4879" spans="1:5">
      <c r="A4879" s="650" t="str">
        <f t="shared" si="76"/>
        <v>2017/05/14-12:02:54</v>
      </c>
      <c r="B4879" s="4">
        <v>42869</v>
      </c>
      <c r="C4879" s="3">
        <v>0.50201388888888887</v>
      </c>
      <c r="D4879" s="377" t="s">
        <v>161</v>
      </c>
      <c r="E4879" s="650">
        <f>VLOOKUP(D4879,ID對照表!A:B,2,FALSE)</f>
        <v>75</v>
      </c>
    </row>
    <row r="4880" spans="1:5">
      <c r="A4880" s="650" t="str">
        <f t="shared" si="76"/>
        <v>2017/05/14-12:03:43</v>
      </c>
      <c r="B4880" s="4">
        <v>42869</v>
      </c>
      <c r="C4880" s="3">
        <v>0.50258101851851855</v>
      </c>
      <c r="D4880" s="377" t="s">
        <v>161</v>
      </c>
      <c r="E4880" s="650">
        <f>VLOOKUP(D4880,ID對照表!A:B,2,FALSE)</f>
        <v>75</v>
      </c>
    </row>
    <row r="4881" spans="1:5">
      <c r="A4881" s="650" t="str">
        <f t="shared" si="76"/>
        <v>2017/05/14-12:40:19</v>
      </c>
      <c r="B4881" s="4">
        <v>42869</v>
      </c>
      <c r="C4881" s="3">
        <v>0.52799768518518519</v>
      </c>
      <c r="D4881" s="377" t="s">
        <v>161</v>
      </c>
      <c r="E4881" s="650">
        <f>VLOOKUP(D4881,ID對照表!A:B,2,FALSE)</f>
        <v>75</v>
      </c>
    </row>
    <row r="4882" spans="1:5">
      <c r="A4882" s="650" t="str">
        <f t="shared" si="76"/>
        <v>2017/05/14-13:38:32</v>
      </c>
      <c r="B4882" s="4">
        <v>42869</v>
      </c>
      <c r="C4882" s="3">
        <v>0.56842592592592589</v>
      </c>
      <c r="D4882" s="377" t="s">
        <v>79</v>
      </c>
      <c r="E4882" s="650">
        <f>VLOOKUP(D4882,ID對照表!A:B,2,FALSE)</f>
        <v>50</v>
      </c>
    </row>
    <row r="4883" spans="1:5">
      <c r="A4883" s="650" t="str">
        <f t="shared" si="76"/>
        <v>2017/05/14-13:38:49</v>
      </c>
      <c r="B4883" s="4">
        <v>42869</v>
      </c>
      <c r="C4883" s="3">
        <v>0.56862268518518522</v>
      </c>
      <c r="D4883" s="377" t="s">
        <v>79</v>
      </c>
      <c r="E4883" s="650">
        <f>VLOOKUP(D4883,ID對照表!A:B,2,FALSE)</f>
        <v>50</v>
      </c>
    </row>
    <row r="4884" spans="1:5">
      <c r="A4884" s="650" t="str">
        <f t="shared" si="76"/>
        <v>2017/05/14-13:38:51</v>
      </c>
      <c r="B4884" s="4">
        <v>42869</v>
      </c>
      <c r="C4884" s="3">
        <v>0.56864583333333341</v>
      </c>
      <c r="D4884" s="377" t="s">
        <v>79</v>
      </c>
      <c r="E4884" s="650">
        <f>VLOOKUP(D4884,ID對照表!A:B,2,FALSE)</f>
        <v>50</v>
      </c>
    </row>
    <row r="4885" spans="1:5">
      <c r="A4885" s="650" t="str">
        <f t="shared" si="76"/>
        <v>2017/05/14-13:38:55</v>
      </c>
      <c r="B4885" s="4">
        <v>42869</v>
      </c>
      <c r="C4885" s="3">
        <v>0.56869212962962956</v>
      </c>
      <c r="D4885" s="377" t="s">
        <v>79</v>
      </c>
      <c r="E4885" s="650">
        <f>VLOOKUP(D4885,ID對照表!A:B,2,FALSE)</f>
        <v>50</v>
      </c>
    </row>
    <row r="4886" spans="1:5">
      <c r="A4886" s="650" t="str">
        <f t="shared" si="76"/>
        <v>2017/05/14-13:38:57</v>
      </c>
      <c r="B4886" s="4">
        <v>42869</v>
      </c>
      <c r="C4886" s="3">
        <v>0.56871527777777775</v>
      </c>
      <c r="D4886" s="377" t="s">
        <v>79</v>
      </c>
      <c r="E4886" s="650">
        <f>VLOOKUP(D4886,ID對照表!A:B,2,FALSE)</f>
        <v>50</v>
      </c>
    </row>
    <row r="4887" spans="1:5">
      <c r="A4887" s="650" t="str">
        <f t="shared" si="76"/>
        <v>2017/05/14-13:38:59</v>
      </c>
      <c r="B4887" s="4">
        <v>42869</v>
      </c>
      <c r="C4887" s="3">
        <v>0.56873842592592594</v>
      </c>
      <c r="D4887" s="377" t="s">
        <v>79</v>
      </c>
      <c r="E4887" s="650">
        <f>VLOOKUP(D4887,ID對照表!A:B,2,FALSE)</f>
        <v>50</v>
      </c>
    </row>
    <row r="4888" spans="1:5">
      <c r="A4888" s="650" t="str">
        <f t="shared" si="76"/>
        <v>2017/05/14-13:39:00</v>
      </c>
      <c r="B4888" s="4">
        <v>42869</v>
      </c>
      <c r="C4888" s="3">
        <v>0.56874999999999998</v>
      </c>
      <c r="D4888" s="377" t="s">
        <v>79</v>
      </c>
      <c r="E4888" s="650">
        <f>VLOOKUP(D4888,ID對照表!A:B,2,FALSE)</f>
        <v>50</v>
      </c>
    </row>
    <row r="4889" spans="1:5">
      <c r="A4889" s="650" t="str">
        <f t="shared" si="76"/>
        <v>2017/05/14-13:39:07</v>
      </c>
      <c r="B4889" s="4">
        <v>42869</v>
      </c>
      <c r="C4889" s="3">
        <v>0.56883101851851847</v>
      </c>
      <c r="D4889" s="377" t="s">
        <v>79</v>
      </c>
      <c r="E4889" s="650">
        <f>VLOOKUP(D4889,ID對照表!A:B,2,FALSE)</f>
        <v>50</v>
      </c>
    </row>
    <row r="4890" spans="1:5">
      <c r="A4890" s="650" t="str">
        <f t="shared" si="76"/>
        <v>2017/05/14-13:39:22</v>
      </c>
      <c r="B4890" s="4">
        <v>42869</v>
      </c>
      <c r="C4890" s="3">
        <v>0.56900462962962961</v>
      </c>
      <c r="D4890" s="377" t="s">
        <v>79</v>
      </c>
      <c r="E4890" s="650">
        <f>VLOOKUP(D4890,ID對照表!A:B,2,FALSE)</f>
        <v>50</v>
      </c>
    </row>
    <row r="4891" spans="1:5">
      <c r="A4891" s="650" t="str">
        <f t="shared" si="76"/>
        <v>2017/05/14-13:39:27</v>
      </c>
      <c r="B4891" s="4">
        <v>42869</v>
      </c>
      <c r="C4891" s="3">
        <v>0.56906250000000003</v>
      </c>
      <c r="D4891" s="377" t="s">
        <v>79</v>
      </c>
      <c r="E4891" s="650">
        <f>VLOOKUP(D4891,ID對照表!A:B,2,FALSE)</f>
        <v>50</v>
      </c>
    </row>
    <row r="4892" spans="1:5">
      <c r="A4892" s="650" t="str">
        <f t="shared" si="76"/>
        <v>2017/05/14-13:39:29</v>
      </c>
      <c r="B4892" s="4">
        <v>42869</v>
      </c>
      <c r="C4892" s="3">
        <v>0.56908564814814822</v>
      </c>
      <c r="D4892" s="377" t="s">
        <v>79</v>
      </c>
      <c r="E4892" s="650">
        <f>VLOOKUP(D4892,ID對照表!A:B,2,FALSE)</f>
        <v>50</v>
      </c>
    </row>
    <row r="4893" spans="1:5">
      <c r="A4893" s="650" t="str">
        <f t="shared" si="76"/>
        <v>2017/05/14-13:39:33</v>
      </c>
      <c r="B4893" s="4">
        <v>42869</v>
      </c>
      <c r="C4893" s="3">
        <v>0.56913194444444437</v>
      </c>
      <c r="D4893" s="377" t="s">
        <v>79</v>
      </c>
      <c r="E4893" s="650">
        <f>VLOOKUP(D4893,ID對照表!A:B,2,FALSE)</f>
        <v>50</v>
      </c>
    </row>
    <row r="4894" spans="1:5">
      <c r="A4894" s="650" t="str">
        <f t="shared" si="76"/>
        <v>2017/05/14-13:39:35</v>
      </c>
      <c r="B4894" s="4">
        <v>42869</v>
      </c>
      <c r="C4894" s="3">
        <v>0.56915509259259256</v>
      </c>
      <c r="D4894" s="377" t="s">
        <v>79</v>
      </c>
      <c r="E4894" s="650">
        <f>VLOOKUP(D4894,ID對照表!A:B,2,FALSE)</f>
        <v>50</v>
      </c>
    </row>
    <row r="4895" spans="1:5">
      <c r="A4895" s="650" t="str">
        <f t="shared" si="76"/>
        <v>2017/05/14-13:39:38</v>
      </c>
      <c r="B4895" s="4">
        <v>42869</v>
      </c>
      <c r="C4895" s="3">
        <v>0.56918981481481479</v>
      </c>
      <c r="D4895" s="377" t="s">
        <v>79</v>
      </c>
      <c r="E4895" s="650">
        <f>VLOOKUP(D4895,ID對照表!A:B,2,FALSE)</f>
        <v>50</v>
      </c>
    </row>
    <row r="4896" spans="1:5">
      <c r="A4896" s="650" t="str">
        <f t="shared" si="76"/>
        <v>2017/05/14-13:39:43</v>
      </c>
      <c r="B4896" s="4">
        <v>42869</v>
      </c>
      <c r="C4896" s="3">
        <v>0.5692476851851852</v>
      </c>
      <c r="D4896" s="377" t="s">
        <v>79</v>
      </c>
      <c r="E4896" s="650">
        <f>VLOOKUP(D4896,ID對照表!A:B,2,FALSE)</f>
        <v>50</v>
      </c>
    </row>
    <row r="4897" spans="1:5">
      <c r="A4897" s="650" t="str">
        <f t="shared" si="76"/>
        <v>2017/05/14-13:39:46</v>
      </c>
      <c r="B4897" s="4">
        <v>42869</v>
      </c>
      <c r="C4897" s="3">
        <v>0.56928240740740743</v>
      </c>
      <c r="D4897" s="377" t="s">
        <v>79</v>
      </c>
      <c r="E4897" s="650">
        <f>VLOOKUP(D4897,ID對照表!A:B,2,FALSE)</f>
        <v>50</v>
      </c>
    </row>
    <row r="4898" spans="1:5">
      <c r="A4898" s="650" t="str">
        <f t="shared" si="76"/>
        <v>2017/05/14-13:39:49</v>
      </c>
      <c r="B4898" s="4">
        <v>42869</v>
      </c>
      <c r="C4898" s="3">
        <v>0.56931712962962966</v>
      </c>
      <c r="D4898" s="377" t="s">
        <v>79</v>
      </c>
      <c r="E4898" s="650">
        <f>VLOOKUP(D4898,ID對照表!A:B,2,FALSE)</f>
        <v>50</v>
      </c>
    </row>
    <row r="4899" spans="1:5">
      <c r="A4899" s="650" t="str">
        <f t="shared" si="76"/>
        <v>2017/05/14-13:39:50</v>
      </c>
      <c r="B4899" s="4">
        <v>42869</v>
      </c>
      <c r="C4899" s="3">
        <v>0.5693287037037037</v>
      </c>
      <c r="D4899" s="377" t="s">
        <v>79</v>
      </c>
      <c r="E4899" s="650">
        <f>VLOOKUP(D4899,ID對照表!A:B,2,FALSE)</f>
        <v>50</v>
      </c>
    </row>
    <row r="4900" spans="1:5">
      <c r="A4900" s="650" t="str">
        <f t="shared" si="76"/>
        <v>2017/05/14-13:39:56</v>
      </c>
      <c r="B4900" s="4">
        <v>42869</v>
      </c>
      <c r="C4900" s="3">
        <v>0.56939814814814815</v>
      </c>
      <c r="D4900" s="377" t="s">
        <v>79</v>
      </c>
      <c r="E4900" s="650">
        <f>VLOOKUP(D4900,ID對照表!A:B,2,FALSE)</f>
        <v>50</v>
      </c>
    </row>
    <row r="4901" spans="1:5">
      <c r="A4901" s="650" t="str">
        <f t="shared" si="76"/>
        <v>2017/05/14-13:39:58</v>
      </c>
      <c r="B4901" s="4">
        <v>42869</v>
      </c>
      <c r="C4901" s="3">
        <v>0.56942129629629623</v>
      </c>
      <c r="D4901" s="377" t="s">
        <v>79</v>
      </c>
      <c r="E4901" s="650">
        <f>VLOOKUP(D4901,ID對照表!A:B,2,FALSE)</f>
        <v>50</v>
      </c>
    </row>
    <row r="4902" spans="1:5">
      <c r="A4902" s="650" t="str">
        <f t="shared" si="76"/>
        <v>2017/05/14-13:40:02</v>
      </c>
      <c r="B4902" s="4">
        <v>42869</v>
      </c>
      <c r="C4902" s="3">
        <v>0.56946759259259261</v>
      </c>
      <c r="D4902" s="377" t="s">
        <v>79</v>
      </c>
      <c r="E4902" s="650">
        <f>VLOOKUP(D4902,ID對照表!A:B,2,FALSE)</f>
        <v>50</v>
      </c>
    </row>
    <row r="4903" spans="1:5">
      <c r="A4903" s="650" t="str">
        <f t="shared" si="76"/>
        <v>2017/05/14-13:40:08</v>
      </c>
      <c r="B4903" s="4">
        <v>42869</v>
      </c>
      <c r="C4903" s="3">
        <v>0.56953703703703706</v>
      </c>
      <c r="D4903" s="377" t="s">
        <v>79</v>
      </c>
      <c r="E4903" s="650">
        <f>VLOOKUP(D4903,ID對照表!A:B,2,FALSE)</f>
        <v>50</v>
      </c>
    </row>
    <row r="4904" spans="1:5">
      <c r="A4904" s="650" t="str">
        <f t="shared" si="76"/>
        <v>2017/05/14-13:40:12</v>
      </c>
      <c r="B4904" s="4">
        <v>42869</v>
      </c>
      <c r="C4904" s="3">
        <v>0.56958333333333333</v>
      </c>
      <c r="D4904" s="377" t="s">
        <v>79</v>
      </c>
      <c r="E4904" s="650">
        <f>VLOOKUP(D4904,ID對照表!A:B,2,FALSE)</f>
        <v>50</v>
      </c>
    </row>
    <row r="4905" spans="1:5">
      <c r="A4905" s="650" t="str">
        <f t="shared" si="76"/>
        <v>2017/05/14-13:40:13</v>
      </c>
      <c r="B4905" s="4">
        <v>42869</v>
      </c>
      <c r="C4905" s="3">
        <v>0.56959490740740748</v>
      </c>
      <c r="D4905" s="377" t="s">
        <v>79</v>
      </c>
      <c r="E4905" s="650">
        <f>VLOOKUP(D4905,ID對照表!A:B,2,FALSE)</f>
        <v>50</v>
      </c>
    </row>
    <row r="4906" spans="1:5">
      <c r="A4906" s="650" t="str">
        <f t="shared" si="76"/>
        <v>2017/05/14-13:40:16</v>
      </c>
      <c r="B4906" s="4">
        <v>42869</v>
      </c>
      <c r="C4906" s="3">
        <v>0.5696296296296296</v>
      </c>
      <c r="D4906" s="377" t="s">
        <v>79</v>
      </c>
      <c r="E4906" s="650">
        <f>VLOOKUP(D4906,ID對照表!A:B,2,FALSE)</f>
        <v>50</v>
      </c>
    </row>
    <row r="4907" spans="1:5">
      <c r="A4907" s="650" t="str">
        <f t="shared" si="76"/>
        <v>2017/05/14-13:40:18</v>
      </c>
      <c r="B4907" s="4">
        <v>42869</v>
      </c>
      <c r="C4907" s="3">
        <v>0.56965277777777779</v>
      </c>
      <c r="D4907" s="377" t="s">
        <v>79</v>
      </c>
      <c r="E4907" s="650">
        <f>VLOOKUP(D4907,ID對照表!A:B,2,FALSE)</f>
        <v>50</v>
      </c>
    </row>
    <row r="4908" spans="1:5">
      <c r="A4908" s="650" t="str">
        <f t="shared" si="76"/>
        <v>2017/05/14-13:40:19</v>
      </c>
      <c r="B4908" s="4">
        <v>42869</v>
      </c>
      <c r="C4908" s="3">
        <v>0.56966435185185182</v>
      </c>
      <c r="D4908" s="377" t="s">
        <v>79</v>
      </c>
      <c r="E4908" s="650">
        <f>VLOOKUP(D4908,ID對照表!A:B,2,FALSE)</f>
        <v>50</v>
      </c>
    </row>
    <row r="4909" spans="1:5">
      <c r="A4909" s="650" t="str">
        <f t="shared" si="76"/>
        <v>2017/05/14-13:41:09</v>
      </c>
      <c r="B4909" s="4">
        <v>42869</v>
      </c>
      <c r="C4909" s="3">
        <v>0.57024305555555554</v>
      </c>
      <c r="D4909" s="377" t="s">
        <v>79</v>
      </c>
      <c r="E4909" s="650">
        <f>VLOOKUP(D4909,ID對照表!A:B,2,FALSE)</f>
        <v>50</v>
      </c>
    </row>
    <row r="4910" spans="1:5">
      <c r="A4910" s="650" t="str">
        <f t="shared" si="76"/>
        <v>2017/05/14-13:41:16</v>
      </c>
      <c r="B4910" s="4">
        <v>42869</v>
      </c>
      <c r="C4910" s="3">
        <v>0.57032407407407404</v>
      </c>
      <c r="D4910" s="377" t="s">
        <v>79</v>
      </c>
      <c r="E4910" s="650">
        <f>VLOOKUP(D4910,ID對照表!A:B,2,FALSE)</f>
        <v>50</v>
      </c>
    </row>
    <row r="4911" spans="1:5">
      <c r="A4911" s="650" t="str">
        <f t="shared" si="76"/>
        <v>2017/05/14-13:41:23</v>
      </c>
      <c r="B4911" s="4">
        <v>42869</v>
      </c>
      <c r="C4911" s="3">
        <v>0.57040509259259264</v>
      </c>
      <c r="D4911" s="377" t="s">
        <v>79</v>
      </c>
      <c r="E4911" s="650">
        <f>VLOOKUP(D4911,ID對照表!A:B,2,FALSE)</f>
        <v>50</v>
      </c>
    </row>
    <row r="4912" spans="1:5">
      <c r="A4912" s="650" t="str">
        <f t="shared" si="76"/>
        <v>2017/05/14-13:41:38</v>
      </c>
      <c r="B4912" s="4">
        <v>42869</v>
      </c>
      <c r="C4912" s="3">
        <v>0.57057870370370367</v>
      </c>
      <c r="D4912" s="377" t="s">
        <v>79</v>
      </c>
      <c r="E4912" s="650">
        <f>VLOOKUP(D4912,ID對照表!A:B,2,FALSE)</f>
        <v>50</v>
      </c>
    </row>
    <row r="4913" spans="1:5">
      <c r="A4913" s="650" t="str">
        <f t="shared" si="76"/>
        <v>2017/05/14-19:12:03</v>
      </c>
      <c r="B4913" s="4">
        <v>42869</v>
      </c>
      <c r="C4913" s="3">
        <v>0.80003472222222216</v>
      </c>
      <c r="D4913" s="377" t="s">
        <v>38</v>
      </c>
      <c r="E4913" s="650">
        <f>VLOOKUP(D4913,ID對照表!A:B,2,FALSE)</f>
        <v>14</v>
      </c>
    </row>
    <row r="4914" spans="1:5">
      <c r="A4914" s="650" t="str">
        <f t="shared" si="76"/>
        <v>2017/05/14-19:16:20</v>
      </c>
      <c r="B4914" s="4">
        <v>42869</v>
      </c>
      <c r="C4914" s="3">
        <v>0.80300925925925926</v>
      </c>
      <c r="D4914" s="377" t="s">
        <v>65</v>
      </c>
      <c r="E4914" s="650">
        <f>VLOOKUP(D4914,ID對照表!A:B,2,FALSE)</f>
        <v>37</v>
      </c>
    </row>
    <row r="4915" spans="1:5">
      <c r="A4915" s="650" t="str">
        <f t="shared" si="76"/>
        <v>2017/05/14-19:45:45</v>
      </c>
      <c r="B4915" s="4">
        <v>42869</v>
      </c>
      <c r="C4915" s="3">
        <v>0.82343749999999993</v>
      </c>
      <c r="D4915" s="377" t="s">
        <v>86</v>
      </c>
      <c r="E4915" s="650">
        <f>VLOOKUP(D4915,ID對照表!A:B,2,FALSE)</f>
        <v>57</v>
      </c>
    </row>
    <row r="4916" spans="1:5">
      <c r="A4916" s="650" t="str">
        <f t="shared" si="76"/>
        <v>2017/05/14-19:46:32</v>
      </c>
      <c r="B4916" s="4">
        <v>42869</v>
      </c>
      <c r="C4916" s="3">
        <v>0.82398148148148154</v>
      </c>
      <c r="D4916" s="377" t="s">
        <v>86</v>
      </c>
      <c r="E4916" s="650">
        <f>VLOOKUP(D4916,ID對照表!A:B,2,FALSE)</f>
        <v>57</v>
      </c>
    </row>
    <row r="4917" spans="1:5">
      <c r="A4917" s="650" t="str">
        <f t="shared" si="76"/>
        <v>2017/05/14-19:46:34</v>
      </c>
      <c r="B4917" s="4">
        <v>42869</v>
      </c>
      <c r="C4917" s="3">
        <v>0.82400462962962961</v>
      </c>
      <c r="D4917" s="377" t="s">
        <v>86</v>
      </c>
      <c r="E4917" s="650">
        <f>VLOOKUP(D4917,ID對照表!A:B,2,FALSE)</f>
        <v>57</v>
      </c>
    </row>
    <row r="4918" spans="1:5">
      <c r="A4918" s="650" t="str">
        <f t="shared" si="76"/>
        <v>2017/05/14-20:14:57</v>
      </c>
      <c r="B4918" s="4">
        <v>42869</v>
      </c>
      <c r="C4918" s="3">
        <v>0.84371527777777777</v>
      </c>
      <c r="D4918" s="377" t="s">
        <v>50</v>
      </c>
      <c r="E4918" s="650">
        <f>VLOOKUP(D4918,ID對照表!A:B,2,FALSE)</f>
        <v>23</v>
      </c>
    </row>
    <row r="4919" spans="1:5">
      <c r="A4919" s="650" t="str">
        <f t="shared" si="76"/>
        <v>2017/05/14-20:19:30</v>
      </c>
      <c r="B4919" s="4">
        <v>42869</v>
      </c>
      <c r="C4919" s="3">
        <v>0.84687499999999993</v>
      </c>
      <c r="D4919" s="377" t="s">
        <v>86</v>
      </c>
      <c r="E4919" s="650">
        <f>VLOOKUP(D4919,ID對照表!A:B,2,FALSE)</f>
        <v>57</v>
      </c>
    </row>
    <row r="4920" spans="1:5">
      <c r="A4920" s="650" t="str">
        <f t="shared" si="76"/>
        <v>2017/05/14-20:22:15</v>
      </c>
      <c r="B4920" s="4">
        <v>42869</v>
      </c>
      <c r="C4920" s="3">
        <v>0.84878472222222223</v>
      </c>
      <c r="D4920" s="377" t="s">
        <v>86</v>
      </c>
      <c r="E4920" s="650">
        <f>VLOOKUP(D4920,ID對照表!A:B,2,FALSE)</f>
        <v>57</v>
      </c>
    </row>
    <row r="4921" spans="1:5">
      <c r="A4921" s="650" t="str">
        <f t="shared" si="76"/>
        <v>2017/05/14-21:56:43</v>
      </c>
      <c r="B4921" s="4">
        <v>42869</v>
      </c>
      <c r="C4921" s="3">
        <v>0.91438657407407409</v>
      </c>
      <c r="D4921" s="377" t="s">
        <v>159</v>
      </c>
      <c r="E4921" s="650">
        <f>VLOOKUP(D4921,ID對照表!A:B,2,FALSE)</f>
        <v>73</v>
      </c>
    </row>
    <row r="4922" spans="1:5">
      <c r="A4922" s="650" t="str">
        <f t="shared" si="76"/>
        <v>2017/05/14-21:56:45</v>
      </c>
      <c r="B4922" s="4">
        <v>42869</v>
      </c>
      <c r="C4922" s="3">
        <v>0.91440972222222217</v>
      </c>
      <c r="D4922" s="377" t="s">
        <v>159</v>
      </c>
      <c r="E4922" s="650">
        <f>VLOOKUP(D4922,ID對照表!A:B,2,FALSE)</f>
        <v>73</v>
      </c>
    </row>
    <row r="4923" spans="1:5">
      <c r="A4923" s="650" t="str">
        <f t="shared" si="76"/>
        <v>2017/05/14-22:12:57</v>
      </c>
      <c r="B4923" s="4">
        <v>42869</v>
      </c>
      <c r="C4923" s="3">
        <v>0.92565972222222215</v>
      </c>
      <c r="D4923" s="377" t="s">
        <v>64</v>
      </c>
      <c r="E4923" s="650">
        <f>VLOOKUP(D4923,ID對照表!A:B,2,FALSE)</f>
        <v>36</v>
      </c>
    </row>
    <row r="4924" spans="1:5">
      <c r="A4924" s="650" t="str">
        <f t="shared" si="76"/>
        <v>2017/05/14-22:13:06</v>
      </c>
      <c r="B4924" s="4">
        <v>42869</v>
      </c>
      <c r="C4924" s="3">
        <v>0.92576388888888894</v>
      </c>
      <c r="D4924" s="377" t="s">
        <v>64</v>
      </c>
      <c r="E4924" s="650">
        <f>VLOOKUP(D4924,ID對照表!A:B,2,FALSE)</f>
        <v>36</v>
      </c>
    </row>
    <row r="4925" spans="1:5">
      <c r="A4925" s="650" t="str">
        <f t="shared" si="76"/>
        <v>2017/05/14-22:13:10</v>
      </c>
      <c r="B4925" s="4">
        <v>42869</v>
      </c>
      <c r="C4925" s="3">
        <v>0.92581018518518521</v>
      </c>
      <c r="D4925" s="377" t="s">
        <v>64</v>
      </c>
      <c r="E4925" s="650">
        <f>VLOOKUP(D4925,ID對照表!A:B,2,FALSE)</f>
        <v>36</v>
      </c>
    </row>
    <row r="4926" spans="1:5">
      <c r="A4926" s="650" t="str">
        <f t="shared" si="76"/>
        <v>2017/05/14-22:13:23</v>
      </c>
      <c r="B4926" s="4">
        <v>42869</v>
      </c>
      <c r="C4926" s="3">
        <v>0.92596064814814805</v>
      </c>
      <c r="D4926" s="377" t="s">
        <v>64</v>
      </c>
      <c r="E4926" s="650">
        <f>VLOOKUP(D4926,ID對照表!A:B,2,FALSE)</f>
        <v>36</v>
      </c>
    </row>
    <row r="4927" spans="1:5">
      <c r="A4927" s="650" t="str">
        <f t="shared" si="76"/>
        <v>2017/05/15-02:04:13</v>
      </c>
      <c r="B4927" s="4">
        <v>42870</v>
      </c>
      <c r="C4927" s="3">
        <v>8.6261574074074074E-2</v>
      </c>
      <c r="D4927" s="377" t="s">
        <v>174</v>
      </c>
      <c r="E4927" s="650">
        <f>VLOOKUP(D4927,ID對照表!A:B,2,FALSE)</f>
        <v>85</v>
      </c>
    </row>
    <row r="4928" spans="1:5">
      <c r="A4928" s="650" t="str">
        <f t="shared" si="76"/>
        <v>2017/05/15-02:04:23</v>
      </c>
      <c r="B4928" s="4">
        <v>42870</v>
      </c>
      <c r="C4928" s="3">
        <v>8.637731481481481E-2</v>
      </c>
      <c r="D4928" s="377" t="s">
        <v>174</v>
      </c>
      <c r="E4928" s="650">
        <f>VLOOKUP(D4928,ID對照表!A:B,2,FALSE)</f>
        <v>85</v>
      </c>
    </row>
    <row r="4929" spans="1:5">
      <c r="A4929" s="650" t="str">
        <f t="shared" si="76"/>
        <v>2017/05/15-02:04:55</v>
      </c>
      <c r="B4929" s="4">
        <v>42870</v>
      </c>
      <c r="C4929" s="3">
        <v>8.6747685185185178E-2</v>
      </c>
      <c r="D4929" s="377" t="s">
        <v>174</v>
      </c>
      <c r="E4929" s="650">
        <f>VLOOKUP(D4929,ID對照表!A:B,2,FALSE)</f>
        <v>85</v>
      </c>
    </row>
    <row r="4930" spans="1:5">
      <c r="A4930" s="650" t="str">
        <f t="shared" ref="A4930:A4993" si="77">TEXT(B4930,"yyyy/mm/dd")&amp;"-"&amp;TEXT(C4930,"hh:mm:ss")</f>
        <v>2017/05/15-02:05:01</v>
      </c>
      <c r="B4930" s="4">
        <v>42870</v>
      </c>
      <c r="C4930" s="3">
        <v>8.6817129629629633E-2</v>
      </c>
      <c r="D4930" s="377" t="s">
        <v>174</v>
      </c>
      <c r="E4930" s="650">
        <f>VLOOKUP(D4930,ID對照表!A:B,2,FALSE)</f>
        <v>85</v>
      </c>
    </row>
    <row r="4931" spans="1:5">
      <c r="A4931" s="650" t="str">
        <f t="shared" si="77"/>
        <v>2017/05/15-02:05:02</v>
      </c>
      <c r="B4931" s="4">
        <v>42870</v>
      </c>
      <c r="C4931" s="3">
        <v>8.68287037037037E-2</v>
      </c>
      <c r="D4931" s="377" t="s">
        <v>174</v>
      </c>
      <c r="E4931" s="650">
        <f>VLOOKUP(D4931,ID對照表!A:B,2,FALSE)</f>
        <v>85</v>
      </c>
    </row>
    <row r="4932" spans="1:5">
      <c r="A4932" s="650" t="str">
        <f t="shared" si="77"/>
        <v>2017/05/15-02:14:07</v>
      </c>
      <c r="B4932" s="4">
        <v>42870</v>
      </c>
      <c r="C4932" s="3">
        <v>9.3136574074074066E-2</v>
      </c>
      <c r="D4932" s="377" t="s">
        <v>38</v>
      </c>
      <c r="E4932" s="650">
        <f>VLOOKUP(D4932,ID對照表!A:B,2,FALSE)</f>
        <v>14</v>
      </c>
    </row>
    <row r="4933" spans="1:5">
      <c r="A4933" s="650" t="str">
        <f t="shared" si="77"/>
        <v>2017/05/15-02:14:09</v>
      </c>
      <c r="B4933" s="4">
        <v>42870</v>
      </c>
      <c r="C4933" s="3">
        <v>9.3159722222222227E-2</v>
      </c>
      <c r="D4933" s="377" t="s">
        <v>38</v>
      </c>
      <c r="E4933" s="650">
        <f>VLOOKUP(D4933,ID對照表!A:B,2,FALSE)</f>
        <v>14</v>
      </c>
    </row>
    <row r="4934" spans="1:5">
      <c r="A4934" s="650" t="str">
        <f t="shared" si="77"/>
        <v>2017/05/15-03:04:27</v>
      </c>
      <c r="B4934" s="4">
        <v>42870</v>
      </c>
      <c r="C4934" s="3">
        <v>0.12809027777777779</v>
      </c>
      <c r="D4934" s="377" t="s">
        <v>174</v>
      </c>
      <c r="E4934" s="650">
        <f>VLOOKUP(D4934,ID對照表!A:B,2,FALSE)</f>
        <v>85</v>
      </c>
    </row>
    <row r="4935" spans="1:5">
      <c r="A4935" s="650" t="str">
        <f t="shared" si="77"/>
        <v>2017/05/15-03:05:12</v>
      </c>
      <c r="B4935" s="4">
        <v>42870</v>
      </c>
      <c r="C4935" s="3">
        <v>0.12861111111111112</v>
      </c>
      <c r="D4935" s="377" t="s">
        <v>174</v>
      </c>
      <c r="E4935" s="650">
        <f>VLOOKUP(D4935,ID對照表!A:B,2,FALSE)</f>
        <v>85</v>
      </c>
    </row>
    <row r="4936" spans="1:5">
      <c r="A4936" s="650" t="str">
        <f t="shared" si="77"/>
        <v>2017/05/15-03:07:25</v>
      </c>
      <c r="B4936" s="4">
        <v>42870</v>
      </c>
      <c r="C4936" s="3">
        <v>0.13015046296296295</v>
      </c>
      <c r="D4936" s="377" t="s">
        <v>174</v>
      </c>
      <c r="E4936" s="650">
        <f>VLOOKUP(D4936,ID對照表!A:B,2,FALSE)</f>
        <v>85</v>
      </c>
    </row>
    <row r="4937" spans="1:5">
      <c r="A4937" s="650" t="str">
        <f t="shared" si="77"/>
        <v>2017/05/15-03:07:28</v>
      </c>
      <c r="B4937" s="4">
        <v>42870</v>
      </c>
      <c r="C4937" s="3">
        <v>0.13018518518518518</v>
      </c>
      <c r="D4937" s="377" t="s">
        <v>174</v>
      </c>
      <c r="E4937" s="650">
        <f>VLOOKUP(D4937,ID對照表!A:B,2,FALSE)</f>
        <v>85</v>
      </c>
    </row>
    <row r="4938" spans="1:5">
      <c r="A4938" s="650" t="str">
        <f t="shared" si="77"/>
        <v>2017/05/15-03:07:34</v>
      </c>
      <c r="B4938" s="4">
        <v>42870</v>
      </c>
      <c r="C4938" s="3">
        <v>0.13025462962962964</v>
      </c>
      <c r="D4938" s="377" t="s">
        <v>174</v>
      </c>
      <c r="E4938" s="650">
        <f>VLOOKUP(D4938,ID對照表!A:B,2,FALSE)</f>
        <v>85</v>
      </c>
    </row>
    <row r="4939" spans="1:5">
      <c r="A4939" s="650" t="str">
        <f t="shared" si="77"/>
        <v>2017/05/15-03:07:36</v>
      </c>
      <c r="B4939" s="4">
        <v>42870</v>
      </c>
      <c r="C4939" s="3">
        <v>0.13027777777777777</v>
      </c>
      <c r="D4939" s="377" t="s">
        <v>174</v>
      </c>
      <c r="E4939" s="650">
        <f>VLOOKUP(D4939,ID對照表!A:B,2,FALSE)</f>
        <v>85</v>
      </c>
    </row>
    <row r="4940" spans="1:5">
      <c r="A4940" s="650" t="str">
        <f t="shared" si="77"/>
        <v>2017/05/15-03:07:40</v>
      </c>
      <c r="B4940" s="4">
        <v>42870</v>
      </c>
      <c r="C4940" s="3">
        <v>0.13032407407407406</v>
      </c>
      <c r="D4940" s="377" t="s">
        <v>174</v>
      </c>
      <c r="E4940" s="650">
        <f>VLOOKUP(D4940,ID對照表!A:B,2,FALSE)</f>
        <v>85</v>
      </c>
    </row>
    <row r="4941" spans="1:5">
      <c r="A4941" s="650" t="str">
        <f t="shared" si="77"/>
        <v>2017/05/15-03:07:55</v>
      </c>
      <c r="B4941" s="4">
        <v>42870</v>
      </c>
      <c r="C4941" s="3">
        <v>0.1304976851851852</v>
      </c>
      <c r="D4941" s="377" t="s">
        <v>174</v>
      </c>
      <c r="E4941" s="650">
        <f>VLOOKUP(D4941,ID對照表!A:B,2,FALSE)</f>
        <v>85</v>
      </c>
    </row>
    <row r="4942" spans="1:5">
      <c r="A4942" s="650" t="str">
        <f t="shared" si="77"/>
        <v>2017/05/15-03:12:50</v>
      </c>
      <c r="B4942" s="4">
        <v>42870</v>
      </c>
      <c r="C4942" s="3">
        <v>0.13391203703703705</v>
      </c>
      <c r="D4942" s="377" t="s">
        <v>174</v>
      </c>
      <c r="E4942" s="650">
        <f>VLOOKUP(D4942,ID對照表!A:B,2,FALSE)</f>
        <v>85</v>
      </c>
    </row>
    <row r="4943" spans="1:5">
      <c r="A4943" s="650" t="str">
        <f t="shared" si="77"/>
        <v>2017/05/15-03:16:59</v>
      </c>
      <c r="B4943" s="4">
        <v>42870</v>
      </c>
      <c r="C4943" s="3">
        <v>0.13679398148148147</v>
      </c>
      <c r="D4943" s="377" t="s">
        <v>174</v>
      </c>
      <c r="E4943" s="650">
        <f>VLOOKUP(D4943,ID對照表!A:B,2,FALSE)</f>
        <v>85</v>
      </c>
    </row>
    <row r="4944" spans="1:5">
      <c r="A4944" s="650" t="str">
        <f t="shared" si="77"/>
        <v>2017/05/15-19:14:01</v>
      </c>
      <c r="B4944" s="4">
        <v>42870</v>
      </c>
      <c r="C4944" s="3">
        <v>0.80140046296296286</v>
      </c>
      <c r="D4944" s="377" t="s">
        <v>86</v>
      </c>
      <c r="E4944" s="650">
        <f>VLOOKUP(D4944,ID對照表!A:B,2,FALSE)</f>
        <v>57</v>
      </c>
    </row>
    <row r="4945" spans="1:5">
      <c r="A4945" s="650" t="str">
        <f t="shared" si="77"/>
        <v>2017/05/15-19:16:17</v>
      </c>
      <c r="B4945" s="4">
        <v>42870</v>
      </c>
      <c r="C4945" s="3">
        <v>0.80297453703703703</v>
      </c>
      <c r="D4945" s="377" t="s">
        <v>86</v>
      </c>
      <c r="E4945" s="650">
        <f>VLOOKUP(D4945,ID對照表!A:B,2,FALSE)</f>
        <v>57</v>
      </c>
    </row>
    <row r="4946" spans="1:5">
      <c r="A4946" s="650" t="str">
        <f t="shared" si="77"/>
        <v>2017/05/15-19:23:43</v>
      </c>
      <c r="B4946" s="4">
        <v>42870</v>
      </c>
      <c r="C4946" s="3">
        <v>0.80813657407407413</v>
      </c>
      <c r="D4946" s="377" t="s">
        <v>69</v>
      </c>
      <c r="E4946" s="650">
        <f>VLOOKUP(D4946,ID對照表!A:B,2,FALSE)</f>
        <v>41</v>
      </c>
    </row>
    <row r="4947" spans="1:5">
      <c r="A4947" s="650" t="str">
        <f t="shared" si="77"/>
        <v>2017/05/15-19:48:14</v>
      </c>
      <c r="B4947" s="4">
        <v>42870</v>
      </c>
      <c r="C4947" s="3">
        <v>0.82516203703703705</v>
      </c>
      <c r="D4947" s="377" t="s">
        <v>162</v>
      </c>
      <c r="E4947" s="650">
        <f>VLOOKUP(D4947,ID對照表!A:B,2,FALSE)</f>
        <v>76</v>
      </c>
    </row>
    <row r="4948" spans="1:5">
      <c r="A4948" s="650" t="str">
        <f t="shared" si="77"/>
        <v>2017/05/15-20:01:38</v>
      </c>
      <c r="B4948" s="4">
        <v>42870</v>
      </c>
      <c r="C4948" s="3">
        <v>0.83446759259259251</v>
      </c>
      <c r="D4948" s="377" t="s">
        <v>86</v>
      </c>
      <c r="E4948" s="650">
        <f>VLOOKUP(D4948,ID對照表!A:B,2,FALSE)</f>
        <v>57</v>
      </c>
    </row>
    <row r="4949" spans="1:5">
      <c r="A4949" s="650" t="str">
        <f t="shared" si="77"/>
        <v>2017/05/15-20:01:59</v>
      </c>
      <c r="B4949" s="4">
        <v>42870</v>
      </c>
      <c r="C4949" s="3">
        <v>0.83471064814814822</v>
      </c>
      <c r="D4949" s="377" t="s">
        <v>162</v>
      </c>
      <c r="E4949" s="650">
        <f>VLOOKUP(D4949,ID對照表!A:B,2,FALSE)</f>
        <v>76</v>
      </c>
    </row>
    <row r="4950" spans="1:5">
      <c r="A4950" s="650" t="str">
        <f t="shared" si="77"/>
        <v>2017/05/15-20:03:24</v>
      </c>
      <c r="B4950" s="4">
        <v>42870</v>
      </c>
      <c r="C4950" s="3">
        <v>0.83569444444444452</v>
      </c>
      <c r="D4950" s="377" t="s">
        <v>94</v>
      </c>
      <c r="E4950" s="650">
        <f>VLOOKUP(D4950,ID對照表!A:B,2,FALSE)</f>
        <v>65</v>
      </c>
    </row>
    <row r="4951" spans="1:5">
      <c r="A4951" s="650" t="str">
        <f t="shared" si="77"/>
        <v>2017/05/15-20:03:28</v>
      </c>
      <c r="B4951" s="4">
        <v>42870</v>
      </c>
      <c r="C4951" s="3">
        <v>0.83574074074074067</v>
      </c>
      <c r="D4951" s="377" t="s">
        <v>94</v>
      </c>
      <c r="E4951" s="650">
        <f>VLOOKUP(D4951,ID對照表!A:B,2,FALSE)</f>
        <v>65</v>
      </c>
    </row>
    <row r="4952" spans="1:5">
      <c r="A4952" s="650" t="str">
        <f t="shared" si="77"/>
        <v>2017/05/15-20:04:21</v>
      </c>
      <c r="B4952" s="4">
        <v>42870</v>
      </c>
      <c r="C4952" s="3">
        <v>0.83635416666666673</v>
      </c>
      <c r="D4952" s="377" t="s">
        <v>86</v>
      </c>
      <c r="E4952" s="650">
        <f>VLOOKUP(D4952,ID對照表!A:B,2,FALSE)</f>
        <v>57</v>
      </c>
    </row>
    <row r="4953" spans="1:5">
      <c r="A4953" s="650" t="str">
        <f t="shared" si="77"/>
        <v>2017/05/15-20:05:02</v>
      </c>
      <c r="B4953" s="4">
        <v>42870</v>
      </c>
      <c r="C4953" s="3">
        <v>0.83682870370370377</v>
      </c>
      <c r="D4953" s="377" t="s">
        <v>86</v>
      </c>
      <c r="E4953" s="650">
        <f>VLOOKUP(D4953,ID對照表!A:B,2,FALSE)</f>
        <v>57</v>
      </c>
    </row>
    <row r="4954" spans="1:5">
      <c r="A4954" s="650" t="str">
        <f t="shared" si="77"/>
        <v>2017/05/15-20:06:36</v>
      </c>
      <c r="B4954" s="4">
        <v>42870</v>
      </c>
      <c r="C4954" s="3">
        <v>0.83791666666666664</v>
      </c>
      <c r="D4954" s="377" t="s">
        <v>94</v>
      </c>
      <c r="E4954" s="650">
        <f>VLOOKUP(D4954,ID對照表!A:B,2,FALSE)</f>
        <v>65</v>
      </c>
    </row>
    <row r="4955" spans="1:5">
      <c r="A4955" s="650" t="str">
        <f t="shared" si="77"/>
        <v>2017/05/15-20:46:05</v>
      </c>
      <c r="B4955" s="4">
        <v>42870</v>
      </c>
      <c r="C4955" s="3">
        <v>0.86533564814814812</v>
      </c>
      <c r="D4955" s="377" t="s">
        <v>94</v>
      </c>
      <c r="E4955" s="650">
        <f>VLOOKUP(D4955,ID對照表!A:B,2,FALSE)</f>
        <v>65</v>
      </c>
    </row>
    <row r="4956" spans="1:5">
      <c r="A4956" s="650" t="str">
        <f t="shared" si="77"/>
        <v>2017/05/15-20:59:57</v>
      </c>
      <c r="B4956" s="4">
        <v>42870</v>
      </c>
      <c r="C4956" s="3">
        <v>0.87496527777777777</v>
      </c>
      <c r="D4956" s="377" t="s">
        <v>62</v>
      </c>
      <c r="E4956" s="650">
        <f>VLOOKUP(D4956,ID對照表!A:B,2,FALSE)</f>
        <v>34</v>
      </c>
    </row>
    <row r="4957" spans="1:5">
      <c r="A4957" s="650" t="str">
        <f t="shared" si="77"/>
        <v>2017/05/15-20:59:58</v>
      </c>
      <c r="B4957" s="4">
        <v>42870</v>
      </c>
      <c r="C4957" s="3">
        <v>0.87497685185185192</v>
      </c>
      <c r="D4957" s="377" t="s">
        <v>62</v>
      </c>
      <c r="E4957" s="650">
        <f>VLOOKUP(D4957,ID對照表!A:B,2,FALSE)</f>
        <v>34</v>
      </c>
    </row>
    <row r="4958" spans="1:5">
      <c r="A4958" s="650" t="str">
        <f t="shared" si="77"/>
        <v>2017/05/15-21:00:01</v>
      </c>
      <c r="B4958" s="4">
        <v>42870</v>
      </c>
      <c r="C4958" s="3">
        <v>0.87501157407407415</v>
      </c>
      <c r="D4958" s="377" t="s">
        <v>62</v>
      </c>
      <c r="E4958" s="650">
        <f>VLOOKUP(D4958,ID對照表!A:B,2,FALSE)</f>
        <v>34</v>
      </c>
    </row>
    <row r="4959" spans="1:5">
      <c r="A4959" s="650" t="str">
        <f t="shared" si="77"/>
        <v>2017/05/15-21:06:10</v>
      </c>
      <c r="B4959" s="4">
        <v>42870</v>
      </c>
      <c r="C4959" s="3">
        <v>0.87928240740740737</v>
      </c>
      <c r="D4959" s="377" t="s">
        <v>162</v>
      </c>
      <c r="E4959" s="650">
        <f>VLOOKUP(D4959,ID對照表!A:B,2,FALSE)</f>
        <v>76</v>
      </c>
    </row>
    <row r="4960" spans="1:5">
      <c r="A4960" s="650" t="str">
        <f t="shared" si="77"/>
        <v>2017/05/15-21:06:12</v>
      </c>
      <c r="B4960" s="4">
        <v>42870</v>
      </c>
      <c r="C4960" s="3">
        <v>0.87930555555555545</v>
      </c>
      <c r="D4960" s="377" t="s">
        <v>162</v>
      </c>
      <c r="E4960" s="650">
        <f>VLOOKUP(D4960,ID對照表!A:B,2,FALSE)</f>
        <v>76</v>
      </c>
    </row>
    <row r="4961" spans="1:5">
      <c r="A4961" s="650" t="str">
        <f t="shared" si="77"/>
        <v>2017/05/15-21:06:14</v>
      </c>
      <c r="B4961" s="4">
        <v>42870</v>
      </c>
      <c r="C4961" s="3">
        <v>0.87932870370370375</v>
      </c>
      <c r="D4961" s="377" t="s">
        <v>162</v>
      </c>
      <c r="E4961" s="650">
        <f>VLOOKUP(D4961,ID對照表!A:B,2,FALSE)</f>
        <v>76</v>
      </c>
    </row>
    <row r="4962" spans="1:5">
      <c r="A4962" s="650" t="str">
        <f t="shared" si="77"/>
        <v>2017/05/15-21:06:16</v>
      </c>
      <c r="B4962" s="4">
        <v>42870</v>
      </c>
      <c r="C4962" s="3">
        <v>0.87935185185185183</v>
      </c>
      <c r="D4962" s="377" t="s">
        <v>162</v>
      </c>
      <c r="E4962" s="650">
        <f>VLOOKUP(D4962,ID對照表!A:B,2,FALSE)</f>
        <v>76</v>
      </c>
    </row>
    <row r="4963" spans="1:5">
      <c r="A4963" s="650" t="str">
        <f t="shared" si="77"/>
        <v>2017/05/15-21:06:18</v>
      </c>
      <c r="B4963" s="4">
        <v>42870</v>
      </c>
      <c r="C4963" s="3">
        <v>0.87937500000000002</v>
      </c>
      <c r="D4963" s="377" t="s">
        <v>162</v>
      </c>
      <c r="E4963" s="650">
        <f>VLOOKUP(D4963,ID對照表!A:B,2,FALSE)</f>
        <v>76</v>
      </c>
    </row>
    <row r="4964" spans="1:5">
      <c r="A4964" s="650" t="str">
        <f t="shared" si="77"/>
        <v>2017/05/15-21:06:20</v>
      </c>
      <c r="B4964" s="4">
        <v>42870</v>
      </c>
      <c r="C4964" s="3">
        <v>0.8793981481481481</v>
      </c>
      <c r="D4964" s="377" t="s">
        <v>162</v>
      </c>
      <c r="E4964" s="650">
        <f>VLOOKUP(D4964,ID對照表!A:B,2,FALSE)</f>
        <v>76</v>
      </c>
    </row>
    <row r="4965" spans="1:5">
      <c r="A4965" s="650" t="str">
        <f t="shared" si="77"/>
        <v>2017/05/15-21:06:21</v>
      </c>
      <c r="B4965" s="4">
        <v>42870</v>
      </c>
      <c r="C4965" s="3">
        <v>0.87940972222222225</v>
      </c>
      <c r="D4965" s="377" t="s">
        <v>162</v>
      </c>
      <c r="E4965" s="650">
        <f>VLOOKUP(D4965,ID對照表!A:B,2,FALSE)</f>
        <v>76</v>
      </c>
    </row>
    <row r="4966" spans="1:5">
      <c r="A4966" s="650" t="str">
        <f t="shared" si="77"/>
        <v>2017/05/15-21:06:25</v>
      </c>
      <c r="B4966" s="4">
        <v>42870</v>
      </c>
      <c r="C4966" s="3">
        <v>0.87945601851851851</v>
      </c>
      <c r="D4966" s="377" t="s">
        <v>162</v>
      </c>
      <c r="E4966" s="650">
        <f>VLOOKUP(D4966,ID對照表!A:B,2,FALSE)</f>
        <v>76</v>
      </c>
    </row>
    <row r="4967" spans="1:5">
      <c r="A4967" s="650" t="str">
        <f t="shared" si="77"/>
        <v>2017/05/15-21:06:26</v>
      </c>
      <c r="B4967" s="4">
        <v>42870</v>
      </c>
      <c r="C4967" s="3">
        <v>0.87946759259259266</v>
      </c>
      <c r="D4967" s="377" t="s">
        <v>162</v>
      </c>
      <c r="E4967" s="650">
        <f>VLOOKUP(D4967,ID對照表!A:B,2,FALSE)</f>
        <v>76</v>
      </c>
    </row>
    <row r="4968" spans="1:5">
      <c r="A4968" s="650" t="str">
        <f t="shared" si="77"/>
        <v>2017/05/15-21:06:28</v>
      </c>
      <c r="B4968" s="4">
        <v>42870</v>
      </c>
      <c r="C4968" s="3">
        <v>0.87949074074074074</v>
      </c>
      <c r="D4968" s="377" t="s">
        <v>162</v>
      </c>
      <c r="E4968" s="650">
        <f>VLOOKUP(D4968,ID對照表!A:B,2,FALSE)</f>
        <v>76</v>
      </c>
    </row>
    <row r="4969" spans="1:5">
      <c r="A4969" s="650" t="str">
        <f t="shared" si="77"/>
        <v>2017/05/15-21:06:29</v>
      </c>
      <c r="B4969" s="4">
        <v>42870</v>
      </c>
      <c r="C4969" s="3">
        <v>0.87950231481481478</v>
      </c>
      <c r="D4969" s="377" t="s">
        <v>162</v>
      </c>
      <c r="E4969" s="650">
        <f>VLOOKUP(D4969,ID對照表!A:B,2,FALSE)</f>
        <v>76</v>
      </c>
    </row>
    <row r="4970" spans="1:5">
      <c r="A4970" s="650" t="str">
        <f t="shared" si="77"/>
        <v>2017/05/15-21:06:32</v>
      </c>
      <c r="B4970" s="4">
        <v>42870</v>
      </c>
      <c r="C4970" s="3">
        <v>0.87953703703703701</v>
      </c>
      <c r="D4970" s="377" t="s">
        <v>162</v>
      </c>
      <c r="E4970" s="650">
        <f>VLOOKUP(D4970,ID對照表!A:B,2,FALSE)</f>
        <v>76</v>
      </c>
    </row>
    <row r="4971" spans="1:5">
      <c r="A4971" s="650" t="str">
        <f t="shared" si="77"/>
        <v>2017/05/15-21:06:35</v>
      </c>
      <c r="B4971" s="4">
        <v>42870</v>
      </c>
      <c r="C4971" s="3">
        <v>0.87957175925925923</v>
      </c>
      <c r="D4971" s="377" t="s">
        <v>162</v>
      </c>
      <c r="E4971" s="650">
        <f>VLOOKUP(D4971,ID對照表!A:B,2,FALSE)</f>
        <v>76</v>
      </c>
    </row>
    <row r="4972" spans="1:5">
      <c r="A4972" s="650" t="str">
        <f t="shared" si="77"/>
        <v>2017/05/15-21:06:38</v>
      </c>
      <c r="B4972" s="4">
        <v>42870</v>
      </c>
      <c r="C4972" s="3">
        <v>0.87960648148148157</v>
      </c>
      <c r="D4972" s="377" t="s">
        <v>162</v>
      </c>
      <c r="E4972" s="650">
        <f>VLOOKUP(D4972,ID對照表!A:B,2,FALSE)</f>
        <v>76</v>
      </c>
    </row>
    <row r="4973" spans="1:5">
      <c r="A4973" s="650" t="str">
        <f t="shared" si="77"/>
        <v>2017/05/15-21:06:39</v>
      </c>
      <c r="B4973" s="4">
        <v>42870</v>
      </c>
      <c r="C4973" s="3">
        <v>0.8796180555555555</v>
      </c>
      <c r="D4973" s="377" t="s">
        <v>162</v>
      </c>
      <c r="E4973" s="650">
        <f>VLOOKUP(D4973,ID對照表!A:B,2,FALSE)</f>
        <v>76</v>
      </c>
    </row>
    <row r="4974" spans="1:5">
      <c r="A4974" s="650" t="str">
        <f t="shared" si="77"/>
        <v>2017/05/15-21:06:42</v>
      </c>
      <c r="B4974" s="4">
        <v>42870</v>
      </c>
      <c r="C4974" s="3">
        <v>0.87965277777777784</v>
      </c>
      <c r="D4974" s="377" t="s">
        <v>162</v>
      </c>
      <c r="E4974" s="650">
        <f>VLOOKUP(D4974,ID對照表!A:B,2,FALSE)</f>
        <v>76</v>
      </c>
    </row>
    <row r="4975" spans="1:5">
      <c r="A4975" s="650" t="str">
        <f t="shared" si="77"/>
        <v>2017/05/15-21:06:44</v>
      </c>
      <c r="B4975" s="4">
        <v>42870</v>
      </c>
      <c r="C4975" s="3">
        <v>0.87967592592592592</v>
      </c>
      <c r="D4975" s="377" t="s">
        <v>162</v>
      </c>
      <c r="E4975" s="650">
        <f>VLOOKUP(D4975,ID對照表!A:B,2,FALSE)</f>
        <v>76</v>
      </c>
    </row>
    <row r="4976" spans="1:5">
      <c r="A4976" s="650" t="str">
        <f t="shared" si="77"/>
        <v>2017/05/15-21:06:46</v>
      </c>
      <c r="B4976" s="4">
        <v>42870</v>
      </c>
      <c r="C4976" s="3">
        <v>0.87969907407407411</v>
      </c>
      <c r="D4976" s="377" t="s">
        <v>162</v>
      </c>
      <c r="E4976" s="650">
        <f>VLOOKUP(D4976,ID對照表!A:B,2,FALSE)</f>
        <v>76</v>
      </c>
    </row>
    <row r="4977" spans="1:5">
      <c r="A4977" s="650" t="str">
        <f t="shared" si="77"/>
        <v>2017/05/15-21:06:52</v>
      </c>
      <c r="B4977" s="4">
        <v>42870</v>
      </c>
      <c r="C4977" s="3">
        <v>0.87976851851851856</v>
      </c>
      <c r="D4977" s="377" t="s">
        <v>162</v>
      </c>
      <c r="E4977" s="650">
        <f>VLOOKUP(D4977,ID對照表!A:B,2,FALSE)</f>
        <v>76</v>
      </c>
    </row>
    <row r="4978" spans="1:5">
      <c r="A4978" s="650" t="str">
        <f t="shared" si="77"/>
        <v>2017/05/15-21:06:54</v>
      </c>
      <c r="B4978" s="4">
        <v>42870</v>
      </c>
      <c r="C4978" s="3">
        <v>0.87979166666666664</v>
      </c>
      <c r="D4978" s="377" t="s">
        <v>162</v>
      </c>
      <c r="E4978" s="650">
        <f>VLOOKUP(D4978,ID對照表!A:B,2,FALSE)</f>
        <v>76</v>
      </c>
    </row>
    <row r="4979" spans="1:5">
      <c r="A4979" s="650" t="str">
        <f t="shared" si="77"/>
        <v>2017/05/15-21:06:55</v>
      </c>
      <c r="B4979" s="4">
        <v>42870</v>
      </c>
      <c r="C4979" s="3">
        <v>0.87980324074074068</v>
      </c>
      <c r="D4979" s="377" t="s">
        <v>162</v>
      </c>
      <c r="E4979" s="650">
        <f>VLOOKUP(D4979,ID對照表!A:B,2,FALSE)</f>
        <v>76</v>
      </c>
    </row>
    <row r="4980" spans="1:5">
      <c r="A4980" s="650" t="str">
        <f t="shared" si="77"/>
        <v>2017/05/15-21:06:56</v>
      </c>
      <c r="B4980" s="4">
        <v>42870</v>
      </c>
      <c r="C4980" s="3">
        <v>0.87981481481481483</v>
      </c>
      <c r="D4980" s="377" t="s">
        <v>162</v>
      </c>
      <c r="E4980" s="650">
        <f>VLOOKUP(D4980,ID對照表!A:B,2,FALSE)</f>
        <v>76</v>
      </c>
    </row>
    <row r="4981" spans="1:5">
      <c r="A4981" s="650" t="str">
        <f t="shared" si="77"/>
        <v>2017/05/15-21:07:00</v>
      </c>
      <c r="B4981" s="4">
        <v>42870</v>
      </c>
      <c r="C4981" s="3">
        <v>0.87986111111111109</v>
      </c>
      <c r="D4981" s="377" t="s">
        <v>162</v>
      </c>
      <c r="E4981" s="650">
        <f>VLOOKUP(D4981,ID對照表!A:B,2,FALSE)</f>
        <v>76</v>
      </c>
    </row>
    <row r="4982" spans="1:5">
      <c r="A4982" s="650" t="str">
        <f t="shared" si="77"/>
        <v>2017/05/15-23:31:39</v>
      </c>
      <c r="B4982" s="4">
        <v>42870</v>
      </c>
      <c r="C4982" s="3">
        <v>0.98031250000000003</v>
      </c>
      <c r="D4982" s="377" t="s">
        <v>62</v>
      </c>
      <c r="E4982" s="650">
        <f>VLOOKUP(D4982,ID對照表!A:B,2,FALSE)</f>
        <v>34</v>
      </c>
    </row>
    <row r="4983" spans="1:5">
      <c r="A4983" s="650" t="str">
        <f t="shared" si="77"/>
        <v>2017/05/15-23:35:00</v>
      </c>
      <c r="B4983" s="4">
        <v>42870</v>
      </c>
      <c r="C4983" s="3">
        <v>0.98263888888888884</v>
      </c>
      <c r="D4983" s="377" t="s">
        <v>62</v>
      </c>
      <c r="E4983" s="650">
        <f>VLOOKUP(D4983,ID對照表!A:B,2,FALSE)</f>
        <v>34</v>
      </c>
    </row>
    <row r="4984" spans="1:5">
      <c r="A4984" s="650" t="str">
        <f t="shared" si="77"/>
        <v>2017/05/15-23:35:44</v>
      </c>
      <c r="B4984" s="4">
        <v>42870</v>
      </c>
      <c r="C4984" s="3">
        <v>0.98314814814814822</v>
      </c>
      <c r="D4984" s="377" t="s">
        <v>62</v>
      </c>
      <c r="E4984" s="650">
        <f>VLOOKUP(D4984,ID對照表!A:B,2,FALSE)</f>
        <v>34</v>
      </c>
    </row>
    <row r="4985" spans="1:5">
      <c r="A4985" s="650" t="str">
        <f t="shared" si="77"/>
        <v>2017/05/15-23:35:46</v>
      </c>
      <c r="B4985" s="4">
        <v>42870</v>
      </c>
      <c r="C4985" s="3">
        <v>0.98317129629629629</v>
      </c>
      <c r="D4985" s="377" t="s">
        <v>62</v>
      </c>
      <c r="E4985" s="650">
        <f>VLOOKUP(D4985,ID對照表!A:B,2,FALSE)</f>
        <v>34</v>
      </c>
    </row>
    <row r="4986" spans="1:5">
      <c r="A4986" s="650" t="str">
        <f t="shared" si="77"/>
        <v>2017/05/15-23:59:09</v>
      </c>
      <c r="B4986" s="4">
        <v>42870</v>
      </c>
      <c r="C4986" s="3">
        <v>0.99940972222222213</v>
      </c>
      <c r="D4986" s="377" t="s">
        <v>94</v>
      </c>
      <c r="E4986" s="650">
        <f>VLOOKUP(D4986,ID對照表!A:B,2,FALSE)</f>
        <v>65</v>
      </c>
    </row>
    <row r="4987" spans="1:5">
      <c r="A4987" s="650" t="str">
        <f t="shared" si="77"/>
        <v>2017/05/16-18:46:29</v>
      </c>
      <c r="B4987" s="4">
        <v>42871</v>
      </c>
      <c r="C4987" s="3">
        <v>0.78228009259259268</v>
      </c>
      <c r="D4987" s="622" t="s">
        <v>67</v>
      </c>
      <c r="E4987" s="650">
        <f>VLOOKUP(D4987,ID對照表!A:B,2,FALSE)</f>
        <v>25</v>
      </c>
    </row>
    <row r="4988" spans="1:5">
      <c r="A4988" s="650" t="str">
        <f t="shared" si="77"/>
        <v>2017/05/16-18:47:02</v>
      </c>
      <c r="B4988" s="4">
        <v>42871</v>
      </c>
      <c r="C4988" s="3">
        <v>0.78266203703703707</v>
      </c>
      <c r="D4988" s="622" t="s">
        <v>58</v>
      </c>
      <c r="E4988" s="650">
        <f>VLOOKUP(D4988,ID對照表!A:B,2,FALSE)</f>
        <v>29</v>
      </c>
    </row>
    <row r="4989" spans="1:5">
      <c r="A4989" s="650" t="str">
        <f t="shared" si="77"/>
        <v>2017/05/16-19:01:53</v>
      </c>
      <c r="B4989" s="4">
        <v>42871</v>
      </c>
      <c r="C4989" s="3">
        <v>0.79297453703703702</v>
      </c>
      <c r="D4989" s="622" t="s">
        <v>94</v>
      </c>
      <c r="E4989" s="650">
        <f>VLOOKUP(D4989,ID對照表!A:B,2,FALSE)</f>
        <v>65</v>
      </c>
    </row>
    <row r="4990" spans="1:5">
      <c r="A4990" s="650" t="str">
        <f t="shared" si="77"/>
        <v>2017/05/16-19:02:26</v>
      </c>
      <c r="B4990" s="4">
        <v>42871</v>
      </c>
      <c r="C4990" s="3">
        <v>0.79335648148148152</v>
      </c>
      <c r="D4990" s="622" t="s">
        <v>62</v>
      </c>
      <c r="E4990" s="650">
        <f>VLOOKUP(D4990,ID對照表!A:B,2,FALSE)</f>
        <v>34</v>
      </c>
    </row>
    <row r="4991" spans="1:5">
      <c r="A4991" s="650" t="str">
        <f t="shared" si="77"/>
        <v>2017/05/16-19:55:16</v>
      </c>
      <c r="B4991" s="4">
        <v>42871</v>
      </c>
      <c r="C4991" s="3">
        <v>0.83004629629629623</v>
      </c>
      <c r="D4991" s="622" t="s">
        <v>67</v>
      </c>
      <c r="E4991" s="650">
        <f>VLOOKUP(D4991,ID對照表!A:B,2,FALSE)</f>
        <v>25</v>
      </c>
    </row>
    <row r="4992" spans="1:5">
      <c r="A4992" s="650" t="str">
        <f t="shared" si="77"/>
        <v>2017/05/16-19:55:21</v>
      </c>
      <c r="B4992" s="4">
        <v>42871</v>
      </c>
      <c r="C4992" s="3">
        <v>0.83010416666666664</v>
      </c>
      <c r="D4992" s="622" t="s">
        <v>67</v>
      </c>
      <c r="E4992" s="650">
        <f>VLOOKUP(D4992,ID對照表!A:B,2,FALSE)</f>
        <v>25</v>
      </c>
    </row>
    <row r="4993" spans="1:5">
      <c r="A4993" s="650" t="str">
        <f t="shared" si="77"/>
        <v>2017/05/16-20:05:11</v>
      </c>
      <c r="B4993" s="4">
        <v>42871</v>
      </c>
      <c r="C4993" s="3">
        <v>0.83693287037037034</v>
      </c>
      <c r="D4993" s="622" t="s">
        <v>62</v>
      </c>
      <c r="E4993" s="650">
        <f>VLOOKUP(D4993,ID對照表!A:B,2,FALSE)</f>
        <v>34</v>
      </c>
    </row>
    <row r="4994" spans="1:5">
      <c r="A4994" s="650" t="str">
        <f t="shared" ref="A4994:A5057" si="78">TEXT(B4994,"yyyy/mm/dd")&amp;"-"&amp;TEXT(C4994,"hh:mm:ss")</f>
        <v>2017/05/16-20:59:28</v>
      </c>
      <c r="B4994" s="4">
        <v>42871</v>
      </c>
      <c r="C4994" s="3">
        <v>0.87462962962962953</v>
      </c>
      <c r="D4994" s="622" t="s">
        <v>58</v>
      </c>
      <c r="E4994" s="650">
        <f>VLOOKUP(D4994,ID對照表!A:B,2,FALSE)</f>
        <v>29</v>
      </c>
    </row>
    <row r="4995" spans="1:5">
      <c r="A4995" s="650" t="str">
        <f t="shared" si="78"/>
        <v>2017/05/16-21:33:21</v>
      </c>
      <c r="B4995" s="4">
        <v>42871</v>
      </c>
      <c r="C4995" s="3">
        <v>0.89815972222222218</v>
      </c>
      <c r="D4995" s="622" t="s">
        <v>94</v>
      </c>
      <c r="E4995" s="650">
        <f>VLOOKUP(D4995,ID對照表!A:B,2,FALSE)</f>
        <v>65</v>
      </c>
    </row>
    <row r="4996" spans="1:5">
      <c r="A4996" s="650" t="str">
        <f t="shared" si="78"/>
        <v>2017/05/16-21:37:23</v>
      </c>
      <c r="B4996" s="4">
        <v>42871</v>
      </c>
      <c r="C4996" s="3">
        <v>0.90096064814814814</v>
      </c>
      <c r="D4996" s="622" t="s">
        <v>94</v>
      </c>
      <c r="E4996" s="650">
        <f>VLOOKUP(D4996,ID對照表!A:B,2,FALSE)</f>
        <v>65</v>
      </c>
    </row>
    <row r="4997" spans="1:5">
      <c r="A4997" s="650" t="str">
        <f t="shared" si="78"/>
        <v>2017/05/16-21:37:24</v>
      </c>
      <c r="B4997" s="4">
        <v>42871</v>
      </c>
      <c r="C4997" s="3">
        <v>0.90097222222222229</v>
      </c>
      <c r="D4997" s="622" t="s">
        <v>94</v>
      </c>
      <c r="E4997" s="650">
        <f>VLOOKUP(D4997,ID對照表!A:B,2,FALSE)</f>
        <v>65</v>
      </c>
    </row>
    <row r="4998" spans="1:5">
      <c r="A4998" s="650" t="str">
        <f t="shared" si="78"/>
        <v>2017/05/16-21:56:01</v>
      </c>
      <c r="B4998" s="4">
        <v>42871</v>
      </c>
      <c r="C4998" s="3">
        <v>0.91390046296296301</v>
      </c>
      <c r="D4998" s="622" t="s">
        <v>94</v>
      </c>
      <c r="E4998" s="650">
        <f>VLOOKUP(D4998,ID對照表!A:B,2,FALSE)</f>
        <v>65</v>
      </c>
    </row>
    <row r="4999" spans="1:5">
      <c r="A4999" s="650" t="str">
        <f t="shared" si="78"/>
        <v>2017/05/16-21:56:39</v>
      </c>
      <c r="B4999" s="4">
        <v>42871</v>
      </c>
      <c r="C4999" s="3">
        <v>0.91434027777777782</v>
      </c>
      <c r="D4999" s="622" t="s">
        <v>94</v>
      </c>
      <c r="E4999" s="650">
        <f>VLOOKUP(D4999,ID對照表!A:B,2,FALSE)</f>
        <v>65</v>
      </c>
    </row>
    <row r="5000" spans="1:5">
      <c r="A5000" s="650" t="str">
        <f t="shared" si="78"/>
        <v>2017/05/17-04:37:59</v>
      </c>
      <c r="B5000" s="4">
        <v>42872</v>
      </c>
      <c r="C5000" s="3">
        <v>0.1930439814814815</v>
      </c>
      <c r="D5000" s="622" t="s">
        <v>62</v>
      </c>
      <c r="E5000" s="650">
        <f>VLOOKUP(D5000,ID對照表!A:B,2,FALSE)</f>
        <v>34</v>
      </c>
    </row>
    <row r="5001" spans="1:5">
      <c r="A5001" s="650" t="str">
        <f t="shared" si="78"/>
        <v>2017/05/17-04:38:00</v>
      </c>
      <c r="B5001" s="4">
        <v>42872</v>
      </c>
      <c r="C5001" s="3">
        <v>0.19305555555555554</v>
      </c>
      <c r="D5001" s="622" t="s">
        <v>62</v>
      </c>
      <c r="E5001" s="650">
        <f>VLOOKUP(D5001,ID對照表!A:B,2,FALSE)</f>
        <v>34</v>
      </c>
    </row>
    <row r="5002" spans="1:5">
      <c r="A5002" s="650" t="str">
        <f t="shared" si="78"/>
        <v>2017/05/17-04:38:03</v>
      </c>
      <c r="B5002" s="4">
        <v>42872</v>
      </c>
      <c r="C5002" s="3">
        <v>0.19309027777777776</v>
      </c>
      <c r="D5002" s="622" t="s">
        <v>62</v>
      </c>
      <c r="E5002" s="650">
        <f>VLOOKUP(D5002,ID對照表!A:B,2,FALSE)</f>
        <v>34</v>
      </c>
    </row>
    <row r="5003" spans="1:5">
      <c r="A5003" s="650" t="str">
        <f t="shared" si="78"/>
        <v>2017/05/17-19:40:43</v>
      </c>
      <c r="B5003" s="4">
        <v>42872</v>
      </c>
      <c r="C5003" s="3">
        <v>0.81994212962962953</v>
      </c>
      <c r="D5003" s="622" t="s">
        <v>62</v>
      </c>
      <c r="E5003" s="650">
        <f>VLOOKUP(D5003,ID對照表!A:B,2,FALSE)</f>
        <v>34</v>
      </c>
    </row>
    <row r="5004" spans="1:5">
      <c r="A5004" s="650" t="str">
        <f t="shared" si="78"/>
        <v>2017/05/17-19:45:07</v>
      </c>
      <c r="B5004" s="4">
        <v>42872</v>
      </c>
      <c r="C5004" s="3">
        <v>0.82299768518518512</v>
      </c>
      <c r="D5004" s="622" t="s">
        <v>94</v>
      </c>
      <c r="E5004" s="650">
        <f>VLOOKUP(D5004,ID對照表!A:B,2,FALSE)</f>
        <v>65</v>
      </c>
    </row>
    <row r="5005" spans="1:5">
      <c r="A5005" s="650" t="str">
        <f t="shared" si="78"/>
        <v>2017/05/17-19:45:45</v>
      </c>
      <c r="B5005" s="4">
        <v>42872</v>
      </c>
      <c r="C5005" s="3">
        <v>0.82343749999999993</v>
      </c>
      <c r="D5005" s="622" t="s">
        <v>94</v>
      </c>
      <c r="E5005" s="650">
        <f>VLOOKUP(D5005,ID對照表!A:B,2,FALSE)</f>
        <v>65</v>
      </c>
    </row>
    <row r="5006" spans="1:5">
      <c r="A5006" s="650" t="str">
        <f t="shared" si="78"/>
        <v>2017/05/17-19:46:18</v>
      </c>
      <c r="B5006" s="4">
        <v>42872</v>
      </c>
      <c r="C5006" s="3">
        <v>0.82381944444444455</v>
      </c>
      <c r="D5006" s="622" t="s">
        <v>94</v>
      </c>
      <c r="E5006" s="650">
        <f>VLOOKUP(D5006,ID對照表!A:B,2,FALSE)</f>
        <v>65</v>
      </c>
    </row>
    <row r="5007" spans="1:5">
      <c r="A5007" s="650" t="str">
        <f t="shared" si="78"/>
        <v>2017/05/17-19:57:29</v>
      </c>
      <c r="B5007" s="4">
        <v>42872</v>
      </c>
      <c r="C5007" s="3">
        <v>0.83158564814814817</v>
      </c>
      <c r="D5007" s="622" t="s">
        <v>1</v>
      </c>
      <c r="E5007" s="650">
        <f>VLOOKUP(D5007,ID對照表!A:B,2,FALSE)</f>
        <v>3</v>
      </c>
    </row>
    <row r="5008" spans="1:5">
      <c r="A5008" s="650" t="str">
        <f t="shared" si="78"/>
        <v>2017/05/17-20:51:59</v>
      </c>
      <c r="B5008" s="4">
        <v>42872</v>
      </c>
      <c r="C5008" s="3">
        <v>0.86943287037037031</v>
      </c>
      <c r="D5008" s="622" t="s">
        <v>175</v>
      </c>
      <c r="E5008" s="650">
        <f>VLOOKUP(D5008,ID對照表!A:B,2,FALSE)</f>
        <v>87</v>
      </c>
    </row>
    <row r="5009" spans="1:5">
      <c r="A5009" s="650" t="str">
        <f t="shared" si="78"/>
        <v>2017/05/17-22:02:29</v>
      </c>
      <c r="B5009" s="4">
        <v>42872</v>
      </c>
      <c r="C5009" s="3">
        <v>0.91839120370370375</v>
      </c>
      <c r="D5009" s="622" t="s">
        <v>94</v>
      </c>
      <c r="E5009" s="650">
        <f>VLOOKUP(D5009,ID對照表!A:B,2,FALSE)</f>
        <v>65</v>
      </c>
    </row>
    <row r="5010" spans="1:5">
      <c r="A5010" s="650" t="str">
        <f t="shared" si="78"/>
        <v>2017/05/17-22:34:04</v>
      </c>
      <c r="B5010" s="4">
        <v>42872</v>
      </c>
      <c r="C5010" s="3">
        <v>0.94032407407407403</v>
      </c>
      <c r="D5010" s="622" t="s">
        <v>1</v>
      </c>
      <c r="E5010" s="650">
        <f>VLOOKUP(D5010,ID對照表!A:B,2,FALSE)</f>
        <v>3</v>
      </c>
    </row>
    <row r="5011" spans="1:5">
      <c r="A5011" s="650" t="str">
        <f t="shared" si="78"/>
        <v>2017/05/18-02:27:04</v>
      </c>
      <c r="B5011" s="4">
        <v>42873</v>
      </c>
      <c r="C5011" s="3">
        <v>0.10212962962962963</v>
      </c>
      <c r="D5011" s="622" t="s">
        <v>1</v>
      </c>
      <c r="E5011" s="650">
        <f>VLOOKUP(D5011,ID對照表!A:B,2,FALSE)</f>
        <v>3</v>
      </c>
    </row>
    <row r="5012" spans="1:5">
      <c r="A5012" s="650" t="str">
        <f t="shared" si="78"/>
        <v>2017/05/18-02:27:17</v>
      </c>
      <c r="B5012" s="4">
        <v>42873</v>
      </c>
      <c r="C5012" s="3">
        <v>0.10228009259259259</v>
      </c>
      <c r="D5012" s="622" t="s">
        <v>1</v>
      </c>
      <c r="E5012" s="650">
        <f>VLOOKUP(D5012,ID對照表!A:B,2,FALSE)</f>
        <v>3</v>
      </c>
    </row>
    <row r="5013" spans="1:5">
      <c r="A5013" s="650" t="str">
        <f t="shared" si="78"/>
        <v>2017/05/18-02:34:19</v>
      </c>
      <c r="B5013" s="4">
        <v>42873</v>
      </c>
      <c r="C5013" s="3">
        <v>0.10716435185185186</v>
      </c>
      <c r="D5013" s="622" t="s">
        <v>1</v>
      </c>
      <c r="E5013" s="650">
        <f>VLOOKUP(D5013,ID對照表!A:B,2,FALSE)</f>
        <v>3</v>
      </c>
    </row>
    <row r="5014" spans="1:5">
      <c r="A5014" s="650" t="str">
        <f t="shared" si="78"/>
        <v>2017/05/18-02:34:26</v>
      </c>
      <c r="B5014" s="4">
        <v>42873</v>
      </c>
      <c r="C5014" s="3">
        <v>0.10724537037037037</v>
      </c>
      <c r="D5014" s="622" t="s">
        <v>1</v>
      </c>
      <c r="E5014" s="650">
        <f>VLOOKUP(D5014,ID對照表!A:B,2,FALSE)</f>
        <v>3</v>
      </c>
    </row>
    <row r="5015" spans="1:5">
      <c r="A5015" s="650" t="str">
        <f t="shared" si="78"/>
        <v>2017/05/18-02:35:56</v>
      </c>
      <c r="B5015" s="4">
        <v>42873</v>
      </c>
      <c r="C5015" s="3">
        <v>0.10828703703703703</v>
      </c>
      <c r="D5015" s="622" t="s">
        <v>1</v>
      </c>
      <c r="E5015" s="650">
        <f>VLOOKUP(D5015,ID對照表!A:B,2,FALSE)</f>
        <v>3</v>
      </c>
    </row>
    <row r="5016" spans="1:5">
      <c r="A5016" s="650" t="str">
        <f t="shared" si="78"/>
        <v>2017/05/18-02:36:25</v>
      </c>
      <c r="B5016" s="4">
        <v>42873</v>
      </c>
      <c r="C5016" s="3">
        <v>0.10862268518518518</v>
      </c>
      <c r="D5016" s="622" t="s">
        <v>1</v>
      </c>
      <c r="E5016" s="650">
        <f>VLOOKUP(D5016,ID對照表!A:B,2,FALSE)</f>
        <v>3</v>
      </c>
    </row>
    <row r="5017" spans="1:5">
      <c r="A5017" s="650" t="str">
        <f t="shared" si="78"/>
        <v>2017/05/18-02:36:31</v>
      </c>
      <c r="B5017" s="4">
        <v>42873</v>
      </c>
      <c r="C5017" s="3">
        <v>0.10869212962962964</v>
      </c>
      <c r="D5017" s="622" t="s">
        <v>1</v>
      </c>
      <c r="E5017" s="650">
        <f>VLOOKUP(D5017,ID對照表!A:B,2,FALSE)</f>
        <v>3</v>
      </c>
    </row>
    <row r="5018" spans="1:5">
      <c r="A5018" s="650" t="str">
        <f t="shared" si="78"/>
        <v>2017/05/18-09:51:32</v>
      </c>
      <c r="B5018" s="4">
        <v>42873</v>
      </c>
      <c r="C5018" s="3">
        <v>0.41078703703703701</v>
      </c>
      <c r="D5018" s="622" t="s">
        <v>88</v>
      </c>
      <c r="E5018" s="650">
        <f>VLOOKUP(D5018,ID對照表!A:B,2,FALSE)</f>
        <v>60</v>
      </c>
    </row>
    <row r="5019" spans="1:5">
      <c r="A5019" s="650" t="str">
        <f t="shared" si="78"/>
        <v>2017/05/18-09:51:33</v>
      </c>
      <c r="B5019" s="4">
        <v>42873</v>
      </c>
      <c r="C5019" s="3">
        <v>0.4107986111111111</v>
      </c>
      <c r="D5019" s="622" t="s">
        <v>88</v>
      </c>
      <c r="E5019" s="650">
        <f>VLOOKUP(D5019,ID對照表!A:B,2,FALSE)</f>
        <v>60</v>
      </c>
    </row>
    <row r="5020" spans="1:5">
      <c r="A5020" s="650" t="str">
        <f t="shared" si="78"/>
        <v>2017/05/18-09:52:40</v>
      </c>
      <c r="B5020" s="4">
        <v>42873</v>
      </c>
      <c r="C5020" s="3">
        <v>0.41157407407407409</v>
      </c>
      <c r="D5020" s="622" t="s">
        <v>88</v>
      </c>
      <c r="E5020" s="650">
        <f>VLOOKUP(D5020,ID對照表!A:B,2,FALSE)</f>
        <v>60</v>
      </c>
    </row>
    <row r="5021" spans="1:5">
      <c r="A5021" s="650" t="str">
        <f t="shared" si="78"/>
        <v>2017/05/18-09:52:42</v>
      </c>
      <c r="B5021" s="4">
        <v>42873</v>
      </c>
      <c r="C5021" s="3">
        <v>0.41159722222222223</v>
      </c>
      <c r="D5021" s="622" t="s">
        <v>88</v>
      </c>
      <c r="E5021" s="650">
        <f>VLOOKUP(D5021,ID對照表!A:B,2,FALSE)</f>
        <v>60</v>
      </c>
    </row>
    <row r="5022" spans="1:5">
      <c r="A5022" s="650" t="str">
        <f t="shared" si="78"/>
        <v>2017/05/18-09:52:52</v>
      </c>
      <c r="B5022" s="4">
        <v>42873</v>
      </c>
      <c r="C5022" s="3">
        <v>0.41171296296296295</v>
      </c>
      <c r="D5022" s="622" t="s">
        <v>88</v>
      </c>
      <c r="E5022" s="650">
        <f>VLOOKUP(D5022,ID對照表!A:B,2,FALSE)</f>
        <v>60</v>
      </c>
    </row>
    <row r="5023" spans="1:5">
      <c r="A5023" s="650" t="str">
        <f t="shared" si="78"/>
        <v>2017/05/18-09:52:55</v>
      </c>
      <c r="B5023" s="4">
        <v>42873</v>
      </c>
      <c r="C5023" s="3">
        <v>0.41174768518518517</v>
      </c>
      <c r="D5023" s="622" t="s">
        <v>88</v>
      </c>
      <c r="E5023" s="650">
        <f>VLOOKUP(D5023,ID對照表!A:B,2,FALSE)</f>
        <v>60</v>
      </c>
    </row>
    <row r="5024" spans="1:5">
      <c r="A5024" s="650" t="str">
        <f t="shared" si="78"/>
        <v>2017/05/18-09:52:58</v>
      </c>
      <c r="B5024" s="4">
        <v>42873</v>
      </c>
      <c r="C5024" s="3">
        <v>0.4117824074074074</v>
      </c>
      <c r="D5024" s="622" t="s">
        <v>88</v>
      </c>
      <c r="E5024" s="650">
        <f>VLOOKUP(D5024,ID對照表!A:B,2,FALSE)</f>
        <v>60</v>
      </c>
    </row>
    <row r="5025" spans="1:5">
      <c r="A5025" s="650" t="str">
        <f t="shared" si="78"/>
        <v>2017/05/18-09:52:59</v>
      </c>
      <c r="B5025" s="4">
        <v>42873</v>
      </c>
      <c r="C5025" s="3">
        <v>0.4117939814814815</v>
      </c>
      <c r="D5025" s="622" t="s">
        <v>88</v>
      </c>
      <c r="E5025" s="650">
        <f>VLOOKUP(D5025,ID對照表!A:B,2,FALSE)</f>
        <v>60</v>
      </c>
    </row>
    <row r="5026" spans="1:5">
      <c r="A5026" s="650" t="str">
        <f t="shared" si="78"/>
        <v>2017/05/18-09:53:03</v>
      </c>
      <c r="B5026" s="4">
        <v>42873</v>
      </c>
      <c r="C5026" s="3">
        <v>0.41184027777777782</v>
      </c>
      <c r="D5026" s="622" t="s">
        <v>88</v>
      </c>
      <c r="E5026" s="650">
        <f>VLOOKUP(D5026,ID對照表!A:B,2,FALSE)</f>
        <v>60</v>
      </c>
    </row>
    <row r="5027" spans="1:5">
      <c r="A5027" s="650" t="str">
        <f t="shared" si="78"/>
        <v>2017/05/18-09:53:05</v>
      </c>
      <c r="B5027" s="4">
        <v>42873</v>
      </c>
      <c r="C5027" s="3">
        <v>0.41186342592592595</v>
      </c>
      <c r="D5027" s="622" t="s">
        <v>88</v>
      </c>
      <c r="E5027" s="650">
        <f>VLOOKUP(D5027,ID對照表!A:B,2,FALSE)</f>
        <v>60</v>
      </c>
    </row>
    <row r="5028" spans="1:5">
      <c r="A5028" s="650" t="str">
        <f t="shared" si="78"/>
        <v>2017/05/18-09:53:09</v>
      </c>
      <c r="B5028" s="4">
        <v>42873</v>
      </c>
      <c r="C5028" s="3">
        <v>0.41190972222222227</v>
      </c>
      <c r="D5028" s="622" t="s">
        <v>88</v>
      </c>
      <c r="E5028" s="650">
        <f>VLOOKUP(D5028,ID對照表!A:B,2,FALSE)</f>
        <v>60</v>
      </c>
    </row>
    <row r="5029" spans="1:5">
      <c r="A5029" s="650" t="str">
        <f t="shared" si="78"/>
        <v>2017/05/18-09:53:36</v>
      </c>
      <c r="B5029" s="4">
        <v>42873</v>
      </c>
      <c r="C5029" s="3">
        <v>0.41222222222222221</v>
      </c>
      <c r="D5029" s="622" t="s">
        <v>88</v>
      </c>
      <c r="E5029" s="650">
        <f>VLOOKUP(D5029,ID對照表!A:B,2,FALSE)</f>
        <v>60</v>
      </c>
    </row>
    <row r="5030" spans="1:5">
      <c r="A5030" s="650" t="str">
        <f t="shared" si="78"/>
        <v>2017/05/18-09:53:39</v>
      </c>
      <c r="B5030" s="4">
        <v>42873</v>
      </c>
      <c r="C5030" s="3">
        <v>0.41225694444444444</v>
      </c>
      <c r="D5030" s="622" t="s">
        <v>88</v>
      </c>
      <c r="E5030" s="650">
        <f>VLOOKUP(D5030,ID對照表!A:B,2,FALSE)</f>
        <v>60</v>
      </c>
    </row>
    <row r="5031" spans="1:5">
      <c r="A5031" s="650" t="str">
        <f t="shared" si="78"/>
        <v>2017/05/18-09:53:54</v>
      </c>
      <c r="B5031" s="4">
        <v>42873</v>
      </c>
      <c r="C5031" s="3">
        <v>0.41243055555555558</v>
      </c>
      <c r="D5031" s="622" t="s">
        <v>88</v>
      </c>
      <c r="E5031" s="650">
        <f>VLOOKUP(D5031,ID對照表!A:B,2,FALSE)</f>
        <v>60</v>
      </c>
    </row>
    <row r="5032" spans="1:5">
      <c r="A5032" s="650" t="str">
        <f t="shared" si="78"/>
        <v>2017/05/18-11:17:22</v>
      </c>
      <c r="B5032" s="4">
        <v>42873</v>
      </c>
      <c r="C5032" s="3">
        <v>0.47039351851851857</v>
      </c>
      <c r="D5032" s="622" t="s">
        <v>72</v>
      </c>
      <c r="E5032" s="650">
        <f>VLOOKUP(D5032,ID對照表!A:B,2,FALSE)</f>
        <v>44</v>
      </c>
    </row>
    <row r="5033" spans="1:5">
      <c r="A5033" s="650" t="str">
        <f t="shared" si="78"/>
        <v>2017/05/18-11:17:25</v>
      </c>
      <c r="B5033" s="4">
        <v>42873</v>
      </c>
      <c r="C5033" s="3">
        <v>0.47042824074074074</v>
      </c>
      <c r="D5033" s="622" t="s">
        <v>72</v>
      </c>
      <c r="E5033" s="650">
        <f>VLOOKUP(D5033,ID對照表!A:B,2,FALSE)</f>
        <v>44</v>
      </c>
    </row>
    <row r="5034" spans="1:5">
      <c r="A5034" s="650" t="str">
        <f t="shared" si="78"/>
        <v>2017/05/18-11:17:35</v>
      </c>
      <c r="B5034" s="4">
        <v>42873</v>
      </c>
      <c r="C5034" s="3">
        <v>0.47054398148148152</v>
      </c>
      <c r="D5034" s="622" t="s">
        <v>72</v>
      </c>
      <c r="E5034" s="650">
        <f>VLOOKUP(D5034,ID對照表!A:B,2,FALSE)</f>
        <v>44</v>
      </c>
    </row>
    <row r="5035" spans="1:5">
      <c r="A5035" s="650" t="str">
        <f t="shared" si="78"/>
        <v>2017/05/18-11:17:41</v>
      </c>
      <c r="B5035" s="4">
        <v>42873</v>
      </c>
      <c r="C5035" s="3">
        <v>0.47061342592592598</v>
      </c>
      <c r="D5035" s="622" t="s">
        <v>72</v>
      </c>
      <c r="E5035" s="650">
        <f>VLOOKUP(D5035,ID對照表!A:B,2,FALSE)</f>
        <v>44</v>
      </c>
    </row>
    <row r="5036" spans="1:5">
      <c r="A5036" s="650" t="str">
        <f t="shared" si="78"/>
        <v>2017/05/18-11:17:53</v>
      </c>
      <c r="B5036" s="4">
        <v>42873</v>
      </c>
      <c r="C5036" s="3">
        <v>0.47075231481481478</v>
      </c>
      <c r="D5036" s="622" t="s">
        <v>72</v>
      </c>
      <c r="E5036" s="650">
        <f>VLOOKUP(D5036,ID對照表!A:B,2,FALSE)</f>
        <v>44</v>
      </c>
    </row>
    <row r="5037" spans="1:5">
      <c r="A5037" s="650" t="str">
        <f t="shared" si="78"/>
        <v>2017/05/18-11:17:57</v>
      </c>
      <c r="B5037" s="4">
        <v>42873</v>
      </c>
      <c r="C5037" s="3">
        <v>0.4707986111111111</v>
      </c>
      <c r="D5037" s="622" t="s">
        <v>72</v>
      </c>
      <c r="E5037" s="650">
        <f>VLOOKUP(D5037,ID對照表!A:B,2,FALSE)</f>
        <v>44</v>
      </c>
    </row>
    <row r="5038" spans="1:5">
      <c r="A5038" s="650" t="str">
        <f t="shared" si="78"/>
        <v>2017/05/18-11:18:00</v>
      </c>
      <c r="B5038" s="4">
        <v>42873</v>
      </c>
      <c r="C5038" s="3">
        <v>0.47083333333333338</v>
      </c>
      <c r="D5038" s="622" t="s">
        <v>72</v>
      </c>
      <c r="E5038" s="650">
        <f>VLOOKUP(D5038,ID對照表!A:B,2,FALSE)</f>
        <v>44</v>
      </c>
    </row>
    <row r="5039" spans="1:5">
      <c r="A5039" s="650" t="str">
        <f t="shared" si="78"/>
        <v>2017/05/18-11:18:12</v>
      </c>
      <c r="B5039" s="4">
        <v>42873</v>
      </c>
      <c r="C5039" s="3">
        <v>0.47097222222222218</v>
      </c>
      <c r="D5039" s="622" t="s">
        <v>72</v>
      </c>
      <c r="E5039" s="650">
        <f>VLOOKUP(D5039,ID對照表!A:B,2,FALSE)</f>
        <v>44</v>
      </c>
    </row>
    <row r="5040" spans="1:5">
      <c r="A5040" s="650" t="str">
        <f t="shared" si="78"/>
        <v>2017/05/18-11:18:16</v>
      </c>
      <c r="B5040" s="4">
        <v>42873</v>
      </c>
      <c r="C5040" s="3">
        <v>0.4710185185185185</v>
      </c>
      <c r="D5040" s="622" t="s">
        <v>72</v>
      </c>
      <c r="E5040" s="650">
        <f>VLOOKUP(D5040,ID對照表!A:B,2,FALSE)</f>
        <v>44</v>
      </c>
    </row>
    <row r="5041" spans="1:5">
      <c r="A5041" s="650" t="str">
        <f t="shared" si="78"/>
        <v>2017/05/18-11:18:24</v>
      </c>
      <c r="B5041" s="4">
        <v>42873</v>
      </c>
      <c r="C5041" s="3">
        <v>0.47111111111111109</v>
      </c>
      <c r="D5041" s="622" t="s">
        <v>72</v>
      </c>
      <c r="E5041" s="650">
        <f>VLOOKUP(D5041,ID對照表!A:B,2,FALSE)</f>
        <v>44</v>
      </c>
    </row>
    <row r="5042" spans="1:5">
      <c r="A5042" s="650" t="str">
        <f t="shared" si="78"/>
        <v>2017/05/18-11:18:25</v>
      </c>
      <c r="B5042" s="4">
        <v>42873</v>
      </c>
      <c r="C5042" s="3">
        <v>0.47112268518518513</v>
      </c>
      <c r="D5042" s="622" t="s">
        <v>72</v>
      </c>
      <c r="E5042" s="650">
        <f>VLOOKUP(D5042,ID對照表!A:B,2,FALSE)</f>
        <v>44</v>
      </c>
    </row>
    <row r="5043" spans="1:5">
      <c r="A5043" s="650" t="str">
        <f t="shared" si="78"/>
        <v>2017/05/18-11:18:37</v>
      </c>
      <c r="B5043" s="4">
        <v>42873</v>
      </c>
      <c r="C5043" s="3">
        <v>0.47126157407407404</v>
      </c>
      <c r="D5043" s="622" t="s">
        <v>72</v>
      </c>
      <c r="E5043" s="650">
        <f>VLOOKUP(D5043,ID對照表!A:B,2,FALSE)</f>
        <v>44</v>
      </c>
    </row>
    <row r="5044" spans="1:5">
      <c r="A5044" s="650" t="str">
        <f t="shared" si="78"/>
        <v>2017/05/18-11:57:53</v>
      </c>
      <c r="B5044" s="4">
        <v>42873</v>
      </c>
      <c r="C5044" s="3">
        <v>0.49853009259259262</v>
      </c>
      <c r="D5044" s="622" t="s">
        <v>72</v>
      </c>
      <c r="E5044" s="650">
        <f>VLOOKUP(D5044,ID對照表!A:B,2,FALSE)</f>
        <v>44</v>
      </c>
    </row>
    <row r="5045" spans="1:5">
      <c r="A5045" s="650" t="str">
        <f t="shared" si="78"/>
        <v>2017/05/18-11:57:56</v>
      </c>
      <c r="B5045" s="4">
        <v>42873</v>
      </c>
      <c r="C5045" s="3">
        <v>0.49856481481481479</v>
      </c>
      <c r="D5045" s="622" t="s">
        <v>72</v>
      </c>
      <c r="E5045" s="650">
        <f>VLOOKUP(D5045,ID對照表!A:B,2,FALSE)</f>
        <v>44</v>
      </c>
    </row>
    <row r="5046" spans="1:5">
      <c r="A5046" s="650" t="str">
        <f t="shared" si="78"/>
        <v>2017/05/18-11:58:03</v>
      </c>
      <c r="B5046" s="4">
        <v>42873</v>
      </c>
      <c r="C5046" s="3">
        <v>0.49864583333333329</v>
      </c>
      <c r="D5046" s="622" t="s">
        <v>72</v>
      </c>
      <c r="E5046" s="650">
        <f>VLOOKUP(D5046,ID對照表!A:B,2,FALSE)</f>
        <v>44</v>
      </c>
    </row>
    <row r="5047" spans="1:5">
      <c r="A5047" s="650" t="str">
        <f t="shared" si="78"/>
        <v>2017/05/18-12:46:24</v>
      </c>
      <c r="B5047" s="4">
        <v>42873</v>
      </c>
      <c r="C5047" s="3">
        <v>0.53222222222222226</v>
      </c>
      <c r="D5047" s="622" t="s">
        <v>1</v>
      </c>
      <c r="E5047" s="650">
        <f>VLOOKUP(D5047,ID對照表!A:B,2,FALSE)</f>
        <v>3</v>
      </c>
    </row>
    <row r="5048" spans="1:5">
      <c r="A5048" s="650" t="str">
        <f t="shared" si="78"/>
        <v>2017/05/18-12:46:28</v>
      </c>
      <c r="B5048" s="4">
        <v>42873</v>
      </c>
      <c r="C5048" s="3">
        <v>0.53226851851851853</v>
      </c>
      <c r="D5048" s="622" t="s">
        <v>1</v>
      </c>
      <c r="E5048" s="650">
        <f>VLOOKUP(D5048,ID對照表!A:B,2,FALSE)</f>
        <v>3</v>
      </c>
    </row>
    <row r="5049" spans="1:5">
      <c r="A5049" s="650" t="str">
        <f t="shared" si="78"/>
        <v>2017/05/18-12:46:30</v>
      </c>
      <c r="B5049" s="4">
        <v>42873</v>
      </c>
      <c r="C5049" s="3">
        <v>0.53229166666666672</v>
      </c>
      <c r="D5049" s="622" t="s">
        <v>1</v>
      </c>
      <c r="E5049" s="650">
        <f>VLOOKUP(D5049,ID對照表!A:B,2,FALSE)</f>
        <v>3</v>
      </c>
    </row>
    <row r="5050" spans="1:5">
      <c r="A5050" s="650" t="str">
        <f t="shared" si="78"/>
        <v>2017/05/18-12:48:37</v>
      </c>
      <c r="B5050" s="4">
        <v>42873</v>
      </c>
      <c r="C5050" s="3">
        <v>0.5337615740740741</v>
      </c>
      <c r="D5050" s="622" t="s">
        <v>1</v>
      </c>
      <c r="E5050" s="650">
        <f>VLOOKUP(D5050,ID對照表!A:B,2,FALSE)</f>
        <v>3</v>
      </c>
    </row>
    <row r="5051" spans="1:5">
      <c r="A5051" s="650" t="str">
        <f t="shared" si="78"/>
        <v>2017/05/18-12:48:39</v>
      </c>
      <c r="B5051" s="4">
        <v>42873</v>
      </c>
      <c r="C5051" s="3">
        <v>0.53378472222222217</v>
      </c>
      <c r="D5051" s="622" t="s">
        <v>1</v>
      </c>
      <c r="E5051" s="650">
        <f>VLOOKUP(D5051,ID對照表!A:B,2,FALSE)</f>
        <v>3</v>
      </c>
    </row>
    <row r="5052" spans="1:5">
      <c r="A5052" s="650" t="str">
        <f t="shared" si="78"/>
        <v>2017/05/18-18:22:09</v>
      </c>
      <c r="B5052" s="4">
        <v>42873</v>
      </c>
      <c r="C5052" s="3">
        <v>0.76538194444444441</v>
      </c>
      <c r="D5052" s="622" t="s">
        <v>1</v>
      </c>
      <c r="E5052" s="650">
        <f>VLOOKUP(D5052,ID對照表!A:B,2,FALSE)</f>
        <v>3</v>
      </c>
    </row>
    <row r="5053" spans="1:5">
      <c r="A5053" s="650" t="str">
        <f t="shared" si="78"/>
        <v>2017/05/18-18:22:11</v>
      </c>
      <c r="B5053" s="4">
        <v>42873</v>
      </c>
      <c r="C5053" s="3">
        <v>0.7654050925925926</v>
      </c>
      <c r="D5053" s="622" t="s">
        <v>1</v>
      </c>
      <c r="E5053" s="650">
        <f>VLOOKUP(D5053,ID對照表!A:B,2,FALSE)</f>
        <v>3</v>
      </c>
    </row>
    <row r="5054" spans="1:5">
      <c r="A5054" s="650" t="str">
        <f t="shared" si="78"/>
        <v>2017/05/18-18:34:51</v>
      </c>
      <c r="B5054" s="4">
        <v>42873</v>
      </c>
      <c r="C5054" s="3">
        <v>0.7742013888888889</v>
      </c>
      <c r="D5054" s="622" t="s">
        <v>1</v>
      </c>
      <c r="E5054" s="650">
        <f>VLOOKUP(D5054,ID對照表!A:B,2,FALSE)</f>
        <v>3</v>
      </c>
    </row>
    <row r="5055" spans="1:5">
      <c r="A5055" s="650" t="str">
        <f t="shared" si="78"/>
        <v>2017/05/18-19:00:04</v>
      </c>
      <c r="B5055" s="4">
        <v>42873</v>
      </c>
      <c r="C5055" s="3">
        <v>0.79171296296296301</v>
      </c>
      <c r="D5055" s="622" t="s">
        <v>1</v>
      </c>
      <c r="E5055" s="650">
        <f>VLOOKUP(D5055,ID對照表!A:B,2,FALSE)</f>
        <v>3</v>
      </c>
    </row>
    <row r="5056" spans="1:5">
      <c r="A5056" s="650" t="str">
        <f t="shared" si="78"/>
        <v>2017/05/18-19:37:19</v>
      </c>
      <c r="B5056" s="4">
        <v>42873</v>
      </c>
      <c r="C5056" s="3">
        <v>0.8175810185185185</v>
      </c>
      <c r="D5056" s="622" t="s">
        <v>42</v>
      </c>
      <c r="E5056" s="650">
        <f>VLOOKUP(D5056,ID對照表!A:B,2,FALSE)</f>
        <v>18</v>
      </c>
    </row>
    <row r="5057" spans="1:5">
      <c r="A5057" s="650" t="str">
        <f t="shared" si="78"/>
        <v>2017/05/18-19:37:20</v>
      </c>
      <c r="B5057" s="4">
        <v>42873</v>
      </c>
      <c r="C5057" s="3">
        <v>0.81759259259259265</v>
      </c>
      <c r="D5057" s="622" t="s">
        <v>42</v>
      </c>
      <c r="E5057" s="650">
        <f>VLOOKUP(D5057,ID對照表!A:B,2,FALSE)</f>
        <v>18</v>
      </c>
    </row>
    <row r="5058" spans="1:5">
      <c r="A5058" s="650" t="str">
        <f t="shared" ref="A5058:A5121" si="79">TEXT(B5058,"yyyy/mm/dd")&amp;"-"&amp;TEXT(C5058,"hh:mm:ss")</f>
        <v>2017/05/18-19:37:22</v>
      </c>
      <c r="B5058" s="4">
        <v>42873</v>
      </c>
      <c r="C5058" s="3">
        <v>0.81761574074074073</v>
      </c>
      <c r="D5058" s="622" t="s">
        <v>42</v>
      </c>
      <c r="E5058" s="650">
        <f>VLOOKUP(D5058,ID對照表!A:B,2,FALSE)</f>
        <v>18</v>
      </c>
    </row>
    <row r="5059" spans="1:5">
      <c r="A5059" s="650" t="str">
        <f t="shared" si="79"/>
        <v>2017/05/18-19:37:26</v>
      </c>
      <c r="B5059" s="4">
        <v>42873</v>
      </c>
      <c r="C5059" s="3">
        <v>0.81766203703703699</v>
      </c>
      <c r="D5059" s="622" t="s">
        <v>42</v>
      </c>
      <c r="E5059" s="650">
        <f>VLOOKUP(D5059,ID對照表!A:B,2,FALSE)</f>
        <v>18</v>
      </c>
    </row>
    <row r="5060" spans="1:5">
      <c r="A5060" s="650" t="str">
        <f t="shared" si="79"/>
        <v>2017/05/18-19:37:28</v>
      </c>
      <c r="B5060" s="4">
        <v>42873</v>
      </c>
      <c r="C5060" s="3">
        <v>0.81768518518518529</v>
      </c>
      <c r="D5060" s="622" t="s">
        <v>42</v>
      </c>
      <c r="E5060" s="650">
        <f>VLOOKUP(D5060,ID對照表!A:B,2,FALSE)</f>
        <v>18</v>
      </c>
    </row>
    <row r="5061" spans="1:5">
      <c r="A5061" s="650" t="str">
        <f t="shared" si="79"/>
        <v>2017/05/18-19:37:30</v>
      </c>
      <c r="B5061" s="4">
        <v>42873</v>
      </c>
      <c r="C5061" s="3">
        <v>0.81770833333333337</v>
      </c>
      <c r="D5061" s="622" t="s">
        <v>42</v>
      </c>
      <c r="E5061" s="650">
        <f>VLOOKUP(D5061,ID對照表!A:B,2,FALSE)</f>
        <v>18</v>
      </c>
    </row>
    <row r="5062" spans="1:5">
      <c r="A5062" s="650" t="str">
        <f t="shared" si="79"/>
        <v>2017/05/18-19:54:14</v>
      </c>
      <c r="B5062" s="4">
        <v>42873</v>
      </c>
      <c r="C5062" s="3">
        <v>0.82932870370370371</v>
      </c>
      <c r="D5062" s="622" t="s">
        <v>42</v>
      </c>
      <c r="E5062" s="650">
        <f>VLOOKUP(D5062,ID對照表!A:B,2,FALSE)</f>
        <v>18</v>
      </c>
    </row>
    <row r="5063" spans="1:5">
      <c r="A5063" s="650" t="str">
        <f t="shared" si="79"/>
        <v>2017/05/18-19:54:15</v>
      </c>
      <c r="B5063" s="4">
        <v>42873</v>
      </c>
      <c r="C5063" s="3">
        <v>0.82934027777777775</v>
      </c>
      <c r="D5063" s="622" t="s">
        <v>42</v>
      </c>
      <c r="E5063" s="650">
        <f>VLOOKUP(D5063,ID對照表!A:B,2,FALSE)</f>
        <v>18</v>
      </c>
    </row>
    <row r="5064" spans="1:5">
      <c r="A5064" s="650" t="str">
        <f t="shared" si="79"/>
        <v>2017/05/18-19:54:53</v>
      </c>
      <c r="B5064" s="4">
        <v>42873</v>
      </c>
      <c r="C5064" s="3">
        <v>0.82978009259259267</v>
      </c>
      <c r="D5064" s="622" t="s">
        <v>42</v>
      </c>
      <c r="E5064" s="650">
        <f>VLOOKUP(D5064,ID對照表!A:B,2,FALSE)</f>
        <v>18</v>
      </c>
    </row>
    <row r="5065" spans="1:5">
      <c r="A5065" s="650" t="str">
        <f t="shared" si="79"/>
        <v>2017/05/18-19:54:54</v>
      </c>
      <c r="B5065" s="4">
        <v>42873</v>
      </c>
      <c r="C5065" s="3">
        <v>0.82979166666666659</v>
      </c>
      <c r="D5065" s="622" t="s">
        <v>42</v>
      </c>
      <c r="E5065" s="650">
        <f>VLOOKUP(D5065,ID對照表!A:B,2,FALSE)</f>
        <v>18</v>
      </c>
    </row>
    <row r="5066" spans="1:5">
      <c r="A5066" s="650" t="str">
        <f t="shared" si="79"/>
        <v>2017/05/18-19:54:56</v>
      </c>
      <c r="B5066" s="4">
        <v>42873</v>
      </c>
      <c r="C5066" s="3">
        <v>0.82981481481481489</v>
      </c>
      <c r="D5066" s="622" t="s">
        <v>42</v>
      </c>
      <c r="E5066" s="650">
        <f>VLOOKUP(D5066,ID對照表!A:B,2,FALSE)</f>
        <v>18</v>
      </c>
    </row>
    <row r="5067" spans="1:5">
      <c r="A5067" s="650" t="str">
        <f t="shared" si="79"/>
        <v>2017/05/18-19:54:58</v>
      </c>
      <c r="B5067" s="4">
        <v>42873</v>
      </c>
      <c r="C5067" s="3">
        <v>0.82983796296296297</v>
      </c>
      <c r="D5067" s="622" t="s">
        <v>42</v>
      </c>
      <c r="E5067" s="650">
        <f>VLOOKUP(D5067,ID對照表!A:B,2,FALSE)</f>
        <v>18</v>
      </c>
    </row>
    <row r="5068" spans="1:5">
      <c r="A5068" s="650" t="str">
        <f t="shared" si="79"/>
        <v>2017/05/18-19:58:32</v>
      </c>
      <c r="B5068" s="4">
        <v>42873</v>
      </c>
      <c r="C5068" s="3">
        <v>0.83231481481481484</v>
      </c>
      <c r="D5068" s="622" t="s">
        <v>74</v>
      </c>
      <c r="E5068" s="650">
        <f>VLOOKUP(D5068,ID對照表!A:B,2,FALSE)</f>
        <v>46</v>
      </c>
    </row>
    <row r="5069" spans="1:5">
      <c r="A5069" s="650" t="str">
        <f t="shared" si="79"/>
        <v>2017/05/18-19:58:34</v>
      </c>
      <c r="B5069" s="4">
        <v>42873</v>
      </c>
      <c r="C5069" s="3">
        <v>0.83233796296296303</v>
      </c>
      <c r="D5069" s="622" t="s">
        <v>74</v>
      </c>
      <c r="E5069" s="650">
        <f>VLOOKUP(D5069,ID對照表!A:B,2,FALSE)</f>
        <v>46</v>
      </c>
    </row>
    <row r="5070" spans="1:5">
      <c r="A5070" s="650" t="str">
        <f t="shared" si="79"/>
        <v>2017/05/18-20:08:43</v>
      </c>
      <c r="B5070" s="4">
        <v>42873</v>
      </c>
      <c r="C5070" s="3">
        <v>0.83938657407407413</v>
      </c>
      <c r="D5070" s="622" t="s">
        <v>74</v>
      </c>
      <c r="E5070" s="650">
        <f>VLOOKUP(D5070,ID對照表!A:B,2,FALSE)</f>
        <v>46</v>
      </c>
    </row>
    <row r="5071" spans="1:5">
      <c r="A5071" s="650" t="str">
        <f t="shared" si="79"/>
        <v>2017/05/18-20:08:46</v>
      </c>
      <c r="B5071" s="4">
        <v>42873</v>
      </c>
      <c r="C5071" s="3">
        <v>0.83942129629629625</v>
      </c>
      <c r="D5071" s="622" t="s">
        <v>74</v>
      </c>
      <c r="E5071" s="650">
        <f>VLOOKUP(D5071,ID對照表!A:B,2,FALSE)</f>
        <v>46</v>
      </c>
    </row>
    <row r="5072" spans="1:5">
      <c r="A5072" s="650" t="str">
        <f t="shared" si="79"/>
        <v>2017/05/18-20:19:06</v>
      </c>
      <c r="B5072" s="4">
        <v>42873</v>
      </c>
      <c r="C5072" s="3">
        <v>0.84659722222222233</v>
      </c>
      <c r="D5072" s="622" t="s">
        <v>74</v>
      </c>
      <c r="E5072" s="650">
        <f>VLOOKUP(D5072,ID對照表!A:B,2,FALSE)</f>
        <v>46</v>
      </c>
    </row>
    <row r="5073" spans="1:5">
      <c r="A5073" s="650" t="str">
        <f t="shared" si="79"/>
        <v>2017/05/18-20:19:08</v>
      </c>
      <c r="B5073" s="4">
        <v>42873</v>
      </c>
      <c r="C5073" s="3">
        <v>0.84662037037037041</v>
      </c>
      <c r="D5073" s="622" t="s">
        <v>74</v>
      </c>
      <c r="E5073" s="650">
        <f>VLOOKUP(D5073,ID對照表!A:B,2,FALSE)</f>
        <v>46</v>
      </c>
    </row>
    <row r="5074" spans="1:5">
      <c r="A5074" s="650" t="str">
        <f t="shared" si="79"/>
        <v>2017/05/18-20:22:15</v>
      </c>
      <c r="B5074" s="4">
        <v>42873</v>
      </c>
      <c r="C5074" s="3">
        <v>0.84878472222222223</v>
      </c>
      <c r="D5074" s="622" t="s">
        <v>74</v>
      </c>
      <c r="E5074" s="650">
        <f>VLOOKUP(D5074,ID對照表!A:B,2,FALSE)</f>
        <v>46</v>
      </c>
    </row>
    <row r="5075" spans="1:5">
      <c r="A5075" s="650" t="str">
        <f t="shared" si="79"/>
        <v>2017/05/18-20:26:25</v>
      </c>
      <c r="B5075" s="4">
        <v>42873</v>
      </c>
      <c r="C5075" s="3">
        <v>0.85167824074074072</v>
      </c>
      <c r="D5075" s="622" t="s">
        <v>80</v>
      </c>
      <c r="E5075" s="650">
        <f>VLOOKUP(D5075,ID對照表!A:B,2,FALSE)</f>
        <v>51</v>
      </c>
    </row>
    <row r="5076" spans="1:5">
      <c r="A5076" s="650" t="str">
        <f t="shared" si="79"/>
        <v>2017/05/18-20:26:27</v>
      </c>
      <c r="B5076" s="4">
        <v>42873</v>
      </c>
      <c r="C5076" s="3">
        <v>0.85170138888888891</v>
      </c>
      <c r="D5076" s="622" t="s">
        <v>80</v>
      </c>
      <c r="E5076" s="650">
        <f>VLOOKUP(D5076,ID對照表!A:B,2,FALSE)</f>
        <v>51</v>
      </c>
    </row>
    <row r="5077" spans="1:5">
      <c r="A5077" s="650" t="str">
        <f t="shared" si="79"/>
        <v>2017/05/18-20:26:31</v>
      </c>
      <c r="B5077" s="4">
        <v>42873</v>
      </c>
      <c r="C5077" s="3">
        <v>0.85174768518518518</v>
      </c>
      <c r="D5077" s="622" t="s">
        <v>80</v>
      </c>
      <c r="E5077" s="650">
        <f>VLOOKUP(D5077,ID對照表!A:B,2,FALSE)</f>
        <v>51</v>
      </c>
    </row>
    <row r="5078" spans="1:5">
      <c r="A5078" s="650" t="str">
        <f t="shared" si="79"/>
        <v>2017/05/18-20:35:08</v>
      </c>
      <c r="B5078" s="4">
        <v>42873</v>
      </c>
      <c r="C5078" s="3">
        <v>0.85773148148148148</v>
      </c>
      <c r="D5078" s="622" t="s">
        <v>80</v>
      </c>
      <c r="E5078" s="650">
        <f>VLOOKUP(D5078,ID對照表!A:B,2,FALSE)</f>
        <v>51</v>
      </c>
    </row>
    <row r="5079" spans="1:5">
      <c r="A5079" s="650" t="str">
        <f t="shared" si="79"/>
        <v>2017/05/18-21:23:16</v>
      </c>
      <c r="B5079" s="4">
        <v>42873</v>
      </c>
      <c r="C5079" s="3">
        <v>0.89115740740740745</v>
      </c>
      <c r="D5079" s="622" t="s">
        <v>38</v>
      </c>
      <c r="E5079" s="650">
        <f>VLOOKUP(D5079,ID對照表!A:B,2,FALSE)</f>
        <v>14</v>
      </c>
    </row>
    <row r="5080" spans="1:5">
      <c r="A5080" s="650" t="str">
        <f t="shared" si="79"/>
        <v>2017/05/18-21:53:04</v>
      </c>
      <c r="B5080" s="4">
        <v>42873</v>
      </c>
      <c r="C5080" s="3">
        <v>0.9118518518518518</v>
      </c>
      <c r="D5080" s="622" t="s">
        <v>36</v>
      </c>
      <c r="E5080" s="650">
        <f>VLOOKUP(D5080,ID對照表!A:B,2,FALSE)</f>
        <v>12</v>
      </c>
    </row>
    <row r="5081" spans="1:5">
      <c r="A5081" s="650" t="str">
        <f t="shared" si="79"/>
        <v>2017/05/18-22:24:52</v>
      </c>
      <c r="B5081" s="4">
        <v>42873</v>
      </c>
      <c r="C5081" s="3">
        <v>0.93393518518518526</v>
      </c>
      <c r="D5081" s="622" t="s">
        <v>80</v>
      </c>
      <c r="E5081" s="650">
        <f>VLOOKUP(D5081,ID對照表!A:B,2,FALSE)</f>
        <v>51</v>
      </c>
    </row>
    <row r="5082" spans="1:5">
      <c r="A5082" s="650" t="str">
        <f t="shared" si="79"/>
        <v>2017/05/18-22:26:15</v>
      </c>
      <c r="B5082" s="4">
        <v>42873</v>
      </c>
      <c r="C5082" s="3">
        <v>0.93489583333333337</v>
      </c>
      <c r="D5082" s="622" t="s">
        <v>80</v>
      </c>
      <c r="E5082" s="650">
        <f>VLOOKUP(D5082,ID對照表!A:B,2,FALSE)</f>
        <v>51</v>
      </c>
    </row>
    <row r="5083" spans="1:5">
      <c r="A5083" s="650" t="str">
        <f t="shared" si="79"/>
        <v>2017/05/18-22:26:19</v>
      </c>
      <c r="B5083" s="4">
        <v>42873</v>
      </c>
      <c r="C5083" s="3">
        <v>0.93494212962962964</v>
      </c>
      <c r="D5083" s="622" t="s">
        <v>80</v>
      </c>
      <c r="E5083" s="650">
        <f>VLOOKUP(D5083,ID對照表!A:B,2,FALSE)</f>
        <v>51</v>
      </c>
    </row>
    <row r="5084" spans="1:5">
      <c r="A5084" s="650" t="str">
        <f t="shared" si="79"/>
        <v>2017/05/18-22:48:38</v>
      </c>
      <c r="B5084" s="4">
        <v>42873</v>
      </c>
      <c r="C5084" s="3">
        <v>0.95043981481481488</v>
      </c>
      <c r="D5084" s="622" t="s">
        <v>36</v>
      </c>
      <c r="E5084" s="650">
        <f>VLOOKUP(D5084,ID對照表!A:B,2,FALSE)</f>
        <v>12</v>
      </c>
    </row>
    <row r="5085" spans="1:5">
      <c r="A5085" s="650" t="str">
        <f t="shared" si="79"/>
        <v>2017/05/18-22:49:57</v>
      </c>
      <c r="B5085" s="4">
        <v>42873</v>
      </c>
      <c r="C5085" s="3">
        <v>0.95135416666666661</v>
      </c>
      <c r="D5085" s="622" t="s">
        <v>36</v>
      </c>
      <c r="E5085" s="650">
        <f>VLOOKUP(D5085,ID對照表!A:B,2,FALSE)</f>
        <v>12</v>
      </c>
    </row>
    <row r="5086" spans="1:5">
      <c r="A5086" s="650" t="str">
        <f t="shared" si="79"/>
        <v>2017/05/18-23:46:59</v>
      </c>
      <c r="B5086" s="4">
        <v>42873</v>
      </c>
      <c r="C5086" s="3">
        <v>0.99096064814814822</v>
      </c>
      <c r="D5086" s="622" t="s">
        <v>0</v>
      </c>
      <c r="E5086" s="650">
        <f>VLOOKUP(D5086,ID對照表!A:B,2,FALSE)</f>
        <v>2</v>
      </c>
    </row>
    <row r="5087" spans="1:5">
      <c r="A5087" s="650" t="str">
        <f t="shared" si="79"/>
        <v>2017/05/18-23:47:02</v>
      </c>
      <c r="B5087" s="4">
        <v>42873</v>
      </c>
      <c r="C5087" s="3">
        <v>0.99099537037037033</v>
      </c>
      <c r="D5087" s="622" t="s">
        <v>0</v>
      </c>
      <c r="E5087" s="650">
        <f>VLOOKUP(D5087,ID對照表!A:B,2,FALSE)</f>
        <v>2</v>
      </c>
    </row>
    <row r="5088" spans="1:5">
      <c r="A5088" s="650" t="str">
        <f t="shared" si="79"/>
        <v>2017/05/18-23:47:22</v>
      </c>
      <c r="B5088" s="4">
        <v>42873</v>
      </c>
      <c r="C5088" s="3">
        <v>0.99122685185185189</v>
      </c>
      <c r="D5088" s="622" t="s">
        <v>0</v>
      </c>
      <c r="E5088" s="650">
        <f>VLOOKUP(D5088,ID對照表!A:B,2,FALSE)</f>
        <v>2</v>
      </c>
    </row>
    <row r="5089" spans="1:5">
      <c r="A5089" s="650" t="str">
        <f t="shared" si="79"/>
        <v>2017/05/19-01:25:03</v>
      </c>
      <c r="B5089" s="4">
        <v>42874</v>
      </c>
      <c r="C5089" s="3">
        <v>5.9062499999999997E-2</v>
      </c>
      <c r="D5089" s="622" t="s">
        <v>94</v>
      </c>
      <c r="E5089" s="650">
        <f>VLOOKUP(D5089,ID對照表!A:B,2,FALSE)</f>
        <v>65</v>
      </c>
    </row>
    <row r="5090" spans="1:5">
      <c r="A5090" s="650" t="str">
        <f t="shared" si="79"/>
        <v>2017/05/19-01:42:22</v>
      </c>
      <c r="B5090" s="4">
        <v>42874</v>
      </c>
      <c r="C5090" s="3">
        <v>7.1087962962962964E-2</v>
      </c>
      <c r="D5090" s="622" t="s">
        <v>94</v>
      </c>
      <c r="E5090" s="650">
        <f>VLOOKUP(D5090,ID對照表!A:B,2,FALSE)</f>
        <v>65</v>
      </c>
    </row>
    <row r="5091" spans="1:5">
      <c r="A5091" s="650" t="str">
        <f t="shared" si="79"/>
        <v>2017/05/19-12:10:27</v>
      </c>
      <c r="B5091" s="4">
        <v>42874</v>
      </c>
      <c r="C5091" s="3">
        <v>0.50725694444444447</v>
      </c>
      <c r="D5091" s="622" t="s">
        <v>70</v>
      </c>
      <c r="E5091" s="650">
        <f>VLOOKUP(D5091,ID對照表!A:B,2,FALSE)</f>
        <v>42</v>
      </c>
    </row>
    <row r="5092" spans="1:5">
      <c r="A5092" s="650" t="str">
        <f t="shared" si="79"/>
        <v>2017/05/19-12:23:44</v>
      </c>
      <c r="B5092" s="4">
        <v>42874</v>
      </c>
      <c r="C5092" s="3">
        <v>0.51648148148148143</v>
      </c>
      <c r="D5092" s="622" t="s">
        <v>70</v>
      </c>
      <c r="E5092" s="650">
        <f>VLOOKUP(D5092,ID對照表!A:B,2,FALSE)</f>
        <v>42</v>
      </c>
    </row>
    <row r="5093" spans="1:5">
      <c r="A5093" s="650" t="str">
        <f t="shared" si="79"/>
        <v>2017/05/19-19:02:04</v>
      </c>
      <c r="B5093" s="4">
        <v>42874</v>
      </c>
      <c r="C5093" s="3">
        <v>0.79310185185185178</v>
      </c>
      <c r="D5093" s="622" t="s">
        <v>0</v>
      </c>
      <c r="E5093" s="650">
        <f>VLOOKUP(D5093,ID對照表!A:B,2,FALSE)</f>
        <v>2</v>
      </c>
    </row>
    <row r="5094" spans="1:5">
      <c r="A5094" s="650" t="str">
        <f t="shared" si="79"/>
        <v>2017/05/19-19:07:30</v>
      </c>
      <c r="B5094" s="4">
        <v>42874</v>
      </c>
      <c r="C5094" s="3">
        <v>0.796875</v>
      </c>
      <c r="D5094" s="622" t="s">
        <v>94</v>
      </c>
      <c r="E5094" s="650">
        <f>VLOOKUP(D5094,ID對照表!A:B,2,FALSE)</f>
        <v>65</v>
      </c>
    </row>
    <row r="5095" spans="1:5">
      <c r="A5095" s="650" t="str">
        <f t="shared" si="79"/>
        <v>2017/05/19-19:17:47</v>
      </c>
      <c r="B5095" s="4">
        <v>42874</v>
      </c>
      <c r="C5095" s="3">
        <v>0.80401620370370364</v>
      </c>
      <c r="D5095" s="622" t="s">
        <v>167</v>
      </c>
      <c r="E5095" s="650">
        <f>VLOOKUP(D5095,ID對照表!A:B,2,FALSE)</f>
        <v>81</v>
      </c>
    </row>
    <row r="5096" spans="1:5">
      <c r="A5096" s="650" t="str">
        <f t="shared" si="79"/>
        <v>2017/05/19-19:17:57</v>
      </c>
      <c r="B5096" s="4">
        <v>42874</v>
      </c>
      <c r="C5096" s="3">
        <v>0.80413194444444447</v>
      </c>
      <c r="D5096" s="622" t="s">
        <v>167</v>
      </c>
      <c r="E5096" s="650">
        <f>VLOOKUP(D5096,ID對照表!A:B,2,FALSE)</f>
        <v>81</v>
      </c>
    </row>
    <row r="5097" spans="1:5">
      <c r="A5097" s="650" t="str">
        <f t="shared" si="79"/>
        <v>2017/05/19-19:18:01</v>
      </c>
      <c r="B5097" s="4">
        <v>42874</v>
      </c>
      <c r="C5097" s="3">
        <v>0.80417824074074085</v>
      </c>
      <c r="D5097" s="622" t="s">
        <v>167</v>
      </c>
      <c r="E5097" s="650">
        <f>VLOOKUP(D5097,ID對照表!A:B,2,FALSE)</f>
        <v>81</v>
      </c>
    </row>
    <row r="5098" spans="1:5">
      <c r="A5098" s="650" t="str">
        <f t="shared" si="79"/>
        <v>2017/05/19-19:18:08</v>
      </c>
      <c r="B5098" s="4">
        <v>42874</v>
      </c>
      <c r="C5098" s="3">
        <v>0.80425925925925934</v>
      </c>
      <c r="D5098" s="622" t="s">
        <v>167</v>
      </c>
      <c r="E5098" s="650">
        <f>VLOOKUP(D5098,ID對照表!A:B,2,FALSE)</f>
        <v>81</v>
      </c>
    </row>
    <row r="5099" spans="1:5">
      <c r="A5099" s="650" t="str">
        <f t="shared" si="79"/>
        <v>2017/05/19-19:18:11</v>
      </c>
      <c r="B5099" s="4">
        <v>42874</v>
      </c>
      <c r="C5099" s="3">
        <v>0.80429398148148146</v>
      </c>
      <c r="D5099" s="622" t="s">
        <v>167</v>
      </c>
      <c r="E5099" s="650">
        <f>VLOOKUP(D5099,ID對照表!A:B,2,FALSE)</f>
        <v>81</v>
      </c>
    </row>
    <row r="5100" spans="1:5">
      <c r="A5100" s="650" t="str">
        <f t="shared" si="79"/>
        <v>2017/05/19-19:18:13</v>
      </c>
      <c r="B5100" s="4">
        <v>42874</v>
      </c>
      <c r="C5100" s="3">
        <v>0.80431712962962953</v>
      </c>
      <c r="D5100" s="622" t="s">
        <v>167</v>
      </c>
      <c r="E5100" s="650">
        <f>VLOOKUP(D5100,ID對照表!A:B,2,FALSE)</f>
        <v>81</v>
      </c>
    </row>
    <row r="5101" spans="1:5">
      <c r="A5101" s="650" t="str">
        <f t="shared" si="79"/>
        <v>2017/05/19-19:18:14</v>
      </c>
      <c r="B5101" s="4">
        <v>42874</v>
      </c>
      <c r="C5101" s="3">
        <v>0.80432870370370368</v>
      </c>
      <c r="D5101" s="622" t="s">
        <v>167</v>
      </c>
      <c r="E5101" s="650">
        <f>VLOOKUP(D5101,ID對照表!A:B,2,FALSE)</f>
        <v>81</v>
      </c>
    </row>
    <row r="5102" spans="1:5">
      <c r="A5102" s="650" t="str">
        <f t="shared" si="79"/>
        <v>2017/05/19-19:18:18</v>
      </c>
      <c r="B5102" s="4">
        <v>42874</v>
      </c>
      <c r="C5102" s="3">
        <v>0.80437499999999995</v>
      </c>
      <c r="D5102" s="622" t="s">
        <v>167</v>
      </c>
      <c r="E5102" s="650">
        <f>VLOOKUP(D5102,ID對照表!A:B,2,FALSE)</f>
        <v>81</v>
      </c>
    </row>
    <row r="5103" spans="1:5">
      <c r="A5103" s="650" t="str">
        <f t="shared" si="79"/>
        <v>2017/05/19-19:18:20</v>
      </c>
      <c r="B5103" s="4">
        <v>42874</v>
      </c>
      <c r="C5103" s="3">
        <v>0.80439814814814825</v>
      </c>
      <c r="D5103" s="622" t="s">
        <v>167</v>
      </c>
      <c r="E5103" s="650">
        <f>VLOOKUP(D5103,ID對照表!A:B,2,FALSE)</f>
        <v>81</v>
      </c>
    </row>
    <row r="5104" spans="1:5">
      <c r="A5104" s="650" t="str">
        <f t="shared" si="79"/>
        <v>2017/05/19-19:18:23</v>
      </c>
      <c r="B5104" s="4">
        <v>42874</v>
      </c>
      <c r="C5104" s="3">
        <v>0.80443287037037037</v>
      </c>
      <c r="D5104" s="622" t="s">
        <v>167</v>
      </c>
      <c r="E5104" s="650">
        <f>VLOOKUP(D5104,ID對照表!A:B,2,FALSE)</f>
        <v>81</v>
      </c>
    </row>
    <row r="5105" spans="1:5">
      <c r="A5105" s="650" t="str">
        <f t="shared" si="79"/>
        <v>2017/05/19-19:18:38</v>
      </c>
      <c r="B5105" s="4">
        <v>42874</v>
      </c>
      <c r="C5105" s="3">
        <v>0.80460648148148151</v>
      </c>
      <c r="D5105" s="622" t="s">
        <v>167</v>
      </c>
      <c r="E5105" s="650">
        <f>VLOOKUP(D5105,ID對照表!A:B,2,FALSE)</f>
        <v>81</v>
      </c>
    </row>
    <row r="5106" spans="1:5">
      <c r="A5106" s="650" t="str">
        <f t="shared" si="79"/>
        <v>2017/05/19-19:24:13</v>
      </c>
      <c r="B5106" s="4">
        <v>42874</v>
      </c>
      <c r="C5106" s="3">
        <v>0.8084837962962963</v>
      </c>
      <c r="D5106" s="622" t="s">
        <v>167</v>
      </c>
      <c r="E5106" s="650">
        <f>VLOOKUP(D5106,ID對照表!A:B,2,FALSE)</f>
        <v>81</v>
      </c>
    </row>
    <row r="5107" spans="1:5">
      <c r="A5107" s="650" t="str">
        <f t="shared" si="79"/>
        <v>2017/05/19-19:30:40</v>
      </c>
      <c r="B5107" s="4">
        <v>42874</v>
      </c>
      <c r="C5107" s="3">
        <v>0.812962962962963</v>
      </c>
      <c r="D5107" s="622" t="s">
        <v>94</v>
      </c>
      <c r="E5107" s="650">
        <f>VLOOKUP(D5107,ID對照表!A:B,2,FALSE)</f>
        <v>65</v>
      </c>
    </row>
    <row r="5108" spans="1:5">
      <c r="A5108" s="650" t="str">
        <f t="shared" si="79"/>
        <v>2017/05/19-19:36:06</v>
      </c>
      <c r="B5108" s="4">
        <v>42874</v>
      </c>
      <c r="C5108" s="3">
        <v>0.81673611111111111</v>
      </c>
      <c r="D5108" s="622" t="s">
        <v>167</v>
      </c>
      <c r="E5108" s="650">
        <f>VLOOKUP(D5108,ID對照表!A:B,2,FALSE)</f>
        <v>81</v>
      </c>
    </row>
    <row r="5109" spans="1:5">
      <c r="A5109" s="650" t="str">
        <f t="shared" si="79"/>
        <v>2017/05/19-19:36:08</v>
      </c>
      <c r="B5109" s="4">
        <v>42874</v>
      </c>
      <c r="C5109" s="3">
        <v>0.8167592592592593</v>
      </c>
      <c r="D5109" s="622" t="s">
        <v>167</v>
      </c>
      <c r="E5109" s="650">
        <f>VLOOKUP(D5109,ID對照表!A:B,2,FALSE)</f>
        <v>81</v>
      </c>
    </row>
    <row r="5110" spans="1:5">
      <c r="A5110" s="650" t="str">
        <f t="shared" si="79"/>
        <v>2017/05/19-19:36:10</v>
      </c>
      <c r="B5110" s="4">
        <v>42874</v>
      </c>
      <c r="C5110" s="3">
        <v>0.81678240740740737</v>
      </c>
      <c r="D5110" s="622" t="s">
        <v>167</v>
      </c>
      <c r="E5110" s="650">
        <f>VLOOKUP(D5110,ID對照表!A:B,2,FALSE)</f>
        <v>81</v>
      </c>
    </row>
    <row r="5111" spans="1:5">
      <c r="A5111" s="650" t="str">
        <f t="shared" si="79"/>
        <v>2017/05/19-19:36:17</v>
      </c>
      <c r="B5111" s="4">
        <v>42874</v>
      </c>
      <c r="C5111" s="3">
        <v>0.81686342592592587</v>
      </c>
      <c r="D5111" s="622" t="s">
        <v>167</v>
      </c>
      <c r="E5111" s="650">
        <f>VLOOKUP(D5111,ID對照表!A:B,2,FALSE)</f>
        <v>81</v>
      </c>
    </row>
    <row r="5112" spans="1:5">
      <c r="A5112" s="650" t="str">
        <f t="shared" si="79"/>
        <v>2017/05/19-19:40:46</v>
      </c>
      <c r="B5112" s="4">
        <v>42874</v>
      </c>
      <c r="C5112" s="3">
        <v>0.81997685185185187</v>
      </c>
      <c r="D5112" s="622" t="s">
        <v>51</v>
      </c>
      <c r="E5112" s="650">
        <f>VLOOKUP(D5112,ID對照表!A:B,2,FALSE)</f>
        <v>24</v>
      </c>
    </row>
    <row r="5113" spans="1:5">
      <c r="A5113" s="650" t="str">
        <f t="shared" si="79"/>
        <v>2017/05/19-19:41:14</v>
      </c>
      <c r="B5113" s="4">
        <v>42874</v>
      </c>
      <c r="C5113" s="3">
        <v>0.82030092592592585</v>
      </c>
      <c r="D5113" s="622" t="s">
        <v>0</v>
      </c>
      <c r="E5113" s="650">
        <f>VLOOKUP(D5113,ID對照表!A:B,2,FALSE)</f>
        <v>2</v>
      </c>
    </row>
    <row r="5114" spans="1:5">
      <c r="A5114" s="650" t="str">
        <f t="shared" si="79"/>
        <v>2017/05/19-19:49:59</v>
      </c>
      <c r="B5114" s="4">
        <v>42874</v>
      </c>
      <c r="C5114" s="3">
        <v>0.82637731481481491</v>
      </c>
      <c r="D5114" s="622" t="s">
        <v>167</v>
      </c>
      <c r="E5114" s="650">
        <f>VLOOKUP(D5114,ID對照表!A:B,2,FALSE)</f>
        <v>81</v>
      </c>
    </row>
    <row r="5115" spans="1:5">
      <c r="A5115" s="650" t="str">
        <f t="shared" si="79"/>
        <v>2017/05/19-20:13:30</v>
      </c>
      <c r="B5115" s="4">
        <v>42874</v>
      </c>
      <c r="C5115" s="3">
        <v>0.84270833333333339</v>
      </c>
      <c r="D5115" s="622" t="s">
        <v>0</v>
      </c>
      <c r="E5115" s="650">
        <f>VLOOKUP(D5115,ID對照表!A:B,2,FALSE)</f>
        <v>2</v>
      </c>
    </row>
    <row r="5116" spans="1:5">
      <c r="A5116" s="650" t="str">
        <f t="shared" si="79"/>
        <v>2017/05/19-20:15:59</v>
      </c>
      <c r="B5116" s="4">
        <v>42874</v>
      </c>
      <c r="C5116" s="3">
        <v>0.8444328703703704</v>
      </c>
      <c r="D5116" s="622" t="s">
        <v>0</v>
      </c>
      <c r="E5116" s="650">
        <f>VLOOKUP(D5116,ID對照表!A:B,2,FALSE)</f>
        <v>2</v>
      </c>
    </row>
    <row r="5117" spans="1:5">
      <c r="A5117" s="650" t="str">
        <f t="shared" si="79"/>
        <v>2017/05/19-20:17:44</v>
      </c>
      <c r="B5117" s="4">
        <v>42874</v>
      </c>
      <c r="C5117" s="3">
        <v>0.84564814814814815</v>
      </c>
      <c r="D5117" s="622" t="s">
        <v>167</v>
      </c>
      <c r="E5117" s="650">
        <f>VLOOKUP(D5117,ID對照表!A:B,2,FALSE)</f>
        <v>81</v>
      </c>
    </row>
    <row r="5118" spans="1:5">
      <c r="A5118" s="650" t="str">
        <f t="shared" si="79"/>
        <v>2017/05/19-20:17:47</v>
      </c>
      <c r="B5118" s="4">
        <v>42874</v>
      </c>
      <c r="C5118" s="3">
        <v>0.84568287037037038</v>
      </c>
      <c r="D5118" s="622" t="s">
        <v>167</v>
      </c>
      <c r="E5118" s="650">
        <f>VLOOKUP(D5118,ID對照表!A:B,2,FALSE)</f>
        <v>81</v>
      </c>
    </row>
    <row r="5119" spans="1:5">
      <c r="A5119" s="650" t="str">
        <f t="shared" si="79"/>
        <v>2017/05/19-20:21:46</v>
      </c>
      <c r="B5119" s="4">
        <v>42874</v>
      </c>
      <c r="C5119" s="3">
        <v>0.84844907407407411</v>
      </c>
      <c r="D5119" s="622" t="s">
        <v>176</v>
      </c>
      <c r="E5119" s="650">
        <f>VLOOKUP(D5119,ID對照表!A:B,2,FALSE)</f>
        <v>88</v>
      </c>
    </row>
    <row r="5120" spans="1:5">
      <c r="A5120" s="650" t="str">
        <f t="shared" si="79"/>
        <v>2017/05/19-20:21:51</v>
      </c>
      <c r="B5120" s="4">
        <v>42874</v>
      </c>
      <c r="C5120" s="3">
        <v>0.84850694444444441</v>
      </c>
      <c r="D5120" s="622" t="s">
        <v>176</v>
      </c>
      <c r="E5120" s="650">
        <f>VLOOKUP(D5120,ID對照表!A:B,2,FALSE)</f>
        <v>88</v>
      </c>
    </row>
    <row r="5121" spans="1:5">
      <c r="A5121" s="650" t="str">
        <f t="shared" si="79"/>
        <v>2017/05/19-20:22:41</v>
      </c>
      <c r="B5121" s="4">
        <v>42874</v>
      </c>
      <c r="C5121" s="3">
        <v>0.84908564814814813</v>
      </c>
      <c r="D5121" s="622" t="s">
        <v>176</v>
      </c>
      <c r="E5121" s="650">
        <f>VLOOKUP(D5121,ID對照表!A:B,2,FALSE)</f>
        <v>88</v>
      </c>
    </row>
    <row r="5122" spans="1:5">
      <c r="A5122" s="650" t="str">
        <f t="shared" ref="A5122:A5185" si="80">TEXT(B5122,"yyyy/mm/dd")&amp;"-"&amp;TEXT(C5122,"hh:mm:ss")</f>
        <v>2017/05/19-20:23:00</v>
      </c>
      <c r="B5122" s="4">
        <v>42874</v>
      </c>
      <c r="C5122" s="3">
        <v>0.84930555555555554</v>
      </c>
      <c r="D5122" s="622" t="s">
        <v>176</v>
      </c>
      <c r="E5122" s="650">
        <f>VLOOKUP(D5122,ID對照表!A:B,2,FALSE)</f>
        <v>88</v>
      </c>
    </row>
    <row r="5123" spans="1:5">
      <c r="A5123" s="650" t="str">
        <f t="shared" si="80"/>
        <v>2017/05/19-20:27:07</v>
      </c>
      <c r="B5123" s="4">
        <v>42874</v>
      </c>
      <c r="C5123" s="3">
        <v>0.8521643518518518</v>
      </c>
      <c r="D5123" s="622" t="s">
        <v>176</v>
      </c>
      <c r="E5123" s="650">
        <f>VLOOKUP(D5123,ID對照表!A:B,2,FALSE)</f>
        <v>88</v>
      </c>
    </row>
    <row r="5124" spans="1:5">
      <c r="A5124" s="650" t="str">
        <f t="shared" si="80"/>
        <v>2017/05/19-20:57:22</v>
      </c>
      <c r="B5124" s="4">
        <v>42874</v>
      </c>
      <c r="C5124" s="3">
        <v>0.8731712962962962</v>
      </c>
      <c r="D5124" s="622" t="s">
        <v>51</v>
      </c>
      <c r="E5124" s="650">
        <f>VLOOKUP(D5124,ID對照表!A:B,2,FALSE)</f>
        <v>24</v>
      </c>
    </row>
    <row r="5125" spans="1:5">
      <c r="A5125" s="650" t="str">
        <f t="shared" si="80"/>
        <v>2017/05/19-20:58:12</v>
      </c>
      <c r="B5125" s="4">
        <v>42874</v>
      </c>
      <c r="C5125" s="3">
        <v>0.87374999999999992</v>
      </c>
      <c r="D5125" s="622" t="s">
        <v>0</v>
      </c>
      <c r="E5125" s="650">
        <f>VLOOKUP(D5125,ID對照表!A:B,2,FALSE)</f>
        <v>2</v>
      </c>
    </row>
    <row r="5126" spans="1:5">
      <c r="A5126" s="650" t="str">
        <f t="shared" si="80"/>
        <v>2017/05/19-20:58:35</v>
      </c>
      <c r="B5126" s="4">
        <v>42874</v>
      </c>
      <c r="C5126" s="3">
        <v>0.8740162037037037</v>
      </c>
      <c r="D5126" s="622" t="s">
        <v>0</v>
      </c>
      <c r="E5126" s="650">
        <f>VLOOKUP(D5126,ID對照表!A:B,2,FALSE)</f>
        <v>2</v>
      </c>
    </row>
    <row r="5127" spans="1:5">
      <c r="A5127" s="650" t="str">
        <f t="shared" si="80"/>
        <v>2017/05/19-21:02:39</v>
      </c>
      <c r="B5127" s="4">
        <v>42874</v>
      </c>
      <c r="C5127" s="3">
        <v>0.87684027777777773</v>
      </c>
      <c r="D5127" s="622" t="s">
        <v>92</v>
      </c>
      <c r="E5127" s="650">
        <f>VLOOKUP(D5127,ID對照表!A:B,2,FALSE)</f>
        <v>63</v>
      </c>
    </row>
    <row r="5128" spans="1:5">
      <c r="A5128" s="650" t="str">
        <f t="shared" si="80"/>
        <v>2017/05/19-21:02:41</v>
      </c>
      <c r="B5128" s="4">
        <v>42874</v>
      </c>
      <c r="C5128" s="3">
        <v>0.87686342592592592</v>
      </c>
      <c r="D5128" s="622" t="s">
        <v>92</v>
      </c>
      <c r="E5128" s="650">
        <f>VLOOKUP(D5128,ID對照表!A:B,2,FALSE)</f>
        <v>63</v>
      </c>
    </row>
    <row r="5129" spans="1:5">
      <c r="A5129" s="650" t="str">
        <f t="shared" si="80"/>
        <v>2017/05/19-21:02:42</v>
      </c>
      <c r="B5129" s="4">
        <v>42874</v>
      </c>
      <c r="C5129" s="3">
        <v>0.87687500000000007</v>
      </c>
      <c r="D5129" s="622" t="s">
        <v>92</v>
      </c>
      <c r="E5129" s="650">
        <f>VLOOKUP(D5129,ID對照表!A:B,2,FALSE)</f>
        <v>63</v>
      </c>
    </row>
    <row r="5130" spans="1:5">
      <c r="A5130" s="650" t="str">
        <f t="shared" si="80"/>
        <v>2017/05/19-21:02:43</v>
      </c>
      <c r="B5130" s="4">
        <v>42874</v>
      </c>
      <c r="C5130" s="3">
        <v>0.876886574074074</v>
      </c>
      <c r="D5130" s="622" t="s">
        <v>92</v>
      </c>
      <c r="E5130" s="650">
        <f>VLOOKUP(D5130,ID對照表!A:B,2,FALSE)</f>
        <v>63</v>
      </c>
    </row>
    <row r="5131" spans="1:5">
      <c r="A5131" s="650" t="str">
        <f t="shared" si="80"/>
        <v>2017/05/19-21:02:45</v>
      </c>
      <c r="B5131" s="4">
        <v>42874</v>
      </c>
      <c r="C5131" s="3">
        <v>0.8769097222222223</v>
      </c>
      <c r="D5131" s="622" t="s">
        <v>92</v>
      </c>
      <c r="E5131" s="650">
        <f>VLOOKUP(D5131,ID對照表!A:B,2,FALSE)</f>
        <v>63</v>
      </c>
    </row>
    <row r="5132" spans="1:5">
      <c r="A5132" s="650" t="str">
        <f t="shared" si="80"/>
        <v>2017/05/19-21:02:46</v>
      </c>
      <c r="B5132" s="4">
        <v>42874</v>
      </c>
      <c r="C5132" s="3">
        <v>0.87692129629629623</v>
      </c>
      <c r="D5132" s="622" t="s">
        <v>92</v>
      </c>
      <c r="E5132" s="650">
        <f>VLOOKUP(D5132,ID對照表!A:B,2,FALSE)</f>
        <v>63</v>
      </c>
    </row>
    <row r="5133" spans="1:5">
      <c r="A5133" s="650" t="str">
        <f t="shared" si="80"/>
        <v>2017/05/19-21:10:22</v>
      </c>
      <c r="B5133" s="4">
        <v>42874</v>
      </c>
      <c r="C5133" s="3">
        <v>0.88219907407407405</v>
      </c>
      <c r="D5133" s="622" t="s">
        <v>0</v>
      </c>
      <c r="E5133" s="650">
        <f>VLOOKUP(D5133,ID對照表!A:B,2,FALSE)</f>
        <v>2</v>
      </c>
    </row>
    <row r="5134" spans="1:5">
      <c r="A5134" s="650" t="str">
        <f t="shared" si="80"/>
        <v>2017/05/19-21:28:10</v>
      </c>
      <c r="B5134" s="4">
        <v>42874</v>
      </c>
      <c r="C5134" s="3">
        <v>0.89456018518518521</v>
      </c>
      <c r="D5134" s="622" t="s">
        <v>176</v>
      </c>
      <c r="E5134" s="650">
        <f>VLOOKUP(D5134,ID對照表!A:B,2,FALSE)</f>
        <v>88</v>
      </c>
    </row>
    <row r="5135" spans="1:5">
      <c r="A5135" s="650" t="str">
        <f t="shared" si="80"/>
        <v>2017/05/19-21:58:15</v>
      </c>
      <c r="B5135" s="4">
        <v>42874</v>
      </c>
      <c r="C5135" s="3">
        <v>0.91545138888888899</v>
      </c>
      <c r="D5135" s="622" t="s">
        <v>51</v>
      </c>
      <c r="E5135" s="650">
        <f>VLOOKUP(D5135,ID對照表!A:B,2,FALSE)</f>
        <v>24</v>
      </c>
    </row>
    <row r="5136" spans="1:5">
      <c r="A5136" s="650" t="str">
        <f t="shared" si="80"/>
        <v>2017/05/19-21:59:50</v>
      </c>
      <c r="B5136" s="4">
        <v>42874</v>
      </c>
      <c r="C5136" s="3">
        <v>0.91655092592592602</v>
      </c>
      <c r="D5136" s="622" t="s">
        <v>51</v>
      </c>
      <c r="E5136" s="650">
        <f>VLOOKUP(D5136,ID對照表!A:B,2,FALSE)</f>
        <v>24</v>
      </c>
    </row>
    <row r="5137" spans="1:5">
      <c r="A5137" s="650" t="str">
        <f t="shared" si="80"/>
        <v>2017/05/19-22:03:21</v>
      </c>
      <c r="B5137" s="4">
        <v>42874</v>
      </c>
      <c r="C5137" s="3">
        <v>0.91899305555555555</v>
      </c>
      <c r="D5137" s="622" t="s">
        <v>0</v>
      </c>
      <c r="E5137" s="650">
        <f>VLOOKUP(D5137,ID對照表!A:B,2,FALSE)</f>
        <v>2</v>
      </c>
    </row>
    <row r="5138" spans="1:5">
      <c r="A5138" s="650" t="str">
        <f t="shared" si="80"/>
        <v>2017/05/19-22:03:23</v>
      </c>
      <c r="B5138" s="4">
        <v>42874</v>
      </c>
      <c r="C5138" s="3">
        <v>0.91901620370370374</v>
      </c>
      <c r="D5138" s="622" t="s">
        <v>0</v>
      </c>
      <c r="E5138" s="650">
        <f>VLOOKUP(D5138,ID對照表!A:B,2,FALSE)</f>
        <v>2</v>
      </c>
    </row>
    <row r="5139" spans="1:5">
      <c r="A5139" s="650" t="str">
        <f t="shared" si="80"/>
        <v>2017/05/19-22:06:49</v>
      </c>
      <c r="B5139" s="4">
        <v>42874</v>
      </c>
      <c r="C5139" s="3">
        <v>0.92140046296296296</v>
      </c>
      <c r="D5139" s="622" t="s">
        <v>51</v>
      </c>
      <c r="E5139" s="650">
        <f>VLOOKUP(D5139,ID對照表!A:B,2,FALSE)</f>
        <v>24</v>
      </c>
    </row>
    <row r="5140" spans="1:5">
      <c r="A5140" s="650" t="str">
        <f t="shared" si="80"/>
        <v>2017/05/19-23:26:27</v>
      </c>
      <c r="B5140" s="4">
        <v>42874</v>
      </c>
      <c r="C5140" s="3">
        <v>0.97670138888888891</v>
      </c>
      <c r="D5140" s="622" t="s">
        <v>51</v>
      </c>
      <c r="E5140" s="650">
        <f>VLOOKUP(D5140,ID對照表!A:B,2,FALSE)</f>
        <v>24</v>
      </c>
    </row>
    <row r="5141" spans="1:5">
      <c r="A5141" s="650" t="str">
        <f t="shared" si="80"/>
        <v>2017/05/19-23:26:29</v>
      </c>
      <c r="B5141" s="4">
        <v>42874</v>
      </c>
      <c r="C5141" s="3">
        <v>0.97672453703703699</v>
      </c>
      <c r="D5141" s="622" t="s">
        <v>51</v>
      </c>
      <c r="E5141" s="650">
        <f>VLOOKUP(D5141,ID對照表!A:B,2,FALSE)</f>
        <v>24</v>
      </c>
    </row>
    <row r="5142" spans="1:5">
      <c r="A5142" s="650" t="str">
        <f t="shared" si="80"/>
        <v>2017/05/19-23:40:58</v>
      </c>
      <c r="B5142" s="4">
        <v>42874</v>
      </c>
      <c r="C5142" s="3">
        <v>0.9867824074074073</v>
      </c>
      <c r="D5142" s="622" t="s">
        <v>176</v>
      </c>
      <c r="E5142" s="650">
        <f>VLOOKUP(D5142,ID對照表!A:B,2,FALSE)</f>
        <v>88</v>
      </c>
    </row>
    <row r="5143" spans="1:5">
      <c r="A5143" s="650" t="str">
        <f t="shared" si="80"/>
        <v>2017/05/19-23:41:00</v>
      </c>
      <c r="B5143" s="4">
        <v>42874</v>
      </c>
      <c r="C5143" s="3">
        <v>0.9868055555555556</v>
      </c>
      <c r="D5143" s="622" t="s">
        <v>176</v>
      </c>
      <c r="E5143" s="650">
        <f>VLOOKUP(D5143,ID對照表!A:B,2,FALSE)</f>
        <v>88</v>
      </c>
    </row>
    <row r="5144" spans="1:5">
      <c r="A5144" s="650" t="str">
        <f t="shared" si="80"/>
        <v>2017/05/19-23:41:01</v>
      </c>
      <c r="B5144" s="4">
        <v>42874</v>
      </c>
      <c r="C5144" s="3">
        <v>0.98681712962962964</v>
      </c>
      <c r="D5144" s="622" t="s">
        <v>176</v>
      </c>
      <c r="E5144" s="650">
        <f>VLOOKUP(D5144,ID對照表!A:B,2,FALSE)</f>
        <v>88</v>
      </c>
    </row>
    <row r="5145" spans="1:5">
      <c r="A5145" s="650" t="str">
        <f t="shared" si="80"/>
        <v>2017/05/19-23:41:02</v>
      </c>
      <c r="B5145" s="4">
        <v>42874</v>
      </c>
      <c r="C5145" s="3">
        <v>0.98682870370370368</v>
      </c>
      <c r="D5145" s="622" t="s">
        <v>176</v>
      </c>
      <c r="E5145" s="650">
        <f>VLOOKUP(D5145,ID對照表!A:B,2,FALSE)</f>
        <v>88</v>
      </c>
    </row>
    <row r="5146" spans="1:5">
      <c r="A5146" s="650" t="str">
        <f t="shared" si="80"/>
        <v>2017/05/19-23:41:04</v>
      </c>
      <c r="B5146" s="4">
        <v>42874</v>
      </c>
      <c r="C5146" s="3">
        <v>0.98685185185185187</v>
      </c>
      <c r="D5146" s="622" t="s">
        <v>176</v>
      </c>
      <c r="E5146" s="650">
        <f>VLOOKUP(D5146,ID對照表!A:B,2,FALSE)</f>
        <v>88</v>
      </c>
    </row>
    <row r="5147" spans="1:5">
      <c r="A5147" s="650" t="str">
        <f t="shared" si="80"/>
        <v>2017/05/19-23:41:06</v>
      </c>
      <c r="B5147" s="4">
        <v>42874</v>
      </c>
      <c r="C5147" s="3">
        <v>0.98687499999999995</v>
      </c>
      <c r="D5147" s="622" t="s">
        <v>176</v>
      </c>
      <c r="E5147" s="650">
        <f>VLOOKUP(D5147,ID對照表!A:B,2,FALSE)</f>
        <v>88</v>
      </c>
    </row>
    <row r="5148" spans="1:5">
      <c r="A5148" s="650" t="str">
        <f t="shared" si="80"/>
        <v>2017/05/19-23:41:08</v>
      </c>
      <c r="B5148" s="4">
        <v>42874</v>
      </c>
      <c r="C5148" s="3">
        <v>0.98689814814814814</v>
      </c>
      <c r="D5148" s="622" t="s">
        <v>176</v>
      </c>
      <c r="E5148" s="650">
        <f>VLOOKUP(D5148,ID對照表!A:B,2,FALSE)</f>
        <v>88</v>
      </c>
    </row>
    <row r="5149" spans="1:5">
      <c r="A5149" s="650" t="str">
        <f t="shared" si="80"/>
        <v>2017/05/19-23:41:09</v>
      </c>
      <c r="B5149" s="4">
        <v>42874</v>
      </c>
      <c r="C5149" s="3">
        <v>0.98690972222222229</v>
      </c>
      <c r="D5149" s="622" t="s">
        <v>176</v>
      </c>
      <c r="E5149" s="650">
        <f>VLOOKUP(D5149,ID對照表!A:B,2,FALSE)</f>
        <v>88</v>
      </c>
    </row>
    <row r="5150" spans="1:5">
      <c r="A5150" s="650" t="str">
        <f t="shared" si="80"/>
        <v>2017/05/19-23:41:11</v>
      </c>
      <c r="B5150" s="4">
        <v>42874</v>
      </c>
      <c r="C5150" s="3">
        <v>0.98693287037037036</v>
      </c>
      <c r="D5150" s="622" t="s">
        <v>176</v>
      </c>
      <c r="E5150" s="650">
        <f>VLOOKUP(D5150,ID對照表!A:B,2,FALSE)</f>
        <v>88</v>
      </c>
    </row>
    <row r="5151" spans="1:5">
      <c r="A5151" s="650" t="str">
        <f t="shared" si="80"/>
        <v>2017/05/19-23:41:17</v>
      </c>
      <c r="B5151" s="4">
        <v>42874</v>
      </c>
      <c r="C5151" s="3">
        <v>0.98700231481481471</v>
      </c>
      <c r="D5151" s="622" t="s">
        <v>176</v>
      </c>
      <c r="E5151" s="650">
        <f>VLOOKUP(D5151,ID對照表!A:B,2,FALSE)</f>
        <v>88</v>
      </c>
    </row>
    <row r="5152" spans="1:5">
      <c r="A5152" s="650" t="str">
        <f t="shared" si="80"/>
        <v>2017/05/19-23:43:08</v>
      </c>
      <c r="B5152" s="4">
        <v>42874</v>
      </c>
      <c r="C5152" s="3">
        <v>0.98828703703703702</v>
      </c>
      <c r="D5152" s="622" t="s">
        <v>51</v>
      </c>
      <c r="E5152" s="650">
        <f>VLOOKUP(D5152,ID對照表!A:B,2,FALSE)</f>
        <v>24</v>
      </c>
    </row>
    <row r="5153" spans="1:5">
      <c r="A5153" s="650" t="str">
        <f t="shared" si="80"/>
        <v>2017/05/19-23:45:16</v>
      </c>
      <c r="B5153" s="4">
        <v>42874</v>
      </c>
      <c r="C5153" s="3">
        <v>0.98976851851851855</v>
      </c>
      <c r="D5153" s="622" t="s">
        <v>176</v>
      </c>
      <c r="E5153" s="650">
        <f>VLOOKUP(D5153,ID對照表!A:B,2,FALSE)</f>
        <v>88</v>
      </c>
    </row>
    <row r="5154" spans="1:5">
      <c r="A5154" s="650" t="str">
        <f t="shared" si="80"/>
        <v>2017/05/20-00:01:02</v>
      </c>
      <c r="B5154" s="4">
        <v>42875</v>
      </c>
      <c r="C5154" s="3">
        <v>7.175925925925927E-4</v>
      </c>
      <c r="D5154" s="622" t="s">
        <v>0</v>
      </c>
      <c r="E5154" s="650">
        <f>VLOOKUP(D5154,ID對照表!A:B,2,FALSE)</f>
        <v>2</v>
      </c>
    </row>
    <row r="5155" spans="1:5">
      <c r="A5155" s="650" t="str">
        <f t="shared" si="80"/>
        <v>2017/05/20-00:01:03</v>
      </c>
      <c r="B5155" s="4">
        <v>42875</v>
      </c>
      <c r="C5155" s="3">
        <v>7.291666666666667E-4</v>
      </c>
      <c r="D5155" s="622" t="s">
        <v>0</v>
      </c>
      <c r="E5155" s="650">
        <f>VLOOKUP(D5155,ID對照表!A:B,2,FALSE)</f>
        <v>2</v>
      </c>
    </row>
    <row r="5156" spans="1:5">
      <c r="A5156" s="650" t="str">
        <f t="shared" si="80"/>
        <v>2017/05/20-00:01:59</v>
      </c>
      <c r="B5156" s="4">
        <v>42875</v>
      </c>
      <c r="C5156" s="3">
        <v>1.3773148148148147E-3</v>
      </c>
      <c r="D5156" s="622" t="s">
        <v>0</v>
      </c>
      <c r="E5156" s="650">
        <f>VLOOKUP(D5156,ID對照表!A:B,2,FALSE)</f>
        <v>2</v>
      </c>
    </row>
    <row r="5157" spans="1:5">
      <c r="A5157" s="650" t="str">
        <f t="shared" si="80"/>
        <v>2017/05/20-00:50:57</v>
      </c>
      <c r="B5157" s="4">
        <v>42875</v>
      </c>
      <c r="C5157" s="3">
        <v>3.5381944444444445E-2</v>
      </c>
      <c r="D5157" s="622" t="s">
        <v>0</v>
      </c>
      <c r="E5157" s="650">
        <f>VLOOKUP(D5157,ID對照表!A:B,2,FALSE)</f>
        <v>2</v>
      </c>
    </row>
    <row r="5158" spans="1:5">
      <c r="A5158" s="650" t="str">
        <f t="shared" si="80"/>
        <v>2017/05/20-00:54:15</v>
      </c>
      <c r="B5158" s="4">
        <v>42875</v>
      </c>
      <c r="C5158" s="3">
        <v>3.7673611111111109E-2</v>
      </c>
      <c r="D5158" s="622" t="s">
        <v>92</v>
      </c>
      <c r="E5158" s="650">
        <f>VLOOKUP(D5158,ID對照表!A:B,2,FALSE)</f>
        <v>63</v>
      </c>
    </row>
    <row r="5159" spans="1:5">
      <c r="A5159" s="650" t="str">
        <f t="shared" si="80"/>
        <v>2017/05/20-01:06:48</v>
      </c>
      <c r="B5159" s="4">
        <v>42875</v>
      </c>
      <c r="C5159" s="3">
        <v>4.6388888888888889E-2</v>
      </c>
      <c r="D5159" s="622" t="s">
        <v>0</v>
      </c>
      <c r="E5159" s="650">
        <f>VLOOKUP(D5159,ID對照表!A:B,2,FALSE)</f>
        <v>2</v>
      </c>
    </row>
    <row r="5160" spans="1:5">
      <c r="A5160" s="650" t="str">
        <f t="shared" si="80"/>
        <v>2017/05/20-01:06:50</v>
      </c>
      <c r="B5160" s="4">
        <v>42875</v>
      </c>
      <c r="C5160" s="3">
        <v>4.6412037037037036E-2</v>
      </c>
      <c r="D5160" s="622" t="s">
        <v>0</v>
      </c>
      <c r="E5160" s="650">
        <f>VLOOKUP(D5160,ID對照表!A:B,2,FALSE)</f>
        <v>2</v>
      </c>
    </row>
    <row r="5161" spans="1:5">
      <c r="A5161" s="650" t="str">
        <f t="shared" si="80"/>
        <v>2017/05/20-01:34:43</v>
      </c>
      <c r="B5161" s="4">
        <v>42875</v>
      </c>
      <c r="C5161" s="3">
        <v>6.5775462962962966E-2</v>
      </c>
      <c r="D5161" s="622" t="s">
        <v>0</v>
      </c>
      <c r="E5161" s="650">
        <f>VLOOKUP(D5161,ID對照表!A:B,2,FALSE)</f>
        <v>2</v>
      </c>
    </row>
    <row r="5162" spans="1:5">
      <c r="A5162" s="650" t="str">
        <f t="shared" si="80"/>
        <v>2017/05/20-01:55:33</v>
      </c>
      <c r="B5162" s="4">
        <v>42875</v>
      </c>
      <c r="C5162" s="3">
        <v>8.0243055555555554E-2</v>
      </c>
      <c r="D5162" s="622" t="s">
        <v>0</v>
      </c>
      <c r="E5162" s="650">
        <f>VLOOKUP(D5162,ID對照表!A:B,2,FALSE)</f>
        <v>2</v>
      </c>
    </row>
    <row r="5163" spans="1:5">
      <c r="A5163" s="650" t="str">
        <f t="shared" si="80"/>
        <v>2017/05/20-01:57:48</v>
      </c>
      <c r="B5163" s="4">
        <v>42875</v>
      </c>
      <c r="C5163" s="3">
        <v>8.1805555555555562E-2</v>
      </c>
      <c r="D5163" s="622" t="s">
        <v>0</v>
      </c>
      <c r="E5163" s="650">
        <f>VLOOKUP(D5163,ID對照表!A:B,2,FALSE)</f>
        <v>2</v>
      </c>
    </row>
    <row r="5164" spans="1:5">
      <c r="A5164" s="650" t="str">
        <f t="shared" si="80"/>
        <v>2017/05/20-02:22:54</v>
      </c>
      <c r="B5164" s="4">
        <v>42875</v>
      </c>
      <c r="C5164" s="3">
        <v>9.9236111111111122E-2</v>
      </c>
      <c r="D5164" s="622" t="s">
        <v>51</v>
      </c>
      <c r="E5164" s="650">
        <f>VLOOKUP(D5164,ID對照表!A:B,2,FALSE)</f>
        <v>24</v>
      </c>
    </row>
    <row r="5165" spans="1:5">
      <c r="A5165" s="650" t="str">
        <f t="shared" si="80"/>
        <v>2017/05/20-02:22:59</v>
      </c>
      <c r="B5165" s="4">
        <v>42875</v>
      </c>
      <c r="C5165" s="3">
        <v>9.9293981481481483E-2</v>
      </c>
      <c r="D5165" s="622" t="s">
        <v>51</v>
      </c>
      <c r="E5165" s="650">
        <f>VLOOKUP(D5165,ID對照表!A:B,2,FALSE)</f>
        <v>24</v>
      </c>
    </row>
    <row r="5166" spans="1:5">
      <c r="A5166" s="650" t="str">
        <f t="shared" si="80"/>
        <v>2017/05/20-02:39:35</v>
      </c>
      <c r="B5166" s="4">
        <v>42875</v>
      </c>
      <c r="C5166" s="3">
        <v>0.11082175925925926</v>
      </c>
      <c r="D5166" s="622" t="s">
        <v>0</v>
      </c>
      <c r="E5166" s="650">
        <f>VLOOKUP(D5166,ID對照表!A:B,2,FALSE)</f>
        <v>2</v>
      </c>
    </row>
    <row r="5167" spans="1:5">
      <c r="A5167" s="650" t="str">
        <f t="shared" si="80"/>
        <v>2017/05/20-02:39:39</v>
      </c>
      <c r="B5167" s="4">
        <v>42875</v>
      </c>
      <c r="C5167" s="3">
        <v>0.11086805555555555</v>
      </c>
      <c r="D5167" s="622" t="s">
        <v>0</v>
      </c>
      <c r="E5167" s="650">
        <f>VLOOKUP(D5167,ID對照表!A:B,2,FALSE)</f>
        <v>2</v>
      </c>
    </row>
    <row r="5168" spans="1:5">
      <c r="A5168" s="650" t="str">
        <f t="shared" si="80"/>
        <v>2017/05/20-02:39:43</v>
      </c>
      <c r="B5168" s="4">
        <v>42875</v>
      </c>
      <c r="C5168" s="3">
        <v>0.11091435185185185</v>
      </c>
      <c r="D5168" s="622" t="s">
        <v>0</v>
      </c>
      <c r="E5168" s="650">
        <f>VLOOKUP(D5168,ID對照表!A:B,2,FALSE)</f>
        <v>2</v>
      </c>
    </row>
    <row r="5169" spans="1:5">
      <c r="A5169" s="650" t="str">
        <f t="shared" si="80"/>
        <v>2017/05/20-02:47:55</v>
      </c>
      <c r="B5169" s="4">
        <v>42875</v>
      </c>
      <c r="C5169" s="3">
        <v>0.11660879629629629</v>
      </c>
      <c r="D5169" s="622" t="s">
        <v>51</v>
      </c>
      <c r="E5169" s="650">
        <f>VLOOKUP(D5169,ID對照表!A:B,2,FALSE)</f>
        <v>24</v>
      </c>
    </row>
    <row r="5170" spans="1:5">
      <c r="A5170" s="650" t="str">
        <f t="shared" si="80"/>
        <v>2017/05/20-10:17:09</v>
      </c>
      <c r="B5170" s="4">
        <v>42875</v>
      </c>
      <c r="C5170" s="3">
        <v>0.42857638888888888</v>
      </c>
      <c r="D5170" s="622" t="s">
        <v>177</v>
      </c>
      <c r="E5170" s="650">
        <f>VLOOKUP(D5170,ID對照表!A:B,2,FALSE)</f>
        <v>89</v>
      </c>
    </row>
    <row r="5171" spans="1:5">
      <c r="A5171" s="650" t="str">
        <f t="shared" si="80"/>
        <v>2017/05/20-10:18:01</v>
      </c>
      <c r="B5171" s="4">
        <v>42875</v>
      </c>
      <c r="C5171" s="3">
        <v>0.42917824074074074</v>
      </c>
      <c r="D5171" s="622" t="s">
        <v>177</v>
      </c>
      <c r="E5171" s="650">
        <f>VLOOKUP(D5171,ID對照表!A:B,2,FALSE)</f>
        <v>89</v>
      </c>
    </row>
    <row r="5172" spans="1:5">
      <c r="A5172" s="650" t="str">
        <f t="shared" si="80"/>
        <v>2017/05/20-10:24:26</v>
      </c>
      <c r="B5172" s="4">
        <v>42875</v>
      </c>
      <c r="C5172" s="3">
        <v>0.43363425925925925</v>
      </c>
      <c r="D5172" s="622" t="s">
        <v>79</v>
      </c>
      <c r="E5172" s="650">
        <f>VLOOKUP(D5172,ID對照表!A:B,2,FALSE)</f>
        <v>50</v>
      </c>
    </row>
    <row r="5173" spans="1:5">
      <c r="A5173" s="650" t="str">
        <f t="shared" si="80"/>
        <v>2017/05/20-10:26:57</v>
      </c>
      <c r="B5173" s="4">
        <v>42875</v>
      </c>
      <c r="C5173" s="3">
        <v>0.43538194444444445</v>
      </c>
      <c r="D5173" s="622" t="s">
        <v>79</v>
      </c>
      <c r="E5173" s="650">
        <f>VLOOKUP(D5173,ID對照表!A:B,2,FALSE)</f>
        <v>50</v>
      </c>
    </row>
    <row r="5174" spans="1:5">
      <c r="A5174" s="650" t="str">
        <f t="shared" si="80"/>
        <v>2017/05/20-10:26:59</v>
      </c>
      <c r="B5174" s="4">
        <v>42875</v>
      </c>
      <c r="C5174" s="3">
        <v>0.43540509259259258</v>
      </c>
      <c r="D5174" s="622" t="s">
        <v>79</v>
      </c>
      <c r="E5174" s="650">
        <f>VLOOKUP(D5174,ID對照表!A:B,2,FALSE)</f>
        <v>50</v>
      </c>
    </row>
    <row r="5175" spans="1:5">
      <c r="A5175" s="650" t="str">
        <f t="shared" si="80"/>
        <v>2017/05/20-10:27:03</v>
      </c>
      <c r="B5175" s="4">
        <v>42875</v>
      </c>
      <c r="C5175" s="3">
        <v>0.4354513888888889</v>
      </c>
      <c r="D5175" s="622" t="s">
        <v>79</v>
      </c>
      <c r="E5175" s="650">
        <f>VLOOKUP(D5175,ID對照表!A:B,2,FALSE)</f>
        <v>50</v>
      </c>
    </row>
    <row r="5176" spans="1:5">
      <c r="A5176" s="650" t="str">
        <f t="shared" si="80"/>
        <v>2017/05/20-10:27:05</v>
      </c>
      <c r="B5176" s="4">
        <v>42875</v>
      </c>
      <c r="C5176" s="3">
        <v>0.43547453703703703</v>
      </c>
      <c r="D5176" s="622" t="s">
        <v>79</v>
      </c>
      <c r="E5176" s="650">
        <f>VLOOKUP(D5176,ID對照表!A:B,2,FALSE)</f>
        <v>50</v>
      </c>
    </row>
    <row r="5177" spans="1:5">
      <c r="A5177" s="650" t="str">
        <f t="shared" si="80"/>
        <v>2017/05/20-10:27:09</v>
      </c>
      <c r="B5177" s="4">
        <v>42875</v>
      </c>
      <c r="C5177" s="3">
        <v>0.43552083333333336</v>
      </c>
      <c r="D5177" s="622" t="s">
        <v>79</v>
      </c>
      <c r="E5177" s="650">
        <f>VLOOKUP(D5177,ID對照表!A:B,2,FALSE)</f>
        <v>50</v>
      </c>
    </row>
    <row r="5178" spans="1:5">
      <c r="A5178" s="650" t="str">
        <f t="shared" si="80"/>
        <v>2017/05/20-10:30:42</v>
      </c>
      <c r="B5178" s="4">
        <v>42875</v>
      </c>
      <c r="C5178" s="3">
        <v>0.43798611111111113</v>
      </c>
      <c r="D5178" s="622" t="s">
        <v>177</v>
      </c>
      <c r="E5178" s="650">
        <f>VLOOKUP(D5178,ID對照表!A:B,2,FALSE)</f>
        <v>89</v>
      </c>
    </row>
    <row r="5179" spans="1:5">
      <c r="A5179" s="650" t="str">
        <f t="shared" si="80"/>
        <v>2017/05/20-10:50:29</v>
      </c>
      <c r="B5179" s="4">
        <v>42875</v>
      </c>
      <c r="C5179" s="3">
        <v>0.45172453703703702</v>
      </c>
      <c r="D5179" s="622" t="s">
        <v>79</v>
      </c>
      <c r="E5179" s="650">
        <f>VLOOKUP(D5179,ID對照表!A:B,2,FALSE)</f>
        <v>50</v>
      </c>
    </row>
    <row r="5180" spans="1:5">
      <c r="A5180" s="650" t="str">
        <f t="shared" si="80"/>
        <v>2017/05/20-10:50:32</v>
      </c>
      <c r="B5180" s="4">
        <v>42875</v>
      </c>
      <c r="C5180" s="3">
        <v>0.45175925925925925</v>
      </c>
      <c r="D5180" s="622" t="s">
        <v>79</v>
      </c>
      <c r="E5180" s="650">
        <f>VLOOKUP(D5180,ID對照表!A:B,2,FALSE)</f>
        <v>50</v>
      </c>
    </row>
    <row r="5181" spans="1:5">
      <c r="A5181" s="650" t="str">
        <f t="shared" si="80"/>
        <v>2017/05/20-11:26:04</v>
      </c>
      <c r="B5181" s="4">
        <v>42875</v>
      </c>
      <c r="C5181" s="3">
        <v>0.47643518518518518</v>
      </c>
      <c r="D5181" s="622" t="s">
        <v>176</v>
      </c>
      <c r="E5181" s="650">
        <f>VLOOKUP(D5181,ID對照表!A:B,2,FALSE)</f>
        <v>88</v>
      </c>
    </row>
    <row r="5182" spans="1:5">
      <c r="A5182" s="650" t="str">
        <f t="shared" si="80"/>
        <v>2017/05/20-19:37:05</v>
      </c>
      <c r="B5182" s="4">
        <v>42875</v>
      </c>
      <c r="C5182" s="3">
        <v>0.81741898148148151</v>
      </c>
      <c r="D5182" s="622" t="s">
        <v>177</v>
      </c>
      <c r="E5182" s="650">
        <f>VLOOKUP(D5182,ID對照表!A:B,2,FALSE)</f>
        <v>89</v>
      </c>
    </row>
    <row r="5183" spans="1:5">
      <c r="A5183" s="650" t="str">
        <f t="shared" si="80"/>
        <v>2017/05/20-19:53:09</v>
      </c>
      <c r="B5183" s="4">
        <v>42875</v>
      </c>
      <c r="C5183" s="3">
        <v>0.82857638888888896</v>
      </c>
      <c r="D5183" s="622" t="s">
        <v>177</v>
      </c>
      <c r="E5183" s="650">
        <f>VLOOKUP(D5183,ID對照表!A:B,2,FALSE)</f>
        <v>89</v>
      </c>
    </row>
    <row r="5184" spans="1:5">
      <c r="A5184" s="650" t="str">
        <f t="shared" si="80"/>
        <v>2017/05/20-19:53:12</v>
      </c>
      <c r="B5184" s="4">
        <v>42875</v>
      </c>
      <c r="C5184" s="3">
        <v>0.82861111111111108</v>
      </c>
      <c r="D5184" s="622" t="s">
        <v>177</v>
      </c>
      <c r="E5184" s="650">
        <f>VLOOKUP(D5184,ID對照表!A:B,2,FALSE)</f>
        <v>89</v>
      </c>
    </row>
    <row r="5185" spans="1:5">
      <c r="A5185" s="650" t="str">
        <f t="shared" si="80"/>
        <v>2017/05/20-19:53:25</v>
      </c>
      <c r="B5185" s="4">
        <v>42875</v>
      </c>
      <c r="C5185" s="3">
        <v>0.82876157407407414</v>
      </c>
      <c r="D5185" s="622" t="s">
        <v>177</v>
      </c>
      <c r="E5185" s="650">
        <f>VLOOKUP(D5185,ID對照表!A:B,2,FALSE)</f>
        <v>89</v>
      </c>
    </row>
    <row r="5186" spans="1:5">
      <c r="A5186" s="650" t="str">
        <f t="shared" ref="A5186:A5249" si="81">TEXT(B5186,"yyyy/mm/dd")&amp;"-"&amp;TEXT(C5186,"hh:mm:ss")</f>
        <v>2017/05/20-19:54:02</v>
      </c>
      <c r="B5186" s="4">
        <v>42875</v>
      </c>
      <c r="C5186" s="3">
        <v>0.8291898148148148</v>
      </c>
      <c r="D5186" s="622" t="s">
        <v>177</v>
      </c>
      <c r="E5186" s="650">
        <f>VLOOKUP(D5186,ID對照表!A:B,2,FALSE)</f>
        <v>89</v>
      </c>
    </row>
    <row r="5187" spans="1:5">
      <c r="A5187" s="650" t="str">
        <f t="shared" si="81"/>
        <v>2017/05/20-19:57:17</v>
      </c>
      <c r="B5187" s="4">
        <v>42875</v>
      </c>
      <c r="C5187" s="3">
        <v>0.83144675925925926</v>
      </c>
      <c r="D5187" s="622" t="s">
        <v>177</v>
      </c>
      <c r="E5187" s="650">
        <f>VLOOKUP(D5187,ID對照表!A:B,2,FALSE)</f>
        <v>89</v>
      </c>
    </row>
    <row r="5188" spans="1:5">
      <c r="A5188" s="650" t="str">
        <f t="shared" si="81"/>
        <v>2017/05/20-19:57:59</v>
      </c>
      <c r="B5188" s="4">
        <v>42875</v>
      </c>
      <c r="C5188" s="3">
        <v>0.83193287037037045</v>
      </c>
      <c r="D5188" s="622" t="s">
        <v>177</v>
      </c>
      <c r="E5188" s="650">
        <f>VLOOKUP(D5188,ID對照表!A:B,2,FALSE)</f>
        <v>89</v>
      </c>
    </row>
    <row r="5189" spans="1:5">
      <c r="A5189" s="650" t="str">
        <f t="shared" si="81"/>
        <v>2017/05/20-19:58:03</v>
      </c>
      <c r="B5189" s="4">
        <v>42875</v>
      </c>
      <c r="C5189" s="3">
        <v>0.83197916666666671</v>
      </c>
      <c r="D5189" s="622" t="s">
        <v>177</v>
      </c>
      <c r="E5189" s="650">
        <f>VLOOKUP(D5189,ID對照表!A:B,2,FALSE)</f>
        <v>89</v>
      </c>
    </row>
    <row r="5190" spans="1:5">
      <c r="A5190" s="650" t="str">
        <f t="shared" si="81"/>
        <v>2017/05/20-19:58:16</v>
      </c>
      <c r="B5190" s="4">
        <v>42875</v>
      </c>
      <c r="C5190" s="3">
        <v>0.83212962962962955</v>
      </c>
      <c r="D5190" s="622" t="s">
        <v>177</v>
      </c>
      <c r="E5190" s="650">
        <f>VLOOKUP(D5190,ID對照表!A:B,2,FALSE)</f>
        <v>89</v>
      </c>
    </row>
    <row r="5191" spans="1:5">
      <c r="A5191" s="650" t="str">
        <f t="shared" si="81"/>
        <v>2017/05/20-19:58:19</v>
      </c>
      <c r="B5191" s="4">
        <v>42875</v>
      </c>
      <c r="C5191" s="3">
        <v>0.83216435185185189</v>
      </c>
      <c r="D5191" s="622" t="s">
        <v>177</v>
      </c>
      <c r="E5191" s="650">
        <f>VLOOKUP(D5191,ID對照表!A:B,2,FALSE)</f>
        <v>89</v>
      </c>
    </row>
    <row r="5192" spans="1:5">
      <c r="A5192" s="650" t="str">
        <f t="shared" si="81"/>
        <v>2017/05/20-19:58:24</v>
      </c>
      <c r="B5192" s="4">
        <v>42875</v>
      </c>
      <c r="C5192" s="3">
        <v>0.8322222222222222</v>
      </c>
      <c r="D5192" s="622" t="s">
        <v>177</v>
      </c>
      <c r="E5192" s="650">
        <f>VLOOKUP(D5192,ID對照表!A:B,2,FALSE)</f>
        <v>89</v>
      </c>
    </row>
    <row r="5193" spans="1:5">
      <c r="A5193" s="650" t="str">
        <f t="shared" si="81"/>
        <v>2017/05/20-19:58:29</v>
      </c>
      <c r="B5193" s="4">
        <v>42875</v>
      </c>
      <c r="C5193" s="3">
        <v>0.83228009259259261</v>
      </c>
      <c r="D5193" s="622" t="s">
        <v>177</v>
      </c>
      <c r="E5193" s="650">
        <f>VLOOKUP(D5193,ID對照表!A:B,2,FALSE)</f>
        <v>89</v>
      </c>
    </row>
    <row r="5194" spans="1:5">
      <c r="A5194" s="650" t="str">
        <f t="shared" si="81"/>
        <v>2017/05/20-19:58:38</v>
      </c>
      <c r="B5194" s="4">
        <v>42875</v>
      </c>
      <c r="C5194" s="3">
        <v>0.8323842592592593</v>
      </c>
      <c r="D5194" s="622" t="s">
        <v>177</v>
      </c>
      <c r="E5194" s="650">
        <f>VLOOKUP(D5194,ID對照表!A:B,2,FALSE)</f>
        <v>89</v>
      </c>
    </row>
    <row r="5195" spans="1:5">
      <c r="A5195" s="650" t="str">
        <f t="shared" si="81"/>
        <v>2017/05/20-20:53:50</v>
      </c>
      <c r="B5195" s="4">
        <v>42875</v>
      </c>
      <c r="C5195" s="3">
        <v>0.87071759259259263</v>
      </c>
      <c r="D5195" s="622" t="s">
        <v>71</v>
      </c>
      <c r="E5195" s="650">
        <f>VLOOKUP(D5195,ID對照表!A:B,2,FALSE)</f>
        <v>43</v>
      </c>
    </row>
    <row r="5196" spans="1:5">
      <c r="A5196" s="650" t="str">
        <f t="shared" si="81"/>
        <v>2017/05/20-20:57:28</v>
      </c>
      <c r="B5196" s="4">
        <v>42875</v>
      </c>
      <c r="C5196" s="3">
        <v>0.87324074074074076</v>
      </c>
      <c r="D5196" s="622" t="s">
        <v>71</v>
      </c>
      <c r="E5196" s="650">
        <f>VLOOKUP(D5196,ID對照表!A:B,2,FALSE)</f>
        <v>43</v>
      </c>
    </row>
    <row r="5197" spans="1:5">
      <c r="A5197" s="650" t="str">
        <f t="shared" si="81"/>
        <v>2017/05/20-20:57:54</v>
      </c>
      <c r="B5197" s="4">
        <v>42875</v>
      </c>
      <c r="C5197" s="3">
        <v>0.87354166666666666</v>
      </c>
      <c r="D5197" s="622" t="s">
        <v>0</v>
      </c>
      <c r="E5197" s="650">
        <f>VLOOKUP(D5197,ID對照表!A:B,2,FALSE)</f>
        <v>2</v>
      </c>
    </row>
    <row r="5198" spans="1:5">
      <c r="A5198" s="650" t="str">
        <f t="shared" si="81"/>
        <v>2017/05/20-21:06:48</v>
      </c>
      <c r="B5198" s="4">
        <v>42875</v>
      </c>
      <c r="C5198" s="3">
        <v>0.87972222222222218</v>
      </c>
      <c r="D5198" s="622" t="s">
        <v>173</v>
      </c>
      <c r="E5198" s="650">
        <f>VLOOKUP(D5198,ID對照表!A:B,2,FALSE)</f>
        <v>84</v>
      </c>
    </row>
    <row r="5199" spans="1:5">
      <c r="A5199" s="650" t="str">
        <f t="shared" si="81"/>
        <v>2017/05/21-00:54:57</v>
      </c>
      <c r="B5199" s="4">
        <v>42876</v>
      </c>
      <c r="C5199" s="3">
        <v>3.8159722222222227E-2</v>
      </c>
      <c r="D5199" s="622" t="s">
        <v>71</v>
      </c>
      <c r="E5199" s="650">
        <f>VLOOKUP(D5199,ID對照表!A:B,2,FALSE)</f>
        <v>43</v>
      </c>
    </row>
    <row r="5200" spans="1:5">
      <c r="A5200" s="650" t="str">
        <f t="shared" si="81"/>
        <v>2017/05/21-00:54:59</v>
      </c>
      <c r="B5200" s="4">
        <v>42876</v>
      </c>
      <c r="C5200" s="3">
        <v>3.8182870370370374E-2</v>
      </c>
      <c r="D5200" s="622" t="s">
        <v>71</v>
      </c>
      <c r="E5200" s="650">
        <f>VLOOKUP(D5200,ID對照表!A:B,2,FALSE)</f>
        <v>43</v>
      </c>
    </row>
    <row r="5201" spans="1:5">
      <c r="A5201" s="650" t="str">
        <f t="shared" si="81"/>
        <v>2017/05/21-00:55:00</v>
      </c>
      <c r="B5201" s="4">
        <v>42876</v>
      </c>
      <c r="C5201" s="3">
        <v>3.8194444444444441E-2</v>
      </c>
      <c r="D5201" s="622" t="s">
        <v>71</v>
      </c>
      <c r="E5201" s="650">
        <f>VLOOKUP(D5201,ID對照表!A:B,2,FALSE)</f>
        <v>43</v>
      </c>
    </row>
    <row r="5202" spans="1:5">
      <c r="A5202" s="650" t="str">
        <f t="shared" si="81"/>
        <v>2017/05/21-09:57:45</v>
      </c>
      <c r="B5202" s="4">
        <v>42876</v>
      </c>
      <c r="C5202" s="3">
        <v>0.41510416666666666</v>
      </c>
      <c r="D5202" s="622" t="s">
        <v>79</v>
      </c>
      <c r="E5202" s="650">
        <f>VLOOKUP(D5202,ID對照表!A:B,2,FALSE)</f>
        <v>50</v>
      </c>
    </row>
    <row r="5203" spans="1:5">
      <c r="A5203" s="650" t="str">
        <f t="shared" si="81"/>
        <v>2017/05/21-09:58:01</v>
      </c>
      <c r="B5203" s="4">
        <v>42876</v>
      </c>
      <c r="C5203" s="3">
        <v>0.41528935185185184</v>
      </c>
      <c r="D5203" s="622" t="s">
        <v>79</v>
      </c>
      <c r="E5203" s="650">
        <f>VLOOKUP(D5203,ID對照表!A:B,2,FALSE)</f>
        <v>50</v>
      </c>
    </row>
    <row r="5204" spans="1:5">
      <c r="A5204" s="650" t="str">
        <f t="shared" si="81"/>
        <v>2017/05/21-09:58:37</v>
      </c>
      <c r="B5204" s="4">
        <v>42876</v>
      </c>
      <c r="C5204" s="3">
        <v>0.41570601851851857</v>
      </c>
      <c r="D5204" s="622" t="s">
        <v>79</v>
      </c>
      <c r="E5204" s="650">
        <f>VLOOKUP(D5204,ID對照表!A:B,2,FALSE)</f>
        <v>50</v>
      </c>
    </row>
    <row r="5205" spans="1:5">
      <c r="A5205" s="650" t="str">
        <f t="shared" si="81"/>
        <v>2017/05/21-09:58:42</v>
      </c>
      <c r="B5205" s="4">
        <v>42876</v>
      </c>
      <c r="C5205" s="3">
        <v>0.41576388888888888</v>
      </c>
      <c r="D5205" s="622" t="s">
        <v>79</v>
      </c>
      <c r="E5205" s="650">
        <f>VLOOKUP(D5205,ID對照表!A:B,2,FALSE)</f>
        <v>50</v>
      </c>
    </row>
    <row r="5206" spans="1:5">
      <c r="A5206" s="650" t="str">
        <f t="shared" si="81"/>
        <v>2017/05/21-18:14:36</v>
      </c>
      <c r="B5206" s="4">
        <v>42876</v>
      </c>
      <c r="C5206" s="3">
        <v>0.76013888888888881</v>
      </c>
      <c r="D5206" s="622" t="s">
        <v>178</v>
      </c>
      <c r="E5206" s="650">
        <f>VLOOKUP(D5206,ID對照表!A:B,2,FALSE)</f>
        <v>90</v>
      </c>
    </row>
    <row r="5207" spans="1:5">
      <c r="A5207" s="650" t="str">
        <f t="shared" si="81"/>
        <v>2017/05/21-18:14:44</v>
      </c>
      <c r="B5207" s="4">
        <v>42876</v>
      </c>
      <c r="C5207" s="3">
        <v>0.76023148148148145</v>
      </c>
      <c r="D5207" s="622" t="s">
        <v>178</v>
      </c>
      <c r="E5207" s="650">
        <f>VLOOKUP(D5207,ID對照表!A:B,2,FALSE)</f>
        <v>90</v>
      </c>
    </row>
    <row r="5208" spans="1:5">
      <c r="A5208" s="650" t="str">
        <f t="shared" si="81"/>
        <v>2017/05/21-18:14:47</v>
      </c>
      <c r="B5208" s="4">
        <v>42876</v>
      </c>
      <c r="C5208" s="3">
        <v>0.76026620370370368</v>
      </c>
      <c r="D5208" s="622" t="s">
        <v>178</v>
      </c>
      <c r="E5208" s="650">
        <f>VLOOKUP(D5208,ID對照表!A:B,2,FALSE)</f>
        <v>90</v>
      </c>
    </row>
    <row r="5209" spans="1:5">
      <c r="A5209" s="650" t="str">
        <f t="shared" si="81"/>
        <v>2017/05/21-18:15:02</v>
      </c>
      <c r="B5209" s="4">
        <v>42876</v>
      </c>
      <c r="C5209" s="3">
        <v>0.76043981481481471</v>
      </c>
      <c r="D5209" s="622" t="s">
        <v>178</v>
      </c>
      <c r="E5209" s="650">
        <f>VLOOKUP(D5209,ID對照表!A:B,2,FALSE)</f>
        <v>90</v>
      </c>
    </row>
    <row r="5210" spans="1:5">
      <c r="A5210" s="650" t="str">
        <f t="shared" si="81"/>
        <v>2017/05/21-18:28:11</v>
      </c>
      <c r="B5210" s="4">
        <v>42876</v>
      </c>
      <c r="C5210" s="3">
        <v>0.76957175925925936</v>
      </c>
      <c r="D5210" s="622" t="s">
        <v>178</v>
      </c>
      <c r="E5210" s="650">
        <f>VLOOKUP(D5210,ID對照表!A:B,2,FALSE)</f>
        <v>90</v>
      </c>
    </row>
    <row r="5211" spans="1:5">
      <c r="A5211" s="650" t="str">
        <f t="shared" si="81"/>
        <v>2017/05/21-19:05:08</v>
      </c>
      <c r="B5211" s="4">
        <v>42876</v>
      </c>
      <c r="C5211" s="3">
        <v>0.79523148148148148</v>
      </c>
      <c r="D5211" s="622" t="s">
        <v>44</v>
      </c>
      <c r="E5211" s="650">
        <f>VLOOKUP(D5211,ID對照表!A:B,2,FALSE)</f>
        <v>19</v>
      </c>
    </row>
    <row r="5212" spans="1:5">
      <c r="A5212" s="650" t="str">
        <f t="shared" si="81"/>
        <v>2017/05/21-19:05:10</v>
      </c>
      <c r="B5212" s="4">
        <v>42876</v>
      </c>
      <c r="C5212" s="3">
        <v>0.79525462962962967</v>
      </c>
      <c r="D5212" s="622" t="s">
        <v>44</v>
      </c>
      <c r="E5212" s="650">
        <f>VLOOKUP(D5212,ID對照表!A:B,2,FALSE)</f>
        <v>19</v>
      </c>
    </row>
    <row r="5213" spans="1:5">
      <c r="A5213" s="650" t="str">
        <f t="shared" si="81"/>
        <v>2017/05/21-19:05:19</v>
      </c>
      <c r="B5213" s="4">
        <v>42876</v>
      </c>
      <c r="C5213" s="3">
        <v>0.79535879629629624</v>
      </c>
      <c r="D5213" s="622" t="s">
        <v>44</v>
      </c>
      <c r="E5213" s="650">
        <f>VLOOKUP(D5213,ID對照表!A:B,2,FALSE)</f>
        <v>19</v>
      </c>
    </row>
    <row r="5214" spans="1:5">
      <c r="A5214" s="650" t="str">
        <f t="shared" si="81"/>
        <v>2017/05/21-19:05:20</v>
      </c>
      <c r="B5214" s="4">
        <v>42876</v>
      </c>
      <c r="C5214" s="3">
        <v>0.79537037037037039</v>
      </c>
      <c r="D5214" s="622" t="s">
        <v>44</v>
      </c>
      <c r="E5214" s="650">
        <f>VLOOKUP(D5214,ID對照表!A:B,2,FALSE)</f>
        <v>19</v>
      </c>
    </row>
    <row r="5215" spans="1:5">
      <c r="A5215" s="650" t="str">
        <f t="shared" si="81"/>
        <v>2017/05/21-19:05:22</v>
      </c>
      <c r="B5215" s="4">
        <v>42876</v>
      </c>
      <c r="C5215" s="3">
        <v>0.79539351851851858</v>
      </c>
      <c r="D5215" s="622" t="s">
        <v>44</v>
      </c>
      <c r="E5215" s="650">
        <f>VLOOKUP(D5215,ID對照表!A:B,2,FALSE)</f>
        <v>19</v>
      </c>
    </row>
    <row r="5216" spans="1:5">
      <c r="A5216" s="650" t="str">
        <f t="shared" si="81"/>
        <v>2017/05/21-19:05:23</v>
      </c>
      <c r="B5216" s="4">
        <v>42876</v>
      </c>
      <c r="C5216" s="3">
        <v>0.79540509259259251</v>
      </c>
      <c r="D5216" s="622" t="s">
        <v>44</v>
      </c>
      <c r="E5216" s="650">
        <f>VLOOKUP(D5216,ID對照表!A:B,2,FALSE)</f>
        <v>19</v>
      </c>
    </row>
    <row r="5217" spans="1:5">
      <c r="A5217" s="650" t="str">
        <f t="shared" si="81"/>
        <v>2017/05/21-19:05:32</v>
      </c>
      <c r="B5217" s="4">
        <v>42876</v>
      </c>
      <c r="C5217" s="3">
        <v>0.7955092592592593</v>
      </c>
      <c r="D5217" s="622" t="s">
        <v>44</v>
      </c>
      <c r="E5217" s="650">
        <f>VLOOKUP(D5217,ID對照表!A:B,2,FALSE)</f>
        <v>19</v>
      </c>
    </row>
    <row r="5218" spans="1:5">
      <c r="A5218" s="650" t="str">
        <f t="shared" si="81"/>
        <v>2017/05/21-19:05:33</v>
      </c>
      <c r="B5218" s="4">
        <v>42876</v>
      </c>
      <c r="C5218" s="3">
        <v>0.79552083333333334</v>
      </c>
      <c r="D5218" s="622" t="s">
        <v>44</v>
      </c>
      <c r="E5218" s="650">
        <f>VLOOKUP(D5218,ID對照表!A:B,2,FALSE)</f>
        <v>19</v>
      </c>
    </row>
    <row r="5219" spans="1:5">
      <c r="A5219" s="650" t="str">
        <f t="shared" si="81"/>
        <v>2017/05/21-19:05:36</v>
      </c>
      <c r="B5219" s="4">
        <v>42876</v>
      </c>
      <c r="C5219" s="3">
        <v>0.79555555555555557</v>
      </c>
      <c r="D5219" s="622" t="s">
        <v>44</v>
      </c>
      <c r="E5219" s="650">
        <f>VLOOKUP(D5219,ID對照表!A:B,2,FALSE)</f>
        <v>19</v>
      </c>
    </row>
    <row r="5220" spans="1:5">
      <c r="A5220" s="650" t="str">
        <f t="shared" si="81"/>
        <v>2017/05/21-19:05:43</v>
      </c>
      <c r="B5220" s="4">
        <v>42876</v>
      </c>
      <c r="C5220" s="3">
        <v>0.79563657407407407</v>
      </c>
      <c r="D5220" s="622" t="s">
        <v>44</v>
      </c>
      <c r="E5220" s="650">
        <f>VLOOKUP(D5220,ID對照表!A:B,2,FALSE)</f>
        <v>19</v>
      </c>
    </row>
    <row r="5221" spans="1:5">
      <c r="A5221" s="650" t="str">
        <f t="shared" si="81"/>
        <v>2017/05/21-19:05:47</v>
      </c>
      <c r="B5221" s="4">
        <v>42876</v>
      </c>
      <c r="C5221" s="3">
        <v>0.79568287037037033</v>
      </c>
      <c r="D5221" s="622" t="s">
        <v>44</v>
      </c>
      <c r="E5221" s="650">
        <f>VLOOKUP(D5221,ID對照表!A:B,2,FALSE)</f>
        <v>19</v>
      </c>
    </row>
    <row r="5222" spans="1:5">
      <c r="A5222" s="650" t="str">
        <f t="shared" si="81"/>
        <v>2017/05/21-19:05:48</v>
      </c>
      <c r="B5222" s="4">
        <v>42876</v>
      </c>
      <c r="C5222" s="3">
        <v>0.79569444444444448</v>
      </c>
      <c r="D5222" s="622" t="s">
        <v>44</v>
      </c>
      <c r="E5222" s="650">
        <f>VLOOKUP(D5222,ID對照表!A:B,2,FALSE)</f>
        <v>19</v>
      </c>
    </row>
    <row r="5223" spans="1:5">
      <c r="A5223" s="650" t="str">
        <f t="shared" si="81"/>
        <v>2017/05/21-19:05:52</v>
      </c>
      <c r="B5223" s="4">
        <v>42876</v>
      </c>
      <c r="C5223" s="3">
        <v>0.79574074074074075</v>
      </c>
      <c r="D5223" s="622" t="s">
        <v>44</v>
      </c>
      <c r="E5223" s="650">
        <f>VLOOKUP(D5223,ID對照表!A:B,2,FALSE)</f>
        <v>19</v>
      </c>
    </row>
    <row r="5224" spans="1:5">
      <c r="A5224" s="650" t="str">
        <f t="shared" si="81"/>
        <v>2017/05/21-19:42:58</v>
      </c>
      <c r="B5224" s="4">
        <v>42876</v>
      </c>
      <c r="C5224" s="3">
        <v>0.82150462962962967</v>
      </c>
      <c r="D5224" s="622" t="s">
        <v>44</v>
      </c>
      <c r="E5224" s="650">
        <f>VLOOKUP(D5224,ID對照表!A:B,2,FALSE)</f>
        <v>19</v>
      </c>
    </row>
    <row r="5225" spans="1:5">
      <c r="A5225" s="650" t="str">
        <f t="shared" si="81"/>
        <v>2017/05/21-21:28:55</v>
      </c>
      <c r="B5225" s="4">
        <v>42876</v>
      </c>
      <c r="C5225" s="3">
        <v>0.89508101851851851</v>
      </c>
      <c r="D5225" s="622" t="s">
        <v>73</v>
      </c>
      <c r="E5225" s="650">
        <f>VLOOKUP(D5225,ID對照表!A:B,2,FALSE)</f>
        <v>45</v>
      </c>
    </row>
    <row r="5226" spans="1:5">
      <c r="A5226" s="650" t="str">
        <f t="shared" si="81"/>
        <v>2017/05/21-21:31:33</v>
      </c>
      <c r="B5226" s="4">
        <v>42876</v>
      </c>
      <c r="C5226" s="3">
        <v>0.89690972222222232</v>
      </c>
      <c r="D5226" s="622" t="s">
        <v>73</v>
      </c>
      <c r="E5226" s="650">
        <f>VLOOKUP(D5226,ID對照表!A:B,2,FALSE)</f>
        <v>45</v>
      </c>
    </row>
    <row r="5227" spans="1:5">
      <c r="A5227" s="650" t="str">
        <f t="shared" si="81"/>
        <v>2017/05/21-22:34:53</v>
      </c>
      <c r="B5227" s="4">
        <v>42876</v>
      </c>
      <c r="C5227" s="3">
        <v>0.94089120370370372</v>
      </c>
      <c r="D5227" s="622" t="s">
        <v>73</v>
      </c>
      <c r="E5227" s="650">
        <f>VLOOKUP(D5227,ID對照表!A:B,2,FALSE)</f>
        <v>45</v>
      </c>
    </row>
    <row r="5228" spans="1:5">
      <c r="A5228" s="650" t="str">
        <f t="shared" si="81"/>
        <v>2017/05/21-22:35:22</v>
      </c>
      <c r="B5228" s="4">
        <v>42876</v>
      </c>
      <c r="C5228" s="3">
        <v>0.94122685185185195</v>
      </c>
      <c r="D5228" s="622" t="s">
        <v>73</v>
      </c>
      <c r="E5228" s="650">
        <f>VLOOKUP(D5228,ID對照表!A:B,2,FALSE)</f>
        <v>45</v>
      </c>
    </row>
    <row r="5229" spans="1:5">
      <c r="A5229" s="650" t="str">
        <f t="shared" si="81"/>
        <v>2017/05/21-22:35:27</v>
      </c>
      <c r="B5229" s="4">
        <v>42876</v>
      </c>
      <c r="C5229" s="3">
        <v>0.94128472222222215</v>
      </c>
      <c r="D5229" s="622" t="s">
        <v>73</v>
      </c>
      <c r="E5229" s="650">
        <f>VLOOKUP(D5229,ID對照表!A:B,2,FALSE)</f>
        <v>45</v>
      </c>
    </row>
    <row r="5230" spans="1:5">
      <c r="A5230" s="650" t="str">
        <f t="shared" si="81"/>
        <v>2017/05/21-22:35:37</v>
      </c>
      <c r="B5230" s="4">
        <v>42876</v>
      </c>
      <c r="C5230" s="3">
        <v>0.94140046296296298</v>
      </c>
      <c r="D5230" s="622" t="s">
        <v>73</v>
      </c>
      <c r="E5230" s="650">
        <f>VLOOKUP(D5230,ID對照表!A:B,2,FALSE)</f>
        <v>45</v>
      </c>
    </row>
    <row r="5231" spans="1:5">
      <c r="A5231" s="650" t="str">
        <f t="shared" si="81"/>
        <v>2017/05/21-22:35:39</v>
      </c>
      <c r="B5231" s="4">
        <v>42876</v>
      </c>
      <c r="C5231" s="3">
        <v>0.94142361111111106</v>
      </c>
      <c r="D5231" s="622" t="s">
        <v>73</v>
      </c>
      <c r="E5231" s="650">
        <f>VLOOKUP(D5231,ID對照表!A:B,2,FALSE)</f>
        <v>45</v>
      </c>
    </row>
    <row r="5232" spans="1:5">
      <c r="A5232" s="650" t="str">
        <f t="shared" si="81"/>
        <v>2017/05/22-00:58:53</v>
      </c>
      <c r="B5232" s="4">
        <v>42877</v>
      </c>
      <c r="C5232" s="3">
        <v>4.08912037037037E-2</v>
      </c>
      <c r="D5232" s="622" t="s">
        <v>73</v>
      </c>
      <c r="E5232" s="650">
        <f>VLOOKUP(D5232,ID對照表!A:B,2,FALSE)</f>
        <v>45</v>
      </c>
    </row>
    <row r="5233" spans="1:5">
      <c r="A5233" s="650" t="str">
        <f t="shared" si="81"/>
        <v>2017/05/22-01:00:25</v>
      </c>
      <c r="B5233" s="4">
        <v>42877</v>
      </c>
      <c r="C5233" s="3">
        <v>4.1956018518518517E-2</v>
      </c>
      <c r="D5233" s="622" t="s">
        <v>73</v>
      </c>
      <c r="E5233" s="650">
        <f>VLOOKUP(D5233,ID對照表!A:B,2,FALSE)</f>
        <v>45</v>
      </c>
    </row>
    <row r="5234" spans="1:5">
      <c r="A5234" s="650" t="str">
        <f t="shared" si="81"/>
        <v>2017/05/22-01:55:06</v>
      </c>
      <c r="B5234" s="4">
        <v>42877</v>
      </c>
      <c r="C5234" s="3">
        <v>7.993055555555556E-2</v>
      </c>
      <c r="D5234" s="622" t="s">
        <v>179</v>
      </c>
      <c r="E5234" s="650">
        <f>VLOOKUP(D5234,ID對照表!A:B,2,FALSE)</f>
        <v>91</v>
      </c>
    </row>
    <row r="5235" spans="1:5">
      <c r="A5235" s="650" t="str">
        <f t="shared" si="81"/>
        <v>2017/05/22-02:08:51</v>
      </c>
      <c r="B5235" s="4">
        <v>42877</v>
      </c>
      <c r="C5235" s="3">
        <v>8.9479166666666665E-2</v>
      </c>
      <c r="D5235" s="622" t="s">
        <v>39</v>
      </c>
      <c r="E5235" s="650">
        <f>VLOOKUP(D5235,ID對照表!A:B,2,FALSE)</f>
        <v>15</v>
      </c>
    </row>
    <row r="5236" spans="1:5">
      <c r="A5236" s="650" t="str">
        <f t="shared" si="81"/>
        <v>2017/05/22-02:09:01</v>
      </c>
      <c r="B5236" s="4">
        <v>42877</v>
      </c>
      <c r="C5236" s="3">
        <v>8.9594907407407401E-2</v>
      </c>
      <c r="D5236" s="622" t="s">
        <v>39</v>
      </c>
      <c r="E5236" s="650">
        <f>VLOOKUP(D5236,ID對照表!A:B,2,FALSE)</f>
        <v>15</v>
      </c>
    </row>
    <row r="5237" spans="1:5">
      <c r="A5237" s="650" t="str">
        <f t="shared" si="81"/>
        <v>2017/05/22-19:01:47</v>
      </c>
      <c r="B5237" s="4">
        <v>42877</v>
      </c>
      <c r="C5237" s="3">
        <v>0.79290509259259256</v>
      </c>
      <c r="D5237" s="622" t="s">
        <v>73</v>
      </c>
      <c r="E5237" s="650">
        <f>VLOOKUP(D5237,ID對照表!A:B,2,FALSE)</f>
        <v>45</v>
      </c>
    </row>
    <row r="5238" spans="1:5">
      <c r="A5238" s="650" t="str">
        <f t="shared" si="81"/>
        <v>2017/05/22-19:01:50</v>
      </c>
      <c r="B5238" s="4">
        <v>42877</v>
      </c>
      <c r="C5238" s="3">
        <v>0.79293981481481479</v>
      </c>
      <c r="D5238" s="622" t="s">
        <v>73</v>
      </c>
      <c r="E5238" s="650">
        <f>VLOOKUP(D5238,ID對照表!A:B,2,FALSE)</f>
        <v>45</v>
      </c>
    </row>
    <row r="5239" spans="1:5">
      <c r="A5239" s="650" t="str">
        <f t="shared" si="81"/>
        <v>2017/05/22-19:04:34</v>
      </c>
      <c r="B5239" s="4">
        <v>42877</v>
      </c>
      <c r="C5239" s="3">
        <v>0.79483796296296294</v>
      </c>
      <c r="D5239" s="622" t="s">
        <v>73</v>
      </c>
      <c r="E5239" s="650">
        <f>VLOOKUP(D5239,ID對照表!A:B,2,FALSE)</f>
        <v>45</v>
      </c>
    </row>
    <row r="5240" spans="1:5">
      <c r="A5240" s="650" t="str">
        <f t="shared" si="81"/>
        <v>2017/05/22-19:04:37</v>
      </c>
      <c r="B5240" s="4">
        <v>42877</v>
      </c>
      <c r="C5240" s="3">
        <v>0.79487268518518517</v>
      </c>
      <c r="D5240" s="622" t="s">
        <v>73</v>
      </c>
      <c r="E5240" s="650">
        <f>VLOOKUP(D5240,ID對照表!A:B,2,FALSE)</f>
        <v>45</v>
      </c>
    </row>
    <row r="5241" spans="1:5">
      <c r="A5241" s="650" t="str">
        <f t="shared" si="81"/>
        <v>2017/05/22-19:06:01</v>
      </c>
      <c r="B5241" s="4">
        <v>42877</v>
      </c>
      <c r="C5241" s="3">
        <v>0.79584490740740732</v>
      </c>
      <c r="D5241" s="622" t="s">
        <v>12</v>
      </c>
      <c r="E5241" s="650">
        <f>VLOOKUP(D5241,ID對照表!A:B,2,FALSE)</f>
        <v>7</v>
      </c>
    </row>
    <row r="5242" spans="1:5">
      <c r="A5242" s="650" t="str">
        <f t="shared" si="81"/>
        <v>2017/05/22-19:06:12</v>
      </c>
      <c r="B5242" s="4">
        <v>42877</v>
      </c>
      <c r="C5242" s="3">
        <v>0.79597222222222219</v>
      </c>
      <c r="D5242" s="622" t="s">
        <v>12</v>
      </c>
      <c r="E5242" s="650">
        <f>VLOOKUP(D5242,ID對照表!A:B,2,FALSE)</f>
        <v>7</v>
      </c>
    </row>
    <row r="5243" spans="1:5">
      <c r="A5243" s="650" t="str">
        <f t="shared" si="81"/>
        <v>2017/05/22-19:07:04</v>
      </c>
      <c r="B5243" s="4">
        <v>42877</v>
      </c>
      <c r="C5243" s="3">
        <v>0.7965740740740741</v>
      </c>
      <c r="D5243" s="622" t="s">
        <v>12</v>
      </c>
      <c r="E5243" s="650">
        <f>VLOOKUP(D5243,ID對照表!A:B,2,FALSE)</f>
        <v>7</v>
      </c>
    </row>
    <row r="5244" spans="1:5">
      <c r="A5244" s="650" t="str">
        <f t="shared" si="81"/>
        <v>2017/05/22-19:13:05</v>
      </c>
      <c r="B5244" s="4">
        <v>42877</v>
      </c>
      <c r="C5244" s="3">
        <v>0.80075231481481479</v>
      </c>
      <c r="D5244" s="622" t="s">
        <v>39</v>
      </c>
      <c r="E5244" s="650">
        <f>VLOOKUP(D5244,ID對照表!A:B,2,FALSE)</f>
        <v>15</v>
      </c>
    </row>
    <row r="5245" spans="1:5">
      <c r="A5245" s="650" t="str">
        <f t="shared" si="81"/>
        <v>2017/05/22-19:13:07</v>
      </c>
      <c r="B5245" s="4">
        <v>42877</v>
      </c>
      <c r="C5245" s="3">
        <v>0.80077546296296298</v>
      </c>
      <c r="D5245" s="622" t="s">
        <v>39</v>
      </c>
      <c r="E5245" s="650">
        <f>VLOOKUP(D5245,ID對照表!A:B,2,FALSE)</f>
        <v>15</v>
      </c>
    </row>
    <row r="5246" spans="1:5">
      <c r="A5246" s="650" t="str">
        <f t="shared" si="81"/>
        <v>2017/05/22-19:13:11</v>
      </c>
      <c r="B5246" s="4">
        <v>42877</v>
      </c>
      <c r="C5246" s="3">
        <v>0.80082175925925936</v>
      </c>
      <c r="D5246" s="622" t="s">
        <v>39</v>
      </c>
      <c r="E5246" s="650">
        <f>VLOOKUP(D5246,ID對照表!A:B,2,FALSE)</f>
        <v>15</v>
      </c>
    </row>
    <row r="5247" spans="1:5">
      <c r="A5247" s="650" t="str">
        <f t="shared" si="81"/>
        <v>2017/05/22-19:13:13</v>
      </c>
      <c r="B5247" s="4">
        <v>42877</v>
      </c>
      <c r="C5247" s="3">
        <v>0.80084490740740744</v>
      </c>
      <c r="D5247" s="622" t="s">
        <v>39</v>
      </c>
      <c r="E5247" s="650">
        <f>VLOOKUP(D5247,ID對照表!A:B,2,FALSE)</f>
        <v>15</v>
      </c>
    </row>
    <row r="5248" spans="1:5">
      <c r="A5248" s="650" t="str">
        <f t="shared" si="81"/>
        <v>2017/05/22-19:13:18</v>
      </c>
      <c r="B5248" s="4">
        <v>42877</v>
      </c>
      <c r="C5248" s="3">
        <v>0.80090277777777785</v>
      </c>
      <c r="D5248" s="622" t="s">
        <v>39</v>
      </c>
      <c r="E5248" s="650">
        <f>VLOOKUP(D5248,ID對照表!A:B,2,FALSE)</f>
        <v>15</v>
      </c>
    </row>
    <row r="5249" spans="1:5">
      <c r="A5249" s="650" t="str">
        <f t="shared" si="81"/>
        <v>2017/05/22-19:13:23</v>
      </c>
      <c r="B5249" s="4">
        <v>42877</v>
      </c>
      <c r="C5249" s="3">
        <v>0.80096064814814805</v>
      </c>
      <c r="D5249" s="622" t="s">
        <v>39</v>
      </c>
      <c r="E5249" s="650">
        <f>VLOOKUP(D5249,ID對照表!A:B,2,FALSE)</f>
        <v>15</v>
      </c>
    </row>
    <row r="5250" spans="1:5">
      <c r="A5250" s="650" t="str">
        <f t="shared" ref="A5250:A5313" si="82">TEXT(B5250,"yyyy/mm/dd")&amp;"-"&amp;TEXT(C5250,"hh:mm:ss")</f>
        <v>2017/05/22-19:17:20</v>
      </c>
      <c r="B5250" s="4">
        <v>42877</v>
      </c>
      <c r="C5250" s="3">
        <v>0.8037037037037037</v>
      </c>
      <c r="D5250" s="622" t="s">
        <v>164</v>
      </c>
      <c r="E5250" s="650">
        <f>VLOOKUP(D5250,ID對照表!A:B,2,FALSE)</f>
        <v>78</v>
      </c>
    </row>
    <row r="5251" spans="1:5">
      <c r="A5251" s="650" t="str">
        <f t="shared" si="82"/>
        <v>2017/05/22-19:17:47</v>
      </c>
      <c r="B5251" s="4">
        <v>42877</v>
      </c>
      <c r="C5251" s="3">
        <v>0.80401620370370364</v>
      </c>
      <c r="D5251" s="622" t="s">
        <v>163</v>
      </c>
      <c r="E5251" s="650">
        <f>VLOOKUP(D5251,ID對照表!A:B,2,FALSE)</f>
        <v>77</v>
      </c>
    </row>
    <row r="5252" spans="1:5">
      <c r="A5252" s="650" t="str">
        <f t="shared" si="82"/>
        <v>2017/05/22-19:17:57</v>
      </c>
      <c r="B5252" s="4">
        <v>42877</v>
      </c>
      <c r="C5252" s="3">
        <v>0.80413194444444447</v>
      </c>
      <c r="D5252" s="622" t="s">
        <v>163</v>
      </c>
      <c r="E5252" s="650">
        <f>VLOOKUP(D5252,ID對照表!A:B,2,FALSE)</f>
        <v>77</v>
      </c>
    </row>
    <row r="5253" spans="1:5">
      <c r="A5253" s="650" t="str">
        <f t="shared" si="82"/>
        <v>2017/05/22-19:18:05</v>
      </c>
      <c r="B5253" s="4">
        <v>42877</v>
      </c>
      <c r="C5253" s="3">
        <v>0.804224537037037</v>
      </c>
      <c r="D5253" s="622" t="s">
        <v>163</v>
      </c>
      <c r="E5253" s="650">
        <f>VLOOKUP(D5253,ID對照表!A:B,2,FALSE)</f>
        <v>77</v>
      </c>
    </row>
    <row r="5254" spans="1:5">
      <c r="A5254" s="650" t="str">
        <f t="shared" si="82"/>
        <v>2017/05/22-19:18:48</v>
      </c>
      <c r="B5254" s="4">
        <v>42877</v>
      </c>
      <c r="C5254" s="3">
        <v>0.80472222222222223</v>
      </c>
      <c r="D5254" s="622" t="s">
        <v>39</v>
      </c>
      <c r="E5254" s="650">
        <f>VLOOKUP(D5254,ID對照表!A:B,2,FALSE)</f>
        <v>15</v>
      </c>
    </row>
    <row r="5255" spans="1:5">
      <c r="A5255" s="650" t="str">
        <f t="shared" si="82"/>
        <v>2017/05/22-19:23:15</v>
      </c>
      <c r="B5255" s="4">
        <v>42877</v>
      </c>
      <c r="C5255" s="3">
        <v>0.80781249999999993</v>
      </c>
      <c r="D5255" s="622" t="s">
        <v>164</v>
      </c>
      <c r="E5255" s="650">
        <f>VLOOKUP(D5255,ID對照表!A:B,2,FALSE)</f>
        <v>78</v>
      </c>
    </row>
    <row r="5256" spans="1:5">
      <c r="A5256" s="650" t="str">
        <f t="shared" si="82"/>
        <v>2017/05/22-19:31:06</v>
      </c>
      <c r="B5256" s="4">
        <v>42877</v>
      </c>
      <c r="C5256" s="3">
        <v>0.8132638888888889</v>
      </c>
      <c r="D5256" s="622" t="s">
        <v>49</v>
      </c>
      <c r="E5256" s="650">
        <f>VLOOKUP(D5256,ID對照表!A:B,2,FALSE)</f>
        <v>22</v>
      </c>
    </row>
    <row r="5257" spans="1:5">
      <c r="A5257" s="650" t="str">
        <f t="shared" si="82"/>
        <v>2017/05/22-19:31:07</v>
      </c>
      <c r="B5257" s="4">
        <v>42877</v>
      </c>
      <c r="C5257" s="3">
        <v>0.81327546296296294</v>
      </c>
      <c r="D5257" s="622" t="s">
        <v>49</v>
      </c>
      <c r="E5257" s="650">
        <f>VLOOKUP(D5257,ID對照表!A:B,2,FALSE)</f>
        <v>22</v>
      </c>
    </row>
    <row r="5258" spans="1:5">
      <c r="A5258" s="650" t="str">
        <f t="shared" si="82"/>
        <v>2017/05/22-19:31:08</v>
      </c>
      <c r="B5258" s="4">
        <v>42877</v>
      </c>
      <c r="C5258" s="3">
        <v>0.81328703703703698</v>
      </c>
      <c r="D5258" s="622" t="s">
        <v>49</v>
      </c>
      <c r="E5258" s="650">
        <f>VLOOKUP(D5258,ID對照表!A:B,2,FALSE)</f>
        <v>22</v>
      </c>
    </row>
    <row r="5259" spans="1:5">
      <c r="A5259" s="650" t="str">
        <f t="shared" si="82"/>
        <v>2017/05/22-19:42:38</v>
      </c>
      <c r="B5259" s="4">
        <v>42877</v>
      </c>
      <c r="C5259" s="3">
        <v>0.82127314814814811</v>
      </c>
      <c r="D5259" s="622" t="s">
        <v>73</v>
      </c>
      <c r="E5259" s="650">
        <f>VLOOKUP(D5259,ID對照表!A:B,2,FALSE)</f>
        <v>45</v>
      </c>
    </row>
    <row r="5260" spans="1:5">
      <c r="A5260" s="650" t="str">
        <f t="shared" si="82"/>
        <v>2017/05/22-19:43:11</v>
      </c>
      <c r="B5260" s="4">
        <v>42877</v>
      </c>
      <c r="C5260" s="3">
        <v>0.82165509259259262</v>
      </c>
      <c r="D5260" s="622" t="s">
        <v>73</v>
      </c>
      <c r="E5260" s="650">
        <f>VLOOKUP(D5260,ID對照表!A:B,2,FALSE)</f>
        <v>45</v>
      </c>
    </row>
    <row r="5261" spans="1:5">
      <c r="A5261" s="650" t="str">
        <f t="shared" si="82"/>
        <v>2017/05/22-19:51:33</v>
      </c>
      <c r="B5261" s="4">
        <v>42877</v>
      </c>
      <c r="C5261" s="3">
        <v>0.82746527777777779</v>
      </c>
      <c r="D5261" s="622" t="s">
        <v>12</v>
      </c>
      <c r="E5261" s="650">
        <f>VLOOKUP(D5261,ID對照表!A:B,2,FALSE)</f>
        <v>7</v>
      </c>
    </row>
    <row r="5262" spans="1:5">
      <c r="A5262" s="650" t="str">
        <f t="shared" si="82"/>
        <v>2017/05/22-19:51:47</v>
      </c>
      <c r="B5262" s="4">
        <v>42877</v>
      </c>
      <c r="C5262" s="3">
        <v>0.82762731481481477</v>
      </c>
      <c r="D5262" s="622" t="s">
        <v>12</v>
      </c>
      <c r="E5262" s="650">
        <f>VLOOKUP(D5262,ID對照表!A:B,2,FALSE)</f>
        <v>7</v>
      </c>
    </row>
    <row r="5263" spans="1:5">
      <c r="A5263" s="650" t="str">
        <f t="shared" si="82"/>
        <v>2017/05/22-19:56:42</v>
      </c>
      <c r="B5263" s="4">
        <v>42877</v>
      </c>
      <c r="C5263" s="3">
        <v>0.83104166666666668</v>
      </c>
      <c r="D5263" s="622" t="s">
        <v>3</v>
      </c>
      <c r="E5263" s="650">
        <f>VLOOKUP(D5263,ID對照表!A:B,2,FALSE)</f>
        <v>5</v>
      </c>
    </row>
    <row r="5264" spans="1:5">
      <c r="A5264" s="650" t="str">
        <f t="shared" si="82"/>
        <v>2017/05/22-19:57:04</v>
      </c>
      <c r="B5264" s="4">
        <v>42877</v>
      </c>
      <c r="C5264" s="3">
        <v>0.83129629629629631</v>
      </c>
      <c r="D5264" s="622" t="s">
        <v>163</v>
      </c>
      <c r="E5264" s="650">
        <f>VLOOKUP(D5264,ID對照表!A:B,2,FALSE)</f>
        <v>77</v>
      </c>
    </row>
    <row r="5265" spans="1:5">
      <c r="A5265" s="650" t="str">
        <f t="shared" si="82"/>
        <v>2017/05/22-20:07:47</v>
      </c>
      <c r="B5265" s="4">
        <v>42877</v>
      </c>
      <c r="C5265" s="3">
        <v>0.83873842592592596</v>
      </c>
      <c r="D5265" s="622" t="s">
        <v>49</v>
      </c>
      <c r="E5265" s="650">
        <f>VLOOKUP(D5265,ID對照表!A:B,2,FALSE)</f>
        <v>22</v>
      </c>
    </row>
    <row r="5266" spans="1:5">
      <c r="A5266" s="650" t="str">
        <f t="shared" si="82"/>
        <v>2017/05/22-20:11:05</v>
      </c>
      <c r="B5266" s="4">
        <v>42877</v>
      </c>
      <c r="C5266" s="3">
        <v>0.84103009259259265</v>
      </c>
      <c r="D5266" s="622" t="s">
        <v>49</v>
      </c>
      <c r="E5266" s="650">
        <f>VLOOKUP(D5266,ID對照表!A:B,2,FALSE)</f>
        <v>22</v>
      </c>
    </row>
    <row r="5267" spans="1:5">
      <c r="A5267" s="650" t="str">
        <f t="shared" si="82"/>
        <v>2017/05/22-20:18:25</v>
      </c>
      <c r="B5267" s="4">
        <v>42877</v>
      </c>
      <c r="C5267" s="3">
        <v>0.84612268518518519</v>
      </c>
      <c r="D5267" s="622" t="s">
        <v>39</v>
      </c>
      <c r="E5267" s="650">
        <f>VLOOKUP(D5267,ID對照表!A:B,2,FALSE)</f>
        <v>15</v>
      </c>
    </row>
    <row r="5268" spans="1:5">
      <c r="A5268" s="650" t="str">
        <f t="shared" si="82"/>
        <v>2017/05/22-20:18:27</v>
      </c>
      <c r="B5268" s="4">
        <v>42877</v>
      </c>
      <c r="C5268" s="3">
        <v>0.84614583333333337</v>
      </c>
      <c r="D5268" s="622" t="s">
        <v>39</v>
      </c>
      <c r="E5268" s="650">
        <f>VLOOKUP(D5268,ID對照表!A:B,2,FALSE)</f>
        <v>15</v>
      </c>
    </row>
    <row r="5269" spans="1:5">
      <c r="A5269" s="650" t="str">
        <f t="shared" si="82"/>
        <v>2017/05/22-20:24:38</v>
      </c>
      <c r="B5269" s="4">
        <v>42877</v>
      </c>
      <c r="C5269" s="3">
        <v>0.85043981481481479</v>
      </c>
      <c r="D5269" s="622" t="s">
        <v>100</v>
      </c>
      <c r="E5269" s="650">
        <f>VLOOKUP(D5269,ID對照表!A:B,2,FALSE)</f>
        <v>71</v>
      </c>
    </row>
    <row r="5270" spans="1:5">
      <c r="A5270" s="650" t="str">
        <f t="shared" si="82"/>
        <v>2017/05/22-20:39:16</v>
      </c>
      <c r="B5270" s="4">
        <v>42877</v>
      </c>
      <c r="C5270" s="3">
        <v>0.86060185185185178</v>
      </c>
      <c r="D5270" s="622" t="s">
        <v>3</v>
      </c>
      <c r="E5270" s="650">
        <f>VLOOKUP(D5270,ID對照表!A:B,2,FALSE)</f>
        <v>5</v>
      </c>
    </row>
    <row r="5271" spans="1:5">
      <c r="A5271" s="650" t="str">
        <f t="shared" si="82"/>
        <v>2017/05/22-20:39:19</v>
      </c>
      <c r="B5271" s="4">
        <v>42877</v>
      </c>
      <c r="C5271" s="3">
        <v>0.86063657407407401</v>
      </c>
      <c r="D5271" s="622" t="s">
        <v>3</v>
      </c>
      <c r="E5271" s="650">
        <f>VLOOKUP(D5271,ID對照表!A:B,2,FALSE)</f>
        <v>5</v>
      </c>
    </row>
    <row r="5272" spans="1:5">
      <c r="A5272" s="650" t="str">
        <f t="shared" si="82"/>
        <v>2017/05/22-21:21:01</v>
      </c>
      <c r="B5272" s="4">
        <v>42877</v>
      </c>
      <c r="C5272" s="3">
        <v>0.88959490740740732</v>
      </c>
      <c r="D5272" s="622" t="s">
        <v>68</v>
      </c>
      <c r="E5272" s="650">
        <f>VLOOKUP(D5272,ID對照表!A:B,2,FALSE)</f>
        <v>40</v>
      </c>
    </row>
    <row r="5273" spans="1:5">
      <c r="A5273" s="650" t="str">
        <f t="shared" si="82"/>
        <v>2017/05/22-21:21:02</v>
      </c>
      <c r="B5273" s="4">
        <v>42877</v>
      </c>
      <c r="C5273" s="3">
        <v>0.88960648148148147</v>
      </c>
      <c r="D5273" s="622" t="s">
        <v>68</v>
      </c>
      <c r="E5273" s="650">
        <f>VLOOKUP(D5273,ID對照表!A:B,2,FALSE)</f>
        <v>40</v>
      </c>
    </row>
    <row r="5274" spans="1:5">
      <c r="A5274" s="650" t="str">
        <f t="shared" si="82"/>
        <v>2017/05/22-21:22:07</v>
      </c>
      <c r="B5274" s="4">
        <v>42877</v>
      </c>
      <c r="C5274" s="3">
        <v>0.89035879629629633</v>
      </c>
      <c r="D5274" s="622" t="s">
        <v>68</v>
      </c>
      <c r="E5274" s="650">
        <f>VLOOKUP(D5274,ID對照表!A:B,2,FALSE)</f>
        <v>40</v>
      </c>
    </row>
    <row r="5275" spans="1:5">
      <c r="A5275" s="650" t="str">
        <f t="shared" si="82"/>
        <v>2017/05/22-21:22:19</v>
      </c>
      <c r="B5275" s="4">
        <v>42877</v>
      </c>
      <c r="C5275" s="3">
        <v>0.89049768518518524</v>
      </c>
      <c r="D5275" s="622" t="s">
        <v>68</v>
      </c>
      <c r="E5275" s="650">
        <f>VLOOKUP(D5275,ID對照表!A:B,2,FALSE)</f>
        <v>40</v>
      </c>
    </row>
    <row r="5276" spans="1:5">
      <c r="A5276" s="650" t="str">
        <f t="shared" si="82"/>
        <v>2017/05/22-21:42:13</v>
      </c>
      <c r="B5276" s="4">
        <v>42877</v>
      </c>
      <c r="C5276" s="3">
        <v>0.90431712962962962</v>
      </c>
      <c r="D5276" s="622" t="s">
        <v>164</v>
      </c>
      <c r="E5276" s="650">
        <f>VLOOKUP(D5276,ID對照表!A:B,2,FALSE)</f>
        <v>78</v>
      </c>
    </row>
    <row r="5277" spans="1:5">
      <c r="A5277" s="650" t="str">
        <f t="shared" si="82"/>
        <v>2017/05/22-21:55:11</v>
      </c>
      <c r="B5277" s="4">
        <v>42877</v>
      </c>
      <c r="C5277" s="3">
        <v>0.91332175925925929</v>
      </c>
      <c r="D5277" s="622" t="s">
        <v>164</v>
      </c>
      <c r="E5277" s="650">
        <f>VLOOKUP(D5277,ID對照表!A:B,2,FALSE)</f>
        <v>78</v>
      </c>
    </row>
    <row r="5278" spans="1:5">
      <c r="A5278" s="650" t="str">
        <f t="shared" si="82"/>
        <v>2017/05/22-21:55:13</v>
      </c>
      <c r="B5278" s="4">
        <v>42877</v>
      </c>
      <c r="C5278" s="3">
        <v>0.91334490740740737</v>
      </c>
      <c r="D5278" s="622" t="s">
        <v>164</v>
      </c>
      <c r="E5278" s="650">
        <f>VLOOKUP(D5278,ID對照表!A:B,2,FALSE)</f>
        <v>78</v>
      </c>
    </row>
    <row r="5279" spans="1:5">
      <c r="A5279" s="650" t="str">
        <f t="shared" si="82"/>
        <v>2017/05/22-21:55:14</v>
      </c>
      <c r="B5279" s="4">
        <v>42877</v>
      </c>
      <c r="C5279" s="3">
        <v>0.91335648148148152</v>
      </c>
      <c r="D5279" s="622" t="s">
        <v>164</v>
      </c>
      <c r="E5279" s="650">
        <f>VLOOKUP(D5279,ID對照表!A:B,2,FALSE)</f>
        <v>78</v>
      </c>
    </row>
    <row r="5280" spans="1:5">
      <c r="A5280" s="650" t="str">
        <f t="shared" si="82"/>
        <v>2017/05/22-21:55:17</v>
      </c>
      <c r="B5280" s="4">
        <v>42877</v>
      </c>
      <c r="C5280" s="3">
        <v>0.91339120370370364</v>
      </c>
      <c r="D5280" s="622" t="s">
        <v>164</v>
      </c>
      <c r="E5280" s="650">
        <f>VLOOKUP(D5280,ID對照表!A:B,2,FALSE)</f>
        <v>78</v>
      </c>
    </row>
    <row r="5281" spans="1:5">
      <c r="A5281" s="650" t="str">
        <f t="shared" si="82"/>
        <v>2017/05/22-21:55:20</v>
      </c>
      <c r="B5281" s="4">
        <v>42877</v>
      </c>
      <c r="C5281" s="3">
        <v>0.91342592592592586</v>
      </c>
      <c r="D5281" s="622" t="s">
        <v>164</v>
      </c>
      <c r="E5281" s="650">
        <f>VLOOKUP(D5281,ID對照表!A:B,2,FALSE)</f>
        <v>78</v>
      </c>
    </row>
    <row r="5282" spans="1:5">
      <c r="A5282" s="650" t="str">
        <f t="shared" si="82"/>
        <v>2017/05/22-21:55:22</v>
      </c>
      <c r="B5282" s="4">
        <v>42877</v>
      </c>
      <c r="C5282" s="3">
        <v>0.91344907407407405</v>
      </c>
      <c r="D5282" s="622" t="s">
        <v>164</v>
      </c>
      <c r="E5282" s="650">
        <f>VLOOKUP(D5282,ID對照表!A:B,2,FALSE)</f>
        <v>78</v>
      </c>
    </row>
    <row r="5283" spans="1:5">
      <c r="A5283" s="650" t="str">
        <f t="shared" si="82"/>
        <v>2017/05/22-21:55:24</v>
      </c>
      <c r="B5283" s="4">
        <v>42877</v>
      </c>
      <c r="C5283" s="3">
        <v>0.91347222222222213</v>
      </c>
      <c r="D5283" s="622" t="s">
        <v>164</v>
      </c>
      <c r="E5283" s="650">
        <f>VLOOKUP(D5283,ID對照表!A:B,2,FALSE)</f>
        <v>78</v>
      </c>
    </row>
    <row r="5284" spans="1:5">
      <c r="A5284" s="650" t="str">
        <f t="shared" si="82"/>
        <v>2017/05/22-21:55:25</v>
      </c>
      <c r="B5284" s="4">
        <v>42877</v>
      </c>
      <c r="C5284" s="3">
        <v>0.91348379629629628</v>
      </c>
      <c r="D5284" s="622" t="s">
        <v>164</v>
      </c>
      <c r="E5284" s="650">
        <f>VLOOKUP(D5284,ID對照表!A:B,2,FALSE)</f>
        <v>78</v>
      </c>
    </row>
    <row r="5285" spans="1:5">
      <c r="A5285" s="650" t="str">
        <f t="shared" si="82"/>
        <v>2017/05/22-21:55:29</v>
      </c>
      <c r="B5285" s="4">
        <v>42877</v>
      </c>
      <c r="C5285" s="3">
        <v>0.91353009259259255</v>
      </c>
      <c r="D5285" s="622" t="s">
        <v>164</v>
      </c>
      <c r="E5285" s="650">
        <f>VLOOKUP(D5285,ID對照表!A:B,2,FALSE)</f>
        <v>78</v>
      </c>
    </row>
    <row r="5286" spans="1:5">
      <c r="A5286" s="650" t="str">
        <f t="shared" si="82"/>
        <v>2017/05/22-21:55:35</v>
      </c>
      <c r="B5286" s="4">
        <v>42877</v>
      </c>
      <c r="C5286" s="3">
        <v>0.913599537037037</v>
      </c>
      <c r="D5286" s="622" t="s">
        <v>164</v>
      </c>
      <c r="E5286" s="650">
        <f>VLOOKUP(D5286,ID對照表!A:B,2,FALSE)</f>
        <v>78</v>
      </c>
    </row>
    <row r="5287" spans="1:5">
      <c r="A5287" s="650" t="str">
        <f t="shared" si="82"/>
        <v>2017/05/22-21:55:41</v>
      </c>
      <c r="B5287" s="4">
        <v>42877</v>
      </c>
      <c r="C5287" s="3">
        <v>0.91366898148148146</v>
      </c>
      <c r="D5287" s="622" t="s">
        <v>164</v>
      </c>
      <c r="E5287" s="650">
        <f>VLOOKUP(D5287,ID對照表!A:B,2,FALSE)</f>
        <v>78</v>
      </c>
    </row>
    <row r="5288" spans="1:5">
      <c r="A5288" s="650" t="str">
        <f t="shared" si="82"/>
        <v>2017/05/22-21:55:43</v>
      </c>
      <c r="B5288" s="4">
        <v>42877</v>
      </c>
      <c r="C5288" s="3">
        <v>0.91369212962962953</v>
      </c>
      <c r="D5288" s="622" t="s">
        <v>164</v>
      </c>
      <c r="E5288" s="650">
        <f>VLOOKUP(D5288,ID對照表!A:B,2,FALSE)</f>
        <v>78</v>
      </c>
    </row>
    <row r="5289" spans="1:5">
      <c r="A5289" s="650" t="str">
        <f t="shared" si="82"/>
        <v>2017/05/22-21:55:47</v>
      </c>
      <c r="B5289" s="4">
        <v>42877</v>
      </c>
      <c r="C5289" s="3">
        <v>0.91373842592592591</v>
      </c>
      <c r="D5289" s="622" t="s">
        <v>164</v>
      </c>
      <c r="E5289" s="650">
        <f>VLOOKUP(D5289,ID對照表!A:B,2,FALSE)</f>
        <v>78</v>
      </c>
    </row>
    <row r="5290" spans="1:5">
      <c r="A5290" s="650" t="str">
        <f t="shared" si="82"/>
        <v>2017/05/22-21:55:48</v>
      </c>
      <c r="B5290" s="4">
        <v>42877</v>
      </c>
      <c r="C5290" s="3">
        <v>0.91374999999999995</v>
      </c>
      <c r="D5290" s="622" t="s">
        <v>164</v>
      </c>
      <c r="E5290" s="650">
        <f>VLOOKUP(D5290,ID對照表!A:B,2,FALSE)</f>
        <v>78</v>
      </c>
    </row>
    <row r="5291" spans="1:5">
      <c r="A5291" s="650" t="str">
        <f t="shared" si="82"/>
        <v>2017/05/22-21:56:15</v>
      </c>
      <c r="B5291" s="4">
        <v>42877</v>
      </c>
      <c r="C5291" s="3">
        <v>0.9140625</v>
      </c>
      <c r="D5291" s="622" t="s">
        <v>164</v>
      </c>
      <c r="E5291" s="650">
        <f>VLOOKUP(D5291,ID對照表!A:B,2,FALSE)</f>
        <v>78</v>
      </c>
    </row>
    <row r="5292" spans="1:5">
      <c r="A5292" s="650" t="str">
        <f t="shared" si="82"/>
        <v>2017/05/22-21:56:16</v>
      </c>
      <c r="B5292" s="4">
        <v>42877</v>
      </c>
      <c r="C5292" s="3">
        <v>0.91407407407407415</v>
      </c>
      <c r="D5292" s="622" t="s">
        <v>164</v>
      </c>
      <c r="E5292" s="650">
        <f>VLOOKUP(D5292,ID對照表!A:B,2,FALSE)</f>
        <v>78</v>
      </c>
    </row>
    <row r="5293" spans="1:5">
      <c r="A5293" s="650" t="str">
        <f t="shared" si="82"/>
        <v>2017/05/22-21:56:18</v>
      </c>
      <c r="B5293" s="4">
        <v>42877</v>
      </c>
      <c r="C5293" s="3">
        <v>0.91409722222222223</v>
      </c>
      <c r="D5293" s="622" t="s">
        <v>164</v>
      </c>
      <c r="E5293" s="650">
        <f>VLOOKUP(D5293,ID對照表!A:B,2,FALSE)</f>
        <v>78</v>
      </c>
    </row>
    <row r="5294" spans="1:5">
      <c r="A5294" s="650" t="str">
        <f t="shared" si="82"/>
        <v>2017/05/22-21:56:50</v>
      </c>
      <c r="B5294" s="4">
        <v>42877</v>
      </c>
      <c r="C5294" s="3">
        <v>0.91446759259259258</v>
      </c>
      <c r="D5294" s="622" t="s">
        <v>164</v>
      </c>
      <c r="E5294" s="650">
        <f>VLOOKUP(D5294,ID對照表!A:B,2,FALSE)</f>
        <v>78</v>
      </c>
    </row>
    <row r="5295" spans="1:5">
      <c r="A5295" s="650" t="str">
        <f t="shared" si="82"/>
        <v>2017/05/22-21:56:57</v>
      </c>
      <c r="B5295" s="4">
        <v>42877</v>
      </c>
      <c r="C5295" s="3">
        <v>0.91454861111111108</v>
      </c>
      <c r="D5295" s="622" t="s">
        <v>164</v>
      </c>
      <c r="E5295" s="650">
        <f>VLOOKUP(D5295,ID對照表!A:B,2,FALSE)</f>
        <v>78</v>
      </c>
    </row>
    <row r="5296" spans="1:5">
      <c r="A5296" s="650" t="str">
        <f t="shared" si="82"/>
        <v>2017/05/22-21:56:58</v>
      </c>
      <c r="B5296" s="4">
        <v>42877</v>
      </c>
      <c r="C5296" s="3">
        <v>0.91456018518518523</v>
      </c>
      <c r="D5296" s="622" t="s">
        <v>164</v>
      </c>
      <c r="E5296" s="650">
        <f>VLOOKUP(D5296,ID對照表!A:B,2,FALSE)</f>
        <v>78</v>
      </c>
    </row>
    <row r="5297" spans="1:5">
      <c r="A5297" s="650" t="str">
        <f t="shared" si="82"/>
        <v>2017/05/22-21:57:00</v>
      </c>
      <c r="B5297" s="4">
        <v>42877</v>
      </c>
      <c r="C5297" s="3">
        <v>0.9145833333333333</v>
      </c>
      <c r="D5297" s="622" t="s">
        <v>164</v>
      </c>
      <c r="E5297" s="650">
        <f>VLOOKUP(D5297,ID對照表!A:B,2,FALSE)</f>
        <v>78</v>
      </c>
    </row>
    <row r="5298" spans="1:5">
      <c r="A5298" s="650" t="str">
        <f t="shared" si="82"/>
        <v>2017/05/22-21:57:04</v>
      </c>
      <c r="B5298" s="4">
        <v>42877</v>
      </c>
      <c r="C5298" s="3">
        <v>0.91462962962962957</v>
      </c>
      <c r="D5298" s="622" t="s">
        <v>164</v>
      </c>
      <c r="E5298" s="650">
        <f>VLOOKUP(D5298,ID對照表!A:B,2,FALSE)</f>
        <v>78</v>
      </c>
    </row>
    <row r="5299" spans="1:5">
      <c r="A5299" s="650" t="str">
        <f t="shared" si="82"/>
        <v>2017/05/22-21:57:06</v>
      </c>
      <c r="B5299" s="4">
        <v>42877</v>
      </c>
      <c r="C5299" s="3">
        <v>0.91465277777777787</v>
      </c>
      <c r="D5299" s="622" t="s">
        <v>164</v>
      </c>
      <c r="E5299" s="650">
        <f>VLOOKUP(D5299,ID對照表!A:B,2,FALSE)</f>
        <v>78</v>
      </c>
    </row>
    <row r="5300" spans="1:5">
      <c r="A5300" s="650" t="str">
        <f t="shared" si="82"/>
        <v>2017/05/22-21:57:08</v>
      </c>
      <c r="B5300" s="4">
        <v>42877</v>
      </c>
      <c r="C5300" s="3">
        <v>0.91467592592592595</v>
      </c>
      <c r="D5300" s="622" t="s">
        <v>164</v>
      </c>
      <c r="E5300" s="650">
        <f>VLOOKUP(D5300,ID對照表!A:B,2,FALSE)</f>
        <v>78</v>
      </c>
    </row>
    <row r="5301" spans="1:5">
      <c r="A5301" s="650" t="str">
        <f t="shared" si="82"/>
        <v>2017/05/22-21:57:09</v>
      </c>
      <c r="B5301" s="4">
        <v>42877</v>
      </c>
      <c r="C5301" s="3">
        <v>0.91468749999999999</v>
      </c>
      <c r="D5301" s="622" t="s">
        <v>164</v>
      </c>
      <c r="E5301" s="650">
        <f>VLOOKUP(D5301,ID對照表!A:B,2,FALSE)</f>
        <v>78</v>
      </c>
    </row>
    <row r="5302" spans="1:5">
      <c r="A5302" s="650" t="str">
        <f t="shared" si="82"/>
        <v>2017/05/22-21:57:14</v>
      </c>
      <c r="B5302" s="4">
        <v>42877</v>
      </c>
      <c r="C5302" s="3">
        <v>0.9147453703703704</v>
      </c>
      <c r="D5302" s="622" t="s">
        <v>164</v>
      </c>
      <c r="E5302" s="650">
        <f>VLOOKUP(D5302,ID對照表!A:B,2,FALSE)</f>
        <v>78</v>
      </c>
    </row>
    <row r="5303" spans="1:5">
      <c r="A5303" s="650" t="str">
        <f t="shared" si="82"/>
        <v>2017/05/22-21:57:18</v>
      </c>
      <c r="B5303" s="4">
        <v>42877</v>
      </c>
      <c r="C5303" s="3">
        <v>0.91479166666666656</v>
      </c>
      <c r="D5303" s="622" t="s">
        <v>164</v>
      </c>
      <c r="E5303" s="650">
        <f>VLOOKUP(D5303,ID對照表!A:B,2,FALSE)</f>
        <v>78</v>
      </c>
    </row>
    <row r="5304" spans="1:5">
      <c r="A5304" s="650" t="str">
        <f t="shared" si="82"/>
        <v>2017/05/22-21:57:21</v>
      </c>
      <c r="B5304" s="4">
        <v>42877</v>
      </c>
      <c r="C5304" s="3">
        <v>0.9148263888888889</v>
      </c>
      <c r="D5304" s="622" t="s">
        <v>164</v>
      </c>
      <c r="E5304" s="650">
        <f>VLOOKUP(D5304,ID對照表!A:B,2,FALSE)</f>
        <v>78</v>
      </c>
    </row>
    <row r="5305" spans="1:5">
      <c r="A5305" s="650" t="str">
        <f t="shared" si="82"/>
        <v>2017/05/22-21:57:24</v>
      </c>
      <c r="B5305" s="4">
        <v>42877</v>
      </c>
      <c r="C5305" s="3">
        <v>0.91486111111111112</v>
      </c>
      <c r="D5305" s="622" t="s">
        <v>164</v>
      </c>
      <c r="E5305" s="650">
        <f>VLOOKUP(D5305,ID對照表!A:B,2,FALSE)</f>
        <v>78</v>
      </c>
    </row>
    <row r="5306" spans="1:5">
      <c r="A5306" s="650" t="str">
        <f t="shared" si="82"/>
        <v>2017/05/22-21:57:33</v>
      </c>
      <c r="B5306" s="4">
        <v>42877</v>
      </c>
      <c r="C5306" s="3">
        <v>0.91496527777777781</v>
      </c>
      <c r="D5306" s="622" t="s">
        <v>164</v>
      </c>
      <c r="E5306" s="650">
        <f>VLOOKUP(D5306,ID對照表!A:B,2,FALSE)</f>
        <v>78</v>
      </c>
    </row>
    <row r="5307" spans="1:5">
      <c r="A5307" s="650" t="str">
        <f t="shared" si="82"/>
        <v>2017/05/22-21:57:43</v>
      </c>
      <c r="B5307" s="4">
        <v>42877</v>
      </c>
      <c r="C5307" s="3">
        <v>0.91508101851851853</v>
      </c>
      <c r="D5307" s="622" t="s">
        <v>164</v>
      </c>
      <c r="E5307" s="650">
        <f>VLOOKUP(D5307,ID對照表!A:B,2,FALSE)</f>
        <v>78</v>
      </c>
    </row>
    <row r="5308" spans="1:5">
      <c r="A5308" s="650" t="str">
        <f t="shared" si="82"/>
        <v>2017/05/22-21:57:45</v>
      </c>
      <c r="B5308" s="4">
        <v>42877</v>
      </c>
      <c r="C5308" s="3">
        <v>0.91510416666666661</v>
      </c>
      <c r="D5308" s="622" t="s">
        <v>164</v>
      </c>
      <c r="E5308" s="650">
        <f>VLOOKUP(D5308,ID對照表!A:B,2,FALSE)</f>
        <v>78</v>
      </c>
    </row>
    <row r="5309" spans="1:5">
      <c r="A5309" s="650" t="str">
        <f t="shared" si="82"/>
        <v>2017/05/22-21:57:50</v>
      </c>
      <c r="B5309" s="4">
        <v>42877</v>
      </c>
      <c r="C5309" s="3">
        <v>0.91516203703703702</v>
      </c>
      <c r="D5309" s="622" t="s">
        <v>164</v>
      </c>
      <c r="E5309" s="650">
        <f>VLOOKUP(D5309,ID對照表!A:B,2,FALSE)</f>
        <v>78</v>
      </c>
    </row>
    <row r="5310" spans="1:5">
      <c r="A5310" s="650" t="str">
        <f t="shared" si="82"/>
        <v>2017/05/22-21:57:51</v>
      </c>
      <c r="B5310" s="4">
        <v>42877</v>
      </c>
      <c r="C5310" s="3">
        <v>0.91517361111111117</v>
      </c>
      <c r="D5310" s="622" t="s">
        <v>164</v>
      </c>
      <c r="E5310" s="650">
        <f>VLOOKUP(D5310,ID對照表!A:B,2,FALSE)</f>
        <v>78</v>
      </c>
    </row>
    <row r="5311" spans="1:5">
      <c r="A5311" s="650" t="str">
        <f t="shared" si="82"/>
        <v>2017/05/22-21:57:53</v>
      </c>
      <c r="B5311" s="4">
        <v>42877</v>
      </c>
      <c r="C5311" s="3">
        <v>0.91519675925925925</v>
      </c>
      <c r="D5311" s="622" t="s">
        <v>164</v>
      </c>
      <c r="E5311" s="650">
        <f>VLOOKUP(D5311,ID對照表!A:B,2,FALSE)</f>
        <v>78</v>
      </c>
    </row>
    <row r="5312" spans="1:5">
      <c r="A5312" s="650" t="str">
        <f t="shared" si="82"/>
        <v>2017/05/22-21:57:56</v>
      </c>
      <c r="B5312" s="4">
        <v>42877</v>
      </c>
      <c r="C5312" s="3">
        <v>0.91523148148148137</v>
      </c>
      <c r="D5312" s="622" t="s">
        <v>164</v>
      </c>
      <c r="E5312" s="650">
        <f>VLOOKUP(D5312,ID對照表!A:B,2,FALSE)</f>
        <v>78</v>
      </c>
    </row>
    <row r="5313" spans="1:5">
      <c r="A5313" s="650" t="str">
        <f t="shared" si="82"/>
        <v>2017/05/22-21:57:58</v>
      </c>
      <c r="B5313" s="4">
        <v>42877</v>
      </c>
      <c r="C5313" s="3">
        <v>0.91525462962962967</v>
      </c>
      <c r="D5313" s="622" t="s">
        <v>164</v>
      </c>
      <c r="E5313" s="650">
        <f>VLOOKUP(D5313,ID對照表!A:B,2,FALSE)</f>
        <v>78</v>
      </c>
    </row>
    <row r="5314" spans="1:5">
      <c r="A5314" s="650" t="str">
        <f t="shared" ref="A5314:A5377" si="83">TEXT(B5314,"yyyy/mm/dd")&amp;"-"&amp;TEXT(C5314,"hh:mm:ss")</f>
        <v>2017/05/22-21:58:02</v>
      </c>
      <c r="B5314" s="4">
        <v>42877</v>
      </c>
      <c r="C5314" s="3">
        <v>0.91530092592592593</v>
      </c>
      <c r="D5314" s="622" t="s">
        <v>164</v>
      </c>
      <c r="E5314" s="650">
        <f>VLOOKUP(D5314,ID對照表!A:B,2,FALSE)</f>
        <v>78</v>
      </c>
    </row>
    <row r="5315" spans="1:5">
      <c r="A5315" s="650" t="str">
        <f t="shared" si="83"/>
        <v>2017/05/22-21:58:03</v>
      </c>
      <c r="B5315" s="4">
        <v>42877</v>
      </c>
      <c r="C5315" s="3">
        <v>0.91531250000000008</v>
      </c>
      <c r="D5315" s="622" t="s">
        <v>164</v>
      </c>
      <c r="E5315" s="650">
        <f>VLOOKUP(D5315,ID對照表!A:B,2,FALSE)</f>
        <v>78</v>
      </c>
    </row>
    <row r="5316" spans="1:5">
      <c r="A5316" s="650" t="str">
        <f t="shared" si="83"/>
        <v>2017/05/22-21:58:07</v>
      </c>
      <c r="B5316" s="4">
        <v>42877</v>
      </c>
      <c r="C5316" s="3">
        <v>0.91535879629629635</v>
      </c>
      <c r="D5316" s="622" t="s">
        <v>164</v>
      </c>
      <c r="E5316" s="650">
        <f>VLOOKUP(D5316,ID對照表!A:B,2,FALSE)</f>
        <v>78</v>
      </c>
    </row>
    <row r="5317" spans="1:5">
      <c r="A5317" s="650" t="str">
        <f t="shared" si="83"/>
        <v>2017/05/22-21:58:08</v>
      </c>
      <c r="B5317" s="4">
        <v>42877</v>
      </c>
      <c r="C5317" s="3">
        <v>0.91537037037037028</v>
      </c>
      <c r="D5317" s="622" t="s">
        <v>164</v>
      </c>
      <c r="E5317" s="650">
        <f>VLOOKUP(D5317,ID對照表!A:B,2,FALSE)</f>
        <v>78</v>
      </c>
    </row>
    <row r="5318" spans="1:5">
      <c r="A5318" s="650" t="str">
        <f t="shared" si="83"/>
        <v>2017/05/22-21:58:10</v>
      </c>
      <c r="B5318" s="4">
        <v>42877</v>
      </c>
      <c r="C5318" s="3">
        <v>0.91539351851851858</v>
      </c>
      <c r="D5318" s="622" t="s">
        <v>164</v>
      </c>
      <c r="E5318" s="650">
        <f>VLOOKUP(D5318,ID對照表!A:B,2,FALSE)</f>
        <v>78</v>
      </c>
    </row>
    <row r="5319" spans="1:5">
      <c r="A5319" s="650" t="str">
        <f t="shared" si="83"/>
        <v>2017/05/22-21:58:12</v>
      </c>
      <c r="B5319" s="4">
        <v>42877</v>
      </c>
      <c r="C5319" s="3">
        <v>0.91541666666666666</v>
      </c>
      <c r="D5319" s="622" t="s">
        <v>164</v>
      </c>
      <c r="E5319" s="650">
        <f>VLOOKUP(D5319,ID對照表!A:B,2,FALSE)</f>
        <v>78</v>
      </c>
    </row>
    <row r="5320" spans="1:5">
      <c r="A5320" s="650" t="str">
        <f t="shared" si="83"/>
        <v>2017/05/22-21:58:17</v>
      </c>
      <c r="B5320" s="4">
        <v>42877</v>
      </c>
      <c r="C5320" s="3">
        <v>0.91547453703703707</v>
      </c>
      <c r="D5320" s="622" t="s">
        <v>164</v>
      </c>
      <c r="E5320" s="650">
        <f>VLOOKUP(D5320,ID對照表!A:B,2,FALSE)</f>
        <v>78</v>
      </c>
    </row>
    <row r="5321" spans="1:5">
      <c r="A5321" s="650" t="str">
        <f t="shared" si="83"/>
        <v>2017/05/22-21:58:19</v>
      </c>
      <c r="B5321" s="4">
        <v>42877</v>
      </c>
      <c r="C5321" s="3">
        <v>0.91549768518518526</v>
      </c>
      <c r="D5321" s="622" t="s">
        <v>164</v>
      </c>
      <c r="E5321" s="650">
        <f>VLOOKUP(D5321,ID對照表!A:B,2,FALSE)</f>
        <v>78</v>
      </c>
    </row>
    <row r="5322" spans="1:5">
      <c r="A5322" s="650" t="str">
        <f t="shared" si="83"/>
        <v>2017/05/22-21:58:22</v>
      </c>
      <c r="B5322" s="4">
        <v>42877</v>
      </c>
      <c r="C5322" s="3">
        <v>0.91553240740740749</v>
      </c>
      <c r="D5322" s="622" t="s">
        <v>164</v>
      </c>
      <c r="E5322" s="650">
        <f>VLOOKUP(D5322,ID對照表!A:B,2,FALSE)</f>
        <v>78</v>
      </c>
    </row>
    <row r="5323" spans="1:5">
      <c r="A5323" s="650" t="str">
        <f t="shared" si="83"/>
        <v>2017/05/22-21:58:23</v>
      </c>
      <c r="B5323" s="4">
        <v>42877</v>
      </c>
      <c r="C5323" s="3">
        <v>0.91554398148148142</v>
      </c>
      <c r="D5323" s="622" t="s">
        <v>164</v>
      </c>
      <c r="E5323" s="650">
        <f>VLOOKUP(D5323,ID對照表!A:B,2,FALSE)</f>
        <v>78</v>
      </c>
    </row>
    <row r="5324" spans="1:5">
      <c r="A5324" s="650" t="str">
        <f t="shared" si="83"/>
        <v>2017/05/22-21:58:24</v>
      </c>
      <c r="B5324" s="4">
        <v>42877</v>
      </c>
      <c r="C5324" s="3">
        <v>0.91555555555555557</v>
      </c>
      <c r="D5324" s="622" t="s">
        <v>164</v>
      </c>
      <c r="E5324" s="650">
        <f>VLOOKUP(D5324,ID對照表!A:B,2,FALSE)</f>
        <v>78</v>
      </c>
    </row>
    <row r="5325" spans="1:5">
      <c r="A5325" s="650" t="str">
        <f t="shared" si="83"/>
        <v>2017/05/22-21:58:26</v>
      </c>
      <c r="B5325" s="4">
        <v>42877</v>
      </c>
      <c r="C5325" s="3">
        <v>0.91557870370370376</v>
      </c>
      <c r="D5325" s="622" t="s">
        <v>164</v>
      </c>
      <c r="E5325" s="650">
        <f>VLOOKUP(D5325,ID對照表!A:B,2,FALSE)</f>
        <v>78</v>
      </c>
    </row>
    <row r="5326" spans="1:5">
      <c r="A5326" s="650" t="str">
        <f t="shared" si="83"/>
        <v>2017/05/22-21:58:29</v>
      </c>
      <c r="B5326" s="4">
        <v>42877</v>
      </c>
      <c r="C5326" s="3">
        <v>0.91561342592592598</v>
      </c>
      <c r="D5326" s="622" t="s">
        <v>164</v>
      </c>
      <c r="E5326" s="650">
        <f>VLOOKUP(D5326,ID對照表!A:B,2,FALSE)</f>
        <v>78</v>
      </c>
    </row>
    <row r="5327" spans="1:5">
      <c r="A5327" s="650" t="str">
        <f t="shared" si="83"/>
        <v>2017/05/22-21:58:31</v>
      </c>
      <c r="B5327" s="4">
        <v>42877</v>
      </c>
      <c r="C5327" s="3">
        <v>0.91563657407407406</v>
      </c>
      <c r="D5327" s="622" t="s">
        <v>164</v>
      </c>
      <c r="E5327" s="650">
        <f>VLOOKUP(D5327,ID對照表!A:B,2,FALSE)</f>
        <v>78</v>
      </c>
    </row>
    <row r="5328" spans="1:5">
      <c r="A5328" s="650" t="str">
        <f t="shared" si="83"/>
        <v>2017/05/22-21:58:33</v>
      </c>
      <c r="B5328" s="4">
        <v>42877</v>
      </c>
      <c r="C5328" s="3">
        <v>0.91565972222222225</v>
      </c>
      <c r="D5328" s="622" t="s">
        <v>164</v>
      </c>
      <c r="E5328" s="650">
        <f>VLOOKUP(D5328,ID對照表!A:B,2,FALSE)</f>
        <v>78</v>
      </c>
    </row>
    <row r="5329" spans="1:5">
      <c r="A5329" s="650" t="str">
        <f t="shared" si="83"/>
        <v>2017/05/22-21:58:38</v>
      </c>
      <c r="B5329" s="4">
        <v>42877</v>
      </c>
      <c r="C5329" s="3">
        <v>0.91571759259259267</v>
      </c>
      <c r="D5329" s="622" t="s">
        <v>164</v>
      </c>
      <c r="E5329" s="650">
        <f>VLOOKUP(D5329,ID對照表!A:B,2,FALSE)</f>
        <v>78</v>
      </c>
    </row>
    <row r="5330" spans="1:5">
      <c r="A5330" s="650" t="str">
        <f t="shared" si="83"/>
        <v>2017/05/22-21:58:40</v>
      </c>
      <c r="B5330" s="4">
        <v>42877</v>
      </c>
      <c r="C5330" s="3">
        <v>0.91574074074074074</v>
      </c>
      <c r="D5330" s="622" t="s">
        <v>164</v>
      </c>
      <c r="E5330" s="650">
        <f>VLOOKUP(D5330,ID對照表!A:B,2,FALSE)</f>
        <v>78</v>
      </c>
    </row>
    <row r="5331" spans="1:5">
      <c r="A5331" s="650" t="str">
        <f t="shared" si="83"/>
        <v>2017/05/22-21:58:49</v>
      </c>
      <c r="B5331" s="4">
        <v>42877</v>
      </c>
      <c r="C5331" s="3">
        <v>0.91584490740740743</v>
      </c>
      <c r="D5331" s="622" t="s">
        <v>164</v>
      </c>
      <c r="E5331" s="650">
        <f>VLOOKUP(D5331,ID對照表!A:B,2,FALSE)</f>
        <v>78</v>
      </c>
    </row>
    <row r="5332" spans="1:5">
      <c r="A5332" s="650" t="str">
        <f t="shared" si="83"/>
        <v>2017/05/22-21:58:51</v>
      </c>
      <c r="B5332" s="4">
        <v>42877</v>
      </c>
      <c r="C5332" s="3">
        <v>0.9158680555555555</v>
      </c>
      <c r="D5332" s="622" t="s">
        <v>164</v>
      </c>
      <c r="E5332" s="650">
        <f>VLOOKUP(D5332,ID對照表!A:B,2,FALSE)</f>
        <v>78</v>
      </c>
    </row>
    <row r="5333" spans="1:5">
      <c r="A5333" s="650" t="str">
        <f t="shared" si="83"/>
        <v>2017/05/22-21:58:54</v>
      </c>
      <c r="B5333" s="4">
        <v>42877</v>
      </c>
      <c r="C5333" s="3">
        <v>0.91590277777777773</v>
      </c>
      <c r="D5333" s="622" t="s">
        <v>164</v>
      </c>
      <c r="E5333" s="650">
        <f>VLOOKUP(D5333,ID對照表!A:B,2,FALSE)</f>
        <v>78</v>
      </c>
    </row>
    <row r="5334" spans="1:5">
      <c r="A5334" s="650" t="str">
        <f t="shared" si="83"/>
        <v>2017/05/22-21:58:56</v>
      </c>
      <c r="B5334" s="4">
        <v>42877</v>
      </c>
      <c r="C5334" s="3">
        <v>0.91592592592592592</v>
      </c>
      <c r="D5334" s="622" t="s">
        <v>164</v>
      </c>
      <c r="E5334" s="650">
        <f>VLOOKUP(D5334,ID對照表!A:B,2,FALSE)</f>
        <v>78</v>
      </c>
    </row>
    <row r="5335" spans="1:5">
      <c r="A5335" s="650" t="str">
        <f t="shared" si="83"/>
        <v>2017/05/22-21:58:59</v>
      </c>
      <c r="B5335" s="4">
        <v>42877</v>
      </c>
      <c r="C5335" s="3">
        <v>0.91596064814814815</v>
      </c>
      <c r="D5335" s="622" t="s">
        <v>164</v>
      </c>
      <c r="E5335" s="650">
        <f>VLOOKUP(D5335,ID對照表!A:B,2,FALSE)</f>
        <v>78</v>
      </c>
    </row>
    <row r="5336" spans="1:5">
      <c r="A5336" s="650" t="str">
        <f t="shared" si="83"/>
        <v>2017/05/22-21:59:01</v>
      </c>
      <c r="B5336" s="4">
        <v>42877</v>
      </c>
      <c r="C5336" s="3">
        <v>0.91598379629629623</v>
      </c>
      <c r="D5336" s="622" t="s">
        <v>164</v>
      </c>
      <c r="E5336" s="650">
        <f>VLOOKUP(D5336,ID對照表!A:B,2,FALSE)</f>
        <v>78</v>
      </c>
    </row>
    <row r="5337" spans="1:5">
      <c r="A5337" s="650" t="str">
        <f t="shared" si="83"/>
        <v>2017/05/22-21:59:06</v>
      </c>
      <c r="B5337" s="4">
        <v>42877</v>
      </c>
      <c r="C5337" s="3">
        <v>0.91604166666666664</v>
      </c>
      <c r="D5337" s="622" t="s">
        <v>164</v>
      </c>
      <c r="E5337" s="650">
        <f>VLOOKUP(D5337,ID對照表!A:B,2,FALSE)</f>
        <v>78</v>
      </c>
    </row>
    <row r="5338" spans="1:5">
      <c r="A5338" s="650" t="str">
        <f t="shared" si="83"/>
        <v>2017/05/22-21:59:08</v>
      </c>
      <c r="B5338" s="4">
        <v>42877</v>
      </c>
      <c r="C5338" s="3">
        <v>0.91606481481481483</v>
      </c>
      <c r="D5338" s="622" t="s">
        <v>164</v>
      </c>
      <c r="E5338" s="650">
        <f>VLOOKUP(D5338,ID對照表!A:B,2,FALSE)</f>
        <v>78</v>
      </c>
    </row>
    <row r="5339" spans="1:5">
      <c r="A5339" s="650" t="str">
        <f t="shared" si="83"/>
        <v>2017/05/22-21:59:09</v>
      </c>
      <c r="B5339" s="4">
        <v>42877</v>
      </c>
      <c r="C5339" s="3">
        <v>0.91607638888888887</v>
      </c>
      <c r="D5339" s="622" t="s">
        <v>164</v>
      </c>
      <c r="E5339" s="650">
        <f>VLOOKUP(D5339,ID對照表!A:B,2,FALSE)</f>
        <v>78</v>
      </c>
    </row>
    <row r="5340" spans="1:5">
      <c r="A5340" s="650" t="str">
        <f t="shared" si="83"/>
        <v>2017/05/22-21:59:10</v>
      </c>
      <c r="B5340" s="4">
        <v>42877</v>
      </c>
      <c r="C5340" s="3">
        <v>0.91608796296296291</v>
      </c>
      <c r="D5340" s="622" t="s">
        <v>164</v>
      </c>
      <c r="E5340" s="650">
        <f>VLOOKUP(D5340,ID對照表!A:B,2,FALSE)</f>
        <v>78</v>
      </c>
    </row>
    <row r="5341" spans="1:5">
      <c r="A5341" s="650" t="str">
        <f t="shared" si="83"/>
        <v>2017/05/22-21:59:12</v>
      </c>
      <c r="B5341" s="4">
        <v>42877</v>
      </c>
      <c r="C5341" s="3">
        <v>0.91611111111111121</v>
      </c>
      <c r="D5341" s="622" t="s">
        <v>164</v>
      </c>
      <c r="E5341" s="650">
        <f>VLOOKUP(D5341,ID對照表!A:B,2,FALSE)</f>
        <v>78</v>
      </c>
    </row>
    <row r="5342" spans="1:5">
      <c r="A5342" s="650" t="str">
        <f t="shared" si="83"/>
        <v>2017/05/22-21:59:17</v>
      </c>
      <c r="B5342" s="4">
        <v>42877</v>
      </c>
      <c r="C5342" s="3">
        <v>0.9161689814814814</v>
      </c>
      <c r="D5342" s="622" t="s">
        <v>164</v>
      </c>
      <c r="E5342" s="650">
        <f>VLOOKUP(D5342,ID對照表!A:B,2,FALSE)</f>
        <v>78</v>
      </c>
    </row>
    <row r="5343" spans="1:5">
      <c r="A5343" s="650" t="str">
        <f t="shared" si="83"/>
        <v>2017/05/22-21:59:20</v>
      </c>
      <c r="B5343" s="4">
        <v>42877</v>
      </c>
      <c r="C5343" s="3">
        <v>0.91620370370370363</v>
      </c>
      <c r="D5343" s="622" t="s">
        <v>164</v>
      </c>
      <c r="E5343" s="650">
        <f>VLOOKUP(D5343,ID對照表!A:B,2,FALSE)</f>
        <v>78</v>
      </c>
    </row>
    <row r="5344" spans="1:5">
      <c r="A5344" s="650" t="str">
        <f t="shared" si="83"/>
        <v>2017/05/22-21:59:24</v>
      </c>
      <c r="B5344" s="4">
        <v>42877</v>
      </c>
      <c r="C5344" s="3">
        <v>0.9162499999999999</v>
      </c>
      <c r="D5344" s="622" t="s">
        <v>164</v>
      </c>
      <c r="E5344" s="650">
        <f>VLOOKUP(D5344,ID對照表!A:B,2,FALSE)</f>
        <v>78</v>
      </c>
    </row>
    <row r="5345" spans="1:5">
      <c r="A5345" s="650" t="str">
        <f t="shared" si="83"/>
        <v>2017/05/22-21:59:25</v>
      </c>
      <c r="B5345" s="4">
        <v>42877</v>
      </c>
      <c r="C5345" s="3">
        <v>0.91626157407407405</v>
      </c>
      <c r="D5345" s="622" t="s">
        <v>164</v>
      </c>
      <c r="E5345" s="650">
        <f>VLOOKUP(D5345,ID對照表!A:B,2,FALSE)</f>
        <v>78</v>
      </c>
    </row>
    <row r="5346" spans="1:5">
      <c r="A5346" s="650" t="str">
        <f t="shared" si="83"/>
        <v>2017/05/22-21:59:28</v>
      </c>
      <c r="B5346" s="4">
        <v>42877</v>
      </c>
      <c r="C5346" s="3">
        <v>0.91629629629629628</v>
      </c>
      <c r="D5346" s="622" t="s">
        <v>164</v>
      </c>
      <c r="E5346" s="650">
        <f>VLOOKUP(D5346,ID對照表!A:B,2,FALSE)</f>
        <v>78</v>
      </c>
    </row>
    <row r="5347" spans="1:5">
      <c r="A5347" s="650" t="str">
        <f t="shared" si="83"/>
        <v>2017/05/22-21:59:29</v>
      </c>
      <c r="B5347" s="4">
        <v>42877</v>
      </c>
      <c r="C5347" s="3">
        <v>0.91630787037037031</v>
      </c>
      <c r="D5347" s="622" t="s">
        <v>164</v>
      </c>
      <c r="E5347" s="650">
        <f>VLOOKUP(D5347,ID對照表!A:B,2,FALSE)</f>
        <v>78</v>
      </c>
    </row>
    <row r="5348" spans="1:5">
      <c r="A5348" s="650" t="str">
        <f t="shared" si="83"/>
        <v>2017/05/22-21:59:33</v>
      </c>
      <c r="B5348" s="4">
        <v>42877</v>
      </c>
      <c r="C5348" s="3">
        <v>0.91635416666666669</v>
      </c>
      <c r="D5348" s="622" t="s">
        <v>164</v>
      </c>
      <c r="E5348" s="650">
        <f>VLOOKUP(D5348,ID對照表!A:B,2,FALSE)</f>
        <v>78</v>
      </c>
    </row>
    <row r="5349" spans="1:5">
      <c r="A5349" s="650" t="str">
        <f t="shared" si="83"/>
        <v>2017/05/22-21:59:38</v>
      </c>
      <c r="B5349" s="4">
        <v>42877</v>
      </c>
      <c r="C5349" s="3">
        <v>0.91641203703703711</v>
      </c>
      <c r="D5349" s="622" t="s">
        <v>164</v>
      </c>
      <c r="E5349" s="650">
        <f>VLOOKUP(D5349,ID對照表!A:B,2,FALSE)</f>
        <v>78</v>
      </c>
    </row>
    <row r="5350" spans="1:5">
      <c r="A5350" s="650" t="str">
        <f t="shared" si="83"/>
        <v>2017/05/22-21:59:40</v>
      </c>
      <c r="B5350" s="4">
        <v>42877</v>
      </c>
      <c r="C5350" s="3">
        <v>0.91643518518518519</v>
      </c>
      <c r="D5350" s="622" t="s">
        <v>164</v>
      </c>
      <c r="E5350" s="650">
        <f>VLOOKUP(D5350,ID對照表!A:B,2,FALSE)</f>
        <v>78</v>
      </c>
    </row>
    <row r="5351" spans="1:5">
      <c r="A5351" s="650" t="str">
        <f t="shared" si="83"/>
        <v>2017/05/22-21:59:43</v>
      </c>
      <c r="B5351" s="4">
        <v>42877</v>
      </c>
      <c r="C5351" s="3">
        <v>0.9164699074074073</v>
      </c>
      <c r="D5351" s="622" t="s">
        <v>164</v>
      </c>
      <c r="E5351" s="650">
        <f>VLOOKUP(D5351,ID對照表!A:B,2,FALSE)</f>
        <v>78</v>
      </c>
    </row>
    <row r="5352" spans="1:5">
      <c r="A5352" s="650" t="str">
        <f t="shared" si="83"/>
        <v>2017/05/22-21:59:44</v>
      </c>
      <c r="B5352" s="4">
        <v>42877</v>
      </c>
      <c r="C5352" s="3">
        <v>0.91648148148148145</v>
      </c>
      <c r="D5352" s="622" t="s">
        <v>164</v>
      </c>
      <c r="E5352" s="650">
        <f>VLOOKUP(D5352,ID對照表!A:B,2,FALSE)</f>
        <v>78</v>
      </c>
    </row>
    <row r="5353" spans="1:5">
      <c r="A5353" s="650" t="str">
        <f t="shared" si="83"/>
        <v>2017/05/22-21:59:48</v>
      </c>
      <c r="B5353" s="4">
        <v>42877</v>
      </c>
      <c r="C5353" s="3">
        <v>0.91652777777777772</v>
      </c>
      <c r="D5353" s="622" t="s">
        <v>164</v>
      </c>
      <c r="E5353" s="650">
        <f>VLOOKUP(D5353,ID對照表!A:B,2,FALSE)</f>
        <v>78</v>
      </c>
    </row>
    <row r="5354" spans="1:5">
      <c r="A5354" s="650" t="str">
        <f t="shared" si="83"/>
        <v>2017/05/22-21:59:52</v>
      </c>
      <c r="B5354" s="4">
        <v>42877</v>
      </c>
      <c r="C5354" s="3">
        <v>0.9165740740740741</v>
      </c>
      <c r="D5354" s="622" t="s">
        <v>164</v>
      </c>
      <c r="E5354" s="650">
        <f>VLOOKUP(D5354,ID對照表!A:B,2,FALSE)</f>
        <v>78</v>
      </c>
    </row>
    <row r="5355" spans="1:5">
      <c r="A5355" s="650" t="str">
        <f t="shared" si="83"/>
        <v>2017/05/22-21:59:54</v>
      </c>
      <c r="B5355" s="4">
        <v>42877</v>
      </c>
      <c r="C5355" s="3">
        <v>0.91659722222222229</v>
      </c>
      <c r="D5355" s="622" t="s">
        <v>164</v>
      </c>
      <c r="E5355" s="650">
        <f>VLOOKUP(D5355,ID對照表!A:B,2,FALSE)</f>
        <v>78</v>
      </c>
    </row>
    <row r="5356" spans="1:5">
      <c r="A5356" s="650" t="str">
        <f t="shared" si="83"/>
        <v>2017/05/22-21:59:57</v>
      </c>
      <c r="B5356" s="4">
        <v>42877</v>
      </c>
      <c r="C5356" s="3">
        <v>0.91663194444444451</v>
      </c>
      <c r="D5356" s="622" t="s">
        <v>164</v>
      </c>
      <c r="E5356" s="650">
        <f>VLOOKUP(D5356,ID對照表!A:B,2,FALSE)</f>
        <v>78</v>
      </c>
    </row>
    <row r="5357" spans="1:5">
      <c r="A5357" s="650" t="str">
        <f t="shared" si="83"/>
        <v>2017/05/22-21:59:58</v>
      </c>
      <c r="B5357" s="4">
        <v>42877</v>
      </c>
      <c r="C5357" s="3">
        <v>0.91664351851851855</v>
      </c>
      <c r="D5357" s="622" t="s">
        <v>164</v>
      </c>
      <c r="E5357" s="650">
        <f>VLOOKUP(D5357,ID對照表!A:B,2,FALSE)</f>
        <v>78</v>
      </c>
    </row>
    <row r="5358" spans="1:5">
      <c r="A5358" s="650" t="str">
        <f t="shared" si="83"/>
        <v>2017/05/22-22:00:00</v>
      </c>
      <c r="B5358" s="4">
        <v>42877</v>
      </c>
      <c r="C5358" s="3">
        <v>0.91666666666666663</v>
      </c>
      <c r="D5358" s="622" t="s">
        <v>164</v>
      </c>
      <c r="E5358" s="650">
        <f>VLOOKUP(D5358,ID對照表!A:B,2,FALSE)</f>
        <v>78</v>
      </c>
    </row>
    <row r="5359" spans="1:5">
      <c r="A5359" s="650" t="str">
        <f t="shared" si="83"/>
        <v>2017/05/22-22:00:01</v>
      </c>
      <c r="B5359" s="4">
        <v>42877</v>
      </c>
      <c r="C5359" s="3">
        <v>0.91667824074074078</v>
      </c>
      <c r="D5359" s="622" t="s">
        <v>164</v>
      </c>
      <c r="E5359" s="650">
        <f>VLOOKUP(D5359,ID對照表!A:B,2,FALSE)</f>
        <v>78</v>
      </c>
    </row>
    <row r="5360" spans="1:5">
      <c r="A5360" s="650" t="str">
        <f t="shared" si="83"/>
        <v>2017/05/22-22:00:02</v>
      </c>
      <c r="B5360" s="4">
        <v>42877</v>
      </c>
      <c r="C5360" s="3">
        <v>0.91668981481481471</v>
      </c>
      <c r="D5360" s="622" t="s">
        <v>164</v>
      </c>
      <c r="E5360" s="650">
        <f>VLOOKUP(D5360,ID對照表!A:B,2,FALSE)</f>
        <v>78</v>
      </c>
    </row>
    <row r="5361" spans="1:5">
      <c r="A5361" s="650" t="str">
        <f t="shared" si="83"/>
        <v>2017/05/22-22:00:09</v>
      </c>
      <c r="B5361" s="4">
        <v>42877</v>
      </c>
      <c r="C5361" s="3">
        <v>0.91677083333333342</v>
      </c>
      <c r="D5361" s="622" t="s">
        <v>164</v>
      </c>
      <c r="E5361" s="650">
        <f>VLOOKUP(D5361,ID對照表!A:B,2,FALSE)</f>
        <v>78</v>
      </c>
    </row>
    <row r="5362" spans="1:5">
      <c r="A5362" s="650" t="str">
        <f t="shared" si="83"/>
        <v>2017/05/22-22:00:11</v>
      </c>
      <c r="B5362" s="4">
        <v>42877</v>
      </c>
      <c r="C5362" s="3">
        <v>0.9167939814814815</v>
      </c>
      <c r="D5362" s="622" t="s">
        <v>164</v>
      </c>
      <c r="E5362" s="650">
        <f>VLOOKUP(D5362,ID對照表!A:B,2,FALSE)</f>
        <v>78</v>
      </c>
    </row>
    <row r="5363" spans="1:5">
      <c r="A5363" s="650" t="str">
        <f t="shared" si="83"/>
        <v>2017/05/22-22:00:13</v>
      </c>
      <c r="B5363" s="4">
        <v>42877</v>
      </c>
      <c r="C5363" s="3">
        <v>0.91681712962962969</v>
      </c>
      <c r="D5363" s="622" t="s">
        <v>164</v>
      </c>
      <c r="E5363" s="650">
        <f>VLOOKUP(D5363,ID對照表!A:B,2,FALSE)</f>
        <v>78</v>
      </c>
    </row>
    <row r="5364" spans="1:5">
      <c r="A5364" s="650" t="str">
        <f t="shared" si="83"/>
        <v>2017/05/22-22:00:16</v>
      </c>
      <c r="B5364" s="4">
        <v>42877</v>
      </c>
      <c r="C5364" s="3">
        <v>0.91685185185185192</v>
      </c>
      <c r="D5364" s="622" t="s">
        <v>164</v>
      </c>
      <c r="E5364" s="650">
        <f>VLOOKUP(D5364,ID對照表!A:B,2,FALSE)</f>
        <v>78</v>
      </c>
    </row>
    <row r="5365" spans="1:5">
      <c r="A5365" s="650" t="str">
        <f t="shared" si="83"/>
        <v>2017/05/22-22:28:44</v>
      </c>
      <c r="B5365" s="4">
        <v>42877</v>
      </c>
      <c r="C5365" s="3">
        <v>0.93662037037037038</v>
      </c>
      <c r="D5365" s="622" t="s">
        <v>163</v>
      </c>
      <c r="E5365" s="650">
        <f>VLOOKUP(D5365,ID對照表!A:B,2,FALSE)</f>
        <v>77</v>
      </c>
    </row>
    <row r="5366" spans="1:5">
      <c r="A5366" s="650" t="str">
        <f t="shared" si="83"/>
        <v>2017/05/22-22:29:20</v>
      </c>
      <c r="B5366" s="4">
        <v>42877</v>
      </c>
      <c r="C5366" s="3">
        <v>0.937037037037037</v>
      </c>
      <c r="D5366" s="622" t="s">
        <v>163</v>
      </c>
      <c r="E5366" s="650">
        <f>VLOOKUP(D5366,ID對照表!A:B,2,FALSE)</f>
        <v>77</v>
      </c>
    </row>
    <row r="5367" spans="1:5">
      <c r="A5367" s="650" t="str">
        <f t="shared" si="83"/>
        <v>2017/05/22-22:32:57</v>
      </c>
      <c r="B5367" s="4">
        <v>42877</v>
      </c>
      <c r="C5367" s="3">
        <v>0.93954861111111121</v>
      </c>
      <c r="D5367" s="622" t="s">
        <v>163</v>
      </c>
      <c r="E5367" s="650">
        <f>VLOOKUP(D5367,ID對照表!A:B,2,FALSE)</f>
        <v>77</v>
      </c>
    </row>
    <row r="5368" spans="1:5">
      <c r="A5368" s="650" t="str">
        <f t="shared" si="83"/>
        <v>2017/05/22-22:33:06</v>
      </c>
      <c r="B5368" s="4">
        <v>42877</v>
      </c>
      <c r="C5368" s="3">
        <v>0.93965277777777778</v>
      </c>
      <c r="D5368" s="622" t="s">
        <v>163</v>
      </c>
      <c r="E5368" s="650">
        <f>VLOOKUP(D5368,ID對照表!A:B,2,FALSE)</f>
        <v>77</v>
      </c>
    </row>
    <row r="5369" spans="1:5">
      <c r="A5369" s="650" t="str">
        <f t="shared" si="83"/>
        <v>2017/05/22-22:33:33</v>
      </c>
      <c r="B5369" s="4">
        <v>42877</v>
      </c>
      <c r="C5369" s="3">
        <v>0.93996527777777772</v>
      </c>
      <c r="D5369" s="622" t="s">
        <v>180</v>
      </c>
      <c r="E5369" s="650">
        <f>VLOOKUP(D5369,ID對照表!A:B,2,FALSE)</f>
        <v>92</v>
      </c>
    </row>
    <row r="5370" spans="1:5">
      <c r="A5370" s="650" t="str">
        <f t="shared" si="83"/>
        <v>2017/05/22-23:02:51</v>
      </c>
      <c r="B5370" s="4">
        <v>42877</v>
      </c>
      <c r="C5370" s="3">
        <v>0.96031250000000001</v>
      </c>
      <c r="D5370" s="622" t="s">
        <v>163</v>
      </c>
      <c r="E5370" s="650">
        <f>VLOOKUP(D5370,ID對照表!A:B,2,FALSE)</f>
        <v>77</v>
      </c>
    </row>
    <row r="5371" spans="1:5">
      <c r="A5371" s="650" t="str">
        <f t="shared" si="83"/>
        <v>2017/05/22-23:12:59</v>
      </c>
      <c r="B5371" s="4">
        <v>42877</v>
      </c>
      <c r="C5371" s="3">
        <v>0.96734953703703708</v>
      </c>
      <c r="D5371" s="622" t="s">
        <v>163</v>
      </c>
      <c r="E5371" s="650">
        <f>VLOOKUP(D5371,ID對照表!A:B,2,FALSE)</f>
        <v>77</v>
      </c>
    </row>
    <row r="5372" spans="1:5">
      <c r="A5372" s="650" t="str">
        <f t="shared" si="83"/>
        <v>2017/05/22-23:16:48</v>
      </c>
      <c r="B5372" s="4">
        <v>42877</v>
      </c>
      <c r="C5372" s="3">
        <v>0.97000000000000008</v>
      </c>
      <c r="D5372" s="622" t="s">
        <v>180</v>
      </c>
      <c r="E5372" s="650">
        <f>VLOOKUP(D5372,ID對照表!A:B,2,FALSE)</f>
        <v>92</v>
      </c>
    </row>
    <row r="5373" spans="1:5">
      <c r="A5373" s="650" t="str">
        <f t="shared" si="83"/>
        <v>2017/05/22-23:19:13</v>
      </c>
      <c r="B5373" s="4">
        <v>42877</v>
      </c>
      <c r="C5373" s="3">
        <v>0.97167824074074083</v>
      </c>
      <c r="D5373" s="622" t="s">
        <v>180</v>
      </c>
      <c r="E5373" s="650">
        <f>VLOOKUP(D5373,ID對照表!A:B,2,FALSE)</f>
        <v>92</v>
      </c>
    </row>
    <row r="5374" spans="1:5">
      <c r="A5374" s="650" t="str">
        <f t="shared" si="83"/>
        <v>2017/05/22-23:25:58</v>
      </c>
      <c r="B5374" s="4">
        <v>42877</v>
      </c>
      <c r="C5374" s="3">
        <v>0.97636574074074067</v>
      </c>
      <c r="D5374" s="622" t="s">
        <v>34</v>
      </c>
      <c r="E5374" s="650">
        <f>VLOOKUP(D5374,ID對照表!A:B,2,FALSE)</f>
        <v>10</v>
      </c>
    </row>
    <row r="5375" spans="1:5">
      <c r="A5375" s="650" t="str">
        <f t="shared" si="83"/>
        <v>2017/05/22-23:26:00</v>
      </c>
      <c r="B5375" s="4">
        <v>42877</v>
      </c>
      <c r="C5375" s="3">
        <v>0.97638888888888886</v>
      </c>
      <c r="D5375" s="622" t="s">
        <v>34</v>
      </c>
      <c r="E5375" s="650">
        <f>VLOOKUP(D5375,ID對照表!A:B,2,FALSE)</f>
        <v>10</v>
      </c>
    </row>
    <row r="5376" spans="1:5">
      <c r="A5376" s="650" t="str">
        <f t="shared" si="83"/>
        <v>2017/05/22-23:30:32</v>
      </c>
      <c r="B5376" s="4">
        <v>42877</v>
      </c>
      <c r="C5376" s="3">
        <v>0.97953703703703709</v>
      </c>
      <c r="D5376" s="622" t="s">
        <v>34</v>
      </c>
      <c r="E5376" s="650">
        <f>VLOOKUP(D5376,ID對照表!A:B,2,FALSE)</f>
        <v>10</v>
      </c>
    </row>
    <row r="5377" spans="1:5">
      <c r="A5377" s="650" t="str">
        <f t="shared" si="83"/>
        <v>2017/05/22-23:39:45</v>
      </c>
      <c r="B5377" s="4">
        <v>42877</v>
      </c>
      <c r="C5377" s="3">
        <v>0.98593750000000002</v>
      </c>
      <c r="D5377" s="622" t="s">
        <v>180</v>
      </c>
      <c r="E5377" s="650">
        <f>VLOOKUP(D5377,ID對照表!A:B,2,FALSE)</f>
        <v>92</v>
      </c>
    </row>
    <row r="5378" spans="1:5">
      <c r="A5378" s="650" t="str">
        <f t="shared" ref="A5378:A5441" si="84">TEXT(B5378,"yyyy/mm/dd")&amp;"-"&amp;TEXT(C5378,"hh:mm:ss")</f>
        <v>2017/05/22-23:52:21</v>
      </c>
      <c r="B5378" s="4">
        <v>42877</v>
      </c>
      <c r="C5378" s="3">
        <v>0.99468749999999995</v>
      </c>
      <c r="D5378" s="622" t="s">
        <v>87</v>
      </c>
      <c r="E5378" s="650">
        <f>VLOOKUP(D5378,ID對照表!A:B,2,FALSE)</f>
        <v>93</v>
      </c>
    </row>
    <row r="5379" spans="1:5">
      <c r="A5379" s="650" t="str">
        <f t="shared" si="84"/>
        <v>2017/05/23-00:40:56</v>
      </c>
      <c r="B5379" s="4">
        <v>42878</v>
      </c>
      <c r="C5379" s="3">
        <v>2.8425925925925924E-2</v>
      </c>
      <c r="D5379" s="622" t="s">
        <v>12</v>
      </c>
      <c r="E5379" s="650">
        <f>VLOOKUP(D5379,ID對照表!A:B,2,FALSE)</f>
        <v>7</v>
      </c>
    </row>
    <row r="5380" spans="1:5">
      <c r="A5380" s="650" t="str">
        <f t="shared" si="84"/>
        <v>2017/05/23-00:41:10</v>
      </c>
      <c r="B5380" s="4">
        <v>42878</v>
      </c>
      <c r="C5380" s="3">
        <v>2.8587962962962964E-2</v>
      </c>
      <c r="D5380" s="622" t="s">
        <v>12</v>
      </c>
      <c r="E5380" s="650">
        <f>VLOOKUP(D5380,ID對照表!A:B,2,FALSE)</f>
        <v>7</v>
      </c>
    </row>
    <row r="5381" spans="1:5">
      <c r="A5381" s="650" t="str">
        <f t="shared" si="84"/>
        <v>2017/05/23-00:54:32</v>
      </c>
      <c r="B5381" s="4">
        <v>42878</v>
      </c>
      <c r="C5381" s="3">
        <v>3.7870370370370367E-2</v>
      </c>
      <c r="D5381" s="622" t="s">
        <v>87</v>
      </c>
      <c r="E5381" s="650">
        <f>VLOOKUP(D5381,ID對照表!A:B,2,FALSE)</f>
        <v>93</v>
      </c>
    </row>
    <row r="5382" spans="1:5">
      <c r="A5382" s="650" t="str">
        <f t="shared" si="84"/>
        <v>2017/05/23-00:54:50</v>
      </c>
      <c r="B5382" s="4">
        <v>42878</v>
      </c>
      <c r="C5382" s="3">
        <v>3.8078703703703705E-2</v>
      </c>
      <c r="D5382" s="622" t="s">
        <v>87</v>
      </c>
      <c r="E5382" s="650">
        <f>VLOOKUP(D5382,ID對照表!A:B,2,FALSE)</f>
        <v>93</v>
      </c>
    </row>
    <row r="5383" spans="1:5">
      <c r="A5383" s="650" t="str">
        <f t="shared" si="84"/>
        <v>2017/05/23-01:09:26</v>
      </c>
      <c r="B5383" s="4">
        <v>42878</v>
      </c>
      <c r="C5383" s="3">
        <v>4.821759259259259E-2</v>
      </c>
      <c r="D5383" s="622" t="s">
        <v>87</v>
      </c>
      <c r="E5383" s="650">
        <f>VLOOKUP(D5383,ID對照表!A:B,2,FALSE)</f>
        <v>93</v>
      </c>
    </row>
    <row r="5384" spans="1:5">
      <c r="A5384" s="650" t="str">
        <f t="shared" si="84"/>
        <v>2017/05/23-01:23:41</v>
      </c>
      <c r="B5384" s="4">
        <v>42878</v>
      </c>
      <c r="C5384" s="3">
        <v>5.8113425925925923E-2</v>
      </c>
      <c r="D5384" s="622" t="s">
        <v>180</v>
      </c>
      <c r="E5384" s="650">
        <f>VLOOKUP(D5384,ID對照表!A:B,2,FALSE)</f>
        <v>92</v>
      </c>
    </row>
    <row r="5385" spans="1:5">
      <c r="A5385" s="650" t="str">
        <f t="shared" si="84"/>
        <v>2017/05/23-01:23:42</v>
      </c>
      <c r="B5385" s="4">
        <v>42878</v>
      </c>
      <c r="C5385" s="3">
        <v>5.8125000000000003E-2</v>
      </c>
      <c r="D5385" s="622" t="s">
        <v>180</v>
      </c>
      <c r="E5385" s="650">
        <f>VLOOKUP(D5385,ID對照表!A:B,2,FALSE)</f>
        <v>92</v>
      </c>
    </row>
    <row r="5386" spans="1:5">
      <c r="A5386" s="650" t="str">
        <f t="shared" si="84"/>
        <v>2017/05/23-01:23:43</v>
      </c>
      <c r="B5386" s="4">
        <v>42878</v>
      </c>
      <c r="C5386" s="3">
        <v>5.8136574074074077E-2</v>
      </c>
      <c r="D5386" s="622" t="s">
        <v>180</v>
      </c>
      <c r="E5386" s="650">
        <f>VLOOKUP(D5386,ID對照表!A:B,2,FALSE)</f>
        <v>92</v>
      </c>
    </row>
    <row r="5387" spans="1:5">
      <c r="A5387" s="650" t="str">
        <f t="shared" si="84"/>
        <v>2017/05/23-01:23:47</v>
      </c>
      <c r="B5387" s="4">
        <v>42878</v>
      </c>
      <c r="C5387" s="3">
        <v>5.8182870370370371E-2</v>
      </c>
      <c r="D5387" s="622" t="s">
        <v>180</v>
      </c>
      <c r="E5387" s="650">
        <f>VLOOKUP(D5387,ID對照表!A:B,2,FALSE)</f>
        <v>92</v>
      </c>
    </row>
    <row r="5388" spans="1:5">
      <c r="A5388" s="650" t="str">
        <f t="shared" si="84"/>
        <v>2017/05/23-03:04:24</v>
      </c>
      <c r="B5388" s="4">
        <v>42878</v>
      </c>
      <c r="C5388" s="3">
        <v>0.12805555555555556</v>
      </c>
      <c r="D5388" s="622" t="s">
        <v>180</v>
      </c>
      <c r="E5388" s="650">
        <f>VLOOKUP(D5388,ID對照表!A:B,2,FALSE)</f>
        <v>92</v>
      </c>
    </row>
    <row r="5389" spans="1:5">
      <c r="A5389" s="650" t="str">
        <f t="shared" si="84"/>
        <v>2017/05/23-03:04:35</v>
      </c>
      <c r="B5389" s="4">
        <v>42878</v>
      </c>
      <c r="C5389" s="3">
        <v>0.12818287037037038</v>
      </c>
      <c r="D5389" s="622" t="s">
        <v>180</v>
      </c>
      <c r="E5389" s="650">
        <f>VLOOKUP(D5389,ID對照表!A:B,2,FALSE)</f>
        <v>92</v>
      </c>
    </row>
    <row r="5390" spans="1:5">
      <c r="A5390" s="650" t="str">
        <f t="shared" si="84"/>
        <v>2017/05/23-03:04:53</v>
      </c>
      <c r="B5390" s="4">
        <v>42878</v>
      </c>
      <c r="C5390" s="3">
        <v>0.12839120370370369</v>
      </c>
      <c r="D5390" s="622" t="s">
        <v>180</v>
      </c>
      <c r="E5390" s="650">
        <f>VLOOKUP(D5390,ID對照表!A:B,2,FALSE)</f>
        <v>92</v>
      </c>
    </row>
    <row r="5391" spans="1:5">
      <c r="A5391" s="650" t="str">
        <f t="shared" si="84"/>
        <v>2017/05/23-03:13:03</v>
      </c>
      <c r="B5391" s="4">
        <v>42878</v>
      </c>
      <c r="C5391" s="3">
        <v>0.1340625</v>
      </c>
      <c r="D5391" s="622" t="s">
        <v>180</v>
      </c>
      <c r="E5391" s="650">
        <f>VLOOKUP(D5391,ID對照表!A:B,2,FALSE)</f>
        <v>92</v>
      </c>
    </row>
    <row r="5392" spans="1:5">
      <c r="A5392" s="650" t="str">
        <f t="shared" si="84"/>
        <v>2017/05/23-14:25:38</v>
      </c>
      <c r="B5392" s="4">
        <v>42878</v>
      </c>
      <c r="C5392" s="3">
        <v>0.60113425925925923</v>
      </c>
      <c r="D5392" s="622" t="s">
        <v>12</v>
      </c>
      <c r="E5392" s="650">
        <f>VLOOKUP(D5392,ID對照表!A:B,2,FALSE)</f>
        <v>7</v>
      </c>
    </row>
    <row r="5393" spans="1:5">
      <c r="A5393" s="650" t="str">
        <f t="shared" si="84"/>
        <v>2017/05/23-14:25:39</v>
      </c>
      <c r="B5393" s="4">
        <v>42878</v>
      </c>
      <c r="C5393" s="3">
        <v>0.60114583333333338</v>
      </c>
      <c r="D5393" s="622" t="s">
        <v>12</v>
      </c>
      <c r="E5393" s="650">
        <f>VLOOKUP(D5393,ID對照表!A:B,2,FALSE)</f>
        <v>7</v>
      </c>
    </row>
    <row r="5394" spans="1:5">
      <c r="A5394" s="650" t="str">
        <f t="shared" si="84"/>
        <v>2017/05/23-14:26:49</v>
      </c>
      <c r="B5394" s="4">
        <v>42878</v>
      </c>
      <c r="C5394" s="3">
        <v>0.60195601851851854</v>
      </c>
      <c r="D5394" s="622" t="s">
        <v>12</v>
      </c>
      <c r="E5394" s="650">
        <f>VLOOKUP(D5394,ID對照表!A:B,2,FALSE)</f>
        <v>7</v>
      </c>
    </row>
    <row r="5395" spans="1:5">
      <c r="A5395" s="650" t="str">
        <f t="shared" si="84"/>
        <v>2017/05/23-14:49:49</v>
      </c>
      <c r="B5395" s="4">
        <v>42878</v>
      </c>
      <c r="C5395" s="3">
        <v>0.61792824074074071</v>
      </c>
      <c r="D5395" s="622" t="s">
        <v>12</v>
      </c>
      <c r="E5395" s="650">
        <f>VLOOKUP(D5395,ID對照表!A:B,2,FALSE)</f>
        <v>7</v>
      </c>
    </row>
    <row r="5396" spans="1:5">
      <c r="A5396" s="650" t="str">
        <f t="shared" si="84"/>
        <v>2017/05/23-15:01:07</v>
      </c>
      <c r="B5396" s="4">
        <v>42878</v>
      </c>
      <c r="C5396" s="3">
        <v>0.62577546296296294</v>
      </c>
      <c r="D5396" s="622" t="s">
        <v>79</v>
      </c>
      <c r="E5396" s="650">
        <f>VLOOKUP(D5396,ID對照表!A:B,2,FALSE)</f>
        <v>50</v>
      </c>
    </row>
    <row r="5397" spans="1:5">
      <c r="A5397" s="650" t="str">
        <f t="shared" si="84"/>
        <v>2017/05/23-15:43:16</v>
      </c>
      <c r="B5397" s="4">
        <v>42878</v>
      </c>
      <c r="C5397" s="3">
        <v>0.65504629629629629</v>
      </c>
      <c r="D5397" s="622" t="s">
        <v>79</v>
      </c>
      <c r="E5397" s="650">
        <f>VLOOKUP(D5397,ID對照表!A:B,2,FALSE)</f>
        <v>50</v>
      </c>
    </row>
    <row r="5398" spans="1:5">
      <c r="A5398" s="650" t="str">
        <f t="shared" si="84"/>
        <v>2017/05/23-15:43:29</v>
      </c>
      <c r="B5398" s="4">
        <v>42878</v>
      </c>
      <c r="C5398" s="3">
        <v>0.65519675925925924</v>
      </c>
      <c r="D5398" s="622" t="s">
        <v>79</v>
      </c>
      <c r="E5398" s="650">
        <f>VLOOKUP(D5398,ID對照表!A:B,2,FALSE)</f>
        <v>50</v>
      </c>
    </row>
    <row r="5399" spans="1:5">
      <c r="A5399" s="650" t="str">
        <f t="shared" si="84"/>
        <v>2017/05/23-15:43:32</v>
      </c>
      <c r="B5399" s="4">
        <v>42878</v>
      </c>
      <c r="C5399" s="3">
        <v>0.65523148148148147</v>
      </c>
      <c r="D5399" s="622" t="s">
        <v>79</v>
      </c>
      <c r="E5399" s="650">
        <f>VLOOKUP(D5399,ID對照表!A:B,2,FALSE)</f>
        <v>50</v>
      </c>
    </row>
    <row r="5400" spans="1:5">
      <c r="A5400" s="650" t="str">
        <f t="shared" si="84"/>
        <v>2017/05/23-15:43:35</v>
      </c>
      <c r="B5400" s="4">
        <v>42878</v>
      </c>
      <c r="C5400" s="3">
        <v>0.6552662037037037</v>
      </c>
      <c r="D5400" s="622" t="s">
        <v>79</v>
      </c>
      <c r="E5400" s="650">
        <f>VLOOKUP(D5400,ID對照表!A:B,2,FALSE)</f>
        <v>50</v>
      </c>
    </row>
    <row r="5401" spans="1:5">
      <c r="A5401" s="650" t="str">
        <f t="shared" si="84"/>
        <v>2017/05/23-15:43:53</v>
      </c>
      <c r="B5401" s="4">
        <v>42878</v>
      </c>
      <c r="C5401" s="3">
        <v>0.65547453703703706</v>
      </c>
      <c r="D5401" s="622" t="s">
        <v>79</v>
      </c>
      <c r="E5401" s="650">
        <f>VLOOKUP(D5401,ID對照表!A:B,2,FALSE)</f>
        <v>50</v>
      </c>
    </row>
    <row r="5402" spans="1:5">
      <c r="A5402" s="650" t="str">
        <f t="shared" si="84"/>
        <v>2017/05/23-15:44:07</v>
      </c>
      <c r="B5402" s="4">
        <v>42878</v>
      </c>
      <c r="C5402" s="3">
        <v>0.65563657407407405</v>
      </c>
      <c r="D5402" s="622" t="s">
        <v>79</v>
      </c>
      <c r="E5402" s="650">
        <f>VLOOKUP(D5402,ID對照表!A:B,2,FALSE)</f>
        <v>50</v>
      </c>
    </row>
    <row r="5403" spans="1:5">
      <c r="A5403" s="650" t="str">
        <f t="shared" si="84"/>
        <v>2017/05/23-15:44:39</v>
      </c>
      <c r="B5403" s="4">
        <v>42878</v>
      </c>
      <c r="C5403" s="3">
        <v>0.65600694444444441</v>
      </c>
      <c r="D5403" s="622" t="s">
        <v>79</v>
      </c>
      <c r="E5403" s="650">
        <f>VLOOKUP(D5403,ID對照表!A:B,2,FALSE)</f>
        <v>50</v>
      </c>
    </row>
    <row r="5404" spans="1:5">
      <c r="A5404" s="650" t="str">
        <f t="shared" si="84"/>
        <v>2017/05/23-17:52:41</v>
      </c>
      <c r="B5404" s="4">
        <v>42878</v>
      </c>
      <c r="C5404" s="3">
        <v>0.7449189814814815</v>
      </c>
      <c r="D5404" s="622" t="s">
        <v>12</v>
      </c>
      <c r="E5404" s="650">
        <f>VLOOKUP(D5404,ID對照表!A:B,2,FALSE)</f>
        <v>7</v>
      </c>
    </row>
    <row r="5405" spans="1:5">
      <c r="A5405" s="650" t="str">
        <f t="shared" si="84"/>
        <v>2017/05/23-17:52:49</v>
      </c>
      <c r="B5405" s="4">
        <v>42878</v>
      </c>
      <c r="C5405" s="3">
        <v>0.74501157407407403</v>
      </c>
      <c r="D5405" s="622" t="s">
        <v>12</v>
      </c>
      <c r="E5405" s="650">
        <f>VLOOKUP(D5405,ID對照表!A:B,2,FALSE)</f>
        <v>7</v>
      </c>
    </row>
    <row r="5406" spans="1:5">
      <c r="A5406" s="650" t="str">
        <f t="shared" si="84"/>
        <v>2017/05/23-17:54:09</v>
      </c>
      <c r="B5406" s="4">
        <v>42878</v>
      </c>
      <c r="C5406" s="3">
        <v>0.74593750000000003</v>
      </c>
      <c r="D5406" s="622" t="s">
        <v>12</v>
      </c>
      <c r="E5406" s="650">
        <f>VLOOKUP(D5406,ID對照表!A:B,2,FALSE)</f>
        <v>7</v>
      </c>
    </row>
    <row r="5407" spans="1:5">
      <c r="A5407" s="650" t="str">
        <f t="shared" si="84"/>
        <v>2017/05/23-17:54:10</v>
      </c>
      <c r="B5407" s="4">
        <v>42878</v>
      </c>
      <c r="C5407" s="3">
        <v>0.74594907407407407</v>
      </c>
      <c r="D5407" s="622" t="s">
        <v>12</v>
      </c>
      <c r="E5407" s="650">
        <f>VLOOKUP(D5407,ID對照表!A:B,2,FALSE)</f>
        <v>7</v>
      </c>
    </row>
    <row r="5408" spans="1:5">
      <c r="A5408" s="650" t="str">
        <f t="shared" si="84"/>
        <v>2017/05/23-18:47:53</v>
      </c>
      <c r="B5408" s="4">
        <v>42878</v>
      </c>
      <c r="C5408" s="3">
        <v>0.78325231481481483</v>
      </c>
      <c r="D5408" s="622" t="s">
        <v>12</v>
      </c>
      <c r="E5408" s="650">
        <f>VLOOKUP(D5408,ID對照表!A:B,2,FALSE)</f>
        <v>7</v>
      </c>
    </row>
    <row r="5409" spans="1:6">
      <c r="A5409" s="650" t="str">
        <f t="shared" si="84"/>
        <v>2017/05/23-18:48:01</v>
      </c>
      <c r="B5409" s="4">
        <v>42878</v>
      </c>
      <c r="C5409" s="3">
        <v>0.78334490740740748</v>
      </c>
      <c r="D5409" s="622" t="s">
        <v>12</v>
      </c>
      <c r="E5409" s="650">
        <f>VLOOKUP(D5409,ID對照表!A:B,2,FALSE)</f>
        <v>7</v>
      </c>
    </row>
    <row r="5410" spans="1:6">
      <c r="A5410" s="650" t="str">
        <f t="shared" si="84"/>
        <v>2017/05/23-18:48:07</v>
      </c>
      <c r="B5410" s="4">
        <v>42878</v>
      </c>
      <c r="C5410" s="3">
        <v>0.78341435185185182</v>
      </c>
      <c r="D5410" s="622" t="s">
        <v>12</v>
      </c>
      <c r="E5410" s="650">
        <f>VLOOKUP(D5410,ID對照表!A:B,2,FALSE)</f>
        <v>7</v>
      </c>
    </row>
    <row r="5411" spans="1:6">
      <c r="A5411" s="650" t="str">
        <f t="shared" si="84"/>
        <v>2017/05/23-18:48:13</v>
      </c>
      <c r="B5411" s="4">
        <v>42878</v>
      </c>
      <c r="C5411" s="3">
        <v>0.78348379629629628</v>
      </c>
      <c r="D5411" s="622" t="s">
        <v>12</v>
      </c>
      <c r="E5411" s="650">
        <f>VLOOKUP(D5411,ID對照表!A:B,2,FALSE)</f>
        <v>7</v>
      </c>
    </row>
    <row r="5412" spans="1:6">
      <c r="A5412" s="650" t="str">
        <f t="shared" si="84"/>
        <v>2017/05/23-18:48:15</v>
      </c>
      <c r="B5412" s="4">
        <v>42878</v>
      </c>
      <c r="C5412" s="3">
        <v>0.78350694444444446</v>
      </c>
      <c r="D5412" s="622" t="s">
        <v>12</v>
      </c>
      <c r="E5412" s="650">
        <f>VLOOKUP(D5412,ID對照表!A:B,2,FALSE)</f>
        <v>7</v>
      </c>
    </row>
    <row r="5413" spans="1:6">
      <c r="A5413" s="650" t="str">
        <f t="shared" si="84"/>
        <v>2017/05/23-18:48:18</v>
      </c>
      <c r="B5413" s="4">
        <v>42878</v>
      </c>
      <c r="C5413" s="3">
        <v>0.78354166666666669</v>
      </c>
      <c r="D5413" s="622" t="s">
        <v>12</v>
      </c>
      <c r="E5413" s="650">
        <f>VLOOKUP(D5413,ID對照表!A:B,2,FALSE)</f>
        <v>7</v>
      </c>
    </row>
    <row r="5414" spans="1:6">
      <c r="A5414" s="650" t="str">
        <f t="shared" si="84"/>
        <v>2017/05/23-18:48:22</v>
      </c>
      <c r="B5414" s="4">
        <v>42878</v>
      </c>
      <c r="C5414" s="3">
        <v>0.78358796296296296</v>
      </c>
      <c r="D5414" s="622" t="s">
        <v>12</v>
      </c>
      <c r="E5414" s="650">
        <f>VLOOKUP(D5414,ID對照表!A:B,2,FALSE)</f>
        <v>7</v>
      </c>
    </row>
    <row r="5415" spans="1:6">
      <c r="A5415" s="650" t="str">
        <f t="shared" si="84"/>
        <v>2017/05/23-18:48:28</v>
      </c>
      <c r="B5415" s="4">
        <v>42878</v>
      </c>
      <c r="C5415" s="3">
        <v>0.7836574074074073</v>
      </c>
      <c r="D5415" s="622" t="s">
        <v>12</v>
      </c>
      <c r="E5415" s="650">
        <f>VLOOKUP(D5415,ID對照表!A:B,2,FALSE)</f>
        <v>7</v>
      </c>
    </row>
    <row r="5416" spans="1:6">
      <c r="A5416" s="650" t="str">
        <f t="shared" si="84"/>
        <v>2017/05/23-18:48:29</v>
      </c>
      <c r="B5416" s="4">
        <v>42878</v>
      </c>
      <c r="C5416" s="3">
        <v>0.78366898148148145</v>
      </c>
      <c r="D5416" s="622" t="s">
        <v>12</v>
      </c>
      <c r="E5416" s="650">
        <f>VLOOKUP(D5416,ID對照表!A:B,2,FALSE)</f>
        <v>7</v>
      </c>
    </row>
    <row r="5417" spans="1:6">
      <c r="A5417" s="650" t="str">
        <f t="shared" si="84"/>
        <v>2017/05/23-18:48:31</v>
      </c>
      <c r="B5417" s="4">
        <v>42878</v>
      </c>
      <c r="C5417" s="3">
        <v>0.78369212962962964</v>
      </c>
      <c r="D5417" s="622" t="s">
        <v>12</v>
      </c>
      <c r="E5417" s="650">
        <f>VLOOKUP(D5417,ID對照表!A:B,2,FALSE)</f>
        <v>7</v>
      </c>
    </row>
    <row r="5418" spans="1:6">
      <c r="A5418" s="650" t="str">
        <f t="shared" si="84"/>
        <v>2017/05/23-18:48:35</v>
      </c>
      <c r="B5418" s="4">
        <v>42878</v>
      </c>
      <c r="C5418" s="3">
        <v>0.78373842592592602</v>
      </c>
      <c r="D5418" s="622" t="s">
        <v>12</v>
      </c>
      <c r="E5418" s="650">
        <f>VLOOKUP(D5418,ID對照表!A:B,2,FALSE)</f>
        <v>7</v>
      </c>
    </row>
    <row r="5419" spans="1:6">
      <c r="A5419" s="650" t="str">
        <f t="shared" si="84"/>
        <v>2017/05/23-18:48:41</v>
      </c>
      <c r="B5419" s="4">
        <v>42878</v>
      </c>
      <c r="C5419" s="3">
        <v>0.78380787037037036</v>
      </c>
      <c r="D5419" s="622" t="s">
        <v>12</v>
      </c>
      <c r="E5419" s="650">
        <f>VLOOKUP(D5419,ID對照表!A:B,2,FALSE)</f>
        <v>7</v>
      </c>
    </row>
    <row r="5420" spans="1:6">
      <c r="A5420" s="650" t="str">
        <f t="shared" si="84"/>
        <v>2017/05/23-18:48:43</v>
      </c>
      <c r="B5420" s="4">
        <v>42878</v>
      </c>
      <c r="C5420" s="3">
        <v>0.78383101851851855</v>
      </c>
      <c r="D5420" s="622" t="s">
        <v>12</v>
      </c>
      <c r="E5420" s="650">
        <f>VLOOKUP(D5420,ID對照表!A:B,2,FALSE)</f>
        <v>7</v>
      </c>
    </row>
    <row r="5421" spans="1:6">
      <c r="A5421" s="650" t="str">
        <f t="shared" si="84"/>
        <v>2017/05/23-18:48:45</v>
      </c>
      <c r="B5421" s="4">
        <v>42878</v>
      </c>
      <c r="C5421" s="3">
        <v>0.78385416666666663</v>
      </c>
      <c r="D5421" s="622" t="s">
        <v>12</v>
      </c>
      <c r="E5421" s="650">
        <f>VLOOKUP(D5421,ID對照表!A:B,2,FALSE)</f>
        <v>7</v>
      </c>
    </row>
    <row r="5422" spans="1:6">
      <c r="A5422" s="650" t="str">
        <f t="shared" si="84"/>
        <v>2017/05/23-18:48:51</v>
      </c>
      <c r="B5422" s="4">
        <v>42878</v>
      </c>
      <c r="C5422" s="3">
        <v>0.78392361111111108</v>
      </c>
      <c r="D5422" s="622" t="s">
        <v>12</v>
      </c>
      <c r="E5422" s="650">
        <f>VLOOKUP(D5422,ID對照表!A:B,2,FALSE)</f>
        <v>7</v>
      </c>
    </row>
    <row r="5423" spans="1:6">
      <c r="A5423" s="650" t="str">
        <f t="shared" si="84"/>
        <v>2017/05/23-18:49:07</v>
      </c>
      <c r="B5423" s="4">
        <v>42878</v>
      </c>
      <c r="C5423" s="3">
        <v>0.78410879629629626</v>
      </c>
      <c r="D5423" s="622" t="s">
        <v>12</v>
      </c>
      <c r="E5423" s="650">
        <f>VLOOKUP(D5423,ID對照表!A:B,2,FALSE)</f>
        <v>7</v>
      </c>
      <c r="F5423" s="650" t="e">
        <f>VLOOKUP($A5423,PH!$A:$H,5,TRUE)</f>
        <v>#N/A</v>
      </c>
    </row>
    <row r="5424" spans="1:6">
      <c r="A5424" s="650" t="str">
        <f t="shared" si="84"/>
        <v>2017/05/23-18:49:14</v>
      </c>
      <c r="B5424" s="4">
        <v>42878</v>
      </c>
      <c r="C5424" s="3">
        <v>0.78418981481481476</v>
      </c>
      <c r="D5424" s="622" t="s">
        <v>12</v>
      </c>
      <c r="E5424" s="650">
        <f>VLOOKUP(D5424,ID對照表!A:B,2,FALSE)</f>
        <v>7</v>
      </c>
      <c r="F5424" s="650" t="e">
        <f>VLOOKUP($A5424,PH!$A:$H,5,TRUE)</f>
        <v>#N/A</v>
      </c>
    </row>
    <row r="5425" spans="1:6">
      <c r="A5425" s="650" t="str">
        <f t="shared" si="84"/>
        <v>2017/05/23-18:49:19</v>
      </c>
      <c r="B5425" s="4">
        <v>42878</v>
      </c>
      <c r="C5425" s="3">
        <v>0.78424768518518517</v>
      </c>
      <c r="D5425" s="622" t="s">
        <v>12</v>
      </c>
      <c r="E5425" s="650">
        <f>VLOOKUP(D5425,ID對照表!A:B,2,FALSE)</f>
        <v>7</v>
      </c>
      <c r="F5425" s="650" t="e">
        <f>VLOOKUP($A5425,PH!$A:$H,5,TRUE)</f>
        <v>#N/A</v>
      </c>
    </row>
    <row r="5426" spans="1:6">
      <c r="A5426" s="650" t="str">
        <f t="shared" si="84"/>
        <v>2017/05/23-18:49:49</v>
      </c>
      <c r="B5426" s="4">
        <v>42878</v>
      </c>
      <c r="C5426" s="3">
        <v>0.78459490740740734</v>
      </c>
      <c r="D5426" s="622" t="s">
        <v>12</v>
      </c>
      <c r="E5426" s="650">
        <f>VLOOKUP(D5426,ID對照表!A:B,2,FALSE)</f>
        <v>7</v>
      </c>
      <c r="F5426" s="650" t="e">
        <f>VLOOKUP($A5426,PH!$A:$H,5,TRUE)</f>
        <v>#N/A</v>
      </c>
    </row>
    <row r="5427" spans="1:6">
      <c r="A5427" s="650" t="str">
        <f t="shared" si="84"/>
        <v>2017/05/23-18:53:48</v>
      </c>
      <c r="B5427" s="4">
        <v>42878</v>
      </c>
      <c r="C5427" s="3">
        <v>0.78736111111111118</v>
      </c>
      <c r="D5427" s="622" t="s">
        <v>163</v>
      </c>
      <c r="E5427" s="650">
        <f>VLOOKUP(D5427,ID對照表!A:B,2,FALSE)</f>
        <v>77</v>
      </c>
      <c r="F5427" s="650" t="e">
        <f>VLOOKUP($A5427,PH!$A:$H,5,TRUE)</f>
        <v>#N/A</v>
      </c>
    </row>
    <row r="5428" spans="1:6">
      <c r="A5428" s="650" t="str">
        <f t="shared" si="84"/>
        <v>2017/05/23-18:59:51</v>
      </c>
      <c r="B5428" s="4">
        <v>42878</v>
      </c>
      <c r="C5428" s="3">
        <v>0.79156249999999995</v>
      </c>
      <c r="D5428" s="622" t="s">
        <v>34</v>
      </c>
      <c r="E5428" s="650">
        <f>VLOOKUP(D5428,ID對照表!A:B,2,FALSE)</f>
        <v>10</v>
      </c>
      <c r="F5428" s="650" t="e">
        <f>VLOOKUP($A5428,PH!$A:$H,5,TRUE)</f>
        <v>#N/A</v>
      </c>
    </row>
    <row r="5429" spans="1:6">
      <c r="A5429" s="650" t="str">
        <f t="shared" si="84"/>
        <v>2017/05/23-19:00:03</v>
      </c>
      <c r="B5429" s="4">
        <v>42878</v>
      </c>
      <c r="C5429" s="3">
        <v>0.79170138888888886</v>
      </c>
      <c r="D5429" s="622" t="s">
        <v>34</v>
      </c>
      <c r="E5429" s="650">
        <f>VLOOKUP(D5429,ID對照表!A:B,2,FALSE)</f>
        <v>10</v>
      </c>
      <c r="F5429" s="650" t="e">
        <f>VLOOKUP($A5429,PH!$A:$H,5,TRUE)</f>
        <v>#N/A</v>
      </c>
    </row>
    <row r="5430" spans="1:6">
      <c r="A5430" s="650" t="str">
        <f t="shared" si="84"/>
        <v>2017/05/23-19:00:04</v>
      </c>
      <c r="B5430" s="4">
        <v>42878</v>
      </c>
      <c r="C5430" s="3">
        <v>0.79171296296296301</v>
      </c>
      <c r="D5430" s="622" t="s">
        <v>34</v>
      </c>
      <c r="E5430" s="650">
        <f>VLOOKUP(D5430,ID對照表!A:B,2,FALSE)</f>
        <v>10</v>
      </c>
      <c r="F5430" s="650" t="e">
        <f>VLOOKUP($A5430,PH!$A:$H,5,TRUE)</f>
        <v>#N/A</v>
      </c>
    </row>
    <row r="5431" spans="1:6">
      <c r="A5431" s="650" t="str">
        <f t="shared" si="84"/>
        <v>2017/05/23-19:00:11</v>
      </c>
      <c r="B5431" s="4">
        <v>42878</v>
      </c>
      <c r="C5431" s="3">
        <v>0.7917939814814815</v>
      </c>
      <c r="D5431" s="622" t="s">
        <v>34</v>
      </c>
      <c r="E5431" s="650">
        <f>VLOOKUP(D5431,ID對照表!A:B,2,FALSE)</f>
        <v>10</v>
      </c>
      <c r="F5431" s="650" t="e">
        <f>VLOOKUP($A5431,PH!$A:$H,5,TRUE)</f>
        <v>#N/A</v>
      </c>
    </row>
    <row r="5432" spans="1:6">
      <c r="A5432" s="650" t="str">
        <f t="shared" si="84"/>
        <v>2017/05/23-19:00:54</v>
      </c>
      <c r="B5432" s="4">
        <v>42878</v>
      </c>
      <c r="C5432" s="3">
        <v>0.79229166666666673</v>
      </c>
      <c r="D5432" s="622" t="s">
        <v>34</v>
      </c>
      <c r="E5432" s="650">
        <f>VLOOKUP(D5432,ID對照表!A:B,2,FALSE)</f>
        <v>10</v>
      </c>
      <c r="F5432" s="650" t="e">
        <f>VLOOKUP($A5432,PH!$A:$H,5,TRUE)</f>
        <v>#N/A</v>
      </c>
    </row>
    <row r="5433" spans="1:6">
      <c r="A5433" s="650" t="str">
        <f t="shared" si="84"/>
        <v>2017/05/23-19:00:59</v>
      </c>
      <c r="B5433" s="4">
        <v>42878</v>
      </c>
      <c r="C5433" s="3">
        <v>0.79234953703703714</v>
      </c>
      <c r="D5433" s="622" t="s">
        <v>34</v>
      </c>
      <c r="E5433" s="650">
        <f>VLOOKUP(D5433,ID對照表!A:B,2,FALSE)</f>
        <v>10</v>
      </c>
      <c r="F5433" s="650" t="e">
        <f>VLOOKUP($A5433,PH!$A:$H,5,TRUE)</f>
        <v>#N/A</v>
      </c>
    </row>
    <row r="5434" spans="1:6">
      <c r="A5434" s="650" t="str">
        <f t="shared" si="84"/>
        <v>2017/05/23-19:01:01</v>
      </c>
      <c r="B5434" s="4">
        <v>42878</v>
      </c>
      <c r="C5434" s="3">
        <v>0.79237268518518522</v>
      </c>
      <c r="D5434" s="622" t="s">
        <v>34</v>
      </c>
      <c r="E5434" s="650">
        <f>VLOOKUP(D5434,ID對照表!A:B,2,FALSE)</f>
        <v>10</v>
      </c>
      <c r="F5434" s="650" t="e">
        <f>VLOOKUP($A5434,PH!$A:$H,5,TRUE)</f>
        <v>#N/A</v>
      </c>
    </row>
    <row r="5435" spans="1:6">
      <c r="A5435" s="650" t="str">
        <f t="shared" si="84"/>
        <v>2017/05/23-19:01:04</v>
      </c>
      <c r="B5435" s="4">
        <v>42878</v>
      </c>
      <c r="C5435" s="3">
        <v>0.79240740740740734</v>
      </c>
      <c r="D5435" s="622" t="s">
        <v>34</v>
      </c>
      <c r="E5435" s="650">
        <f>VLOOKUP(D5435,ID對照表!A:B,2,FALSE)</f>
        <v>10</v>
      </c>
      <c r="F5435" s="650" t="e">
        <f>VLOOKUP($A5435,PH!$A:$H,5,TRUE)</f>
        <v>#N/A</v>
      </c>
    </row>
    <row r="5436" spans="1:6">
      <c r="A5436" s="650" t="str">
        <f t="shared" si="84"/>
        <v>2017/05/23-19:01:07</v>
      </c>
      <c r="B5436" s="4">
        <v>42878</v>
      </c>
      <c r="C5436" s="3">
        <v>0.79244212962962957</v>
      </c>
      <c r="D5436" s="622" t="s">
        <v>34</v>
      </c>
      <c r="E5436" s="650">
        <f>VLOOKUP(D5436,ID對照表!A:B,2,FALSE)</f>
        <v>10</v>
      </c>
      <c r="F5436" s="650" t="e">
        <f>VLOOKUP($A5436,PH!$A:$H,5,TRUE)</f>
        <v>#N/A</v>
      </c>
    </row>
    <row r="5437" spans="1:6">
      <c r="A5437" s="650" t="str">
        <f t="shared" si="84"/>
        <v>2017/05/23-19:01:11</v>
      </c>
      <c r="B5437" s="4">
        <v>42878</v>
      </c>
      <c r="C5437" s="3">
        <v>0.79248842592592583</v>
      </c>
      <c r="D5437" s="622" t="s">
        <v>34</v>
      </c>
      <c r="E5437" s="650">
        <f>VLOOKUP(D5437,ID對照表!A:B,2,FALSE)</f>
        <v>10</v>
      </c>
      <c r="F5437" s="650" t="e">
        <f>VLOOKUP($A5437,PH!$A:$H,5,TRUE)</f>
        <v>#N/A</v>
      </c>
    </row>
    <row r="5438" spans="1:6">
      <c r="A5438" s="650" t="str">
        <f t="shared" si="84"/>
        <v>2017/05/23-19:01:15</v>
      </c>
      <c r="B5438" s="4">
        <v>42878</v>
      </c>
      <c r="C5438" s="3">
        <v>0.79253472222222221</v>
      </c>
      <c r="D5438" s="622" t="s">
        <v>34</v>
      </c>
      <c r="E5438" s="650">
        <f>VLOOKUP(D5438,ID對照表!A:B,2,FALSE)</f>
        <v>10</v>
      </c>
      <c r="F5438" s="650" t="e">
        <f>VLOOKUP($A5438,PH!$A:$H,5,TRUE)</f>
        <v>#N/A</v>
      </c>
    </row>
    <row r="5439" spans="1:6">
      <c r="A5439" s="650" t="str">
        <f t="shared" si="84"/>
        <v>2017/05/23-19:01:53</v>
      </c>
      <c r="B5439" s="4">
        <v>42878</v>
      </c>
      <c r="C5439" s="3">
        <v>0.79297453703703702</v>
      </c>
      <c r="D5439" s="622" t="s">
        <v>34</v>
      </c>
      <c r="E5439" s="650">
        <f>VLOOKUP(D5439,ID對照表!A:B,2,FALSE)</f>
        <v>10</v>
      </c>
      <c r="F5439" s="650" t="e">
        <f>VLOOKUP($A5439,PH!$A:$H,5,TRUE)</f>
        <v>#N/A</v>
      </c>
    </row>
    <row r="5440" spans="1:6">
      <c r="A5440" s="650" t="str">
        <f t="shared" si="84"/>
        <v>2017/05/23-19:10:06</v>
      </c>
      <c r="B5440" s="4">
        <v>42878</v>
      </c>
      <c r="C5440" s="3">
        <v>0.7986805555555555</v>
      </c>
      <c r="D5440" s="622" t="s">
        <v>34</v>
      </c>
      <c r="E5440" s="650">
        <f>VLOOKUP(D5440,ID對照表!A:B,2,FALSE)</f>
        <v>10</v>
      </c>
      <c r="F5440" s="650" t="e">
        <f>VLOOKUP($A5440,PH!$A:$H,5,TRUE)</f>
        <v>#N/A</v>
      </c>
    </row>
    <row r="5441" spans="1:6">
      <c r="A5441" s="650" t="str">
        <f t="shared" si="84"/>
        <v>2017/05/23-19:11:01</v>
      </c>
      <c r="B5441" s="4">
        <v>42878</v>
      </c>
      <c r="C5441" s="3">
        <v>0.79931712962962964</v>
      </c>
      <c r="D5441" s="622" t="s">
        <v>100</v>
      </c>
      <c r="E5441" s="650">
        <f>VLOOKUP(D5441,ID對照表!A:B,2,FALSE)</f>
        <v>71</v>
      </c>
      <c r="F5441" s="650" t="e">
        <f>VLOOKUP($A5441,PH!$A:$H,5,TRUE)</f>
        <v>#N/A</v>
      </c>
    </row>
    <row r="5442" spans="1:6">
      <c r="A5442" s="650" t="str">
        <f t="shared" ref="A5442:A5505" si="85">TEXT(B5442,"yyyy/mm/dd")&amp;"-"&amp;TEXT(C5442,"hh:mm:ss")</f>
        <v>2017/05/23-19:22:14</v>
      </c>
      <c r="B5442" s="4">
        <v>42878</v>
      </c>
      <c r="C5442" s="3">
        <v>0.80710648148148145</v>
      </c>
      <c r="D5442" s="622" t="s">
        <v>34</v>
      </c>
      <c r="E5442" s="650">
        <f>VLOOKUP(D5442,ID對照表!A:B,2,FALSE)</f>
        <v>10</v>
      </c>
      <c r="F5442" s="650" t="e">
        <f>VLOOKUP($A5442,PH!$A:$H,5,TRUE)</f>
        <v>#N/A</v>
      </c>
    </row>
    <row r="5443" spans="1:6">
      <c r="A5443" s="650" t="str">
        <f t="shared" si="85"/>
        <v>2017/05/23-19:24:11</v>
      </c>
      <c r="B5443" s="4">
        <v>42878</v>
      </c>
      <c r="C5443" s="3">
        <v>0.80846064814814822</v>
      </c>
      <c r="D5443" s="622" t="s">
        <v>34</v>
      </c>
      <c r="E5443" s="650">
        <f>VLOOKUP(D5443,ID對照表!A:B,2,FALSE)</f>
        <v>10</v>
      </c>
      <c r="F5443" s="650" t="e">
        <f>VLOOKUP($A5443,PH!$A:$H,5,TRUE)</f>
        <v>#N/A</v>
      </c>
    </row>
    <row r="5444" spans="1:6">
      <c r="A5444" s="650" t="str">
        <f t="shared" si="85"/>
        <v>2017/05/23-19:24:17</v>
      </c>
      <c r="B5444" s="4">
        <v>42878</v>
      </c>
      <c r="C5444" s="3">
        <v>0.80853009259259256</v>
      </c>
      <c r="D5444" s="622" t="s">
        <v>34</v>
      </c>
      <c r="E5444" s="650">
        <f>VLOOKUP(D5444,ID對照表!A:B,2,FALSE)</f>
        <v>10</v>
      </c>
      <c r="F5444" s="650" t="e">
        <f>VLOOKUP($A5444,PH!$A:$H,5,TRUE)</f>
        <v>#N/A</v>
      </c>
    </row>
    <row r="5445" spans="1:6">
      <c r="A5445" s="650" t="str">
        <f t="shared" si="85"/>
        <v>2017/05/23-19:24:19</v>
      </c>
      <c r="B5445" s="4">
        <v>42878</v>
      </c>
      <c r="C5445" s="3">
        <v>0.80855324074074064</v>
      </c>
      <c r="D5445" s="622" t="s">
        <v>34</v>
      </c>
      <c r="E5445" s="650">
        <f>VLOOKUP(D5445,ID對照表!A:B,2,FALSE)</f>
        <v>10</v>
      </c>
      <c r="F5445" s="650" t="e">
        <f>VLOOKUP($A5445,PH!$A:$H,5,TRUE)</f>
        <v>#N/A</v>
      </c>
    </row>
    <row r="5446" spans="1:6">
      <c r="A5446" s="650" t="str">
        <f t="shared" si="85"/>
        <v>2017/05/23-19:24:24</v>
      </c>
      <c r="B5446" s="4">
        <v>42878</v>
      </c>
      <c r="C5446" s="3">
        <v>0.80861111111111106</v>
      </c>
      <c r="D5446" s="622" t="s">
        <v>34</v>
      </c>
      <c r="E5446" s="650">
        <f>VLOOKUP(D5446,ID對照表!A:B,2,FALSE)</f>
        <v>10</v>
      </c>
      <c r="F5446" s="650" t="e">
        <f>VLOOKUP($A5446,PH!$A:$H,5,TRUE)</f>
        <v>#N/A</v>
      </c>
    </row>
    <row r="5447" spans="1:6">
      <c r="A5447" s="650" t="str">
        <f t="shared" si="85"/>
        <v>2017/05/23-19:24:34</v>
      </c>
      <c r="B5447" s="4">
        <v>42878</v>
      </c>
      <c r="C5447" s="3">
        <v>0.80872685185185178</v>
      </c>
      <c r="D5447" s="622" t="s">
        <v>34</v>
      </c>
      <c r="E5447" s="650">
        <f>VLOOKUP(D5447,ID對照表!A:B,2,FALSE)</f>
        <v>10</v>
      </c>
      <c r="F5447" s="650" t="e">
        <f>VLOOKUP($A5447,PH!$A:$H,5,TRUE)</f>
        <v>#N/A</v>
      </c>
    </row>
    <row r="5448" spans="1:6">
      <c r="A5448" s="650" t="str">
        <f t="shared" si="85"/>
        <v>2017/05/23-19:24:47</v>
      </c>
      <c r="B5448" s="4">
        <v>42878</v>
      </c>
      <c r="C5448" s="3">
        <v>0.80887731481481484</v>
      </c>
      <c r="D5448" s="622" t="s">
        <v>34</v>
      </c>
      <c r="E5448" s="650">
        <f>VLOOKUP(D5448,ID對照表!A:B,2,FALSE)</f>
        <v>10</v>
      </c>
      <c r="F5448" s="650" t="e">
        <f>VLOOKUP($A5448,PH!$A:$H,5,TRUE)</f>
        <v>#N/A</v>
      </c>
    </row>
    <row r="5449" spans="1:6">
      <c r="A5449" s="650" t="str">
        <f t="shared" si="85"/>
        <v>2017/05/23-19:25:07</v>
      </c>
      <c r="B5449" s="4">
        <v>42878</v>
      </c>
      <c r="C5449" s="3">
        <v>0.80910879629629628</v>
      </c>
      <c r="D5449" s="622" t="s">
        <v>34</v>
      </c>
      <c r="E5449" s="650">
        <f>VLOOKUP(D5449,ID對照表!A:B,2,FALSE)</f>
        <v>10</v>
      </c>
      <c r="F5449" s="650" t="e">
        <f>VLOOKUP($A5449,PH!$A:$H,5,TRUE)</f>
        <v>#N/A</v>
      </c>
    </row>
    <row r="5450" spans="1:6">
      <c r="A5450" s="650" t="str">
        <f t="shared" si="85"/>
        <v>2017/05/23-19:25:53</v>
      </c>
      <c r="B5450" s="4">
        <v>42878</v>
      </c>
      <c r="C5450" s="3">
        <v>0.80964120370370374</v>
      </c>
      <c r="D5450" s="622" t="s">
        <v>34</v>
      </c>
      <c r="E5450" s="650">
        <f>VLOOKUP(D5450,ID對照表!A:B,2,FALSE)</f>
        <v>10</v>
      </c>
      <c r="F5450" s="650" t="e">
        <f>VLOOKUP($A5450,PH!$A:$H,5,TRUE)</f>
        <v>#N/A</v>
      </c>
    </row>
    <row r="5451" spans="1:6">
      <c r="A5451" s="650" t="str">
        <f t="shared" si="85"/>
        <v>2017/05/23-19:26:00</v>
      </c>
      <c r="B5451" s="4">
        <v>42878</v>
      </c>
      <c r="C5451" s="3">
        <v>0.80972222222222223</v>
      </c>
      <c r="D5451" s="622" t="s">
        <v>34</v>
      </c>
      <c r="E5451" s="650">
        <f>VLOOKUP(D5451,ID對照表!A:B,2,FALSE)</f>
        <v>10</v>
      </c>
      <c r="F5451" s="650" t="e">
        <f>VLOOKUP($A5451,PH!$A:$H,5,TRUE)</f>
        <v>#N/A</v>
      </c>
    </row>
    <row r="5452" spans="1:6">
      <c r="A5452" s="650" t="str">
        <f t="shared" si="85"/>
        <v>2017/05/23-19:39:04</v>
      </c>
      <c r="B5452" s="4">
        <v>42878</v>
      </c>
      <c r="C5452" s="3">
        <v>0.81879629629629624</v>
      </c>
      <c r="D5452" s="622" t="s">
        <v>34</v>
      </c>
      <c r="E5452" s="650">
        <f>VLOOKUP(D5452,ID對照表!A:B,2,FALSE)</f>
        <v>10</v>
      </c>
      <c r="F5452" s="650" t="e">
        <f>VLOOKUP($A5452,PH!$A:$H,5,TRUE)</f>
        <v>#N/A</v>
      </c>
    </row>
    <row r="5453" spans="1:6">
      <c r="A5453" s="650" t="str">
        <f t="shared" si="85"/>
        <v>2017/05/24-19:35:30</v>
      </c>
      <c r="B5453" s="4">
        <v>42879</v>
      </c>
      <c r="C5453" s="3">
        <v>0.81631944444444438</v>
      </c>
      <c r="D5453" s="622" t="s">
        <v>157</v>
      </c>
      <c r="E5453" s="650">
        <f>VLOOKUP(D5453,ID對照表!A:B,2,FALSE)</f>
        <v>72</v>
      </c>
      <c r="F5453" s="650" t="e">
        <f>VLOOKUP($A5453,PH!$A:$H,5,TRUE)</f>
        <v>#N/A</v>
      </c>
    </row>
    <row r="5454" spans="1:6">
      <c r="A5454" s="650" t="str">
        <f t="shared" si="85"/>
        <v>2017/05/24-19:37:55</v>
      </c>
      <c r="B5454" s="4">
        <v>42879</v>
      </c>
      <c r="C5454" s="3">
        <v>0.81799768518518512</v>
      </c>
      <c r="D5454" s="622" t="s">
        <v>157</v>
      </c>
      <c r="E5454" s="650">
        <f>VLOOKUP(D5454,ID對照表!A:B,2,FALSE)</f>
        <v>72</v>
      </c>
      <c r="F5454" s="650" t="e">
        <f>VLOOKUP($A5454,PH!$A:$H,5,TRUE)</f>
        <v>#N/A</v>
      </c>
    </row>
    <row r="5455" spans="1:6">
      <c r="A5455" s="650" t="str">
        <f t="shared" si="85"/>
        <v>2017/05/24-19:42:55</v>
      </c>
      <c r="B5455" s="4">
        <v>42879</v>
      </c>
      <c r="C5455" s="3">
        <v>0.82146990740740744</v>
      </c>
      <c r="D5455" s="622" t="s">
        <v>157</v>
      </c>
      <c r="E5455" s="650">
        <f>VLOOKUP(D5455,ID對照表!A:B,2,FALSE)</f>
        <v>72</v>
      </c>
      <c r="F5455" s="650" t="e">
        <f>VLOOKUP($A5455,PH!$A:$H,5,TRUE)</f>
        <v>#N/A</v>
      </c>
    </row>
    <row r="5456" spans="1:6">
      <c r="A5456" s="650" t="str">
        <f t="shared" si="85"/>
        <v>2017/05/24-19:43:24</v>
      </c>
      <c r="B5456" s="4">
        <v>42879</v>
      </c>
      <c r="C5456" s="3">
        <v>0.82180555555555557</v>
      </c>
      <c r="D5456" s="622" t="s">
        <v>157</v>
      </c>
      <c r="E5456" s="650">
        <f>VLOOKUP(D5456,ID對照表!A:B,2,FALSE)</f>
        <v>72</v>
      </c>
      <c r="F5456" s="650" t="e">
        <f>VLOOKUP($A5456,PH!$A:$H,5,TRUE)</f>
        <v>#N/A</v>
      </c>
    </row>
    <row r="5457" spans="1:6">
      <c r="A5457" s="650" t="str">
        <f t="shared" si="85"/>
        <v>2017/05/24-20:28:21</v>
      </c>
      <c r="B5457" s="4">
        <v>42879</v>
      </c>
      <c r="C5457" s="3">
        <v>0.85302083333333334</v>
      </c>
      <c r="D5457" s="622" t="s">
        <v>157</v>
      </c>
      <c r="E5457" s="650">
        <f>VLOOKUP(D5457,ID對照表!A:B,2,FALSE)</f>
        <v>72</v>
      </c>
      <c r="F5457" s="650" t="e">
        <f>VLOOKUP($A5457,PH!$A:$H,5,TRUE)</f>
        <v>#N/A</v>
      </c>
    </row>
    <row r="5458" spans="1:6">
      <c r="A5458" s="650" t="str">
        <f t="shared" si="85"/>
        <v>2017/05/24-20:28:23</v>
      </c>
      <c r="B5458" s="4">
        <v>42879</v>
      </c>
      <c r="C5458" s="3">
        <v>0.85304398148148142</v>
      </c>
      <c r="D5458" s="622" t="s">
        <v>157</v>
      </c>
      <c r="E5458" s="650">
        <f>VLOOKUP(D5458,ID對照表!A:B,2,FALSE)</f>
        <v>72</v>
      </c>
      <c r="F5458" s="650" t="e">
        <f>VLOOKUP($A5458,PH!$A:$H,5,TRUE)</f>
        <v>#N/A</v>
      </c>
    </row>
    <row r="5459" spans="1:6">
      <c r="A5459" s="650" t="str">
        <f t="shared" si="85"/>
        <v>2017/05/24-20:28:25</v>
      </c>
      <c r="B5459" s="4">
        <v>42879</v>
      </c>
      <c r="C5459" s="3">
        <v>0.85306712962962961</v>
      </c>
      <c r="D5459" s="622" t="s">
        <v>157</v>
      </c>
      <c r="E5459" s="650">
        <f>VLOOKUP(D5459,ID對照表!A:B,2,FALSE)</f>
        <v>72</v>
      </c>
      <c r="F5459" s="650" t="e">
        <f>VLOOKUP($A5459,PH!$A:$H,5,TRUE)</f>
        <v>#N/A</v>
      </c>
    </row>
    <row r="5460" spans="1:6">
      <c r="A5460" s="650" t="str">
        <f t="shared" si="85"/>
        <v>2017/05/24-20:28:27</v>
      </c>
      <c r="B5460" s="4">
        <v>42879</v>
      </c>
      <c r="C5460" s="3">
        <v>0.85309027777777768</v>
      </c>
      <c r="D5460" s="622" t="s">
        <v>157</v>
      </c>
      <c r="E5460" s="650">
        <f>VLOOKUP(D5460,ID對照表!A:B,2,FALSE)</f>
        <v>72</v>
      </c>
      <c r="F5460" s="650" t="e">
        <f>VLOOKUP($A5460,PH!$A:$H,5,TRUE)</f>
        <v>#N/A</v>
      </c>
    </row>
    <row r="5461" spans="1:6">
      <c r="A5461" s="650" t="str">
        <f t="shared" si="85"/>
        <v>2017/05/24-21:04:25</v>
      </c>
      <c r="B5461" s="4">
        <v>42879</v>
      </c>
      <c r="C5461" s="3">
        <v>0.87806712962962974</v>
      </c>
      <c r="D5461" s="622" t="s">
        <v>157</v>
      </c>
      <c r="E5461" s="650">
        <f>VLOOKUP(D5461,ID對照表!A:B,2,FALSE)</f>
        <v>72</v>
      </c>
      <c r="F5461" s="650" t="e">
        <f>VLOOKUP($A5461,PH!$A:$H,5,TRUE)</f>
        <v>#N/A</v>
      </c>
    </row>
    <row r="5462" spans="1:6">
      <c r="A5462" s="650" t="str">
        <f t="shared" si="85"/>
        <v>2017/05/24-21:11:26</v>
      </c>
      <c r="B5462" s="4">
        <v>42879</v>
      </c>
      <c r="C5462" s="3">
        <v>0.88293981481481476</v>
      </c>
      <c r="D5462" s="622" t="s">
        <v>157</v>
      </c>
      <c r="E5462" s="650">
        <f>VLOOKUP(D5462,ID對照表!A:B,2,FALSE)</f>
        <v>72</v>
      </c>
      <c r="F5462" s="650" t="e">
        <f>VLOOKUP($A5462,PH!$A:$H,5,TRUE)</f>
        <v>#N/A</v>
      </c>
    </row>
    <row r="5463" spans="1:6">
      <c r="A5463" s="650" t="str">
        <f t="shared" si="85"/>
        <v>2017/05/24-21:18:40</v>
      </c>
      <c r="B5463" s="4">
        <v>42879</v>
      </c>
      <c r="C5463" s="3">
        <v>0.88796296296296295</v>
      </c>
      <c r="D5463" s="622" t="s">
        <v>99</v>
      </c>
      <c r="E5463" s="650">
        <f>VLOOKUP(D5463,ID對照表!A:B,2,FALSE)</f>
        <v>70</v>
      </c>
      <c r="F5463" s="650" t="e">
        <f>VLOOKUP($A5463,PH!$A:$H,5,TRUE)</f>
        <v>#N/A</v>
      </c>
    </row>
    <row r="5464" spans="1:6">
      <c r="A5464" s="650" t="str">
        <f t="shared" si="85"/>
        <v>2017/05/24-21:20:51</v>
      </c>
      <c r="B5464" s="4">
        <v>42879</v>
      </c>
      <c r="C5464" s="3">
        <v>0.88947916666666671</v>
      </c>
      <c r="D5464" s="622" t="s">
        <v>85</v>
      </c>
      <c r="E5464" s="650">
        <f>VLOOKUP(D5464,ID對照表!A:B,2,FALSE)</f>
        <v>56</v>
      </c>
      <c r="F5464" s="650" t="e">
        <f>VLOOKUP($A5464,PH!$A:$H,5,TRUE)</f>
        <v>#N/A</v>
      </c>
    </row>
    <row r="5465" spans="1:6">
      <c r="A5465" s="650" t="str">
        <f t="shared" si="85"/>
        <v>2017/05/24-21:20:53</v>
      </c>
      <c r="B5465" s="4">
        <v>42879</v>
      </c>
      <c r="C5465" s="3">
        <v>0.88950231481481479</v>
      </c>
      <c r="D5465" s="622" t="s">
        <v>85</v>
      </c>
      <c r="E5465" s="650">
        <f>VLOOKUP(D5465,ID對照表!A:B,2,FALSE)</f>
        <v>56</v>
      </c>
      <c r="F5465" s="650" t="e">
        <f>VLOOKUP($A5465,PH!$A:$H,5,TRUE)</f>
        <v>#N/A</v>
      </c>
    </row>
    <row r="5466" spans="1:6">
      <c r="A5466" s="650" t="str">
        <f t="shared" si="85"/>
        <v>2017/05/24-21:22:12</v>
      </c>
      <c r="B5466" s="4">
        <v>42879</v>
      </c>
      <c r="C5466" s="3">
        <v>0.89041666666666675</v>
      </c>
      <c r="D5466" s="622" t="s">
        <v>85</v>
      </c>
      <c r="E5466" s="650">
        <f>VLOOKUP(D5466,ID對照表!A:B,2,FALSE)</f>
        <v>56</v>
      </c>
      <c r="F5466" s="650" t="e">
        <f>VLOOKUP($A5466,PH!$A:$H,5,TRUE)</f>
        <v>#N/A</v>
      </c>
    </row>
    <row r="5467" spans="1:6">
      <c r="A5467" s="650" t="str">
        <f t="shared" si="85"/>
        <v>2017/05/24-23:10:54</v>
      </c>
      <c r="B5467" s="4">
        <v>42879</v>
      </c>
      <c r="C5467" s="3">
        <v>0.96590277777777789</v>
      </c>
      <c r="D5467" s="622" t="s">
        <v>99</v>
      </c>
      <c r="E5467" s="650">
        <f>VLOOKUP(D5467,ID對照表!A:B,2,FALSE)</f>
        <v>70</v>
      </c>
      <c r="F5467" s="650" t="e">
        <f>VLOOKUP($A5467,PH!$A:$H,5,TRUE)</f>
        <v>#N/A</v>
      </c>
    </row>
    <row r="5468" spans="1:6">
      <c r="A5468" s="650" t="str">
        <f t="shared" si="85"/>
        <v>2017/05/24-23:10:59</v>
      </c>
      <c r="B5468" s="4">
        <v>42879</v>
      </c>
      <c r="C5468" s="3">
        <v>0.96596064814814808</v>
      </c>
      <c r="D5468" s="622" t="s">
        <v>99</v>
      </c>
      <c r="E5468" s="650">
        <f>VLOOKUP(D5468,ID對照表!A:B,2,FALSE)</f>
        <v>70</v>
      </c>
      <c r="F5468" s="650" t="e">
        <f>VLOOKUP($A5468,PH!$A:$H,5,TRUE)</f>
        <v>#N/A</v>
      </c>
    </row>
    <row r="5469" spans="1:6">
      <c r="A5469" s="650" t="str">
        <f t="shared" si="85"/>
        <v>2017/05/24-23:11:13</v>
      </c>
      <c r="B5469" s="4">
        <v>42879</v>
      </c>
      <c r="C5469" s="3">
        <v>0.96612268518518529</v>
      </c>
      <c r="D5469" s="622" t="s">
        <v>99</v>
      </c>
      <c r="E5469" s="650">
        <f>VLOOKUP(D5469,ID對照表!A:B,2,FALSE)</f>
        <v>70</v>
      </c>
      <c r="F5469" s="650" t="e">
        <f>VLOOKUP($A5469,PH!$A:$H,5,TRUE)</f>
        <v>#N/A</v>
      </c>
    </row>
    <row r="5470" spans="1:6">
      <c r="A5470" s="650" t="str">
        <f t="shared" si="85"/>
        <v>2017/05/24-23:11:14</v>
      </c>
      <c r="B5470" s="4">
        <v>42879</v>
      </c>
      <c r="C5470" s="3">
        <v>0.96613425925925922</v>
      </c>
      <c r="D5470" s="622" t="s">
        <v>99</v>
      </c>
      <c r="E5470" s="650">
        <f>VLOOKUP(D5470,ID對照表!A:B,2,FALSE)</f>
        <v>70</v>
      </c>
      <c r="F5470" s="650" t="e">
        <f>VLOOKUP($A5470,PH!$A:$H,5,TRUE)</f>
        <v>#N/A</v>
      </c>
    </row>
    <row r="5471" spans="1:6">
      <c r="A5471" s="650" t="str">
        <f t="shared" si="85"/>
        <v>2017/05/24-23:39:44</v>
      </c>
      <c r="B5471" s="4">
        <v>42879</v>
      </c>
      <c r="C5471" s="3">
        <v>0.98592592592592598</v>
      </c>
      <c r="D5471" s="622" t="s">
        <v>99</v>
      </c>
      <c r="E5471" s="650">
        <f>VLOOKUP(D5471,ID對照表!A:B,2,FALSE)</f>
        <v>70</v>
      </c>
      <c r="F5471" s="650" t="e">
        <f>VLOOKUP($A5471,PH!$A:$H,5,TRUE)</f>
        <v>#N/A</v>
      </c>
    </row>
    <row r="5472" spans="1:6">
      <c r="A5472" s="650" t="str">
        <f t="shared" si="85"/>
        <v>2017/05/24-23:39:54</v>
      </c>
      <c r="B5472" s="4">
        <v>42879</v>
      </c>
      <c r="C5472" s="3">
        <v>0.98604166666666659</v>
      </c>
      <c r="D5472" s="622" t="s">
        <v>99</v>
      </c>
      <c r="E5472" s="650">
        <f>VLOOKUP(D5472,ID對照表!A:B,2,FALSE)</f>
        <v>70</v>
      </c>
      <c r="F5472" s="650" t="e">
        <f>VLOOKUP($A5472,PH!$A:$H,5,TRUE)</f>
        <v>#N/A</v>
      </c>
    </row>
    <row r="5473" spans="1:6">
      <c r="A5473" s="650" t="str">
        <f t="shared" si="85"/>
        <v>2017/05/24-23:40:36</v>
      </c>
      <c r="B5473" s="4">
        <v>42879</v>
      </c>
      <c r="C5473" s="3">
        <v>0.98652777777777778</v>
      </c>
      <c r="D5473" s="622" t="s">
        <v>99</v>
      </c>
      <c r="E5473" s="650">
        <f>VLOOKUP(D5473,ID對照表!A:B,2,FALSE)</f>
        <v>70</v>
      </c>
      <c r="F5473" s="650" t="e">
        <f>VLOOKUP($A5473,PH!$A:$H,5,TRUE)</f>
        <v>#N/A</v>
      </c>
    </row>
    <row r="5474" spans="1:6">
      <c r="A5474" s="650" t="str">
        <f t="shared" si="85"/>
        <v>2017/05/24-23:55:54</v>
      </c>
      <c r="B5474" s="4">
        <v>42879</v>
      </c>
      <c r="C5474" s="3">
        <v>0.99715277777777767</v>
      </c>
      <c r="D5474" s="622" t="s">
        <v>173</v>
      </c>
      <c r="E5474" s="650">
        <f>VLOOKUP(D5474,ID對照表!A:B,2,FALSE)</f>
        <v>84</v>
      </c>
      <c r="F5474" s="650" t="e">
        <f>VLOOKUP($A5474,PH!$A:$H,5,TRUE)</f>
        <v>#N/A</v>
      </c>
    </row>
    <row r="5475" spans="1:6">
      <c r="A5475" s="650" t="str">
        <f t="shared" si="85"/>
        <v>2017/05/25-01:43:20</v>
      </c>
      <c r="B5475" s="4">
        <v>42880</v>
      </c>
      <c r="C5475" s="3">
        <v>7.1759259259259259E-2</v>
      </c>
      <c r="D5475" s="622" t="s">
        <v>181</v>
      </c>
      <c r="E5475" s="650">
        <f>VLOOKUP(D5475,ID對照表!A:B,2,FALSE)</f>
        <v>94</v>
      </c>
      <c r="F5475" s="650" t="e">
        <f>VLOOKUP($A5475,PH!$A:$H,5,TRUE)</f>
        <v>#N/A</v>
      </c>
    </row>
    <row r="5476" spans="1:6">
      <c r="A5476" s="650" t="str">
        <f t="shared" si="85"/>
        <v>2017/05/25-01:43:23</v>
      </c>
      <c r="B5476" s="4">
        <v>42880</v>
      </c>
      <c r="C5476" s="3">
        <v>7.1793981481481486E-2</v>
      </c>
      <c r="D5476" s="622" t="s">
        <v>99</v>
      </c>
      <c r="E5476" s="650">
        <f>VLOOKUP(D5476,ID對照表!A:B,2,FALSE)</f>
        <v>70</v>
      </c>
      <c r="F5476" s="650" t="e">
        <f>VLOOKUP($A5476,PH!$A:$H,5,TRUE)</f>
        <v>#N/A</v>
      </c>
    </row>
    <row r="5477" spans="1:6">
      <c r="A5477" s="650" t="str">
        <f t="shared" si="85"/>
        <v>2017/05/25-01:53:08</v>
      </c>
      <c r="B5477" s="4">
        <v>42880</v>
      </c>
      <c r="C5477" s="3">
        <v>7.856481481481481E-2</v>
      </c>
      <c r="D5477" s="622" t="s">
        <v>99</v>
      </c>
      <c r="E5477" s="650">
        <f>VLOOKUP(D5477,ID對照表!A:B,2,FALSE)</f>
        <v>70</v>
      </c>
      <c r="F5477" s="650" t="e">
        <f>VLOOKUP($A5477,PH!$A:$H,5,TRUE)</f>
        <v>#N/A</v>
      </c>
    </row>
    <row r="5478" spans="1:6">
      <c r="A5478" s="650" t="str">
        <f t="shared" si="85"/>
        <v>2017/05/25-02:13:18</v>
      </c>
      <c r="B5478" s="4">
        <v>42880</v>
      </c>
      <c r="C5478" s="3">
        <v>9.256944444444444E-2</v>
      </c>
      <c r="D5478" s="622" t="s">
        <v>85</v>
      </c>
      <c r="E5478" s="650">
        <f>VLOOKUP(D5478,ID對照表!A:B,2,FALSE)</f>
        <v>56</v>
      </c>
      <c r="F5478" s="650" t="e">
        <f>VLOOKUP($A5478,PH!$A:$H,5,TRUE)</f>
        <v>#N/A</v>
      </c>
    </row>
    <row r="5479" spans="1:6">
      <c r="A5479" s="650" t="str">
        <f t="shared" si="85"/>
        <v>2017/05/25-03:06:41</v>
      </c>
      <c r="B5479" s="4">
        <v>42880</v>
      </c>
      <c r="C5479" s="3">
        <v>0.12964120370370372</v>
      </c>
      <c r="D5479" s="622" t="s">
        <v>99</v>
      </c>
      <c r="E5479" s="650">
        <f>VLOOKUP(D5479,ID對照表!A:B,2,FALSE)</f>
        <v>70</v>
      </c>
      <c r="F5479" s="650" t="e">
        <f>VLOOKUP($A5479,PH!$A:$H,5,TRUE)</f>
        <v>#N/A</v>
      </c>
    </row>
    <row r="5480" spans="1:6">
      <c r="A5480" s="650" t="str">
        <f t="shared" si="85"/>
        <v>2017/05/25-03:09:51</v>
      </c>
      <c r="B5480" s="4">
        <v>42880</v>
      </c>
      <c r="C5480" s="3">
        <v>0.13184027777777776</v>
      </c>
      <c r="D5480" s="622" t="s">
        <v>99</v>
      </c>
      <c r="E5480" s="650">
        <f>VLOOKUP(D5480,ID對照表!A:B,2,FALSE)</f>
        <v>70</v>
      </c>
      <c r="F5480" s="650" t="e">
        <f>VLOOKUP($A5480,PH!$A:$H,5,TRUE)</f>
        <v>#N/A</v>
      </c>
    </row>
    <row r="5481" spans="1:6">
      <c r="A5481" s="650" t="str">
        <f t="shared" si="85"/>
        <v>2017/05/25-03:10:04</v>
      </c>
      <c r="B5481" s="4">
        <v>42880</v>
      </c>
      <c r="C5481" s="3">
        <v>0.13199074074074074</v>
      </c>
      <c r="D5481" s="622" t="s">
        <v>99</v>
      </c>
      <c r="E5481" s="650">
        <f>VLOOKUP(D5481,ID對照表!A:B,2,FALSE)</f>
        <v>70</v>
      </c>
      <c r="F5481" s="650" t="e">
        <f>VLOOKUP($A5481,PH!$A:$H,5,TRUE)</f>
        <v>#N/A</v>
      </c>
    </row>
    <row r="5482" spans="1:6">
      <c r="A5482" s="650" t="str">
        <f t="shared" si="85"/>
        <v>2017/05/25-03:10:09</v>
      </c>
      <c r="B5482" s="4">
        <v>42880</v>
      </c>
      <c r="C5482" s="3">
        <v>0.1320486111111111</v>
      </c>
      <c r="D5482" s="622" t="s">
        <v>99</v>
      </c>
      <c r="E5482" s="650">
        <f>VLOOKUP(D5482,ID對照表!A:B,2,FALSE)</f>
        <v>70</v>
      </c>
      <c r="F5482" s="650" t="e">
        <f>VLOOKUP($A5482,PH!$A:$H,5,TRUE)</f>
        <v>#N/A</v>
      </c>
    </row>
    <row r="5483" spans="1:6">
      <c r="A5483" s="650" t="str">
        <f t="shared" si="85"/>
        <v>2017/05/25-03:10:17</v>
      </c>
      <c r="B5483" s="4">
        <v>42880</v>
      </c>
      <c r="C5483" s="3">
        <v>0.13214120370370372</v>
      </c>
      <c r="D5483" s="622" t="s">
        <v>99</v>
      </c>
      <c r="E5483" s="650">
        <f>VLOOKUP(D5483,ID對照表!A:B,2,FALSE)</f>
        <v>70</v>
      </c>
      <c r="F5483" s="650" t="e">
        <f>VLOOKUP($A5483,PH!$A:$H,5,TRUE)</f>
        <v>#N/A</v>
      </c>
    </row>
    <row r="5484" spans="1:6">
      <c r="A5484" s="650" t="str">
        <f t="shared" si="85"/>
        <v>2017/05/25-03:10:21</v>
      </c>
      <c r="B5484" s="4">
        <v>42880</v>
      </c>
      <c r="C5484" s="3">
        <v>0.13218749999999999</v>
      </c>
      <c r="D5484" s="622" t="s">
        <v>99</v>
      </c>
      <c r="E5484" s="650">
        <f>VLOOKUP(D5484,ID對照表!A:B,2,FALSE)</f>
        <v>70</v>
      </c>
      <c r="F5484" s="650" t="e">
        <f>VLOOKUP($A5484,PH!$A:$H,5,TRUE)</f>
        <v>#N/A</v>
      </c>
    </row>
    <row r="5485" spans="1:6">
      <c r="A5485" s="650" t="str">
        <f t="shared" si="85"/>
        <v>2017/05/25-03:10:24</v>
      </c>
      <c r="B5485" s="4">
        <v>42880</v>
      </c>
      <c r="C5485" s="3">
        <v>0.13222222222222221</v>
      </c>
      <c r="D5485" s="622" t="s">
        <v>99</v>
      </c>
      <c r="E5485" s="650">
        <f>VLOOKUP(D5485,ID對照表!A:B,2,FALSE)</f>
        <v>70</v>
      </c>
      <c r="F5485" s="650" t="e">
        <f>VLOOKUP($A5485,PH!$A:$H,5,TRUE)</f>
        <v>#N/A</v>
      </c>
    </row>
    <row r="5486" spans="1:6">
      <c r="A5486" s="650" t="str">
        <f t="shared" si="85"/>
        <v>2017/05/25-03:10:26</v>
      </c>
      <c r="B5486" s="4">
        <v>42880</v>
      </c>
      <c r="C5486" s="3">
        <v>0.13224537037037037</v>
      </c>
      <c r="D5486" s="622" t="s">
        <v>99</v>
      </c>
      <c r="E5486" s="650">
        <f>VLOOKUP(D5486,ID對照表!A:B,2,FALSE)</f>
        <v>70</v>
      </c>
      <c r="F5486" s="650" t="e">
        <f>VLOOKUP($A5486,PH!$A:$H,5,TRUE)</f>
        <v>#N/A</v>
      </c>
    </row>
    <row r="5487" spans="1:6">
      <c r="A5487" s="650" t="str">
        <f t="shared" si="85"/>
        <v>2017/05/25-03:10:29</v>
      </c>
      <c r="B5487" s="4">
        <v>42880</v>
      </c>
      <c r="C5487" s="3">
        <v>0.13228009259259257</v>
      </c>
      <c r="D5487" s="622" t="s">
        <v>99</v>
      </c>
      <c r="E5487" s="650">
        <f>VLOOKUP(D5487,ID對照表!A:B,2,FALSE)</f>
        <v>70</v>
      </c>
      <c r="F5487" s="650" t="e">
        <f>VLOOKUP($A5487,PH!$A:$H,5,TRUE)</f>
        <v>#N/A</v>
      </c>
    </row>
    <row r="5488" spans="1:6">
      <c r="A5488" s="650" t="str">
        <f t="shared" si="85"/>
        <v>2017/05/25-03:10:30</v>
      </c>
      <c r="B5488" s="4">
        <v>42880</v>
      </c>
      <c r="C5488" s="3">
        <v>0.13229166666666667</v>
      </c>
      <c r="D5488" s="622" t="s">
        <v>99</v>
      </c>
      <c r="E5488" s="650">
        <f>VLOOKUP(D5488,ID對照表!A:B,2,FALSE)</f>
        <v>70</v>
      </c>
      <c r="F5488" s="650" t="e">
        <f>VLOOKUP($A5488,PH!$A:$H,5,TRUE)</f>
        <v>#N/A</v>
      </c>
    </row>
    <row r="5489" spans="1:6">
      <c r="A5489" s="650" t="str">
        <f t="shared" si="85"/>
        <v>2017/05/25-03:10:32</v>
      </c>
      <c r="B5489" s="4">
        <v>42880</v>
      </c>
      <c r="C5489" s="3">
        <v>0.1323148148148148</v>
      </c>
      <c r="D5489" s="622" t="s">
        <v>99</v>
      </c>
      <c r="E5489" s="650">
        <f>VLOOKUP(D5489,ID對照表!A:B,2,FALSE)</f>
        <v>70</v>
      </c>
      <c r="F5489" s="650" t="e">
        <f>VLOOKUP($A5489,PH!$A:$H,5,TRUE)</f>
        <v>#N/A</v>
      </c>
    </row>
    <row r="5490" spans="1:6">
      <c r="A5490" s="650" t="str">
        <f t="shared" si="85"/>
        <v>2017/05/25-03:28:29</v>
      </c>
      <c r="B5490" s="4">
        <v>42880</v>
      </c>
      <c r="C5490" s="3">
        <v>0.14478009259259259</v>
      </c>
      <c r="D5490" s="622" t="s">
        <v>99</v>
      </c>
      <c r="E5490" s="650">
        <f>VLOOKUP(D5490,ID對照表!A:B,2,FALSE)</f>
        <v>70</v>
      </c>
      <c r="F5490" s="650" t="e">
        <f>VLOOKUP($A5490,PH!$A:$H,5,TRUE)</f>
        <v>#N/A</v>
      </c>
    </row>
    <row r="5491" spans="1:6">
      <c r="A5491" s="650" t="str">
        <f t="shared" si="85"/>
        <v>2017/05/25-11:47:54</v>
      </c>
      <c r="B5491" s="4">
        <v>42880</v>
      </c>
      <c r="C5491" s="3">
        <v>0.49159722222222224</v>
      </c>
      <c r="D5491" s="622" t="s">
        <v>88</v>
      </c>
      <c r="E5491" s="650">
        <f>VLOOKUP(D5491,ID對照表!A:B,2,FALSE)</f>
        <v>60</v>
      </c>
      <c r="F5491" s="650" t="e">
        <f>VLOOKUP($A5491,PH!$A:$H,5,TRUE)</f>
        <v>#N/A</v>
      </c>
    </row>
    <row r="5492" spans="1:6">
      <c r="A5492" s="650" t="str">
        <f t="shared" si="85"/>
        <v>2017/05/25-11:48:23</v>
      </c>
      <c r="B5492" s="4">
        <v>42880</v>
      </c>
      <c r="C5492" s="3">
        <v>0.49193287037037042</v>
      </c>
      <c r="D5492" s="622" t="s">
        <v>88</v>
      </c>
      <c r="E5492" s="650">
        <f>VLOOKUP(D5492,ID對照表!A:B,2,FALSE)</f>
        <v>60</v>
      </c>
      <c r="F5492" s="650" t="e">
        <f>VLOOKUP($A5492,PH!$A:$H,5,TRUE)</f>
        <v>#N/A</v>
      </c>
    </row>
    <row r="5493" spans="1:6">
      <c r="A5493" s="650" t="str">
        <f t="shared" si="85"/>
        <v>2017/05/25-12:39:58</v>
      </c>
      <c r="B5493" s="4">
        <v>42880</v>
      </c>
      <c r="C5493" s="3">
        <v>0.5277546296296296</v>
      </c>
      <c r="D5493" s="622" t="s">
        <v>37</v>
      </c>
      <c r="E5493" s="650">
        <f>VLOOKUP(D5493,ID對照表!A:B,2,FALSE)</f>
        <v>13</v>
      </c>
      <c r="F5493" s="650" t="e">
        <f>VLOOKUP($A5493,PH!$A:$H,5,TRUE)</f>
        <v>#N/A</v>
      </c>
    </row>
    <row r="5494" spans="1:6">
      <c r="A5494" s="650" t="str">
        <f t="shared" si="85"/>
        <v>2017/05/25-12:40:00</v>
      </c>
      <c r="B5494" s="4">
        <v>42880</v>
      </c>
      <c r="C5494" s="3">
        <v>0.52777777777777779</v>
      </c>
      <c r="D5494" s="622" t="s">
        <v>37</v>
      </c>
      <c r="E5494" s="650">
        <f>VLOOKUP(D5494,ID對照表!A:B,2,FALSE)</f>
        <v>13</v>
      </c>
      <c r="F5494" s="650" t="e">
        <f>VLOOKUP($A5494,PH!$A:$H,5,TRUE)</f>
        <v>#N/A</v>
      </c>
    </row>
    <row r="5495" spans="1:6">
      <c r="A5495" s="650" t="str">
        <f t="shared" si="85"/>
        <v>2017/05/25-12:40:02</v>
      </c>
      <c r="B5495" s="4">
        <v>42880</v>
      </c>
      <c r="C5495" s="3">
        <v>0.52780092592592587</v>
      </c>
      <c r="D5495" s="622" t="s">
        <v>37</v>
      </c>
      <c r="E5495" s="650">
        <f>VLOOKUP(D5495,ID對照表!A:B,2,FALSE)</f>
        <v>13</v>
      </c>
      <c r="F5495" s="650" t="e">
        <f>VLOOKUP($A5495,PH!$A:$H,5,TRUE)</f>
        <v>#N/A</v>
      </c>
    </row>
    <row r="5496" spans="1:6">
      <c r="A5496" s="650" t="str">
        <f t="shared" si="85"/>
        <v>2017/05/25-12:40:08</v>
      </c>
      <c r="B5496" s="4">
        <v>42880</v>
      </c>
      <c r="C5496" s="3">
        <v>0.52787037037037032</v>
      </c>
      <c r="D5496" s="622" t="s">
        <v>37</v>
      </c>
      <c r="E5496" s="650">
        <f>VLOOKUP(D5496,ID對照表!A:B,2,FALSE)</f>
        <v>13</v>
      </c>
      <c r="F5496" s="650" t="e">
        <f>VLOOKUP($A5496,PH!$A:$H,5,TRUE)</f>
        <v>#N/A</v>
      </c>
    </row>
    <row r="5497" spans="1:6">
      <c r="A5497" s="650" t="str">
        <f t="shared" si="85"/>
        <v>2017/05/25-12:40:14</v>
      </c>
      <c r="B5497" s="4">
        <v>42880</v>
      </c>
      <c r="C5497" s="3">
        <v>0.52793981481481478</v>
      </c>
      <c r="D5497" s="622" t="s">
        <v>37</v>
      </c>
      <c r="E5497" s="650">
        <f>VLOOKUP(D5497,ID對照表!A:B,2,FALSE)</f>
        <v>13</v>
      </c>
      <c r="F5497" s="650" t="e">
        <f>VLOOKUP($A5497,PH!$A:$H,5,TRUE)</f>
        <v>#N/A</v>
      </c>
    </row>
    <row r="5498" spans="1:6">
      <c r="A5498" s="650" t="str">
        <f t="shared" si="85"/>
        <v>2017/05/25-12:40:16</v>
      </c>
      <c r="B5498" s="4">
        <v>42880</v>
      </c>
      <c r="C5498" s="3">
        <v>0.52796296296296297</v>
      </c>
      <c r="D5498" s="622" t="s">
        <v>37</v>
      </c>
      <c r="E5498" s="650">
        <f>VLOOKUP(D5498,ID對照表!A:B,2,FALSE)</f>
        <v>13</v>
      </c>
      <c r="F5498" s="650" t="e">
        <f>VLOOKUP($A5498,PH!$A:$H,5,TRUE)</f>
        <v>#N/A</v>
      </c>
    </row>
    <row r="5499" spans="1:6">
      <c r="A5499" s="650" t="str">
        <f t="shared" si="85"/>
        <v>2017/05/25-12:42:24</v>
      </c>
      <c r="B5499" s="4">
        <v>42880</v>
      </c>
      <c r="C5499" s="3">
        <v>0.5294444444444445</v>
      </c>
      <c r="D5499" s="622" t="s">
        <v>37</v>
      </c>
      <c r="E5499" s="650">
        <f>VLOOKUP(D5499,ID對照表!A:B,2,FALSE)</f>
        <v>13</v>
      </c>
      <c r="F5499" s="650" t="e">
        <f>VLOOKUP($A5499,PH!$A:$H,5,TRUE)</f>
        <v>#N/A</v>
      </c>
    </row>
    <row r="5500" spans="1:6">
      <c r="A5500" s="650" t="str">
        <f t="shared" si="85"/>
        <v>2017/05/25-13:04:57</v>
      </c>
      <c r="B5500" s="4">
        <v>42880</v>
      </c>
      <c r="C5500" s="3">
        <v>0.54510416666666661</v>
      </c>
      <c r="D5500" s="622" t="s">
        <v>37</v>
      </c>
      <c r="E5500" s="650">
        <f>VLOOKUP(D5500,ID對照表!A:B,2,FALSE)</f>
        <v>13</v>
      </c>
      <c r="F5500" s="650" t="e">
        <f>VLOOKUP($A5500,PH!$A:$H,5,TRUE)</f>
        <v>#N/A</v>
      </c>
    </row>
    <row r="5501" spans="1:6">
      <c r="A5501" s="650" t="str">
        <f t="shared" si="85"/>
        <v>2017/05/25-13:07:16</v>
      </c>
      <c r="B5501" s="4">
        <v>42880</v>
      </c>
      <c r="C5501" s="3">
        <v>0.5467129629629629</v>
      </c>
      <c r="D5501" s="622" t="s">
        <v>37</v>
      </c>
      <c r="E5501" s="650">
        <f>VLOOKUP(D5501,ID對照表!A:B,2,FALSE)</f>
        <v>13</v>
      </c>
      <c r="F5501" s="650" t="e">
        <f>VLOOKUP($A5501,PH!$A:$H,5,TRUE)</f>
        <v>#N/A</v>
      </c>
    </row>
    <row r="5502" spans="1:6">
      <c r="A5502" s="650" t="str">
        <f t="shared" si="85"/>
        <v>2017/05/25-13:07:28</v>
      </c>
      <c r="B5502" s="4">
        <v>42880</v>
      </c>
      <c r="C5502" s="3">
        <v>0.54685185185185181</v>
      </c>
      <c r="D5502" s="622" t="s">
        <v>37</v>
      </c>
      <c r="E5502" s="650">
        <f>VLOOKUP(D5502,ID對照表!A:B,2,FALSE)</f>
        <v>13</v>
      </c>
      <c r="F5502" s="650" t="e">
        <f>VLOOKUP($A5502,PH!$A:$H,5,TRUE)</f>
        <v>#N/A</v>
      </c>
    </row>
    <row r="5503" spans="1:6">
      <c r="A5503" s="650" t="str">
        <f t="shared" si="85"/>
        <v>2017/05/25-13:07:30</v>
      </c>
      <c r="B5503" s="4">
        <v>42880</v>
      </c>
      <c r="C5503" s="3">
        <v>0.546875</v>
      </c>
      <c r="D5503" s="622" t="s">
        <v>37</v>
      </c>
      <c r="E5503" s="650">
        <f>VLOOKUP(D5503,ID對照表!A:B,2,FALSE)</f>
        <v>13</v>
      </c>
      <c r="F5503" s="650" t="e">
        <f>VLOOKUP($A5503,PH!$A:$H,5,TRUE)</f>
        <v>#N/A</v>
      </c>
    </row>
    <row r="5504" spans="1:6">
      <c r="A5504" s="650" t="str">
        <f t="shared" si="85"/>
        <v>2017/05/25-13:07:42</v>
      </c>
      <c r="B5504" s="4">
        <v>42880</v>
      </c>
      <c r="C5504" s="3">
        <v>0.54701388888888891</v>
      </c>
      <c r="D5504" s="622" t="s">
        <v>37</v>
      </c>
      <c r="E5504" s="650">
        <f>VLOOKUP(D5504,ID對照表!A:B,2,FALSE)</f>
        <v>13</v>
      </c>
      <c r="F5504" s="650" t="e">
        <f>VLOOKUP($A5504,PH!$A:$H,5,TRUE)</f>
        <v>#N/A</v>
      </c>
    </row>
    <row r="5505" spans="1:6">
      <c r="A5505" s="650" t="str">
        <f t="shared" si="85"/>
        <v>2017/05/25-13:07:48</v>
      </c>
      <c r="B5505" s="4">
        <v>42880</v>
      </c>
      <c r="C5505" s="3">
        <v>0.54708333333333337</v>
      </c>
      <c r="D5505" s="622" t="s">
        <v>37</v>
      </c>
      <c r="E5505" s="650">
        <f>VLOOKUP(D5505,ID對照表!A:B,2,FALSE)</f>
        <v>13</v>
      </c>
      <c r="F5505" s="650" t="e">
        <f>VLOOKUP($A5505,PH!$A:$H,5,TRUE)</f>
        <v>#N/A</v>
      </c>
    </row>
    <row r="5506" spans="1:6">
      <c r="A5506" s="650" t="str">
        <f t="shared" ref="A5506:A5569" si="86">TEXT(B5506,"yyyy/mm/dd")&amp;"-"&amp;TEXT(C5506,"hh:mm:ss")</f>
        <v>2017/05/25-19:21:17</v>
      </c>
      <c r="B5506" s="4">
        <v>42880</v>
      </c>
      <c r="C5506" s="3">
        <v>0.80644675925925924</v>
      </c>
      <c r="D5506" s="622" t="s">
        <v>4</v>
      </c>
      <c r="E5506" s="650">
        <f>VLOOKUP(D5506,ID對照表!A:B,2,FALSE)</f>
        <v>6</v>
      </c>
      <c r="F5506" s="650" t="e">
        <f>VLOOKUP($A5506,PH!$A:$H,5,TRUE)</f>
        <v>#N/A</v>
      </c>
    </row>
    <row r="5507" spans="1:6">
      <c r="A5507" s="650" t="str">
        <f t="shared" si="86"/>
        <v>2017/05/25-19:34:10</v>
      </c>
      <c r="B5507" s="4">
        <v>42880</v>
      </c>
      <c r="C5507" s="3">
        <v>0.81539351851851849</v>
      </c>
      <c r="D5507" s="622" t="s">
        <v>172</v>
      </c>
      <c r="E5507" s="650">
        <f>VLOOKUP(D5507,ID對照表!A:B,2,FALSE)</f>
        <v>83</v>
      </c>
      <c r="F5507" s="650" t="e">
        <f>VLOOKUP($A5507,PH!$A:$H,5,TRUE)</f>
        <v>#N/A</v>
      </c>
    </row>
    <row r="5508" spans="1:6">
      <c r="A5508" s="650" t="str">
        <f t="shared" si="86"/>
        <v>2017/05/25-19:34:16</v>
      </c>
      <c r="B5508" s="4">
        <v>42880</v>
      </c>
      <c r="C5508" s="3">
        <v>0.81546296296296295</v>
      </c>
      <c r="D5508" s="622" t="s">
        <v>172</v>
      </c>
      <c r="E5508" s="650">
        <f>VLOOKUP(D5508,ID對照表!A:B,2,FALSE)</f>
        <v>83</v>
      </c>
      <c r="F5508" s="650" t="e">
        <f>VLOOKUP($A5508,PH!$A:$H,5,TRUE)</f>
        <v>#N/A</v>
      </c>
    </row>
    <row r="5509" spans="1:6">
      <c r="A5509" s="650" t="str">
        <f t="shared" si="86"/>
        <v>2017/05/25-19:34:22</v>
      </c>
      <c r="B5509" s="4">
        <v>42880</v>
      </c>
      <c r="C5509" s="3">
        <v>0.8155324074074074</v>
      </c>
      <c r="D5509" s="622" t="s">
        <v>172</v>
      </c>
      <c r="E5509" s="650">
        <f>VLOOKUP(D5509,ID對照表!A:B,2,FALSE)</f>
        <v>83</v>
      </c>
      <c r="F5509" s="650" t="e">
        <f>VLOOKUP($A5509,PH!$A:$H,5,TRUE)</f>
        <v>#N/A</v>
      </c>
    </row>
    <row r="5510" spans="1:6">
      <c r="A5510" s="650" t="str">
        <f t="shared" si="86"/>
        <v>2017/05/25-19:34:24</v>
      </c>
      <c r="B5510" s="4">
        <v>42880</v>
      </c>
      <c r="C5510" s="3">
        <v>0.81555555555555559</v>
      </c>
      <c r="D5510" s="622" t="s">
        <v>172</v>
      </c>
      <c r="E5510" s="650">
        <f>VLOOKUP(D5510,ID對照表!A:B,2,FALSE)</f>
        <v>83</v>
      </c>
      <c r="F5510" s="650" t="e">
        <f>VLOOKUP($A5510,PH!$A:$H,5,TRUE)</f>
        <v>#N/A</v>
      </c>
    </row>
    <row r="5511" spans="1:6">
      <c r="A5511" s="650" t="str">
        <f t="shared" si="86"/>
        <v>2017/05/25-19:34:25</v>
      </c>
      <c r="B5511" s="4">
        <v>42880</v>
      </c>
      <c r="C5511" s="3">
        <v>0.81556712962962974</v>
      </c>
      <c r="D5511" s="622" t="s">
        <v>172</v>
      </c>
      <c r="E5511" s="650">
        <f>VLOOKUP(D5511,ID對照表!A:B,2,FALSE)</f>
        <v>83</v>
      </c>
      <c r="F5511" s="650" t="e">
        <f>VLOOKUP($A5511,PH!$A:$H,5,TRUE)</f>
        <v>#N/A</v>
      </c>
    </row>
    <row r="5512" spans="1:6">
      <c r="A5512" s="650" t="str">
        <f t="shared" si="86"/>
        <v>2017/05/25-19:34:26</v>
      </c>
      <c r="B5512" s="4">
        <v>42880</v>
      </c>
      <c r="C5512" s="3">
        <v>0.81557870370370367</v>
      </c>
      <c r="D5512" s="622" t="s">
        <v>172</v>
      </c>
      <c r="E5512" s="650">
        <f>VLOOKUP(D5512,ID對照表!A:B,2,FALSE)</f>
        <v>83</v>
      </c>
      <c r="F5512" s="650" t="e">
        <f>VLOOKUP($A5512,PH!$A:$H,5,TRUE)</f>
        <v>#N/A</v>
      </c>
    </row>
    <row r="5513" spans="1:6">
      <c r="A5513" s="650" t="str">
        <f t="shared" si="86"/>
        <v>2017/05/25-19:34:36</v>
      </c>
      <c r="B5513" s="4">
        <v>42880</v>
      </c>
      <c r="C5513" s="3">
        <v>0.8156944444444445</v>
      </c>
      <c r="D5513" s="622" t="s">
        <v>172</v>
      </c>
      <c r="E5513" s="650">
        <f>VLOOKUP(D5513,ID對照表!A:B,2,FALSE)</f>
        <v>83</v>
      </c>
      <c r="F5513" s="650" t="e">
        <f>VLOOKUP($A5513,PH!$A:$H,5,TRUE)</f>
        <v>#N/A</v>
      </c>
    </row>
    <row r="5514" spans="1:6">
      <c r="A5514" s="650" t="str">
        <f t="shared" si="86"/>
        <v>2017/05/25-19:34:41</v>
      </c>
      <c r="B5514" s="4">
        <v>42880</v>
      </c>
      <c r="C5514" s="3">
        <v>0.81575231481481481</v>
      </c>
      <c r="D5514" s="622" t="s">
        <v>172</v>
      </c>
      <c r="E5514" s="650">
        <f>VLOOKUP(D5514,ID對照表!A:B,2,FALSE)</f>
        <v>83</v>
      </c>
      <c r="F5514" s="650" t="e">
        <f>VLOOKUP($A5514,PH!$A:$H,5,TRUE)</f>
        <v>#N/A</v>
      </c>
    </row>
    <row r="5515" spans="1:6">
      <c r="A5515" s="650" t="str">
        <f t="shared" si="86"/>
        <v>2017/05/25-19:34:46</v>
      </c>
      <c r="B5515" s="4">
        <v>42880</v>
      </c>
      <c r="C5515" s="3">
        <v>0.81581018518518522</v>
      </c>
      <c r="D5515" s="622" t="s">
        <v>172</v>
      </c>
      <c r="E5515" s="650">
        <f>VLOOKUP(D5515,ID對照表!A:B,2,FALSE)</f>
        <v>83</v>
      </c>
      <c r="F5515" s="650" t="e">
        <f>VLOOKUP($A5515,PH!$A:$H,5,TRUE)</f>
        <v>#N/A</v>
      </c>
    </row>
    <row r="5516" spans="1:6">
      <c r="A5516" s="650" t="str">
        <f t="shared" si="86"/>
        <v>2017/05/25-19:34:55</v>
      </c>
      <c r="B5516" s="4">
        <v>42880</v>
      </c>
      <c r="C5516" s="3">
        <v>0.8159143518518519</v>
      </c>
      <c r="D5516" s="622" t="s">
        <v>172</v>
      </c>
      <c r="E5516" s="650">
        <f>VLOOKUP(D5516,ID對照表!A:B,2,FALSE)</f>
        <v>83</v>
      </c>
      <c r="F5516" s="650" t="e">
        <f>VLOOKUP($A5516,PH!$A:$H,5,TRUE)</f>
        <v>#N/A</v>
      </c>
    </row>
    <row r="5517" spans="1:6">
      <c r="A5517" s="650" t="str">
        <f t="shared" si="86"/>
        <v>2017/05/25-19:35:05</v>
      </c>
      <c r="B5517" s="4">
        <v>42880</v>
      </c>
      <c r="C5517" s="3">
        <v>0.81603009259259263</v>
      </c>
      <c r="D5517" s="622" t="s">
        <v>172</v>
      </c>
      <c r="E5517" s="650">
        <f>VLOOKUP(D5517,ID對照表!A:B,2,FALSE)</f>
        <v>83</v>
      </c>
      <c r="F5517" s="650" t="e">
        <f>VLOOKUP($A5517,PH!$A:$H,5,TRUE)</f>
        <v>#N/A</v>
      </c>
    </row>
    <row r="5518" spans="1:6">
      <c r="A5518" s="650" t="str">
        <f t="shared" si="86"/>
        <v>2017/05/25-19:35:11</v>
      </c>
      <c r="B5518" s="4">
        <v>42880</v>
      </c>
      <c r="C5518" s="3">
        <v>0.81609953703703697</v>
      </c>
      <c r="D5518" s="622" t="s">
        <v>172</v>
      </c>
      <c r="E5518" s="650">
        <f>VLOOKUP(D5518,ID對照表!A:B,2,FALSE)</f>
        <v>83</v>
      </c>
      <c r="F5518" s="650" t="e">
        <f>VLOOKUP($A5518,PH!$A:$H,5,TRUE)</f>
        <v>#N/A</v>
      </c>
    </row>
    <row r="5519" spans="1:6">
      <c r="A5519" s="650" t="str">
        <f t="shared" si="86"/>
        <v>2017/05/25-19:35:15</v>
      </c>
      <c r="B5519" s="4">
        <v>42880</v>
      </c>
      <c r="C5519" s="3">
        <v>0.81614583333333324</v>
      </c>
      <c r="D5519" s="622" t="s">
        <v>172</v>
      </c>
      <c r="E5519" s="650">
        <f>VLOOKUP(D5519,ID對照表!A:B,2,FALSE)</f>
        <v>83</v>
      </c>
      <c r="F5519" s="650" t="e">
        <f>VLOOKUP($A5519,PH!$A:$H,5,TRUE)</f>
        <v>#N/A</v>
      </c>
    </row>
    <row r="5520" spans="1:6">
      <c r="A5520" s="650" t="str">
        <f t="shared" si="86"/>
        <v>2017/05/25-19:35:17</v>
      </c>
      <c r="B5520" s="4">
        <v>42880</v>
      </c>
      <c r="C5520" s="3">
        <v>0.81616898148148154</v>
      </c>
      <c r="D5520" s="622" t="s">
        <v>172</v>
      </c>
      <c r="E5520" s="650">
        <f>VLOOKUP(D5520,ID對照表!A:B,2,FALSE)</f>
        <v>83</v>
      </c>
      <c r="F5520" s="650" t="e">
        <f>VLOOKUP($A5520,PH!$A:$H,5,TRUE)</f>
        <v>#N/A</v>
      </c>
    </row>
    <row r="5521" spans="1:6">
      <c r="A5521" s="650" t="str">
        <f t="shared" si="86"/>
        <v>2017/05/25-19:35:21</v>
      </c>
      <c r="B5521" s="4">
        <v>42880</v>
      </c>
      <c r="C5521" s="3">
        <v>0.8162152777777778</v>
      </c>
      <c r="D5521" s="622" t="s">
        <v>172</v>
      </c>
      <c r="E5521" s="650">
        <f>VLOOKUP(D5521,ID對照表!A:B,2,FALSE)</f>
        <v>83</v>
      </c>
      <c r="F5521" s="650" t="e">
        <f>VLOOKUP($A5521,PH!$A:$H,5,TRUE)</f>
        <v>#N/A</v>
      </c>
    </row>
    <row r="5522" spans="1:6">
      <c r="A5522" s="650" t="str">
        <f t="shared" si="86"/>
        <v>2017/05/25-19:45:53</v>
      </c>
      <c r="B5522" s="4">
        <v>42880</v>
      </c>
      <c r="C5522" s="3">
        <v>0.82353009259259258</v>
      </c>
      <c r="D5522" s="622" t="s">
        <v>88</v>
      </c>
      <c r="E5522" s="650">
        <f>VLOOKUP(D5522,ID對照表!A:B,2,FALSE)</f>
        <v>60</v>
      </c>
      <c r="F5522" s="650" t="e">
        <f>VLOOKUP($A5522,PH!$A:$H,5,TRUE)</f>
        <v>#N/A</v>
      </c>
    </row>
    <row r="5523" spans="1:6">
      <c r="A5523" s="650" t="str">
        <f t="shared" si="86"/>
        <v>2017/05/25-20:37:06</v>
      </c>
      <c r="B5523" s="4">
        <v>42880</v>
      </c>
      <c r="C5523" s="3">
        <v>0.85909722222222218</v>
      </c>
      <c r="D5523" s="622" t="s">
        <v>99</v>
      </c>
      <c r="E5523" s="650">
        <f>VLOOKUP(D5523,ID對照表!A:B,2,FALSE)</f>
        <v>70</v>
      </c>
      <c r="F5523" s="650" t="e">
        <f>VLOOKUP($A5523,PH!$A:$H,5,TRUE)</f>
        <v>#N/A</v>
      </c>
    </row>
    <row r="5524" spans="1:6">
      <c r="A5524" s="650" t="str">
        <f t="shared" si="86"/>
        <v>2017/05/25-21:13:37</v>
      </c>
      <c r="B5524" s="4">
        <v>42880</v>
      </c>
      <c r="C5524" s="3">
        <v>0.88445601851851852</v>
      </c>
      <c r="D5524" s="622" t="s">
        <v>64</v>
      </c>
      <c r="E5524" s="650">
        <f>VLOOKUP(D5524,ID對照表!A:B,2,FALSE)</f>
        <v>36</v>
      </c>
      <c r="F5524" s="650" t="e">
        <f>VLOOKUP($A5524,PH!$A:$H,5,TRUE)</f>
        <v>#N/A</v>
      </c>
    </row>
    <row r="5525" spans="1:6">
      <c r="A5525" s="650" t="str">
        <f t="shared" si="86"/>
        <v>2017/05/25-21:13:43</v>
      </c>
      <c r="B5525" s="4">
        <v>42880</v>
      </c>
      <c r="C5525" s="3">
        <v>0.88452546296296297</v>
      </c>
      <c r="D5525" s="622" t="s">
        <v>64</v>
      </c>
      <c r="E5525" s="650">
        <f>VLOOKUP(D5525,ID對照表!A:B,2,FALSE)</f>
        <v>36</v>
      </c>
      <c r="F5525" s="650" t="e">
        <f>VLOOKUP($A5525,PH!$A:$H,5,TRUE)</f>
        <v>#N/A</v>
      </c>
    </row>
    <row r="5526" spans="1:6">
      <c r="A5526" s="650" t="str">
        <f t="shared" si="86"/>
        <v>2017/05/25-21:13:52</v>
      </c>
      <c r="B5526" s="4">
        <v>42880</v>
      </c>
      <c r="C5526" s="3">
        <v>0.88462962962962965</v>
      </c>
      <c r="D5526" s="622" t="s">
        <v>64</v>
      </c>
      <c r="E5526" s="650">
        <f>VLOOKUP(D5526,ID對照表!A:B,2,FALSE)</f>
        <v>36</v>
      </c>
      <c r="F5526" s="650" t="e">
        <f>VLOOKUP($A5526,PH!$A:$H,5,TRUE)</f>
        <v>#N/A</v>
      </c>
    </row>
    <row r="5527" spans="1:6">
      <c r="A5527" s="650" t="str">
        <f t="shared" si="86"/>
        <v>2017/05/25-21:20:45</v>
      </c>
      <c r="B5527" s="4">
        <v>42880</v>
      </c>
      <c r="C5527" s="3">
        <v>0.88940972222222225</v>
      </c>
      <c r="D5527" s="622" t="s">
        <v>90</v>
      </c>
      <c r="E5527" s="650">
        <f>VLOOKUP(D5527,ID對照表!A:B,2,FALSE)</f>
        <v>32</v>
      </c>
      <c r="F5527" s="650" t="e">
        <f>VLOOKUP($A5527,PH!$A:$H,5,TRUE)</f>
        <v>#N/A</v>
      </c>
    </row>
    <row r="5528" spans="1:6">
      <c r="A5528" s="650" t="str">
        <f t="shared" si="86"/>
        <v>2017/05/25-21:38:07</v>
      </c>
      <c r="B5528" s="4">
        <v>42880</v>
      </c>
      <c r="C5528" s="3">
        <v>0.9014699074074074</v>
      </c>
      <c r="D5528" s="622" t="s">
        <v>80</v>
      </c>
      <c r="E5528" s="650">
        <f>VLOOKUP(D5528,ID對照表!A:B,2,FALSE)</f>
        <v>51</v>
      </c>
      <c r="F5528" s="650" t="e">
        <f>VLOOKUP($A5528,PH!$A:$H,5,TRUE)</f>
        <v>#N/A</v>
      </c>
    </row>
    <row r="5529" spans="1:6">
      <c r="A5529" s="650" t="str">
        <f t="shared" si="86"/>
        <v>2017/05/25-21:38:10</v>
      </c>
      <c r="B5529" s="4">
        <v>42880</v>
      </c>
      <c r="C5529" s="3">
        <v>0.90150462962962974</v>
      </c>
      <c r="D5529" s="622" t="s">
        <v>80</v>
      </c>
      <c r="E5529" s="650">
        <f>VLOOKUP(D5529,ID對照表!A:B,2,FALSE)</f>
        <v>51</v>
      </c>
      <c r="F5529" s="650" t="e">
        <f>VLOOKUP($A5529,PH!$A:$H,5,TRUE)</f>
        <v>#N/A</v>
      </c>
    </row>
    <row r="5530" spans="1:6">
      <c r="A5530" s="650" t="str">
        <f t="shared" si="86"/>
        <v>2017/05/25-21:57:31</v>
      </c>
      <c r="B5530" s="4">
        <v>42880</v>
      </c>
      <c r="C5530" s="3">
        <v>0.91494212962962962</v>
      </c>
      <c r="D5530" s="622" t="s">
        <v>13</v>
      </c>
      <c r="E5530" s="650">
        <f>VLOOKUP(D5530,ID對照表!A:B,2,FALSE)</f>
        <v>8</v>
      </c>
      <c r="F5530" s="650" t="e">
        <f>VLOOKUP($A5530,PH!$A:$H,5,TRUE)</f>
        <v>#N/A</v>
      </c>
    </row>
    <row r="5531" spans="1:6">
      <c r="A5531" s="650" t="str">
        <f t="shared" si="86"/>
        <v>2017/05/25-21:57:41</v>
      </c>
      <c r="B5531" s="4">
        <v>42880</v>
      </c>
      <c r="C5531" s="3">
        <v>0.91505787037037034</v>
      </c>
      <c r="D5531" s="622" t="s">
        <v>91</v>
      </c>
      <c r="E5531" s="650">
        <f>VLOOKUP(D5531,ID對照表!A:B,2,FALSE)</f>
        <v>61</v>
      </c>
      <c r="F5531" s="650" t="e">
        <f>VLOOKUP($A5531,PH!$A:$H,5,TRUE)</f>
        <v>#N/A</v>
      </c>
    </row>
    <row r="5532" spans="1:6">
      <c r="A5532" s="650" t="str">
        <f t="shared" si="86"/>
        <v>2017/05/25-21:57:46</v>
      </c>
      <c r="B5532" s="4">
        <v>42880</v>
      </c>
      <c r="C5532" s="3">
        <v>0.91511574074074076</v>
      </c>
      <c r="D5532" s="622" t="s">
        <v>91</v>
      </c>
      <c r="E5532" s="650">
        <f>VLOOKUP(D5532,ID對照表!A:B,2,FALSE)</f>
        <v>61</v>
      </c>
      <c r="F5532" s="650" t="e">
        <f>VLOOKUP($A5532,PH!$A:$H,5,TRUE)</f>
        <v>#N/A</v>
      </c>
    </row>
    <row r="5533" spans="1:6">
      <c r="A5533" s="650" t="str">
        <f t="shared" si="86"/>
        <v>2017/05/25-21:57:55</v>
      </c>
      <c r="B5533" s="4">
        <v>42880</v>
      </c>
      <c r="C5533" s="3">
        <v>0.91521990740740744</v>
      </c>
      <c r="D5533" s="622" t="s">
        <v>91</v>
      </c>
      <c r="E5533" s="650">
        <f>VLOOKUP(D5533,ID對照表!A:B,2,FALSE)</f>
        <v>61</v>
      </c>
      <c r="F5533" s="650" t="e">
        <f>VLOOKUP($A5533,PH!$A:$H,5,TRUE)</f>
        <v>#N/A</v>
      </c>
    </row>
    <row r="5534" spans="1:6">
      <c r="A5534" s="650" t="str">
        <f t="shared" si="86"/>
        <v>2017/05/25-21:57:58</v>
      </c>
      <c r="B5534" s="4">
        <v>42880</v>
      </c>
      <c r="C5534" s="3">
        <v>0.91525462962962967</v>
      </c>
      <c r="D5534" s="622" t="s">
        <v>91</v>
      </c>
      <c r="E5534" s="650">
        <f>VLOOKUP(D5534,ID對照表!A:B,2,FALSE)</f>
        <v>61</v>
      </c>
      <c r="F5534" s="650" t="e">
        <f>VLOOKUP($A5534,PH!$A:$H,5,TRUE)</f>
        <v>#N/A</v>
      </c>
    </row>
    <row r="5535" spans="1:6">
      <c r="A5535" s="650" t="str">
        <f t="shared" si="86"/>
        <v>2017/05/25-22:41:55</v>
      </c>
      <c r="B5535" s="4">
        <v>42880</v>
      </c>
      <c r="C5535" s="3">
        <v>0.945775462962963</v>
      </c>
      <c r="D5535" s="622" t="s">
        <v>99</v>
      </c>
      <c r="E5535" s="650">
        <f>VLOOKUP(D5535,ID對照表!A:B,2,FALSE)</f>
        <v>70</v>
      </c>
      <c r="F5535" s="650" t="e">
        <f>VLOOKUP($A5535,PH!$A:$H,5,TRUE)</f>
        <v>#N/A</v>
      </c>
    </row>
    <row r="5536" spans="1:6">
      <c r="A5536" s="650" t="str">
        <f t="shared" si="86"/>
        <v>2017/05/25-22:49:21</v>
      </c>
      <c r="B5536" s="4">
        <v>42880</v>
      </c>
      <c r="C5536" s="3">
        <v>0.9509375000000001</v>
      </c>
      <c r="D5536" s="622" t="s">
        <v>91</v>
      </c>
      <c r="E5536" s="650">
        <f>VLOOKUP(D5536,ID對照表!A:B,2,FALSE)</f>
        <v>61</v>
      </c>
      <c r="F5536" s="650" t="e">
        <f>VLOOKUP($A5536,PH!$A:$H,5,TRUE)</f>
        <v>#N/A</v>
      </c>
    </row>
    <row r="5537" spans="1:6">
      <c r="A5537" s="650" t="str">
        <f t="shared" si="86"/>
        <v>2017/05/25-22:49:28</v>
      </c>
      <c r="B5537" s="4">
        <v>42880</v>
      </c>
      <c r="C5537" s="3">
        <v>0.9510185185185186</v>
      </c>
      <c r="D5537" s="622" t="s">
        <v>91</v>
      </c>
      <c r="E5537" s="650">
        <f>VLOOKUP(D5537,ID對照表!A:B,2,FALSE)</f>
        <v>61</v>
      </c>
      <c r="F5537" s="650" t="e">
        <f>VLOOKUP($A5537,PH!$A:$H,5,TRUE)</f>
        <v>#N/A</v>
      </c>
    </row>
    <row r="5538" spans="1:6">
      <c r="A5538" s="650" t="str">
        <f t="shared" si="86"/>
        <v>2017/05/25-22:57:10</v>
      </c>
      <c r="B5538" s="4">
        <v>42880</v>
      </c>
      <c r="C5538" s="3">
        <v>0.95636574074074077</v>
      </c>
      <c r="D5538" s="622" t="s">
        <v>44</v>
      </c>
      <c r="E5538" s="650">
        <f>VLOOKUP(D5538,ID對照表!A:B,2,FALSE)</f>
        <v>19</v>
      </c>
      <c r="F5538" s="650" t="e">
        <f>VLOOKUP($A5538,PH!$A:$H,5,TRUE)</f>
        <v>#N/A</v>
      </c>
    </row>
    <row r="5539" spans="1:6">
      <c r="A5539" s="650" t="str">
        <f t="shared" si="86"/>
        <v>2017/05/25-22:58:43</v>
      </c>
      <c r="B5539" s="4">
        <v>42880</v>
      </c>
      <c r="C5539" s="3">
        <v>0.9574421296296296</v>
      </c>
      <c r="D5539" s="622" t="s">
        <v>44</v>
      </c>
      <c r="E5539" s="650">
        <f>VLOOKUP(D5539,ID對照表!A:B,2,FALSE)</f>
        <v>19</v>
      </c>
      <c r="F5539" s="650" t="e">
        <f>VLOOKUP($A5539,PH!$A:$H,5,TRUE)</f>
        <v>#N/A</v>
      </c>
    </row>
    <row r="5540" spans="1:6">
      <c r="A5540" s="650" t="str">
        <f t="shared" si="86"/>
        <v>2017/05/25-22:59:49</v>
      </c>
      <c r="B5540" s="4">
        <v>42880</v>
      </c>
      <c r="C5540" s="3">
        <v>0.9582060185185185</v>
      </c>
      <c r="D5540" s="622" t="s">
        <v>91</v>
      </c>
      <c r="E5540" s="650">
        <f>VLOOKUP(D5540,ID對照表!A:B,2,FALSE)</f>
        <v>61</v>
      </c>
      <c r="F5540" s="650" t="e">
        <f>VLOOKUP($A5540,PH!$A:$H,5,TRUE)</f>
        <v>#N/A</v>
      </c>
    </row>
    <row r="5541" spans="1:6">
      <c r="A5541" s="650" t="str">
        <f t="shared" si="86"/>
        <v>2017/05/25-23:11:09</v>
      </c>
      <c r="B5541" s="4">
        <v>42880</v>
      </c>
      <c r="C5541" s="3">
        <v>0.96607638888888892</v>
      </c>
      <c r="D5541" s="622" t="s">
        <v>78</v>
      </c>
      <c r="E5541" s="650">
        <f>VLOOKUP(D5541,ID對照表!A:B,2,FALSE)</f>
        <v>49</v>
      </c>
      <c r="F5541" s="650" t="e">
        <f>VLOOKUP($A5541,PH!$A:$H,5,TRUE)</f>
        <v>#N/A</v>
      </c>
    </row>
    <row r="5542" spans="1:6">
      <c r="A5542" s="650" t="str">
        <f t="shared" si="86"/>
        <v>2017/05/25-23:11:15</v>
      </c>
      <c r="B5542" s="4">
        <v>42880</v>
      </c>
      <c r="C5542" s="3">
        <v>0.96614583333333337</v>
      </c>
      <c r="D5542" s="622" t="s">
        <v>78</v>
      </c>
      <c r="E5542" s="650">
        <f>VLOOKUP(D5542,ID對照表!A:B,2,FALSE)</f>
        <v>49</v>
      </c>
      <c r="F5542" s="650" t="e">
        <f>VLOOKUP($A5542,PH!$A:$H,5,TRUE)</f>
        <v>#N/A</v>
      </c>
    </row>
    <row r="5543" spans="1:6">
      <c r="A5543" s="650" t="str">
        <f t="shared" si="86"/>
        <v>2017/05/25-23:17:43</v>
      </c>
      <c r="B5543" s="4">
        <v>42880</v>
      </c>
      <c r="C5543" s="3">
        <v>0.970636574074074</v>
      </c>
      <c r="D5543" s="622" t="s">
        <v>99</v>
      </c>
      <c r="E5543" s="650">
        <f>VLOOKUP(D5543,ID對照表!A:B,2,FALSE)</f>
        <v>70</v>
      </c>
      <c r="F5543" s="650" t="e">
        <f>VLOOKUP($A5543,PH!$A:$H,5,TRUE)</f>
        <v>#N/A</v>
      </c>
    </row>
    <row r="5544" spans="1:6">
      <c r="A5544" s="650" t="str">
        <f t="shared" si="86"/>
        <v>2017/05/25-23:38:38</v>
      </c>
      <c r="B5544" s="4">
        <v>42880</v>
      </c>
      <c r="C5544" s="3">
        <v>0.98516203703703698</v>
      </c>
      <c r="D5544" s="622" t="s">
        <v>99</v>
      </c>
      <c r="E5544" s="650">
        <f>VLOOKUP(D5544,ID對照表!A:B,2,FALSE)</f>
        <v>70</v>
      </c>
      <c r="F5544" s="650" t="e">
        <f>VLOOKUP($A5544,PH!$A:$H,5,TRUE)</f>
        <v>#N/A</v>
      </c>
    </row>
    <row r="5545" spans="1:6">
      <c r="A5545" s="650" t="str">
        <f t="shared" si="86"/>
        <v>2017/05/25-23:43:28</v>
      </c>
      <c r="B5545" s="4">
        <v>42880</v>
      </c>
      <c r="C5545" s="3">
        <v>0.98851851851851846</v>
      </c>
      <c r="D5545" s="622" t="s">
        <v>99</v>
      </c>
      <c r="E5545" s="650">
        <f>VLOOKUP(D5545,ID對照表!A:B,2,FALSE)</f>
        <v>70</v>
      </c>
      <c r="F5545" s="650" t="e">
        <f>VLOOKUP($A5545,PH!$A:$H,5,TRUE)</f>
        <v>#N/A</v>
      </c>
    </row>
    <row r="5546" spans="1:6">
      <c r="A5546" s="650" t="str">
        <f t="shared" si="86"/>
        <v>2017/05/25-23:43:34</v>
      </c>
      <c r="B5546" s="4">
        <v>42880</v>
      </c>
      <c r="C5546" s="3">
        <v>0.98858796296296303</v>
      </c>
      <c r="D5546" s="622" t="s">
        <v>99</v>
      </c>
      <c r="E5546" s="650">
        <f>VLOOKUP(D5546,ID對照表!A:B,2,FALSE)</f>
        <v>70</v>
      </c>
      <c r="F5546" s="650" t="e">
        <f>VLOOKUP($A5546,PH!$A:$H,5,TRUE)</f>
        <v>#N/A</v>
      </c>
    </row>
    <row r="5547" spans="1:6">
      <c r="A5547" s="650" t="str">
        <f t="shared" si="86"/>
        <v>2017/05/25-23:43:44</v>
      </c>
      <c r="B5547" s="4">
        <v>42880</v>
      </c>
      <c r="C5547" s="3">
        <v>0.98870370370370375</v>
      </c>
      <c r="D5547" s="622" t="s">
        <v>99</v>
      </c>
      <c r="E5547" s="650">
        <f>VLOOKUP(D5547,ID對照表!A:B,2,FALSE)</f>
        <v>70</v>
      </c>
      <c r="F5547" s="650" t="e">
        <f>VLOOKUP($A5547,PH!$A:$H,5,TRUE)</f>
        <v>#N/A</v>
      </c>
    </row>
    <row r="5548" spans="1:6">
      <c r="A5548" s="650" t="str">
        <f t="shared" si="86"/>
        <v>2017/05/25-23:43:46</v>
      </c>
      <c r="B5548" s="4">
        <v>42880</v>
      </c>
      <c r="C5548" s="3">
        <v>0.98872685185185183</v>
      </c>
      <c r="D5548" s="622" t="s">
        <v>99</v>
      </c>
      <c r="E5548" s="650">
        <f>VLOOKUP(D5548,ID對照表!A:B,2,FALSE)</f>
        <v>70</v>
      </c>
      <c r="F5548" s="650" t="e">
        <f>VLOOKUP($A5548,PH!$A:$H,5,TRUE)</f>
        <v>#N/A</v>
      </c>
    </row>
    <row r="5549" spans="1:6">
      <c r="A5549" s="650" t="str">
        <f t="shared" si="86"/>
        <v>2017/05/25-23:43:48</v>
      </c>
      <c r="B5549" s="4">
        <v>42880</v>
      </c>
      <c r="C5549" s="3">
        <v>0.98875000000000002</v>
      </c>
      <c r="D5549" s="622" t="s">
        <v>99</v>
      </c>
      <c r="E5549" s="650">
        <f>VLOOKUP(D5549,ID對照表!A:B,2,FALSE)</f>
        <v>70</v>
      </c>
      <c r="F5549" s="650" t="e">
        <f>VLOOKUP($A5549,PH!$A:$H,5,TRUE)</f>
        <v>#N/A</v>
      </c>
    </row>
    <row r="5550" spans="1:6">
      <c r="A5550" s="650" t="str">
        <f t="shared" si="86"/>
        <v>2017/05/25-23:44:14</v>
      </c>
      <c r="B5550" s="4">
        <v>42880</v>
      </c>
      <c r="C5550" s="3">
        <v>0.98905092592592592</v>
      </c>
      <c r="D5550" s="622" t="s">
        <v>99</v>
      </c>
      <c r="E5550" s="650">
        <f>VLOOKUP(D5550,ID對照表!A:B,2,FALSE)</f>
        <v>70</v>
      </c>
      <c r="F5550" s="650" t="e">
        <f>VLOOKUP($A5550,PH!$A:$H,5,TRUE)</f>
        <v>#N/A</v>
      </c>
    </row>
    <row r="5551" spans="1:6">
      <c r="A5551" s="650" t="str">
        <f t="shared" si="86"/>
        <v>2017/05/25-23:44:41</v>
      </c>
      <c r="B5551" s="4">
        <v>42880</v>
      </c>
      <c r="C5551" s="3">
        <v>0.98936342592592597</v>
      </c>
      <c r="D5551" s="622" t="s">
        <v>99</v>
      </c>
      <c r="E5551" s="650">
        <f>VLOOKUP(D5551,ID對照表!A:B,2,FALSE)</f>
        <v>70</v>
      </c>
      <c r="F5551" s="650" t="e">
        <f>VLOOKUP($A5551,PH!$A:$H,5,TRUE)</f>
        <v>#N/A</v>
      </c>
    </row>
    <row r="5552" spans="1:6">
      <c r="A5552" s="650" t="str">
        <f t="shared" si="86"/>
        <v>2017/05/25-23:44:42</v>
      </c>
      <c r="B5552" s="4">
        <v>42880</v>
      </c>
      <c r="C5552" s="3">
        <v>0.989375</v>
      </c>
      <c r="D5552" s="622" t="s">
        <v>99</v>
      </c>
      <c r="E5552" s="650">
        <f>VLOOKUP(D5552,ID對照表!A:B,2,FALSE)</f>
        <v>70</v>
      </c>
      <c r="F5552" s="650" t="e">
        <f>VLOOKUP($A5552,PH!$A:$H,5,TRUE)</f>
        <v>#N/A</v>
      </c>
    </row>
    <row r="5553" spans="1:6">
      <c r="A5553" s="650" t="str">
        <f t="shared" si="86"/>
        <v>2017/05/26-00:13:10</v>
      </c>
      <c r="B5553" s="4">
        <v>42881</v>
      </c>
      <c r="C5553" s="3">
        <v>9.1435185185185178E-3</v>
      </c>
      <c r="D5553" s="622" t="s">
        <v>56</v>
      </c>
      <c r="E5553" s="650">
        <f>VLOOKUP(D5553,ID對照表!A:B,2,FALSE)</f>
        <v>1</v>
      </c>
      <c r="F5553" s="650" t="e">
        <f>VLOOKUP($A5553,PH!$A:$H,5,TRUE)</f>
        <v>#N/A</v>
      </c>
    </row>
    <row r="5554" spans="1:6">
      <c r="A5554" s="650" t="str">
        <f t="shared" si="86"/>
        <v>2017/05/26-00:13:11</v>
      </c>
      <c r="B5554" s="4">
        <v>42881</v>
      </c>
      <c r="C5554" s="3">
        <v>9.1550925925925931E-3</v>
      </c>
      <c r="D5554" s="622" t="s">
        <v>56</v>
      </c>
      <c r="E5554" s="650">
        <f>VLOOKUP(D5554,ID對照表!A:B,2,FALSE)</f>
        <v>1</v>
      </c>
      <c r="F5554" s="650" t="e">
        <f>VLOOKUP($A5554,PH!$A:$H,5,TRUE)</f>
        <v>#N/A</v>
      </c>
    </row>
    <row r="5555" spans="1:6">
      <c r="A5555" s="650" t="str">
        <f t="shared" si="86"/>
        <v>2017/05/26-00:27:34</v>
      </c>
      <c r="B5555" s="4">
        <v>42881</v>
      </c>
      <c r="C5555" s="3">
        <v>1.9143518518518518E-2</v>
      </c>
      <c r="D5555" s="622" t="s">
        <v>99</v>
      </c>
      <c r="E5555" s="650">
        <f>VLOOKUP(D5555,ID對照表!A:B,2,FALSE)</f>
        <v>70</v>
      </c>
      <c r="F5555" s="650" t="e">
        <f>VLOOKUP($A5555,PH!$A:$H,5,TRUE)</f>
        <v>#N/A</v>
      </c>
    </row>
    <row r="5556" spans="1:6">
      <c r="A5556" s="650" t="str">
        <f t="shared" si="86"/>
        <v>2017/05/26-00:27:35</v>
      </c>
      <c r="B5556" s="4">
        <v>42881</v>
      </c>
      <c r="C5556" s="3">
        <v>1.9155092592592592E-2</v>
      </c>
      <c r="D5556" s="622" t="s">
        <v>99</v>
      </c>
      <c r="E5556" s="650">
        <f>VLOOKUP(D5556,ID對照表!A:B,2,FALSE)</f>
        <v>70</v>
      </c>
      <c r="F5556" s="650" t="e">
        <f>VLOOKUP($A5556,PH!$A:$H,5,TRUE)</f>
        <v>#N/A</v>
      </c>
    </row>
    <row r="5557" spans="1:6">
      <c r="A5557" s="650" t="str">
        <f t="shared" si="86"/>
        <v>2017/05/26-00:58:54</v>
      </c>
      <c r="B5557" s="4">
        <v>42881</v>
      </c>
      <c r="C5557" s="3">
        <v>4.0902777777777781E-2</v>
      </c>
      <c r="D5557" s="622" t="s">
        <v>37</v>
      </c>
      <c r="E5557" s="650">
        <f>VLOOKUP(D5557,ID對照表!A:B,2,FALSE)</f>
        <v>13</v>
      </c>
      <c r="F5557" s="650" t="e">
        <f>VLOOKUP($A5557,PH!$A:$H,5,TRUE)</f>
        <v>#N/A</v>
      </c>
    </row>
    <row r="5558" spans="1:6">
      <c r="A5558" s="650" t="str">
        <f t="shared" si="86"/>
        <v>2017/05/26-01:01:16</v>
      </c>
      <c r="B5558" s="4">
        <v>42881</v>
      </c>
      <c r="C5558" s="3">
        <v>4.2546296296296297E-2</v>
      </c>
      <c r="D5558" s="622" t="s">
        <v>37</v>
      </c>
      <c r="E5558" s="650">
        <f>VLOOKUP(D5558,ID對照表!A:B,2,FALSE)</f>
        <v>13</v>
      </c>
      <c r="F5558" s="650" t="e">
        <f>VLOOKUP($A5558,PH!$A:$H,5,TRUE)</f>
        <v>#N/A</v>
      </c>
    </row>
    <row r="5559" spans="1:6">
      <c r="A5559" s="650" t="str">
        <f t="shared" si="86"/>
        <v>2017/05/26-01:01:22</v>
      </c>
      <c r="B5559" s="4">
        <v>42881</v>
      </c>
      <c r="C5559" s="3">
        <v>4.2615740740740739E-2</v>
      </c>
      <c r="D5559" s="622" t="s">
        <v>37</v>
      </c>
      <c r="E5559" s="650">
        <f>VLOOKUP(D5559,ID對照表!A:B,2,FALSE)</f>
        <v>13</v>
      </c>
      <c r="F5559" s="650" t="e">
        <f>VLOOKUP($A5559,PH!$A:$H,5,TRUE)</f>
        <v>#N/A</v>
      </c>
    </row>
    <row r="5560" spans="1:6">
      <c r="A5560" s="650" t="str">
        <f t="shared" si="86"/>
        <v>2017/05/26-01:01:31</v>
      </c>
      <c r="B5560" s="4">
        <v>42881</v>
      </c>
      <c r="C5560" s="3">
        <v>4.2719907407407408E-2</v>
      </c>
      <c r="D5560" s="622" t="s">
        <v>37</v>
      </c>
      <c r="E5560" s="650">
        <f>VLOOKUP(D5560,ID對照表!A:B,2,FALSE)</f>
        <v>13</v>
      </c>
      <c r="F5560" s="650" t="e">
        <f>VLOOKUP($A5560,PH!$A:$H,5,TRUE)</f>
        <v>#N/A</v>
      </c>
    </row>
    <row r="5561" spans="1:6">
      <c r="A5561" s="650" t="str">
        <f t="shared" si="86"/>
        <v>2017/05/26-01:01:45</v>
      </c>
      <c r="B5561" s="4">
        <v>42881</v>
      </c>
      <c r="C5561" s="3">
        <v>4.2881944444444438E-2</v>
      </c>
      <c r="D5561" s="622" t="s">
        <v>37</v>
      </c>
      <c r="E5561" s="650">
        <f>VLOOKUP(D5561,ID對照表!A:B,2,FALSE)</f>
        <v>13</v>
      </c>
      <c r="F5561" s="650" t="e">
        <f>VLOOKUP($A5561,PH!$A:$H,5,TRUE)</f>
        <v>#N/A</v>
      </c>
    </row>
    <row r="5562" spans="1:6">
      <c r="A5562" s="650" t="str">
        <f t="shared" si="86"/>
        <v>2017/05/26-01:01:47</v>
      </c>
      <c r="B5562" s="4">
        <v>42881</v>
      </c>
      <c r="C5562" s="3">
        <v>4.2905092592592592E-2</v>
      </c>
      <c r="D5562" s="622" t="s">
        <v>37</v>
      </c>
      <c r="E5562" s="650">
        <f>VLOOKUP(D5562,ID對照表!A:B,2,FALSE)</f>
        <v>13</v>
      </c>
      <c r="F5562" s="650" t="e">
        <f>VLOOKUP($A5562,PH!$A:$H,5,TRUE)</f>
        <v>#N/A</v>
      </c>
    </row>
    <row r="5563" spans="1:6">
      <c r="A5563" s="650" t="str">
        <f t="shared" si="86"/>
        <v>2017/05/26-01:01:51</v>
      </c>
      <c r="B5563" s="4">
        <v>42881</v>
      </c>
      <c r="C5563" s="3">
        <v>4.2951388888888886E-2</v>
      </c>
      <c r="D5563" s="622" t="s">
        <v>37</v>
      </c>
      <c r="E5563" s="650">
        <f>VLOOKUP(D5563,ID對照表!A:B,2,FALSE)</f>
        <v>13</v>
      </c>
      <c r="F5563" s="650" t="e">
        <f>VLOOKUP($A5563,PH!$A:$H,5,TRUE)</f>
        <v>#N/A</v>
      </c>
    </row>
    <row r="5564" spans="1:6">
      <c r="A5564" s="650" t="str">
        <f t="shared" si="86"/>
        <v>2017/05/26-01:02:08</v>
      </c>
      <c r="B5564" s="4">
        <v>42881</v>
      </c>
      <c r="C5564" s="3">
        <v>4.3148148148148151E-2</v>
      </c>
      <c r="D5564" s="622" t="s">
        <v>37</v>
      </c>
      <c r="E5564" s="650">
        <f>VLOOKUP(D5564,ID對照表!A:B,2,FALSE)</f>
        <v>13</v>
      </c>
      <c r="F5564" s="650" t="e">
        <f>VLOOKUP($A5564,PH!$A:$H,5,TRUE)</f>
        <v>#N/A</v>
      </c>
    </row>
    <row r="5565" spans="1:6">
      <c r="A5565" s="650" t="str">
        <f t="shared" si="86"/>
        <v>2017/05/26-01:02:14</v>
      </c>
      <c r="B5565" s="4">
        <v>42881</v>
      </c>
      <c r="C5565" s="3">
        <v>4.3217592592592592E-2</v>
      </c>
      <c r="D5565" s="622" t="s">
        <v>37</v>
      </c>
      <c r="E5565" s="650">
        <f>VLOOKUP(D5565,ID對照表!A:B,2,FALSE)</f>
        <v>13</v>
      </c>
      <c r="F5565" s="650" t="e">
        <f>VLOOKUP($A5565,PH!$A:$H,5,TRUE)</f>
        <v>#N/A</v>
      </c>
    </row>
    <row r="5566" spans="1:6">
      <c r="A5566" s="650" t="str">
        <f t="shared" si="86"/>
        <v>2017/05/26-01:02:27</v>
      </c>
      <c r="B5566" s="4">
        <v>42881</v>
      </c>
      <c r="C5566" s="3">
        <v>4.3368055555555556E-2</v>
      </c>
      <c r="D5566" s="622" t="s">
        <v>37</v>
      </c>
      <c r="E5566" s="650">
        <f>VLOOKUP(D5566,ID對照表!A:B,2,FALSE)</f>
        <v>13</v>
      </c>
      <c r="F5566" s="650" t="e">
        <f>VLOOKUP($A5566,PH!$A:$H,5,TRUE)</f>
        <v>#N/A</v>
      </c>
    </row>
    <row r="5567" spans="1:6">
      <c r="A5567" s="650" t="str">
        <f t="shared" si="86"/>
        <v>2017/05/26-01:02:30</v>
      </c>
      <c r="B5567" s="4">
        <v>42881</v>
      </c>
      <c r="C5567" s="3">
        <v>4.3402777777777783E-2</v>
      </c>
      <c r="D5567" s="622" t="s">
        <v>37</v>
      </c>
      <c r="E5567" s="650">
        <f>VLOOKUP(D5567,ID對照表!A:B,2,FALSE)</f>
        <v>13</v>
      </c>
      <c r="F5567" s="650" t="e">
        <f>VLOOKUP($A5567,PH!$A:$H,5,TRUE)</f>
        <v>#N/A</v>
      </c>
    </row>
    <row r="5568" spans="1:6">
      <c r="A5568" s="650" t="str">
        <f t="shared" si="86"/>
        <v>2017/05/26-01:02:34</v>
      </c>
      <c r="B5568" s="4">
        <v>42881</v>
      </c>
      <c r="C5568" s="3">
        <v>4.3449074074074077E-2</v>
      </c>
      <c r="D5568" s="622" t="s">
        <v>37</v>
      </c>
      <c r="E5568" s="650">
        <f>VLOOKUP(D5568,ID對照表!A:B,2,FALSE)</f>
        <v>13</v>
      </c>
      <c r="F5568" s="650" t="e">
        <f>VLOOKUP($A5568,PH!$A:$H,5,TRUE)</f>
        <v>#N/A</v>
      </c>
    </row>
    <row r="5569" spans="1:6">
      <c r="A5569" s="650" t="str">
        <f t="shared" si="86"/>
        <v>2017/05/26-01:02:40</v>
      </c>
      <c r="B5569" s="4">
        <v>42881</v>
      </c>
      <c r="C5569" s="3">
        <v>4.3518518518518519E-2</v>
      </c>
      <c r="D5569" s="622" t="s">
        <v>37</v>
      </c>
      <c r="E5569" s="650">
        <f>VLOOKUP(D5569,ID對照表!A:B,2,FALSE)</f>
        <v>13</v>
      </c>
      <c r="F5569" s="650" t="e">
        <f>VLOOKUP($A5569,PH!$A:$H,5,TRUE)</f>
        <v>#N/A</v>
      </c>
    </row>
    <row r="5570" spans="1:6">
      <c r="A5570" s="650" t="str">
        <f t="shared" ref="A5570:A5633" si="87">TEXT(B5570,"yyyy/mm/dd")&amp;"-"&amp;TEXT(C5570,"hh:mm:ss")</f>
        <v>2017/05/26-01:02:48</v>
      </c>
      <c r="B5570" s="4">
        <v>42881</v>
      </c>
      <c r="C5570" s="3">
        <v>4.3611111111111107E-2</v>
      </c>
      <c r="D5570" s="622" t="s">
        <v>37</v>
      </c>
      <c r="E5570" s="650">
        <f>VLOOKUP(D5570,ID對照表!A:B,2,FALSE)</f>
        <v>13</v>
      </c>
      <c r="F5570" s="650" t="e">
        <f>VLOOKUP($A5570,PH!$A:$H,5,TRUE)</f>
        <v>#N/A</v>
      </c>
    </row>
    <row r="5571" spans="1:6">
      <c r="A5571" s="650" t="str">
        <f t="shared" si="87"/>
        <v>2017/05/26-01:02:50</v>
      </c>
      <c r="B5571" s="4">
        <v>42881</v>
      </c>
      <c r="C5571" s="3">
        <v>4.3634259259259262E-2</v>
      </c>
      <c r="D5571" s="622" t="s">
        <v>37</v>
      </c>
      <c r="E5571" s="650">
        <f>VLOOKUP(D5571,ID對照表!A:B,2,FALSE)</f>
        <v>13</v>
      </c>
      <c r="F5571" s="650" t="e">
        <f>VLOOKUP($A5571,PH!$A:$H,5,TRUE)</f>
        <v>#N/A</v>
      </c>
    </row>
    <row r="5572" spans="1:6">
      <c r="A5572" s="650" t="str">
        <f t="shared" si="87"/>
        <v>2017/05/26-01:02:59</v>
      </c>
      <c r="B5572" s="4">
        <v>42881</v>
      </c>
      <c r="C5572" s="3">
        <v>4.3738425925925924E-2</v>
      </c>
      <c r="D5572" s="622" t="s">
        <v>37</v>
      </c>
      <c r="E5572" s="650">
        <f>VLOOKUP(D5572,ID對照表!A:B,2,FALSE)</f>
        <v>13</v>
      </c>
      <c r="F5572" s="650" t="e">
        <f>VLOOKUP($A5572,PH!$A:$H,5,TRUE)</f>
        <v>#N/A</v>
      </c>
    </row>
    <row r="5573" spans="1:6">
      <c r="A5573" s="650" t="str">
        <f t="shared" si="87"/>
        <v>2017/05/26-02:04:53</v>
      </c>
      <c r="B5573" s="4">
        <v>42881</v>
      </c>
      <c r="C5573" s="3">
        <v>8.6724537037037031E-2</v>
      </c>
      <c r="D5573" s="622" t="s">
        <v>177</v>
      </c>
      <c r="E5573" s="650">
        <f>VLOOKUP(D5573,ID對照表!A:B,2,FALSE)</f>
        <v>89</v>
      </c>
      <c r="F5573" s="650" t="e">
        <f>VLOOKUP($A5573,PH!$A:$H,5,TRUE)</f>
        <v>#N/A</v>
      </c>
    </row>
    <row r="5574" spans="1:6">
      <c r="A5574" s="650" t="str">
        <f t="shared" si="87"/>
        <v>2017/05/26-02:06:54</v>
      </c>
      <c r="B5574" s="4">
        <v>42881</v>
      </c>
      <c r="C5574" s="3">
        <v>8.8125000000000009E-2</v>
      </c>
      <c r="D5574" s="622" t="s">
        <v>91</v>
      </c>
      <c r="E5574" s="650">
        <f>VLOOKUP(D5574,ID對照表!A:B,2,FALSE)</f>
        <v>61</v>
      </c>
      <c r="F5574" s="650" t="e">
        <f>VLOOKUP($A5574,PH!$A:$H,5,TRUE)</f>
        <v>#N/A</v>
      </c>
    </row>
    <row r="5575" spans="1:6">
      <c r="A5575" s="650" t="str">
        <f t="shared" si="87"/>
        <v>2017/05/26-02:08:27</v>
      </c>
      <c r="B5575" s="4">
        <v>42881</v>
      </c>
      <c r="C5575" s="3">
        <v>8.9201388888888886E-2</v>
      </c>
      <c r="D5575" s="622" t="s">
        <v>177</v>
      </c>
      <c r="E5575" s="650">
        <f>VLOOKUP(D5575,ID對照表!A:B,2,FALSE)</f>
        <v>89</v>
      </c>
      <c r="F5575" s="650" t="e">
        <f>VLOOKUP($A5575,PH!$A:$H,5,TRUE)</f>
        <v>#N/A</v>
      </c>
    </row>
    <row r="5576" spans="1:6">
      <c r="A5576" s="650" t="str">
        <f t="shared" si="87"/>
        <v>2017/05/26-02:44:21</v>
      </c>
      <c r="B5576" s="4">
        <v>42881</v>
      </c>
      <c r="C5576" s="3">
        <v>0.11413194444444445</v>
      </c>
      <c r="D5576" s="622" t="s">
        <v>56</v>
      </c>
      <c r="E5576" s="650">
        <f>VLOOKUP(D5576,ID對照表!A:B,2,FALSE)</f>
        <v>1</v>
      </c>
      <c r="F5576" s="650" t="e">
        <f>VLOOKUP($A5576,PH!$A:$H,5,TRUE)</f>
        <v>#N/A</v>
      </c>
    </row>
    <row r="5577" spans="1:6">
      <c r="A5577" s="650" t="str">
        <f t="shared" si="87"/>
        <v>2017/05/26-11:17:46</v>
      </c>
      <c r="B5577" s="4">
        <v>42881</v>
      </c>
      <c r="C5577" s="3">
        <v>0.47067129629629628</v>
      </c>
      <c r="D5577" s="622" t="s">
        <v>37</v>
      </c>
      <c r="E5577" s="650">
        <f>VLOOKUP(D5577,ID對照表!A:B,2,FALSE)</f>
        <v>13</v>
      </c>
      <c r="F5577" s="650" t="e">
        <f>VLOOKUP($A5577,PH!$A:$H,5,TRUE)</f>
        <v>#N/A</v>
      </c>
    </row>
    <row r="5578" spans="1:6">
      <c r="A5578" s="650" t="str">
        <f t="shared" si="87"/>
        <v>2017/05/26-11:17:59</v>
      </c>
      <c r="B5578" s="4">
        <v>42881</v>
      </c>
      <c r="C5578" s="3">
        <v>0.47082175925925923</v>
      </c>
      <c r="D5578" s="622" t="s">
        <v>37</v>
      </c>
      <c r="E5578" s="650">
        <f>VLOOKUP(D5578,ID對照表!A:B,2,FALSE)</f>
        <v>13</v>
      </c>
      <c r="F5578" s="650" t="e">
        <f>VLOOKUP($A5578,PH!$A:$H,5,TRUE)</f>
        <v>#N/A</v>
      </c>
    </row>
    <row r="5579" spans="1:6">
      <c r="A5579" s="650" t="str">
        <f t="shared" si="87"/>
        <v>2017/05/26-13:03:22</v>
      </c>
      <c r="B5579" s="4">
        <v>42881</v>
      </c>
      <c r="C5579" s="3">
        <v>0.54400462962962959</v>
      </c>
      <c r="D5579" s="622" t="s">
        <v>37</v>
      </c>
      <c r="E5579" s="650">
        <f>VLOOKUP(D5579,ID對照表!A:B,2,FALSE)</f>
        <v>13</v>
      </c>
      <c r="F5579" s="650" t="e">
        <f>VLOOKUP($A5579,PH!$A:$H,5,TRUE)</f>
        <v>#N/A</v>
      </c>
    </row>
    <row r="5580" spans="1:6">
      <c r="A5580" s="650" t="str">
        <f t="shared" si="87"/>
        <v>2017/05/26-13:04:15</v>
      </c>
      <c r="B5580" s="4">
        <v>42881</v>
      </c>
      <c r="C5580" s="3">
        <v>0.54461805555555554</v>
      </c>
      <c r="D5580" s="622" t="s">
        <v>88</v>
      </c>
      <c r="E5580" s="650">
        <f>VLOOKUP(D5580,ID對照表!A:B,2,FALSE)</f>
        <v>60</v>
      </c>
      <c r="F5580" s="650" t="e">
        <f>VLOOKUP($A5580,PH!$A:$H,5,TRUE)</f>
        <v>#N/A</v>
      </c>
    </row>
    <row r="5581" spans="1:6">
      <c r="A5581" s="650" t="str">
        <f t="shared" si="87"/>
        <v>2017/05/26-14:24:30</v>
      </c>
      <c r="B5581" s="4">
        <v>42881</v>
      </c>
      <c r="C5581" s="3">
        <v>0.60034722222222225</v>
      </c>
      <c r="D5581" s="622" t="s">
        <v>4</v>
      </c>
      <c r="E5581" s="650">
        <f>VLOOKUP(D5581,ID對照表!A:B,2,FALSE)</f>
        <v>6</v>
      </c>
      <c r="F5581" s="650" t="e">
        <f>VLOOKUP($A5581,PH!$A:$H,5,TRUE)</f>
        <v>#N/A</v>
      </c>
    </row>
    <row r="5582" spans="1:6">
      <c r="A5582" s="650" t="str">
        <f t="shared" si="87"/>
        <v>2017/05/26-15:44:46</v>
      </c>
      <c r="B5582" s="4">
        <v>42881</v>
      </c>
      <c r="C5582" s="3">
        <v>0.6560879629629629</v>
      </c>
      <c r="D5582" s="622" t="s">
        <v>37</v>
      </c>
      <c r="E5582" s="650">
        <f>VLOOKUP(D5582,ID對照表!A:B,2,FALSE)</f>
        <v>13</v>
      </c>
      <c r="F5582" s="650" t="e">
        <f>VLOOKUP($A5582,PH!$A:$H,5,TRUE)</f>
        <v>#N/A</v>
      </c>
    </row>
    <row r="5583" spans="1:6">
      <c r="A5583" s="650" t="str">
        <f t="shared" si="87"/>
        <v>2017/05/26-15:47:54</v>
      </c>
      <c r="B5583" s="4">
        <v>42881</v>
      </c>
      <c r="C5583" s="3">
        <v>0.65826388888888887</v>
      </c>
      <c r="D5583" s="622" t="s">
        <v>37</v>
      </c>
      <c r="E5583" s="650">
        <f>VLOOKUP(D5583,ID對照表!A:B,2,FALSE)</f>
        <v>13</v>
      </c>
      <c r="F5583" s="650" t="e">
        <f>VLOOKUP($A5583,PH!$A:$H,5,TRUE)</f>
        <v>#N/A</v>
      </c>
    </row>
    <row r="5584" spans="1:6">
      <c r="A5584" s="650" t="str">
        <f t="shared" si="87"/>
        <v>2017/05/26-15:47:57</v>
      </c>
      <c r="B5584" s="4">
        <v>42881</v>
      </c>
      <c r="C5584" s="3">
        <v>0.6582986111111111</v>
      </c>
      <c r="D5584" s="622" t="s">
        <v>37</v>
      </c>
      <c r="E5584" s="650">
        <f>VLOOKUP(D5584,ID對照表!A:B,2,FALSE)</f>
        <v>13</v>
      </c>
      <c r="F5584" s="650" t="e">
        <f>VLOOKUP($A5584,PH!$A:$H,5,TRUE)</f>
        <v>#N/A</v>
      </c>
    </row>
    <row r="5585" spans="1:6">
      <c r="A5585" s="650" t="str">
        <f t="shared" si="87"/>
        <v>2017/05/26-15:47:59</v>
      </c>
      <c r="B5585" s="4">
        <v>42881</v>
      </c>
      <c r="C5585" s="3">
        <v>0.65832175925925929</v>
      </c>
      <c r="D5585" s="622" t="s">
        <v>37</v>
      </c>
      <c r="E5585" s="650">
        <f>VLOOKUP(D5585,ID對照表!A:B,2,FALSE)</f>
        <v>13</v>
      </c>
      <c r="F5585" s="650" t="e">
        <f>VLOOKUP($A5585,PH!$A:$H,5,TRUE)</f>
        <v>#N/A</v>
      </c>
    </row>
    <row r="5586" spans="1:6">
      <c r="A5586" s="650" t="str">
        <f t="shared" si="87"/>
        <v>2017/05/26-15:48:03</v>
      </c>
      <c r="B5586" s="4">
        <v>42881</v>
      </c>
      <c r="C5586" s="3">
        <v>0.65836805555555555</v>
      </c>
      <c r="D5586" s="622" t="s">
        <v>37</v>
      </c>
      <c r="E5586" s="650">
        <f>VLOOKUP(D5586,ID對照表!A:B,2,FALSE)</f>
        <v>13</v>
      </c>
      <c r="F5586" s="650" t="e">
        <f>VLOOKUP($A5586,PH!$A:$H,5,TRUE)</f>
        <v>#N/A</v>
      </c>
    </row>
    <row r="5587" spans="1:6">
      <c r="A5587" s="650" t="str">
        <f t="shared" si="87"/>
        <v>2017/05/26-15:48:05</v>
      </c>
      <c r="B5587" s="4">
        <v>42881</v>
      </c>
      <c r="C5587" s="3">
        <v>0.65839120370370374</v>
      </c>
      <c r="D5587" s="622" t="s">
        <v>37</v>
      </c>
      <c r="E5587" s="650">
        <f>VLOOKUP(D5587,ID對照表!A:B,2,FALSE)</f>
        <v>13</v>
      </c>
      <c r="F5587" s="650" t="e">
        <f>VLOOKUP($A5587,PH!$A:$H,5,TRUE)</f>
        <v>#N/A</v>
      </c>
    </row>
    <row r="5588" spans="1:6">
      <c r="A5588" s="650" t="str">
        <f t="shared" si="87"/>
        <v>2017/05/26-15:48:13</v>
      </c>
      <c r="B5588" s="4">
        <v>42881</v>
      </c>
      <c r="C5588" s="3">
        <v>0.65848379629629628</v>
      </c>
      <c r="D5588" s="622" t="s">
        <v>37</v>
      </c>
      <c r="E5588" s="650">
        <f>VLOOKUP(D5588,ID對照表!A:B,2,FALSE)</f>
        <v>13</v>
      </c>
      <c r="F5588" s="650" t="e">
        <f>VLOOKUP($A5588,PH!$A:$H,5,TRUE)</f>
        <v>#N/A</v>
      </c>
    </row>
    <row r="5589" spans="1:6">
      <c r="A5589" s="650" t="str">
        <f t="shared" si="87"/>
        <v>2017/05/26-15:48:21</v>
      </c>
      <c r="B5589" s="4">
        <v>42881</v>
      </c>
      <c r="C5589" s="3">
        <v>0.65857638888888892</v>
      </c>
      <c r="D5589" s="622" t="s">
        <v>37</v>
      </c>
      <c r="E5589" s="650">
        <f>VLOOKUP(D5589,ID對照表!A:B,2,FALSE)</f>
        <v>13</v>
      </c>
      <c r="F5589" s="650" t="e">
        <f>VLOOKUP($A5589,PH!$A:$H,5,TRUE)</f>
        <v>#N/A</v>
      </c>
    </row>
    <row r="5590" spans="1:6">
      <c r="A5590" s="650" t="str">
        <f t="shared" si="87"/>
        <v>2017/05/26-15:53:34</v>
      </c>
      <c r="B5590" s="4">
        <v>42881</v>
      </c>
      <c r="C5590" s="3">
        <v>0.66219907407407408</v>
      </c>
      <c r="D5590" s="622" t="s">
        <v>37</v>
      </c>
      <c r="E5590" s="650">
        <f>VLOOKUP(D5590,ID對照表!A:B,2,FALSE)</f>
        <v>13</v>
      </c>
      <c r="F5590" s="650" t="e">
        <f>VLOOKUP($A5590,PH!$A:$H,5,TRUE)</f>
        <v>#N/A</v>
      </c>
    </row>
    <row r="5591" spans="1:6">
      <c r="A5591" s="650" t="str">
        <f t="shared" si="87"/>
        <v>2017/05/26-15:53:54</v>
      </c>
      <c r="B5591" s="4">
        <v>42881</v>
      </c>
      <c r="C5591" s="3">
        <v>0.66243055555555552</v>
      </c>
      <c r="D5591" s="622" t="s">
        <v>37</v>
      </c>
      <c r="E5591" s="650">
        <f>VLOOKUP(D5591,ID對照表!A:B,2,FALSE)</f>
        <v>13</v>
      </c>
      <c r="F5591" s="650" t="e">
        <f>VLOOKUP($A5591,PH!$A:$H,5,TRUE)</f>
        <v>#N/A</v>
      </c>
    </row>
    <row r="5592" spans="1:6">
      <c r="A5592" s="650" t="str">
        <f t="shared" si="87"/>
        <v>2017/05/26-19:33:16</v>
      </c>
      <c r="B5592" s="4">
        <v>42881</v>
      </c>
      <c r="C5592" s="3">
        <v>0.81476851851851861</v>
      </c>
      <c r="D5592" s="622" t="s">
        <v>91</v>
      </c>
      <c r="E5592" s="650">
        <f>VLOOKUP(D5592,ID對照表!A:B,2,FALSE)</f>
        <v>61</v>
      </c>
      <c r="F5592" s="650" t="e">
        <f>VLOOKUP($A5592,PH!$A:$H,5,TRUE)</f>
        <v>#N/A</v>
      </c>
    </row>
    <row r="5593" spans="1:6">
      <c r="A5593" s="650" t="str">
        <f t="shared" si="87"/>
        <v>2017/05/26-21:02:52</v>
      </c>
      <c r="B5593" s="4">
        <v>42881</v>
      </c>
      <c r="C5593" s="3">
        <v>0.87699074074074079</v>
      </c>
      <c r="D5593" s="622" t="s">
        <v>172</v>
      </c>
      <c r="E5593" s="650">
        <f>VLOOKUP(D5593,ID對照表!A:B,2,FALSE)</f>
        <v>83</v>
      </c>
      <c r="F5593" s="650" t="e">
        <f>VLOOKUP($A5593,PH!$A:$H,5,TRUE)</f>
        <v>#N/A</v>
      </c>
    </row>
    <row r="5594" spans="1:6">
      <c r="A5594" s="650" t="str">
        <f t="shared" si="87"/>
        <v>2017/05/26-21:02:55</v>
      </c>
      <c r="B5594" s="4">
        <v>42881</v>
      </c>
      <c r="C5594" s="3">
        <v>0.87702546296296291</v>
      </c>
      <c r="D5594" s="622" t="s">
        <v>172</v>
      </c>
      <c r="E5594" s="650">
        <f>VLOOKUP(D5594,ID對照表!A:B,2,FALSE)</f>
        <v>83</v>
      </c>
      <c r="F5594" s="650" t="e">
        <f>VLOOKUP($A5594,PH!$A:$H,5,TRUE)</f>
        <v>#N/A</v>
      </c>
    </row>
    <row r="5595" spans="1:6">
      <c r="A5595" s="650" t="str">
        <f t="shared" si="87"/>
        <v>2017/05/26-21:02:59</v>
      </c>
      <c r="B5595" s="4">
        <v>42881</v>
      </c>
      <c r="C5595" s="3">
        <v>0.87707175925925929</v>
      </c>
      <c r="D5595" s="622" t="s">
        <v>172</v>
      </c>
      <c r="E5595" s="650">
        <f>VLOOKUP(D5595,ID對照表!A:B,2,FALSE)</f>
        <v>83</v>
      </c>
      <c r="F5595" s="650" t="e">
        <f>VLOOKUP($A5595,PH!$A:$H,5,TRUE)</f>
        <v>#N/A</v>
      </c>
    </row>
    <row r="5596" spans="1:6">
      <c r="A5596" s="650" t="str">
        <f t="shared" si="87"/>
        <v>2017/05/26-21:03:05</v>
      </c>
      <c r="B5596" s="4">
        <v>42881</v>
      </c>
      <c r="C5596" s="3">
        <v>0.87714120370370363</v>
      </c>
      <c r="D5596" s="622" t="s">
        <v>172</v>
      </c>
      <c r="E5596" s="650">
        <f>VLOOKUP(D5596,ID對照表!A:B,2,FALSE)</f>
        <v>83</v>
      </c>
      <c r="F5596" s="650" t="e">
        <f>VLOOKUP($A5596,PH!$A:$H,5,TRUE)</f>
        <v>#N/A</v>
      </c>
    </row>
    <row r="5597" spans="1:6">
      <c r="A5597" s="650" t="str">
        <f t="shared" si="87"/>
        <v>2017/05/26-21:03:12</v>
      </c>
      <c r="B5597" s="4">
        <v>42881</v>
      </c>
      <c r="C5597" s="3">
        <v>0.87722222222222224</v>
      </c>
      <c r="D5597" s="622" t="s">
        <v>172</v>
      </c>
      <c r="E5597" s="650">
        <f>VLOOKUP(D5597,ID對照表!A:B,2,FALSE)</f>
        <v>83</v>
      </c>
      <c r="F5597" s="650" t="e">
        <f>VLOOKUP($A5597,PH!$A:$H,5,TRUE)</f>
        <v>#N/A</v>
      </c>
    </row>
    <row r="5598" spans="1:6">
      <c r="A5598" s="650" t="str">
        <f t="shared" si="87"/>
        <v>2017/05/26-21:03:20</v>
      </c>
      <c r="B5598" s="4">
        <v>42881</v>
      </c>
      <c r="C5598" s="3">
        <v>0.87731481481481488</v>
      </c>
      <c r="D5598" s="622" t="s">
        <v>172</v>
      </c>
      <c r="E5598" s="650">
        <f>VLOOKUP(D5598,ID對照表!A:B,2,FALSE)</f>
        <v>83</v>
      </c>
      <c r="F5598" s="650" t="e">
        <f>VLOOKUP($A5598,PH!$A:$H,5,TRUE)</f>
        <v>#N/A</v>
      </c>
    </row>
    <row r="5599" spans="1:6">
      <c r="A5599" s="650" t="str">
        <f t="shared" si="87"/>
        <v>2017/05/26-21:03:24</v>
      </c>
      <c r="B5599" s="4">
        <v>42881</v>
      </c>
      <c r="C5599" s="3">
        <v>0.87736111111111115</v>
      </c>
      <c r="D5599" s="622" t="s">
        <v>172</v>
      </c>
      <c r="E5599" s="650">
        <f>VLOOKUP(D5599,ID對照表!A:B,2,FALSE)</f>
        <v>83</v>
      </c>
      <c r="F5599" s="650" t="e">
        <f>VLOOKUP($A5599,PH!$A:$H,5,TRUE)</f>
        <v>#N/A</v>
      </c>
    </row>
    <row r="5600" spans="1:6">
      <c r="A5600" s="650" t="str">
        <f t="shared" si="87"/>
        <v>2017/05/26-21:03:43</v>
      </c>
      <c r="B5600" s="4">
        <v>42881</v>
      </c>
      <c r="C5600" s="3">
        <v>0.87758101851851855</v>
      </c>
      <c r="D5600" s="622" t="s">
        <v>172</v>
      </c>
      <c r="E5600" s="650">
        <f>VLOOKUP(D5600,ID對照表!A:B,2,FALSE)</f>
        <v>83</v>
      </c>
      <c r="F5600" s="650" t="e">
        <f>VLOOKUP($A5600,PH!$A:$H,5,TRUE)</f>
        <v>#N/A</v>
      </c>
    </row>
    <row r="5601" spans="1:6">
      <c r="A5601" s="650" t="str">
        <f t="shared" si="87"/>
        <v>2017/05/26-21:33:10</v>
      </c>
      <c r="B5601" s="4">
        <v>42881</v>
      </c>
      <c r="C5601" s="3">
        <v>0.89803240740740742</v>
      </c>
      <c r="D5601" s="622" t="s">
        <v>91</v>
      </c>
      <c r="E5601" s="650">
        <f>VLOOKUP(D5601,ID對照表!A:B,2,FALSE)</f>
        <v>61</v>
      </c>
      <c r="F5601" s="650" t="e">
        <f>VLOOKUP($A5601,PH!$A:$H,5,TRUE)</f>
        <v>#N/A</v>
      </c>
    </row>
    <row r="5602" spans="1:6">
      <c r="A5602" s="650" t="str">
        <f t="shared" si="87"/>
        <v>2017/05/26-21:33:35</v>
      </c>
      <c r="B5602" s="4">
        <v>42881</v>
      </c>
      <c r="C5602" s="3">
        <v>0.89832175925925928</v>
      </c>
      <c r="D5602" s="622" t="s">
        <v>91</v>
      </c>
      <c r="E5602" s="650">
        <f>VLOOKUP(D5602,ID對照表!A:B,2,FALSE)</f>
        <v>61</v>
      </c>
      <c r="F5602" s="650" t="e">
        <f>VLOOKUP($A5602,PH!$A:$H,5,TRUE)</f>
        <v>#N/A</v>
      </c>
    </row>
    <row r="5603" spans="1:6">
      <c r="A5603" s="650" t="str">
        <f t="shared" si="87"/>
        <v>2017/05/26-21:34:04</v>
      </c>
      <c r="B5603" s="4">
        <v>42881</v>
      </c>
      <c r="C5603" s="3">
        <v>0.8986574074074074</v>
      </c>
      <c r="D5603" s="622" t="s">
        <v>91</v>
      </c>
      <c r="E5603" s="650">
        <f>VLOOKUP(D5603,ID對照表!A:B,2,FALSE)</f>
        <v>61</v>
      </c>
      <c r="F5603" s="650" t="e">
        <f>VLOOKUP($A5603,PH!$A:$H,5,TRUE)</f>
        <v>#N/A</v>
      </c>
    </row>
    <row r="5604" spans="1:6">
      <c r="A5604" s="650" t="str">
        <f t="shared" si="87"/>
        <v>2017/05/26-21:34:07</v>
      </c>
      <c r="B5604" s="4">
        <v>42881</v>
      </c>
      <c r="C5604" s="3">
        <v>0.89869212962962963</v>
      </c>
      <c r="D5604" s="622" t="s">
        <v>91</v>
      </c>
      <c r="E5604" s="650">
        <f>VLOOKUP(D5604,ID對照表!A:B,2,FALSE)</f>
        <v>61</v>
      </c>
      <c r="F5604" s="650" t="e">
        <f>VLOOKUP($A5604,PH!$A:$H,5,TRUE)</f>
        <v>#N/A</v>
      </c>
    </row>
    <row r="5605" spans="1:6">
      <c r="A5605" s="650" t="str">
        <f t="shared" si="87"/>
        <v>2017/05/26-21:34:09</v>
      </c>
      <c r="B5605" s="4">
        <v>42881</v>
      </c>
      <c r="C5605" s="3">
        <v>0.89871527777777782</v>
      </c>
      <c r="D5605" s="622" t="s">
        <v>91</v>
      </c>
      <c r="E5605" s="650">
        <f>VLOOKUP(D5605,ID對照表!A:B,2,FALSE)</f>
        <v>61</v>
      </c>
      <c r="F5605" s="650" t="e">
        <f>VLOOKUP($A5605,PH!$A:$H,5,TRUE)</f>
        <v>#N/A</v>
      </c>
    </row>
    <row r="5606" spans="1:6">
      <c r="A5606" s="650" t="str">
        <f t="shared" si="87"/>
        <v>2017/05/26-23:30:46</v>
      </c>
      <c r="B5606" s="4">
        <v>42881</v>
      </c>
      <c r="C5606" s="3">
        <v>0.97969907407407408</v>
      </c>
      <c r="D5606" s="622" t="s">
        <v>91</v>
      </c>
      <c r="E5606" s="650">
        <f>VLOOKUP(D5606,ID對照表!A:B,2,FALSE)</f>
        <v>61</v>
      </c>
      <c r="F5606" s="650" t="e">
        <f>VLOOKUP($A5606,PH!$A:$H,5,TRUE)</f>
        <v>#N/A</v>
      </c>
    </row>
    <row r="5607" spans="1:6">
      <c r="A5607" s="650" t="str">
        <f t="shared" si="87"/>
        <v>2017/05/26-23:30:49</v>
      </c>
      <c r="B5607" s="4">
        <v>42881</v>
      </c>
      <c r="C5607" s="3">
        <v>0.97973379629629631</v>
      </c>
      <c r="D5607" s="622" t="s">
        <v>182</v>
      </c>
      <c r="E5607" s="650" t="e">
        <f>VLOOKUP(D5607,ID對照表!A:B,2,FALSE)</f>
        <v>#N/A</v>
      </c>
      <c r="F5607" s="650" t="e">
        <f>VLOOKUP($A5607,PH!$A:$H,5,TRUE)</f>
        <v>#N/A</v>
      </c>
    </row>
    <row r="5608" spans="1:6">
      <c r="A5608" s="650" t="str">
        <f t="shared" si="87"/>
        <v>2017/05/26-23:30:50</v>
      </c>
      <c r="B5608" s="4">
        <v>42881</v>
      </c>
      <c r="C5608" s="3">
        <v>0.97974537037037035</v>
      </c>
      <c r="D5608" s="622" t="s">
        <v>183</v>
      </c>
      <c r="E5608" s="650" t="e">
        <f>VLOOKUP(D5608,ID對照表!A:B,2,FALSE)</f>
        <v>#N/A</v>
      </c>
      <c r="F5608" s="650" t="e">
        <f>VLOOKUP($A5608,PH!$A:$H,5,TRUE)</f>
        <v>#N/A</v>
      </c>
    </row>
    <row r="5609" spans="1:6">
      <c r="A5609" s="650" t="str">
        <f t="shared" si="87"/>
        <v>2017/05/26-23:30:54</v>
      </c>
      <c r="B5609" s="4">
        <v>42881</v>
      </c>
      <c r="C5609" s="3">
        <v>0.97979166666666673</v>
      </c>
      <c r="D5609" s="622" t="s">
        <v>91</v>
      </c>
      <c r="E5609" s="650">
        <f>VLOOKUP(D5609,ID對照表!A:B,2,FALSE)</f>
        <v>61</v>
      </c>
      <c r="F5609" s="650" t="e">
        <f>VLOOKUP($A5609,PH!$A:$H,5,TRUE)</f>
        <v>#N/A</v>
      </c>
    </row>
    <row r="5610" spans="1:6">
      <c r="A5610" s="650" t="str">
        <f t="shared" si="87"/>
        <v>2017/05/26-23:31:13</v>
      </c>
      <c r="B5610" s="4">
        <v>42881</v>
      </c>
      <c r="C5610" s="3">
        <v>0.98001157407407413</v>
      </c>
      <c r="D5610" s="622" t="s">
        <v>91</v>
      </c>
      <c r="E5610" s="650">
        <f>VLOOKUP(D5610,ID對照表!A:B,2,FALSE)</f>
        <v>61</v>
      </c>
      <c r="F5610" s="650" t="e">
        <f>VLOOKUP($A5610,PH!$A:$H,5,TRUE)</f>
        <v>#N/A</v>
      </c>
    </row>
    <row r="5611" spans="1:6">
      <c r="A5611" s="650" t="str">
        <f t="shared" si="87"/>
        <v>2017/05/26-23:31:28</v>
      </c>
      <c r="B5611" s="4">
        <v>42881</v>
      </c>
      <c r="C5611" s="3">
        <v>0.98018518518518516</v>
      </c>
      <c r="D5611" s="622" t="s">
        <v>91</v>
      </c>
      <c r="E5611" s="650">
        <f>VLOOKUP(D5611,ID對照表!A:B,2,FALSE)</f>
        <v>61</v>
      </c>
      <c r="F5611" s="650" t="e">
        <f>VLOOKUP($A5611,PH!$A:$H,5,TRUE)</f>
        <v>#N/A</v>
      </c>
    </row>
    <row r="5612" spans="1:6">
      <c r="A5612" s="650" t="str">
        <f t="shared" si="87"/>
        <v>2017/05/26-23:38:05</v>
      </c>
      <c r="B5612" s="4">
        <v>42881</v>
      </c>
      <c r="C5612" s="3">
        <v>0.98478009259259258</v>
      </c>
      <c r="D5612" s="622" t="s">
        <v>91</v>
      </c>
      <c r="E5612" s="650">
        <f>VLOOKUP(D5612,ID對照表!A:B,2,FALSE)</f>
        <v>61</v>
      </c>
      <c r="F5612" s="650" t="e">
        <f>VLOOKUP($A5612,PH!$A:$H,5,TRUE)</f>
        <v>#N/A</v>
      </c>
    </row>
    <row r="5613" spans="1:6">
      <c r="A5613" s="650" t="str">
        <f t="shared" si="87"/>
        <v>2017/05/27-00:03:42</v>
      </c>
      <c r="B5613" s="4">
        <v>42882</v>
      </c>
      <c r="C5613" s="3">
        <v>2.5694444444444445E-3</v>
      </c>
      <c r="D5613" s="622" t="s">
        <v>91</v>
      </c>
      <c r="E5613" s="650">
        <f>VLOOKUP(D5613,ID對照表!A:B,2,FALSE)</f>
        <v>61</v>
      </c>
      <c r="F5613" s="650" t="e">
        <f>VLOOKUP($A5613,PH!$A:$H,5,TRUE)</f>
        <v>#N/A</v>
      </c>
    </row>
    <row r="5614" spans="1:6">
      <c r="A5614" s="650" t="str">
        <f t="shared" si="87"/>
        <v>2017/05/27-03:17:22</v>
      </c>
      <c r="B5614" s="4">
        <v>42882</v>
      </c>
      <c r="C5614" s="3">
        <v>0.13706018518518517</v>
      </c>
      <c r="D5614" s="622" t="s">
        <v>37</v>
      </c>
      <c r="E5614" s="650">
        <f>VLOOKUP(D5614,ID對照表!A:B,2,FALSE)</f>
        <v>13</v>
      </c>
      <c r="F5614" s="650" t="e">
        <f>VLOOKUP($A5614,PH!$A:$H,5,TRUE)</f>
        <v>#N/A</v>
      </c>
    </row>
    <row r="5615" spans="1:6">
      <c r="A5615" s="650" t="str">
        <f t="shared" si="87"/>
        <v>2017/05/27-03:17:43</v>
      </c>
      <c r="B5615" s="4">
        <v>42882</v>
      </c>
      <c r="C5615" s="3">
        <v>0.13730324074074074</v>
      </c>
      <c r="D5615" s="622" t="s">
        <v>37</v>
      </c>
      <c r="E5615" s="650">
        <f>VLOOKUP(D5615,ID對照表!A:B,2,FALSE)</f>
        <v>13</v>
      </c>
      <c r="F5615" s="650" t="e">
        <f>VLOOKUP($A5615,PH!$A:$H,5,TRUE)</f>
        <v>#N/A</v>
      </c>
    </row>
    <row r="5616" spans="1:6">
      <c r="A5616" s="650" t="str">
        <f t="shared" si="87"/>
        <v>2017/05/27-03:17:48</v>
      </c>
      <c r="B5616" s="4">
        <v>42882</v>
      </c>
      <c r="C5616" s="3">
        <v>0.13736111111111113</v>
      </c>
      <c r="D5616" s="622" t="s">
        <v>37</v>
      </c>
      <c r="E5616" s="650">
        <f>VLOOKUP(D5616,ID對照表!A:B,2,FALSE)</f>
        <v>13</v>
      </c>
      <c r="F5616" s="650" t="e">
        <f>VLOOKUP($A5616,PH!$A:$H,5,TRUE)</f>
        <v>#N/A</v>
      </c>
    </row>
    <row r="5617" spans="1:6">
      <c r="A5617" s="650" t="str">
        <f t="shared" si="87"/>
        <v>2017/05/27-03:18:10</v>
      </c>
      <c r="B5617" s="4">
        <v>42882</v>
      </c>
      <c r="C5617" s="3">
        <v>0.13761574074074076</v>
      </c>
      <c r="D5617" s="622" t="s">
        <v>37</v>
      </c>
      <c r="E5617" s="650">
        <f>VLOOKUP(D5617,ID對照表!A:B,2,FALSE)</f>
        <v>13</v>
      </c>
      <c r="F5617" s="650" t="e">
        <f>VLOOKUP($A5617,PH!$A:$H,5,TRUE)</f>
        <v>#N/A</v>
      </c>
    </row>
    <row r="5618" spans="1:6">
      <c r="A5618" s="650" t="str">
        <f t="shared" si="87"/>
        <v>2017/05/27-03:18:11</v>
      </c>
      <c r="B5618" s="4">
        <v>42882</v>
      </c>
      <c r="C5618" s="3">
        <v>0.1376273148148148</v>
      </c>
      <c r="D5618" s="622" t="s">
        <v>37</v>
      </c>
      <c r="E5618" s="650">
        <f>VLOOKUP(D5618,ID對照表!A:B,2,FALSE)</f>
        <v>13</v>
      </c>
      <c r="F5618" s="650" t="e">
        <f>VLOOKUP($A5618,PH!$A:$H,5,TRUE)</f>
        <v>#N/A</v>
      </c>
    </row>
    <row r="5619" spans="1:6">
      <c r="A5619" s="650" t="str">
        <f t="shared" si="87"/>
        <v>2017/05/27-03:18:15</v>
      </c>
      <c r="B5619" s="4">
        <v>42882</v>
      </c>
      <c r="C5619" s="3">
        <v>0.13767361111111112</v>
      </c>
      <c r="D5619" s="622" t="s">
        <v>37</v>
      </c>
      <c r="E5619" s="650">
        <f>VLOOKUP(D5619,ID對照表!A:B,2,FALSE)</f>
        <v>13</v>
      </c>
      <c r="F5619" s="650" t="e">
        <f>VLOOKUP($A5619,PH!$A:$H,5,TRUE)</f>
        <v>#N/A</v>
      </c>
    </row>
    <row r="5620" spans="1:6">
      <c r="A5620" s="650" t="str">
        <f t="shared" si="87"/>
        <v>2017/05/27-12:19:41</v>
      </c>
      <c r="B5620" s="4">
        <v>42882</v>
      </c>
      <c r="C5620" s="3">
        <v>0.51366898148148155</v>
      </c>
      <c r="D5620" s="622" t="s">
        <v>37</v>
      </c>
      <c r="E5620" s="650">
        <f>VLOOKUP(D5620,ID對照表!A:B,2,FALSE)</f>
        <v>13</v>
      </c>
      <c r="F5620" s="650" t="e">
        <f>VLOOKUP($A5620,PH!$A:$H,5,TRUE)</f>
        <v>#N/A</v>
      </c>
    </row>
    <row r="5621" spans="1:6">
      <c r="A5621" s="650" t="str">
        <f t="shared" si="87"/>
        <v>2017/05/27-12:19:43</v>
      </c>
      <c r="B5621" s="4">
        <v>42882</v>
      </c>
      <c r="C5621" s="3">
        <v>0.51369212962962962</v>
      </c>
      <c r="D5621" s="622" t="s">
        <v>37</v>
      </c>
      <c r="E5621" s="650">
        <f>VLOOKUP(D5621,ID對照表!A:B,2,FALSE)</f>
        <v>13</v>
      </c>
      <c r="F5621" s="650" t="e">
        <f>VLOOKUP($A5621,PH!$A:$H,5,TRUE)</f>
        <v>#N/A</v>
      </c>
    </row>
    <row r="5622" spans="1:6">
      <c r="A5622" s="650" t="str">
        <f t="shared" si="87"/>
        <v>2017/05/27-12:45:52</v>
      </c>
      <c r="B5622" s="4">
        <v>42882</v>
      </c>
      <c r="C5622" s="3">
        <v>0.53185185185185191</v>
      </c>
      <c r="D5622" s="622" t="s">
        <v>37</v>
      </c>
      <c r="E5622" s="650">
        <f>VLOOKUP(D5622,ID對照表!A:B,2,FALSE)</f>
        <v>13</v>
      </c>
      <c r="F5622" s="650" t="e">
        <f>VLOOKUP($A5622,PH!$A:$H,5,TRUE)</f>
        <v>#N/A</v>
      </c>
    </row>
    <row r="5623" spans="1:6">
      <c r="A5623" s="650" t="str">
        <f t="shared" si="87"/>
        <v>2017/05/27-13:46:13</v>
      </c>
      <c r="B5623" s="4">
        <v>42882</v>
      </c>
      <c r="C5623" s="3">
        <v>0.57376157407407413</v>
      </c>
      <c r="D5623" s="622" t="s">
        <v>37</v>
      </c>
      <c r="E5623" s="650">
        <f>VLOOKUP(D5623,ID對照表!A:B,2,FALSE)</f>
        <v>13</v>
      </c>
      <c r="F5623" s="650" t="e">
        <f>VLOOKUP($A5623,PH!$A:$H,5,TRUE)</f>
        <v>#N/A</v>
      </c>
    </row>
    <row r="5624" spans="1:6">
      <c r="A5624" s="650" t="str">
        <f t="shared" si="87"/>
        <v>2017/05/27-13:46:28</v>
      </c>
      <c r="B5624" s="4">
        <v>42882</v>
      </c>
      <c r="C5624" s="3">
        <v>0.57393518518518516</v>
      </c>
      <c r="D5624" s="622" t="s">
        <v>37</v>
      </c>
      <c r="E5624" s="650">
        <f>VLOOKUP(D5624,ID對照表!A:B,2,FALSE)</f>
        <v>13</v>
      </c>
      <c r="F5624" s="650" t="e">
        <f>VLOOKUP($A5624,PH!$A:$H,5,TRUE)</f>
        <v>#N/A</v>
      </c>
    </row>
    <row r="5625" spans="1:6">
      <c r="A5625" s="650" t="str">
        <f t="shared" si="87"/>
        <v>2017/05/27-13:49:58</v>
      </c>
      <c r="B5625" s="4">
        <v>42882</v>
      </c>
      <c r="C5625" s="3">
        <v>0.57636574074074076</v>
      </c>
      <c r="D5625" s="622" t="s">
        <v>37</v>
      </c>
      <c r="E5625" s="650">
        <f>VLOOKUP(D5625,ID對照表!A:B,2,FALSE)</f>
        <v>13</v>
      </c>
      <c r="F5625" s="650" t="e">
        <f>VLOOKUP($A5625,PH!$A:$H,5,TRUE)</f>
        <v>#N/A</v>
      </c>
    </row>
    <row r="5626" spans="1:6">
      <c r="A5626" s="650" t="str">
        <f t="shared" si="87"/>
        <v>2017/05/27-13:57:50</v>
      </c>
      <c r="B5626" s="4">
        <v>42882</v>
      </c>
      <c r="C5626" s="3">
        <v>0.58182870370370365</v>
      </c>
      <c r="D5626" s="622" t="s">
        <v>60</v>
      </c>
      <c r="E5626" s="650">
        <f>VLOOKUP(D5626,ID對照表!A:B,2,FALSE)</f>
        <v>31</v>
      </c>
      <c r="F5626" s="650" t="e">
        <f>VLOOKUP($A5626,PH!$A:$H,5,TRUE)</f>
        <v>#N/A</v>
      </c>
    </row>
    <row r="5627" spans="1:6">
      <c r="A5627" s="650" t="str">
        <f t="shared" si="87"/>
        <v>2017/05/27-14:02:21</v>
      </c>
      <c r="B5627" s="4">
        <v>42882</v>
      </c>
      <c r="C5627" s="3">
        <v>0.58496527777777774</v>
      </c>
      <c r="D5627" s="622" t="s">
        <v>37</v>
      </c>
      <c r="E5627" s="650">
        <f>VLOOKUP(D5627,ID對照表!A:B,2,FALSE)</f>
        <v>13</v>
      </c>
      <c r="F5627" s="650" t="e">
        <f>VLOOKUP($A5627,PH!$A:$H,5,TRUE)</f>
        <v>#N/A</v>
      </c>
    </row>
    <row r="5628" spans="1:6">
      <c r="A5628" s="650" t="str">
        <f t="shared" si="87"/>
        <v>2017/05/27-18:40:16</v>
      </c>
      <c r="B5628" s="4">
        <v>42882</v>
      </c>
      <c r="C5628" s="3">
        <v>0.77796296296296286</v>
      </c>
      <c r="D5628" s="622" t="s">
        <v>4</v>
      </c>
      <c r="E5628" s="650">
        <f>VLOOKUP(D5628,ID對照表!A:B,2,FALSE)</f>
        <v>6</v>
      </c>
      <c r="F5628" s="650" t="e">
        <f>VLOOKUP($A5628,PH!$A:$H,5,TRUE)</f>
        <v>#N/A</v>
      </c>
    </row>
    <row r="5629" spans="1:6">
      <c r="A5629" s="650" t="str">
        <f t="shared" si="87"/>
        <v>2017/05/27-18:57:18</v>
      </c>
      <c r="B5629" s="4">
        <v>42882</v>
      </c>
      <c r="C5629" s="3">
        <v>0.78979166666666656</v>
      </c>
      <c r="D5629" s="622" t="s">
        <v>60</v>
      </c>
      <c r="E5629" s="650">
        <f>VLOOKUP(D5629,ID對照表!A:B,2,FALSE)</f>
        <v>31</v>
      </c>
      <c r="F5629" s="650" t="e">
        <f>VLOOKUP($A5629,PH!$A:$H,5,TRUE)</f>
        <v>#N/A</v>
      </c>
    </row>
    <row r="5630" spans="1:6">
      <c r="A5630" s="650" t="str">
        <f t="shared" si="87"/>
        <v>2017/05/27-18:57:32</v>
      </c>
      <c r="B5630" s="4">
        <v>42882</v>
      </c>
      <c r="C5630" s="3">
        <v>0.78995370370370377</v>
      </c>
      <c r="D5630" s="622" t="s">
        <v>60</v>
      </c>
      <c r="E5630" s="650">
        <f>VLOOKUP(D5630,ID對照表!A:B,2,FALSE)</f>
        <v>31</v>
      </c>
      <c r="F5630" s="650" t="e">
        <f>VLOOKUP($A5630,PH!$A:$H,5,TRUE)</f>
        <v>#N/A</v>
      </c>
    </row>
    <row r="5631" spans="1:6">
      <c r="A5631" s="650" t="str">
        <f t="shared" si="87"/>
        <v>2017/05/27-18:59:56</v>
      </c>
      <c r="B5631" s="4">
        <v>42882</v>
      </c>
      <c r="C5631" s="3">
        <v>0.79162037037037036</v>
      </c>
      <c r="D5631" s="622" t="s">
        <v>60</v>
      </c>
      <c r="E5631" s="650">
        <f>VLOOKUP(D5631,ID對照表!A:B,2,FALSE)</f>
        <v>31</v>
      </c>
      <c r="F5631" s="650" t="e">
        <f>VLOOKUP($A5631,PH!$A:$H,5,TRUE)</f>
        <v>#N/A</v>
      </c>
    </row>
    <row r="5632" spans="1:6">
      <c r="A5632" s="650" t="str">
        <f t="shared" si="87"/>
        <v>2017/05/27-19:19:01</v>
      </c>
      <c r="B5632" s="4">
        <v>42882</v>
      </c>
      <c r="C5632" s="3">
        <v>0.80487268518518518</v>
      </c>
      <c r="D5632" s="622" t="s">
        <v>48</v>
      </c>
      <c r="E5632" s="650">
        <f>VLOOKUP(D5632,ID對照表!A:B,2,FALSE)</f>
        <v>21</v>
      </c>
      <c r="F5632" s="650" t="e">
        <f>VLOOKUP($A5632,PH!$A:$H,5,TRUE)</f>
        <v>#N/A</v>
      </c>
    </row>
    <row r="5633" spans="1:6">
      <c r="A5633" s="650" t="str">
        <f t="shared" si="87"/>
        <v>2017/05/27-19:19:05</v>
      </c>
      <c r="B5633" s="4">
        <v>42882</v>
      </c>
      <c r="C5633" s="3">
        <v>0.80491898148148155</v>
      </c>
      <c r="D5633" s="622" t="s">
        <v>184</v>
      </c>
      <c r="E5633" s="650">
        <f>VLOOKUP(D5633,ID對照表!A:B,2,FALSE)</f>
        <v>95</v>
      </c>
      <c r="F5633" s="650" t="e">
        <f>VLOOKUP($A5633,PH!$A:$H,5,TRUE)</f>
        <v>#N/A</v>
      </c>
    </row>
    <row r="5634" spans="1:6">
      <c r="A5634" s="650" t="str">
        <f t="shared" ref="A5634:A5697" si="88">TEXT(B5634,"yyyy/mm/dd")&amp;"-"&amp;TEXT(C5634,"hh:mm:ss")</f>
        <v>2017/05/27-19:19:09</v>
      </c>
      <c r="B5634" s="4">
        <v>42882</v>
      </c>
      <c r="C5634" s="3">
        <v>0.80496527777777782</v>
      </c>
      <c r="D5634" s="622" t="s">
        <v>184</v>
      </c>
      <c r="E5634" s="650">
        <f>VLOOKUP(D5634,ID對照表!A:B,2,FALSE)</f>
        <v>95</v>
      </c>
      <c r="F5634" s="650" t="e">
        <f>VLOOKUP($A5634,PH!$A:$H,5,TRUE)</f>
        <v>#N/A</v>
      </c>
    </row>
    <row r="5635" spans="1:6">
      <c r="A5635" s="650" t="str">
        <f t="shared" si="88"/>
        <v>2017/05/27-19:19:09</v>
      </c>
      <c r="B5635" s="4">
        <v>42882</v>
      </c>
      <c r="C5635" s="3">
        <v>0.80496527777777782</v>
      </c>
      <c r="D5635" s="622" t="s">
        <v>48</v>
      </c>
      <c r="E5635" s="650">
        <f>VLOOKUP(D5635,ID對照表!A:B,2,FALSE)</f>
        <v>21</v>
      </c>
      <c r="F5635" s="650" t="e">
        <f>VLOOKUP($A5635,PH!$A:$H,5,TRUE)</f>
        <v>#N/A</v>
      </c>
    </row>
    <row r="5636" spans="1:6">
      <c r="A5636" s="650" t="str">
        <f t="shared" si="88"/>
        <v>2017/05/27-19:19:12</v>
      </c>
      <c r="B5636" s="4">
        <v>42882</v>
      </c>
      <c r="C5636" s="3">
        <v>0.80500000000000005</v>
      </c>
      <c r="D5636" s="622" t="s">
        <v>48</v>
      </c>
      <c r="E5636" s="650">
        <f>VLOOKUP(D5636,ID對照表!A:B,2,FALSE)</f>
        <v>21</v>
      </c>
      <c r="F5636" s="650" t="e">
        <f>VLOOKUP($A5636,PH!$A:$H,5,TRUE)</f>
        <v>#N/A</v>
      </c>
    </row>
    <row r="5637" spans="1:6">
      <c r="A5637" s="650" t="str">
        <f t="shared" si="88"/>
        <v>2017/05/27-20:11:26</v>
      </c>
      <c r="B5637" s="4">
        <v>42882</v>
      </c>
      <c r="C5637" s="3">
        <v>0.84127314814814813</v>
      </c>
      <c r="D5637" s="622" t="s">
        <v>64</v>
      </c>
      <c r="E5637" s="650">
        <f>VLOOKUP(D5637,ID對照表!A:B,2,FALSE)</f>
        <v>36</v>
      </c>
      <c r="F5637" s="650" t="e">
        <f>VLOOKUP($A5637,PH!$A:$H,5,TRUE)</f>
        <v>#N/A</v>
      </c>
    </row>
    <row r="5638" spans="1:6">
      <c r="A5638" s="650" t="str">
        <f t="shared" si="88"/>
        <v>2017/05/27-20:11:28</v>
      </c>
      <c r="B5638" s="4">
        <v>42882</v>
      </c>
      <c r="C5638" s="3">
        <v>0.84129629629629632</v>
      </c>
      <c r="D5638" s="622" t="s">
        <v>64</v>
      </c>
      <c r="E5638" s="650">
        <f>VLOOKUP(D5638,ID對照表!A:B,2,FALSE)</f>
        <v>36</v>
      </c>
      <c r="F5638" s="650" t="e">
        <f>VLOOKUP($A5638,PH!$A:$H,5,TRUE)</f>
        <v>#N/A</v>
      </c>
    </row>
    <row r="5639" spans="1:6">
      <c r="A5639" s="650" t="str">
        <f t="shared" si="88"/>
        <v>2017/05/27-20:12:34</v>
      </c>
      <c r="B5639" s="4">
        <v>42882</v>
      </c>
      <c r="C5639" s="3">
        <v>0.84206018518518511</v>
      </c>
      <c r="D5639" s="622" t="s">
        <v>60</v>
      </c>
      <c r="E5639" s="650">
        <f>VLOOKUP(D5639,ID對照表!A:B,2,FALSE)</f>
        <v>31</v>
      </c>
      <c r="F5639" s="650" t="e">
        <f>VLOOKUP($A5639,PH!$A:$H,5,TRUE)</f>
        <v>#N/A</v>
      </c>
    </row>
    <row r="5640" spans="1:6">
      <c r="A5640" s="650" t="str">
        <f t="shared" si="88"/>
        <v>2017/05/27-20:12:36</v>
      </c>
      <c r="B5640" s="4">
        <v>42882</v>
      </c>
      <c r="C5640" s="3">
        <v>0.84208333333333341</v>
      </c>
      <c r="D5640" s="622" t="s">
        <v>60</v>
      </c>
      <c r="E5640" s="650">
        <f>VLOOKUP(D5640,ID對照表!A:B,2,FALSE)</f>
        <v>31</v>
      </c>
      <c r="F5640" s="650" t="e">
        <f>VLOOKUP($A5640,PH!$A:$H,5,TRUE)</f>
        <v>#N/A</v>
      </c>
    </row>
    <row r="5641" spans="1:6">
      <c r="A5641" s="650" t="str">
        <f t="shared" si="88"/>
        <v>2017/05/27-20:16:42</v>
      </c>
      <c r="B5641" s="4">
        <v>42882</v>
      </c>
      <c r="C5641" s="3">
        <v>0.84493055555555552</v>
      </c>
      <c r="D5641" s="622" t="s">
        <v>60</v>
      </c>
      <c r="E5641" s="650">
        <f>VLOOKUP(D5641,ID對照表!A:B,2,FALSE)</f>
        <v>31</v>
      </c>
      <c r="F5641" s="650" t="e">
        <f>VLOOKUP($A5641,PH!$A:$H,5,TRUE)</f>
        <v>#N/A</v>
      </c>
    </row>
    <row r="5642" spans="1:6">
      <c r="A5642" s="650" t="str">
        <f t="shared" si="88"/>
        <v>2017/05/27-20:16:44</v>
      </c>
      <c r="B5642" s="4">
        <v>42882</v>
      </c>
      <c r="C5642" s="3">
        <v>0.84495370370370371</v>
      </c>
      <c r="D5642" s="622" t="s">
        <v>60</v>
      </c>
      <c r="E5642" s="650">
        <f>VLOOKUP(D5642,ID對照表!A:B,2,FALSE)</f>
        <v>31</v>
      </c>
      <c r="F5642" s="650" t="e">
        <f>VLOOKUP($A5642,PH!$A:$H,5,TRUE)</f>
        <v>#N/A</v>
      </c>
    </row>
    <row r="5643" spans="1:6">
      <c r="A5643" s="650" t="str">
        <f t="shared" si="88"/>
        <v>2017/05/27-20:18:46</v>
      </c>
      <c r="B5643" s="4">
        <v>42882</v>
      </c>
      <c r="C5643" s="3">
        <v>0.84636574074074078</v>
      </c>
      <c r="D5643" s="622" t="s">
        <v>64</v>
      </c>
      <c r="E5643" s="650">
        <f>VLOOKUP(D5643,ID對照表!A:B,2,FALSE)</f>
        <v>36</v>
      </c>
      <c r="F5643" s="650" t="e">
        <f>VLOOKUP($A5643,PH!$A:$H,5,TRUE)</f>
        <v>#N/A</v>
      </c>
    </row>
    <row r="5644" spans="1:6">
      <c r="A5644" s="650" t="str">
        <f t="shared" si="88"/>
        <v>2017/05/27-20:18:47</v>
      </c>
      <c r="B5644" s="4">
        <v>42882</v>
      </c>
      <c r="C5644" s="3">
        <v>0.84637731481481471</v>
      </c>
      <c r="D5644" s="622" t="s">
        <v>64</v>
      </c>
      <c r="E5644" s="650">
        <f>VLOOKUP(D5644,ID對照表!A:B,2,FALSE)</f>
        <v>36</v>
      </c>
      <c r="F5644" s="650" t="e">
        <f>VLOOKUP($A5644,PH!$A:$H,5,TRUE)</f>
        <v>#N/A</v>
      </c>
    </row>
    <row r="5645" spans="1:6">
      <c r="A5645" s="650" t="str">
        <f t="shared" si="88"/>
        <v>2017/05/27-20:21:39</v>
      </c>
      <c r="B5645" s="4">
        <v>42882</v>
      </c>
      <c r="C5645" s="3">
        <v>0.8483680555555555</v>
      </c>
      <c r="D5645" s="622" t="s">
        <v>60</v>
      </c>
      <c r="E5645" s="650">
        <f>VLOOKUP(D5645,ID對照表!A:B,2,FALSE)</f>
        <v>31</v>
      </c>
      <c r="F5645" s="650" t="e">
        <f>VLOOKUP($A5645,PH!$A:$H,5,TRUE)</f>
        <v>#N/A</v>
      </c>
    </row>
    <row r="5646" spans="1:6">
      <c r="A5646" s="650" t="str">
        <f t="shared" si="88"/>
        <v>2017/05/27-20:21:43</v>
      </c>
      <c r="B5646" s="4">
        <v>42882</v>
      </c>
      <c r="C5646" s="3">
        <v>0.84841435185185177</v>
      </c>
      <c r="D5646" s="622" t="s">
        <v>60</v>
      </c>
      <c r="E5646" s="650">
        <f>VLOOKUP(D5646,ID對照表!A:B,2,FALSE)</f>
        <v>31</v>
      </c>
      <c r="F5646" s="650" t="e">
        <f>VLOOKUP($A5646,PH!$A:$H,5,TRUE)</f>
        <v>#N/A</v>
      </c>
    </row>
    <row r="5647" spans="1:6">
      <c r="A5647" s="650" t="str">
        <f t="shared" si="88"/>
        <v>2017/05/27-20:21:45</v>
      </c>
      <c r="B5647" s="4">
        <v>42882</v>
      </c>
      <c r="C5647" s="3">
        <v>0.84843750000000007</v>
      </c>
      <c r="D5647" s="622" t="s">
        <v>60</v>
      </c>
      <c r="E5647" s="650">
        <f>VLOOKUP(D5647,ID對照表!A:B,2,FALSE)</f>
        <v>31</v>
      </c>
      <c r="F5647" s="650" t="e">
        <f>VLOOKUP($A5647,PH!$A:$H,5,TRUE)</f>
        <v>#N/A</v>
      </c>
    </row>
    <row r="5648" spans="1:6">
      <c r="A5648" s="650" t="str">
        <f t="shared" si="88"/>
        <v>2017/05/27-20:21:46</v>
      </c>
      <c r="B5648" s="4">
        <v>42882</v>
      </c>
      <c r="C5648" s="3">
        <v>0.84844907407407411</v>
      </c>
      <c r="D5648" s="622" t="s">
        <v>60</v>
      </c>
      <c r="E5648" s="650">
        <f>VLOOKUP(D5648,ID對照表!A:B,2,FALSE)</f>
        <v>31</v>
      </c>
      <c r="F5648" s="650" t="e">
        <f>VLOOKUP($A5648,PH!$A:$H,5,TRUE)</f>
        <v>#N/A</v>
      </c>
    </row>
    <row r="5649" spans="1:6">
      <c r="A5649" s="650" t="str">
        <f t="shared" si="88"/>
        <v>2017/05/27-20:21:51</v>
      </c>
      <c r="B5649" s="4">
        <v>42882</v>
      </c>
      <c r="C5649" s="3">
        <v>0.84850694444444441</v>
      </c>
      <c r="D5649" s="622" t="s">
        <v>60</v>
      </c>
      <c r="E5649" s="650">
        <f>VLOOKUP(D5649,ID對照表!A:B,2,FALSE)</f>
        <v>31</v>
      </c>
      <c r="F5649" s="650" t="e">
        <f>VLOOKUP($A5649,PH!$A:$H,5,TRUE)</f>
        <v>#N/A</v>
      </c>
    </row>
    <row r="5650" spans="1:6">
      <c r="A5650" s="650" t="str">
        <f t="shared" si="88"/>
        <v>2017/05/27-20:45:42</v>
      </c>
      <c r="B5650" s="4">
        <v>42882</v>
      </c>
      <c r="C5650" s="3">
        <v>0.86506944444444445</v>
      </c>
      <c r="D5650" s="622" t="s">
        <v>60</v>
      </c>
      <c r="E5650" s="650">
        <f>VLOOKUP(D5650,ID對照表!A:B,2,FALSE)</f>
        <v>31</v>
      </c>
      <c r="F5650" s="650" t="e">
        <f>VLOOKUP($A5650,PH!$A:$H,5,TRUE)</f>
        <v>#N/A</v>
      </c>
    </row>
    <row r="5651" spans="1:6">
      <c r="A5651" s="650" t="str">
        <f t="shared" si="88"/>
        <v>2017/05/27-20:45:52</v>
      </c>
      <c r="B5651" s="4">
        <v>42882</v>
      </c>
      <c r="C5651" s="3">
        <v>0.86518518518518517</v>
      </c>
      <c r="D5651" s="622" t="s">
        <v>60</v>
      </c>
      <c r="E5651" s="650">
        <f>VLOOKUP(D5651,ID對照表!A:B,2,FALSE)</f>
        <v>31</v>
      </c>
      <c r="F5651" s="650" t="e">
        <f>VLOOKUP($A5651,PH!$A:$H,5,TRUE)</f>
        <v>#N/A</v>
      </c>
    </row>
    <row r="5652" spans="1:6">
      <c r="A5652" s="650" t="str">
        <f t="shared" si="88"/>
        <v>2017/05/27-20:45:53</v>
      </c>
      <c r="B5652" s="4">
        <v>42882</v>
      </c>
      <c r="C5652" s="3">
        <v>0.86519675925925921</v>
      </c>
      <c r="D5652" s="622" t="s">
        <v>60</v>
      </c>
      <c r="E5652" s="650">
        <f>VLOOKUP(D5652,ID對照表!A:B,2,FALSE)</f>
        <v>31</v>
      </c>
      <c r="F5652" s="650" t="e">
        <f>VLOOKUP($A5652,PH!$A:$H,5,TRUE)</f>
        <v>#N/A</v>
      </c>
    </row>
    <row r="5653" spans="1:6">
      <c r="A5653" s="650" t="str">
        <f t="shared" si="88"/>
        <v>2017/05/27-20:45:54</v>
      </c>
      <c r="B5653" s="4">
        <v>42882</v>
      </c>
      <c r="C5653" s="3">
        <v>0.86520833333333336</v>
      </c>
      <c r="D5653" s="622" t="s">
        <v>60</v>
      </c>
      <c r="E5653" s="650">
        <f>VLOOKUP(D5653,ID對照表!A:B,2,FALSE)</f>
        <v>31</v>
      </c>
      <c r="F5653" s="650" t="e">
        <f>VLOOKUP($A5653,PH!$A:$H,5,TRUE)</f>
        <v>#N/A</v>
      </c>
    </row>
    <row r="5654" spans="1:6">
      <c r="A5654" s="650" t="str">
        <f t="shared" si="88"/>
        <v>2017/05/27-20:46:01</v>
      </c>
      <c r="B5654" s="4">
        <v>42882</v>
      </c>
      <c r="C5654" s="3">
        <v>0.86528935185185185</v>
      </c>
      <c r="D5654" s="622" t="s">
        <v>60</v>
      </c>
      <c r="E5654" s="650">
        <f>VLOOKUP(D5654,ID對照表!A:B,2,FALSE)</f>
        <v>31</v>
      </c>
      <c r="F5654" s="650" t="e">
        <f>VLOOKUP($A5654,PH!$A:$H,5,TRUE)</f>
        <v>#N/A</v>
      </c>
    </row>
    <row r="5655" spans="1:6">
      <c r="A5655" s="650" t="str">
        <f t="shared" si="88"/>
        <v>2017/05/27-20:46:10</v>
      </c>
      <c r="B5655" s="4">
        <v>42882</v>
      </c>
      <c r="C5655" s="3">
        <v>0.86539351851851853</v>
      </c>
      <c r="D5655" s="622" t="s">
        <v>60</v>
      </c>
      <c r="E5655" s="650">
        <f>VLOOKUP(D5655,ID對照表!A:B,2,FALSE)</f>
        <v>31</v>
      </c>
      <c r="F5655" s="650" t="e">
        <f>VLOOKUP($A5655,PH!$A:$H,5,TRUE)</f>
        <v>#N/A</v>
      </c>
    </row>
    <row r="5656" spans="1:6">
      <c r="A5656" s="650" t="str">
        <f t="shared" si="88"/>
        <v>2017/05/27-20:46:11</v>
      </c>
      <c r="B5656" s="4">
        <v>42882</v>
      </c>
      <c r="C5656" s="3">
        <v>0.86540509259259257</v>
      </c>
      <c r="D5656" s="622" t="s">
        <v>60</v>
      </c>
      <c r="E5656" s="650">
        <f>VLOOKUP(D5656,ID對照表!A:B,2,FALSE)</f>
        <v>31</v>
      </c>
      <c r="F5656" s="650" t="e">
        <f>VLOOKUP($A5656,PH!$A:$H,5,TRUE)</f>
        <v>#N/A</v>
      </c>
    </row>
    <row r="5657" spans="1:6">
      <c r="A5657" s="650" t="str">
        <f t="shared" si="88"/>
        <v>2017/05/27-20:46:12</v>
      </c>
      <c r="B5657" s="4">
        <v>42882</v>
      </c>
      <c r="C5657" s="3">
        <v>0.86541666666666661</v>
      </c>
      <c r="D5657" s="622" t="s">
        <v>60</v>
      </c>
      <c r="E5657" s="650">
        <f>VLOOKUP(D5657,ID對照表!A:B,2,FALSE)</f>
        <v>31</v>
      </c>
      <c r="F5657" s="650" t="e">
        <f>VLOOKUP($A5657,PH!$A:$H,5,TRUE)</f>
        <v>#N/A</v>
      </c>
    </row>
    <row r="5658" spans="1:6">
      <c r="A5658" s="650" t="str">
        <f t="shared" si="88"/>
        <v>2017/05/27-20:46:14</v>
      </c>
      <c r="B5658" s="4">
        <v>42882</v>
      </c>
      <c r="C5658" s="3">
        <v>0.86543981481481491</v>
      </c>
      <c r="D5658" s="622" t="s">
        <v>60</v>
      </c>
      <c r="E5658" s="650">
        <f>VLOOKUP(D5658,ID對照表!A:B,2,FALSE)</f>
        <v>31</v>
      </c>
      <c r="F5658" s="650" t="e">
        <f>VLOOKUP($A5658,PH!$A:$H,5,TRUE)</f>
        <v>#N/A</v>
      </c>
    </row>
    <row r="5659" spans="1:6">
      <c r="A5659" s="650" t="str">
        <f t="shared" si="88"/>
        <v>2017/05/27-20:46:16</v>
      </c>
      <c r="B5659" s="4">
        <v>42882</v>
      </c>
      <c r="C5659" s="3">
        <v>0.86546296296296299</v>
      </c>
      <c r="D5659" s="622" t="s">
        <v>60</v>
      </c>
      <c r="E5659" s="650">
        <f>VLOOKUP(D5659,ID對照表!A:B,2,FALSE)</f>
        <v>31</v>
      </c>
      <c r="F5659" s="650" t="e">
        <f>VLOOKUP($A5659,PH!$A:$H,5,TRUE)</f>
        <v>#N/A</v>
      </c>
    </row>
    <row r="5660" spans="1:6">
      <c r="A5660" s="650" t="str">
        <f t="shared" si="88"/>
        <v>2017/05/27-20:49:17</v>
      </c>
      <c r="B5660" s="4">
        <v>42882</v>
      </c>
      <c r="C5660" s="3">
        <v>0.86755787037037047</v>
      </c>
      <c r="D5660" s="622" t="s">
        <v>60</v>
      </c>
      <c r="E5660" s="650">
        <f>VLOOKUP(D5660,ID對照表!A:B,2,FALSE)</f>
        <v>31</v>
      </c>
      <c r="F5660" s="650" t="e">
        <f>VLOOKUP($A5660,PH!$A:$H,5,TRUE)</f>
        <v>#N/A</v>
      </c>
    </row>
    <row r="5661" spans="1:6">
      <c r="A5661" s="650" t="str">
        <f t="shared" si="88"/>
        <v>2017/05/28-00:59:53</v>
      </c>
      <c r="B5661" s="4">
        <v>42883</v>
      </c>
      <c r="C5661" s="3">
        <v>4.1585648148148149E-2</v>
      </c>
      <c r="D5661" s="622" t="s">
        <v>64</v>
      </c>
      <c r="E5661" s="650">
        <f>VLOOKUP(D5661,ID對照表!A:B,2,FALSE)</f>
        <v>36</v>
      </c>
      <c r="F5661" s="650" t="e">
        <f>VLOOKUP($A5661,PH!$A:$H,5,TRUE)</f>
        <v>#N/A</v>
      </c>
    </row>
    <row r="5662" spans="1:6">
      <c r="A5662" s="650" t="str">
        <f t="shared" si="88"/>
        <v>2017/05/28-18:29:44</v>
      </c>
      <c r="B5662" s="4">
        <v>42883</v>
      </c>
      <c r="C5662" s="3">
        <v>0.77064814814814808</v>
      </c>
      <c r="D5662" s="622" t="s">
        <v>64</v>
      </c>
      <c r="E5662" s="650">
        <f>VLOOKUP(D5662,ID對照表!A:B,2,FALSE)</f>
        <v>36</v>
      </c>
      <c r="F5662" s="650" t="e">
        <f>VLOOKUP($A5662,PH!$A:$H,5,TRUE)</f>
        <v>#N/A</v>
      </c>
    </row>
    <row r="5663" spans="1:6">
      <c r="A5663" s="650" t="str">
        <f t="shared" si="88"/>
        <v>2017/05/28-18:30:29</v>
      </c>
      <c r="B5663" s="4">
        <v>42883</v>
      </c>
      <c r="C5663" s="3">
        <v>0.77116898148148139</v>
      </c>
      <c r="D5663" s="622" t="s">
        <v>64</v>
      </c>
      <c r="E5663" s="650">
        <f>VLOOKUP(D5663,ID對照表!A:B,2,FALSE)</f>
        <v>36</v>
      </c>
      <c r="F5663" s="650" t="e">
        <f>VLOOKUP($A5663,PH!$A:$H,5,TRUE)</f>
        <v>#N/A</v>
      </c>
    </row>
    <row r="5664" spans="1:6">
      <c r="A5664" s="650" t="str">
        <f t="shared" si="88"/>
        <v>2017/05/28-18:30:30</v>
      </c>
      <c r="B5664" s="4">
        <v>42883</v>
      </c>
      <c r="C5664" s="3">
        <v>0.77118055555555554</v>
      </c>
      <c r="D5664" s="622" t="s">
        <v>64</v>
      </c>
      <c r="E5664" s="650">
        <f>VLOOKUP(D5664,ID對照表!A:B,2,FALSE)</f>
        <v>36</v>
      </c>
      <c r="F5664" s="650" t="e">
        <f>VLOOKUP($A5664,PH!$A:$H,5,TRUE)</f>
        <v>#N/A</v>
      </c>
    </row>
    <row r="5665" spans="1:6">
      <c r="A5665" s="650" t="str">
        <f t="shared" si="88"/>
        <v>2017/05/28-18:30:35</v>
      </c>
      <c r="B5665" s="4">
        <v>42883</v>
      </c>
      <c r="C5665" s="3">
        <v>0.77123842592592595</v>
      </c>
      <c r="D5665" s="622" t="s">
        <v>64</v>
      </c>
      <c r="E5665" s="650">
        <f>VLOOKUP(D5665,ID對照表!A:B,2,FALSE)</f>
        <v>36</v>
      </c>
      <c r="F5665" s="650" t="e">
        <f>VLOOKUP($A5665,PH!$A:$H,5,TRUE)</f>
        <v>#N/A</v>
      </c>
    </row>
    <row r="5666" spans="1:6">
      <c r="A5666" s="650" t="str">
        <f t="shared" si="88"/>
        <v>2017/05/28-18:31:05</v>
      </c>
      <c r="B5666" s="4">
        <v>42883</v>
      </c>
      <c r="C5666" s="3">
        <v>0.77158564814814812</v>
      </c>
      <c r="D5666" s="622" t="s">
        <v>64</v>
      </c>
      <c r="E5666" s="650">
        <f>VLOOKUP(D5666,ID對照表!A:B,2,FALSE)</f>
        <v>36</v>
      </c>
      <c r="F5666" s="650" t="e">
        <f>VLOOKUP($A5666,PH!$A:$H,5,TRUE)</f>
        <v>#N/A</v>
      </c>
    </row>
    <row r="5667" spans="1:6">
      <c r="A5667" s="650" t="str">
        <f t="shared" si="88"/>
        <v>2017/05/28-18:32:39</v>
      </c>
      <c r="B5667" s="4">
        <v>42883</v>
      </c>
      <c r="C5667" s="3">
        <v>0.7726736111111111</v>
      </c>
      <c r="D5667" s="622" t="s">
        <v>64</v>
      </c>
      <c r="E5667" s="650">
        <f>VLOOKUP(D5667,ID對照表!A:B,2,FALSE)</f>
        <v>36</v>
      </c>
      <c r="F5667" s="650" t="e">
        <f>VLOOKUP($A5667,PH!$A:$H,5,TRUE)</f>
        <v>#N/A</v>
      </c>
    </row>
    <row r="5668" spans="1:6">
      <c r="A5668" s="650" t="str">
        <f t="shared" si="88"/>
        <v>2017/05/28-18:32:58</v>
      </c>
      <c r="B5668" s="4">
        <v>42883</v>
      </c>
      <c r="C5668" s="3">
        <v>0.77289351851851851</v>
      </c>
      <c r="D5668" s="622" t="s">
        <v>64</v>
      </c>
      <c r="E5668" s="650">
        <f>VLOOKUP(D5668,ID對照表!A:B,2,FALSE)</f>
        <v>36</v>
      </c>
      <c r="F5668" s="650" t="e">
        <f>VLOOKUP($A5668,PH!$A:$H,5,TRUE)</f>
        <v>#N/A</v>
      </c>
    </row>
    <row r="5669" spans="1:6">
      <c r="A5669" s="650" t="str">
        <f t="shared" si="88"/>
        <v>2017/05/28-18:33:00</v>
      </c>
      <c r="B5669" s="4">
        <v>42883</v>
      </c>
      <c r="C5669" s="3">
        <v>0.7729166666666667</v>
      </c>
      <c r="D5669" s="622" t="s">
        <v>64</v>
      </c>
      <c r="E5669" s="650">
        <f>VLOOKUP(D5669,ID對照表!A:B,2,FALSE)</f>
        <v>36</v>
      </c>
      <c r="F5669" s="650" t="e">
        <f>VLOOKUP($A5669,PH!$A:$H,5,TRUE)</f>
        <v>#N/A</v>
      </c>
    </row>
    <row r="5670" spans="1:6">
      <c r="A5670" s="650" t="str">
        <f t="shared" si="88"/>
        <v>2017/05/28-18:38:20</v>
      </c>
      <c r="B5670" s="4">
        <v>42883</v>
      </c>
      <c r="C5670" s="3">
        <v>0.77662037037037035</v>
      </c>
      <c r="D5670" s="622" t="s">
        <v>64</v>
      </c>
      <c r="E5670" s="650">
        <f>VLOOKUP(D5670,ID對照表!A:B,2,FALSE)</f>
        <v>36</v>
      </c>
      <c r="F5670" s="650" t="e">
        <f>VLOOKUP($A5670,PH!$A:$H,5,TRUE)</f>
        <v>#N/A</v>
      </c>
    </row>
    <row r="5671" spans="1:6">
      <c r="A5671" s="650" t="str">
        <f t="shared" si="88"/>
        <v>2017/05/28-20:06:30</v>
      </c>
      <c r="B5671" s="4">
        <v>42883</v>
      </c>
      <c r="C5671" s="3">
        <v>0.8378472222222223</v>
      </c>
      <c r="D5671" s="622" t="s">
        <v>174</v>
      </c>
      <c r="E5671" s="650">
        <f>VLOOKUP(D5671,ID對照表!A:B,2,FALSE)</f>
        <v>85</v>
      </c>
      <c r="F5671" s="650" t="e">
        <f>VLOOKUP($A5671,PH!$A:$H,5,TRUE)</f>
        <v>#N/A</v>
      </c>
    </row>
    <row r="5672" spans="1:6">
      <c r="A5672" s="650" t="str">
        <f t="shared" si="88"/>
        <v>2017/05/28-21:58:18</v>
      </c>
      <c r="B5672" s="4">
        <v>42883</v>
      </c>
      <c r="C5672" s="3">
        <v>0.91548611111111111</v>
      </c>
      <c r="D5672" s="622" t="s">
        <v>174</v>
      </c>
      <c r="E5672" s="650">
        <f>VLOOKUP(D5672,ID對照表!A:B,2,FALSE)</f>
        <v>85</v>
      </c>
      <c r="F5672" s="650" t="e">
        <f>VLOOKUP($A5672,PH!$A:$H,5,TRUE)</f>
        <v>#N/A</v>
      </c>
    </row>
    <row r="5673" spans="1:6">
      <c r="A5673" s="650" t="str">
        <f t="shared" si="88"/>
        <v>2017/05/29-01:06:51</v>
      </c>
      <c r="B5673" s="4">
        <v>42884</v>
      </c>
      <c r="C5673" s="3">
        <v>4.6423611111111117E-2</v>
      </c>
      <c r="D5673" s="622" t="s">
        <v>174</v>
      </c>
      <c r="E5673" s="650">
        <f>VLOOKUP(D5673,ID對照表!A:B,2,FALSE)</f>
        <v>85</v>
      </c>
      <c r="F5673" s="650" t="e">
        <f>VLOOKUP($A5673,PH!$A:$H,5,TRUE)</f>
        <v>#N/A</v>
      </c>
    </row>
    <row r="5674" spans="1:6">
      <c r="A5674" s="650" t="str">
        <f t="shared" si="88"/>
        <v>2017/05/29-03:11:07</v>
      </c>
      <c r="B5674" s="4">
        <v>42884</v>
      </c>
      <c r="C5674" s="3">
        <v>0.13271990740740741</v>
      </c>
      <c r="D5674" s="622" t="s">
        <v>174</v>
      </c>
      <c r="E5674" s="650">
        <f>VLOOKUP(D5674,ID對照表!A:B,2,FALSE)</f>
        <v>85</v>
      </c>
      <c r="F5674" s="650" t="e">
        <f>VLOOKUP($A5674,PH!$A:$H,5,TRUE)</f>
        <v>#N/A</v>
      </c>
    </row>
    <row r="5675" spans="1:6">
      <c r="A5675" s="650" t="str">
        <f t="shared" si="88"/>
        <v>2017/05/29-03:17:24</v>
      </c>
      <c r="B5675" s="4">
        <v>42884</v>
      </c>
      <c r="C5675" s="3">
        <v>0.13708333333333333</v>
      </c>
      <c r="D5675" s="622" t="s">
        <v>86</v>
      </c>
      <c r="E5675" s="650">
        <f>VLOOKUP(D5675,ID對照表!A:B,2,FALSE)</f>
        <v>57</v>
      </c>
      <c r="F5675" s="650" t="e">
        <f>VLOOKUP($A5675,PH!$A:$H,5,TRUE)</f>
        <v>#N/A</v>
      </c>
    </row>
    <row r="5676" spans="1:6">
      <c r="A5676" s="650" t="str">
        <f t="shared" si="88"/>
        <v>2017/05/29-03:17:25</v>
      </c>
      <c r="B5676" s="4">
        <v>42884</v>
      </c>
      <c r="C5676" s="3">
        <v>0.1370949074074074</v>
      </c>
      <c r="D5676" s="622" t="s">
        <v>86</v>
      </c>
      <c r="E5676" s="650">
        <f>VLOOKUP(D5676,ID對照表!A:B,2,FALSE)</f>
        <v>57</v>
      </c>
      <c r="F5676" s="650" t="e">
        <f>VLOOKUP($A5676,PH!$A:$H,5,TRUE)</f>
        <v>#N/A</v>
      </c>
    </row>
    <row r="5677" spans="1:6">
      <c r="A5677" s="650" t="str">
        <f t="shared" si="88"/>
        <v>2017/05/29-03:17:27</v>
      </c>
      <c r="B5677" s="4">
        <v>42884</v>
      </c>
      <c r="C5677" s="3">
        <v>0.13711805555555556</v>
      </c>
      <c r="D5677" s="622" t="s">
        <v>86</v>
      </c>
      <c r="E5677" s="650">
        <f>VLOOKUP(D5677,ID對照表!A:B,2,FALSE)</f>
        <v>57</v>
      </c>
      <c r="F5677" s="650" t="e">
        <f>VLOOKUP($A5677,PH!$A:$H,5,TRUE)</f>
        <v>#N/A</v>
      </c>
    </row>
    <row r="5678" spans="1:6">
      <c r="A5678" s="650" t="str">
        <f t="shared" si="88"/>
        <v>2017/05/29-03:17:28</v>
      </c>
      <c r="B5678" s="4">
        <v>42884</v>
      </c>
      <c r="C5678" s="3">
        <v>0.13712962962962963</v>
      </c>
      <c r="D5678" s="622" t="s">
        <v>86</v>
      </c>
      <c r="E5678" s="650">
        <f>VLOOKUP(D5678,ID對照表!A:B,2,FALSE)</f>
        <v>57</v>
      </c>
      <c r="F5678" s="650" t="e">
        <f>VLOOKUP($A5678,PH!$A:$H,5,TRUE)</f>
        <v>#N/A</v>
      </c>
    </row>
    <row r="5679" spans="1:6">
      <c r="A5679" s="650" t="str">
        <f t="shared" si="88"/>
        <v>2017/05/29-03:17:31</v>
      </c>
      <c r="B5679" s="4">
        <v>42884</v>
      </c>
      <c r="C5679" s="3">
        <v>0.13716435185185186</v>
      </c>
      <c r="D5679" s="622" t="s">
        <v>86</v>
      </c>
      <c r="E5679" s="650">
        <f>VLOOKUP(D5679,ID對照表!A:B,2,FALSE)</f>
        <v>57</v>
      </c>
      <c r="F5679" s="650" t="e">
        <f>VLOOKUP($A5679,PH!$A:$H,5,TRUE)</f>
        <v>#N/A</v>
      </c>
    </row>
    <row r="5680" spans="1:6">
      <c r="A5680" s="650" t="str">
        <f t="shared" si="88"/>
        <v>2017/05/29-03:19:07</v>
      </c>
      <c r="B5680" s="4">
        <v>42884</v>
      </c>
      <c r="C5680" s="3">
        <v>0.13827546296296298</v>
      </c>
      <c r="D5680" s="622" t="s">
        <v>86</v>
      </c>
      <c r="E5680" s="650">
        <f>VLOOKUP(D5680,ID對照表!A:B,2,FALSE)</f>
        <v>57</v>
      </c>
      <c r="F5680" s="650" t="e">
        <f>VLOOKUP($A5680,PH!$A:$H,5,TRUE)</f>
        <v>#N/A</v>
      </c>
    </row>
    <row r="5681" spans="1:6">
      <c r="A5681" s="650" t="str">
        <f t="shared" si="88"/>
        <v>2017/05/29-08:12:23</v>
      </c>
      <c r="B5681" s="4">
        <v>42884</v>
      </c>
      <c r="C5681" s="3">
        <v>0.34193287037037035</v>
      </c>
      <c r="D5681" s="622" t="s">
        <v>88</v>
      </c>
      <c r="E5681" s="650">
        <f>VLOOKUP(D5681,ID對照表!A:B,2,FALSE)</f>
        <v>60</v>
      </c>
      <c r="F5681" s="650" t="e">
        <f>VLOOKUP($A5681,PH!$A:$H,5,TRUE)</f>
        <v>#N/A</v>
      </c>
    </row>
    <row r="5682" spans="1:6">
      <c r="A5682" s="650" t="str">
        <f t="shared" si="88"/>
        <v>2017/05/29-08:13:17</v>
      </c>
      <c r="B5682" s="4">
        <v>42884</v>
      </c>
      <c r="C5682" s="3">
        <v>0.34255787037037039</v>
      </c>
      <c r="D5682" s="622" t="s">
        <v>88</v>
      </c>
      <c r="E5682" s="650">
        <f>VLOOKUP(D5682,ID對照表!A:B,2,FALSE)</f>
        <v>60</v>
      </c>
      <c r="F5682" s="650" t="e">
        <f>VLOOKUP($A5682,PH!$A:$H,5,TRUE)</f>
        <v>#N/A</v>
      </c>
    </row>
    <row r="5683" spans="1:6">
      <c r="A5683" s="650" t="str">
        <f t="shared" si="88"/>
        <v>2017/05/29-08:16:08</v>
      </c>
      <c r="B5683" s="4">
        <v>42884</v>
      </c>
      <c r="C5683" s="3">
        <v>0.34453703703703703</v>
      </c>
      <c r="D5683" s="622" t="s">
        <v>88</v>
      </c>
      <c r="E5683" s="650">
        <f>VLOOKUP(D5683,ID對照表!A:B,2,FALSE)</f>
        <v>60</v>
      </c>
      <c r="F5683" s="650" t="e">
        <f>VLOOKUP($A5683,PH!$A:$H,5,TRUE)</f>
        <v>#N/A</v>
      </c>
    </row>
    <row r="5684" spans="1:6">
      <c r="A5684" s="650" t="str">
        <f t="shared" si="88"/>
        <v>2017/05/29-10:14:03</v>
      </c>
      <c r="B5684" s="4">
        <v>42884</v>
      </c>
      <c r="C5684" s="3">
        <v>0.4264236111111111</v>
      </c>
      <c r="D5684" s="622" t="s">
        <v>88</v>
      </c>
      <c r="E5684" s="650">
        <f>VLOOKUP(D5684,ID對照表!A:B,2,FALSE)</f>
        <v>60</v>
      </c>
      <c r="F5684" s="650" t="e">
        <f>VLOOKUP($A5684,PH!$A:$H,5,TRUE)</f>
        <v>#N/A</v>
      </c>
    </row>
    <row r="5685" spans="1:6">
      <c r="A5685" s="650" t="str">
        <f t="shared" si="88"/>
        <v>2017/05/29-12:09:46</v>
      </c>
      <c r="B5685" s="4">
        <v>42884</v>
      </c>
      <c r="C5685" s="3">
        <v>0.50678240740740743</v>
      </c>
      <c r="D5685" s="622" t="s">
        <v>86</v>
      </c>
      <c r="E5685" s="650">
        <f>VLOOKUP(D5685,ID對照表!A:B,2,FALSE)</f>
        <v>57</v>
      </c>
      <c r="F5685" s="650" t="e">
        <f>VLOOKUP($A5685,PH!$A:$H,5,TRUE)</f>
        <v>#N/A</v>
      </c>
    </row>
    <row r="5686" spans="1:6">
      <c r="A5686" s="650" t="str">
        <f t="shared" si="88"/>
        <v>2017/05/29-18:58:23</v>
      </c>
      <c r="B5686" s="4">
        <v>42884</v>
      </c>
      <c r="C5686" s="3">
        <v>0.79054398148148142</v>
      </c>
      <c r="D5686" s="622" t="s">
        <v>86</v>
      </c>
      <c r="E5686" s="650">
        <f>VLOOKUP(D5686,ID對照表!A:B,2,FALSE)</f>
        <v>57</v>
      </c>
      <c r="F5686" s="650" t="e">
        <f>VLOOKUP($A5686,PH!$A:$H,5,TRUE)</f>
        <v>#N/A</v>
      </c>
    </row>
    <row r="5687" spans="1:6">
      <c r="A5687" s="650" t="str">
        <f t="shared" si="88"/>
        <v>2017/05/29-19:00:27</v>
      </c>
      <c r="B5687" s="4">
        <v>42884</v>
      </c>
      <c r="C5687" s="3">
        <v>0.79197916666666668</v>
      </c>
      <c r="D5687" s="622" t="s">
        <v>86</v>
      </c>
      <c r="E5687" s="650">
        <f>VLOOKUP(D5687,ID對照表!A:B,2,FALSE)</f>
        <v>57</v>
      </c>
      <c r="F5687" s="650" t="e">
        <f>VLOOKUP($A5687,PH!$A:$H,5,TRUE)</f>
        <v>#N/A</v>
      </c>
    </row>
    <row r="5688" spans="1:6">
      <c r="A5688" s="650" t="str">
        <f t="shared" si="88"/>
        <v>2017/05/29-19:50:27</v>
      </c>
      <c r="B5688" s="4">
        <v>42884</v>
      </c>
      <c r="C5688" s="3">
        <v>0.82670138888888889</v>
      </c>
      <c r="D5688" s="622" t="s">
        <v>96</v>
      </c>
      <c r="E5688" s="650">
        <f>VLOOKUP(D5688,ID對照表!A:B,2,FALSE)</f>
        <v>67</v>
      </c>
      <c r="F5688" s="650" t="e">
        <f>VLOOKUP($A5688,PH!$A:$H,5,TRUE)</f>
        <v>#N/A</v>
      </c>
    </row>
    <row r="5689" spans="1:6">
      <c r="A5689" s="650" t="str">
        <f t="shared" si="88"/>
        <v>2017/05/29-19:50:40</v>
      </c>
      <c r="B5689" s="4">
        <v>42884</v>
      </c>
      <c r="C5689" s="3">
        <v>0.82685185185185184</v>
      </c>
      <c r="D5689" s="622" t="s">
        <v>96</v>
      </c>
      <c r="E5689" s="650">
        <f>VLOOKUP(D5689,ID對照表!A:B,2,FALSE)</f>
        <v>67</v>
      </c>
      <c r="F5689" s="650" t="e">
        <f>VLOOKUP($A5689,PH!$A:$H,5,TRUE)</f>
        <v>#N/A</v>
      </c>
    </row>
    <row r="5690" spans="1:6">
      <c r="A5690" s="650" t="str">
        <f t="shared" si="88"/>
        <v>2017/05/29-19:50:52</v>
      </c>
      <c r="B5690" s="4">
        <v>42884</v>
      </c>
      <c r="C5690" s="3">
        <v>0.82699074074074075</v>
      </c>
      <c r="D5690" s="622" t="s">
        <v>96</v>
      </c>
      <c r="E5690" s="650">
        <f>VLOOKUP(D5690,ID對照表!A:B,2,FALSE)</f>
        <v>67</v>
      </c>
      <c r="F5690" s="650" t="e">
        <f>VLOOKUP($A5690,PH!$A:$H,5,TRUE)</f>
        <v>#N/A</v>
      </c>
    </row>
    <row r="5691" spans="1:6">
      <c r="A5691" s="650" t="str">
        <f t="shared" si="88"/>
        <v>2017/05/29-19:51:05</v>
      </c>
      <c r="B5691" s="4">
        <v>42884</v>
      </c>
      <c r="C5691" s="3">
        <v>0.8271412037037037</v>
      </c>
      <c r="D5691" s="622" t="s">
        <v>96</v>
      </c>
      <c r="E5691" s="650">
        <f>VLOOKUP(D5691,ID對照表!A:B,2,FALSE)</f>
        <v>67</v>
      </c>
      <c r="F5691" s="650" t="e">
        <f>VLOOKUP($A5691,PH!$A:$H,5,TRUE)</f>
        <v>#N/A</v>
      </c>
    </row>
    <row r="5692" spans="1:6">
      <c r="A5692" s="650" t="str">
        <f t="shared" si="88"/>
        <v>2017/05/29-19:51:17</v>
      </c>
      <c r="B5692" s="4">
        <v>42884</v>
      </c>
      <c r="C5692" s="3">
        <v>0.82728009259259261</v>
      </c>
      <c r="D5692" s="622" t="s">
        <v>96</v>
      </c>
      <c r="E5692" s="650">
        <f>VLOOKUP(D5692,ID對照表!A:B,2,FALSE)</f>
        <v>67</v>
      </c>
      <c r="F5692" s="650" t="e">
        <f>VLOOKUP($A5692,PH!$A:$H,5,TRUE)</f>
        <v>#N/A</v>
      </c>
    </row>
    <row r="5693" spans="1:6">
      <c r="A5693" s="650" t="str">
        <f t="shared" si="88"/>
        <v>2017/05/29-19:52:36</v>
      </c>
      <c r="B5693" s="4">
        <v>42884</v>
      </c>
      <c r="C5693" s="3">
        <v>0.82819444444444434</v>
      </c>
      <c r="D5693" s="622" t="s">
        <v>96</v>
      </c>
      <c r="E5693" s="650">
        <f>VLOOKUP(D5693,ID對照表!A:B,2,FALSE)</f>
        <v>67</v>
      </c>
      <c r="F5693" s="650" t="e">
        <f>VLOOKUP($A5693,PH!$A:$H,5,TRUE)</f>
        <v>#N/A</v>
      </c>
    </row>
    <row r="5694" spans="1:6">
      <c r="A5694" s="650" t="str">
        <f t="shared" si="88"/>
        <v>2017/05/29-20:03:48</v>
      </c>
      <c r="B5694" s="4">
        <v>42884</v>
      </c>
      <c r="C5694" s="3">
        <v>0.83597222222222223</v>
      </c>
      <c r="D5694" s="622" t="s">
        <v>185</v>
      </c>
      <c r="E5694" s="650">
        <f>VLOOKUP(D5694,ID對照表!A:B,2,FALSE)</f>
        <v>96</v>
      </c>
      <c r="F5694" s="650" t="e">
        <f>VLOOKUP($A5694,PH!$A:$H,5,TRUE)</f>
        <v>#N/A</v>
      </c>
    </row>
    <row r="5695" spans="1:6">
      <c r="A5695" s="650" t="str">
        <f t="shared" si="88"/>
        <v>2017/05/29-20:06:31</v>
      </c>
      <c r="B5695" s="4">
        <v>42884</v>
      </c>
      <c r="C5695" s="3">
        <v>0.83785879629629623</v>
      </c>
      <c r="D5695" s="622" t="s">
        <v>185</v>
      </c>
      <c r="E5695" s="650">
        <f>VLOOKUP(D5695,ID對照表!A:B,2,FALSE)</f>
        <v>96</v>
      </c>
      <c r="F5695" s="650" t="e">
        <f>VLOOKUP($A5695,PH!$A:$H,5,TRUE)</f>
        <v>#N/A</v>
      </c>
    </row>
    <row r="5696" spans="1:6">
      <c r="A5696" s="650" t="str">
        <f t="shared" si="88"/>
        <v>2017/05/29-20:40:34</v>
      </c>
      <c r="B5696" s="4">
        <v>42884</v>
      </c>
      <c r="C5696" s="3">
        <v>0.8615046296296297</v>
      </c>
      <c r="D5696" s="622" t="s">
        <v>86</v>
      </c>
      <c r="E5696" s="650">
        <f>VLOOKUP(D5696,ID對照表!A:B,2,FALSE)</f>
        <v>57</v>
      </c>
      <c r="F5696" s="650" t="e">
        <f>VLOOKUP($A5696,PH!$A:$H,5,TRUE)</f>
        <v>#N/A</v>
      </c>
    </row>
    <row r="5697" spans="1:6">
      <c r="A5697" s="650" t="str">
        <f t="shared" si="88"/>
        <v>2017/05/29-20:40:35</v>
      </c>
      <c r="B5697" s="4">
        <v>42884</v>
      </c>
      <c r="C5697" s="3">
        <v>0.86151620370370363</v>
      </c>
      <c r="D5697" s="622" t="s">
        <v>86</v>
      </c>
      <c r="E5697" s="650">
        <f>VLOOKUP(D5697,ID對照表!A:B,2,FALSE)</f>
        <v>57</v>
      </c>
      <c r="F5697" s="650" t="e">
        <f>VLOOKUP($A5697,PH!$A:$H,5,TRUE)</f>
        <v>#N/A</v>
      </c>
    </row>
    <row r="5698" spans="1:6">
      <c r="A5698" s="650" t="str">
        <f t="shared" ref="A5698:A5761" si="89">TEXT(B5698,"yyyy/mm/dd")&amp;"-"&amp;TEXT(C5698,"hh:mm:ss")</f>
        <v>2017/05/29-21:27:11</v>
      </c>
      <c r="B5698" s="4">
        <v>42884</v>
      </c>
      <c r="C5698" s="3">
        <v>0.89387731481481481</v>
      </c>
      <c r="D5698" s="622" t="s">
        <v>86</v>
      </c>
      <c r="E5698" s="650">
        <f>VLOOKUP(D5698,ID對照表!A:B,2,FALSE)</f>
        <v>57</v>
      </c>
      <c r="F5698" s="650" t="e">
        <f>VLOOKUP($A5698,PH!$A:$H,5,TRUE)</f>
        <v>#N/A</v>
      </c>
    </row>
    <row r="5699" spans="1:6">
      <c r="A5699" s="650" t="str">
        <f t="shared" si="89"/>
        <v>2017/05/29-21:31:47</v>
      </c>
      <c r="B5699" s="4">
        <v>42884</v>
      </c>
      <c r="C5699" s="3">
        <v>0.8970717592592593</v>
      </c>
      <c r="D5699" s="622" t="s">
        <v>86</v>
      </c>
      <c r="E5699" s="650">
        <f>VLOOKUP(D5699,ID對照表!A:B,2,FALSE)</f>
        <v>57</v>
      </c>
      <c r="F5699" s="650" t="e">
        <f>VLOOKUP($A5699,PH!$A:$H,5,TRUE)</f>
        <v>#N/A</v>
      </c>
    </row>
    <row r="5700" spans="1:6">
      <c r="A5700" s="650" t="str">
        <f t="shared" si="89"/>
        <v>2017/05/29-21:45:28</v>
      </c>
      <c r="B5700" s="4">
        <v>42884</v>
      </c>
      <c r="C5700" s="3">
        <v>0.90657407407407409</v>
      </c>
      <c r="D5700" s="622" t="s">
        <v>86</v>
      </c>
      <c r="E5700" s="650">
        <f>VLOOKUP(D5700,ID對照表!A:B,2,FALSE)</f>
        <v>57</v>
      </c>
      <c r="F5700" s="650" t="e">
        <f>VLOOKUP($A5700,PH!$A:$H,5,TRUE)</f>
        <v>#N/A</v>
      </c>
    </row>
    <row r="5701" spans="1:6">
      <c r="A5701" s="650" t="str">
        <f t="shared" si="89"/>
        <v>2017/05/29-22:02:41</v>
      </c>
      <c r="B5701" s="4">
        <v>42884</v>
      </c>
      <c r="C5701" s="3">
        <v>0.91853009259259266</v>
      </c>
      <c r="D5701" s="622" t="s">
        <v>185</v>
      </c>
      <c r="E5701" s="650">
        <f>VLOOKUP(D5701,ID對照表!A:B,2,FALSE)</f>
        <v>96</v>
      </c>
      <c r="F5701" s="650" t="e">
        <f>VLOOKUP($A5701,PH!$A:$H,5,TRUE)</f>
        <v>#N/A</v>
      </c>
    </row>
    <row r="5702" spans="1:6">
      <c r="A5702" s="650" t="str">
        <f t="shared" si="89"/>
        <v>2017/05/29-22:19:11</v>
      </c>
      <c r="B5702" s="4">
        <v>42884</v>
      </c>
      <c r="C5702" s="3">
        <v>0.9299884259259259</v>
      </c>
      <c r="D5702" s="622" t="s">
        <v>96</v>
      </c>
      <c r="E5702" s="650">
        <f>VLOOKUP(D5702,ID對照表!A:B,2,FALSE)</f>
        <v>67</v>
      </c>
      <c r="F5702" s="650" t="e">
        <f>VLOOKUP($A5702,PH!$A:$H,5,TRUE)</f>
        <v>#N/A</v>
      </c>
    </row>
    <row r="5703" spans="1:6">
      <c r="A5703" s="650" t="str">
        <f t="shared" si="89"/>
        <v>2017/05/29-22:19:57</v>
      </c>
      <c r="B5703" s="4">
        <v>42884</v>
      </c>
      <c r="C5703" s="3">
        <v>0.93052083333333335</v>
      </c>
      <c r="D5703" s="622" t="s">
        <v>86</v>
      </c>
      <c r="E5703" s="650">
        <f>VLOOKUP(D5703,ID對照表!A:B,2,FALSE)</f>
        <v>57</v>
      </c>
      <c r="F5703" s="650" t="e">
        <f>VLOOKUP($A5703,PH!$A:$H,5,TRUE)</f>
        <v>#N/A</v>
      </c>
    </row>
    <row r="5704" spans="1:6">
      <c r="A5704" s="650" t="str">
        <f t="shared" si="89"/>
        <v>2017/05/29-22:20:00</v>
      </c>
      <c r="B5704" s="4">
        <v>42884</v>
      </c>
      <c r="C5704" s="3">
        <v>0.93055555555555547</v>
      </c>
      <c r="D5704" s="622" t="s">
        <v>86</v>
      </c>
      <c r="E5704" s="650">
        <f>VLOOKUP(D5704,ID對照表!A:B,2,FALSE)</f>
        <v>57</v>
      </c>
      <c r="F5704" s="650" t="e">
        <f>VLOOKUP($A5704,PH!$A:$H,5,TRUE)</f>
        <v>#N/A</v>
      </c>
    </row>
    <row r="5705" spans="1:6">
      <c r="A5705" s="650" t="str">
        <f t="shared" si="89"/>
        <v>2017/05/29-22:23:19</v>
      </c>
      <c r="B5705" s="4">
        <v>42884</v>
      </c>
      <c r="C5705" s="3">
        <v>0.93285879629629631</v>
      </c>
      <c r="D5705" s="622" t="s">
        <v>86</v>
      </c>
      <c r="E5705" s="650">
        <f>VLOOKUP(D5705,ID對照表!A:B,2,FALSE)</f>
        <v>57</v>
      </c>
      <c r="F5705" s="650" t="e">
        <f>VLOOKUP($A5705,PH!$A:$H,5,TRUE)</f>
        <v>#N/A</v>
      </c>
    </row>
    <row r="5706" spans="1:6">
      <c r="A5706" s="650" t="str">
        <f t="shared" si="89"/>
        <v>2017/05/29-22:58:05</v>
      </c>
      <c r="B5706" s="4">
        <v>42884</v>
      </c>
      <c r="C5706" s="3">
        <v>0.95700231481481479</v>
      </c>
      <c r="D5706" s="622" t="s">
        <v>86</v>
      </c>
      <c r="E5706" s="650">
        <f>VLOOKUP(D5706,ID對照表!A:B,2,FALSE)</f>
        <v>57</v>
      </c>
      <c r="F5706" s="650" t="e">
        <f>VLOOKUP($A5706,PH!$A:$H,5,TRUE)</f>
        <v>#N/A</v>
      </c>
    </row>
    <row r="5707" spans="1:6">
      <c r="A5707" s="650" t="str">
        <f t="shared" si="89"/>
        <v>2017/05/29-23:02:13</v>
      </c>
      <c r="B5707" s="4">
        <v>42884</v>
      </c>
      <c r="C5707" s="3">
        <v>0.9598726851851852</v>
      </c>
      <c r="D5707" s="622" t="s">
        <v>86</v>
      </c>
      <c r="E5707" s="650">
        <f>VLOOKUP(D5707,ID對照表!A:B,2,FALSE)</f>
        <v>57</v>
      </c>
      <c r="F5707" s="650" t="e">
        <f>VLOOKUP($A5707,PH!$A:$H,5,TRUE)</f>
        <v>#N/A</v>
      </c>
    </row>
    <row r="5708" spans="1:6">
      <c r="A5708" s="650" t="str">
        <f t="shared" si="89"/>
        <v>2017/05/29-23:37:27</v>
      </c>
      <c r="B5708" s="4">
        <v>42884</v>
      </c>
      <c r="C5708" s="3">
        <v>0.98434027777777777</v>
      </c>
      <c r="D5708" s="622" t="s">
        <v>172</v>
      </c>
      <c r="E5708" s="650">
        <f>VLOOKUP(D5708,ID對照表!A:B,2,FALSE)</f>
        <v>83</v>
      </c>
      <c r="F5708" s="650" t="e">
        <f>VLOOKUP($A5708,PH!$A:$H,5,TRUE)</f>
        <v>#N/A</v>
      </c>
    </row>
    <row r="5709" spans="1:6">
      <c r="A5709" s="650" t="str">
        <f t="shared" si="89"/>
        <v>2017/05/29-23:38:55</v>
      </c>
      <c r="B5709" s="4">
        <v>42884</v>
      </c>
      <c r="C5709" s="3">
        <v>0.9853587962962963</v>
      </c>
      <c r="D5709" s="622" t="s">
        <v>172</v>
      </c>
      <c r="E5709" s="650">
        <f>VLOOKUP(D5709,ID對照表!A:B,2,FALSE)</f>
        <v>83</v>
      </c>
      <c r="F5709" s="650" t="e">
        <f>VLOOKUP($A5709,PH!$A:$H,5,TRUE)</f>
        <v>#N/A</v>
      </c>
    </row>
    <row r="5710" spans="1:6">
      <c r="A5710" s="650" t="str">
        <f t="shared" si="89"/>
        <v>2017/05/29-23:38:56</v>
      </c>
      <c r="B5710" s="4">
        <v>42884</v>
      </c>
      <c r="C5710" s="3">
        <v>0.98537037037037034</v>
      </c>
      <c r="D5710" s="622" t="s">
        <v>172</v>
      </c>
      <c r="E5710" s="650">
        <f>VLOOKUP(D5710,ID對照表!A:B,2,FALSE)</f>
        <v>83</v>
      </c>
      <c r="F5710" s="650" t="e">
        <f>VLOOKUP($A5710,PH!$A:$H,5,TRUE)</f>
        <v>#N/A</v>
      </c>
    </row>
    <row r="5711" spans="1:6">
      <c r="A5711" s="650" t="str">
        <f t="shared" si="89"/>
        <v>2017/05/29-23:38:58</v>
      </c>
      <c r="B5711" s="4">
        <v>42884</v>
      </c>
      <c r="C5711" s="3">
        <v>0.98539351851851853</v>
      </c>
      <c r="D5711" s="622" t="s">
        <v>172</v>
      </c>
      <c r="E5711" s="650">
        <f>VLOOKUP(D5711,ID對照表!A:B,2,FALSE)</f>
        <v>83</v>
      </c>
      <c r="F5711" s="650" t="e">
        <f>VLOOKUP($A5711,PH!$A:$H,5,TRUE)</f>
        <v>#N/A</v>
      </c>
    </row>
    <row r="5712" spans="1:6">
      <c r="A5712" s="650" t="str">
        <f t="shared" si="89"/>
        <v>2017/05/29-23:42:54</v>
      </c>
      <c r="B5712" s="4">
        <v>42884</v>
      </c>
      <c r="C5712" s="3">
        <v>0.98812500000000003</v>
      </c>
      <c r="D5712" s="622" t="s">
        <v>172</v>
      </c>
      <c r="E5712" s="650">
        <f>VLOOKUP(D5712,ID對照表!A:B,2,FALSE)</f>
        <v>83</v>
      </c>
      <c r="F5712" s="650" t="e">
        <f>VLOOKUP($A5712,PH!$A:$H,5,TRUE)</f>
        <v>#N/A</v>
      </c>
    </row>
    <row r="5713" spans="1:6">
      <c r="A5713" s="650" t="str">
        <f t="shared" si="89"/>
        <v>2017/05/30-00:10:16</v>
      </c>
      <c r="B5713" s="4">
        <v>42885</v>
      </c>
      <c r="C5713" s="3">
        <v>7.1296296296296307E-3</v>
      </c>
      <c r="D5713" s="622" t="s">
        <v>186</v>
      </c>
      <c r="E5713" s="650">
        <f>VLOOKUP(D5713,ID對照表!A:B,2,FALSE)</f>
        <v>58</v>
      </c>
      <c r="F5713" s="650" t="e">
        <f>VLOOKUP($A5713,PH!$A:$H,5,TRUE)</f>
        <v>#N/A</v>
      </c>
    </row>
    <row r="5714" spans="1:6">
      <c r="A5714" s="650" t="str">
        <f t="shared" si="89"/>
        <v>2017/05/30-00:30:44</v>
      </c>
      <c r="B5714" s="4">
        <v>42885</v>
      </c>
      <c r="C5714" s="3">
        <v>2.1342592592592594E-2</v>
      </c>
      <c r="D5714" s="622" t="s">
        <v>86</v>
      </c>
      <c r="E5714" s="650">
        <f>VLOOKUP(D5714,ID對照表!A:B,2,FALSE)</f>
        <v>57</v>
      </c>
      <c r="F5714" s="650" t="e">
        <f>VLOOKUP($A5714,PH!$A:$H,5,TRUE)</f>
        <v>#N/A</v>
      </c>
    </row>
    <row r="5715" spans="1:6">
      <c r="A5715" s="650" t="str">
        <f t="shared" si="89"/>
        <v>2017/05/30-00:30:46</v>
      </c>
      <c r="B5715" s="4">
        <v>42885</v>
      </c>
      <c r="C5715" s="3">
        <v>2.1365740740740741E-2</v>
      </c>
      <c r="D5715" s="622" t="s">
        <v>86</v>
      </c>
      <c r="E5715" s="650">
        <f>VLOOKUP(D5715,ID對照表!A:B,2,FALSE)</f>
        <v>57</v>
      </c>
      <c r="F5715" s="650" t="e">
        <f>VLOOKUP($A5715,PH!$A:$H,5,TRUE)</f>
        <v>#N/A</v>
      </c>
    </row>
    <row r="5716" spans="1:6">
      <c r="A5716" s="650" t="str">
        <f t="shared" si="89"/>
        <v>2017/05/30-00:30:54</v>
      </c>
      <c r="B5716" s="4">
        <v>42885</v>
      </c>
      <c r="C5716" s="3">
        <v>2.1458333333333333E-2</v>
      </c>
      <c r="D5716" s="622" t="s">
        <v>86</v>
      </c>
      <c r="E5716" s="650">
        <f>VLOOKUP(D5716,ID對照表!A:B,2,FALSE)</f>
        <v>57</v>
      </c>
      <c r="F5716" s="650" t="e">
        <f>VLOOKUP($A5716,PH!$A:$H,5,TRUE)</f>
        <v>#N/A</v>
      </c>
    </row>
    <row r="5717" spans="1:6">
      <c r="A5717" s="650" t="str">
        <f t="shared" si="89"/>
        <v>2017/05/30-00:30:56</v>
      </c>
      <c r="B5717" s="4">
        <v>42885</v>
      </c>
      <c r="C5717" s="3">
        <v>2.148148148148148E-2</v>
      </c>
      <c r="D5717" s="622" t="s">
        <v>86</v>
      </c>
      <c r="E5717" s="650">
        <f>VLOOKUP(D5717,ID對照表!A:B,2,FALSE)</f>
        <v>57</v>
      </c>
      <c r="F5717" s="650" t="e">
        <f>VLOOKUP($A5717,PH!$A:$H,5,TRUE)</f>
        <v>#N/A</v>
      </c>
    </row>
    <row r="5718" spans="1:6">
      <c r="A5718" s="650" t="str">
        <f t="shared" si="89"/>
        <v>2017/05/30-00:31:00</v>
      </c>
      <c r="B5718" s="4">
        <v>42885</v>
      </c>
      <c r="C5718" s="3">
        <v>2.1527777777777781E-2</v>
      </c>
      <c r="D5718" s="622" t="s">
        <v>86</v>
      </c>
      <c r="E5718" s="650">
        <f>VLOOKUP(D5718,ID對照表!A:B,2,FALSE)</f>
        <v>57</v>
      </c>
      <c r="F5718" s="650" t="e">
        <f>VLOOKUP($A5718,PH!$A:$H,5,TRUE)</f>
        <v>#N/A</v>
      </c>
    </row>
    <row r="5719" spans="1:6">
      <c r="A5719" s="650" t="str">
        <f t="shared" si="89"/>
        <v>2017/05/30-00:31:05</v>
      </c>
      <c r="B5719" s="4">
        <v>42885</v>
      </c>
      <c r="C5719" s="3">
        <v>2.1585648148148145E-2</v>
      </c>
      <c r="D5719" s="622" t="s">
        <v>86</v>
      </c>
      <c r="E5719" s="650">
        <f>VLOOKUP(D5719,ID對照表!A:B,2,FALSE)</f>
        <v>57</v>
      </c>
      <c r="F5719" s="650" t="e">
        <f>VLOOKUP($A5719,PH!$A:$H,5,TRUE)</f>
        <v>#N/A</v>
      </c>
    </row>
    <row r="5720" spans="1:6">
      <c r="A5720" s="650" t="str">
        <f t="shared" si="89"/>
        <v>2017/05/30-00:31:09</v>
      </c>
      <c r="B5720" s="4">
        <v>42885</v>
      </c>
      <c r="C5720" s="3">
        <v>2.1631944444444443E-2</v>
      </c>
      <c r="D5720" s="622" t="s">
        <v>86</v>
      </c>
      <c r="E5720" s="650">
        <f>VLOOKUP(D5720,ID對照表!A:B,2,FALSE)</f>
        <v>57</v>
      </c>
      <c r="F5720" s="650" t="e">
        <f>VLOOKUP($A5720,PH!$A:$H,5,TRUE)</f>
        <v>#N/A</v>
      </c>
    </row>
    <row r="5721" spans="1:6">
      <c r="A5721" s="650" t="str">
        <f t="shared" si="89"/>
        <v>2017/05/30-00:43:43</v>
      </c>
      <c r="B5721" s="4">
        <v>42885</v>
      </c>
      <c r="C5721" s="3">
        <v>3.0358796296296297E-2</v>
      </c>
      <c r="D5721" s="622" t="s">
        <v>186</v>
      </c>
      <c r="E5721" s="650">
        <f>VLOOKUP(D5721,ID對照表!A:B,2,FALSE)</f>
        <v>58</v>
      </c>
      <c r="F5721" s="650" t="e">
        <f>VLOOKUP($A5721,PH!$A:$H,5,TRUE)</f>
        <v>#N/A</v>
      </c>
    </row>
    <row r="5722" spans="1:6">
      <c r="A5722" s="650" t="str">
        <f t="shared" si="89"/>
        <v>2017/05/30-10:52:48</v>
      </c>
      <c r="B5722" s="4">
        <v>42885</v>
      </c>
      <c r="C5722" s="3">
        <v>0.45333333333333337</v>
      </c>
      <c r="D5722" s="622" t="s">
        <v>161</v>
      </c>
      <c r="E5722" s="650">
        <f>VLOOKUP(D5722,ID對照表!A:B,2,FALSE)</f>
        <v>75</v>
      </c>
      <c r="F5722" s="650" t="e">
        <f>VLOOKUP($A5722,PH!$A:$H,5,TRUE)</f>
        <v>#N/A</v>
      </c>
    </row>
    <row r="5723" spans="1:6">
      <c r="A5723" s="650" t="str">
        <f t="shared" si="89"/>
        <v>2017/05/30-10:53:10</v>
      </c>
      <c r="B5723" s="4">
        <v>42885</v>
      </c>
      <c r="C5723" s="3">
        <v>0.45358796296296294</v>
      </c>
      <c r="D5723" s="622" t="s">
        <v>161</v>
      </c>
      <c r="E5723" s="650">
        <f>VLOOKUP(D5723,ID對照表!A:B,2,FALSE)</f>
        <v>75</v>
      </c>
      <c r="F5723" s="650" t="e">
        <f>VLOOKUP($A5723,PH!$A:$H,5,TRUE)</f>
        <v>#N/A</v>
      </c>
    </row>
    <row r="5724" spans="1:6">
      <c r="A5724" s="650" t="str">
        <f t="shared" si="89"/>
        <v>2017/05/30-10:53:11</v>
      </c>
      <c r="B5724" s="4">
        <v>42885</v>
      </c>
      <c r="C5724" s="3">
        <v>0.45359953703703698</v>
      </c>
      <c r="D5724" s="622" t="s">
        <v>161</v>
      </c>
      <c r="E5724" s="650">
        <f>VLOOKUP(D5724,ID對照表!A:B,2,FALSE)</f>
        <v>75</v>
      </c>
      <c r="F5724" s="650" t="e">
        <f>VLOOKUP($A5724,PH!$A:$H,5,TRUE)</f>
        <v>#N/A</v>
      </c>
    </row>
    <row r="5725" spans="1:6">
      <c r="A5725" s="650" t="str">
        <f t="shared" si="89"/>
        <v>2017/05/30-10:53:12</v>
      </c>
      <c r="B5725" s="4">
        <v>42885</v>
      </c>
      <c r="C5725" s="3">
        <v>0.45361111111111113</v>
      </c>
      <c r="D5725" s="622" t="s">
        <v>161</v>
      </c>
      <c r="E5725" s="650">
        <f>VLOOKUP(D5725,ID對照表!A:B,2,FALSE)</f>
        <v>75</v>
      </c>
      <c r="F5725" s="650" t="e">
        <f>VLOOKUP($A5725,PH!$A:$H,5,TRUE)</f>
        <v>#N/A</v>
      </c>
    </row>
    <row r="5726" spans="1:6">
      <c r="A5726" s="650" t="str">
        <f t="shared" si="89"/>
        <v>2017/05/30-10:53:13</v>
      </c>
      <c r="B5726" s="4">
        <v>42885</v>
      </c>
      <c r="C5726" s="3">
        <v>0.45362268518518517</v>
      </c>
      <c r="D5726" s="622" t="s">
        <v>161</v>
      </c>
      <c r="E5726" s="650">
        <f>VLOOKUP(D5726,ID對照表!A:B,2,FALSE)</f>
        <v>75</v>
      </c>
      <c r="F5726" s="650" t="e">
        <f>VLOOKUP($A5726,PH!$A:$H,5,TRUE)</f>
        <v>#N/A</v>
      </c>
    </row>
    <row r="5727" spans="1:6">
      <c r="A5727" s="650" t="str">
        <f t="shared" si="89"/>
        <v>2017/05/30-10:53:19</v>
      </c>
      <c r="B5727" s="4">
        <v>42885</v>
      </c>
      <c r="C5727" s="3">
        <v>0.45369212962962963</v>
      </c>
      <c r="D5727" s="622" t="s">
        <v>161</v>
      </c>
      <c r="E5727" s="650">
        <f>VLOOKUP(D5727,ID對照表!A:B,2,FALSE)</f>
        <v>75</v>
      </c>
      <c r="F5727" s="650" t="e">
        <f>VLOOKUP($A5727,PH!$A:$H,5,TRUE)</f>
        <v>#N/A</v>
      </c>
    </row>
    <row r="5728" spans="1:6">
      <c r="A5728" s="650" t="str">
        <f t="shared" si="89"/>
        <v>2017/05/30-10:53:20</v>
      </c>
      <c r="B5728" s="4">
        <v>42885</v>
      </c>
      <c r="C5728" s="3">
        <v>0.45370370370370372</v>
      </c>
      <c r="D5728" s="622" t="s">
        <v>161</v>
      </c>
      <c r="E5728" s="650">
        <f>VLOOKUP(D5728,ID對照表!A:B,2,FALSE)</f>
        <v>75</v>
      </c>
      <c r="F5728" s="650" t="e">
        <f>VLOOKUP($A5728,PH!$A:$H,5,TRUE)</f>
        <v>#N/A</v>
      </c>
    </row>
    <row r="5729" spans="1:6">
      <c r="A5729" s="650" t="str">
        <f t="shared" si="89"/>
        <v>2017/05/30-10:57:54</v>
      </c>
      <c r="B5729" s="4">
        <v>42885</v>
      </c>
      <c r="C5729" s="3">
        <v>0.45687499999999998</v>
      </c>
      <c r="D5729" s="622" t="s">
        <v>162</v>
      </c>
      <c r="E5729" s="650">
        <f>VLOOKUP(D5729,ID對照表!A:B,2,FALSE)</f>
        <v>76</v>
      </c>
      <c r="F5729" s="650" t="e">
        <f>VLOOKUP($A5729,PH!$A:$H,5,TRUE)</f>
        <v>#N/A</v>
      </c>
    </row>
    <row r="5730" spans="1:6">
      <c r="A5730" s="650" t="str">
        <f t="shared" si="89"/>
        <v>2017/05/30-10:58:01</v>
      </c>
      <c r="B5730" s="4">
        <v>42885</v>
      </c>
      <c r="C5730" s="3">
        <v>0.45695601851851847</v>
      </c>
      <c r="D5730" s="622" t="s">
        <v>162</v>
      </c>
      <c r="E5730" s="650">
        <f>VLOOKUP(D5730,ID對照表!A:B,2,FALSE)</f>
        <v>76</v>
      </c>
      <c r="F5730" s="650" t="e">
        <f>VLOOKUP($A5730,PH!$A:$H,5,TRUE)</f>
        <v>#N/A</v>
      </c>
    </row>
    <row r="5731" spans="1:6">
      <c r="A5731" s="650" t="str">
        <f t="shared" si="89"/>
        <v>2017/05/30-10:58:05</v>
      </c>
      <c r="B5731" s="4">
        <v>42885</v>
      </c>
      <c r="C5731" s="3">
        <v>0.45700231481481479</v>
      </c>
      <c r="D5731" s="622" t="s">
        <v>162</v>
      </c>
      <c r="E5731" s="650">
        <f>VLOOKUP(D5731,ID對照表!A:B,2,FALSE)</f>
        <v>76</v>
      </c>
      <c r="F5731" s="650" t="e">
        <f>VLOOKUP($A5731,PH!$A:$H,5,TRUE)</f>
        <v>#N/A</v>
      </c>
    </row>
    <row r="5732" spans="1:6">
      <c r="A5732" s="650" t="str">
        <f t="shared" si="89"/>
        <v>2017/05/30-10:58:07</v>
      </c>
      <c r="B5732" s="4">
        <v>42885</v>
      </c>
      <c r="C5732" s="3">
        <v>0.45702546296296293</v>
      </c>
      <c r="D5732" s="622" t="s">
        <v>162</v>
      </c>
      <c r="E5732" s="650">
        <f>VLOOKUP(D5732,ID對照表!A:B,2,FALSE)</f>
        <v>76</v>
      </c>
      <c r="F5732" s="650" t="e">
        <f>VLOOKUP($A5732,PH!$A:$H,5,TRUE)</f>
        <v>#N/A</v>
      </c>
    </row>
    <row r="5733" spans="1:6">
      <c r="A5733" s="650" t="str">
        <f t="shared" si="89"/>
        <v>2017/05/30-10:58:10</v>
      </c>
      <c r="B5733" s="4">
        <v>42885</v>
      </c>
      <c r="C5733" s="3">
        <v>0.45706018518518521</v>
      </c>
      <c r="D5733" s="622" t="s">
        <v>162</v>
      </c>
      <c r="E5733" s="650">
        <f>VLOOKUP(D5733,ID對照表!A:B,2,FALSE)</f>
        <v>76</v>
      </c>
      <c r="F5733" s="650" t="e">
        <f>VLOOKUP($A5733,PH!$A:$H,5,TRUE)</f>
        <v>#N/A</v>
      </c>
    </row>
    <row r="5734" spans="1:6">
      <c r="A5734" s="650" t="str">
        <f t="shared" si="89"/>
        <v>2017/05/30-10:58:12</v>
      </c>
      <c r="B5734" s="4">
        <v>42885</v>
      </c>
      <c r="C5734" s="3">
        <v>0.45708333333333334</v>
      </c>
      <c r="D5734" s="622" t="s">
        <v>162</v>
      </c>
      <c r="E5734" s="650">
        <f>VLOOKUP(D5734,ID對照表!A:B,2,FALSE)</f>
        <v>76</v>
      </c>
      <c r="F5734" s="650" t="e">
        <f>VLOOKUP($A5734,PH!$A:$H,5,TRUE)</f>
        <v>#N/A</v>
      </c>
    </row>
    <row r="5735" spans="1:6">
      <c r="A5735" s="650" t="str">
        <f t="shared" si="89"/>
        <v>2017/05/30-10:58:13</v>
      </c>
      <c r="B5735" s="4">
        <v>42885</v>
      </c>
      <c r="C5735" s="3">
        <v>0.45709490740740738</v>
      </c>
      <c r="D5735" s="622" t="s">
        <v>162</v>
      </c>
      <c r="E5735" s="650">
        <f>VLOOKUP(D5735,ID對照表!A:B,2,FALSE)</f>
        <v>76</v>
      </c>
      <c r="F5735" s="650" t="e">
        <f>VLOOKUP($A5735,PH!$A:$H,5,TRUE)</f>
        <v>#N/A</v>
      </c>
    </row>
    <row r="5736" spans="1:6">
      <c r="A5736" s="650" t="str">
        <f t="shared" si="89"/>
        <v>2017/05/30-10:58:15</v>
      </c>
      <c r="B5736" s="4">
        <v>42885</v>
      </c>
      <c r="C5736" s="3">
        <v>0.45711805555555557</v>
      </c>
      <c r="D5736" s="622" t="s">
        <v>162</v>
      </c>
      <c r="E5736" s="650">
        <f>VLOOKUP(D5736,ID對照表!A:B,2,FALSE)</f>
        <v>76</v>
      </c>
      <c r="F5736" s="650" t="e">
        <f>VLOOKUP($A5736,PH!$A:$H,5,TRUE)</f>
        <v>#N/A</v>
      </c>
    </row>
    <row r="5737" spans="1:6">
      <c r="A5737" s="650" t="str">
        <f t="shared" si="89"/>
        <v>2017/05/30-10:58:49</v>
      </c>
      <c r="B5737" s="4">
        <v>42885</v>
      </c>
      <c r="C5737" s="3">
        <v>0.45751157407407406</v>
      </c>
      <c r="D5737" s="622" t="s">
        <v>162</v>
      </c>
      <c r="E5737" s="650">
        <f>VLOOKUP(D5737,ID對照表!A:B,2,FALSE)</f>
        <v>76</v>
      </c>
      <c r="F5737" s="650" t="e">
        <f>VLOOKUP($A5737,PH!$A:$H,5,TRUE)</f>
        <v>#N/A</v>
      </c>
    </row>
    <row r="5738" spans="1:6">
      <c r="A5738" s="650" t="str">
        <f t="shared" si="89"/>
        <v>2017/05/30-10:59:06</v>
      </c>
      <c r="B5738" s="4">
        <v>42885</v>
      </c>
      <c r="C5738" s="3">
        <v>0.45770833333333333</v>
      </c>
      <c r="D5738" s="622" t="s">
        <v>162</v>
      </c>
      <c r="E5738" s="650">
        <f>VLOOKUP(D5738,ID對照表!A:B,2,FALSE)</f>
        <v>76</v>
      </c>
      <c r="F5738" s="650" t="e">
        <f>VLOOKUP($A5738,PH!$A:$H,5,TRUE)</f>
        <v>#N/A</v>
      </c>
    </row>
    <row r="5739" spans="1:6">
      <c r="A5739" s="650" t="str">
        <f t="shared" si="89"/>
        <v>2017/05/30-10:59:08</v>
      </c>
      <c r="B5739" s="4">
        <v>42885</v>
      </c>
      <c r="C5739" s="3">
        <v>0.45773148148148146</v>
      </c>
      <c r="D5739" s="622" t="s">
        <v>162</v>
      </c>
      <c r="E5739" s="650">
        <f>VLOOKUP(D5739,ID對照表!A:B,2,FALSE)</f>
        <v>76</v>
      </c>
      <c r="F5739" s="650" t="e">
        <f>VLOOKUP($A5739,PH!$A:$H,5,TRUE)</f>
        <v>#N/A</v>
      </c>
    </row>
    <row r="5740" spans="1:6">
      <c r="A5740" s="650" t="str">
        <f t="shared" si="89"/>
        <v>2017/05/30-11:05:49</v>
      </c>
      <c r="B5740" s="4">
        <v>42885</v>
      </c>
      <c r="C5740" s="3">
        <v>0.46237268518518521</v>
      </c>
      <c r="D5740" s="622" t="s">
        <v>172</v>
      </c>
      <c r="E5740" s="650">
        <f>VLOOKUP(D5740,ID對照表!A:B,2,FALSE)</f>
        <v>83</v>
      </c>
      <c r="F5740" s="650" t="e">
        <f>VLOOKUP($A5740,PH!$A:$H,5,TRUE)</f>
        <v>#N/A</v>
      </c>
    </row>
    <row r="5741" spans="1:6">
      <c r="A5741" s="650" t="str">
        <f t="shared" si="89"/>
        <v>2017/05/30-11:40:18</v>
      </c>
      <c r="B5741" s="4">
        <v>42885</v>
      </c>
      <c r="C5741" s="3">
        <v>0.48631944444444447</v>
      </c>
      <c r="D5741" s="622" t="s">
        <v>161</v>
      </c>
      <c r="E5741" s="650">
        <f>VLOOKUP(D5741,ID對照表!A:B,2,FALSE)</f>
        <v>75</v>
      </c>
      <c r="F5741" s="650" t="e">
        <f>VLOOKUP($A5741,PH!$A:$H,5,TRUE)</f>
        <v>#N/A</v>
      </c>
    </row>
    <row r="5742" spans="1:6">
      <c r="A5742" s="650" t="str">
        <f t="shared" si="89"/>
        <v>2017/05/30-11:40:21</v>
      </c>
      <c r="B5742" s="4">
        <v>42885</v>
      </c>
      <c r="C5742" s="3">
        <v>0.48635416666666664</v>
      </c>
      <c r="D5742" s="622" t="s">
        <v>161</v>
      </c>
      <c r="E5742" s="650">
        <f>VLOOKUP(D5742,ID對照表!A:B,2,FALSE)</f>
        <v>75</v>
      </c>
      <c r="F5742" s="650" t="e">
        <f>VLOOKUP($A5742,PH!$A:$H,5,TRUE)</f>
        <v>#N/A</v>
      </c>
    </row>
    <row r="5743" spans="1:6">
      <c r="A5743" s="650" t="str">
        <f t="shared" si="89"/>
        <v>2017/05/30-11:40:24</v>
      </c>
      <c r="B5743" s="4">
        <v>42885</v>
      </c>
      <c r="C5743" s="3">
        <v>0.48638888888888893</v>
      </c>
      <c r="D5743" s="622" t="s">
        <v>161</v>
      </c>
      <c r="E5743" s="650">
        <f>VLOOKUP(D5743,ID對照表!A:B,2,FALSE)</f>
        <v>75</v>
      </c>
      <c r="F5743" s="650" t="e">
        <f>VLOOKUP($A5743,PH!$A:$H,5,TRUE)</f>
        <v>#N/A</v>
      </c>
    </row>
    <row r="5744" spans="1:6">
      <c r="A5744" s="650" t="str">
        <f t="shared" si="89"/>
        <v>2017/05/30-11:53:26</v>
      </c>
      <c r="B5744" s="4">
        <v>42885</v>
      </c>
      <c r="C5744" s="3">
        <v>0.49543981481481486</v>
      </c>
      <c r="D5744" s="622" t="s">
        <v>161</v>
      </c>
      <c r="E5744" s="650">
        <f>VLOOKUP(D5744,ID對照表!A:B,2,FALSE)</f>
        <v>75</v>
      </c>
      <c r="F5744" s="650" t="e">
        <f>VLOOKUP($A5744,PH!$A:$H,5,TRUE)</f>
        <v>#N/A</v>
      </c>
    </row>
    <row r="5745" spans="1:6">
      <c r="A5745" s="650" t="str">
        <f t="shared" si="89"/>
        <v>2017/05/30-11:53:51</v>
      </c>
      <c r="B5745" s="4">
        <v>42885</v>
      </c>
      <c r="C5745" s="3">
        <v>0.49572916666666672</v>
      </c>
      <c r="D5745" s="622" t="s">
        <v>161</v>
      </c>
      <c r="E5745" s="650">
        <f>VLOOKUP(D5745,ID對照表!A:B,2,FALSE)</f>
        <v>75</v>
      </c>
      <c r="F5745" s="650" t="e">
        <f>VLOOKUP($A5745,PH!$A:$H,5,TRUE)</f>
        <v>#N/A</v>
      </c>
    </row>
    <row r="5746" spans="1:6">
      <c r="A5746" s="650" t="str">
        <f t="shared" si="89"/>
        <v>2017/05/30-12:32:26</v>
      </c>
      <c r="B5746" s="4">
        <v>42885</v>
      </c>
      <c r="C5746" s="3">
        <v>0.52252314814814815</v>
      </c>
      <c r="D5746" s="622" t="s">
        <v>161</v>
      </c>
      <c r="E5746" s="650">
        <f>VLOOKUP(D5746,ID對照表!A:B,2,FALSE)</f>
        <v>75</v>
      </c>
      <c r="F5746" s="650" t="e">
        <f>VLOOKUP($A5746,PH!$A:$H,5,TRUE)</f>
        <v>#N/A</v>
      </c>
    </row>
    <row r="5747" spans="1:6">
      <c r="A5747" s="650" t="str">
        <f t="shared" si="89"/>
        <v>2017/05/30-12:55:06</v>
      </c>
      <c r="B5747" s="4">
        <v>42885</v>
      </c>
      <c r="C5747" s="3">
        <v>0.53826388888888888</v>
      </c>
      <c r="D5747" s="622" t="s">
        <v>162</v>
      </c>
      <c r="E5747" s="650">
        <f>VLOOKUP(D5747,ID對照表!A:B,2,FALSE)</f>
        <v>76</v>
      </c>
      <c r="F5747" s="650" t="e">
        <f>VLOOKUP($A5747,PH!$A:$H,5,TRUE)</f>
        <v>#N/A</v>
      </c>
    </row>
    <row r="5748" spans="1:6">
      <c r="A5748" s="650" t="str">
        <f t="shared" si="89"/>
        <v>2017/05/30-13:11:34</v>
      </c>
      <c r="B5748" s="4">
        <v>42885</v>
      </c>
      <c r="C5748" s="3">
        <v>0.54969907407407403</v>
      </c>
      <c r="D5748" s="622" t="s">
        <v>161</v>
      </c>
      <c r="E5748" s="650">
        <f>VLOOKUP(D5748,ID對照表!A:B,2,FALSE)</f>
        <v>75</v>
      </c>
      <c r="F5748" s="650" t="e">
        <f>VLOOKUP($A5748,PH!$A:$H,5,TRUE)</f>
        <v>#N/A</v>
      </c>
    </row>
    <row r="5749" spans="1:6">
      <c r="A5749" s="650" t="str">
        <f t="shared" si="89"/>
        <v>2017/05/30-13:19:42</v>
      </c>
      <c r="B5749" s="4">
        <v>42885</v>
      </c>
      <c r="C5749" s="3">
        <v>0.55534722222222221</v>
      </c>
      <c r="D5749" s="622" t="s">
        <v>161</v>
      </c>
      <c r="E5749" s="650">
        <f>VLOOKUP(D5749,ID對照表!A:B,2,FALSE)</f>
        <v>75</v>
      </c>
      <c r="F5749" s="650" t="e">
        <f>VLOOKUP($A5749,PH!$A:$H,5,TRUE)</f>
        <v>#N/A</v>
      </c>
    </row>
    <row r="5750" spans="1:6">
      <c r="A5750" s="650" t="str">
        <f t="shared" si="89"/>
        <v>2017/05/30-14:44:08</v>
      </c>
      <c r="B5750" s="4">
        <v>42885</v>
      </c>
      <c r="C5750" s="3">
        <v>0.61398148148148146</v>
      </c>
      <c r="D5750" s="622" t="s">
        <v>58</v>
      </c>
      <c r="E5750" s="650">
        <f>VLOOKUP(D5750,ID對照表!A:B,2,FALSE)</f>
        <v>29</v>
      </c>
      <c r="F5750" s="650" t="e">
        <f>VLOOKUP($A5750,PH!$A:$H,5,TRUE)</f>
        <v>#N/A</v>
      </c>
    </row>
    <row r="5751" spans="1:6">
      <c r="A5751" s="650" t="str">
        <f t="shared" si="89"/>
        <v>2017/05/30-14:47:04</v>
      </c>
      <c r="B5751" s="4">
        <v>42885</v>
      </c>
      <c r="C5751" s="3">
        <v>0.61601851851851852</v>
      </c>
      <c r="D5751" s="622" t="s">
        <v>58</v>
      </c>
      <c r="E5751" s="650">
        <f>VLOOKUP(D5751,ID對照表!A:B,2,FALSE)</f>
        <v>29</v>
      </c>
      <c r="F5751" s="650" t="e">
        <f>VLOOKUP($A5751,PH!$A:$H,5,TRUE)</f>
        <v>#N/A</v>
      </c>
    </row>
    <row r="5752" spans="1:6">
      <c r="A5752" s="650" t="str">
        <f t="shared" si="89"/>
        <v>2017/05/30-14:47:25</v>
      </c>
      <c r="B5752" s="4">
        <v>42885</v>
      </c>
      <c r="C5752" s="3">
        <v>0.61626157407407411</v>
      </c>
      <c r="D5752" s="622" t="s">
        <v>58</v>
      </c>
      <c r="E5752" s="650">
        <f>VLOOKUP(D5752,ID對照表!A:B,2,FALSE)</f>
        <v>29</v>
      </c>
      <c r="F5752" s="650" t="e">
        <f>VLOOKUP($A5752,PH!$A:$H,5,TRUE)</f>
        <v>#N/A</v>
      </c>
    </row>
    <row r="5753" spans="1:6">
      <c r="A5753" s="650" t="str">
        <f t="shared" si="89"/>
        <v>2017/05/30-14:47:39</v>
      </c>
      <c r="B5753" s="4">
        <v>42885</v>
      </c>
      <c r="C5753" s="3">
        <v>0.6164236111111111</v>
      </c>
      <c r="D5753" s="622" t="s">
        <v>58</v>
      </c>
      <c r="E5753" s="650">
        <f>VLOOKUP(D5753,ID對照表!A:B,2,FALSE)</f>
        <v>29</v>
      </c>
      <c r="F5753" s="650" t="e">
        <f>VLOOKUP($A5753,PH!$A:$H,5,TRUE)</f>
        <v>#N/A</v>
      </c>
    </row>
    <row r="5754" spans="1:6">
      <c r="A5754" s="650" t="str">
        <f t="shared" si="89"/>
        <v>2017/05/30-14:48:46</v>
      </c>
      <c r="B5754" s="4">
        <v>42885</v>
      </c>
      <c r="C5754" s="3">
        <v>0.61719907407407404</v>
      </c>
      <c r="D5754" s="622" t="s">
        <v>162</v>
      </c>
      <c r="E5754" s="650">
        <f>VLOOKUP(D5754,ID對照表!A:B,2,FALSE)</f>
        <v>76</v>
      </c>
      <c r="F5754" s="650" t="e">
        <f>VLOOKUP($A5754,PH!$A:$H,5,TRUE)</f>
        <v>#N/A</v>
      </c>
    </row>
    <row r="5755" spans="1:6">
      <c r="A5755" s="650" t="str">
        <f t="shared" si="89"/>
        <v>2017/05/30-15:11:03</v>
      </c>
      <c r="B5755" s="4">
        <v>42885</v>
      </c>
      <c r="C5755" s="3">
        <v>0.63267361111111109</v>
      </c>
      <c r="D5755" s="622" t="s">
        <v>58</v>
      </c>
      <c r="E5755" s="650">
        <f>VLOOKUP(D5755,ID對照表!A:B,2,FALSE)</f>
        <v>29</v>
      </c>
      <c r="F5755" s="650" t="e">
        <f>VLOOKUP($A5755,PH!$A:$H,5,TRUE)</f>
        <v>#N/A</v>
      </c>
    </row>
    <row r="5756" spans="1:6">
      <c r="A5756" s="650" t="str">
        <f t="shared" si="89"/>
        <v>2017/05/30-15:12:23</v>
      </c>
      <c r="B5756" s="4">
        <v>42885</v>
      </c>
      <c r="C5756" s="3">
        <v>0.63359953703703698</v>
      </c>
      <c r="D5756" s="622" t="s">
        <v>58</v>
      </c>
      <c r="E5756" s="650">
        <f>VLOOKUP(D5756,ID對照表!A:B,2,FALSE)</f>
        <v>29</v>
      </c>
      <c r="F5756" s="650" t="e">
        <f>VLOOKUP($A5756,PH!$A:$H,5,TRUE)</f>
        <v>#N/A</v>
      </c>
    </row>
    <row r="5757" spans="1:6">
      <c r="A5757" s="650" t="str">
        <f t="shared" si="89"/>
        <v>2017/05/30-15:17:27</v>
      </c>
      <c r="B5757" s="4">
        <v>42885</v>
      </c>
      <c r="C5757" s="3">
        <v>0.63711805555555556</v>
      </c>
      <c r="D5757" s="622" t="s">
        <v>58</v>
      </c>
      <c r="E5757" s="650">
        <f>VLOOKUP(D5757,ID對照表!A:B,2,FALSE)</f>
        <v>29</v>
      </c>
      <c r="F5757" s="650" t="e">
        <f>VLOOKUP($A5757,PH!$A:$H,5,TRUE)</f>
        <v>#N/A</v>
      </c>
    </row>
    <row r="5758" spans="1:6">
      <c r="A5758" s="650" t="str">
        <f t="shared" si="89"/>
        <v>2017/05/30-15:19:10</v>
      </c>
      <c r="B5758" s="4">
        <v>42885</v>
      </c>
      <c r="C5758" s="3">
        <v>0.63831018518518523</v>
      </c>
      <c r="D5758" s="622" t="s">
        <v>65</v>
      </c>
      <c r="E5758" s="650">
        <f>VLOOKUP(D5758,ID對照表!A:B,2,FALSE)</f>
        <v>37</v>
      </c>
      <c r="F5758" s="650" t="e">
        <f>VLOOKUP($A5758,PH!$A:$H,5,TRUE)</f>
        <v>#N/A</v>
      </c>
    </row>
    <row r="5759" spans="1:6">
      <c r="A5759" s="650" t="str">
        <f t="shared" si="89"/>
        <v>2017/05/30-15:30:14</v>
      </c>
      <c r="B5759" s="4">
        <v>42885</v>
      </c>
      <c r="C5759" s="3">
        <v>0.64599537037037036</v>
      </c>
      <c r="D5759" s="622" t="s">
        <v>162</v>
      </c>
      <c r="E5759" s="650">
        <f>VLOOKUP(D5759,ID對照表!A:B,2,FALSE)</f>
        <v>76</v>
      </c>
      <c r="F5759" s="650" t="e">
        <f>VLOOKUP($A5759,PH!$A:$H,5,TRUE)</f>
        <v>#N/A</v>
      </c>
    </row>
    <row r="5760" spans="1:6">
      <c r="A5760" s="650" t="str">
        <f t="shared" si="89"/>
        <v>2017/05/30-18:49:54</v>
      </c>
      <c r="B5760" s="4">
        <v>42885</v>
      </c>
      <c r="C5760" s="3">
        <v>0.78465277777777775</v>
      </c>
      <c r="D5760" s="622" t="s">
        <v>65</v>
      </c>
      <c r="E5760" s="650">
        <f>VLOOKUP(D5760,ID對照表!A:B,2,FALSE)</f>
        <v>37</v>
      </c>
      <c r="F5760" s="650" t="e">
        <f>VLOOKUP($A5760,PH!$A:$H,5,TRUE)</f>
        <v>#N/A</v>
      </c>
    </row>
    <row r="5761" spans="1:6">
      <c r="A5761" s="650" t="str">
        <f t="shared" si="89"/>
        <v>2017/05/30-18:50:17</v>
      </c>
      <c r="B5761" s="4">
        <v>42885</v>
      </c>
      <c r="C5761" s="3">
        <v>0.78491898148148154</v>
      </c>
      <c r="D5761" s="622" t="s">
        <v>58</v>
      </c>
      <c r="E5761" s="650">
        <f>VLOOKUP(D5761,ID對照表!A:B,2,FALSE)</f>
        <v>29</v>
      </c>
      <c r="F5761" s="650" t="e">
        <f>VLOOKUP($A5761,PH!$A:$H,5,TRUE)</f>
        <v>#N/A</v>
      </c>
    </row>
    <row r="5762" spans="1:6">
      <c r="A5762" s="650" t="str">
        <f t="shared" ref="A5762:A5825" si="90">TEXT(B5762,"yyyy/mm/dd")&amp;"-"&amp;TEXT(C5762,"hh:mm:ss")</f>
        <v>2017/05/30-18:54:05</v>
      </c>
      <c r="B5762" s="4">
        <v>42885</v>
      </c>
      <c r="C5762" s="3">
        <v>0.78755787037037039</v>
      </c>
      <c r="D5762" s="622" t="s">
        <v>65</v>
      </c>
      <c r="E5762" s="650">
        <f>VLOOKUP(D5762,ID對照表!A:B,2,FALSE)</f>
        <v>37</v>
      </c>
      <c r="F5762" s="650" t="e">
        <f>VLOOKUP($A5762,PH!$A:$H,5,TRUE)</f>
        <v>#N/A</v>
      </c>
    </row>
    <row r="5763" spans="1:6">
      <c r="A5763" s="650" t="str">
        <f t="shared" si="90"/>
        <v>2017/05/30-19:06:36</v>
      </c>
      <c r="B5763" s="4">
        <v>42885</v>
      </c>
      <c r="C5763" s="3">
        <v>0.79625000000000001</v>
      </c>
      <c r="D5763" s="622" t="s">
        <v>67</v>
      </c>
      <c r="E5763" s="650">
        <f>VLOOKUP(D5763,ID對照表!A:B,2,FALSE)</f>
        <v>25</v>
      </c>
      <c r="F5763" s="650" t="e">
        <f>VLOOKUP($A5763,PH!$A:$H,5,TRUE)</f>
        <v>#N/A</v>
      </c>
    </row>
    <row r="5764" spans="1:6">
      <c r="A5764" s="650" t="str">
        <f t="shared" si="90"/>
        <v>2017/05/30-19:18:19</v>
      </c>
      <c r="B5764" s="4">
        <v>42885</v>
      </c>
      <c r="C5764" s="3">
        <v>0.8043865740740741</v>
      </c>
      <c r="D5764" s="622" t="s">
        <v>80</v>
      </c>
      <c r="E5764" s="650">
        <f>VLOOKUP(D5764,ID對照表!A:B,2,FALSE)</f>
        <v>51</v>
      </c>
      <c r="F5764" s="650" t="e">
        <f>VLOOKUP($A5764,PH!$A:$H,5,TRUE)</f>
        <v>#N/A</v>
      </c>
    </row>
    <row r="5765" spans="1:6">
      <c r="A5765" s="650" t="str">
        <f t="shared" si="90"/>
        <v>2017/05/30-19:18:22</v>
      </c>
      <c r="B5765" s="4">
        <v>42885</v>
      </c>
      <c r="C5765" s="3">
        <v>0.80442129629629633</v>
      </c>
      <c r="D5765" s="622" t="s">
        <v>80</v>
      </c>
      <c r="E5765" s="650">
        <f>VLOOKUP(D5765,ID對照表!A:B,2,FALSE)</f>
        <v>51</v>
      </c>
      <c r="F5765" s="650" t="e">
        <f>VLOOKUP($A5765,PH!$A:$H,5,TRUE)</f>
        <v>#N/A</v>
      </c>
    </row>
    <row r="5766" spans="1:6">
      <c r="A5766" s="650" t="str">
        <f t="shared" si="90"/>
        <v>2017/05/30-19:24:13</v>
      </c>
      <c r="B5766" s="4">
        <v>42885</v>
      </c>
      <c r="C5766" s="3">
        <v>0.8084837962962963</v>
      </c>
      <c r="D5766" s="622" t="s">
        <v>96</v>
      </c>
      <c r="E5766" s="650">
        <f>VLOOKUP(D5766,ID對照表!A:B,2,FALSE)</f>
        <v>67</v>
      </c>
      <c r="F5766" s="650" t="e">
        <f>VLOOKUP($A5766,PH!$A:$H,5,TRUE)</f>
        <v>#N/A</v>
      </c>
    </row>
    <row r="5767" spans="1:6">
      <c r="A5767" s="650" t="str">
        <f t="shared" si="90"/>
        <v>2017/05/30-19:49:57</v>
      </c>
      <c r="B5767" s="4">
        <v>42885</v>
      </c>
      <c r="C5767" s="3">
        <v>0.82635416666666661</v>
      </c>
      <c r="D5767" s="622" t="s">
        <v>33</v>
      </c>
      <c r="E5767" s="650">
        <f>VLOOKUP(D5767,ID對照表!A:B,2,FALSE)</f>
        <v>9</v>
      </c>
      <c r="F5767" s="650" t="e">
        <f>VLOOKUP($A5767,PH!$A:$H,5,TRUE)</f>
        <v>#N/A</v>
      </c>
    </row>
    <row r="5768" spans="1:6">
      <c r="A5768" s="650" t="str">
        <f t="shared" si="90"/>
        <v>2017/05/30-19:49:58</v>
      </c>
      <c r="B5768" s="4">
        <v>42885</v>
      </c>
      <c r="C5768" s="3">
        <v>0.82636574074074076</v>
      </c>
      <c r="D5768" s="622" t="s">
        <v>33</v>
      </c>
      <c r="E5768" s="650">
        <f>VLOOKUP(D5768,ID對照表!A:B,2,FALSE)</f>
        <v>9</v>
      </c>
      <c r="F5768" s="650" t="e">
        <f>VLOOKUP($A5768,PH!$A:$H,5,TRUE)</f>
        <v>#N/A</v>
      </c>
    </row>
    <row r="5769" spans="1:6">
      <c r="A5769" s="650" t="str">
        <f t="shared" si="90"/>
        <v>2017/05/30-19:55:32</v>
      </c>
      <c r="B5769" s="4">
        <v>42885</v>
      </c>
      <c r="C5769" s="3">
        <v>0.8302314814814814</v>
      </c>
      <c r="D5769" s="622" t="s">
        <v>172</v>
      </c>
      <c r="E5769" s="650">
        <f>VLOOKUP(D5769,ID對照表!A:B,2,FALSE)</f>
        <v>83</v>
      </c>
      <c r="F5769" s="650" t="e">
        <f>VLOOKUP($A5769,PH!$A:$H,5,TRUE)</f>
        <v>#N/A</v>
      </c>
    </row>
    <row r="5770" spans="1:6">
      <c r="A5770" s="650" t="str">
        <f t="shared" si="90"/>
        <v>2017/05/30-19:55:34</v>
      </c>
      <c r="B5770" s="4">
        <v>42885</v>
      </c>
      <c r="C5770" s="3">
        <v>0.8302546296296297</v>
      </c>
      <c r="D5770" s="622" t="s">
        <v>172</v>
      </c>
      <c r="E5770" s="650">
        <f>VLOOKUP(D5770,ID對照表!A:B,2,FALSE)</f>
        <v>83</v>
      </c>
      <c r="F5770" s="650" t="e">
        <f>VLOOKUP($A5770,PH!$A:$H,5,TRUE)</f>
        <v>#N/A</v>
      </c>
    </row>
    <row r="5771" spans="1:6">
      <c r="A5771" s="650" t="str">
        <f t="shared" si="90"/>
        <v>2017/05/30-19:55:35</v>
      </c>
      <c r="B5771" s="4">
        <v>42885</v>
      </c>
      <c r="C5771" s="3">
        <v>0.83026620370370363</v>
      </c>
      <c r="D5771" s="622" t="s">
        <v>172</v>
      </c>
      <c r="E5771" s="650">
        <f>VLOOKUP(D5771,ID對照表!A:B,2,FALSE)</f>
        <v>83</v>
      </c>
      <c r="F5771" s="650" t="e">
        <f>VLOOKUP($A5771,PH!$A:$H,5,TRUE)</f>
        <v>#N/A</v>
      </c>
    </row>
    <row r="5772" spans="1:6">
      <c r="A5772" s="650" t="str">
        <f t="shared" si="90"/>
        <v>2017/05/30-19:55:38</v>
      </c>
      <c r="B5772" s="4">
        <v>42885</v>
      </c>
      <c r="C5772" s="3">
        <v>0.83030092592592597</v>
      </c>
      <c r="D5772" s="622" t="s">
        <v>172</v>
      </c>
      <c r="E5772" s="650">
        <f>VLOOKUP(D5772,ID對照表!A:B,2,FALSE)</f>
        <v>83</v>
      </c>
      <c r="F5772" s="650" t="e">
        <f>VLOOKUP($A5772,PH!$A:$H,5,TRUE)</f>
        <v>#N/A</v>
      </c>
    </row>
    <row r="5773" spans="1:6">
      <c r="A5773" s="650" t="str">
        <f t="shared" si="90"/>
        <v>2017/05/30-19:55:41</v>
      </c>
      <c r="B5773" s="4">
        <v>42885</v>
      </c>
      <c r="C5773" s="3">
        <v>0.8303356481481482</v>
      </c>
      <c r="D5773" s="622" t="s">
        <v>172</v>
      </c>
      <c r="E5773" s="650">
        <f>VLOOKUP(D5773,ID對照表!A:B,2,FALSE)</f>
        <v>83</v>
      </c>
      <c r="F5773" s="650" t="e">
        <f>VLOOKUP($A5773,PH!$A:$H,5,TRUE)</f>
        <v>#N/A</v>
      </c>
    </row>
    <row r="5774" spans="1:6">
      <c r="A5774" s="650" t="str">
        <f t="shared" si="90"/>
        <v>2017/05/30-19:55:48</v>
      </c>
      <c r="B5774" s="4">
        <v>42885</v>
      </c>
      <c r="C5774" s="3">
        <v>0.83041666666666669</v>
      </c>
      <c r="D5774" s="622" t="s">
        <v>172</v>
      </c>
      <c r="E5774" s="650">
        <f>VLOOKUP(D5774,ID對照表!A:B,2,FALSE)</f>
        <v>83</v>
      </c>
      <c r="F5774" s="650" t="e">
        <f>VLOOKUP($A5774,PH!$A:$H,5,TRUE)</f>
        <v>#N/A</v>
      </c>
    </row>
    <row r="5775" spans="1:6">
      <c r="A5775" s="650" t="str">
        <f t="shared" si="90"/>
        <v>2017/05/30-19:55:56</v>
      </c>
      <c r="B5775" s="4">
        <v>42885</v>
      </c>
      <c r="C5775" s="3">
        <v>0.83050925925925922</v>
      </c>
      <c r="D5775" s="622" t="s">
        <v>172</v>
      </c>
      <c r="E5775" s="650">
        <f>VLOOKUP(D5775,ID對照表!A:B,2,FALSE)</f>
        <v>83</v>
      </c>
      <c r="F5775" s="650" t="e">
        <f>VLOOKUP($A5775,PH!$A:$H,5,TRUE)</f>
        <v>#N/A</v>
      </c>
    </row>
    <row r="5776" spans="1:6">
      <c r="A5776" s="650" t="str">
        <f t="shared" si="90"/>
        <v>2017/05/30-19:56:05</v>
      </c>
      <c r="B5776" s="4">
        <v>42885</v>
      </c>
      <c r="C5776" s="3">
        <v>0.83061342592592602</v>
      </c>
      <c r="D5776" s="622" t="s">
        <v>172</v>
      </c>
      <c r="E5776" s="650">
        <f>VLOOKUP(D5776,ID對照表!A:B,2,FALSE)</f>
        <v>83</v>
      </c>
      <c r="F5776" s="650" t="e">
        <f>VLOOKUP($A5776,PH!$A:$H,5,TRUE)</f>
        <v>#N/A</v>
      </c>
    </row>
    <row r="5777" spans="1:6">
      <c r="A5777" s="650" t="str">
        <f t="shared" si="90"/>
        <v>2017/05/30-19:56:07</v>
      </c>
      <c r="B5777" s="4">
        <v>42885</v>
      </c>
      <c r="C5777" s="3">
        <v>0.8306365740740741</v>
      </c>
      <c r="D5777" s="622" t="s">
        <v>172</v>
      </c>
      <c r="E5777" s="650">
        <f>VLOOKUP(D5777,ID對照表!A:B,2,FALSE)</f>
        <v>83</v>
      </c>
      <c r="F5777" s="650" t="e">
        <f>VLOOKUP($A5777,PH!$A:$H,5,TRUE)</f>
        <v>#N/A</v>
      </c>
    </row>
    <row r="5778" spans="1:6">
      <c r="A5778" s="650" t="str">
        <f t="shared" si="90"/>
        <v>2017/05/30-19:56:08</v>
      </c>
      <c r="B5778" s="4">
        <v>42885</v>
      </c>
      <c r="C5778" s="3">
        <v>0.83064814814814814</v>
      </c>
      <c r="D5778" s="622" t="s">
        <v>172</v>
      </c>
      <c r="E5778" s="650">
        <f>VLOOKUP(D5778,ID對照表!A:B,2,FALSE)</f>
        <v>83</v>
      </c>
      <c r="F5778" s="650" t="e">
        <f>VLOOKUP($A5778,PH!$A:$H,5,TRUE)</f>
        <v>#N/A</v>
      </c>
    </row>
    <row r="5779" spans="1:6">
      <c r="A5779" s="650" t="str">
        <f t="shared" si="90"/>
        <v>2017/05/30-19:56:18</v>
      </c>
      <c r="B5779" s="4">
        <v>42885</v>
      </c>
      <c r="C5779" s="3">
        <v>0.83076388888888886</v>
      </c>
      <c r="D5779" s="622" t="s">
        <v>172</v>
      </c>
      <c r="E5779" s="650">
        <f>VLOOKUP(D5779,ID對照表!A:B,2,FALSE)</f>
        <v>83</v>
      </c>
      <c r="F5779" s="650" t="e">
        <f>VLOOKUP($A5779,PH!$A:$H,5,TRUE)</f>
        <v>#N/A</v>
      </c>
    </row>
    <row r="5780" spans="1:6">
      <c r="A5780" s="650" t="str">
        <f t="shared" si="90"/>
        <v>2017/05/30-19:56:21</v>
      </c>
      <c r="B5780" s="4">
        <v>42885</v>
      </c>
      <c r="C5780" s="3">
        <v>0.83079861111111108</v>
      </c>
      <c r="D5780" s="622" t="s">
        <v>172</v>
      </c>
      <c r="E5780" s="650">
        <f>VLOOKUP(D5780,ID對照表!A:B,2,FALSE)</f>
        <v>83</v>
      </c>
      <c r="F5780" s="650" t="e">
        <f>VLOOKUP($A5780,PH!$A:$H,5,TRUE)</f>
        <v>#N/A</v>
      </c>
    </row>
    <row r="5781" spans="1:6">
      <c r="A5781" s="650" t="str">
        <f t="shared" si="90"/>
        <v>2017/05/30-19:56:22</v>
      </c>
      <c r="B5781" s="4">
        <v>42885</v>
      </c>
      <c r="C5781" s="3">
        <v>0.83081018518518512</v>
      </c>
      <c r="D5781" s="622" t="s">
        <v>172</v>
      </c>
      <c r="E5781" s="650">
        <f>VLOOKUP(D5781,ID對照表!A:B,2,FALSE)</f>
        <v>83</v>
      </c>
      <c r="F5781" s="650" t="e">
        <f>VLOOKUP($A5781,PH!$A:$H,5,TRUE)</f>
        <v>#N/A</v>
      </c>
    </row>
    <row r="5782" spans="1:6">
      <c r="A5782" s="650" t="str">
        <f t="shared" si="90"/>
        <v>2017/05/30-19:56:26</v>
      </c>
      <c r="B5782" s="4">
        <v>42885</v>
      </c>
      <c r="C5782" s="3">
        <v>0.8308564814814815</v>
      </c>
      <c r="D5782" s="622" t="s">
        <v>172</v>
      </c>
      <c r="E5782" s="650">
        <f>VLOOKUP(D5782,ID對照表!A:B,2,FALSE)</f>
        <v>83</v>
      </c>
      <c r="F5782" s="650" t="e">
        <f>VLOOKUP($A5782,PH!$A:$H,5,TRUE)</f>
        <v>#N/A</v>
      </c>
    </row>
    <row r="5783" spans="1:6">
      <c r="A5783" s="650" t="str">
        <f t="shared" si="90"/>
        <v>2017/05/30-19:56:28</v>
      </c>
      <c r="B5783" s="4">
        <v>42885</v>
      </c>
      <c r="C5783" s="3">
        <v>0.83087962962962969</v>
      </c>
      <c r="D5783" s="622" t="s">
        <v>172</v>
      </c>
      <c r="E5783" s="650">
        <f>VLOOKUP(D5783,ID對照表!A:B,2,FALSE)</f>
        <v>83</v>
      </c>
      <c r="F5783" s="650" t="e">
        <f>VLOOKUP($A5783,PH!$A:$H,5,TRUE)</f>
        <v>#N/A</v>
      </c>
    </row>
    <row r="5784" spans="1:6">
      <c r="A5784" s="650" t="str">
        <f t="shared" si="90"/>
        <v>2017/05/30-19:56:37</v>
      </c>
      <c r="B5784" s="4">
        <v>42885</v>
      </c>
      <c r="C5784" s="3">
        <v>0.83098379629629626</v>
      </c>
      <c r="D5784" s="622" t="s">
        <v>172</v>
      </c>
      <c r="E5784" s="650">
        <f>VLOOKUP(D5784,ID對照表!A:B,2,FALSE)</f>
        <v>83</v>
      </c>
      <c r="F5784" s="650" t="e">
        <f>VLOOKUP($A5784,PH!$A:$H,5,TRUE)</f>
        <v>#N/A</v>
      </c>
    </row>
    <row r="5785" spans="1:6">
      <c r="A5785" s="650" t="str">
        <f t="shared" si="90"/>
        <v>2017/05/30-19:56:38</v>
      </c>
      <c r="B5785" s="4">
        <v>42885</v>
      </c>
      <c r="C5785" s="3">
        <v>0.83099537037037041</v>
      </c>
      <c r="D5785" s="622" t="s">
        <v>172</v>
      </c>
      <c r="E5785" s="650">
        <f>VLOOKUP(D5785,ID對照表!A:B,2,FALSE)</f>
        <v>83</v>
      </c>
      <c r="F5785" s="650" t="e">
        <f>VLOOKUP($A5785,PH!$A:$H,5,TRUE)</f>
        <v>#N/A</v>
      </c>
    </row>
    <row r="5786" spans="1:6">
      <c r="A5786" s="650" t="str">
        <f t="shared" si="90"/>
        <v>2017/05/30-19:56:43</v>
      </c>
      <c r="B5786" s="4">
        <v>42885</v>
      </c>
      <c r="C5786" s="3">
        <v>0.83105324074074083</v>
      </c>
      <c r="D5786" s="622" t="s">
        <v>172</v>
      </c>
      <c r="E5786" s="650">
        <f>VLOOKUP(D5786,ID對照表!A:B,2,FALSE)</f>
        <v>83</v>
      </c>
      <c r="F5786" s="650" t="e">
        <f>VLOOKUP($A5786,PH!$A:$H,5,TRUE)</f>
        <v>#N/A</v>
      </c>
    </row>
    <row r="5787" spans="1:6">
      <c r="A5787" s="650" t="str">
        <f t="shared" si="90"/>
        <v>2017/05/30-19:56:51</v>
      </c>
      <c r="B5787" s="4">
        <v>42885</v>
      </c>
      <c r="C5787" s="3">
        <v>0.83114583333333336</v>
      </c>
      <c r="D5787" s="622" t="s">
        <v>172</v>
      </c>
      <c r="E5787" s="650">
        <f>VLOOKUP(D5787,ID對照表!A:B,2,FALSE)</f>
        <v>83</v>
      </c>
      <c r="F5787" s="650" t="e">
        <f>VLOOKUP($A5787,PH!$A:$H,5,TRUE)</f>
        <v>#N/A</v>
      </c>
    </row>
    <row r="5788" spans="1:6">
      <c r="A5788" s="650" t="str">
        <f t="shared" si="90"/>
        <v>2017/05/30-19:56:53</v>
      </c>
      <c r="B5788" s="4">
        <v>42885</v>
      </c>
      <c r="C5788" s="3">
        <v>0.83116898148148144</v>
      </c>
      <c r="D5788" s="622" t="s">
        <v>172</v>
      </c>
      <c r="E5788" s="650">
        <f>VLOOKUP(D5788,ID對照表!A:B,2,FALSE)</f>
        <v>83</v>
      </c>
      <c r="F5788" s="650" t="e">
        <f>VLOOKUP($A5788,PH!$A:$H,5,TRUE)</f>
        <v>#N/A</v>
      </c>
    </row>
    <row r="5789" spans="1:6">
      <c r="A5789" s="650" t="str">
        <f t="shared" si="90"/>
        <v>2017/05/30-19:56:56</v>
      </c>
      <c r="B5789" s="4">
        <v>42885</v>
      </c>
      <c r="C5789" s="3">
        <v>0.83120370370370367</v>
      </c>
      <c r="D5789" s="622" t="s">
        <v>172</v>
      </c>
      <c r="E5789" s="650">
        <f>VLOOKUP(D5789,ID對照表!A:B,2,FALSE)</f>
        <v>83</v>
      </c>
      <c r="F5789" s="650" t="e">
        <f>VLOOKUP($A5789,PH!$A:$H,5,TRUE)</f>
        <v>#N/A</v>
      </c>
    </row>
    <row r="5790" spans="1:6">
      <c r="A5790" s="650" t="str">
        <f t="shared" si="90"/>
        <v>2017/05/30-19:57:02</v>
      </c>
      <c r="B5790" s="4">
        <v>42885</v>
      </c>
      <c r="C5790" s="3">
        <v>0.83127314814814823</v>
      </c>
      <c r="D5790" s="622" t="s">
        <v>172</v>
      </c>
      <c r="E5790" s="650">
        <f>VLOOKUP(D5790,ID對照表!A:B,2,FALSE)</f>
        <v>83</v>
      </c>
      <c r="F5790" s="650" t="e">
        <f>VLOOKUP($A5790,PH!$A:$H,5,TRUE)</f>
        <v>#N/A</v>
      </c>
    </row>
    <row r="5791" spans="1:6">
      <c r="A5791" s="650" t="str">
        <f t="shared" si="90"/>
        <v>2017/05/30-19:58:59</v>
      </c>
      <c r="B5791" s="4">
        <v>42885</v>
      </c>
      <c r="C5791" s="3">
        <v>0.83262731481481478</v>
      </c>
      <c r="D5791" s="622" t="s">
        <v>65</v>
      </c>
      <c r="E5791" s="650">
        <f>VLOOKUP(D5791,ID對照表!A:B,2,FALSE)</f>
        <v>37</v>
      </c>
      <c r="F5791" s="650" t="e">
        <f>VLOOKUP($A5791,PH!$A:$H,5,TRUE)</f>
        <v>#N/A</v>
      </c>
    </row>
    <row r="5792" spans="1:6">
      <c r="A5792" s="650" t="str">
        <f t="shared" si="90"/>
        <v>2017/05/30-20:23:02</v>
      </c>
      <c r="B5792" s="4">
        <v>42885</v>
      </c>
      <c r="C5792" s="3">
        <v>0.84932870370370372</v>
      </c>
      <c r="D5792" s="622" t="s">
        <v>67</v>
      </c>
      <c r="E5792" s="650">
        <f>VLOOKUP(D5792,ID對照表!A:B,2,FALSE)</f>
        <v>25</v>
      </c>
      <c r="F5792" s="650" t="e">
        <f>VLOOKUP($A5792,PH!$A:$H,5,TRUE)</f>
        <v>#N/A</v>
      </c>
    </row>
    <row r="5793" spans="1:6">
      <c r="A5793" s="650" t="str">
        <f t="shared" si="90"/>
        <v>2017/05/30-21:15:57</v>
      </c>
      <c r="B5793" s="4">
        <v>42885</v>
      </c>
      <c r="C5793" s="3">
        <v>0.88607638888888884</v>
      </c>
      <c r="D5793" s="622" t="s">
        <v>33</v>
      </c>
      <c r="E5793" s="650">
        <f>VLOOKUP(D5793,ID對照表!A:B,2,FALSE)</f>
        <v>9</v>
      </c>
      <c r="F5793" s="650" t="e">
        <f>VLOOKUP($A5793,PH!$A:$H,5,TRUE)</f>
        <v>#N/A</v>
      </c>
    </row>
    <row r="5794" spans="1:6">
      <c r="A5794" s="650" t="str">
        <f t="shared" si="90"/>
        <v>2017/05/30-21:16:42</v>
      </c>
      <c r="B5794" s="4">
        <v>42885</v>
      </c>
      <c r="C5794" s="3">
        <v>0.88659722222222215</v>
      </c>
      <c r="D5794" s="622" t="s">
        <v>33</v>
      </c>
      <c r="E5794" s="650">
        <f>VLOOKUP(D5794,ID對照表!A:B,2,FALSE)</f>
        <v>9</v>
      </c>
      <c r="F5794" s="650" t="e">
        <f>VLOOKUP($A5794,PH!$A:$H,5,TRUE)</f>
        <v>#N/A</v>
      </c>
    </row>
    <row r="5795" spans="1:6">
      <c r="A5795" s="650" t="str">
        <f t="shared" si="90"/>
        <v>2017/05/30-21:50:05</v>
      </c>
      <c r="B5795" s="4">
        <v>42885</v>
      </c>
      <c r="C5795" s="3">
        <v>0.90978009259259263</v>
      </c>
      <c r="D5795" s="622" t="s">
        <v>96</v>
      </c>
      <c r="E5795" s="650">
        <f>VLOOKUP(D5795,ID對照表!A:B,2,FALSE)</f>
        <v>67</v>
      </c>
      <c r="F5795" s="650" t="e">
        <f>VLOOKUP($A5795,PH!$A:$H,5,TRUE)</f>
        <v>#N/A</v>
      </c>
    </row>
    <row r="5796" spans="1:6">
      <c r="A5796" s="650" t="str">
        <f t="shared" si="90"/>
        <v>2017/05/30-21:55:30</v>
      </c>
      <c r="B5796" s="4">
        <v>42885</v>
      </c>
      <c r="C5796" s="3">
        <v>0.9135416666666667</v>
      </c>
      <c r="D5796" s="622" t="s">
        <v>166</v>
      </c>
      <c r="E5796" s="650">
        <f>VLOOKUP(D5796,ID對照表!A:B,2,FALSE)</f>
        <v>80</v>
      </c>
      <c r="F5796" s="650" t="e">
        <f>VLOOKUP($A5796,PH!$A:$H,5,TRUE)</f>
        <v>#N/A</v>
      </c>
    </row>
    <row r="5797" spans="1:6">
      <c r="A5797" s="650" t="str">
        <f t="shared" si="90"/>
        <v>2017/05/30-22:12:24</v>
      </c>
      <c r="B5797" s="4">
        <v>42885</v>
      </c>
      <c r="C5797" s="3">
        <v>0.92527777777777775</v>
      </c>
      <c r="D5797" s="622" t="s">
        <v>166</v>
      </c>
      <c r="E5797" s="650">
        <f>VLOOKUP(D5797,ID對照表!A:B,2,FALSE)</f>
        <v>80</v>
      </c>
      <c r="F5797" s="650" t="e">
        <f>VLOOKUP($A5797,PH!$A:$H,5,TRUE)</f>
        <v>#N/A</v>
      </c>
    </row>
    <row r="5798" spans="1:6">
      <c r="A5798" s="650" t="str">
        <f t="shared" si="90"/>
        <v>2017/05/30-22:35:03</v>
      </c>
      <c r="B5798" s="4">
        <v>42885</v>
      </c>
      <c r="C5798" s="3">
        <v>0.94100694444444455</v>
      </c>
      <c r="D5798" s="622" t="s">
        <v>172</v>
      </c>
      <c r="E5798" s="650">
        <f>VLOOKUP(D5798,ID對照表!A:B,2,FALSE)</f>
        <v>83</v>
      </c>
      <c r="F5798" s="650" t="e">
        <f>VLOOKUP($A5798,PH!$A:$H,5,TRUE)</f>
        <v>#N/A</v>
      </c>
    </row>
    <row r="5799" spans="1:6">
      <c r="A5799" s="650" t="str">
        <f t="shared" si="90"/>
        <v>2017/05/30-23:24:55</v>
      </c>
      <c r="B5799" s="4">
        <v>42885</v>
      </c>
      <c r="C5799" s="3">
        <v>0.97563657407407411</v>
      </c>
      <c r="D5799" s="622" t="s">
        <v>96</v>
      </c>
      <c r="E5799" s="650">
        <f>VLOOKUP(D5799,ID對照表!A:B,2,FALSE)</f>
        <v>67</v>
      </c>
      <c r="F5799" s="650" t="e">
        <f>VLOOKUP($A5799,PH!$A:$H,5,TRUE)</f>
        <v>#N/A</v>
      </c>
    </row>
    <row r="5800" spans="1:6">
      <c r="A5800" s="650" t="str">
        <f t="shared" si="90"/>
        <v>2017/05/30-23:40:53</v>
      </c>
      <c r="B5800" s="4">
        <v>42885</v>
      </c>
      <c r="C5800" s="3">
        <v>0.98672453703703711</v>
      </c>
      <c r="D5800" s="622" t="s">
        <v>33</v>
      </c>
      <c r="E5800" s="650">
        <f>VLOOKUP(D5800,ID對照表!A:B,2,FALSE)</f>
        <v>9</v>
      </c>
      <c r="F5800" s="650" t="e">
        <f>VLOOKUP($A5800,PH!$A:$H,5,TRUE)</f>
        <v>#N/A</v>
      </c>
    </row>
    <row r="5801" spans="1:6">
      <c r="A5801" s="650" t="str">
        <f t="shared" si="90"/>
        <v>2017/05/31-01:38:23</v>
      </c>
      <c r="B5801" s="4">
        <v>42886</v>
      </c>
      <c r="C5801" s="3">
        <v>6.8321759259259263E-2</v>
      </c>
      <c r="D5801" s="622" t="s">
        <v>67</v>
      </c>
      <c r="E5801" s="650">
        <f>VLOOKUP(D5801,ID對照表!A:B,2,FALSE)</f>
        <v>25</v>
      </c>
      <c r="F5801" s="650" t="e">
        <f>VLOOKUP($A5801,PH!$A:$H,5,TRUE)</f>
        <v>#N/A</v>
      </c>
    </row>
    <row r="5802" spans="1:6">
      <c r="A5802" s="650" t="str">
        <f t="shared" si="90"/>
        <v>2017/05/31-01:38:25</v>
      </c>
      <c r="B5802" s="4">
        <v>42886</v>
      </c>
      <c r="C5802" s="3">
        <v>6.834490740740741E-2</v>
      </c>
      <c r="D5802" s="622" t="s">
        <v>67</v>
      </c>
      <c r="E5802" s="650">
        <f>VLOOKUP(D5802,ID對照表!A:B,2,FALSE)</f>
        <v>25</v>
      </c>
      <c r="F5802" s="650" t="e">
        <f>VLOOKUP($A5802,PH!$A:$H,5,TRUE)</f>
        <v>#N/A</v>
      </c>
    </row>
    <row r="5803" spans="1:6">
      <c r="A5803" s="650" t="str">
        <f t="shared" si="90"/>
        <v>2017/05/31-02:09:12</v>
      </c>
      <c r="B5803" s="4">
        <v>42886</v>
      </c>
      <c r="C5803" s="3">
        <v>8.9722222222222217E-2</v>
      </c>
      <c r="D5803" s="622" t="s">
        <v>1</v>
      </c>
      <c r="E5803" s="650">
        <f>VLOOKUP(D5803,ID對照表!A:B,2,FALSE)</f>
        <v>3</v>
      </c>
      <c r="F5803" s="650" t="e">
        <f>VLOOKUP($A5803,PH!$A:$H,5,TRUE)</f>
        <v>#N/A</v>
      </c>
    </row>
    <row r="5804" spans="1:6">
      <c r="A5804" s="650" t="str">
        <f t="shared" si="90"/>
        <v>2017/05/31-03:49:11</v>
      </c>
      <c r="B5804" s="4">
        <v>42886</v>
      </c>
      <c r="C5804" s="3">
        <v>0.15915509259259258</v>
      </c>
      <c r="D5804" s="622" t="s">
        <v>96</v>
      </c>
      <c r="E5804" s="650">
        <f>VLOOKUP(D5804,ID對照表!A:B,2,FALSE)</f>
        <v>67</v>
      </c>
      <c r="F5804" s="650" t="e">
        <f>VLOOKUP($A5804,PH!$A:$H,5,TRUE)</f>
        <v>#N/A</v>
      </c>
    </row>
    <row r="5805" spans="1:6">
      <c r="A5805" s="650" t="str">
        <f t="shared" si="90"/>
        <v>2017/05/31-09:38:17</v>
      </c>
      <c r="B5805" s="4">
        <v>42886</v>
      </c>
      <c r="C5805" s="3">
        <v>0.40158564814814812</v>
      </c>
      <c r="D5805" s="622" t="s">
        <v>80</v>
      </c>
      <c r="E5805" s="650">
        <f>VLOOKUP(D5805,ID對照表!A:B,2,FALSE)</f>
        <v>51</v>
      </c>
      <c r="F5805" s="650" t="e">
        <f>VLOOKUP($A5805,PH!$A:$H,5,TRUE)</f>
        <v>#N/A</v>
      </c>
    </row>
    <row r="5806" spans="1:6">
      <c r="A5806" s="650" t="str">
        <f t="shared" si="90"/>
        <v>2017/05/31-09:53:21</v>
      </c>
      <c r="B5806" s="4">
        <v>42886</v>
      </c>
      <c r="C5806" s="3">
        <v>0.41204861111111107</v>
      </c>
      <c r="D5806" s="622" t="s">
        <v>88</v>
      </c>
      <c r="E5806" s="650">
        <f>VLOOKUP(D5806,ID對照表!A:B,2,FALSE)</f>
        <v>60</v>
      </c>
      <c r="F5806" s="650" t="e">
        <f>VLOOKUP($A5806,PH!$A:$H,5,TRUE)</f>
        <v>#N/A</v>
      </c>
    </row>
    <row r="5807" spans="1:6">
      <c r="A5807" s="650" t="str">
        <f t="shared" si="90"/>
        <v>2017/05/31-09:53:28</v>
      </c>
      <c r="B5807" s="4">
        <v>42886</v>
      </c>
      <c r="C5807" s="3">
        <v>0.41212962962962968</v>
      </c>
      <c r="D5807" s="622" t="s">
        <v>88</v>
      </c>
      <c r="E5807" s="650">
        <f>VLOOKUP(D5807,ID對照表!A:B,2,FALSE)</f>
        <v>60</v>
      </c>
      <c r="F5807" s="650" t="e">
        <f>VLOOKUP($A5807,PH!$A:$H,5,TRUE)</f>
        <v>#N/A</v>
      </c>
    </row>
    <row r="5808" spans="1:6">
      <c r="A5808" s="650" t="str">
        <f t="shared" si="90"/>
        <v>2017/05/31-10:00:18</v>
      </c>
      <c r="B5808" s="4">
        <v>42886</v>
      </c>
      <c r="C5808" s="3">
        <v>0.41687500000000005</v>
      </c>
      <c r="D5808" s="622" t="s">
        <v>88</v>
      </c>
      <c r="E5808" s="650">
        <f>VLOOKUP(D5808,ID對照表!A:B,2,FALSE)</f>
        <v>60</v>
      </c>
      <c r="F5808" s="650" t="e">
        <f>VLOOKUP($A5808,PH!$A:$H,5,TRUE)</f>
        <v>#N/A</v>
      </c>
    </row>
    <row r="5809" spans="1:6">
      <c r="A5809" s="650" t="str">
        <f t="shared" si="90"/>
        <v>2017/05/31-10:02:53</v>
      </c>
      <c r="B5809" s="4">
        <v>42886</v>
      </c>
      <c r="C5809" s="3">
        <v>0.41866898148148146</v>
      </c>
      <c r="D5809" s="622" t="s">
        <v>88</v>
      </c>
      <c r="E5809" s="650">
        <f>VLOOKUP(D5809,ID對照表!A:B,2,FALSE)</f>
        <v>60</v>
      </c>
      <c r="F5809" s="650" t="e">
        <f>VLOOKUP($A5809,PH!$A:$H,5,TRUE)</f>
        <v>#N/A</v>
      </c>
    </row>
    <row r="5810" spans="1:6">
      <c r="A5810" s="650" t="str">
        <f t="shared" si="90"/>
        <v>2017/05/31-10:54:02</v>
      </c>
      <c r="B5810" s="4">
        <v>42886</v>
      </c>
      <c r="C5810" s="3">
        <v>0.45418981481481485</v>
      </c>
      <c r="D5810" s="622" t="s">
        <v>33</v>
      </c>
      <c r="E5810" s="650">
        <f>VLOOKUP(D5810,ID對照表!A:B,2,FALSE)</f>
        <v>9</v>
      </c>
      <c r="F5810" s="650" t="e">
        <f>VLOOKUP($A5810,PH!$A:$H,5,TRUE)</f>
        <v>#N/A</v>
      </c>
    </row>
    <row r="5811" spans="1:6">
      <c r="A5811" s="650" t="str">
        <f t="shared" si="90"/>
        <v>2017/05/31-11:12:00</v>
      </c>
      <c r="B5811" s="4">
        <v>42886</v>
      </c>
      <c r="C5811" s="3">
        <v>0.46666666666666662</v>
      </c>
      <c r="D5811" s="622" t="s">
        <v>79</v>
      </c>
      <c r="E5811" s="650">
        <f>VLOOKUP(D5811,ID對照表!A:B,2,FALSE)</f>
        <v>50</v>
      </c>
      <c r="F5811" s="650" t="e">
        <f>VLOOKUP($A5811,PH!$A:$H,5,TRUE)</f>
        <v>#N/A</v>
      </c>
    </row>
    <row r="5812" spans="1:6">
      <c r="A5812" s="650" t="str">
        <f t="shared" si="90"/>
        <v>2017/05/31-11:12:07</v>
      </c>
      <c r="B5812" s="4">
        <v>42886</v>
      </c>
      <c r="C5812" s="3">
        <v>0.46674768518518522</v>
      </c>
      <c r="D5812" s="622" t="s">
        <v>79</v>
      </c>
      <c r="E5812" s="650">
        <f>VLOOKUP(D5812,ID對照表!A:B,2,FALSE)</f>
        <v>50</v>
      </c>
      <c r="F5812" s="650" t="e">
        <f>VLOOKUP($A5812,PH!$A:$H,5,TRUE)</f>
        <v>#N/A</v>
      </c>
    </row>
    <row r="5813" spans="1:6">
      <c r="A5813" s="650" t="str">
        <f t="shared" si="90"/>
        <v>2017/05/31-11:12:10</v>
      </c>
      <c r="B5813" s="4">
        <v>42886</v>
      </c>
      <c r="C5813" s="3">
        <v>0.4667824074074074</v>
      </c>
      <c r="D5813" s="622" t="s">
        <v>79</v>
      </c>
      <c r="E5813" s="650">
        <f>VLOOKUP(D5813,ID對照表!A:B,2,FALSE)</f>
        <v>50</v>
      </c>
      <c r="F5813" s="650" t="e">
        <f>VLOOKUP($A5813,PH!$A:$H,5,TRUE)</f>
        <v>#N/A</v>
      </c>
    </row>
    <row r="5814" spans="1:6">
      <c r="A5814" s="650" t="str">
        <f t="shared" si="90"/>
        <v>2017/05/31-11:12:12</v>
      </c>
      <c r="B5814" s="4">
        <v>42886</v>
      </c>
      <c r="C5814" s="3">
        <v>0.46680555555555553</v>
      </c>
      <c r="D5814" s="622" t="s">
        <v>79</v>
      </c>
      <c r="E5814" s="650">
        <f>VLOOKUP(D5814,ID對照表!A:B,2,FALSE)</f>
        <v>50</v>
      </c>
      <c r="F5814" s="650" t="e">
        <f>VLOOKUP($A5814,PH!$A:$H,5,TRUE)</f>
        <v>#N/A</v>
      </c>
    </row>
    <row r="5815" spans="1:6">
      <c r="A5815" s="650" t="str">
        <f t="shared" si="90"/>
        <v>2017/05/31-11:12:15</v>
      </c>
      <c r="B5815" s="4">
        <v>42886</v>
      </c>
      <c r="C5815" s="3">
        <v>0.46684027777777781</v>
      </c>
      <c r="D5815" s="622" t="s">
        <v>79</v>
      </c>
      <c r="E5815" s="650">
        <f>VLOOKUP(D5815,ID對照表!A:B,2,FALSE)</f>
        <v>50</v>
      </c>
      <c r="F5815" s="650" t="e">
        <f>VLOOKUP($A5815,PH!$A:$H,5,TRUE)</f>
        <v>#N/A</v>
      </c>
    </row>
    <row r="5816" spans="1:6">
      <c r="A5816" s="650" t="str">
        <f t="shared" si="90"/>
        <v>2017/05/31-11:12:26</v>
      </c>
      <c r="B5816" s="4">
        <v>42886</v>
      </c>
      <c r="C5816" s="3">
        <v>0.46696759259259263</v>
      </c>
      <c r="D5816" s="622" t="s">
        <v>79</v>
      </c>
      <c r="E5816" s="650">
        <f>VLOOKUP(D5816,ID對照表!A:B,2,FALSE)</f>
        <v>50</v>
      </c>
      <c r="F5816" s="650" t="e">
        <f>VLOOKUP($A5816,PH!$A:$H,5,TRUE)</f>
        <v>#N/A</v>
      </c>
    </row>
    <row r="5817" spans="1:6">
      <c r="A5817" s="650" t="str">
        <f t="shared" si="90"/>
        <v>2017/05/31-11:12:31</v>
      </c>
      <c r="B5817" s="4">
        <v>42886</v>
      </c>
      <c r="C5817" s="3">
        <v>0.46702546296296293</v>
      </c>
      <c r="D5817" s="622" t="s">
        <v>79</v>
      </c>
      <c r="E5817" s="650">
        <f>VLOOKUP(D5817,ID對照表!A:B,2,FALSE)</f>
        <v>50</v>
      </c>
      <c r="F5817" s="650" t="e">
        <f>VLOOKUP($A5817,PH!$A:$H,5,TRUE)</f>
        <v>#N/A</v>
      </c>
    </row>
    <row r="5818" spans="1:6">
      <c r="A5818" s="650" t="str">
        <f t="shared" si="90"/>
        <v>2017/05/31-11:12:37</v>
      </c>
      <c r="B5818" s="4">
        <v>42886</v>
      </c>
      <c r="C5818" s="3">
        <v>0.46709490740740739</v>
      </c>
      <c r="D5818" s="622" t="s">
        <v>79</v>
      </c>
      <c r="E5818" s="650">
        <f>VLOOKUP(D5818,ID對照表!A:B,2,FALSE)</f>
        <v>50</v>
      </c>
      <c r="F5818" s="650" t="e">
        <f>VLOOKUP($A5818,PH!$A:$H,5,TRUE)</f>
        <v>#N/A</v>
      </c>
    </row>
    <row r="5819" spans="1:6">
      <c r="A5819" s="650" t="str">
        <f t="shared" si="90"/>
        <v>2017/05/31-12:59:58</v>
      </c>
      <c r="B5819" s="4">
        <v>42886</v>
      </c>
      <c r="C5819" s="3">
        <v>0.54164351851851855</v>
      </c>
      <c r="D5819" s="622" t="s">
        <v>160</v>
      </c>
      <c r="E5819" s="650">
        <f>VLOOKUP(D5819,ID對照表!A:B,2,FALSE)</f>
        <v>74</v>
      </c>
      <c r="F5819" s="650" t="e">
        <f>VLOOKUP($A5819,PH!$A:$H,5,TRUE)</f>
        <v>#N/A</v>
      </c>
    </row>
    <row r="5820" spans="1:6">
      <c r="A5820" s="650" t="str">
        <f t="shared" si="90"/>
        <v>2017/05/31-13:00:07</v>
      </c>
      <c r="B5820" s="4">
        <v>42886</v>
      </c>
      <c r="C5820" s="3">
        <v>0.54174768518518512</v>
      </c>
      <c r="D5820" s="622" t="s">
        <v>160</v>
      </c>
      <c r="E5820" s="650">
        <f>VLOOKUP(D5820,ID對照表!A:B,2,FALSE)</f>
        <v>74</v>
      </c>
      <c r="F5820" s="650" t="e">
        <f>VLOOKUP($A5820,PH!$A:$H,5,TRUE)</f>
        <v>#N/A</v>
      </c>
    </row>
    <row r="5821" spans="1:6">
      <c r="A5821" s="650" t="str">
        <f t="shared" si="90"/>
        <v>2017/05/31-13:40:20</v>
      </c>
      <c r="B5821" s="4">
        <v>42886</v>
      </c>
      <c r="C5821" s="3">
        <v>0.56967592592592597</v>
      </c>
      <c r="D5821" s="622" t="s">
        <v>88</v>
      </c>
      <c r="E5821" s="650">
        <f>VLOOKUP(D5821,ID對照表!A:B,2,FALSE)</f>
        <v>60</v>
      </c>
      <c r="F5821" s="650" t="e">
        <f>VLOOKUP($A5821,PH!$A:$H,5,TRUE)</f>
        <v>#N/A</v>
      </c>
    </row>
    <row r="5822" spans="1:6">
      <c r="A5822" s="650" t="str">
        <f t="shared" si="90"/>
        <v>2017/05/31-13:40:24</v>
      </c>
      <c r="B5822" s="4">
        <v>42886</v>
      </c>
      <c r="C5822" s="3">
        <v>0.56972222222222224</v>
      </c>
      <c r="D5822" s="622" t="s">
        <v>88</v>
      </c>
      <c r="E5822" s="650">
        <f>VLOOKUP(D5822,ID對照表!A:B,2,FALSE)</f>
        <v>60</v>
      </c>
      <c r="F5822" s="650" t="e">
        <f>VLOOKUP($A5822,PH!$A:$H,5,TRUE)</f>
        <v>#N/A</v>
      </c>
    </row>
    <row r="5823" spans="1:6">
      <c r="A5823" s="650" t="str">
        <f t="shared" si="90"/>
        <v>2017/05/31-13:40:33</v>
      </c>
      <c r="B5823" s="4">
        <v>42886</v>
      </c>
      <c r="C5823" s="3">
        <v>0.56982638888888892</v>
      </c>
      <c r="D5823" s="622" t="s">
        <v>88</v>
      </c>
      <c r="E5823" s="650">
        <f>VLOOKUP(D5823,ID對照表!A:B,2,FALSE)</f>
        <v>60</v>
      </c>
      <c r="F5823" s="650" t="e">
        <f>VLOOKUP($A5823,PH!$A:$H,5,TRUE)</f>
        <v>#N/A</v>
      </c>
    </row>
    <row r="5824" spans="1:6">
      <c r="A5824" s="650" t="str">
        <f t="shared" si="90"/>
        <v>2017/05/31-13:40:38</v>
      </c>
      <c r="B5824" s="4">
        <v>42886</v>
      </c>
      <c r="C5824" s="3">
        <v>0.56988425925925923</v>
      </c>
      <c r="D5824" s="622" t="s">
        <v>88</v>
      </c>
      <c r="E5824" s="650">
        <f>VLOOKUP(D5824,ID對照表!A:B,2,FALSE)</f>
        <v>60</v>
      </c>
      <c r="F5824" s="650" t="e">
        <f>VLOOKUP($A5824,PH!$A:$H,5,TRUE)</f>
        <v>#N/A</v>
      </c>
    </row>
    <row r="5825" spans="1:6">
      <c r="A5825" s="650" t="str">
        <f t="shared" si="90"/>
        <v>2017/05/31-13:40:42</v>
      </c>
      <c r="B5825" s="4">
        <v>42886</v>
      </c>
      <c r="C5825" s="3">
        <v>0.5699305555555555</v>
      </c>
      <c r="D5825" s="622" t="s">
        <v>88</v>
      </c>
      <c r="E5825" s="650">
        <f>VLOOKUP(D5825,ID對照表!A:B,2,FALSE)</f>
        <v>60</v>
      </c>
      <c r="F5825" s="650" t="e">
        <f>VLOOKUP($A5825,PH!$A:$H,5,TRUE)</f>
        <v>#N/A</v>
      </c>
    </row>
    <row r="5826" spans="1:6">
      <c r="A5826" s="650" t="str">
        <f t="shared" ref="A5826:A5889" si="91">TEXT(B5826,"yyyy/mm/dd")&amp;"-"&amp;TEXT(C5826,"hh:mm:ss")</f>
        <v>2017/05/31-13:42:00</v>
      </c>
      <c r="B5826" s="4">
        <v>42886</v>
      </c>
      <c r="C5826" s="3">
        <v>0.5708333333333333</v>
      </c>
      <c r="D5826" s="622" t="s">
        <v>88</v>
      </c>
      <c r="E5826" s="650">
        <f>VLOOKUP(D5826,ID對照表!A:B,2,FALSE)</f>
        <v>60</v>
      </c>
      <c r="F5826" s="650" t="e">
        <f>VLOOKUP($A5826,PH!$A:$H,5,TRUE)</f>
        <v>#N/A</v>
      </c>
    </row>
    <row r="5827" spans="1:6">
      <c r="A5827" s="650" t="str">
        <f t="shared" si="91"/>
        <v>2017/05/31-19:08:57</v>
      </c>
      <c r="B5827" s="4">
        <v>42886</v>
      </c>
      <c r="C5827" s="3">
        <v>0.79788194444444438</v>
      </c>
      <c r="D5827" s="622" t="s">
        <v>80</v>
      </c>
      <c r="E5827" s="650">
        <f>VLOOKUP(D5827,ID對照表!A:B,2,FALSE)</f>
        <v>51</v>
      </c>
      <c r="F5827" s="650" t="e">
        <f>VLOOKUP($A5827,PH!$A:$H,5,TRUE)</f>
        <v>#N/A</v>
      </c>
    </row>
    <row r="5828" spans="1:6">
      <c r="A5828" s="650" t="str">
        <f t="shared" si="91"/>
        <v>2017/05/31-19:18:19</v>
      </c>
      <c r="B5828" s="4">
        <v>42886</v>
      </c>
      <c r="C5828" s="3">
        <v>0.8043865740740741</v>
      </c>
      <c r="D5828" s="622" t="s">
        <v>159</v>
      </c>
      <c r="E5828" s="650">
        <f>VLOOKUP(D5828,ID對照表!A:B,2,FALSE)</f>
        <v>73</v>
      </c>
      <c r="F5828" s="650" t="e">
        <f>VLOOKUP($A5828,PH!$A:$H,5,TRUE)</f>
        <v>#N/A</v>
      </c>
    </row>
    <row r="5829" spans="1:6">
      <c r="A5829" s="650" t="str">
        <f t="shared" si="91"/>
        <v>2017/05/31-20:01:36</v>
      </c>
      <c r="B5829" s="4">
        <v>42886</v>
      </c>
      <c r="C5829" s="3">
        <v>0.83444444444444443</v>
      </c>
      <c r="D5829" s="622" t="s">
        <v>159</v>
      </c>
      <c r="E5829" s="650">
        <f>VLOOKUP(D5829,ID對照表!A:B,2,FALSE)</f>
        <v>73</v>
      </c>
      <c r="F5829" s="650" t="e">
        <f>VLOOKUP($A5829,PH!$A:$H,5,TRUE)</f>
        <v>#N/A</v>
      </c>
    </row>
    <row r="5830" spans="1:6">
      <c r="A5830" s="650" t="str">
        <f t="shared" si="91"/>
        <v>2017/05/31-20:10:34</v>
      </c>
      <c r="B5830" s="4">
        <v>42886</v>
      </c>
      <c r="C5830" s="3">
        <v>0.84067129629629633</v>
      </c>
      <c r="D5830" s="622" t="s">
        <v>1</v>
      </c>
      <c r="E5830" s="650">
        <f>VLOOKUP(D5830,ID對照表!A:B,2,FALSE)</f>
        <v>3</v>
      </c>
      <c r="F5830" s="650" t="e">
        <f>VLOOKUP($A5830,PH!$A:$H,5,TRUE)</f>
        <v>#N/A</v>
      </c>
    </row>
    <row r="5831" spans="1:6">
      <c r="A5831" s="650" t="str">
        <f t="shared" si="91"/>
        <v>2017/05/31-20:10:38</v>
      </c>
      <c r="B5831" s="4">
        <v>42886</v>
      </c>
      <c r="C5831" s="3">
        <v>0.8407175925925926</v>
      </c>
      <c r="D5831" s="622" t="s">
        <v>1</v>
      </c>
      <c r="E5831" s="650">
        <f>VLOOKUP(D5831,ID對照表!A:B,2,FALSE)</f>
        <v>3</v>
      </c>
      <c r="F5831" s="650" t="e">
        <f>VLOOKUP($A5831,PH!$A:$H,5,TRUE)</f>
        <v>#N/A</v>
      </c>
    </row>
    <row r="5832" spans="1:6">
      <c r="A5832" s="650" t="str">
        <f t="shared" si="91"/>
        <v>2017/05/31-20:10:40</v>
      </c>
      <c r="B5832" s="4">
        <v>42886</v>
      </c>
      <c r="C5832" s="3">
        <v>0.84074074074074068</v>
      </c>
      <c r="D5832" s="622" t="s">
        <v>1</v>
      </c>
      <c r="E5832" s="650">
        <f>VLOOKUP(D5832,ID對照表!A:B,2,FALSE)</f>
        <v>3</v>
      </c>
      <c r="F5832" s="650" t="e">
        <f>VLOOKUP($A5832,PH!$A:$H,5,TRUE)</f>
        <v>#N/A</v>
      </c>
    </row>
    <row r="5833" spans="1:6">
      <c r="A5833" s="650" t="str">
        <f t="shared" si="91"/>
        <v>2017/05/31-20:20:53</v>
      </c>
      <c r="B5833" s="4">
        <v>42886</v>
      </c>
      <c r="C5833" s="3">
        <v>0.84783564814814805</v>
      </c>
      <c r="D5833" s="622" t="s">
        <v>33</v>
      </c>
      <c r="E5833" s="650">
        <f>VLOOKUP(D5833,ID對照表!A:B,2,FALSE)</f>
        <v>9</v>
      </c>
      <c r="F5833" s="650" t="e">
        <f>VLOOKUP($A5833,PH!$A:$H,5,TRUE)</f>
        <v>#N/A</v>
      </c>
    </row>
    <row r="5834" spans="1:6">
      <c r="A5834" s="650" t="str">
        <f t="shared" si="91"/>
        <v>2017/05/31-20:23:56</v>
      </c>
      <c r="B5834" s="4">
        <v>42886</v>
      </c>
      <c r="C5834" s="3">
        <v>0.8499537037037036</v>
      </c>
      <c r="D5834" s="622" t="s">
        <v>33</v>
      </c>
      <c r="E5834" s="650">
        <f>VLOOKUP(D5834,ID對照表!A:B,2,FALSE)</f>
        <v>9</v>
      </c>
      <c r="F5834" s="650" t="e">
        <f>VLOOKUP($A5834,PH!$A:$H,5,TRUE)</f>
        <v>#N/A</v>
      </c>
    </row>
    <row r="5835" spans="1:6">
      <c r="A5835" s="650" t="str">
        <f t="shared" si="91"/>
        <v>2017/05/31-21:08:41</v>
      </c>
      <c r="B5835" s="4">
        <v>42886</v>
      </c>
      <c r="C5835" s="3">
        <v>0.88103009259259257</v>
      </c>
      <c r="D5835" s="622" t="s">
        <v>187</v>
      </c>
      <c r="E5835" s="650">
        <f>VLOOKUP(D5835,ID對照表!A:B,2,FALSE)</f>
        <v>39</v>
      </c>
      <c r="F5835" s="650" t="e">
        <f>VLOOKUP($A5835,PH!$A:$H,5,TRUE)</f>
        <v>#N/A</v>
      </c>
    </row>
    <row r="5836" spans="1:6">
      <c r="A5836" s="650" t="str">
        <f t="shared" si="91"/>
        <v>2017/05/31-21:08:55</v>
      </c>
      <c r="B5836" s="4">
        <v>42886</v>
      </c>
      <c r="C5836" s="3">
        <v>0.88119212962962967</v>
      </c>
      <c r="D5836" s="622" t="s">
        <v>187</v>
      </c>
      <c r="E5836" s="650">
        <f>VLOOKUP(D5836,ID對照表!A:B,2,FALSE)</f>
        <v>39</v>
      </c>
      <c r="F5836" s="650" t="e">
        <f>VLOOKUP($A5836,PH!$A:$H,5,TRUE)</f>
        <v>#N/A</v>
      </c>
    </row>
    <row r="5837" spans="1:6">
      <c r="A5837" s="650" t="str">
        <f t="shared" si="91"/>
        <v>2017/05/31-21:14:16</v>
      </c>
      <c r="B5837" s="4">
        <v>42886</v>
      </c>
      <c r="C5837" s="3">
        <v>0.88490740740740748</v>
      </c>
      <c r="D5837" s="622" t="s">
        <v>1</v>
      </c>
      <c r="E5837" s="650">
        <f>VLOOKUP(D5837,ID對照表!A:B,2,FALSE)</f>
        <v>3</v>
      </c>
      <c r="F5837" s="650" t="e">
        <f>VLOOKUP($A5837,PH!$A:$H,5,TRUE)</f>
        <v>#N/A</v>
      </c>
    </row>
    <row r="5838" spans="1:6">
      <c r="A5838" s="650" t="str">
        <f t="shared" si="91"/>
        <v>2017/05/31-21:16:33</v>
      </c>
      <c r="B5838" s="4">
        <v>42886</v>
      </c>
      <c r="C5838" s="3">
        <v>0.88649305555555558</v>
      </c>
      <c r="D5838" s="622" t="s">
        <v>81</v>
      </c>
      <c r="E5838" s="650">
        <f>VLOOKUP(D5838,ID對照表!A:B,2,FALSE)</f>
        <v>52</v>
      </c>
      <c r="F5838" s="650" t="e">
        <f>VLOOKUP($A5838,PH!$A:$H,5,TRUE)</f>
        <v>#N/A</v>
      </c>
    </row>
    <row r="5839" spans="1:6">
      <c r="A5839" s="650" t="str">
        <f t="shared" si="91"/>
        <v>2017/05/31-21:16:38</v>
      </c>
      <c r="B5839" s="4">
        <v>42886</v>
      </c>
      <c r="C5839" s="3">
        <v>0.88655092592592588</v>
      </c>
      <c r="D5839" s="622" t="s">
        <v>81</v>
      </c>
      <c r="E5839" s="650">
        <f>VLOOKUP(D5839,ID對照表!A:B,2,FALSE)</f>
        <v>52</v>
      </c>
      <c r="F5839" s="650" t="e">
        <f>VLOOKUP($A5839,PH!$A:$H,5,TRUE)</f>
        <v>#N/A</v>
      </c>
    </row>
    <row r="5840" spans="1:6">
      <c r="A5840" s="650" t="str">
        <f t="shared" si="91"/>
        <v>2017/05/31-21:16:40</v>
      </c>
      <c r="B5840" s="4">
        <v>42886</v>
      </c>
      <c r="C5840" s="3">
        <v>0.88657407407407407</v>
      </c>
      <c r="D5840" s="622" t="s">
        <v>81</v>
      </c>
      <c r="E5840" s="650">
        <f>VLOOKUP(D5840,ID對照表!A:B,2,FALSE)</f>
        <v>52</v>
      </c>
      <c r="F5840" s="650" t="e">
        <f>VLOOKUP($A5840,PH!$A:$H,5,TRUE)</f>
        <v>#N/A</v>
      </c>
    </row>
    <row r="5841" spans="1:6">
      <c r="A5841" s="650" t="str">
        <f t="shared" si="91"/>
        <v>2017/05/31-21:16:42</v>
      </c>
      <c r="B5841" s="4">
        <v>42886</v>
      </c>
      <c r="C5841" s="3">
        <v>0.88659722222222215</v>
      </c>
      <c r="D5841" s="622" t="s">
        <v>81</v>
      </c>
      <c r="E5841" s="650">
        <f>VLOOKUP(D5841,ID對照表!A:B,2,FALSE)</f>
        <v>52</v>
      </c>
      <c r="F5841" s="650" t="e">
        <f>VLOOKUP($A5841,PH!$A:$H,5,TRUE)</f>
        <v>#N/A</v>
      </c>
    </row>
    <row r="5842" spans="1:6">
      <c r="A5842" s="650" t="str">
        <f t="shared" si="91"/>
        <v>2017/05/31-21:16:46</v>
      </c>
      <c r="B5842" s="4">
        <v>42886</v>
      </c>
      <c r="C5842" s="3">
        <v>0.88664351851851853</v>
      </c>
      <c r="D5842" s="622" t="s">
        <v>81</v>
      </c>
      <c r="E5842" s="650">
        <f>VLOOKUP(D5842,ID對照表!A:B,2,FALSE)</f>
        <v>52</v>
      </c>
      <c r="F5842" s="650" t="e">
        <f>VLOOKUP($A5842,PH!$A:$H,5,TRUE)</f>
        <v>#N/A</v>
      </c>
    </row>
    <row r="5843" spans="1:6">
      <c r="A5843" s="650" t="str">
        <f t="shared" si="91"/>
        <v>2017/05/31-21:16:48</v>
      </c>
      <c r="B5843" s="4">
        <v>42886</v>
      </c>
      <c r="C5843" s="3">
        <v>0.88666666666666671</v>
      </c>
      <c r="D5843" s="622" t="s">
        <v>81</v>
      </c>
      <c r="E5843" s="650">
        <f>VLOOKUP(D5843,ID對照表!A:B,2,FALSE)</f>
        <v>52</v>
      </c>
      <c r="F5843" s="650" t="e">
        <f>VLOOKUP($A5843,PH!$A:$H,5,TRUE)</f>
        <v>#N/A</v>
      </c>
    </row>
    <row r="5844" spans="1:6">
      <c r="A5844" s="650" t="str">
        <f t="shared" si="91"/>
        <v>2017/05/31-21:16:49</v>
      </c>
      <c r="B5844" s="4">
        <v>42886</v>
      </c>
      <c r="C5844" s="3">
        <v>0.88667824074074064</v>
      </c>
      <c r="D5844" s="622" t="s">
        <v>81</v>
      </c>
      <c r="E5844" s="650">
        <f>VLOOKUP(D5844,ID對照表!A:B,2,FALSE)</f>
        <v>52</v>
      </c>
      <c r="F5844" s="650" t="e">
        <f>VLOOKUP($A5844,PH!$A:$H,5,TRUE)</f>
        <v>#N/A</v>
      </c>
    </row>
    <row r="5845" spans="1:6">
      <c r="A5845" s="650" t="str">
        <f t="shared" si="91"/>
        <v>2017/05/31-21:16:51</v>
      </c>
      <c r="B5845" s="4">
        <v>42886</v>
      </c>
      <c r="C5845" s="3">
        <v>0.88670138888888894</v>
      </c>
      <c r="D5845" s="622" t="s">
        <v>81</v>
      </c>
      <c r="E5845" s="650">
        <f>VLOOKUP(D5845,ID對照表!A:B,2,FALSE)</f>
        <v>52</v>
      </c>
      <c r="F5845" s="650" t="e">
        <f>VLOOKUP($A5845,PH!$A:$H,5,TRUE)</f>
        <v>#N/A</v>
      </c>
    </row>
    <row r="5846" spans="1:6">
      <c r="A5846" s="650" t="str">
        <f t="shared" si="91"/>
        <v>2017/05/31-21:16:53</v>
      </c>
      <c r="B5846" s="4">
        <v>42886</v>
      </c>
      <c r="C5846" s="3">
        <v>0.88672453703703702</v>
      </c>
      <c r="D5846" s="622" t="s">
        <v>81</v>
      </c>
      <c r="E5846" s="650">
        <f>VLOOKUP(D5846,ID對照表!A:B,2,FALSE)</f>
        <v>52</v>
      </c>
      <c r="F5846" s="650" t="e">
        <f>VLOOKUP($A5846,PH!$A:$H,5,TRUE)</f>
        <v>#N/A</v>
      </c>
    </row>
    <row r="5847" spans="1:6">
      <c r="A5847" s="650" t="str">
        <f t="shared" si="91"/>
        <v>2017/05/31-21:21:54</v>
      </c>
      <c r="B5847" s="4">
        <v>42886</v>
      </c>
      <c r="C5847" s="3">
        <v>0.89020833333333327</v>
      </c>
      <c r="D5847" s="622" t="s">
        <v>33</v>
      </c>
      <c r="E5847" s="650">
        <f>VLOOKUP(D5847,ID對照表!A:B,2,FALSE)</f>
        <v>9</v>
      </c>
      <c r="F5847" s="650" t="e">
        <f>VLOOKUP($A5847,PH!$A:$H,5,TRUE)</f>
        <v>#N/A</v>
      </c>
    </row>
    <row r="5848" spans="1:6">
      <c r="A5848" s="650" t="str">
        <f t="shared" si="91"/>
        <v>2017/05/31-21:23:39</v>
      </c>
      <c r="B5848" s="4">
        <v>42886</v>
      </c>
      <c r="C5848" s="3">
        <v>0.89142361111111112</v>
      </c>
      <c r="D5848" s="622" t="s">
        <v>159</v>
      </c>
      <c r="E5848" s="650">
        <f>VLOOKUP(D5848,ID對照表!A:B,2,FALSE)</f>
        <v>73</v>
      </c>
      <c r="F5848" s="650" t="e">
        <f>VLOOKUP($A5848,PH!$A:$H,5,TRUE)</f>
        <v>#N/A</v>
      </c>
    </row>
    <row r="5849" spans="1:6">
      <c r="A5849" s="650" t="str">
        <f t="shared" si="91"/>
        <v>2017/05/31-21:23:45</v>
      </c>
      <c r="B5849" s="4">
        <v>42886</v>
      </c>
      <c r="C5849" s="3">
        <v>0.89149305555555547</v>
      </c>
      <c r="D5849" s="622" t="s">
        <v>33</v>
      </c>
      <c r="E5849" s="650">
        <f>VLOOKUP(D5849,ID對照表!A:B,2,FALSE)</f>
        <v>9</v>
      </c>
      <c r="F5849" s="650" t="e">
        <f>VLOOKUP($A5849,PH!$A:$H,5,TRUE)</f>
        <v>#N/A</v>
      </c>
    </row>
    <row r="5850" spans="1:6">
      <c r="A5850" s="650" t="str">
        <f t="shared" si="91"/>
        <v>2017/05/31-21:37:34</v>
      </c>
      <c r="B5850" s="4">
        <v>42886</v>
      </c>
      <c r="C5850" s="3">
        <v>0.90108796296296301</v>
      </c>
      <c r="D5850" s="622" t="s">
        <v>188</v>
      </c>
      <c r="E5850" s="650">
        <f>VLOOKUP(D5850,ID對照表!A:B,2,FALSE)</f>
        <v>86</v>
      </c>
      <c r="F5850" s="650" t="e">
        <f>VLOOKUP($A5850,PH!$A:$H,5,TRUE)</f>
        <v>#N/A</v>
      </c>
    </row>
    <row r="5851" spans="1:6">
      <c r="A5851" s="650" t="str">
        <f t="shared" si="91"/>
        <v>2017/05/31-21:37:38</v>
      </c>
      <c r="B5851" s="4">
        <v>42886</v>
      </c>
      <c r="C5851" s="3">
        <v>0.90113425925925927</v>
      </c>
      <c r="D5851" s="622" t="s">
        <v>188</v>
      </c>
      <c r="E5851" s="650">
        <f>VLOOKUP(D5851,ID對照表!A:B,2,FALSE)</f>
        <v>86</v>
      </c>
      <c r="F5851" s="650" t="e">
        <f>VLOOKUP($A5851,PH!$A:$H,5,TRUE)</f>
        <v>#N/A</v>
      </c>
    </row>
    <row r="5852" spans="1:6">
      <c r="A5852" s="650" t="str">
        <f t="shared" si="91"/>
        <v>2017/05/31-21:37:46</v>
      </c>
      <c r="B5852" s="4">
        <v>42886</v>
      </c>
      <c r="C5852" s="3">
        <v>0.90122685185185192</v>
      </c>
      <c r="D5852" s="622" t="s">
        <v>188</v>
      </c>
      <c r="E5852" s="650">
        <f>VLOOKUP(D5852,ID對照表!A:B,2,FALSE)</f>
        <v>86</v>
      </c>
      <c r="F5852" s="650" t="e">
        <f>VLOOKUP($A5852,PH!$A:$H,5,TRUE)</f>
        <v>#N/A</v>
      </c>
    </row>
    <row r="5853" spans="1:6">
      <c r="A5853" s="650" t="str">
        <f t="shared" si="91"/>
        <v>2017/05/31-21:38:16</v>
      </c>
      <c r="B5853" s="4">
        <v>42886</v>
      </c>
      <c r="C5853" s="3">
        <v>0.90157407407407408</v>
      </c>
      <c r="D5853" s="622" t="s">
        <v>188</v>
      </c>
      <c r="E5853" s="650">
        <f>VLOOKUP(D5853,ID對照表!A:B,2,FALSE)</f>
        <v>86</v>
      </c>
      <c r="F5853" s="650" t="e">
        <f>VLOOKUP($A5853,PH!$A:$H,5,TRUE)</f>
        <v>#N/A</v>
      </c>
    </row>
    <row r="5854" spans="1:6">
      <c r="A5854" s="650" t="str">
        <f t="shared" si="91"/>
        <v>2017/05/31-21:38:57</v>
      </c>
      <c r="B5854" s="4">
        <v>42886</v>
      </c>
      <c r="C5854" s="3">
        <v>0.90204861111111112</v>
      </c>
      <c r="D5854" s="622" t="s">
        <v>188</v>
      </c>
      <c r="E5854" s="650">
        <f>VLOOKUP(D5854,ID對照表!A:B,2,FALSE)</f>
        <v>86</v>
      </c>
      <c r="F5854" s="650" t="e">
        <f>VLOOKUP($A5854,PH!$A:$H,5,TRUE)</f>
        <v>#N/A</v>
      </c>
    </row>
    <row r="5855" spans="1:6">
      <c r="A5855" s="650" t="str">
        <f t="shared" si="91"/>
        <v>2017/05/31-21:43:07</v>
      </c>
      <c r="B5855" s="4">
        <v>42886</v>
      </c>
      <c r="C5855" s="3">
        <v>0.90494212962962972</v>
      </c>
      <c r="D5855" s="622" t="s">
        <v>33</v>
      </c>
      <c r="E5855" s="650">
        <f>VLOOKUP(D5855,ID對照表!A:B,2,FALSE)</f>
        <v>9</v>
      </c>
      <c r="F5855" s="650" t="e">
        <f>VLOOKUP($A5855,PH!$A:$H,5,TRUE)</f>
        <v>#N/A</v>
      </c>
    </row>
    <row r="5856" spans="1:6">
      <c r="A5856" s="650" t="str">
        <f t="shared" si="91"/>
        <v>2017/05/31-21:43:09</v>
      </c>
      <c r="B5856" s="4">
        <v>42886</v>
      </c>
      <c r="C5856" s="3">
        <v>0.9049652777777778</v>
      </c>
      <c r="D5856" s="622" t="s">
        <v>33</v>
      </c>
      <c r="E5856" s="650">
        <f>VLOOKUP(D5856,ID對照表!A:B,2,FALSE)</f>
        <v>9</v>
      </c>
      <c r="F5856" s="650" t="e">
        <f>VLOOKUP($A5856,PH!$A:$H,5,TRUE)</f>
        <v>#N/A</v>
      </c>
    </row>
    <row r="5857" spans="1:6">
      <c r="A5857" s="650" t="str">
        <f t="shared" si="91"/>
        <v>2017/05/31-21:53:37</v>
      </c>
      <c r="B5857" s="4">
        <v>42886</v>
      </c>
      <c r="C5857" s="3">
        <v>0.9122337962962962</v>
      </c>
      <c r="D5857" s="622" t="s">
        <v>96</v>
      </c>
      <c r="E5857" s="650">
        <f>VLOOKUP(D5857,ID對照表!A:B,2,FALSE)</f>
        <v>67</v>
      </c>
      <c r="F5857" s="650" t="e">
        <f>VLOOKUP($A5857,PH!$A:$H,5,TRUE)</f>
        <v>#N/A</v>
      </c>
    </row>
    <row r="5858" spans="1:6">
      <c r="A5858" s="650" t="str">
        <f t="shared" si="91"/>
        <v>2017/05/31-22:02:19</v>
      </c>
      <c r="B5858" s="4">
        <v>42886</v>
      </c>
      <c r="C5858" s="3">
        <v>0.91827546296296303</v>
      </c>
      <c r="D5858" s="622" t="s">
        <v>1</v>
      </c>
      <c r="E5858" s="650">
        <f>VLOOKUP(D5858,ID對照表!A:B,2,FALSE)</f>
        <v>3</v>
      </c>
      <c r="F5858" s="650" t="e">
        <f>VLOOKUP($A5858,PH!$A:$H,5,TRUE)</f>
        <v>#N/A</v>
      </c>
    </row>
    <row r="5859" spans="1:6">
      <c r="A5859" s="650" t="str">
        <f t="shared" si="91"/>
        <v>2017/05/31-22:21:49</v>
      </c>
      <c r="B5859" s="4">
        <v>42886</v>
      </c>
      <c r="C5859" s="3">
        <v>0.9318171296296297</v>
      </c>
      <c r="D5859" s="622" t="s">
        <v>1</v>
      </c>
      <c r="E5859" s="650">
        <f>VLOOKUP(D5859,ID對照表!A:B,2,FALSE)</f>
        <v>3</v>
      </c>
      <c r="F5859" s="650" t="e">
        <f>VLOOKUP($A5859,PH!$A:$H,5,TRUE)</f>
        <v>#N/A</v>
      </c>
    </row>
    <row r="5860" spans="1:6">
      <c r="A5860" s="650" t="str">
        <f t="shared" si="91"/>
        <v>2017/05/31-22:21:51</v>
      </c>
      <c r="B5860" s="4">
        <v>42886</v>
      </c>
      <c r="C5860" s="3">
        <v>0.93184027777777778</v>
      </c>
      <c r="D5860" s="622" t="s">
        <v>1</v>
      </c>
      <c r="E5860" s="650">
        <f>VLOOKUP(D5860,ID對照表!A:B,2,FALSE)</f>
        <v>3</v>
      </c>
      <c r="F5860" s="650" t="e">
        <f>VLOOKUP($A5860,PH!$A:$H,5,TRUE)</f>
        <v>#N/A</v>
      </c>
    </row>
    <row r="5861" spans="1:6">
      <c r="A5861" s="650" t="str">
        <f t="shared" si="91"/>
        <v>2017/05/31-22:21:54</v>
      </c>
      <c r="B5861" s="4">
        <v>42886</v>
      </c>
      <c r="C5861" s="3">
        <v>0.9318749999999999</v>
      </c>
      <c r="D5861" s="622" t="s">
        <v>1</v>
      </c>
      <c r="E5861" s="650">
        <f>VLOOKUP(D5861,ID對照表!A:B,2,FALSE)</f>
        <v>3</v>
      </c>
      <c r="F5861" s="650" t="e">
        <f>VLOOKUP($A5861,PH!$A:$H,5,TRUE)</f>
        <v>#N/A</v>
      </c>
    </row>
    <row r="5862" spans="1:6">
      <c r="A5862" s="650" t="str">
        <f t="shared" si="91"/>
        <v>2017/05/31-22:21:57</v>
      </c>
      <c r="B5862" s="4">
        <v>42886</v>
      </c>
      <c r="C5862" s="3">
        <v>0.93190972222222224</v>
      </c>
      <c r="D5862" s="622" t="s">
        <v>1</v>
      </c>
      <c r="E5862" s="650">
        <f>VLOOKUP(D5862,ID對照表!A:B,2,FALSE)</f>
        <v>3</v>
      </c>
      <c r="F5862" s="650" t="e">
        <f>VLOOKUP($A5862,PH!$A:$H,5,TRUE)</f>
        <v>#N/A</v>
      </c>
    </row>
    <row r="5863" spans="1:6">
      <c r="A5863" s="650" t="str">
        <f t="shared" si="91"/>
        <v>2017/05/31-22:21:58</v>
      </c>
      <c r="B5863" s="4">
        <v>42886</v>
      </c>
      <c r="C5863" s="3">
        <v>0.93192129629629628</v>
      </c>
      <c r="D5863" s="622" t="s">
        <v>1</v>
      </c>
      <c r="E5863" s="650">
        <f>VLOOKUP(D5863,ID對照表!A:B,2,FALSE)</f>
        <v>3</v>
      </c>
      <c r="F5863" s="650" t="e">
        <f>VLOOKUP($A5863,PH!$A:$H,5,TRUE)</f>
        <v>#N/A</v>
      </c>
    </row>
    <row r="5864" spans="1:6">
      <c r="A5864" s="650" t="str">
        <f t="shared" si="91"/>
        <v>2017/05/31-22:22:00</v>
      </c>
      <c r="B5864" s="4">
        <v>42886</v>
      </c>
      <c r="C5864" s="3">
        <v>0.93194444444444446</v>
      </c>
      <c r="D5864" s="622" t="s">
        <v>1</v>
      </c>
      <c r="E5864" s="650">
        <f>VLOOKUP(D5864,ID對照表!A:B,2,FALSE)</f>
        <v>3</v>
      </c>
      <c r="F5864" s="650" t="e">
        <f>VLOOKUP($A5864,PH!$A:$H,5,TRUE)</f>
        <v>#N/A</v>
      </c>
    </row>
    <row r="5865" spans="1:6">
      <c r="A5865" s="650" t="str">
        <f t="shared" si="91"/>
        <v>2017/05/31-22:22:01</v>
      </c>
      <c r="B5865" s="4">
        <v>42886</v>
      </c>
      <c r="C5865" s="3">
        <v>0.93195601851851861</v>
      </c>
      <c r="D5865" s="622" t="s">
        <v>1</v>
      </c>
      <c r="E5865" s="650">
        <f>VLOOKUP(D5865,ID對照表!A:B,2,FALSE)</f>
        <v>3</v>
      </c>
      <c r="F5865" s="650" t="e">
        <f>VLOOKUP($A5865,PH!$A:$H,5,TRUE)</f>
        <v>#N/A</v>
      </c>
    </row>
    <row r="5866" spans="1:6">
      <c r="A5866" s="650" t="str">
        <f t="shared" si="91"/>
        <v>2017/05/31-22:22:02</v>
      </c>
      <c r="B5866" s="4">
        <v>42886</v>
      </c>
      <c r="C5866" s="3">
        <v>0.93196759259259254</v>
      </c>
      <c r="D5866" s="622" t="s">
        <v>1</v>
      </c>
      <c r="E5866" s="650">
        <f>VLOOKUP(D5866,ID對照表!A:B,2,FALSE)</f>
        <v>3</v>
      </c>
      <c r="F5866" s="650" t="e">
        <f>VLOOKUP($A5866,PH!$A:$H,5,TRUE)</f>
        <v>#N/A</v>
      </c>
    </row>
    <row r="5867" spans="1:6">
      <c r="A5867" s="650" t="str">
        <f t="shared" si="91"/>
        <v>2017/05/31-22:22:31</v>
      </c>
      <c r="B5867" s="4">
        <v>42886</v>
      </c>
      <c r="C5867" s="3">
        <v>0.93230324074074078</v>
      </c>
      <c r="D5867" s="622" t="s">
        <v>1</v>
      </c>
      <c r="E5867" s="650">
        <f>VLOOKUP(D5867,ID對照表!A:B,2,FALSE)</f>
        <v>3</v>
      </c>
      <c r="F5867" s="650" t="e">
        <f>VLOOKUP($A5867,PH!$A:$H,5,TRUE)</f>
        <v>#N/A</v>
      </c>
    </row>
    <row r="5868" spans="1:6">
      <c r="A5868" s="650" t="str">
        <f t="shared" si="91"/>
        <v>2017/05/31-22:38:45</v>
      </c>
      <c r="B5868" s="4">
        <v>42886</v>
      </c>
      <c r="C5868" s="3">
        <v>0.94357638888888884</v>
      </c>
      <c r="D5868" s="622" t="s">
        <v>1</v>
      </c>
      <c r="E5868" s="650">
        <f>VLOOKUP(D5868,ID對照表!A:B,2,FALSE)</f>
        <v>3</v>
      </c>
      <c r="F5868" s="650" t="e">
        <f>VLOOKUP($A5868,PH!$A:$H,5,TRUE)</f>
        <v>#N/A</v>
      </c>
    </row>
    <row r="5869" spans="1:6">
      <c r="A5869" s="650" t="str">
        <f t="shared" si="91"/>
        <v>2017/05/31-22:38:47</v>
      </c>
      <c r="B5869" s="4">
        <v>42886</v>
      </c>
      <c r="C5869" s="3">
        <v>0.94359953703703703</v>
      </c>
      <c r="D5869" s="622" t="s">
        <v>1</v>
      </c>
      <c r="E5869" s="650">
        <f>VLOOKUP(D5869,ID對照表!A:B,2,FALSE)</f>
        <v>3</v>
      </c>
      <c r="F5869" s="650" t="e">
        <f>VLOOKUP($A5869,PH!$A:$H,5,TRUE)</f>
        <v>#N/A</v>
      </c>
    </row>
    <row r="5870" spans="1:6">
      <c r="A5870" s="650" t="str">
        <f t="shared" si="91"/>
        <v>2017/05/31-22:38:50</v>
      </c>
      <c r="B5870" s="4">
        <v>42886</v>
      </c>
      <c r="C5870" s="3">
        <v>0.94363425925925926</v>
      </c>
      <c r="D5870" s="622" t="s">
        <v>1</v>
      </c>
      <c r="E5870" s="650">
        <f>VLOOKUP(D5870,ID對照表!A:B,2,FALSE)</f>
        <v>3</v>
      </c>
      <c r="F5870" s="650" t="e">
        <f>VLOOKUP($A5870,PH!$A:$H,5,TRUE)</f>
        <v>#N/A</v>
      </c>
    </row>
    <row r="5871" spans="1:6">
      <c r="A5871" s="650" t="str">
        <f t="shared" si="91"/>
        <v>2017/05/31-22:38:54</v>
      </c>
      <c r="B5871" s="4">
        <v>42886</v>
      </c>
      <c r="C5871" s="3">
        <v>0.94368055555555552</v>
      </c>
      <c r="D5871" s="622" t="s">
        <v>1</v>
      </c>
      <c r="E5871" s="650">
        <f>VLOOKUP(D5871,ID對照表!A:B,2,FALSE)</f>
        <v>3</v>
      </c>
      <c r="F5871" s="650" t="e">
        <f>VLOOKUP($A5871,PH!$A:$H,5,TRUE)</f>
        <v>#N/A</v>
      </c>
    </row>
    <row r="5872" spans="1:6">
      <c r="A5872" s="650" t="str">
        <f t="shared" si="91"/>
        <v>2017/05/31-22:38:59</v>
      </c>
      <c r="B5872" s="4">
        <v>42886</v>
      </c>
      <c r="C5872" s="3">
        <v>0.94373842592592594</v>
      </c>
      <c r="D5872" s="622" t="s">
        <v>1</v>
      </c>
      <c r="E5872" s="650">
        <f>VLOOKUP(D5872,ID對照表!A:B,2,FALSE)</f>
        <v>3</v>
      </c>
      <c r="F5872" s="650" t="e">
        <f>VLOOKUP($A5872,PH!$A:$H,5,TRUE)</f>
        <v>#N/A</v>
      </c>
    </row>
    <row r="5873" spans="1:6">
      <c r="A5873" s="650" t="str">
        <f t="shared" si="91"/>
        <v>2017/05/31-22:39:01</v>
      </c>
      <c r="B5873" s="4">
        <v>42886</v>
      </c>
      <c r="C5873" s="3">
        <v>0.94376157407407402</v>
      </c>
      <c r="D5873" s="622" t="s">
        <v>1</v>
      </c>
      <c r="E5873" s="650">
        <f>VLOOKUP(D5873,ID對照表!A:B,2,FALSE)</f>
        <v>3</v>
      </c>
      <c r="F5873" s="650" t="e">
        <f>VLOOKUP($A5873,PH!$A:$H,5,TRUE)</f>
        <v>#N/A</v>
      </c>
    </row>
    <row r="5874" spans="1:6">
      <c r="A5874" s="650" t="str">
        <f t="shared" si="91"/>
        <v>2017/05/31-22:39:09</v>
      </c>
      <c r="B5874" s="4">
        <v>42886</v>
      </c>
      <c r="C5874" s="3">
        <v>0.94385416666666666</v>
      </c>
      <c r="D5874" s="622" t="s">
        <v>1</v>
      </c>
      <c r="E5874" s="650">
        <f>VLOOKUP(D5874,ID對照表!A:B,2,FALSE)</f>
        <v>3</v>
      </c>
      <c r="F5874" s="650" t="e">
        <f>VLOOKUP($A5874,PH!$A:$H,5,TRUE)</f>
        <v>#N/A</v>
      </c>
    </row>
    <row r="5875" spans="1:6">
      <c r="A5875" s="650" t="str">
        <f t="shared" si="91"/>
        <v>2017/05/31-22:39:22</v>
      </c>
      <c r="B5875" s="4">
        <v>42886</v>
      </c>
      <c r="C5875" s="3">
        <v>0.94400462962962972</v>
      </c>
      <c r="D5875" s="622" t="s">
        <v>1</v>
      </c>
      <c r="E5875" s="650">
        <f>VLOOKUP(D5875,ID對照表!A:B,2,FALSE)</f>
        <v>3</v>
      </c>
      <c r="F5875" s="650" t="e">
        <f>VLOOKUP($A5875,PH!$A:$H,5,TRUE)</f>
        <v>#N/A</v>
      </c>
    </row>
    <row r="5876" spans="1:6">
      <c r="A5876" s="650" t="str">
        <f t="shared" si="91"/>
        <v>2017/05/31-22:45:30</v>
      </c>
      <c r="B5876" s="4">
        <v>42886</v>
      </c>
      <c r="C5876" s="3">
        <v>0.94826388888888891</v>
      </c>
      <c r="D5876" s="622" t="s">
        <v>188</v>
      </c>
      <c r="E5876" s="650">
        <f>VLOOKUP(D5876,ID對照表!A:B,2,FALSE)</f>
        <v>86</v>
      </c>
      <c r="F5876" s="650" t="e">
        <f>VLOOKUP($A5876,PH!$A:$H,5,TRUE)</f>
        <v>#N/A</v>
      </c>
    </row>
    <row r="5877" spans="1:6">
      <c r="A5877" s="650" t="str">
        <f t="shared" si="91"/>
        <v>2017/05/31-22:45:42</v>
      </c>
      <c r="B5877" s="4">
        <v>42886</v>
      </c>
      <c r="C5877" s="3">
        <v>0.94840277777777782</v>
      </c>
      <c r="D5877" s="622" t="s">
        <v>188</v>
      </c>
      <c r="E5877" s="650">
        <f>VLOOKUP(D5877,ID對照表!A:B,2,FALSE)</f>
        <v>86</v>
      </c>
      <c r="F5877" s="650" t="e">
        <f>VLOOKUP($A5877,PH!$A:$H,5,TRUE)</f>
        <v>#N/A</v>
      </c>
    </row>
    <row r="5878" spans="1:6">
      <c r="A5878" s="650" t="str">
        <f t="shared" si="91"/>
        <v>2017/05/31-22:46:27</v>
      </c>
      <c r="B5878" s="4">
        <v>42886</v>
      </c>
      <c r="C5878" s="3">
        <v>0.94892361111111112</v>
      </c>
      <c r="D5878" s="622" t="s">
        <v>188</v>
      </c>
      <c r="E5878" s="650">
        <f>VLOOKUP(D5878,ID對照表!A:B,2,FALSE)</f>
        <v>86</v>
      </c>
      <c r="F5878" s="650" t="e">
        <f>VLOOKUP($A5878,PH!$A:$H,5,TRUE)</f>
        <v>#N/A</v>
      </c>
    </row>
    <row r="5879" spans="1:6">
      <c r="A5879" s="650" t="str">
        <f t="shared" si="91"/>
        <v>2017/05/31-22:46:39</v>
      </c>
      <c r="B5879" s="4">
        <v>42886</v>
      </c>
      <c r="C5879" s="3">
        <v>0.94906250000000003</v>
      </c>
      <c r="D5879" s="622" t="s">
        <v>188</v>
      </c>
      <c r="E5879" s="650">
        <f>VLOOKUP(D5879,ID對照表!A:B,2,FALSE)</f>
        <v>86</v>
      </c>
      <c r="F5879" s="650" t="e">
        <f>VLOOKUP($A5879,PH!$A:$H,5,TRUE)</f>
        <v>#N/A</v>
      </c>
    </row>
    <row r="5880" spans="1:6">
      <c r="A5880" s="650" t="str">
        <f t="shared" si="91"/>
        <v>2017/05/31-23:06:35</v>
      </c>
      <c r="B5880" s="4">
        <v>42886</v>
      </c>
      <c r="C5880" s="3">
        <v>0.96290509259259249</v>
      </c>
      <c r="D5880" s="622" t="s">
        <v>1</v>
      </c>
      <c r="E5880" s="650">
        <f>VLOOKUP(D5880,ID對照表!A:B,2,FALSE)</f>
        <v>3</v>
      </c>
      <c r="F5880" s="650" t="e">
        <f>VLOOKUP($A5880,PH!$A:$H,5,TRUE)</f>
        <v>#N/A</v>
      </c>
    </row>
    <row r="5881" spans="1:6">
      <c r="A5881" s="650" t="str">
        <f t="shared" si="91"/>
        <v>2017/05/31-23:06:55</v>
      </c>
      <c r="B5881" s="4">
        <v>42886</v>
      </c>
      <c r="C5881" s="3">
        <v>0.96313657407407405</v>
      </c>
      <c r="D5881" s="622" t="s">
        <v>1</v>
      </c>
      <c r="E5881" s="650">
        <f>VLOOKUP(D5881,ID對照表!A:B,2,FALSE)</f>
        <v>3</v>
      </c>
      <c r="F5881" s="650" t="e">
        <f>VLOOKUP($A5881,PH!$A:$H,5,TRUE)</f>
        <v>#N/A</v>
      </c>
    </row>
    <row r="5882" spans="1:6">
      <c r="A5882" s="650" t="str">
        <f t="shared" si="91"/>
        <v>2017/05/31-23:21:45</v>
      </c>
      <c r="B5882" s="4">
        <v>42886</v>
      </c>
      <c r="C5882" s="3">
        <v>0.97343750000000007</v>
      </c>
      <c r="D5882" s="622" t="s">
        <v>1</v>
      </c>
      <c r="E5882" s="650">
        <f>VLOOKUP(D5882,ID對照表!A:B,2,FALSE)</f>
        <v>3</v>
      </c>
      <c r="F5882" s="650" t="e">
        <f>VLOOKUP($A5882,PH!$A:$H,5,TRUE)</f>
        <v>#N/A</v>
      </c>
    </row>
    <row r="5883" spans="1:6">
      <c r="A5883" s="650" t="str">
        <f t="shared" si="91"/>
        <v>2017/05/31-23:21:47</v>
      </c>
      <c r="B5883" s="4">
        <v>42886</v>
      </c>
      <c r="C5883" s="3">
        <v>0.97346064814814814</v>
      </c>
      <c r="D5883" s="622" t="s">
        <v>1</v>
      </c>
      <c r="E5883" s="650">
        <f>VLOOKUP(D5883,ID對照表!A:B,2,FALSE)</f>
        <v>3</v>
      </c>
      <c r="F5883" s="650" t="e">
        <f>VLOOKUP($A5883,PH!$A:$H,5,TRUE)</f>
        <v>#N/A</v>
      </c>
    </row>
    <row r="5884" spans="1:6">
      <c r="A5884" s="650" t="str">
        <f t="shared" si="91"/>
        <v>2017/05/31-23:21:51</v>
      </c>
      <c r="B5884" s="4">
        <v>42886</v>
      </c>
      <c r="C5884" s="3">
        <v>0.97350694444444441</v>
      </c>
      <c r="D5884" s="622" t="s">
        <v>1</v>
      </c>
      <c r="E5884" s="650">
        <f>VLOOKUP(D5884,ID對照表!A:B,2,FALSE)</f>
        <v>3</v>
      </c>
      <c r="F5884" s="650" t="e">
        <f>VLOOKUP($A5884,PH!$A:$H,5,TRUE)</f>
        <v>#N/A</v>
      </c>
    </row>
    <row r="5885" spans="1:6">
      <c r="A5885" s="650" t="str">
        <f t="shared" si="91"/>
        <v>2017/06/01-00:13:09</v>
      </c>
      <c r="B5885" s="4">
        <v>42887</v>
      </c>
      <c r="C5885" s="3">
        <v>9.1319444444444443E-3</v>
      </c>
      <c r="D5885" s="622" t="s">
        <v>187</v>
      </c>
      <c r="E5885" s="650">
        <f>VLOOKUP(D5885,ID對照表!A:B,2,FALSE)</f>
        <v>39</v>
      </c>
      <c r="F5885" s="650" t="e">
        <f>VLOOKUP($A5885,PH!$A:$H,5,TRUE)</f>
        <v>#N/A</v>
      </c>
    </row>
    <row r="5886" spans="1:6">
      <c r="A5886" s="650" t="str">
        <f t="shared" si="91"/>
        <v>2017/06/01-00:13:21</v>
      </c>
      <c r="B5886" s="4">
        <v>42887</v>
      </c>
      <c r="C5886" s="3">
        <v>9.2708333333333341E-3</v>
      </c>
      <c r="D5886" s="622" t="s">
        <v>187</v>
      </c>
      <c r="E5886" s="650">
        <f>VLOOKUP(D5886,ID對照表!A:B,2,FALSE)</f>
        <v>39</v>
      </c>
      <c r="F5886" s="650" t="e">
        <f>VLOOKUP($A5886,PH!$A:$H,5,TRUE)</f>
        <v>#N/A</v>
      </c>
    </row>
    <row r="5887" spans="1:6">
      <c r="A5887" s="650" t="str">
        <f t="shared" si="91"/>
        <v>2017/06/01-01:17:22</v>
      </c>
      <c r="B5887" s="4">
        <v>42887</v>
      </c>
      <c r="C5887" s="3">
        <v>5.3726851851851852E-2</v>
      </c>
      <c r="D5887" s="622" t="s">
        <v>1</v>
      </c>
      <c r="E5887" s="650">
        <f>VLOOKUP(D5887,ID對照表!A:B,2,FALSE)</f>
        <v>3</v>
      </c>
      <c r="F5887" s="650" t="e">
        <f>VLOOKUP($A5887,PH!$A:$H,5,TRUE)</f>
        <v>#N/A</v>
      </c>
    </row>
    <row r="5888" spans="1:6">
      <c r="A5888" s="650" t="str">
        <f t="shared" si="91"/>
        <v>2017/06/01-01:40:35</v>
      </c>
      <c r="B5888" s="4">
        <v>42887</v>
      </c>
      <c r="C5888" s="3">
        <v>6.9849537037037043E-2</v>
      </c>
      <c r="D5888" s="622" t="s">
        <v>36</v>
      </c>
      <c r="E5888" s="650">
        <f>VLOOKUP(D5888,ID對照表!A:B,2,FALSE)</f>
        <v>12</v>
      </c>
      <c r="F5888" s="650" t="e">
        <f>VLOOKUP($A5888,PH!$A:$H,5,TRUE)</f>
        <v>#N/A</v>
      </c>
    </row>
    <row r="5889" spans="1:6">
      <c r="A5889" s="650" t="str">
        <f t="shared" si="91"/>
        <v>2017/06/01-01:40:40</v>
      </c>
      <c r="B5889" s="4">
        <v>42887</v>
      </c>
      <c r="C5889" s="3">
        <v>6.9907407407407404E-2</v>
      </c>
      <c r="D5889" s="622" t="s">
        <v>36</v>
      </c>
      <c r="E5889" s="650">
        <f>VLOOKUP(D5889,ID對照表!A:B,2,FALSE)</f>
        <v>12</v>
      </c>
      <c r="F5889" s="650" t="e">
        <f>VLOOKUP($A5889,PH!$A:$H,5,TRUE)</f>
        <v>#N/A</v>
      </c>
    </row>
    <row r="5890" spans="1:6">
      <c r="A5890" s="650" t="str">
        <f t="shared" ref="A5890:A5953" si="92">TEXT(B5890,"yyyy/mm/dd")&amp;"-"&amp;TEXT(C5890,"hh:mm:ss")</f>
        <v>2017/06/01-18:52:19</v>
      </c>
      <c r="B5890" s="4">
        <v>42887</v>
      </c>
      <c r="C5890" s="3">
        <v>0.7863310185185185</v>
      </c>
      <c r="D5890" s="629" t="s">
        <v>167</v>
      </c>
      <c r="E5890" s="650">
        <f>VLOOKUP(D5890,ID對照表!A:B,2,FALSE)</f>
        <v>81</v>
      </c>
      <c r="F5890" s="650" t="e">
        <f>VLOOKUP($A5890,PH!$A:$H,5,TRUE)</f>
        <v>#N/A</v>
      </c>
    </row>
    <row r="5891" spans="1:6">
      <c r="A5891" s="650" t="str">
        <f t="shared" si="92"/>
        <v>2017/06/01-18:52:21</v>
      </c>
      <c r="B5891" s="4">
        <v>42887</v>
      </c>
      <c r="C5891" s="3">
        <v>0.78635416666666658</v>
      </c>
      <c r="D5891" s="629" t="s">
        <v>167</v>
      </c>
      <c r="E5891" s="650">
        <f>VLOOKUP(D5891,ID對照表!A:B,2,FALSE)</f>
        <v>81</v>
      </c>
      <c r="F5891" s="650" t="e">
        <f>VLOOKUP($A5891,PH!$A:$H,5,TRUE)</f>
        <v>#N/A</v>
      </c>
    </row>
    <row r="5892" spans="1:6">
      <c r="A5892" s="650" t="str">
        <f t="shared" si="92"/>
        <v>2017/06/01-18:52:22</v>
      </c>
      <c r="B5892" s="4">
        <v>42887</v>
      </c>
      <c r="C5892" s="3">
        <v>0.78636574074074073</v>
      </c>
      <c r="D5892" s="629" t="s">
        <v>167</v>
      </c>
      <c r="E5892" s="650">
        <f>VLOOKUP(D5892,ID對照表!A:B,2,FALSE)</f>
        <v>81</v>
      </c>
      <c r="F5892" s="650" t="e">
        <f>VLOOKUP($A5892,PH!$A:$H,5,TRUE)</f>
        <v>#N/A</v>
      </c>
    </row>
    <row r="5893" spans="1:6">
      <c r="A5893" s="650" t="str">
        <f t="shared" si="92"/>
        <v>2017/06/01-18:56:23</v>
      </c>
      <c r="B5893" s="4">
        <v>42887</v>
      </c>
      <c r="C5893" s="3">
        <v>0.78915509259259264</v>
      </c>
      <c r="D5893" s="629" t="s">
        <v>167</v>
      </c>
      <c r="E5893" s="650">
        <f>VLOOKUP(D5893,ID對照表!A:B,2,FALSE)</f>
        <v>81</v>
      </c>
      <c r="F5893" s="650" t="e">
        <f>VLOOKUP($A5893,PH!$A:$H,5,TRUE)</f>
        <v>#N/A</v>
      </c>
    </row>
    <row r="5894" spans="1:6">
      <c r="A5894" s="650" t="str">
        <f t="shared" si="92"/>
        <v>2017/06/01-18:56:24</v>
      </c>
      <c r="B5894" s="4">
        <v>42887</v>
      </c>
      <c r="C5894" s="3">
        <v>0.78916666666666668</v>
      </c>
      <c r="D5894" s="629" t="s">
        <v>167</v>
      </c>
      <c r="E5894" s="650">
        <f>VLOOKUP(D5894,ID對照表!A:B,2,FALSE)</f>
        <v>81</v>
      </c>
      <c r="F5894" s="650" t="e">
        <f>VLOOKUP($A5894,PH!$A:$H,5,TRUE)</f>
        <v>#N/A</v>
      </c>
    </row>
    <row r="5895" spans="1:6">
      <c r="A5895" s="650" t="str">
        <f t="shared" si="92"/>
        <v>2017/06/01-19:10:11</v>
      </c>
      <c r="B5895" s="4">
        <v>42887</v>
      </c>
      <c r="C5895" s="3">
        <v>0.79873842592592592</v>
      </c>
      <c r="D5895" s="629" t="s">
        <v>74</v>
      </c>
      <c r="E5895" s="650">
        <f>VLOOKUP(D5895,ID對照表!A:B,2,FALSE)</f>
        <v>46</v>
      </c>
      <c r="F5895" s="650" t="e">
        <f>VLOOKUP($A5895,PH!$A:$H,5,TRUE)</f>
        <v>#N/A</v>
      </c>
    </row>
    <row r="5896" spans="1:6">
      <c r="A5896" s="650" t="str">
        <f t="shared" si="92"/>
        <v>2017/06/01-19:10:17</v>
      </c>
      <c r="B5896" s="4">
        <v>42887</v>
      </c>
      <c r="C5896" s="3">
        <v>0.79880787037037038</v>
      </c>
      <c r="D5896" s="629" t="s">
        <v>74</v>
      </c>
      <c r="E5896" s="650">
        <f>VLOOKUP(D5896,ID對照表!A:B,2,FALSE)</f>
        <v>46</v>
      </c>
      <c r="F5896" s="650" t="e">
        <f>VLOOKUP($A5896,PH!$A:$H,5,TRUE)</f>
        <v>#N/A</v>
      </c>
    </row>
    <row r="5897" spans="1:6">
      <c r="A5897" s="650" t="str">
        <f t="shared" si="92"/>
        <v>2017/06/01-19:10:18</v>
      </c>
      <c r="B5897" s="4">
        <v>42887</v>
      </c>
      <c r="C5897" s="3">
        <v>0.79881944444444442</v>
      </c>
      <c r="D5897" s="629" t="s">
        <v>74</v>
      </c>
      <c r="E5897" s="650">
        <f>VLOOKUP(D5897,ID對照表!A:B,2,FALSE)</f>
        <v>46</v>
      </c>
      <c r="F5897" s="650" t="e">
        <f>VLOOKUP($A5897,PH!$A:$H,5,TRUE)</f>
        <v>#N/A</v>
      </c>
    </row>
    <row r="5898" spans="1:6">
      <c r="A5898" s="650" t="str">
        <f t="shared" si="92"/>
        <v>2017/06/01-19:14:06</v>
      </c>
      <c r="B5898" s="4">
        <v>42887</v>
      </c>
      <c r="C5898" s="3">
        <v>0.80145833333333327</v>
      </c>
      <c r="D5898" s="629" t="s">
        <v>74</v>
      </c>
      <c r="E5898" s="650">
        <f>VLOOKUP(D5898,ID對照表!A:B,2,FALSE)</f>
        <v>46</v>
      </c>
      <c r="F5898" s="650" t="e">
        <f>VLOOKUP($A5898,PH!$A:$H,5,TRUE)</f>
        <v>#N/A</v>
      </c>
    </row>
    <row r="5899" spans="1:6">
      <c r="A5899" s="650" t="str">
        <f t="shared" si="92"/>
        <v>2017/06/01-19:26:39</v>
      </c>
      <c r="B5899" s="4">
        <v>42887</v>
      </c>
      <c r="C5899" s="3">
        <v>0.81017361111111119</v>
      </c>
      <c r="D5899" s="629" t="s">
        <v>94</v>
      </c>
      <c r="E5899" s="650">
        <f>VLOOKUP(D5899,ID對照表!A:B,2,FALSE)</f>
        <v>65</v>
      </c>
      <c r="F5899" s="650" t="e">
        <f>VLOOKUP($A5899,PH!$A:$H,5,TRUE)</f>
        <v>#N/A</v>
      </c>
    </row>
    <row r="5900" spans="1:6">
      <c r="A5900" s="650" t="str">
        <f t="shared" si="92"/>
        <v>2017/06/01-19:34:36</v>
      </c>
      <c r="B5900" s="4">
        <v>42887</v>
      </c>
      <c r="C5900" s="3">
        <v>0.8156944444444445</v>
      </c>
      <c r="D5900" s="629" t="s">
        <v>42</v>
      </c>
      <c r="E5900" s="650">
        <f>VLOOKUP(D5900,ID對照表!A:B,2,FALSE)</f>
        <v>18</v>
      </c>
      <c r="F5900" s="650" t="e">
        <f>VLOOKUP($A5900,PH!$A:$H,5,TRUE)</f>
        <v>#N/A</v>
      </c>
    </row>
    <row r="5901" spans="1:6">
      <c r="A5901" s="650" t="str">
        <f t="shared" si="92"/>
        <v>2017/06/01-19:34:38</v>
      </c>
      <c r="B5901" s="4">
        <v>42887</v>
      </c>
      <c r="C5901" s="3">
        <v>0.81571759259259258</v>
      </c>
      <c r="D5901" s="629" t="s">
        <v>42</v>
      </c>
      <c r="E5901" s="650">
        <f>VLOOKUP(D5901,ID對照表!A:B,2,FALSE)</f>
        <v>18</v>
      </c>
      <c r="F5901" s="650" t="e">
        <f>VLOOKUP($A5901,PH!$A:$H,5,TRUE)</f>
        <v>#N/A</v>
      </c>
    </row>
    <row r="5902" spans="1:6">
      <c r="A5902" s="650" t="str">
        <f t="shared" si="92"/>
        <v>2017/06/01-19:35:51</v>
      </c>
      <c r="B5902" s="4">
        <v>42887</v>
      </c>
      <c r="C5902" s="3">
        <v>0.81656249999999997</v>
      </c>
      <c r="D5902" s="629" t="s">
        <v>72</v>
      </c>
      <c r="E5902" s="650">
        <f>VLOOKUP(D5902,ID對照表!A:B,2,FALSE)</f>
        <v>44</v>
      </c>
      <c r="F5902" s="650" t="e">
        <f>VLOOKUP($A5902,PH!$A:$H,5,TRUE)</f>
        <v>#N/A</v>
      </c>
    </row>
    <row r="5903" spans="1:6">
      <c r="A5903" s="650" t="str">
        <f t="shared" si="92"/>
        <v>2017/06/01-19:45:17</v>
      </c>
      <c r="B5903" s="4">
        <v>42887</v>
      </c>
      <c r="C5903" s="3">
        <v>0.82311342592592596</v>
      </c>
      <c r="D5903" s="629" t="s">
        <v>42</v>
      </c>
      <c r="E5903" s="650">
        <f>VLOOKUP(D5903,ID對照表!A:B,2,FALSE)</f>
        <v>18</v>
      </c>
      <c r="F5903" s="650" t="e">
        <f>VLOOKUP($A5903,PH!$A:$H,5,TRUE)</f>
        <v>#N/A</v>
      </c>
    </row>
    <row r="5904" spans="1:6">
      <c r="A5904" s="650" t="str">
        <f t="shared" si="92"/>
        <v>2017/06/01-19:45:26</v>
      </c>
      <c r="B5904" s="4">
        <v>42887</v>
      </c>
      <c r="C5904" s="3">
        <v>0.82321759259259253</v>
      </c>
      <c r="D5904" s="629" t="s">
        <v>42</v>
      </c>
      <c r="E5904" s="650">
        <f>VLOOKUP(D5904,ID對照表!A:B,2,FALSE)</f>
        <v>18</v>
      </c>
      <c r="F5904" s="650" t="e">
        <f>VLOOKUP($A5904,PH!$A:$H,5,TRUE)</f>
        <v>#N/A</v>
      </c>
    </row>
    <row r="5905" spans="1:6">
      <c r="A5905" s="650" t="str">
        <f t="shared" si="92"/>
        <v>2017/06/01-20:06:49</v>
      </c>
      <c r="B5905" s="4">
        <v>42887</v>
      </c>
      <c r="C5905" s="3">
        <v>0.8380671296296297</v>
      </c>
      <c r="D5905" s="629" t="s">
        <v>42</v>
      </c>
      <c r="E5905" s="650">
        <f>VLOOKUP(D5905,ID對照表!A:B,2,FALSE)</f>
        <v>18</v>
      </c>
      <c r="F5905" s="650" t="e">
        <f>VLOOKUP($A5905,PH!$A:$H,5,TRUE)</f>
        <v>#N/A</v>
      </c>
    </row>
    <row r="5906" spans="1:6">
      <c r="A5906" s="650" t="str">
        <f t="shared" si="92"/>
        <v>2017/06/01-20:06:52</v>
      </c>
      <c r="B5906" s="4">
        <v>42887</v>
      </c>
      <c r="C5906" s="3">
        <v>0.83810185185185182</v>
      </c>
      <c r="D5906" s="629" t="s">
        <v>42</v>
      </c>
      <c r="E5906" s="650">
        <f>VLOOKUP(D5906,ID對照表!A:B,2,FALSE)</f>
        <v>18</v>
      </c>
      <c r="F5906" s="650" t="e">
        <f>VLOOKUP($A5906,PH!$A:$H,5,TRUE)</f>
        <v>#N/A</v>
      </c>
    </row>
    <row r="5907" spans="1:6">
      <c r="A5907" s="650" t="str">
        <f t="shared" si="92"/>
        <v>2017/06/01-20:06:53</v>
      </c>
      <c r="B5907" s="4">
        <v>42887</v>
      </c>
      <c r="C5907" s="3">
        <v>0.83811342592592597</v>
      </c>
      <c r="D5907" s="629" t="s">
        <v>42</v>
      </c>
      <c r="E5907" s="650">
        <f>VLOOKUP(D5907,ID對照表!A:B,2,FALSE)</f>
        <v>18</v>
      </c>
      <c r="F5907" s="650" t="e">
        <f>VLOOKUP($A5907,PH!$A:$H,5,TRUE)</f>
        <v>#N/A</v>
      </c>
    </row>
    <row r="5908" spans="1:6">
      <c r="A5908" s="650" t="str">
        <f t="shared" si="92"/>
        <v>2017/06/01-20:07:22</v>
      </c>
      <c r="B5908" s="4">
        <v>42887</v>
      </c>
      <c r="C5908" s="3">
        <v>0.8384490740740741</v>
      </c>
      <c r="D5908" s="629" t="s">
        <v>42</v>
      </c>
      <c r="E5908" s="650">
        <f>VLOOKUP(D5908,ID對照表!A:B,2,FALSE)</f>
        <v>18</v>
      </c>
      <c r="F5908" s="650" t="e">
        <f>VLOOKUP($A5908,PH!$A:$H,5,TRUE)</f>
        <v>#N/A</v>
      </c>
    </row>
    <row r="5909" spans="1:6">
      <c r="A5909" s="650" t="str">
        <f t="shared" si="92"/>
        <v>2017/06/01-20:17:48</v>
      </c>
      <c r="B5909" s="4">
        <v>42887</v>
      </c>
      <c r="C5909" s="3">
        <v>0.84569444444444442</v>
      </c>
      <c r="D5909" s="629" t="s">
        <v>176</v>
      </c>
      <c r="E5909" s="650">
        <f>VLOOKUP(D5909,ID對照表!A:B,2,FALSE)</f>
        <v>88</v>
      </c>
      <c r="F5909" s="650" t="e">
        <f>VLOOKUP($A5909,PH!$A:$H,5,TRUE)</f>
        <v>#N/A</v>
      </c>
    </row>
    <row r="5910" spans="1:6">
      <c r="A5910" s="650" t="str">
        <f t="shared" si="92"/>
        <v>2017/06/01-20:26:41</v>
      </c>
      <c r="B5910" s="4">
        <v>42887</v>
      </c>
      <c r="C5910" s="3">
        <v>0.8518634259259259</v>
      </c>
      <c r="D5910" s="629" t="s">
        <v>167</v>
      </c>
      <c r="E5910" s="650">
        <f>VLOOKUP(D5910,ID對照表!A:B,2,FALSE)</f>
        <v>81</v>
      </c>
      <c r="F5910" s="650" t="e">
        <f>VLOOKUP($A5910,PH!$A:$H,5,TRUE)</f>
        <v>#N/A</v>
      </c>
    </row>
    <row r="5911" spans="1:6">
      <c r="A5911" s="650" t="str">
        <f t="shared" si="92"/>
        <v>2017/06/01-20:55:29</v>
      </c>
      <c r="B5911" s="4">
        <v>42887</v>
      </c>
      <c r="C5911" s="3">
        <v>0.87186342592592592</v>
      </c>
      <c r="D5911" s="629" t="s">
        <v>74</v>
      </c>
      <c r="E5911" s="650">
        <f>VLOOKUP(D5911,ID對照表!A:B,2,FALSE)</f>
        <v>46</v>
      </c>
      <c r="F5911" s="650" t="e">
        <f>VLOOKUP($A5911,PH!$A:$H,5,TRUE)</f>
        <v>#N/A</v>
      </c>
    </row>
    <row r="5912" spans="1:6">
      <c r="A5912" s="650" t="str">
        <f t="shared" si="92"/>
        <v>2017/06/01-20:59:54</v>
      </c>
      <c r="B5912" s="4">
        <v>42887</v>
      </c>
      <c r="C5912" s="3">
        <v>0.87493055555555566</v>
      </c>
      <c r="D5912" s="629" t="s">
        <v>96</v>
      </c>
      <c r="E5912" s="650">
        <f>VLOOKUP(D5912,ID對照表!A:B,2,FALSE)</f>
        <v>67</v>
      </c>
      <c r="F5912" s="650" t="e">
        <f>VLOOKUP($A5912,PH!$A:$H,5,TRUE)</f>
        <v>#N/A</v>
      </c>
    </row>
    <row r="5913" spans="1:6">
      <c r="A5913" s="650" t="str">
        <f t="shared" si="92"/>
        <v>2017/06/01-21:36:03</v>
      </c>
      <c r="B5913" s="4">
        <v>42887</v>
      </c>
      <c r="C5913" s="3">
        <v>0.90003472222222225</v>
      </c>
      <c r="D5913" s="629" t="s">
        <v>94</v>
      </c>
      <c r="E5913" s="650">
        <f>VLOOKUP(D5913,ID對照表!A:B,2,FALSE)</f>
        <v>65</v>
      </c>
      <c r="F5913" s="650" t="e">
        <f>VLOOKUP($A5913,PH!$A:$H,5,TRUE)</f>
        <v>#N/A</v>
      </c>
    </row>
    <row r="5914" spans="1:6">
      <c r="A5914" s="650" t="str">
        <f t="shared" si="92"/>
        <v>2017/06/01-21:41:06</v>
      </c>
      <c r="B5914" s="4">
        <v>42887</v>
      </c>
      <c r="C5914" s="3">
        <v>0.90354166666666658</v>
      </c>
      <c r="D5914" s="629" t="s">
        <v>94</v>
      </c>
      <c r="E5914" s="650">
        <f>VLOOKUP(D5914,ID對照表!A:B,2,FALSE)</f>
        <v>65</v>
      </c>
      <c r="F5914" s="650" t="e">
        <f>VLOOKUP($A5914,PH!$A:$H,5,TRUE)</f>
        <v>#N/A</v>
      </c>
    </row>
    <row r="5915" spans="1:6">
      <c r="A5915" s="650" t="str">
        <f t="shared" si="92"/>
        <v>2017/06/01-22:10:07</v>
      </c>
      <c r="B5915" s="4">
        <v>42887</v>
      </c>
      <c r="C5915" s="3">
        <v>0.92369212962962965</v>
      </c>
      <c r="D5915" s="629" t="s">
        <v>96</v>
      </c>
      <c r="E5915" s="650">
        <f>VLOOKUP(D5915,ID對照表!A:B,2,FALSE)</f>
        <v>67</v>
      </c>
      <c r="F5915" s="650" t="e">
        <f>VLOOKUP($A5915,PH!$A:$H,5,TRUE)</f>
        <v>#N/A</v>
      </c>
    </row>
    <row r="5916" spans="1:6">
      <c r="A5916" s="650" t="str">
        <f t="shared" si="92"/>
        <v>2017/06/02-13:42:10</v>
      </c>
      <c r="B5916" s="4">
        <v>42888</v>
      </c>
      <c r="C5916" s="3">
        <v>0.57094907407407403</v>
      </c>
      <c r="D5916" s="629" t="s">
        <v>79</v>
      </c>
      <c r="E5916" s="650">
        <f>VLOOKUP(D5916,ID對照表!A:B,2,FALSE)</f>
        <v>50</v>
      </c>
      <c r="F5916" s="650" t="e">
        <f>VLOOKUP($A5916,PH!$A:$H,5,TRUE)</f>
        <v>#N/A</v>
      </c>
    </row>
    <row r="5917" spans="1:6">
      <c r="A5917" s="650" t="str">
        <f t="shared" si="92"/>
        <v>2017/06/02-13:42:16</v>
      </c>
      <c r="B5917" s="4">
        <v>42888</v>
      </c>
      <c r="C5917" s="3">
        <v>0.57101851851851848</v>
      </c>
      <c r="D5917" s="629" t="s">
        <v>79</v>
      </c>
      <c r="E5917" s="650">
        <f>VLOOKUP(D5917,ID對照表!A:B,2,FALSE)</f>
        <v>50</v>
      </c>
      <c r="F5917" s="650" t="e">
        <f>VLOOKUP($A5917,PH!$A:$H,5,TRUE)</f>
        <v>#N/A</v>
      </c>
    </row>
    <row r="5918" spans="1:6">
      <c r="A5918" s="650" t="str">
        <f t="shared" si="92"/>
        <v>2017/06/02-13:43:33</v>
      </c>
      <c r="B5918" s="4">
        <v>42888</v>
      </c>
      <c r="C5918" s="3">
        <v>0.57190972222222225</v>
      </c>
      <c r="D5918" s="629" t="s">
        <v>79</v>
      </c>
      <c r="E5918" s="650">
        <f>VLOOKUP(D5918,ID對照表!A:B,2,FALSE)</f>
        <v>50</v>
      </c>
      <c r="F5918" s="650" t="e">
        <f>VLOOKUP($A5918,PH!$A:$H,5,TRUE)</f>
        <v>#N/A</v>
      </c>
    </row>
    <row r="5919" spans="1:6">
      <c r="A5919" s="650" t="str">
        <f t="shared" si="92"/>
        <v>2017/06/02-19:31:52</v>
      </c>
      <c r="B5919" s="4">
        <v>42888</v>
      </c>
      <c r="C5919" s="3">
        <v>0.81379629629629635</v>
      </c>
      <c r="D5919" s="629" t="s">
        <v>56</v>
      </c>
      <c r="E5919" s="650">
        <f>VLOOKUP(D5919,ID對照表!A:B,2,FALSE)</f>
        <v>1</v>
      </c>
      <c r="F5919" s="650" t="e">
        <f>VLOOKUP($A5919,PH!$A:$H,5,TRUE)</f>
        <v>#N/A</v>
      </c>
    </row>
    <row r="5920" spans="1:6">
      <c r="A5920" s="650" t="str">
        <f t="shared" si="92"/>
        <v>2017/06/02-20:09:07</v>
      </c>
      <c r="B5920" s="4">
        <v>42888</v>
      </c>
      <c r="C5920" s="3">
        <v>0.83966435185185195</v>
      </c>
      <c r="D5920" s="629" t="s">
        <v>44</v>
      </c>
      <c r="E5920" s="650">
        <f>VLOOKUP(D5920,ID對照表!A:B,2,FALSE)</f>
        <v>19</v>
      </c>
      <c r="F5920" s="650" t="e">
        <f>VLOOKUP($A5920,PH!$A:$H,5,TRUE)</f>
        <v>#N/A</v>
      </c>
    </row>
    <row r="5921" spans="1:6">
      <c r="A5921" s="650" t="str">
        <f t="shared" si="92"/>
        <v>2017/06/02-20:23:04</v>
      </c>
      <c r="B5921" s="4">
        <v>42888</v>
      </c>
      <c r="C5921" s="3">
        <v>0.8493518518518518</v>
      </c>
      <c r="D5921" s="629" t="s">
        <v>81</v>
      </c>
      <c r="E5921" s="650">
        <f>VLOOKUP(D5921,ID對照表!A:B,2,FALSE)</f>
        <v>52</v>
      </c>
      <c r="F5921" s="650" t="e">
        <f>VLOOKUP($A5921,PH!$A:$H,5,TRUE)</f>
        <v>#N/A</v>
      </c>
    </row>
    <row r="5922" spans="1:6">
      <c r="A5922" s="650" t="str">
        <f t="shared" si="92"/>
        <v>2017/06/02-20:23:26</v>
      </c>
      <c r="B5922" s="4">
        <v>42888</v>
      </c>
      <c r="C5922" s="3">
        <v>0.84960648148148143</v>
      </c>
      <c r="D5922" s="629" t="s">
        <v>81</v>
      </c>
      <c r="E5922" s="650">
        <f>VLOOKUP(D5922,ID對照表!A:B,2,FALSE)</f>
        <v>52</v>
      </c>
      <c r="F5922" s="650" t="e">
        <f>VLOOKUP($A5922,PH!$A:$H,5,TRUE)</f>
        <v>#N/A</v>
      </c>
    </row>
    <row r="5923" spans="1:6">
      <c r="A5923" s="650" t="str">
        <f t="shared" si="92"/>
        <v>2017/06/02-21:38:32</v>
      </c>
      <c r="B5923" s="4">
        <v>42888</v>
      </c>
      <c r="C5923" s="3">
        <v>0.90175925925925926</v>
      </c>
      <c r="D5923" s="629" t="s">
        <v>176</v>
      </c>
      <c r="E5923" s="650">
        <f>VLOOKUP(D5923,ID對照表!A:B,2,FALSE)</f>
        <v>88</v>
      </c>
      <c r="F5923" s="650" t="e">
        <f>VLOOKUP($A5923,PH!$A:$H,5,TRUE)</f>
        <v>#N/A</v>
      </c>
    </row>
    <row r="5924" spans="1:6">
      <c r="A5924" s="650" t="str">
        <f t="shared" si="92"/>
        <v>2017/06/02-21:39:23</v>
      </c>
      <c r="B5924" s="4">
        <v>42888</v>
      </c>
      <c r="C5924" s="3">
        <v>0.90234953703703702</v>
      </c>
      <c r="D5924" s="629" t="s">
        <v>92</v>
      </c>
      <c r="E5924" s="650">
        <f>VLOOKUP(D5924,ID對照表!A:B,2,FALSE)</f>
        <v>63</v>
      </c>
      <c r="F5924" s="650" t="e">
        <f>VLOOKUP($A5924,PH!$A:$H,5,TRUE)</f>
        <v>#N/A</v>
      </c>
    </row>
    <row r="5925" spans="1:6">
      <c r="A5925" s="650" t="str">
        <f t="shared" si="92"/>
        <v>2017/06/02-21:39:28</v>
      </c>
      <c r="B5925" s="4">
        <v>42888</v>
      </c>
      <c r="C5925" s="3">
        <v>0.90240740740740744</v>
      </c>
      <c r="D5925" s="629" t="s">
        <v>92</v>
      </c>
      <c r="E5925" s="650">
        <f>VLOOKUP(D5925,ID對照表!A:B,2,FALSE)</f>
        <v>63</v>
      </c>
      <c r="F5925" s="650" t="e">
        <f>VLOOKUP($A5925,PH!$A:$H,5,TRUE)</f>
        <v>#N/A</v>
      </c>
    </row>
    <row r="5926" spans="1:6">
      <c r="A5926" s="650" t="str">
        <f t="shared" si="92"/>
        <v>2017/06/02-21:39:30</v>
      </c>
      <c r="B5926" s="4">
        <v>42888</v>
      </c>
      <c r="C5926" s="3">
        <v>0.90243055555555562</v>
      </c>
      <c r="D5926" s="629" t="s">
        <v>92</v>
      </c>
      <c r="E5926" s="650">
        <f>VLOOKUP(D5926,ID對照表!A:B,2,FALSE)</f>
        <v>63</v>
      </c>
      <c r="F5926" s="650" t="e">
        <f>VLOOKUP($A5926,PH!$A:$H,5,TRUE)</f>
        <v>#N/A</v>
      </c>
    </row>
    <row r="5927" spans="1:6">
      <c r="A5927" s="650" t="str">
        <f t="shared" si="92"/>
        <v>2017/06/02-21:39:32</v>
      </c>
      <c r="B5927" s="4">
        <v>42888</v>
      </c>
      <c r="C5927" s="3">
        <v>0.9024537037037037</v>
      </c>
      <c r="D5927" s="629" t="s">
        <v>92</v>
      </c>
      <c r="E5927" s="650">
        <f>VLOOKUP(D5927,ID對照表!A:B,2,FALSE)</f>
        <v>63</v>
      </c>
      <c r="F5927" s="650" t="e">
        <f>VLOOKUP($A5927,PH!$A:$H,5,TRUE)</f>
        <v>#N/A</v>
      </c>
    </row>
    <row r="5928" spans="1:6">
      <c r="A5928" s="650" t="str">
        <f t="shared" si="92"/>
        <v>2017/06/02-21:39:34</v>
      </c>
      <c r="B5928" s="4">
        <v>42888</v>
      </c>
      <c r="C5928" s="3">
        <v>0.90247685185185189</v>
      </c>
      <c r="D5928" s="629" t="s">
        <v>92</v>
      </c>
      <c r="E5928" s="650">
        <f>VLOOKUP(D5928,ID對照表!A:B,2,FALSE)</f>
        <v>63</v>
      </c>
      <c r="F5928" s="650" t="e">
        <f>VLOOKUP($A5928,PH!$A:$H,5,TRUE)</f>
        <v>#N/A</v>
      </c>
    </row>
    <row r="5929" spans="1:6">
      <c r="A5929" s="650" t="str">
        <f t="shared" si="92"/>
        <v>2017/06/02-21:39:37</v>
      </c>
      <c r="B5929" s="4">
        <v>42888</v>
      </c>
      <c r="C5929" s="3">
        <v>0.90251157407407412</v>
      </c>
      <c r="D5929" s="629" t="s">
        <v>92</v>
      </c>
      <c r="E5929" s="650">
        <f>VLOOKUP(D5929,ID對照表!A:B,2,FALSE)</f>
        <v>63</v>
      </c>
      <c r="F5929" s="650" t="e">
        <f>VLOOKUP($A5929,PH!$A:$H,5,TRUE)</f>
        <v>#N/A</v>
      </c>
    </row>
    <row r="5930" spans="1:6">
      <c r="A5930" s="650" t="str">
        <f t="shared" si="92"/>
        <v>2017/06/02-21:39:39</v>
      </c>
      <c r="B5930" s="4">
        <v>42888</v>
      </c>
      <c r="C5930" s="3">
        <v>0.9025347222222222</v>
      </c>
      <c r="D5930" s="629" t="s">
        <v>92</v>
      </c>
      <c r="E5930" s="650">
        <f>VLOOKUP(D5930,ID對照表!A:B,2,FALSE)</f>
        <v>63</v>
      </c>
      <c r="F5930" s="650" t="e">
        <f>VLOOKUP($A5930,PH!$A:$H,5,TRUE)</f>
        <v>#N/A</v>
      </c>
    </row>
    <row r="5931" spans="1:6">
      <c r="A5931" s="650" t="str">
        <f t="shared" si="92"/>
        <v>2017/06/02-21:39:42</v>
      </c>
      <c r="B5931" s="4">
        <v>42888</v>
      </c>
      <c r="C5931" s="3">
        <v>0.90256944444444442</v>
      </c>
      <c r="D5931" s="629" t="s">
        <v>92</v>
      </c>
      <c r="E5931" s="650">
        <f>VLOOKUP(D5931,ID對照表!A:B,2,FALSE)</f>
        <v>63</v>
      </c>
      <c r="F5931" s="650" t="e">
        <f>VLOOKUP($A5931,PH!$A:$H,5,TRUE)</f>
        <v>#N/A</v>
      </c>
    </row>
    <row r="5932" spans="1:6">
      <c r="A5932" s="650" t="str">
        <f t="shared" si="92"/>
        <v>2017/06/02-21:39:43</v>
      </c>
      <c r="B5932" s="4">
        <v>42888</v>
      </c>
      <c r="C5932" s="3">
        <v>0.90258101851851846</v>
      </c>
      <c r="D5932" s="629" t="s">
        <v>92</v>
      </c>
      <c r="E5932" s="650">
        <f>VLOOKUP(D5932,ID對照表!A:B,2,FALSE)</f>
        <v>63</v>
      </c>
      <c r="F5932" s="650" t="e">
        <f>VLOOKUP($A5932,PH!$A:$H,5,TRUE)</f>
        <v>#N/A</v>
      </c>
    </row>
    <row r="5933" spans="1:6">
      <c r="A5933" s="650" t="str">
        <f t="shared" si="92"/>
        <v>2017/06/02-21:39:45</v>
      </c>
      <c r="B5933" s="4">
        <v>42888</v>
      </c>
      <c r="C5933" s="3">
        <v>0.90260416666666676</v>
      </c>
      <c r="D5933" s="629" t="s">
        <v>92</v>
      </c>
      <c r="E5933" s="650">
        <f>VLOOKUP(D5933,ID對照表!A:B,2,FALSE)</f>
        <v>63</v>
      </c>
      <c r="F5933" s="650" t="e">
        <f>VLOOKUP($A5933,PH!$A:$H,5,TRUE)</f>
        <v>#N/A</v>
      </c>
    </row>
    <row r="5934" spans="1:6">
      <c r="A5934" s="650" t="str">
        <f t="shared" si="92"/>
        <v>2017/06/02-21:39:46</v>
      </c>
      <c r="B5934" s="4">
        <v>42888</v>
      </c>
      <c r="C5934" s="3">
        <v>0.90261574074074069</v>
      </c>
      <c r="D5934" s="629" t="s">
        <v>92</v>
      </c>
      <c r="E5934" s="650">
        <f>VLOOKUP(D5934,ID對照表!A:B,2,FALSE)</f>
        <v>63</v>
      </c>
      <c r="F5934" s="650" t="e">
        <f>VLOOKUP($A5934,PH!$A:$H,5,TRUE)</f>
        <v>#N/A</v>
      </c>
    </row>
    <row r="5935" spans="1:6">
      <c r="A5935" s="650" t="str">
        <f t="shared" si="92"/>
        <v>2017/06/02-21:39:48</v>
      </c>
      <c r="B5935" s="4">
        <v>42888</v>
      </c>
      <c r="C5935" s="3">
        <v>0.90263888888888888</v>
      </c>
      <c r="D5935" s="629" t="s">
        <v>92</v>
      </c>
      <c r="E5935" s="650">
        <f>VLOOKUP(D5935,ID對照表!A:B,2,FALSE)</f>
        <v>63</v>
      </c>
      <c r="F5935" s="650" t="e">
        <f>VLOOKUP($A5935,PH!$A:$H,5,TRUE)</f>
        <v>#N/A</v>
      </c>
    </row>
    <row r="5936" spans="1:6">
      <c r="A5936" s="650" t="str">
        <f t="shared" si="92"/>
        <v>2017/06/02-21:39:51</v>
      </c>
      <c r="B5936" s="4">
        <v>42888</v>
      </c>
      <c r="C5936" s="3">
        <v>0.90267361111111111</v>
      </c>
      <c r="D5936" s="629" t="s">
        <v>92</v>
      </c>
      <c r="E5936" s="650">
        <f>VLOOKUP(D5936,ID對照表!A:B,2,FALSE)</f>
        <v>63</v>
      </c>
      <c r="F5936" s="650" t="e">
        <f>VLOOKUP($A5936,PH!$A:$H,5,TRUE)</f>
        <v>#N/A</v>
      </c>
    </row>
    <row r="5937" spans="1:6">
      <c r="A5937" s="650" t="str">
        <f t="shared" si="92"/>
        <v>2017/06/02-21:40:31</v>
      </c>
      <c r="B5937" s="4">
        <v>42888</v>
      </c>
      <c r="C5937" s="3">
        <v>0.90313657407407411</v>
      </c>
      <c r="D5937" s="629" t="s">
        <v>176</v>
      </c>
      <c r="E5937" s="650">
        <f>VLOOKUP(D5937,ID對照表!A:B,2,FALSE)</f>
        <v>88</v>
      </c>
      <c r="F5937" s="650" t="e">
        <f>VLOOKUP($A5937,PH!$A:$H,5,TRUE)</f>
        <v>#N/A</v>
      </c>
    </row>
    <row r="5938" spans="1:6">
      <c r="A5938" s="650" t="str">
        <f t="shared" si="92"/>
        <v>2017/06/02-21:40:39</v>
      </c>
      <c r="B5938" s="4">
        <v>42888</v>
      </c>
      <c r="C5938" s="3">
        <v>0.90322916666666664</v>
      </c>
      <c r="D5938" s="629" t="s">
        <v>176</v>
      </c>
      <c r="E5938" s="650">
        <f>VLOOKUP(D5938,ID對照表!A:B,2,FALSE)</f>
        <v>88</v>
      </c>
      <c r="F5938" s="650" t="e">
        <f>VLOOKUP($A5938,PH!$A:$H,5,TRUE)</f>
        <v>#N/A</v>
      </c>
    </row>
    <row r="5939" spans="1:6">
      <c r="A5939" s="650" t="str">
        <f t="shared" si="92"/>
        <v>2017/06/02-21:41:01</v>
      </c>
      <c r="B5939" s="4">
        <v>42888</v>
      </c>
      <c r="C5939" s="3">
        <v>0.90348379629629638</v>
      </c>
      <c r="D5939" s="629" t="s">
        <v>176</v>
      </c>
      <c r="E5939" s="650">
        <f>VLOOKUP(D5939,ID對照表!A:B,2,FALSE)</f>
        <v>88</v>
      </c>
      <c r="F5939" s="650" t="e">
        <f>VLOOKUP($A5939,PH!$A:$H,5,TRUE)</f>
        <v>#N/A</v>
      </c>
    </row>
    <row r="5940" spans="1:6">
      <c r="A5940" s="650" t="str">
        <f t="shared" si="92"/>
        <v>2017/06/02-21:41:02</v>
      </c>
      <c r="B5940" s="4">
        <v>42888</v>
      </c>
      <c r="C5940" s="3">
        <v>0.90349537037037031</v>
      </c>
      <c r="D5940" s="629" t="s">
        <v>176</v>
      </c>
      <c r="E5940" s="650">
        <f>VLOOKUP(D5940,ID對照表!A:B,2,FALSE)</f>
        <v>88</v>
      </c>
      <c r="F5940" s="650" t="e">
        <f>VLOOKUP($A5940,PH!$A:$H,5,TRUE)</f>
        <v>#N/A</v>
      </c>
    </row>
    <row r="5941" spans="1:6">
      <c r="A5941" s="650" t="str">
        <f t="shared" si="92"/>
        <v>2017/06/02-23:19:50</v>
      </c>
      <c r="B5941" s="4">
        <v>42888</v>
      </c>
      <c r="C5941" s="3">
        <v>0.97210648148148149</v>
      </c>
      <c r="D5941" s="629" t="s">
        <v>176</v>
      </c>
      <c r="E5941" s="650">
        <f>VLOOKUP(D5941,ID對照表!A:B,2,FALSE)</f>
        <v>88</v>
      </c>
      <c r="F5941" s="650" t="e">
        <f>VLOOKUP($A5941,PH!$A:$H,5,TRUE)</f>
        <v>#N/A</v>
      </c>
    </row>
    <row r="5942" spans="1:6">
      <c r="A5942" s="650" t="str">
        <f t="shared" si="92"/>
        <v>2017/06/02-23:57:06</v>
      </c>
      <c r="B5942" s="4">
        <v>42888</v>
      </c>
      <c r="C5942" s="3">
        <v>0.99798611111111113</v>
      </c>
      <c r="D5942" s="629" t="s">
        <v>176</v>
      </c>
      <c r="E5942" s="650">
        <f>VLOOKUP(D5942,ID對照表!A:B,2,FALSE)</f>
        <v>88</v>
      </c>
      <c r="F5942" s="650" t="e">
        <f>VLOOKUP($A5942,PH!$A:$H,5,TRUE)</f>
        <v>#N/A</v>
      </c>
    </row>
    <row r="5943" spans="1:6">
      <c r="A5943" s="650" t="str">
        <f t="shared" si="92"/>
        <v>2017/06/03-10:02:03</v>
      </c>
      <c r="B5943" s="4">
        <v>42889</v>
      </c>
      <c r="C5943" s="3">
        <v>0.41809027777777774</v>
      </c>
      <c r="D5943" s="629" t="s">
        <v>177</v>
      </c>
      <c r="E5943" s="650">
        <f>VLOOKUP(D5943,ID對照表!A:B,2,FALSE)</f>
        <v>89</v>
      </c>
      <c r="F5943" s="650" t="e">
        <f>VLOOKUP($A5943,PH!$A:$H,5,TRUE)</f>
        <v>#N/A</v>
      </c>
    </row>
    <row r="5944" spans="1:6">
      <c r="A5944" s="650" t="str">
        <f t="shared" si="92"/>
        <v>2017/06/03-18:50:38</v>
      </c>
      <c r="B5944" s="4">
        <v>42889</v>
      </c>
      <c r="C5944" s="3">
        <v>0.78516203703703702</v>
      </c>
      <c r="D5944" s="629" t="s">
        <v>176</v>
      </c>
      <c r="E5944" s="650">
        <f>VLOOKUP(D5944,ID對照表!A:B,2,FALSE)</f>
        <v>88</v>
      </c>
      <c r="F5944" s="650" t="e">
        <f>VLOOKUP($A5944,PH!$A:$H,5,TRUE)</f>
        <v>#N/A</v>
      </c>
    </row>
    <row r="5945" spans="1:6">
      <c r="A5945" s="650" t="str">
        <f t="shared" si="92"/>
        <v>2017/06/03-18:55:53</v>
      </c>
      <c r="B5945" s="4">
        <v>42889</v>
      </c>
      <c r="C5945" s="3">
        <v>0.78880787037037037</v>
      </c>
      <c r="D5945" s="629" t="s">
        <v>0</v>
      </c>
      <c r="E5945" s="650">
        <f>VLOOKUP(D5945,ID對照表!A:B,2,FALSE)</f>
        <v>2</v>
      </c>
      <c r="F5945" s="650" t="e">
        <f>VLOOKUP($A5945,PH!$A:$H,5,TRUE)</f>
        <v>#N/A</v>
      </c>
    </row>
    <row r="5946" spans="1:6">
      <c r="A5946" s="650" t="str">
        <f t="shared" si="92"/>
        <v>2017/06/03-19:06:39</v>
      </c>
      <c r="B5946" s="4">
        <v>42889</v>
      </c>
      <c r="C5946" s="3">
        <v>0.79628472222222213</v>
      </c>
      <c r="D5946" s="629" t="s">
        <v>56</v>
      </c>
      <c r="E5946" s="650">
        <f>VLOOKUP(D5946,ID對照表!A:B,2,FALSE)</f>
        <v>1</v>
      </c>
      <c r="F5946" s="650" t="e">
        <f>VLOOKUP($A5946,PH!$A:$H,5,TRUE)</f>
        <v>#N/A</v>
      </c>
    </row>
    <row r="5947" spans="1:6">
      <c r="A5947" s="650" t="str">
        <f t="shared" si="92"/>
        <v>2017/06/03-19:09:34</v>
      </c>
      <c r="B5947" s="4">
        <v>42889</v>
      </c>
      <c r="C5947" s="3">
        <v>0.79831018518518515</v>
      </c>
      <c r="D5947" s="629" t="s">
        <v>163</v>
      </c>
      <c r="E5947" s="650">
        <f>VLOOKUP(D5947,ID對照表!A:B,2,FALSE)</f>
        <v>77</v>
      </c>
      <c r="F5947" s="650" t="e">
        <f>VLOOKUP($A5947,PH!$A:$H,5,TRUE)</f>
        <v>#N/A</v>
      </c>
    </row>
    <row r="5948" spans="1:6">
      <c r="A5948" s="650" t="str">
        <f t="shared" si="92"/>
        <v>2017/06/03-19:42:59</v>
      </c>
      <c r="B5948" s="4">
        <v>42889</v>
      </c>
      <c r="C5948" s="3">
        <v>0.82151620370370371</v>
      </c>
      <c r="D5948" s="629" t="s">
        <v>44</v>
      </c>
      <c r="E5948" s="650">
        <f>VLOOKUP(D5948,ID對照表!A:B,2,FALSE)</f>
        <v>19</v>
      </c>
      <c r="F5948" s="650" t="e">
        <f>VLOOKUP($A5948,PH!$A:$H,5,TRUE)</f>
        <v>#N/A</v>
      </c>
    </row>
    <row r="5949" spans="1:6">
      <c r="A5949" s="650" t="str">
        <f t="shared" si="92"/>
        <v>2017/06/03-19:44:13</v>
      </c>
      <c r="B5949" s="4">
        <v>42889</v>
      </c>
      <c r="C5949" s="3">
        <v>0.82237268518518514</v>
      </c>
      <c r="D5949" s="629" t="s">
        <v>34</v>
      </c>
      <c r="E5949" s="650">
        <f>VLOOKUP(D5949,ID對照表!A:B,2,FALSE)</f>
        <v>10</v>
      </c>
      <c r="F5949" s="650" t="e">
        <f>VLOOKUP($A5949,PH!$A:$H,5,TRUE)</f>
        <v>#N/A</v>
      </c>
    </row>
    <row r="5950" spans="1:6">
      <c r="A5950" s="650" t="str">
        <f t="shared" si="92"/>
        <v>2017/06/03-19:53:59</v>
      </c>
      <c r="B5950" s="4">
        <v>42889</v>
      </c>
      <c r="C5950" s="3">
        <v>0.82915509259259268</v>
      </c>
      <c r="D5950" s="629" t="s">
        <v>37</v>
      </c>
      <c r="E5950" s="650">
        <f>VLOOKUP(D5950,ID對照表!A:B,2,FALSE)</f>
        <v>13</v>
      </c>
      <c r="F5950" s="650" t="e">
        <f>VLOOKUP($A5950,PH!$A:$H,5,TRUE)</f>
        <v>#N/A</v>
      </c>
    </row>
    <row r="5951" spans="1:6">
      <c r="A5951" s="650" t="str">
        <f t="shared" si="92"/>
        <v>2017/06/03-19:55:11</v>
      </c>
      <c r="B5951" s="4">
        <v>42889</v>
      </c>
      <c r="C5951" s="3">
        <v>0.82998842592592592</v>
      </c>
      <c r="D5951" s="629" t="s">
        <v>37</v>
      </c>
      <c r="E5951" s="650">
        <f>VLOOKUP(D5951,ID對照表!A:B,2,FALSE)</f>
        <v>13</v>
      </c>
      <c r="F5951" s="650" t="e">
        <f>VLOOKUP($A5951,PH!$A:$H,5,TRUE)</f>
        <v>#N/A</v>
      </c>
    </row>
    <row r="5952" spans="1:6">
      <c r="A5952" s="650" t="str">
        <f t="shared" si="92"/>
        <v>2017/06/03-20:20:55</v>
      </c>
      <c r="B5952" s="4">
        <v>42889</v>
      </c>
      <c r="C5952" s="3">
        <v>0.84785879629629635</v>
      </c>
      <c r="D5952" s="629" t="s">
        <v>37</v>
      </c>
      <c r="E5952" s="650">
        <f>VLOOKUP(D5952,ID對照表!A:B,2,FALSE)</f>
        <v>13</v>
      </c>
      <c r="F5952" s="650" t="e">
        <f>VLOOKUP($A5952,PH!$A:$H,5,TRUE)</f>
        <v>#N/A</v>
      </c>
    </row>
    <row r="5953" spans="1:6">
      <c r="A5953" s="650" t="str">
        <f t="shared" si="92"/>
        <v>2017/06/03-21:31:53</v>
      </c>
      <c r="B5953" s="4">
        <v>42889</v>
      </c>
      <c r="C5953" s="3">
        <v>0.89714120370370365</v>
      </c>
      <c r="D5953" s="629" t="s">
        <v>81</v>
      </c>
      <c r="E5953" s="650">
        <f>VLOOKUP(D5953,ID對照表!A:B,2,FALSE)</f>
        <v>52</v>
      </c>
      <c r="F5953" s="650" t="e">
        <f>VLOOKUP($A5953,PH!$A:$H,5,TRUE)</f>
        <v>#N/A</v>
      </c>
    </row>
    <row r="5954" spans="1:6">
      <c r="A5954" s="650" t="str">
        <f t="shared" ref="A5954:A6017" si="93">TEXT(B5954,"yyyy/mm/dd")&amp;"-"&amp;TEXT(C5954,"hh:mm:ss")</f>
        <v>2017/06/03-21:35:42</v>
      </c>
      <c r="B5954" s="4">
        <v>42889</v>
      </c>
      <c r="C5954" s="3">
        <v>0.89979166666666666</v>
      </c>
      <c r="D5954" s="629" t="s">
        <v>44</v>
      </c>
      <c r="E5954" s="650">
        <f>VLOOKUP(D5954,ID對照表!A:B,2,FALSE)</f>
        <v>19</v>
      </c>
      <c r="F5954" s="650" t="e">
        <f>VLOOKUP($A5954,PH!$A:$H,5,TRUE)</f>
        <v>#N/A</v>
      </c>
    </row>
    <row r="5955" spans="1:6">
      <c r="A5955" s="650" t="str">
        <f t="shared" si="93"/>
        <v>2017/06/03-21:35:55</v>
      </c>
      <c r="B5955" s="4">
        <v>42889</v>
      </c>
      <c r="C5955" s="3">
        <v>0.89994212962962961</v>
      </c>
      <c r="D5955" s="629" t="s">
        <v>44</v>
      </c>
      <c r="E5955" s="650">
        <f>VLOOKUP(D5955,ID對照表!A:B,2,FALSE)</f>
        <v>19</v>
      </c>
      <c r="F5955" s="650" t="e">
        <f>VLOOKUP($A5955,PH!$A:$H,5,TRUE)</f>
        <v>#N/A</v>
      </c>
    </row>
    <row r="5956" spans="1:6">
      <c r="A5956" s="650" t="str">
        <f t="shared" si="93"/>
        <v>2017/06/03-23:18:43</v>
      </c>
      <c r="B5956" s="4">
        <v>42889</v>
      </c>
      <c r="C5956" s="3">
        <v>0.97133101851851855</v>
      </c>
      <c r="D5956" s="629" t="s">
        <v>75</v>
      </c>
      <c r="E5956" s="650">
        <f>VLOOKUP(D5956,ID對照表!A:B,2,FALSE)</f>
        <v>47</v>
      </c>
      <c r="F5956" s="650" t="e">
        <f>VLOOKUP($A5956,PH!$A:$H,5,TRUE)</f>
        <v>#N/A</v>
      </c>
    </row>
    <row r="5957" spans="1:6">
      <c r="A5957" s="650" t="str">
        <f t="shared" si="93"/>
        <v>2017/06/04-00:17:46</v>
      </c>
      <c r="B5957" s="4">
        <v>42890</v>
      </c>
      <c r="C5957" s="3">
        <v>1.2337962962962962E-2</v>
      </c>
      <c r="D5957" s="629" t="s">
        <v>189</v>
      </c>
      <c r="E5957" s="650">
        <f>VLOOKUP(D5957,ID對照表!A:B,2,FALSE)</f>
        <v>62</v>
      </c>
      <c r="F5957" s="650" t="e">
        <f>VLOOKUP($A5957,PH!$A:$H,5,TRUE)</f>
        <v>#N/A</v>
      </c>
    </row>
    <row r="5958" spans="1:6">
      <c r="A5958" s="650" t="str">
        <f t="shared" si="93"/>
        <v>2017/06/04-00:17:47</v>
      </c>
      <c r="B5958" s="4">
        <v>42890</v>
      </c>
      <c r="C5958" s="3">
        <v>1.2349537037037039E-2</v>
      </c>
      <c r="D5958" s="629" t="s">
        <v>189</v>
      </c>
      <c r="E5958" s="650">
        <f>VLOOKUP(D5958,ID對照表!A:B,2,FALSE)</f>
        <v>62</v>
      </c>
      <c r="F5958" s="650" t="e">
        <f>VLOOKUP($A5958,PH!$A:$H,5,TRUE)</f>
        <v>#N/A</v>
      </c>
    </row>
    <row r="5959" spans="1:6">
      <c r="A5959" s="650" t="str">
        <f t="shared" si="93"/>
        <v>2017/06/04-02:11:13</v>
      </c>
      <c r="B5959" s="4">
        <v>42890</v>
      </c>
      <c r="C5959" s="3">
        <v>9.1122685185185182E-2</v>
      </c>
      <c r="D5959" s="629" t="s">
        <v>61</v>
      </c>
      <c r="E5959" s="650">
        <f>VLOOKUP(D5959,ID對照表!A:B,2,FALSE)</f>
        <v>33</v>
      </c>
      <c r="F5959" s="650" t="e">
        <f>VLOOKUP($A5959,PH!$A:$H,5,TRUE)</f>
        <v>#N/A</v>
      </c>
    </row>
    <row r="5960" spans="1:6">
      <c r="A5960" s="650" t="str">
        <f t="shared" si="93"/>
        <v>2017/06/04-02:11:31</v>
      </c>
      <c r="B5960" s="4">
        <v>42890</v>
      </c>
      <c r="C5960" s="3">
        <v>9.1331018518518506E-2</v>
      </c>
      <c r="D5960" s="629" t="s">
        <v>61</v>
      </c>
      <c r="E5960" s="650">
        <f>VLOOKUP(D5960,ID對照表!A:B,2,FALSE)</f>
        <v>33</v>
      </c>
      <c r="F5960" s="650" t="e">
        <f>VLOOKUP($A5960,PH!$A:$H,5,TRUE)</f>
        <v>#N/A</v>
      </c>
    </row>
    <row r="5961" spans="1:6">
      <c r="A5961" s="650" t="str">
        <f t="shared" si="93"/>
        <v>2017/06/04-02:11:35</v>
      </c>
      <c r="B5961" s="4">
        <v>42890</v>
      </c>
      <c r="C5961" s="3">
        <v>9.1377314814814814E-2</v>
      </c>
      <c r="D5961" s="629" t="s">
        <v>61</v>
      </c>
      <c r="E5961" s="650">
        <f>VLOOKUP(D5961,ID對照表!A:B,2,FALSE)</f>
        <v>33</v>
      </c>
      <c r="F5961" s="650" t="e">
        <f>VLOOKUP($A5961,PH!$A:$H,5,TRUE)</f>
        <v>#N/A</v>
      </c>
    </row>
    <row r="5962" spans="1:6">
      <c r="A5962" s="650" t="str">
        <f t="shared" si="93"/>
        <v>2017/06/04-02:11:46</v>
      </c>
      <c r="B5962" s="4">
        <v>42890</v>
      </c>
      <c r="C5962" s="3">
        <v>9.150462962962963E-2</v>
      </c>
      <c r="D5962" s="629" t="s">
        <v>61</v>
      </c>
      <c r="E5962" s="650">
        <f>VLOOKUP(D5962,ID對照表!A:B,2,FALSE)</f>
        <v>33</v>
      </c>
      <c r="F5962" s="650" t="e">
        <f>VLOOKUP($A5962,PH!$A:$H,5,TRUE)</f>
        <v>#N/A</v>
      </c>
    </row>
    <row r="5963" spans="1:6">
      <c r="A5963" s="650" t="str">
        <f t="shared" si="93"/>
        <v>2017/06/04-02:11:49</v>
      </c>
      <c r="B5963" s="4">
        <v>42890</v>
      </c>
      <c r="C5963" s="3">
        <v>9.1539351851851858E-2</v>
      </c>
      <c r="D5963" s="629" t="s">
        <v>61</v>
      </c>
      <c r="E5963" s="650">
        <f>VLOOKUP(D5963,ID對照表!A:B,2,FALSE)</f>
        <v>33</v>
      </c>
      <c r="F5963" s="650" t="e">
        <f>VLOOKUP($A5963,PH!$A:$H,5,TRUE)</f>
        <v>#N/A</v>
      </c>
    </row>
    <row r="5964" spans="1:6">
      <c r="A5964" s="650" t="str">
        <f t="shared" si="93"/>
        <v>2017/06/04-02:13:24</v>
      </c>
      <c r="B5964" s="4">
        <v>42890</v>
      </c>
      <c r="C5964" s="3">
        <v>9.2638888888888882E-2</v>
      </c>
      <c r="D5964" s="629" t="s">
        <v>44</v>
      </c>
      <c r="E5964" s="650">
        <f>VLOOKUP(D5964,ID對照表!A:B,2,FALSE)</f>
        <v>19</v>
      </c>
      <c r="F5964" s="650" t="e">
        <f>VLOOKUP($A5964,PH!$A:$H,5,TRUE)</f>
        <v>#N/A</v>
      </c>
    </row>
    <row r="5965" spans="1:6">
      <c r="A5965" s="650" t="str">
        <f t="shared" si="93"/>
        <v>2017/06/04-02:14:35</v>
      </c>
      <c r="B5965" s="4">
        <v>42890</v>
      </c>
      <c r="C5965" s="3">
        <v>9.346064814814814E-2</v>
      </c>
      <c r="D5965" s="629" t="s">
        <v>44</v>
      </c>
      <c r="E5965" s="650">
        <f>VLOOKUP(D5965,ID對照表!A:B,2,FALSE)</f>
        <v>19</v>
      </c>
      <c r="F5965" s="650" t="e">
        <f>VLOOKUP($A5965,PH!$A:$H,5,TRUE)</f>
        <v>#N/A</v>
      </c>
    </row>
    <row r="5966" spans="1:6">
      <c r="A5966" s="650" t="str">
        <f t="shared" si="93"/>
        <v>2017/06/04-02:14:36</v>
      </c>
      <c r="B5966" s="4">
        <v>42890</v>
      </c>
      <c r="C5966" s="3">
        <v>9.347222222222222E-2</v>
      </c>
      <c r="D5966" s="629" t="s">
        <v>44</v>
      </c>
      <c r="E5966" s="650">
        <f>VLOOKUP(D5966,ID對照表!A:B,2,FALSE)</f>
        <v>19</v>
      </c>
      <c r="F5966" s="650" t="e">
        <f>VLOOKUP($A5966,PH!$A:$H,5,TRUE)</f>
        <v>#N/A</v>
      </c>
    </row>
    <row r="5967" spans="1:6">
      <c r="A5967" s="650" t="str">
        <f t="shared" si="93"/>
        <v>2017/06/04-02:14:38</v>
      </c>
      <c r="B5967" s="4">
        <v>42890</v>
      </c>
      <c r="C5967" s="3">
        <v>9.3495370370370368E-2</v>
      </c>
      <c r="D5967" s="629" t="s">
        <v>44</v>
      </c>
      <c r="E5967" s="650">
        <f>VLOOKUP(D5967,ID對照表!A:B,2,FALSE)</f>
        <v>19</v>
      </c>
      <c r="F5967" s="650" t="e">
        <f>VLOOKUP($A5967,PH!$A:$H,5,TRUE)</f>
        <v>#N/A</v>
      </c>
    </row>
    <row r="5968" spans="1:6">
      <c r="A5968" s="650" t="str">
        <f t="shared" si="93"/>
        <v>2017/06/04-02:14:40</v>
      </c>
      <c r="B5968" s="4">
        <v>42890</v>
      </c>
      <c r="C5968" s="3">
        <v>9.3518518518518515E-2</v>
      </c>
      <c r="D5968" s="629" t="s">
        <v>44</v>
      </c>
      <c r="E5968" s="650">
        <f>VLOOKUP(D5968,ID對照表!A:B,2,FALSE)</f>
        <v>19</v>
      </c>
      <c r="F5968" s="650" t="e">
        <f>VLOOKUP($A5968,PH!$A:$H,5,TRUE)</f>
        <v>#N/A</v>
      </c>
    </row>
    <row r="5969" spans="1:6">
      <c r="A5969" s="650" t="str">
        <f t="shared" si="93"/>
        <v>2017/06/04-02:14:43</v>
      </c>
      <c r="B5969" s="4">
        <v>42890</v>
      </c>
      <c r="C5969" s="3">
        <v>9.3553240740740742E-2</v>
      </c>
      <c r="D5969" s="629" t="s">
        <v>44</v>
      </c>
      <c r="E5969" s="650">
        <f>VLOOKUP(D5969,ID對照表!A:B,2,FALSE)</f>
        <v>19</v>
      </c>
      <c r="F5969" s="650" t="e">
        <f>VLOOKUP($A5969,PH!$A:$H,5,TRUE)</f>
        <v>#N/A</v>
      </c>
    </row>
    <row r="5970" spans="1:6">
      <c r="A5970" s="650" t="str">
        <f t="shared" si="93"/>
        <v>2017/06/04-02:19:09</v>
      </c>
      <c r="B5970" s="4">
        <v>42890</v>
      </c>
      <c r="C5970" s="3">
        <v>9.6631944444444451E-2</v>
      </c>
      <c r="D5970" s="629" t="s">
        <v>4</v>
      </c>
      <c r="E5970" s="650">
        <f>VLOOKUP(D5970,ID對照表!A:B,2,FALSE)</f>
        <v>6</v>
      </c>
      <c r="F5970" s="650" t="e">
        <f>VLOOKUP($A5970,PH!$A:$H,5,TRUE)</f>
        <v>#N/A</v>
      </c>
    </row>
    <row r="5971" spans="1:6">
      <c r="A5971" s="650" t="str">
        <f t="shared" si="93"/>
        <v>2017/06/04-02:23:28</v>
      </c>
      <c r="B5971" s="4">
        <v>42890</v>
      </c>
      <c r="C5971" s="3">
        <v>9.9629629629629624E-2</v>
      </c>
      <c r="D5971" s="629" t="s">
        <v>4</v>
      </c>
      <c r="E5971" s="650">
        <f>VLOOKUP(D5971,ID對照表!A:B,2,FALSE)</f>
        <v>6</v>
      </c>
      <c r="F5971" s="650" t="e">
        <f>VLOOKUP($A5971,PH!$A:$H,5,TRUE)</f>
        <v>#N/A</v>
      </c>
    </row>
    <row r="5972" spans="1:6">
      <c r="A5972" s="650" t="str">
        <f t="shared" si="93"/>
        <v>2017/06/04-03:20:49</v>
      </c>
      <c r="B5972" s="4">
        <v>42890</v>
      </c>
      <c r="C5972" s="3">
        <v>0.13945601851851852</v>
      </c>
      <c r="D5972" s="629" t="s">
        <v>71</v>
      </c>
      <c r="E5972" s="650">
        <f>VLOOKUP(D5972,ID對照表!A:B,2,FALSE)</f>
        <v>43</v>
      </c>
      <c r="F5972" s="650" t="e">
        <f>VLOOKUP($A5972,PH!$A:$H,5,TRUE)</f>
        <v>#N/A</v>
      </c>
    </row>
    <row r="5973" spans="1:6">
      <c r="A5973" s="650" t="str">
        <f t="shared" si="93"/>
        <v>2017/06/04-03:23:38</v>
      </c>
      <c r="B5973" s="4">
        <v>42890</v>
      </c>
      <c r="C5973" s="3">
        <v>0.14141203703703703</v>
      </c>
      <c r="D5973" s="629" t="s">
        <v>56</v>
      </c>
      <c r="E5973" s="650">
        <f>VLOOKUP(D5973,ID對照表!A:B,2,FALSE)</f>
        <v>1</v>
      </c>
      <c r="F5973" s="650" t="e">
        <f>VLOOKUP($A5973,PH!$A:$H,5,TRUE)</f>
        <v>#N/A</v>
      </c>
    </row>
    <row r="5974" spans="1:6">
      <c r="A5974" s="650" t="str">
        <f t="shared" si="93"/>
        <v>2017/06/04-03:23:43</v>
      </c>
      <c r="B5974" s="4">
        <v>42890</v>
      </c>
      <c r="C5974" s="3">
        <v>0.14146990740740742</v>
      </c>
      <c r="D5974" s="629" t="s">
        <v>56</v>
      </c>
      <c r="E5974" s="650">
        <f>VLOOKUP(D5974,ID對照表!A:B,2,FALSE)</f>
        <v>1</v>
      </c>
      <c r="F5974" s="650" t="e">
        <f>VLOOKUP($A5974,PH!$A:$H,5,TRUE)</f>
        <v>#N/A</v>
      </c>
    </row>
    <row r="5975" spans="1:6">
      <c r="A5975" s="650" t="str">
        <f t="shared" si="93"/>
        <v>2017/06/04-03:31:59</v>
      </c>
      <c r="B5975" s="4">
        <v>42890</v>
      </c>
      <c r="C5975" s="3">
        <v>0.14721064814814813</v>
      </c>
      <c r="D5975" s="629" t="s">
        <v>56</v>
      </c>
      <c r="E5975" s="650">
        <f>VLOOKUP(D5975,ID對照表!A:B,2,FALSE)</f>
        <v>1</v>
      </c>
      <c r="F5975" s="650" t="e">
        <f>VLOOKUP($A5975,PH!$A:$H,5,TRUE)</f>
        <v>#N/A</v>
      </c>
    </row>
    <row r="5976" spans="1:6">
      <c r="A5976" s="650" t="str">
        <f t="shared" si="93"/>
        <v>2017/06/04-04:31:16</v>
      </c>
      <c r="B5976" s="4">
        <v>42890</v>
      </c>
      <c r="C5976" s="3">
        <v>0.18837962962962962</v>
      </c>
      <c r="D5976" s="629" t="s">
        <v>74</v>
      </c>
      <c r="E5976" s="650">
        <f>VLOOKUP(D5976,ID對照表!A:B,2,FALSE)</f>
        <v>46</v>
      </c>
      <c r="F5976" s="650" t="e">
        <f>VLOOKUP($A5976,PH!$A:$H,5,TRUE)</f>
        <v>#N/A</v>
      </c>
    </row>
    <row r="5977" spans="1:6">
      <c r="A5977" s="650" t="str">
        <f t="shared" si="93"/>
        <v>2017/06/04-04:33:10</v>
      </c>
      <c r="B5977" s="4">
        <v>42890</v>
      </c>
      <c r="C5977" s="3">
        <v>0.18969907407407408</v>
      </c>
      <c r="D5977" s="629" t="s">
        <v>74</v>
      </c>
      <c r="E5977" s="650">
        <f>VLOOKUP(D5977,ID對照表!A:B,2,FALSE)</f>
        <v>46</v>
      </c>
      <c r="F5977" s="650" t="e">
        <f>VLOOKUP($A5977,PH!$A:$H,5,TRUE)</f>
        <v>#N/A</v>
      </c>
    </row>
    <row r="5978" spans="1:6">
      <c r="A5978" s="650" t="str">
        <f t="shared" si="93"/>
        <v>2017/06/04-07:25:05</v>
      </c>
      <c r="B5978" s="4">
        <v>42890</v>
      </c>
      <c r="C5978" s="3">
        <v>0.30908564814814815</v>
      </c>
      <c r="D5978" s="629" t="s">
        <v>56</v>
      </c>
      <c r="E5978" s="650">
        <f>VLOOKUP(D5978,ID對照表!A:B,2,FALSE)</f>
        <v>1</v>
      </c>
      <c r="F5978" s="650" t="e">
        <f>VLOOKUP($A5978,PH!$A:$H,5,TRUE)</f>
        <v>#N/A</v>
      </c>
    </row>
    <row r="5979" spans="1:6">
      <c r="A5979" s="650" t="str">
        <f t="shared" si="93"/>
        <v>2017/06/04-07:25:07</v>
      </c>
      <c r="B5979" s="4">
        <v>42890</v>
      </c>
      <c r="C5979" s="3">
        <v>0.30910879629629628</v>
      </c>
      <c r="D5979" s="629" t="s">
        <v>56</v>
      </c>
      <c r="E5979" s="650">
        <f>VLOOKUP(D5979,ID對照表!A:B,2,FALSE)</f>
        <v>1</v>
      </c>
      <c r="F5979" s="650" t="e">
        <f>VLOOKUP($A5979,PH!$A:$H,5,TRUE)</f>
        <v>#N/A</v>
      </c>
    </row>
    <row r="5980" spans="1:6">
      <c r="A5980" s="650" t="str">
        <f t="shared" si="93"/>
        <v>2017/06/04-07:25:09</v>
      </c>
      <c r="B5980" s="4">
        <v>42890</v>
      </c>
      <c r="C5980" s="3">
        <v>0.30913194444444442</v>
      </c>
      <c r="D5980" s="629" t="s">
        <v>56</v>
      </c>
      <c r="E5980" s="650">
        <f>VLOOKUP(D5980,ID對照表!A:B,2,FALSE)</f>
        <v>1</v>
      </c>
      <c r="F5980" s="650" t="e">
        <f>VLOOKUP($A5980,PH!$A:$H,5,TRUE)</f>
        <v>#N/A</v>
      </c>
    </row>
    <row r="5981" spans="1:6">
      <c r="A5981" s="650" t="str">
        <f t="shared" si="93"/>
        <v>2017/06/04-07:25:11</v>
      </c>
      <c r="B5981" s="4">
        <v>42890</v>
      </c>
      <c r="C5981" s="3">
        <v>0.30915509259259261</v>
      </c>
      <c r="D5981" s="629" t="s">
        <v>56</v>
      </c>
      <c r="E5981" s="650">
        <f>VLOOKUP(D5981,ID對照表!A:B,2,FALSE)</f>
        <v>1</v>
      </c>
      <c r="F5981" s="650" t="e">
        <f>VLOOKUP($A5981,PH!$A:$H,5,TRUE)</f>
        <v>#N/A</v>
      </c>
    </row>
    <row r="5982" spans="1:6">
      <c r="A5982" s="650" t="str">
        <f t="shared" si="93"/>
        <v>2017/06/04-07:25:12</v>
      </c>
      <c r="B5982" s="4">
        <v>42890</v>
      </c>
      <c r="C5982" s="3">
        <v>0.30916666666666665</v>
      </c>
      <c r="D5982" s="629" t="s">
        <v>56</v>
      </c>
      <c r="E5982" s="650">
        <f>VLOOKUP(D5982,ID對照表!A:B,2,FALSE)</f>
        <v>1</v>
      </c>
      <c r="F5982" s="650" t="e">
        <f>VLOOKUP($A5982,PH!$A:$H,5,TRUE)</f>
        <v>#N/A</v>
      </c>
    </row>
    <row r="5983" spans="1:6">
      <c r="A5983" s="650" t="str">
        <f t="shared" si="93"/>
        <v>2017/06/04-07:25:17</v>
      </c>
      <c r="B5983" s="4">
        <v>42890</v>
      </c>
      <c r="C5983" s="3">
        <v>0.30922453703703706</v>
      </c>
      <c r="D5983" s="629" t="s">
        <v>56</v>
      </c>
      <c r="E5983" s="650">
        <f>VLOOKUP(D5983,ID對照表!A:B,2,FALSE)</f>
        <v>1</v>
      </c>
      <c r="F5983" s="650" t="e">
        <f>VLOOKUP($A5983,PH!$A:$H,5,TRUE)</f>
        <v>#N/A</v>
      </c>
    </row>
    <row r="5984" spans="1:6">
      <c r="A5984" s="650" t="str">
        <f t="shared" si="93"/>
        <v>2017/06/04-07:25:26</v>
      </c>
      <c r="B5984" s="4">
        <v>42890</v>
      </c>
      <c r="C5984" s="3">
        <v>0.30932870370370369</v>
      </c>
      <c r="D5984" s="629" t="s">
        <v>56</v>
      </c>
      <c r="E5984" s="650">
        <f>VLOOKUP(D5984,ID對照表!A:B,2,FALSE)</f>
        <v>1</v>
      </c>
      <c r="F5984" s="650" t="e">
        <f>VLOOKUP($A5984,PH!$A:$H,5,TRUE)</f>
        <v>#N/A</v>
      </c>
    </row>
    <row r="5985" spans="1:6">
      <c r="A5985" s="650" t="str">
        <f t="shared" si="93"/>
        <v>2017/06/04-07:25:30</v>
      </c>
      <c r="B5985" s="4">
        <v>42890</v>
      </c>
      <c r="C5985" s="3">
        <v>0.30937500000000001</v>
      </c>
      <c r="D5985" s="629" t="s">
        <v>56</v>
      </c>
      <c r="E5985" s="650">
        <f>VLOOKUP(D5985,ID對照表!A:B,2,FALSE)</f>
        <v>1</v>
      </c>
      <c r="F5985" s="650" t="e">
        <f>VLOOKUP($A5985,PH!$A:$H,5,TRUE)</f>
        <v>#N/A</v>
      </c>
    </row>
    <row r="5986" spans="1:6">
      <c r="A5986" s="650" t="str">
        <f t="shared" si="93"/>
        <v>2017/06/04-07:25:33</v>
      </c>
      <c r="B5986" s="4">
        <v>42890</v>
      </c>
      <c r="C5986" s="3">
        <v>0.30940972222222224</v>
      </c>
      <c r="D5986" s="629" t="s">
        <v>56</v>
      </c>
      <c r="E5986" s="650">
        <f>VLOOKUP(D5986,ID對照表!A:B,2,FALSE)</f>
        <v>1</v>
      </c>
      <c r="F5986" s="650" t="e">
        <f>VLOOKUP($A5986,PH!$A:$H,5,TRUE)</f>
        <v>#N/A</v>
      </c>
    </row>
    <row r="5987" spans="1:6">
      <c r="A5987" s="650" t="str">
        <f t="shared" si="93"/>
        <v>2017/06/04-07:25:36</v>
      </c>
      <c r="B5987" s="4">
        <v>42890</v>
      </c>
      <c r="C5987" s="3">
        <v>0.30944444444444447</v>
      </c>
      <c r="D5987" s="629" t="s">
        <v>56</v>
      </c>
      <c r="E5987" s="650">
        <f>VLOOKUP(D5987,ID對照表!A:B,2,FALSE)</f>
        <v>1</v>
      </c>
      <c r="F5987" s="650" t="e">
        <f>VLOOKUP($A5987,PH!$A:$H,5,TRUE)</f>
        <v>#N/A</v>
      </c>
    </row>
    <row r="5988" spans="1:6">
      <c r="A5988" s="650" t="str">
        <f t="shared" si="93"/>
        <v>2017/06/04-07:25:37</v>
      </c>
      <c r="B5988" s="4">
        <v>42890</v>
      </c>
      <c r="C5988" s="3">
        <v>0.30945601851851851</v>
      </c>
      <c r="D5988" s="629" t="s">
        <v>56</v>
      </c>
      <c r="E5988" s="650">
        <f>VLOOKUP(D5988,ID對照表!A:B,2,FALSE)</f>
        <v>1</v>
      </c>
      <c r="F5988" s="650" t="e">
        <f>VLOOKUP($A5988,PH!$A:$H,5,TRUE)</f>
        <v>#N/A</v>
      </c>
    </row>
    <row r="5989" spans="1:6">
      <c r="A5989" s="650" t="str">
        <f t="shared" si="93"/>
        <v>2017/06/04-07:25:42</v>
      </c>
      <c r="B5989" s="4">
        <v>42890</v>
      </c>
      <c r="C5989" s="3">
        <v>0.30951388888888892</v>
      </c>
      <c r="D5989" s="629" t="s">
        <v>56</v>
      </c>
      <c r="E5989" s="650">
        <f>VLOOKUP(D5989,ID對照表!A:B,2,FALSE)</f>
        <v>1</v>
      </c>
      <c r="F5989" s="650" t="e">
        <f>VLOOKUP($A5989,PH!$A:$H,5,TRUE)</f>
        <v>#N/A</v>
      </c>
    </row>
    <row r="5990" spans="1:6">
      <c r="A5990" s="650" t="str">
        <f t="shared" si="93"/>
        <v>2017/06/04-07:25:44</v>
      </c>
      <c r="B5990" s="4">
        <v>42890</v>
      </c>
      <c r="C5990" s="3">
        <v>0.30953703703703705</v>
      </c>
      <c r="D5990" s="629" t="s">
        <v>56</v>
      </c>
      <c r="E5990" s="650">
        <f>VLOOKUP(D5990,ID對照表!A:B,2,FALSE)</f>
        <v>1</v>
      </c>
      <c r="F5990" s="650" t="e">
        <f>VLOOKUP($A5990,PH!$A:$H,5,TRUE)</f>
        <v>#N/A</v>
      </c>
    </row>
    <row r="5991" spans="1:6">
      <c r="A5991" s="650" t="str">
        <f t="shared" si="93"/>
        <v>2017/06/04-07:25:45</v>
      </c>
      <c r="B5991" s="4">
        <v>42890</v>
      </c>
      <c r="C5991" s="3">
        <v>0.30954861111111109</v>
      </c>
      <c r="D5991" s="629" t="s">
        <v>56</v>
      </c>
      <c r="E5991" s="650">
        <f>VLOOKUP(D5991,ID對照表!A:B,2,FALSE)</f>
        <v>1</v>
      </c>
      <c r="F5991" s="650" t="e">
        <f>VLOOKUP($A5991,PH!$A:$H,5,TRUE)</f>
        <v>#N/A</v>
      </c>
    </row>
    <row r="5992" spans="1:6">
      <c r="A5992" s="650" t="str">
        <f t="shared" si="93"/>
        <v>2017/06/04-07:25:46</v>
      </c>
      <c r="B5992" s="4">
        <v>42890</v>
      </c>
      <c r="C5992" s="3">
        <v>0.30956018518518519</v>
      </c>
      <c r="D5992" s="629" t="s">
        <v>56</v>
      </c>
      <c r="E5992" s="650">
        <f>VLOOKUP(D5992,ID對照表!A:B,2,FALSE)</f>
        <v>1</v>
      </c>
      <c r="F5992" s="650" t="e">
        <f>VLOOKUP($A5992,PH!$A:$H,5,TRUE)</f>
        <v>#N/A</v>
      </c>
    </row>
    <row r="5993" spans="1:6">
      <c r="A5993" s="650" t="str">
        <f t="shared" si="93"/>
        <v>2017/06/04-07:25:50</v>
      </c>
      <c r="B5993" s="4">
        <v>42890</v>
      </c>
      <c r="C5993" s="3">
        <v>0.30960648148148145</v>
      </c>
      <c r="D5993" s="629" t="s">
        <v>56</v>
      </c>
      <c r="E5993" s="650">
        <f>VLOOKUP(D5993,ID對照表!A:B,2,FALSE)</f>
        <v>1</v>
      </c>
      <c r="F5993" s="650" t="e">
        <f>VLOOKUP($A5993,PH!$A:$H,5,TRUE)</f>
        <v>#N/A</v>
      </c>
    </row>
    <row r="5994" spans="1:6">
      <c r="A5994" s="650" t="str">
        <f t="shared" si="93"/>
        <v>2017/06/04-07:25:52</v>
      </c>
      <c r="B5994" s="4">
        <v>42890</v>
      </c>
      <c r="C5994" s="3">
        <v>0.30962962962962964</v>
      </c>
      <c r="D5994" s="629" t="s">
        <v>56</v>
      </c>
      <c r="E5994" s="650">
        <f>VLOOKUP(D5994,ID對照表!A:B,2,FALSE)</f>
        <v>1</v>
      </c>
      <c r="F5994" s="650" t="e">
        <f>VLOOKUP($A5994,PH!$A:$H,5,TRUE)</f>
        <v>#N/A</v>
      </c>
    </row>
    <row r="5995" spans="1:6">
      <c r="A5995" s="650" t="str">
        <f t="shared" si="93"/>
        <v>2017/06/04-07:25:53</v>
      </c>
      <c r="B5995" s="4">
        <v>42890</v>
      </c>
      <c r="C5995" s="3">
        <v>0.30964120370370368</v>
      </c>
      <c r="D5995" s="629" t="s">
        <v>56</v>
      </c>
      <c r="E5995" s="650">
        <f>VLOOKUP(D5995,ID對照表!A:B,2,FALSE)</f>
        <v>1</v>
      </c>
      <c r="F5995" s="650" t="e">
        <f>VLOOKUP($A5995,PH!$A:$H,5,TRUE)</f>
        <v>#N/A</v>
      </c>
    </row>
    <row r="5996" spans="1:6">
      <c r="A5996" s="650" t="str">
        <f t="shared" si="93"/>
        <v>2017/06/04-07:25:56</v>
      </c>
      <c r="B5996" s="4">
        <v>42890</v>
      </c>
      <c r="C5996" s="3">
        <v>0.30967592592592591</v>
      </c>
      <c r="D5996" s="629" t="s">
        <v>56</v>
      </c>
      <c r="E5996" s="650">
        <f>VLOOKUP(D5996,ID對照表!A:B,2,FALSE)</f>
        <v>1</v>
      </c>
      <c r="F5996" s="650" t="e">
        <f>VLOOKUP($A5996,PH!$A:$H,5,TRUE)</f>
        <v>#N/A</v>
      </c>
    </row>
    <row r="5997" spans="1:6">
      <c r="A5997" s="650" t="str">
        <f t="shared" si="93"/>
        <v>2017/06/04-07:25:58</v>
      </c>
      <c r="B5997" s="4">
        <v>42890</v>
      </c>
      <c r="C5997" s="3">
        <v>0.3096990740740741</v>
      </c>
      <c r="D5997" s="629" t="s">
        <v>56</v>
      </c>
      <c r="E5997" s="650">
        <f>VLOOKUP(D5997,ID對照表!A:B,2,FALSE)</f>
        <v>1</v>
      </c>
      <c r="F5997" s="650" t="e">
        <f>VLOOKUP($A5997,PH!$A:$H,5,TRUE)</f>
        <v>#N/A</v>
      </c>
    </row>
    <row r="5998" spans="1:6">
      <c r="A5998" s="650" t="str">
        <f t="shared" si="93"/>
        <v>2017/06/04-07:26:01</v>
      </c>
      <c r="B5998" s="4">
        <v>42890</v>
      </c>
      <c r="C5998" s="3">
        <v>0.30973379629629633</v>
      </c>
      <c r="D5998" s="629" t="s">
        <v>56</v>
      </c>
      <c r="E5998" s="650">
        <f>VLOOKUP(D5998,ID對照表!A:B,2,FALSE)</f>
        <v>1</v>
      </c>
      <c r="F5998" s="650" t="e">
        <f>VLOOKUP($A5998,PH!$A:$H,5,TRUE)</f>
        <v>#N/A</v>
      </c>
    </row>
    <row r="5999" spans="1:6">
      <c r="A5999" s="650" t="str">
        <f t="shared" si="93"/>
        <v>2017/06/04-07:26:04</v>
      </c>
      <c r="B5999" s="4">
        <v>42890</v>
      </c>
      <c r="C5999" s="3">
        <v>0.30976851851851855</v>
      </c>
      <c r="D5999" s="629" t="s">
        <v>56</v>
      </c>
      <c r="E5999" s="650">
        <f>VLOOKUP(D5999,ID對照表!A:B,2,FALSE)</f>
        <v>1</v>
      </c>
      <c r="F5999" s="650" t="e">
        <f>VLOOKUP($A5999,PH!$A:$H,5,TRUE)</f>
        <v>#N/A</v>
      </c>
    </row>
    <row r="6000" spans="1:6">
      <c r="A6000" s="650" t="str">
        <f t="shared" si="93"/>
        <v>2017/06/04-07:26:06</v>
      </c>
      <c r="B6000" s="4">
        <v>42890</v>
      </c>
      <c r="C6000" s="3">
        <v>0.30979166666666663</v>
      </c>
      <c r="D6000" s="629" t="s">
        <v>56</v>
      </c>
      <c r="E6000" s="650">
        <f>VLOOKUP(D6000,ID對照表!A:B,2,FALSE)</f>
        <v>1</v>
      </c>
      <c r="F6000" s="650" t="e">
        <f>VLOOKUP($A6000,PH!$A:$H,5,TRUE)</f>
        <v>#N/A</v>
      </c>
    </row>
    <row r="6001" spans="1:8">
      <c r="A6001" s="650" t="str">
        <f t="shared" si="93"/>
        <v>2017/06/04-07:26:07</v>
      </c>
      <c r="B6001" s="4">
        <v>42890</v>
      </c>
      <c r="C6001" s="3">
        <v>0.30980324074074073</v>
      </c>
      <c r="D6001" s="629" t="s">
        <v>56</v>
      </c>
      <c r="E6001" s="650">
        <f>VLOOKUP(D6001,ID對照表!A:B,2,FALSE)</f>
        <v>1</v>
      </c>
      <c r="F6001" s="650" t="e">
        <f>VLOOKUP($A6001,PH!$A:$H,5,TRUE)</f>
        <v>#N/A</v>
      </c>
    </row>
    <row r="6002" spans="1:8">
      <c r="A6002" s="650" t="str">
        <f t="shared" si="93"/>
        <v>2017/06/04-07:26:10</v>
      </c>
      <c r="B6002" s="4">
        <v>42890</v>
      </c>
      <c r="C6002" s="3">
        <v>0.30983796296296295</v>
      </c>
      <c r="D6002" s="629" t="s">
        <v>56</v>
      </c>
      <c r="E6002" s="650">
        <f>VLOOKUP(D6002,ID對照表!A:B,2,FALSE)</f>
        <v>1</v>
      </c>
      <c r="F6002" s="650" t="e">
        <f>VLOOKUP($A6002,PH!$A:$H,5,TRUE)</f>
        <v>#N/A</v>
      </c>
    </row>
    <row r="6003" spans="1:8">
      <c r="A6003" s="650" t="str">
        <f t="shared" si="93"/>
        <v>2017/06/04-07:26:12</v>
      </c>
      <c r="B6003" s="4">
        <v>42890</v>
      </c>
      <c r="C6003" s="3">
        <v>0.30986111111111109</v>
      </c>
      <c r="D6003" s="629" t="s">
        <v>56</v>
      </c>
      <c r="E6003" s="650">
        <f>VLOOKUP(D6003,ID對照表!A:B,2,FALSE)</f>
        <v>1</v>
      </c>
      <c r="F6003" s="650" t="e">
        <f>VLOOKUP($A6003,PH!$A:$H,5,TRUE)</f>
        <v>#N/A</v>
      </c>
    </row>
    <row r="6004" spans="1:8">
      <c r="A6004" s="650" t="str">
        <f t="shared" si="93"/>
        <v>2017/06/04-07:26:13</v>
      </c>
      <c r="B6004" s="4">
        <v>42890</v>
      </c>
      <c r="C6004" s="3">
        <v>0.30987268518518518</v>
      </c>
      <c r="D6004" s="629" t="s">
        <v>56</v>
      </c>
      <c r="E6004" s="650">
        <f>VLOOKUP(D6004,ID對照表!A:B,2,FALSE)</f>
        <v>1</v>
      </c>
      <c r="F6004" s="650" t="e">
        <f>VLOOKUP($A6004,PH!$A:$H,5,TRUE)</f>
        <v>#N/A</v>
      </c>
    </row>
    <row r="6005" spans="1:8">
      <c r="A6005" s="650" t="str">
        <f t="shared" si="93"/>
        <v>2017/06/04-07:26:14</v>
      </c>
      <c r="B6005" s="4">
        <v>42890</v>
      </c>
      <c r="C6005" s="3">
        <v>0.30988425925925928</v>
      </c>
      <c r="D6005" s="629" t="s">
        <v>56</v>
      </c>
      <c r="E6005" s="650">
        <f>VLOOKUP(D6005,ID對照表!A:B,2,FALSE)</f>
        <v>1</v>
      </c>
      <c r="F6005" s="650" t="e">
        <f>VLOOKUP($A6005,PH!$A:$H,5,TRUE)</f>
        <v>#N/A</v>
      </c>
    </row>
    <row r="6006" spans="1:8">
      <c r="A6006" s="650" t="str">
        <f t="shared" si="93"/>
        <v>2017/06/04-07:26:17</v>
      </c>
      <c r="B6006" s="4">
        <v>42890</v>
      </c>
      <c r="C6006" s="3">
        <v>0.3099189814814815</v>
      </c>
      <c r="D6006" s="629" t="s">
        <v>56</v>
      </c>
      <c r="E6006" s="650">
        <f>VLOOKUP(D6006,ID對照表!A:B,2,FALSE)</f>
        <v>1</v>
      </c>
      <c r="F6006" s="650" t="e">
        <f>VLOOKUP($A6006,PH!$A:$H,5,TRUE)</f>
        <v>#N/A</v>
      </c>
    </row>
    <row r="6007" spans="1:8">
      <c r="A6007" s="650" t="str">
        <f t="shared" si="93"/>
        <v>2017/06/04-07:26:27</v>
      </c>
      <c r="B6007" s="4">
        <v>42890</v>
      </c>
      <c r="C6007" s="3">
        <v>0.31003472222222223</v>
      </c>
      <c r="D6007" s="629" t="s">
        <v>56</v>
      </c>
      <c r="E6007" s="650">
        <f>VLOOKUP(D6007,ID對照表!A:B,2,FALSE)</f>
        <v>1</v>
      </c>
      <c r="F6007" s="650" t="e">
        <f>VLOOKUP($A6007,PH!$A:$H,5,TRUE)</f>
        <v>#N/A</v>
      </c>
    </row>
    <row r="6008" spans="1:8">
      <c r="A6008" s="650" t="str">
        <f t="shared" si="93"/>
        <v>2017/06/04-07:26:31</v>
      </c>
      <c r="B6008" s="4">
        <v>42890</v>
      </c>
      <c r="C6008" s="3">
        <v>0.31008101851851849</v>
      </c>
      <c r="D6008" s="629" t="s">
        <v>56</v>
      </c>
      <c r="E6008" s="650">
        <f>VLOOKUP(D6008,ID對照表!A:B,2,FALSE)</f>
        <v>1</v>
      </c>
      <c r="F6008" s="650" t="e">
        <f>VLOOKUP($A6008,PH!$A:$H,5,TRUE)</f>
        <v>#N/A</v>
      </c>
    </row>
    <row r="6009" spans="1:8">
      <c r="A6009" s="650" t="str">
        <f t="shared" si="93"/>
        <v>2017/06/04-07:26:39</v>
      </c>
      <c r="B6009" s="4">
        <v>42890</v>
      </c>
      <c r="C6009" s="3">
        <v>0.31017361111111114</v>
      </c>
      <c r="D6009" s="629" t="s">
        <v>56</v>
      </c>
      <c r="E6009" s="650">
        <f>VLOOKUP(D6009,ID對照表!A:B,2,FALSE)</f>
        <v>1</v>
      </c>
      <c r="F6009" s="650" t="e">
        <f>VLOOKUP($A6009,PH!$A:$H,5,TRUE)</f>
        <v>#N/A</v>
      </c>
    </row>
    <row r="6010" spans="1:8">
      <c r="A6010" s="650" t="str">
        <f t="shared" si="93"/>
        <v>2017/06/04-07:33:03</v>
      </c>
      <c r="B6010" s="4">
        <v>42890</v>
      </c>
      <c r="C6010" s="3">
        <v>0.31461805555555555</v>
      </c>
      <c r="D6010" s="629" t="s">
        <v>56</v>
      </c>
      <c r="E6010" s="650">
        <f>VLOOKUP(D6010,ID對照表!A:B,2,FALSE)</f>
        <v>1</v>
      </c>
      <c r="F6010" s="650" t="e">
        <f>VLOOKUP($A6010,PH!$A:$H,5,TRUE)</f>
        <v>#N/A</v>
      </c>
    </row>
    <row r="6011" spans="1:8">
      <c r="A6011" s="650" t="str">
        <f t="shared" si="93"/>
        <v>2017/06/04-09:13:33</v>
      </c>
      <c r="B6011" s="4">
        <v>42890</v>
      </c>
      <c r="C6011" s="3">
        <v>0.38440972222222225</v>
      </c>
      <c r="D6011" s="629" t="s">
        <v>56</v>
      </c>
      <c r="E6011" s="650">
        <f>VLOOKUP(D6011,ID對照表!A:B,2,FALSE)</f>
        <v>1</v>
      </c>
      <c r="F6011" s="650" t="e">
        <f>VLOOKUP($A6011,PH!$A:$H,5,TRUE)</f>
        <v>#N/A</v>
      </c>
    </row>
    <row r="6012" spans="1:8">
      <c r="A6012" s="650" t="str">
        <f t="shared" si="93"/>
        <v>2017/06/04-09:13:35</v>
      </c>
      <c r="B6012" s="4">
        <v>42890</v>
      </c>
      <c r="C6012" s="3">
        <v>0.38443287037037038</v>
      </c>
      <c r="D6012" s="629" t="s">
        <v>56</v>
      </c>
      <c r="E6012" s="650">
        <f>VLOOKUP(D6012,ID對照表!A:B,2,FALSE)</f>
        <v>1</v>
      </c>
      <c r="F6012" s="650" t="e">
        <f>VLOOKUP($A6012,PH!$A:$H,5,TRUE)</f>
        <v>#N/A</v>
      </c>
    </row>
    <row r="6013" spans="1:8">
      <c r="A6013" s="650" t="str">
        <f t="shared" si="93"/>
        <v>2017/06/04-09:13:38</v>
      </c>
      <c r="B6013" s="4">
        <v>42890</v>
      </c>
      <c r="C6013" s="3">
        <v>0.38446759259259261</v>
      </c>
      <c r="D6013" s="629" t="s">
        <v>56</v>
      </c>
      <c r="E6013" s="650">
        <f>VLOOKUP(D6013,ID對照表!A:B,2,FALSE)</f>
        <v>1</v>
      </c>
      <c r="F6013" s="650" t="e">
        <f>VLOOKUP($A6013,PH!$A:$H,5,TRUE)</f>
        <v>#N/A</v>
      </c>
      <c r="H6013" s="650" t="e">
        <f>VLOOKUP($A6013,PH!$A:$H,7,TRUE)</f>
        <v>#N/A</v>
      </c>
    </row>
    <row r="6014" spans="1:8">
      <c r="A6014" s="650" t="str">
        <f t="shared" si="93"/>
        <v>2017/06/04-09:13:39</v>
      </c>
      <c r="B6014" s="4">
        <v>42890</v>
      </c>
      <c r="C6014" s="3">
        <v>0.38447916666666665</v>
      </c>
      <c r="D6014" s="629" t="s">
        <v>56</v>
      </c>
      <c r="E6014" s="650">
        <f>VLOOKUP(D6014,ID對照表!A:B,2,FALSE)</f>
        <v>1</v>
      </c>
      <c r="F6014" s="650" t="e">
        <f>VLOOKUP($A6014,PH!$A:$H,5,TRUE)</f>
        <v>#N/A</v>
      </c>
      <c r="H6014" s="650" t="e">
        <f>VLOOKUP($A6014,PH!$A:$H,7,TRUE)</f>
        <v>#N/A</v>
      </c>
    </row>
    <row r="6015" spans="1:8">
      <c r="A6015" s="650" t="str">
        <f t="shared" si="93"/>
        <v>2017/06/04-09:13:40</v>
      </c>
      <c r="B6015" s="4">
        <v>42890</v>
      </c>
      <c r="C6015" s="3">
        <v>0.38449074074074074</v>
      </c>
      <c r="D6015" s="629" t="s">
        <v>56</v>
      </c>
      <c r="E6015" s="650">
        <f>VLOOKUP(D6015,ID對照表!A:B,2,FALSE)</f>
        <v>1</v>
      </c>
      <c r="F6015" s="650" t="e">
        <f>VLOOKUP($A6015,PH!$A:$H,5,TRUE)</f>
        <v>#N/A</v>
      </c>
      <c r="H6015" s="650" t="e">
        <f>VLOOKUP($A6015,PH!$A:$H,7,TRUE)</f>
        <v>#N/A</v>
      </c>
    </row>
    <row r="6016" spans="1:8">
      <c r="A6016" s="650" t="str">
        <f t="shared" si="93"/>
        <v>2017/06/04-09:13:43</v>
      </c>
      <c r="B6016" s="4">
        <v>42890</v>
      </c>
      <c r="C6016" s="3">
        <v>0.38452546296296292</v>
      </c>
      <c r="D6016" s="629" t="s">
        <v>56</v>
      </c>
      <c r="E6016" s="650">
        <f>VLOOKUP(D6016,ID對照表!A:B,2,FALSE)</f>
        <v>1</v>
      </c>
      <c r="F6016" s="650" t="e">
        <f>VLOOKUP($A6016,PH!$A:$H,5,TRUE)</f>
        <v>#N/A</v>
      </c>
      <c r="H6016" s="650" t="e">
        <f>VLOOKUP($A6016,PH!$A:$H,7,TRUE)</f>
        <v>#N/A</v>
      </c>
    </row>
    <row r="6017" spans="1:8">
      <c r="A6017" s="650" t="str">
        <f t="shared" si="93"/>
        <v>2017/06/04-09:13:45</v>
      </c>
      <c r="B6017" s="4">
        <v>42890</v>
      </c>
      <c r="C6017" s="3">
        <v>0.3845486111111111</v>
      </c>
      <c r="D6017" s="629" t="s">
        <v>56</v>
      </c>
      <c r="E6017" s="650">
        <f>VLOOKUP(D6017,ID對照表!A:B,2,FALSE)</f>
        <v>1</v>
      </c>
      <c r="F6017" s="650" t="e">
        <f>VLOOKUP($A6017,PH!$A:$H,5,TRUE)</f>
        <v>#N/A</v>
      </c>
      <c r="H6017" s="650" t="e">
        <f>VLOOKUP($A6017,PH!$A:$H,7,TRUE)</f>
        <v>#N/A</v>
      </c>
    </row>
    <row r="6018" spans="1:8">
      <c r="A6018" s="650" t="str">
        <f t="shared" ref="A6018:A6081" si="94">TEXT(B6018,"yyyy/mm/dd")&amp;"-"&amp;TEXT(C6018,"hh:mm:ss")</f>
        <v>2017/06/04-09:13:47</v>
      </c>
      <c r="B6018" s="4">
        <v>42890</v>
      </c>
      <c r="C6018" s="3">
        <v>0.38457175925925924</v>
      </c>
      <c r="D6018" s="629" t="s">
        <v>56</v>
      </c>
      <c r="E6018" s="650">
        <f>VLOOKUP(D6018,ID對照表!A:B,2,FALSE)</f>
        <v>1</v>
      </c>
      <c r="F6018" s="650" t="e">
        <f>VLOOKUP($A6018,PH!$A:$H,5,TRUE)</f>
        <v>#N/A</v>
      </c>
      <c r="H6018" s="650" t="e">
        <f>VLOOKUP($A6018,PH!$A:$H,7,TRUE)</f>
        <v>#N/A</v>
      </c>
    </row>
    <row r="6019" spans="1:8">
      <c r="A6019" s="650" t="str">
        <f t="shared" si="94"/>
        <v>2017/06/04-09:13:49</v>
      </c>
      <c r="B6019" s="4">
        <v>42890</v>
      </c>
      <c r="C6019" s="3">
        <v>0.38459490740740737</v>
      </c>
      <c r="D6019" s="629" t="s">
        <v>56</v>
      </c>
      <c r="E6019" s="650">
        <f>VLOOKUP(D6019,ID對照表!A:B,2,FALSE)</f>
        <v>1</v>
      </c>
      <c r="F6019" s="650" t="e">
        <f>VLOOKUP($A6019,PH!$A:$H,5,TRUE)</f>
        <v>#N/A</v>
      </c>
      <c r="H6019" s="650" t="e">
        <f>VLOOKUP($A6019,PH!$A:$H,7,TRUE)</f>
        <v>#N/A</v>
      </c>
    </row>
    <row r="6020" spans="1:8">
      <c r="A6020" s="650" t="str">
        <f t="shared" si="94"/>
        <v>2017/06/04-09:13:50</v>
      </c>
      <c r="B6020" s="4">
        <v>42890</v>
      </c>
      <c r="C6020" s="3">
        <v>0.38460648148148152</v>
      </c>
      <c r="D6020" s="629" t="s">
        <v>56</v>
      </c>
      <c r="E6020" s="650">
        <f>VLOOKUP(D6020,ID對照表!A:B,2,FALSE)</f>
        <v>1</v>
      </c>
      <c r="F6020" s="650" t="e">
        <f>VLOOKUP($A6020,PH!$A:$H,5,TRUE)</f>
        <v>#N/A</v>
      </c>
      <c r="H6020" s="650" t="e">
        <f>VLOOKUP($A6020,PH!$A:$H,7,TRUE)</f>
        <v>#N/A</v>
      </c>
    </row>
    <row r="6021" spans="1:8">
      <c r="A6021" s="650" t="str">
        <f t="shared" si="94"/>
        <v>2017/06/04-09:13:55</v>
      </c>
      <c r="B6021" s="4">
        <v>42890</v>
      </c>
      <c r="C6021" s="3">
        <v>0.38466435185185183</v>
      </c>
      <c r="D6021" s="629" t="s">
        <v>56</v>
      </c>
      <c r="E6021" s="650">
        <f>VLOOKUP(D6021,ID對照表!A:B,2,FALSE)</f>
        <v>1</v>
      </c>
      <c r="F6021" s="650" t="e">
        <f>VLOOKUP($A6021,PH!$A:$H,5,TRUE)</f>
        <v>#N/A</v>
      </c>
      <c r="H6021" s="650" t="e">
        <f>VLOOKUP($A6021,PH!$A:$H,7,TRUE)</f>
        <v>#N/A</v>
      </c>
    </row>
    <row r="6022" spans="1:8">
      <c r="A6022" s="650" t="str">
        <f t="shared" si="94"/>
        <v>2017/06/04-09:14:01</v>
      </c>
      <c r="B6022" s="4">
        <v>42890</v>
      </c>
      <c r="C6022" s="3">
        <v>0.38473379629629628</v>
      </c>
      <c r="D6022" s="629" t="s">
        <v>56</v>
      </c>
      <c r="E6022" s="650">
        <f>VLOOKUP(D6022,ID對照表!A:B,2,FALSE)</f>
        <v>1</v>
      </c>
      <c r="F6022" s="650" t="e">
        <f>VLOOKUP($A6022,PH!$A:$H,5,TRUE)</f>
        <v>#N/A</v>
      </c>
      <c r="H6022" s="650" t="e">
        <f>VLOOKUP($A6022,PH!$A:$H,7,TRUE)</f>
        <v>#N/A</v>
      </c>
    </row>
    <row r="6023" spans="1:8">
      <c r="A6023" s="650" t="str">
        <f t="shared" si="94"/>
        <v>2017/06/04-09:14:03</v>
      </c>
      <c r="B6023" s="4">
        <v>42890</v>
      </c>
      <c r="C6023" s="3">
        <v>0.38475694444444447</v>
      </c>
      <c r="D6023" s="629" t="s">
        <v>56</v>
      </c>
      <c r="E6023" s="650">
        <f>VLOOKUP(D6023,ID對照表!A:B,2,FALSE)</f>
        <v>1</v>
      </c>
      <c r="F6023" s="650" t="e">
        <f>VLOOKUP($A6023,PH!$A:$H,5,TRUE)</f>
        <v>#N/A</v>
      </c>
      <c r="H6023" s="650" t="e">
        <f>VLOOKUP($A6023,PH!$A:$H,7,TRUE)</f>
        <v>#N/A</v>
      </c>
    </row>
    <row r="6024" spans="1:8">
      <c r="A6024" s="650" t="str">
        <f t="shared" si="94"/>
        <v>2017/06/04-09:14:06</v>
      </c>
      <c r="B6024" s="4">
        <v>42890</v>
      </c>
      <c r="C6024" s="3">
        <v>0.38479166666666664</v>
      </c>
      <c r="D6024" s="629" t="s">
        <v>56</v>
      </c>
      <c r="E6024" s="650">
        <f>VLOOKUP(D6024,ID對照表!A:B,2,FALSE)</f>
        <v>1</v>
      </c>
      <c r="F6024" s="650" t="e">
        <f>VLOOKUP($A6024,PH!$A:$H,5,TRUE)</f>
        <v>#N/A</v>
      </c>
      <c r="H6024" s="650" t="e">
        <f>VLOOKUP($A6024,PH!$A:$H,7,TRUE)</f>
        <v>#N/A</v>
      </c>
    </row>
    <row r="6025" spans="1:8">
      <c r="A6025" s="650" t="str">
        <f t="shared" si="94"/>
        <v>2017/06/04-09:14:09</v>
      </c>
      <c r="B6025" s="4">
        <v>42890</v>
      </c>
      <c r="C6025" s="3">
        <v>0.38482638888888893</v>
      </c>
      <c r="D6025" s="629" t="s">
        <v>56</v>
      </c>
      <c r="E6025" s="650">
        <f>VLOOKUP(D6025,ID對照表!A:B,2,FALSE)</f>
        <v>1</v>
      </c>
      <c r="F6025" s="650" t="e">
        <f>VLOOKUP($A6025,PH!$A:$H,5,TRUE)</f>
        <v>#N/A</v>
      </c>
      <c r="H6025" s="650" t="e">
        <f>VLOOKUP($A6025,PH!$A:$H,7,TRUE)</f>
        <v>#N/A</v>
      </c>
    </row>
    <row r="6026" spans="1:8">
      <c r="A6026" s="650" t="str">
        <f t="shared" si="94"/>
        <v>2017/06/04-12:20:56</v>
      </c>
      <c r="B6026" s="4">
        <v>42890</v>
      </c>
      <c r="C6026" s="3">
        <v>0.51453703703703701</v>
      </c>
      <c r="D6026" s="629" t="s">
        <v>56</v>
      </c>
      <c r="E6026" s="650">
        <f>VLOOKUP(D6026,ID對照表!A:B,2,FALSE)</f>
        <v>1</v>
      </c>
      <c r="F6026" s="650" t="e">
        <f>VLOOKUP($A6026,PH!$A:$H,5,TRUE)</f>
        <v>#N/A</v>
      </c>
      <c r="H6026" s="650" t="e">
        <f>VLOOKUP($A6026,PH!$A:$H,7,TRUE)</f>
        <v>#N/A</v>
      </c>
    </row>
    <row r="6027" spans="1:8">
      <c r="A6027" s="650" t="str">
        <f t="shared" si="94"/>
        <v>2017/06/04-12:21:00</v>
      </c>
      <c r="B6027" s="4">
        <v>42890</v>
      </c>
      <c r="C6027" s="3">
        <v>0.51458333333333328</v>
      </c>
      <c r="D6027" s="629" t="s">
        <v>56</v>
      </c>
      <c r="E6027" s="650">
        <f>VLOOKUP(D6027,ID對照表!A:B,2,FALSE)</f>
        <v>1</v>
      </c>
      <c r="F6027" s="650" t="e">
        <f>VLOOKUP($A6027,PH!$A:$H,5,TRUE)</f>
        <v>#N/A</v>
      </c>
      <c r="H6027" s="650" t="e">
        <f>VLOOKUP($A6027,PH!$A:$H,7,TRUE)</f>
        <v>#N/A</v>
      </c>
    </row>
    <row r="6028" spans="1:8">
      <c r="A6028" s="650" t="str">
        <f t="shared" si="94"/>
        <v>2017/06/04-12:21:02</v>
      </c>
      <c r="B6028" s="4">
        <v>42890</v>
      </c>
      <c r="C6028" s="3">
        <v>0.51460648148148147</v>
      </c>
      <c r="D6028" s="629" t="s">
        <v>56</v>
      </c>
      <c r="E6028" s="650">
        <f>VLOOKUP(D6028,ID對照表!A:B,2,FALSE)</f>
        <v>1</v>
      </c>
      <c r="F6028" s="650" t="e">
        <f>VLOOKUP($A6028,PH!$A:$H,5,TRUE)</f>
        <v>#N/A</v>
      </c>
      <c r="H6028" s="650" t="e">
        <f>VLOOKUP($A6028,PH!$A:$H,7,TRUE)</f>
        <v>#N/A</v>
      </c>
    </row>
    <row r="6029" spans="1:8">
      <c r="A6029" s="650" t="str">
        <f t="shared" si="94"/>
        <v>2017/06/04-12:21:03</v>
      </c>
      <c r="B6029" s="4">
        <v>42890</v>
      </c>
      <c r="C6029" s="3">
        <v>0.51461805555555562</v>
      </c>
      <c r="D6029" s="629" t="s">
        <v>56</v>
      </c>
      <c r="E6029" s="650">
        <f>VLOOKUP(D6029,ID對照表!A:B,2,FALSE)</f>
        <v>1</v>
      </c>
      <c r="F6029" s="650" t="e">
        <f>VLOOKUP($A6029,PH!$A:$H,5,TRUE)</f>
        <v>#N/A</v>
      </c>
      <c r="H6029" s="650" t="e">
        <f>VLOOKUP($A6029,PH!$A:$H,7,TRUE)</f>
        <v>#N/A</v>
      </c>
    </row>
    <row r="6030" spans="1:8">
      <c r="A6030" s="650" t="str">
        <f t="shared" si="94"/>
        <v>2017/06/04-12:21:05</v>
      </c>
      <c r="B6030" s="4">
        <v>42890</v>
      </c>
      <c r="C6030" s="3">
        <v>0.5146412037037037</v>
      </c>
      <c r="D6030" s="629" t="s">
        <v>56</v>
      </c>
      <c r="E6030" s="650">
        <f>VLOOKUP(D6030,ID對照表!A:B,2,FALSE)</f>
        <v>1</v>
      </c>
      <c r="F6030" s="650" t="e">
        <f>VLOOKUP($A6030,PH!$A:$H,5,TRUE)</f>
        <v>#N/A</v>
      </c>
      <c r="H6030" s="650" t="e">
        <f>VLOOKUP($A6030,PH!$A:$H,7,TRUE)</f>
        <v>#N/A</v>
      </c>
    </row>
    <row r="6031" spans="1:8">
      <c r="A6031" s="650" t="str">
        <f t="shared" si="94"/>
        <v>2017/06/04-12:21:13</v>
      </c>
      <c r="B6031" s="4">
        <v>42890</v>
      </c>
      <c r="C6031" s="3">
        <v>0.51473379629629623</v>
      </c>
      <c r="D6031" s="629" t="s">
        <v>56</v>
      </c>
      <c r="E6031" s="650">
        <f>VLOOKUP(D6031,ID對照表!A:B,2,FALSE)</f>
        <v>1</v>
      </c>
      <c r="F6031" s="650" t="e">
        <f>VLOOKUP($A6031,PH!$A:$H,5,TRUE)</f>
        <v>#N/A</v>
      </c>
      <c r="H6031" s="650" t="e">
        <f>VLOOKUP($A6031,PH!$A:$H,7,TRUE)</f>
        <v>#N/A</v>
      </c>
    </row>
    <row r="6032" spans="1:8">
      <c r="A6032" s="650" t="str">
        <f t="shared" si="94"/>
        <v>2017/06/04-12:21:14</v>
      </c>
      <c r="B6032" s="4">
        <v>42890</v>
      </c>
      <c r="C6032" s="3">
        <v>0.51474537037037038</v>
      </c>
      <c r="D6032" s="629" t="s">
        <v>56</v>
      </c>
      <c r="E6032" s="650">
        <f>VLOOKUP(D6032,ID對照表!A:B,2,FALSE)</f>
        <v>1</v>
      </c>
      <c r="F6032" s="650" t="e">
        <f>VLOOKUP($A6032,PH!$A:$H,5,TRUE)</f>
        <v>#N/A</v>
      </c>
      <c r="H6032" s="650" t="e">
        <f>VLOOKUP($A6032,PH!$A:$H,7,TRUE)</f>
        <v>#N/A</v>
      </c>
    </row>
    <row r="6033" spans="1:9">
      <c r="A6033" s="650" t="str">
        <f t="shared" si="94"/>
        <v>2017/06/04-12:21:21</v>
      </c>
      <c r="B6033" s="4">
        <v>42890</v>
      </c>
      <c r="C6033" s="3">
        <v>0.51482638888888888</v>
      </c>
      <c r="D6033" s="629" t="s">
        <v>56</v>
      </c>
      <c r="E6033" s="650">
        <f>VLOOKUP(D6033,ID對照表!A:B,2,FALSE)</f>
        <v>1</v>
      </c>
      <c r="F6033" s="650" t="e">
        <f>VLOOKUP($A6033,PH!$A:$H,5,TRUE)</f>
        <v>#N/A</v>
      </c>
      <c r="H6033" s="650" t="e">
        <f>VLOOKUP($A6033,PH!$A:$H,7,TRUE)</f>
        <v>#N/A</v>
      </c>
    </row>
    <row r="6034" spans="1:9">
      <c r="A6034" s="650" t="str">
        <f t="shared" si="94"/>
        <v>2017/06/04-12:21:25</v>
      </c>
      <c r="B6034" s="4">
        <v>42890</v>
      </c>
      <c r="C6034" s="3">
        <v>0.51487268518518514</v>
      </c>
      <c r="D6034" s="629" t="s">
        <v>56</v>
      </c>
      <c r="E6034" s="650">
        <f>VLOOKUP(D6034,ID對照表!A:B,2,FALSE)</f>
        <v>1</v>
      </c>
      <c r="F6034" s="650" t="e">
        <f>VLOOKUP($A6034,PH!$A:$H,5,TRUE)</f>
        <v>#N/A</v>
      </c>
      <c r="H6034" s="650" t="e">
        <f>VLOOKUP($A6034,PH!$A:$H,7,TRUE)</f>
        <v>#N/A</v>
      </c>
    </row>
    <row r="6035" spans="1:9">
      <c r="A6035" s="650" t="str">
        <f t="shared" si="94"/>
        <v>2017/06/04-12:21:29</v>
      </c>
      <c r="B6035" s="4">
        <v>42890</v>
      </c>
      <c r="C6035" s="3">
        <v>0.51491898148148152</v>
      </c>
      <c r="D6035" s="629" t="s">
        <v>56</v>
      </c>
      <c r="E6035" s="650">
        <f>VLOOKUP(D6035,ID對照表!A:B,2,FALSE)</f>
        <v>1</v>
      </c>
      <c r="F6035" s="650" t="e">
        <f>VLOOKUP($A6035,PH!$A:$H,5,TRUE)</f>
        <v>#N/A</v>
      </c>
      <c r="H6035" s="650" t="e">
        <f>VLOOKUP($A6035,PH!$A:$H,7,TRUE)</f>
        <v>#N/A</v>
      </c>
    </row>
    <row r="6036" spans="1:9">
      <c r="A6036" s="650" t="str">
        <f t="shared" si="94"/>
        <v>2017/06/04-12:21:30</v>
      </c>
      <c r="B6036" s="4">
        <v>42890</v>
      </c>
      <c r="C6036" s="3">
        <v>0.51493055555555556</v>
      </c>
      <c r="D6036" s="629" t="s">
        <v>56</v>
      </c>
      <c r="E6036" s="650">
        <f>VLOOKUP(D6036,ID對照表!A:B,2,FALSE)</f>
        <v>1</v>
      </c>
      <c r="F6036" s="650" t="e">
        <f>VLOOKUP($A6036,PH!$A:$H,5,TRUE)</f>
        <v>#N/A</v>
      </c>
      <c r="H6036" s="650" t="e">
        <f>VLOOKUP($A6036,PH!$A:$H,7,TRUE)</f>
        <v>#N/A</v>
      </c>
    </row>
    <row r="6037" spans="1:9">
      <c r="A6037" s="650" t="str">
        <f t="shared" si="94"/>
        <v>2017/06/04-12:21:32</v>
      </c>
      <c r="B6037" s="4">
        <v>42890</v>
      </c>
      <c r="C6037" s="3">
        <v>0.51495370370370364</v>
      </c>
      <c r="D6037" s="629" t="s">
        <v>56</v>
      </c>
      <c r="E6037" s="650">
        <f>VLOOKUP(D6037,ID對照表!A:B,2,FALSE)</f>
        <v>1</v>
      </c>
      <c r="F6037" s="650" t="e">
        <f>VLOOKUP($A6037,PH!$A:$H,5,TRUE)</f>
        <v>#N/A</v>
      </c>
      <c r="H6037" s="650" t="e">
        <f>VLOOKUP($A6037,PH!$A:$H,7,TRUE)</f>
        <v>#N/A</v>
      </c>
    </row>
    <row r="6038" spans="1:9">
      <c r="A6038" s="650" t="str">
        <f t="shared" si="94"/>
        <v>2017/06/04-12:21:33</v>
      </c>
      <c r="B6038" s="4">
        <v>42890</v>
      </c>
      <c r="C6038" s="3">
        <v>0.51496527777777779</v>
      </c>
      <c r="D6038" s="629" t="s">
        <v>56</v>
      </c>
      <c r="E6038" s="650">
        <f>VLOOKUP(D6038,ID對照表!A:B,2,FALSE)</f>
        <v>1</v>
      </c>
      <c r="F6038" s="650" t="e">
        <f>VLOOKUP($A6038,PH!$A:$H,5,TRUE)</f>
        <v>#N/A</v>
      </c>
      <c r="H6038" s="650" t="e">
        <f>VLOOKUP($A6038,PH!$A:$H,7,TRUE)</f>
        <v>#N/A</v>
      </c>
    </row>
    <row r="6039" spans="1:9">
      <c r="A6039" s="650" t="str">
        <f t="shared" si="94"/>
        <v>2017/06/04-12:21:38</v>
      </c>
      <c r="B6039" s="4">
        <v>42890</v>
      </c>
      <c r="C6039" s="3">
        <v>0.51502314814814809</v>
      </c>
      <c r="D6039" s="629" t="s">
        <v>56</v>
      </c>
      <c r="E6039" s="650">
        <f>VLOOKUP(D6039,ID對照表!A:B,2,FALSE)</f>
        <v>1</v>
      </c>
      <c r="F6039" s="650" t="e">
        <f>VLOOKUP($A6039,PH!$A:$H,5,TRUE)</f>
        <v>#N/A</v>
      </c>
      <c r="H6039" s="650" t="e">
        <f>VLOOKUP($A6039,PH!$A:$H,7,TRUE)</f>
        <v>#N/A</v>
      </c>
    </row>
    <row r="6040" spans="1:9">
      <c r="A6040" s="650" t="str">
        <f t="shared" si="94"/>
        <v>2017/06/04-12:21:44</v>
      </c>
      <c r="B6040" s="4">
        <v>42890</v>
      </c>
      <c r="C6040" s="3">
        <v>0.51509259259259255</v>
      </c>
      <c r="D6040" s="629" t="s">
        <v>56</v>
      </c>
      <c r="E6040" s="650">
        <f>VLOOKUP(D6040,ID對照表!A:B,2,FALSE)</f>
        <v>1</v>
      </c>
      <c r="F6040" s="650" t="e">
        <f>VLOOKUP($A6040,PH!$A:$H,5,TRUE)</f>
        <v>#N/A</v>
      </c>
      <c r="H6040" s="650" t="e">
        <f>VLOOKUP($A6040,PH!$A:$H,7,TRUE)</f>
        <v>#N/A</v>
      </c>
    </row>
    <row r="6041" spans="1:9">
      <c r="A6041" s="650" t="str">
        <f t="shared" si="94"/>
        <v>2017/06/04-12:21:46</v>
      </c>
      <c r="B6041" s="4">
        <v>42890</v>
      </c>
      <c r="C6041" s="3">
        <v>0.51511574074074074</v>
      </c>
      <c r="D6041" s="629" t="s">
        <v>56</v>
      </c>
      <c r="E6041" s="650">
        <f>VLOOKUP(D6041,ID對照表!A:B,2,FALSE)</f>
        <v>1</v>
      </c>
      <c r="F6041" s="650" t="e">
        <f>VLOOKUP($A6041,PH!$A:$H,5,TRUE)</f>
        <v>#N/A</v>
      </c>
      <c r="H6041" s="650" t="e">
        <f>VLOOKUP($A6041,PH!$A:$H,7,TRUE)</f>
        <v>#N/A</v>
      </c>
    </row>
    <row r="6042" spans="1:9">
      <c r="A6042" s="650" t="str">
        <f t="shared" si="94"/>
        <v>2017/06/04-12:21:47</v>
      </c>
      <c r="B6042" s="4">
        <v>42890</v>
      </c>
      <c r="C6042" s="3">
        <v>0.51512731481481489</v>
      </c>
      <c r="D6042" s="629" t="s">
        <v>56</v>
      </c>
      <c r="E6042" s="650">
        <f>VLOOKUP(D6042,ID對照表!A:B,2,FALSE)</f>
        <v>1</v>
      </c>
      <c r="F6042" s="650" t="e">
        <f>VLOOKUP($A6042,PH!$A:$H,5,TRUE)</f>
        <v>#N/A</v>
      </c>
      <c r="H6042" s="650" t="e">
        <f>VLOOKUP($A6042,PH!$A:$H,7,TRUE)</f>
        <v>#N/A</v>
      </c>
    </row>
    <row r="6043" spans="1:9">
      <c r="A6043" s="650" t="str">
        <f t="shared" si="94"/>
        <v>2017/06/04-13:18:07</v>
      </c>
      <c r="B6043" s="4">
        <v>42890</v>
      </c>
      <c r="C6043" s="3">
        <v>0.55424768518518519</v>
      </c>
      <c r="D6043" s="629" t="s">
        <v>56</v>
      </c>
      <c r="E6043" s="650">
        <f>VLOOKUP(D6043,ID對照表!A:B,2,FALSE)</f>
        <v>1</v>
      </c>
      <c r="F6043" s="650" t="e">
        <f>VLOOKUP($A6043,PH!$A:$H,5,TRUE)</f>
        <v>#N/A</v>
      </c>
      <c r="H6043" s="650" t="e">
        <f>VLOOKUP($A6043,PH!$A:$H,7,TRUE)</f>
        <v>#N/A</v>
      </c>
      <c r="I6043" s="650" t="e">
        <f>VLOOKUP($A6043,PH!$A:$H,8,TRUE)</f>
        <v>#N/A</v>
      </c>
    </row>
    <row r="6044" spans="1:9">
      <c r="A6044" s="650" t="str">
        <f t="shared" si="94"/>
        <v>2017/06/04-13:18:09</v>
      </c>
      <c r="B6044" s="4">
        <v>42890</v>
      </c>
      <c r="C6044" s="3">
        <v>0.55427083333333338</v>
      </c>
      <c r="D6044" s="629" t="s">
        <v>56</v>
      </c>
      <c r="E6044" s="650">
        <f>VLOOKUP(D6044,ID對照表!A:B,2,FALSE)</f>
        <v>1</v>
      </c>
      <c r="F6044" s="650" t="e">
        <f>VLOOKUP($A6044,PH!$A:$H,5,TRUE)</f>
        <v>#N/A</v>
      </c>
      <c r="H6044" s="650" t="e">
        <f>VLOOKUP($A6044,PH!$A:$H,7,TRUE)</f>
        <v>#N/A</v>
      </c>
      <c r="I6044" s="650" t="e">
        <f>VLOOKUP($A6044,PH!$A:$H,8,TRUE)</f>
        <v>#N/A</v>
      </c>
    </row>
    <row r="6045" spans="1:9">
      <c r="A6045" s="650" t="str">
        <f t="shared" si="94"/>
        <v>2017/06/04-13:18:10</v>
      </c>
      <c r="B6045" s="4">
        <v>42890</v>
      </c>
      <c r="C6045" s="3">
        <v>0.55428240740740742</v>
      </c>
      <c r="D6045" s="629" t="s">
        <v>56</v>
      </c>
      <c r="E6045" s="650">
        <f>VLOOKUP(D6045,ID對照表!A:B,2,FALSE)</f>
        <v>1</v>
      </c>
      <c r="F6045" s="650" t="e">
        <f>VLOOKUP($A6045,PH!$A:$H,5,TRUE)</f>
        <v>#N/A</v>
      </c>
      <c r="H6045" s="650" t="e">
        <f>VLOOKUP($A6045,PH!$A:$H,7,TRUE)</f>
        <v>#N/A</v>
      </c>
      <c r="I6045" s="650" t="e">
        <f>VLOOKUP($A6045,PH!$A:$H,8,TRUE)</f>
        <v>#N/A</v>
      </c>
    </row>
    <row r="6046" spans="1:9">
      <c r="A6046" s="650" t="str">
        <f t="shared" si="94"/>
        <v>2017/06/04-13:18:13</v>
      </c>
      <c r="B6046" s="4">
        <v>42890</v>
      </c>
      <c r="C6046" s="3">
        <v>0.55431712962962965</v>
      </c>
      <c r="D6046" s="629" t="s">
        <v>56</v>
      </c>
      <c r="E6046" s="650">
        <f>VLOOKUP(D6046,ID對照表!A:B,2,FALSE)</f>
        <v>1</v>
      </c>
      <c r="F6046" s="650" t="e">
        <f>VLOOKUP($A6046,PH!$A:$H,5,TRUE)</f>
        <v>#N/A</v>
      </c>
      <c r="H6046" s="650" t="e">
        <f>VLOOKUP($A6046,PH!$A:$H,7,TRUE)</f>
        <v>#N/A</v>
      </c>
      <c r="I6046" s="650" t="e">
        <f>VLOOKUP($A6046,PH!$A:$H,8,TRUE)</f>
        <v>#N/A</v>
      </c>
    </row>
    <row r="6047" spans="1:9">
      <c r="A6047" s="650" t="str">
        <f t="shared" si="94"/>
        <v>2017/06/04-13:18:17</v>
      </c>
      <c r="B6047" s="4">
        <v>42890</v>
      </c>
      <c r="C6047" s="3">
        <v>0.55436342592592591</v>
      </c>
      <c r="D6047" s="629" t="s">
        <v>56</v>
      </c>
      <c r="E6047" s="650">
        <f>VLOOKUP(D6047,ID對照表!A:B,2,FALSE)</f>
        <v>1</v>
      </c>
      <c r="F6047" s="650" t="e">
        <f>VLOOKUP($A6047,PH!$A:$H,5,TRUE)</f>
        <v>#N/A</v>
      </c>
      <c r="H6047" s="650" t="e">
        <f>VLOOKUP($A6047,PH!$A:$H,7,TRUE)</f>
        <v>#N/A</v>
      </c>
      <c r="I6047" s="650" t="e">
        <f>VLOOKUP($A6047,PH!$A:$H,8,TRUE)</f>
        <v>#N/A</v>
      </c>
    </row>
    <row r="6048" spans="1:9">
      <c r="A6048" s="650" t="str">
        <f t="shared" si="94"/>
        <v>2017/06/04-13:18:19</v>
      </c>
      <c r="B6048" s="4">
        <v>42890</v>
      </c>
      <c r="C6048" s="3">
        <v>0.5543865740740741</v>
      </c>
      <c r="D6048" s="629" t="s">
        <v>56</v>
      </c>
      <c r="E6048" s="650">
        <f>VLOOKUP(D6048,ID對照表!A:B,2,FALSE)</f>
        <v>1</v>
      </c>
      <c r="F6048" s="650" t="e">
        <f>VLOOKUP($A6048,PH!$A:$H,5,TRUE)</f>
        <v>#N/A</v>
      </c>
      <c r="H6048" s="650" t="e">
        <f>VLOOKUP($A6048,PH!$A:$H,7,TRUE)</f>
        <v>#N/A</v>
      </c>
      <c r="I6048" s="650" t="e">
        <f>VLOOKUP($A6048,PH!$A:$H,8,TRUE)</f>
        <v>#N/A</v>
      </c>
    </row>
    <row r="6049" spans="1:9">
      <c r="A6049" s="650" t="str">
        <f t="shared" si="94"/>
        <v>2017/06/04-13:24:17</v>
      </c>
      <c r="B6049" s="4">
        <v>42890</v>
      </c>
      <c r="C6049" s="3">
        <v>0.55853009259259256</v>
      </c>
      <c r="D6049" s="629" t="s">
        <v>56</v>
      </c>
      <c r="E6049" s="650">
        <f>VLOOKUP(D6049,ID對照表!A:B,2,FALSE)</f>
        <v>1</v>
      </c>
      <c r="F6049" s="650" t="e">
        <f>VLOOKUP($A6049,PH!$A:$H,5,TRUE)</f>
        <v>#N/A</v>
      </c>
      <c r="H6049" s="650" t="e">
        <f>VLOOKUP($A6049,PH!$A:$H,7,TRUE)</f>
        <v>#N/A</v>
      </c>
      <c r="I6049" s="650" t="e">
        <f>VLOOKUP($A6049,PH!$A:$H,8,TRUE)</f>
        <v>#N/A</v>
      </c>
    </row>
    <row r="6050" spans="1:9">
      <c r="A6050" s="650" t="str">
        <f t="shared" si="94"/>
        <v>2017/06/04-13:24:19</v>
      </c>
      <c r="B6050" s="4">
        <v>42890</v>
      </c>
      <c r="C6050" s="3">
        <v>0.55855324074074075</v>
      </c>
      <c r="D6050" s="629" t="s">
        <v>56</v>
      </c>
      <c r="E6050" s="650">
        <f>VLOOKUP(D6050,ID對照表!A:B,2,FALSE)</f>
        <v>1</v>
      </c>
      <c r="F6050" s="650" t="e">
        <f>VLOOKUP($A6050,PH!$A:$H,5,TRUE)</f>
        <v>#N/A</v>
      </c>
      <c r="H6050" s="650" t="e">
        <f>VLOOKUP($A6050,PH!$A:$H,7,TRUE)</f>
        <v>#N/A</v>
      </c>
      <c r="I6050" s="650" t="e">
        <f>VLOOKUP($A6050,PH!$A:$H,8,TRUE)</f>
        <v>#N/A</v>
      </c>
    </row>
    <row r="6051" spans="1:9">
      <c r="A6051" s="650" t="str">
        <f t="shared" si="94"/>
        <v>2017/06/04-13:24:21</v>
      </c>
      <c r="B6051" s="4">
        <v>42890</v>
      </c>
      <c r="C6051" s="3">
        <v>0.55857638888888894</v>
      </c>
      <c r="D6051" s="629" t="s">
        <v>56</v>
      </c>
      <c r="E6051" s="650">
        <f>VLOOKUP(D6051,ID對照表!A:B,2,FALSE)</f>
        <v>1</v>
      </c>
      <c r="F6051" s="650" t="e">
        <f>VLOOKUP($A6051,PH!$A:$H,5,TRUE)</f>
        <v>#N/A</v>
      </c>
      <c r="H6051" s="650" t="e">
        <f>VLOOKUP($A6051,PH!$A:$H,7,TRUE)</f>
        <v>#N/A</v>
      </c>
      <c r="I6051" s="650" t="e">
        <f>VLOOKUP($A6051,PH!$A:$H,8,TRUE)</f>
        <v>#N/A</v>
      </c>
    </row>
    <row r="6052" spans="1:9">
      <c r="A6052" s="650" t="str">
        <f t="shared" si="94"/>
        <v>2017/06/04-13:50:09</v>
      </c>
      <c r="B6052" s="4">
        <v>42890</v>
      </c>
      <c r="C6052" s="3">
        <v>0.57649305555555552</v>
      </c>
      <c r="D6052" s="629" t="s">
        <v>37</v>
      </c>
      <c r="E6052" s="650">
        <f>VLOOKUP(D6052,ID對照表!A:B,2,FALSE)</f>
        <v>13</v>
      </c>
      <c r="F6052" s="650" t="e">
        <f>VLOOKUP($A6052,PH!$A:$H,5,TRUE)</f>
        <v>#N/A</v>
      </c>
      <c r="G6052" s="650" t="e">
        <f>VLOOKUP($A6052,PH!$A:$H,6,TRUE)</f>
        <v>#N/A</v>
      </c>
      <c r="H6052" s="650" t="e">
        <f>VLOOKUP($A6052,PH!$A:$H,7,TRUE)</f>
        <v>#N/A</v>
      </c>
      <c r="I6052" s="650" t="e">
        <f>VLOOKUP($A6052,PH!$A:$H,8,TRUE)</f>
        <v>#N/A</v>
      </c>
    </row>
    <row r="6053" spans="1:9">
      <c r="A6053" s="650" t="str">
        <f t="shared" si="94"/>
        <v>2017/06/04-13:53:41</v>
      </c>
      <c r="B6053" s="4">
        <v>42890</v>
      </c>
      <c r="C6053" s="3">
        <v>0.57894675925925931</v>
      </c>
      <c r="D6053" s="629" t="s">
        <v>37</v>
      </c>
      <c r="E6053" s="650">
        <f>VLOOKUP(D6053,ID對照表!A:B,2,FALSE)</f>
        <v>13</v>
      </c>
      <c r="F6053" s="650" t="e">
        <f>VLOOKUP($A6053,PH!$A:$H,5,TRUE)</f>
        <v>#N/A</v>
      </c>
      <c r="G6053" s="650" t="e">
        <f>VLOOKUP($A6053,PH!$A:$H,6,TRUE)</f>
        <v>#N/A</v>
      </c>
      <c r="H6053" s="650" t="e">
        <f>VLOOKUP($A6053,PH!$A:$H,7,TRUE)</f>
        <v>#N/A</v>
      </c>
      <c r="I6053" s="650" t="e">
        <f>VLOOKUP($A6053,PH!$A:$H,8,TRUE)</f>
        <v>#N/A</v>
      </c>
    </row>
    <row r="6054" spans="1:9">
      <c r="A6054" s="650" t="str">
        <f t="shared" si="94"/>
        <v>2017/06/04-13:53:42</v>
      </c>
      <c r="B6054" s="4">
        <v>42890</v>
      </c>
      <c r="C6054" s="3">
        <v>0.57895833333333335</v>
      </c>
      <c r="D6054" s="629" t="s">
        <v>37</v>
      </c>
      <c r="E6054" s="650">
        <f>VLOOKUP(D6054,ID對照表!A:B,2,FALSE)</f>
        <v>13</v>
      </c>
      <c r="F6054" s="650" t="e">
        <f>VLOOKUP($A6054,PH!$A:$H,5,TRUE)</f>
        <v>#N/A</v>
      </c>
      <c r="G6054" s="650" t="e">
        <f>VLOOKUP($A6054,PH!$A:$H,6,TRUE)</f>
        <v>#N/A</v>
      </c>
      <c r="H6054" s="650" t="e">
        <f>VLOOKUP($A6054,PH!$A:$H,7,TRUE)</f>
        <v>#N/A</v>
      </c>
      <c r="I6054" s="650" t="e">
        <f>VLOOKUP($A6054,PH!$A:$H,8,TRUE)</f>
        <v>#N/A</v>
      </c>
    </row>
    <row r="6055" spans="1:9">
      <c r="A6055" s="650" t="str">
        <f t="shared" si="94"/>
        <v>2017/06/04-13:53:43</v>
      </c>
      <c r="B6055" s="4">
        <v>42890</v>
      </c>
      <c r="C6055" s="3">
        <v>0.57896990740740739</v>
      </c>
      <c r="D6055" s="629" t="s">
        <v>37</v>
      </c>
      <c r="E6055" s="650">
        <f>VLOOKUP(D6055,ID對照表!A:B,2,FALSE)</f>
        <v>13</v>
      </c>
      <c r="F6055" s="650" t="e">
        <f>VLOOKUP($A6055,PH!$A:$H,5,TRUE)</f>
        <v>#N/A</v>
      </c>
      <c r="G6055" s="650" t="e">
        <f>VLOOKUP($A6055,PH!$A:$H,6,TRUE)</f>
        <v>#N/A</v>
      </c>
      <c r="H6055" s="650" t="e">
        <f>VLOOKUP($A6055,PH!$A:$H,7,TRUE)</f>
        <v>#N/A</v>
      </c>
      <c r="I6055" s="650" t="e">
        <f>VLOOKUP($A6055,PH!$A:$H,8,TRUE)</f>
        <v>#N/A</v>
      </c>
    </row>
    <row r="6056" spans="1:9">
      <c r="A6056" s="650" t="str">
        <f t="shared" si="94"/>
        <v>2017/06/04-13:53:44</v>
      </c>
      <c r="B6056" s="4">
        <v>42890</v>
      </c>
      <c r="C6056" s="3">
        <v>0.57898148148148143</v>
      </c>
      <c r="D6056" s="629" t="s">
        <v>37</v>
      </c>
      <c r="E6056" s="650">
        <f>VLOOKUP(D6056,ID對照表!A:B,2,FALSE)</f>
        <v>13</v>
      </c>
      <c r="F6056" s="650" t="e">
        <f>VLOOKUP($A6056,PH!$A:$H,5,TRUE)</f>
        <v>#N/A</v>
      </c>
      <c r="G6056" s="650" t="e">
        <f>VLOOKUP($A6056,PH!$A:$H,6,TRUE)</f>
        <v>#N/A</v>
      </c>
      <c r="H6056" s="650" t="e">
        <f>VLOOKUP($A6056,PH!$A:$H,7,TRUE)</f>
        <v>#N/A</v>
      </c>
      <c r="I6056" s="650" t="e">
        <f>VLOOKUP($A6056,PH!$A:$H,8,TRUE)</f>
        <v>#N/A</v>
      </c>
    </row>
    <row r="6057" spans="1:9">
      <c r="A6057" s="650" t="str">
        <f t="shared" si="94"/>
        <v>2017/06/04-13:53:45</v>
      </c>
      <c r="B6057" s="4">
        <v>42890</v>
      </c>
      <c r="C6057" s="3">
        <v>0.57899305555555558</v>
      </c>
      <c r="D6057" s="629" t="s">
        <v>37</v>
      </c>
      <c r="E6057" s="650">
        <f>VLOOKUP(D6057,ID對照表!A:B,2,FALSE)</f>
        <v>13</v>
      </c>
      <c r="F6057" s="650" t="e">
        <f>VLOOKUP($A6057,PH!$A:$H,5,TRUE)</f>
        <v>#N/A</v>
      </c>
      <c r="G6057" s="650" t="e">
        <f>VLOOKUP($A6057,PH!$A:$H,6,TRUE)</f>
        <v>#N/A</v>
      </c>
      <c r="H6057" s="650" t="e">
        <f>VLOOKUP($A6057,PH!$A:$H,7,TRUE)</f>
        <v>#N/A</v>
      </c>
      <c r="I6057" s="650" t="e">
        <f>VLOOKUP($A6057,PH!$A:$H,8,TRUE)</f>
        <v>#N/A</v>
      </c>
    </row>
    <row r="6058" spans="1:9">
      <c r="A6058" s="650" t="str">
        <f t="shared" si="94"/>
        <v>2017/06/04-13:54:04</v>
      </c>
      <c r="B6058" s="4">
        <v>42890</v>
      </c>
      <c r="C6058" s="3">
        <v>0.57921296296296299</v>
      </c>
      <c r="D6058" s="629" t="s">
        <v>37</v>
      </c>
      <c r="E6058" s="650">
        <f>VLOOKUP(D6058,ID對照表!A:B,2,FALSE)</f>
        <v>13</v>
      </c>
      <c r="F6058" s="650" t="e">
        <f>VLOOKUP($A6058,PH!$A:$H,5,TRUE)</f>
        <v>#N/A</v>
      </c>
      <c r="G6058" s="650" t="e">
        <f>VLOOKUP($A6058,PH!$A:$H,6,TRUE)</f>
        <v>#N/A</v>
      </c>
      <c r="H6058" s="650" t="e">
        <f>VLOOKUP($A6058,PH!$A:$H,7,TRUE)</f>
        <v>#N/A</v>
      </c>
      <c r="I6058" s="650" t="e">
        <f>VLOOKUP($A6058,PH!$A:$H,8,TRUE)</f>
        <v>#N/A</v>
      </c>
    </row>
    <row r="6059" spans="1:9">
      <c r="A6059" s="650" t="str">
        <f t="shared" si="94"/>
        <v>2017/06/04-13:54:07</v>
      </c>
      <c r="B6059" s="4">
        <v>42890</v>
      </c>
      <c r="C6059" s="3">
        <v>0.57924768518518521</v>
      </c>
      <c r="D6059" s="629" t="s">
        <v>37</v>
      </c>
      <c r="E6059" s="650">
        <f>VLOOKUP(D6059,ID對照表!A:B,2,FALSE)</f>
        <v>13</v>
      </c>
      <c r="F6059" s="650" t="e">
        <f>VLOOKUP($A6059,PH!$A:$H,5,TRUE)</f>
        <v>#N/A</v>
      </c>
      <c r="G6059" s="650" t="e">
        <f>VLOOKUP($A6059,PH!$A:$H,6,TRUE)</f>
        <v>#N/A</v>
      </c>
      <c r="H6059" s="650" t="e">
        <f>VLOOKUP($A6059,PH!$A:$H,7,TRUE)</f>
        <v>#N/A</v>
      </c>
      <c r="I6059" s="650" t="e">
        <f>VLOOKUP($A6059,PH!$A:$H,8,TRUE)</f>
        <v>#N/A</v>
      </c>
    </row>
    <row r="6060" spans="1:9">
      <c r="A6060" s="650" t="str">
        <f t="shared" si="94"/>
        <v>2017/06/04-13:55:37</v>
      </c>
      <c r="B6060" s="4">
        <v>42890</v>
      </c>
      <c r="C6060" s="3">
        <v>0.58028935185185182</v>
      </c>
      <c r="D6060" s="629" t="s">
        <v>37</v>
      </c>
      <c r="E6060" s="650">
        <f>VLOOKUP(D6060,ID對照表!A:B,2,FALSE)</f>
        <v>13</v>
      </c>
      <c r="F6060" s="650" t="e">
        <f>VLOOKUP($A6060,PH!$A:$H,5,TRUE)</f>
        <v>#N/A</v>
      </c>
      <c r="G6060" s="650" t="e">
        <f>VLOOKUP($A6060,PH!$A:$H,6,TRUE)</f>
        <v>#N/A</v>
      </c>
      <c r="H6060" s="650" t="e">
        <f>VLOOKUP($A6060,PH!$A:$H,7,TRUE)</f>
        <v>#N/A</v>
      </c>
      <c r="I6060" s="650" t="e">
        <f>VLOOKUP($A6060,PH!$A:$H,8,TRUE)</f>
        <v>#N/A</v>
      </c>
    </row>
    <row r="6061" spans="1:9">
      <c r="A6061" s="650" t="str">
        <f t="shared" si="94"/>
        <v>2017/06/04-13:55:44</v>
      </c>
      <c r="B6061" s="4">
        <v>42890</v>
      </c>
      <c r="C6061" s="3">
        <v>0.58037037037037031</v>
      </c>
      <c r="D6061" s="629" t="s">
        <v>37</v>
      </c>
      <c r="E6061" s="650">
        <f>VLOOKUP(D6061,ID對照表!A:B,2,FALSE)</f>
        <v>13</v>
      </c>
      <c r="F6061" s="650" t="e">
        <f>VLOOKUP($A6061,PH!$A:$H,5,TRUE)</f>
        <v>#N/A</v>
      </c>
      <c r="G6061" s="650" t="e">
        <f>VLOOKUP($A6061,PH!$A:$H,6,TRUE)</f>
        <v>#N/A</v>
      </c>
      <c r="H6061" s="650" t="e">
        <f>VLOOKUP($A6061,PH!$A:$H,7,TRUE)</f>
        <v>#N/A</v>
      </c>
      <c r="I6061" s="650" t="e">
        <f>VLOOKUP($A6061,PH!$A:$H,8,TRUE)</f>
        <v>#N/A</v>
      </c>
    </row>
    <row r="6062" spans="1:9">
      <c r="A6062" s="650" t="str">
        <f t="shared" si="94"/>
        <v>2017/06/04-13:55:54</v>
      </c>
      <c r="B6062" s="4">
        <v>42890</v>
      </c>
      <c r="C6062" s="3">
        <v>0.58048611111111115</v>
      </c>
      <c r="D6062" s="629" t="s">
        <v>37</v>
      </c>
      <c r="E6062" s="650">
        <f>VLOOKUP(D6062,ID對照表!A:B,2,FALSE)</f>
        <v>13</v>
      </c>
      <c r="F6062" s="650" t="e">
        <f>VLOOKUP($A6062,PH!$A:$H,5,TRUE)</f>
        <v>#N/A</v>
      </c>
      <c r="G6062" s="650" t="e">
        <f>VLOOKUP($A6062,PH!$A:$H,6,TRUE)</f>
        <v>#N/A</v>
      </c>
      <c r="H6062" s="650" t="e">
        <f>VLOOKUP($A6062,PH!$A:$H,7,TRUE)</f>
        <v>#N/A</v>
      </c>
      <c r="I6062" s="650" t="e">
        <f>VLOOKUP($A6062,PH!$A:$H,8,TRUE)</f>
        <v>#N/A</v>
      </c>
    </row>
    <row r="6063" spans="1:9">
      <c r="A6063" s="650" t="str">
        <f t="shared" si="94"/>
        <v>2017/06/04-13:55:58</v>
      </c>
      <c r="B6063" s="4">
        <v>42890</v>
      </c>
      <c r="C6063" s="3">
        <v>0.58053240740740741</v>
      </c>
      <c r="D6063" s="629" t="s">
        <v>37</v>
      </c>
      <c r="E6063" s="650">
        <f>VLOOKUP(D6063,ID對照表!A:B,2,FALSE)</f>
        <v>13</v>
      </c>
      <c r="F6063" s="650" t="e">
        <f>VLOOKUP($A6063,PH!$A:$H,5,TRUE)</f>
        <v>#N/A</v>
      </c>
      <c r="G6063" s="650" t="e">
        <f>VLOOKUP($A6063,PH!$A:$H,6,TRUE)</f>
        <v>#N/A</v>
      </c>
      <c r="H6063" s="650" t="e">
        <f>VLOOKUP($A6063,PH!$A:$H,7,TRUE)</f>
        <v>#N/A</v>
      </c>
      <c r="I6063" s="650" t="e">
        <f>VLOOKUP($A6063,PH!$A:$H,8,TRUE)</f>
        <v>#N/A</v>
      </c>
    </row>
    <row r="6064" spans="1:9">
      <c r="A6064" s="650" t="str">
        <f t="shared" si="94"/>
        <v>2017/06/04-13:56:01</v>
      </c>
      <c r="B6064" s="4">
        <v>42890</v>
      </c>
      <c r="C6064" s="3">
        <v>0.58056712962962964</v>
      </c>
      <c r="D6064" s="629" t="s">
        <v>37</v>
      </c>
      <c r="E6064" s="650">
        <f>VLOOKUP(D6064,ID對照表!A:B,2,FALSE)</f>
        <v>13</v>
      </c>
      <c r="F6064" s="650" t="e">
        <f>VLOOKUP($A6064,PH!$A:$H,5,TRUE)</f>
        <v>#N/A</v>
      </c>
      <c r="G6064" s="650" t="e">
        <f>VLOOKUP($A6064,PH!$A:$H,6,TRUE)</f>
        <v>#N/A</v>
      </c>
      <c r="H6064" s="650" t="e">
        <f>VLOOKUP($A6064,PH!$A:$H,7,TRUE)</f>
        <v>#N/A</v>
      </c>
      <c r="I6064" s="650" t="e">
        <f>VLOOKUP($A6064,PH!$A:$H,8,TRUE)</f>
        <v>#N/A</v>
      </c>
    </row>
    <row r="6065" spans="1:9">
      <c r="A6065" s="650" t="str">
        <f t="shared" si="94"/>
        <v>2017/06/04-13:56:03</v>
      </c>
      <c r="B6065" s="4">
        <v>42890</v>
      </c>
      <c r="C6065" s="3">
        <v>0.58059027777777772</v>
      </c>
      <c r="D6065" s="629" t="s">
        <v>37</v>
      </c>
      <c r="E6065" s="650">
        <f>VLOOKUP(D6065,ID對照表!A:B,2,FALSE)</f>
        <v>13</v>
      </c>
      <c r="F6065" s="650" t="e">
        <f>VLOOKUP($A6065,PH!$A:$H,5,TRUE)</f>
        <v>#N/A</v>
      </c>
      <c r="G6065" s="650" t="e">
        <f>VLOOKUP($A6065,PH!$A:$H,6,TRUE)</f>
        <v>#N/A</v>
      </c>
      <c r="H6065" s="650" t="e">
        <f>VLOOKUP($A6065,PH!$A:$H,7,TRUE)</f>
        <v>#N/A</v>
      </c>
      <c r="I6065" s="650" t="e">
        <f>VLOOKUP($A6065,PH!$A:$H,8,TRUE)</f>
        <v>#N/A</v>
      </c>
    </row>
    <row r="6066" spans="1:9">
      <c r="A6066" s="650" t="str">
        <f t="shared" si="94"/>
        <v>2017/06/04-13:56:05</v>
      </c>
      <c r="B6066" s="4">
        <v>42890</v>
      </c>
      <c r="C6066" s="3">
        <v>0.58061342592592591</v>
      </c>
      <c r="D6066" s="629" t="s">
        <v>37</v>
      </c>
      <c r="E6066" s="650">
        <f>VLOOKUP(D6066,ID對照表!A:B,2,FALSE)</f>
        <v>13</v>
      </c>
      <c r="F6066" s="650" t="e">
        <f>VLOOKUP($A6066,PH!$A:$H,5,TRUE)</f>
        <v>#N/A</v>
      </c>
      <c r="G6066" s="650" t="e">
        <f>VLOOKUP($A6066,PH!$A:$H,6,TRUE)</f>
        <v>#N/A</v>
      </c>
      <c r="H6066" s="650" t="e">
        <f>VLOOKUP($A6066,PH!$A:$H,7,TRUE)</f>
        <v>#N/A</v>
      </c>
      <c r="I6066" s="650" t="e">
        <f>VLOOKUP($A6066,PH!$A:$H,8,TRUE)</f>
        <v>#N/A</v>
      </c>
    </row>
    <row r="6067" spans="1:9">
      <c r="A6067" s="650" t="str">
        <f t="shared" si="94"/>
        <v>2017/06/04-13:59:15</v>
      </c>
      <c r="B6067" s="4">
        <v>42890</v>
      </c>
      <c r="C6067" s="3">
        <v>0.58281250000000007</v>
      </c>
      <c r="D6067" s="629" t="s">
        <v>61</v>
      </c>
      <c r="E6067" s="650">
        <f>VLOOKUP(D6067,ID對照表!A:B,2,FALSE)</f>
        <v>33</v>
      </c>
      <c r="F6067" s="650" t="e">
        <f>VLOOKUP($A6067,PH!$A:$H,5,TRUE)</f>
        <v>#N/A</v>
      </c>
      <c r="G6067" s="650" t="e">
        <f>VLOOKUP($A6067,PH!$A:$H,6,TRUE)</f>
        <v>#N/A</v>
      </c>
      <c r="H6067" s="650" t="e">
        <f>VLOOKUP($A6067,PH!$A:$H,7,TRUE)</f>
        <v>#N/A</v>
      </c>
      <c r="I6067" s="650" t="e">
        <f>VLOOKUP($A6067,PH!$A:$H,8,TRUE)</f>
        <v>#N/A</v>
      </c>
    </row>
    <row r="6068" spans="1:9">
      <c r="A6068" s="650" t="str">
        <f t="shared" si="94"/>
        <v>2017/06/04-14:00:53</v>
      </c>
      <c r="B6068" s="4">
        <v>42890</v>
      </c>
      <c r="C6068" s="3">
        <v>0.58394675925925921</v>
      </c>
      <c r="D6068" s="629" t="s">
        <v>61</v>
      </c>
      <c r="E6068" s="650">
        <f>VLOOKUP(D6068,ID對照表!A:B,2,FALSE)</f>
        <v>33</v>
      </c>
      <c r="F6068" s="650" t="e">
        <f>VLOOKUP($A6068,PH!$A:$H,5,TRUE)</f>
        <v>#N/A</v>
      </c>
      <c r="G6068" s="650" t="e">
        <f>VLOOKUP($A6068,PH!$A:$H,6,TRUE)</f>
        <v>#N/A</v>
      </c>
      <c r="H6068" s="650" t="e">
        <f>VLOOKUP($A6068,PH!$A:$H,7,TRUE)</f>
        <v>#N/A</v>
      </c>
      <c r="I6068" s="650" t="e">
        <f>VLOOKUP($A6068,PH!$A:$H,8,TRUE)</f>
        <v>#N/A</v>
      </c>
    </row>
    <row r="6069" spans="1:9">
      <c r="A6069" s="650" t="str">
        <f t="shared" si="94"/>
        <v>2017/06/04-14:19:43</v>
      </c>
      <c r="B6069" s="4">
        <v>42890</v>
      </c>
      <c r="C6069" s="3">
        <v>0.59702546296296299</v>
      </c>
      <c r="D6069" s="629" t="s">
        <v>178</v>
      </c>
      <c r="E6069" s="650">
        <f>VLOOKUP(D6069,ID對照表!A:B,2,FALSE)</f>
        <v>90</v>
      </c>
      <c r="F6069" s="650" t="e">
        <f>VLOOKUP($A6069,PH!$A:$H,5,TRUE)</f>
        <v>#N/A</v>
      </c>
      <c r="G6069" s="650" t="e">
        <f>VLOOKUP($A6069,PH!$A:$H,6,TRUE)</f>
        <v>#N/A</v>
      </c>
      <c r="H6069" s="650" t="e">
        <f>VLOOKUP($A6069,PH!$A:$H,7,TRUE)</f>
        <v>#N/A</v>
      </c>
      <c r="I6069" s="650" t="e">
        <f>VLOOKUP($A6069,PH!$A:$H,8,TRUE)</f>
        <v>#N/A</v>
      </c>
    </row>
    <row r="6070" spans="1:9">
      <c r="A6070" s="650" t="str">
        <f t="shared" si="94"/>
        <v>2017/06/04-14:19:46</v>
      </c>
      <c r="B6070" s="4">
        <v>42890</v>
      </c>
      <c r="C6070" s="3">
        <v>0.59706018518518522</v>
      </c>
      <c r="D6070" s="629" t="s">
        <v>178</v>
      </c>
      <c r="E6070" s="650">
        <f>VLOOKUP(D6070,ID對照表!A:B,2,FALSE)</f>
        <v>90</v>
      </c>
      <c r="F6070" s="650" t="e">
        <f>VLOOKUP($A6070,PH!$A:$H,5,TRUE)</f>
        <v>#N/A</v>
      </c>
      <c r="G6070" s="650" t="e">
        <f>VLOOKUP($A6070,PH!$A:$H,6,TRUE)</f>
        <v>#N/A</v>
      </c>
      <c r="H6070" s="650" t="e">
        <f>VLOOKUP($A6070,PH!$A:$H,7,TRUE)</f>
        <v>#N/A</v>
      </c>
      <c r="I6070" s="650" t="e">
        <f>VLOOKUP($A6070,PH!$A:$H,8,TRUE)</f>
        <v>#N/A</v>
      </c>
    </row>
    <row r="6071" spans="1:9">
      <c r="A6071" s="650" t="str">
        <f t="shared" si="94"/>
        <v>2017/06/04-14:25:53</v>
      </c>
      <c r="B6071" s="4">
        <v>42890</v>
      </c>
      <c r="C6071" s="3">
        <v>0.60130787037037037</v>
      </c>
      <c r="D6071" s="629" t="s">
        <v>56</v>
      </c>
      <c r="E6071" s="650">
        <f>VLOOKUP(D6071,ID對照表!A:B,2,FALSE)</f>
        <v>1</v>
      </c>
      <c r="F6071" s="650" t="e">
        <f>VLOOKUP($A6071,PH!$A:$H,5,TRUE)</f>
        <v>#N/A</v>
      </c>
      <c r="G6071" s="650" t="e">
        <f>VLOOKUP($A6071,PH!$A:$H,6,TRUE)</f>
        <v>#N/A</v>
      </c>
      <c r="H6071" s="650" t="e">
        <f>VLOOKUP($A6071,PH!$A:$H,7,TRUE)</f>
        <v>#N/A</v>
      </c>
      <c r="I6071" s="650" t="e">
        <f>VLOOKUP($A6071,PH!$A:$H,8,TRUE)</f>
        <v>#N/A</v>
      </c>
    </row>
    <row r="6072" spans="1:9">
      <c r="A6072" s="650" t="str">
        <f t="shared" si="94"/>
        <v>2017/06/04-14:25:55</v>
      </c>
      <c r="B6072" s="4">
        <v>42890</v>
      </c>
      <c r="C6072" s="3">
        <v>0.60133101851851845</v>
      </c>
      <c r="D6072" s="629" t="s">
        <v>56</v>
      </c>
      <c r="E6072" s="650">
        <f>VLOOKUP(D6072,ID對照表!A:B,2,FALSE)</f>
        <v>1</v>
      </c>
      <c r="F6072" s="650" t="e">
        <f>VLOOKUP($A6072,PH!$A:$H,5,TRUE)</f>
        <v>#N/A</v>
      </c>
      <c r="G6072" s="650" t="e">
        <f>VLOOKUP($A6072,PH!$A:$H,6,TRUE)</f>
        <v>#N/A</v>
      </c>
      <c r="H6072" s="650" t="e">
        <f>VLOOKUP($A6072,PH!$A:$H,7,TRUE)</f>
        <v>#N/A</v>
      </c>
      <c r="I6072" s="650" t="e">
        <f>VLOOKUP($A6072,PH!$A:$H,8,TRUE)</f>
        <v>#N/A</v>
      </c>
    </row>
    <row r="6073" spans="1:9">
      <c r="A6073" s="650" t="str">
        <f t="shared" si="94"/>
        <v>2017/06/04-14:28:15</v>
      </c>
      <c r="B6073" s="4">
        <v>42890</v>
      </c>
      <c r="C6073" s="3">
        <v>0.60295138888888888</v>
      </c>
      <c r="D6073" s="629" t="s">
        <v>62</v>
      </c>
      <c r="E6073" s="650">
        <f>VLOOKUP(D6073,ID對照表!A:B,2,FALSE)</f>
        <v>34</v>
      </c>
      <c r="F6073" s="650" t="e">
        <f>VLOOKUP($A6073,PH!$A:$H,5,TRUE)</f>
        <v>#N/A</v>
      </c>
      <c r="G6073" s="650" t="e">
        <f>VLOOKUP($A6073,PH!$A:$H,6,TRUE)</f>
        <v>#N/A</v>
      </c>
      <c r="H6073" s="650" t="e">
        <f>VLOOKUP($A6073,PH!$A:$H,7,TRUE)</f>
        <v>#N/A</v>
      </c>
      <c r="I6073" s="650" t="e">
        <f>VLOOKUP($A6073,PH!$A:$H,8,TRUE)</f>
        <v>#N/A</v>
      </c>
    </row>
    <row r="6074" spans="1:9">
      <c r="A6074" s="650" t="str">
        <f t="shared" si="94"/>
        <v>2017/06/04-14:28:17</v>
      </c>
      <c r="B6074" s="4">
        <v>42890</v>
      </c>
      <c r="C6074" s="3">
        <v>0.60297453703703707</v>
      </c>
      <c r="D6074" s="629" t="s">
        <v>62</v>
      </c>
      <c r="E6074" s="650">
        <f>VLOOKUP(D6074,ID對照表!A:B,2,FALSE)</f>
        <v>34</v>
      </c>
      <c r="F6074" s="650" t="e">
        <f>VLOOKUP($A6074,PH!$A:$H,5,TRUE)</f>
        <v>#N/A</v>
      </c>
      <c r="G6074" s="650" t="e">
        <f>VLOOKUP($A6074,PH!$A:$H,6,TRUE)</f>
        <v>#N/A</v>
      </c>
      <c r="H6074" s="650" t="e">
        <f>VLOOKUP($A6074,PH!$A:$H,7,TRUE)</f>
        <v>#N/A</v>
      </c>
      <c r="I6074" s="650" t="e">
        <f>VLOOKUP($A6074,PH!$A:$H,8,TRUE)</f>
        <v>#N/A</v>
      </c>
    </row>
    <row r="6075" spans="1:9">
      <c r="A6075" s="650" t="str">
        <f t="shared" si="94"/>
        <v>2017/06/04-14:29:33</v>
      </c>
      <c r="B6075" s="4">
        <v>42890</v>
      </c>
      <c r="C6075" s="3">
        <v>0.60385416666666669</v>
      </c>
      <c r="D6075" s="629" t="s">
        <v>178</v>
      </c>
      <c r="E6075" s="650">
        <f>VLOOKUP(D6075,ID對照表!A:B,2,FALSE)</f>
        <v>90</v>
      </c>
      <c r="F6075" s="650" t="e">
        <f>VLOOKUP($A6075,PH!$A:$H,5,TRUE)</f>
        <v>#N/A</v>
      </c>
      <c r="G6075" s="650" t="e">
        <f>VLOOKUP($A6075,PH!$A:$H,6,TRUE)</f>
        <v>#N/A</v>
      </c>
      <c r="H6075" s="650" t="e">
        <f>VLOOKUP($A6075,PH!$A:$H,7,TRUE)</f>
        <v>#N/A</v>
      </c>
      <c r="I6075" s="650" t="e">
        <f>VLOOKUP($A6075,PH!$A:$H,8,TRUE)</f>
        <v>#N/A</v>
      </c>
    </row>
    <row r="6076" spans="1:9">
      <c r="A6076" s="650" t="str">
        <f t="shared" si="94"/>
        <v>2017/06/04-14:29:37</v>
      </c>
      <c r="B6076" s="4">
        <v>42890</v>
      </c>
      <c r="C6076" s="3">
        <v>0.60390046296296296</v>
      </c>
      <c r="D6076" s="629" t="s">
        <v>178</v>
      </c>
      <c r="E6076" s="650">
        <f>VLOOKUP(D6076,ID對照表!A:B,2,FALSE)</f>
        <v>90</v>
      </c>
      <c r="F6076" s="650" t="e">
        <f>VLOOKUP($A6076,PH!$A:$H,5,TRUE)</f>
        <v>#N/A</v>
      </c>
      <c r="G6076" s="650" t="e">
        <f>VLOOKUP($A6076,PH!$A:$H,6,TRUE)</f>
        <v>#N/A</v>
      </c>
      <c r="H6076" s="650" t="e">
        <f>VLOOKUP($A6076,PH!$A:$H,7,TRUE)</f>
        <v>#N/A</v>
      </c>
      <c r="I6076" s="650" t="e">
        <f>VLOOKUP($A6076,PH!$A:$H,8,TRUE)</f>
        <v>#N/A</v>
      </c>
    </row>
    <row r="6077" spans="1:9">
      <c r="A6077" s="650" t="str">
        <f t="shared" si="94"/>
        <v>2017/06/04-14:29:39</v>
      </c>
      <c r="B6077" s="4">
        <v>42890</v>
      </c>
      <c r="C6077" s="3">
        <v>0.60392361111111115</v>
      </c>
      <c r="D6077" s="629" t="s">
        <v>178</v>
      </c>
      <c r="E6077" s="650">
        <f>VLOOKUP(D6077,ID對照表!A:B,2,FALSE)</f>
        <v>90</v>
      </c>
      <c r="F6077" s="650" t="e">
        <f>VLOOKUP($A6077,PH!$A:$H,5,TRUE)</f>
        <v>#N/A</v>
      </c>
      <c r="G6077" s="650" t="e">
        <f>VLOOKUP($A6077,PH!$A:$H,6,TRUE)</f>
        <v>#N/A</v>
      </c>
      <c r="H6077" s="650" t="e">
        <f>VLOOKUP($A6077,PH!$A:$H,7,TRUE)</f>
        <v>#N/A</v>
      </c>
      <c r="I6077" s="650" t="e">
        <f>VLOOKUP($A6077,PH!$A:$H,8,TRUE)</f>
        <v>#N/A</v>
      </c>
    </row>
    <row r="6078" spans="1:9">
      <c r="A6078" s="650" t="str">
        <f t="shared" si="94"/>
        <v>2017/06/04-14:31:41</v>
      </c>
      <c r="B6078" s="4">
        <v>42890</v>
      </c>
      <c r="C6078" s="3">
        <v>0.60533564814814811</v>
      </c>
      <c r="D6078" s="629" t="s">
        <v>178</v>
      </c>
      <c r="E6078" s="650">
        <f>VLOOKUP(D6078,ID對照表!A:B,2,FALSE)</f>
        <v>90</v>
      </c>
      <c r="F6078" s="650" t="e">
        <f>VLOOKUP($A6078,PH!$A:$H,5,TRUE)</f>
        <v>#N/A</v>
      </c>
      <c r="G6078" s="650" t="e">
        <f>VLOOKUP($A6078,PH!$A:$H,6,TRUE)</f>
        <v>#N/A</v>
      </c>
      <c r="H6078" s="650" t="e">
        <f>VLOOKUP($A6078,PH!$A:$H,7,TRUE)</f>
        <v>#N/A</v>
      </c>
      <c r="I6078" s="650" t="e">
        <f>VLOOKUP($A6078,PH!$A:$H,8,TRUE)</f>
        <v>#N/A</v>
      </c>
    </row>
    <row r="6079" spans="1:9">
      <c r="A6079" s="650" t="str">
        <f t="shared" si="94"/>
        <v>2017/06/04-14:33:18</v>
      </c>
      <c r="B6079" s="4">
        <v>42890</v>
      </c>
      <c r="C6079" s="3">
        <v>0.60645833333333332</v>
      </c>
      <c r="D6079" s="629" t="s">
        <v>70</v>
      </c>
      <c r="E6079" s="650">
        <f>VLOOKUP(D6079,ID對照表!A:B,2,FALSE)</f>
        <v>42</v>
      </c>
      <c r="F6079" s="650" t="e">
        <f>VLOOKUP($A6079,PH!$A:$H,5,TRUE)</f>
        <v>#N/A</v>
      </c>
      <c r="G6079" s="650" t="e">
        <f>VLOOKUP($A6079,PH!$A:$H,6,TRUE)</f>
        <v>#N/A</v>
      </c>
      <c r="H6079" s="650" t="e">
        <f>VLOOKUP($A6079,PH!$A:$H,7,TRUE)</f>
        <v>#N/A</v>
      </c>
      <c r="I6079" s="650" t="e">
        <f>VLOOKUP($A6079,PH!$A:$H,8,TRUE)</f>
        <v>#N/A</v>
      </c>
    </row>
    <row r="6080" spans="1:9">
      <c r="A6080" s="650" t="str">
        <f t="shared" si="94"/>
        <v>2017/06/04-14:35:20</v>
      </c>
      <c r="B6080" s="4">
        <v>42890</v>
      </c>
      <c r="C6080" s="3">
        <v>0.60787037037037039</v>
      </c>
      <c r="D6080" s="629" t="s">
        <v>178</v>
      </c>
      <c r="E6080" s="650">
        <f>VLOOKUP(D6080,ID對照表!A:B,2,FALSE)</f>
        <v>90</v>
      </c>
      <c r="F6080" s="650" t="e">
        <f>VLOOKUP($A6080,PH!$A:$H,5,TRUE)</f>
        <v>#N/A</v>
      </c>
      <c r="G6080" s="650" t="e">
        <f>VLOOKUP($A6080,PH!$A:$H,6,TRUE)</f>
        <v>#N/A</v>
      </c>
      <c r="H6080" s="650" t="e">
        <f>VLOOKUP($A6080,PH!$A:$H,7,TRUE)</f>
        <v>#N/A</v>
      </c>
      <c r="I6080" s="650" t="e">
        <f>VLOOKUP($A6080,PH!$A:$H,8,TRUE)</f>
        <v>#N/A</v>
      </c>
    </row>
    <row r="6081" spans="1:9">
      <c r="A6081" s="650" t="str">
        <f t="shared" si="94"/>
        <v>2017/06/04-14:35:40</v>
      </c>
      <c r="B6081" s="4">
        <v>42890</v>
      </c>
      <c r="C6081" s="3">
        <v>0.60810185185185184</v>
      </c>
      <c r="D6081" s="629" t="s">
        <v>178</v>
      </c>
      <c r="E6081" s="650">
        <f>VLOOKUP(D6081,ID對照表!A:B,2,FALSE)</f>
        <v>90</v>
      </c>
      <c r="F6081" s="650" t="e">
        <f>VLOOKUP($A6081,PH!$A:$H,5,TRUE)</f>
        <v>#N/A</v>
      </c>
      <c r="G6081" s="650" t="e">
        <f>VLOOKUP($A6081,PH!$A:$H,6,TRUE)</f>
        <v>#N/A</v>
      </c>
      <c r="H6081" s="650" t="e">
        <f>VLOOKUP($A6081,PH!$A:$H,7,TRUE)</f>
        <v>#N/A</v>
      </c>
      <c r="I6081" s="650" t="e">
        <f>VLOOKUP($A6081,PH!$A:$H,8,TRUE)</f>
        <v>#N/A</v>
      </c>
    </row>
    <row r="6082" spans="1:9">
      <c r="A6082" s="650" t="str">
        <f t="shared" ref="A6082:A6145" si="95">TEXT(B6082,"yyyy/mm/dd")&amp;"-"&amp;TEXT(C6082,"hh:mm:ss")</f>
        <v>2017/06/04-14:38:48</v>
      </c>
      <c r="B6082" s="4">
        <v>42890</v>
      </c>
      <c r="C6082" s="3">
        <v>0.61027777777777781</v>
      </c>
      <c r="D6082" s="629" t="s">
        <v>70</v>
      </c>
      <c r="E6082" s="650">
        <f>VLOOKUP(D6082,ID對照表!A:B,2,FALSE)</f>
        <v>42</v>
      </c>
      <c r="F6082" s="650" t="e">
        <f>VLOOKUP($A6082,PH!$A:$H,5,TRUE)</f>
        <v>#N/A</v>
      </c>
      <c r="G6082" s="650" t="e">
        <f>VLOOKUP($A6082,PH!$A:$H,6,TRUE)</f>
        <v>#N/A</v>
      </c>
      <c r="H6082" s="650" t="e">
        <f>VLOOKUP($A6082,PH!$A:$H,7,TRUE)</f>
        <v>#N/A</v>
      </c>
      <c r="I6082" s="650" t="e">
        <f>VLOOKUP($A6082,PH!$A:$H,8,TRUE)</f>
        <v>#N/A</v>
      </c>
    </row>
    <row r="6083" spans="1:9">
      <c r="A6083" s="650" t="str">
        <f t="shared" si="95"/>
        <v>2017/06/04-16:13:58</v>
      </c>
      <c r="B6083" s="4">
        <v>42890</v>
      </c>
      <c r="C6083" s="3">
        <v>0.67636574074074074</v>
      </c>
      <c r="D6083" s="629" t="s">
        <v>56</v>
      </c>
      <c r="E6083" s="650">
        <f>VLOOKUP(D6083,ID對照表!A:B,2,FALSE)</f>
        <v>1</v>
      </c>
      <c r="F6083" s="650" t="e">
        <f>VLOOKUP($A6083,PH!$A:$H,5,TRUE)</f>
        <v>#N/A</v>
      </c>
      <c r="G6083" s="650" t="e">
        <f>VLOOKUP($A6083,PH!$A:$H,6,TRUE)</f>
        <v>#N/A</v>
      </c>
      <c r="H6083" s="650" t="e">
        <f>VLOOKUP($A6083,PH!$A:$H,7,TRUE)</f>
        <v>#N/A</v>
      </c>
      <c r="I6083" s="650" t="e">
        <f>VLOOKUP($A6083,PH!$A:$H,8,TRUE)</f>
        <v>#N/A</v>
      </c>
    </row>
    <row r="6084" spans="1:9">
      <c r="A6084" s="650" t="str">
        <f t="shared" si="95"/>
        <v>2017/06/04-16:14:01</v>
      </c>
      <c r="B6084" s="4">
        <v>42890</v>
      </c>
      <c r="C6084" s="3">
        <v>0.67640046296296286</v>
      </c>
      <c r="D6084" s="629" t="s">
        <v>56</v>
      </c>
      <c r="E6084" s="650">
        <f>VLOOKUP(D6084,ID對照表!A:B,2,FALSE)</f>
        <v>1</v>
      </c>
      <c r="F6084" s="650" t="e">
        <f>VLOOKUP($A6084,PH!$A:$H,5,TRUE)</f>
        <v>#N/A</v>
      </c>
      <c r="G6084" s="650" t="e">
        <f>VLOOKUP($A6084,PH!$A:$H,6,TRUE)</f>
        <v>#N/A</v>
      </c>
      <c r="H6084" s="650" t="e">
        <f>VLOOKUP($A6084,PH!$A:$H,7,TRUE)</f>
        <v>#N/A</v>
      </c>
      <c r="I6084" s="650" t="e">
        <f>VLOOKUP($A6084,PH!$A:$H,8,TRUE)</f>
        <v>#N/A</v>
      </c>
    </row>
    <row r="6085" spans="1:9">
      <c r="A6085" s="650" t="str">
        <f t="shared" si="95"/>
        <v>2017/06/04-16:14:06</v>
      </c>
      <c r="B6085" s="4">
        <v>42890</v>
      </c>
      <c r="C6085" s="3">
        <v>0.67645833333333327</v>
      </c>
      <c r="D6085" s="629" t="s">
        <v>56</v>
      </c>
      <c r="E6085" s="650">
        <f>VLOOKUP(D6085,ID對照表!A:B,2,FALSE)</f>
        <v>1</v>
      </c>
      <c r="F6085" s="650" t="e">
        <f>VLOOKUP($A6085,PH!$A:$H,5,TRUE)</f>
        <v>#N/A</v>
      </c>
      <c r="G6085" s="650" t="e">
        <f>VLOOKUP($A6085,PH!$A:$H,6,TRUE)</f>
        <v>#N/A</v>
      </c>
      <c r="H6085" s="650" t="e">
        <f>VLOOKUP($A6085,PH!$A:$H,7,TRUE)</f>
        <v>#N/A</v>
      </c>
      <c r="I6085" s="650" t="e">
        <f>VLOOKUP($A6085,PH!$A:$H,8,TRUE)</f>
        <v>#N/A</v>
      </c>
    </row>
    <row r="6086" spans="1:9">
      <c r="A6086" s="650" t="str">
        <f t="shared" si="95"/>
        <v>2017/06/04-16:14:12</v>
      </c>
      <c r="B6086" s="4">
        <v>42890</v>
      </c>
      <c r="C6086" s="3">
        <v>0.67652777777777784</v>
      </c>
      <c r="D6086" s="629" t="s">
        <v>56</v>
      </c>
      <c r="E6086" s="650">
        <f>VLOOKUP(D6086,ID對照表!A:B,2,FALSE)</f>
        <v>1</v>
      </c>
      <c r="F6086" s="650" t="e">
        <f>VLOOKUP($A6086,PH!$A:$H,5,TRUE)</f>
        <v>#N/A</v>
      </c>
      <c r="G6086" s="650" t="e">
        <f>VLOOKUP($A6086,PH!$A:$H,6,TRUE)</f>
        <v>#N/A</v>
      </c>
      <c r="H6086" s="650" t="e">
        <f>VLOOKUP($A6086,PH!$A:$H,7,TRUE)</f>
        <v>#N/A</v>
      </c>
      <c r="I6086" s="650" t="e">
        <f>VLOOKUP($A6086,PH!$A:$H,8,TRUE)</f>
        <v>#N/A</v>
      </c>
    </row>
    <row r="6087" spans="1:9">
      <c r="A6087" s="650" t="str">
        <f t="shared" si="95"/>
        <v>2017/06/04-16:14:20</v>
      </c>
      <c r="B6087" s="4">
        <v>42890</v>
      </c>
      <c r="C6087" s="3">
        <v>0.67662037037037026</v>
      </c>
      <c r="D6087" s="629" t="s">
        <v>56</v>
      </c>
      <c r="E6087" s="650">
        <f>VLOOKUP(D6087,ID對照表!A:B,2,FALSE)</f>
        <v>1</v>
      </c>
      <c r="F6087" s="650" t="e">
        <f>VLOOKUP($A6087,PH!$A:$H,5,TRUE)</f>
        <v>#N/A</v>
      </c>
      <c r="G6087" s="650" t="e">
        <f>VLOOKUP($A6087,PH!$A:$H,6,TRUE)</f>
        <v>#N/A</v>
      </c>
      <c r="H6087" s="650" t="e">
        <f>VLOOKUP($A6087,PH!$A:$H,7,TRUE)</f>
        <v>#N/A</v>
      </c>
      <c r="I6087" s="650" t="e">
        <f>VLOOKUP($A6087,PH!$A:$H,8,TRUE)</f>
        <v>#N/A</v>
      </c>
    </row>
    <row r="6088" spans="1:9">
      <c r="A6088" s="650" t="str">
        <f t="shared" si="95"/>
        <v>2017/06/04-19:46:29</v>
      </c>
      <c r="B6088" s="4">
        <v>42890</v>
      </c>
      <c r="C6088" s="3">
        <v>0.82394675925925931</v>
      </c>
      <c r="D6088" s="629" t="s">
        <v>71</v>
      </c>
      <c r="E6088" s="650">
        <f>VLOOKUP(D6088,ID對照表!A:B,2,FALSE)</f>
        <v>43</v>
      </c>
      <c r="F6088" s="650" t="e">
        <f>VLOOKUP($A6088,PH!$A:$H,5,TRUE)</f>
        <v>#N/A</v>
      </c>
      <c r="G6088" s="650" t="e">
        <f>VLOOKUP($A6088,PH!$A:$H,6,TRUE)</f>
        <v>#N/A</v>
      </c>
      <c r="H6088" s="650" t="e">
        <f>VLOOKUP($A6088,PH!$A:$H,7,TRUE)</f>
        <v>#N/A</v>
      </c>
      <c r="I6088" s="650" t="e">
        <f>VLOOKUP($A6088,PH!$A:$H,8,TRUE)</f>
        <v>#N/A</v>
      </c>
    </row>
    <row r="6089" spans="1:9">
      <c r="A6089" s="650" t="str">
        <f t="shared" si="95"/>
        <v>2017/06/04-19:46:30</v>
      </c>
      <c r="B6089" s="4">
        <v>42890</v>
      </c>
      <c r="C6089" s="3">
        <v>0.82395833333333324</v>
      </c>
      <c r="D6089" s="629" t="s">
        <v>71</v>
      </c>
      <c r="E6089" s="650">
        <f>VLOOKUP(D6089,ID對照表!A:B,2,FALSE)</f>
        <v>43</v>
      </c>
      <c r="F6089" s="650" t="e">
        <f>VLOOKUP($A6089,PH!$A:$H,5,TRUE)</f>
        <v>#N/A</v>
      </c>
      <c r="G6089" s="650" t="e">
        <f>VLOOKUP($A6089,PH!$A:$H,6,TRUE)</f>
        <v>#N/A</v>
      </c>
      <c r="H6089" s="650" t="e">
        <f>VLOOKUP($A6089,PH!$A:$H,7,TRUE)</f>
        <v>#N/A</v>
      </c>
      <c r="I6089" s="650" t="e">
        <f>VLOOKUP($A6089,PH!$A:$H,8,TRUE)</f>
        <v>#N/A</v>
      </c>
    </row>
    <row r="6090" spans="1:9">
      <c r="A6090" s="650" t="str">
        <f t="shared" si="95"/>
        <v>2017/06/04-19:49:20</v>
      </c>
      <c r="B6090" s="4">
        <v>42890</v>
      </c>
      <c r="C6090" s="3">
        <v>0.82592592592592595</v>
      </c>
      <c r="D6090" s="629" t="s">
        <v>61</v>
      </c>
      <c r="E6090" s="650">
        <f>VLOOKUP(D6090,ID對照表!A:B,2,FALSE)</f>
        <v>33</v>
      </c>
      <c r="F6090" s="650" t="e">
        <f>VLOOKUP($A6090,PH!$A:$H,5,TRUE)</f>
        <v>#N/A</v>
      </c>
      <c r="G6090" s="650" t="e">
        <f>VLOOKUP($A6090,PH!$A:$H,6,TRUE)</f>
        <v>#N/A</v>
      </c>
      <c r="H6090" s="650" t="e">
        <f>VLOOKUP($A6090,PH!$A:$H,7,TRUE)</f>
        <v>#N/A</v>
      </c>
      <c r="I6090" s="650" t="e">
        <f>VLOOKUP($A6090,PH!$A:$H,8,TRUE)</f>
        <v>#N/A</v>
      </c>
    </row>
    <row r="6091" spans="1:9">
      <c r="A6091" s="650" t="str">
        <f t="shared" si="95"/>
        <v>2017/06/04-19:49:59</v>
      </c>
      <c r="B6091" s="4">
        <v>42890</v>
      </c>
      <c r="C6091" s="3">
        <v>0.82637731481481491</v>
      </c>
      <c r="D6091" s="629" t="s">
        <v>61</v>
      </c>
      <c r="E6091" s="650">
        <f>VLOOKUP(D6091,ID對照表!A:B,2,FALSE)</f>
        <v>33</v>
      </c>
      <c r="F6091" s="650" t="e">
        <f>VLOOKUP($A6091,PH!$A:$H,5,TRUE)</f>
        <v>#N/A</v>
      </c>
      <c r="G6091" s="650" t="e">
        <f>VLOOKUP($A6091,PH!$A:$H,6,TRUE)</f>
        <v>#N/A</v>
      </c>
      <c r="H6091" s="650" t="e">
        <f>VLOOKUP($A6091,PH!$A:$H,7,TRUE)</f>
        <v>#N/A</v>
      </c>
      <c r="I6091" s="650" t="e">
        <f>VLOOKUP($A6091,PH!$A:$H,8,TRUE)</f>
        <v>#N/A</v>
      </c>
    </row>
    <row r="6092" spans="1:9">
      <c r="A6092" s="650" t="str">
        <f t="shared" si="95"/>
        <v>2017/06/04-19:50:35</v>
      </c>
      <c r="B6092" s="4">
        <v>42890</v>
      </c>
      <c r="C6092" s="3">
        <v>0.82679398148148142</v>
      </c>
      <c r="D6092" s="629" t="s">
        <v>71</v>
      </c>
      <c r="E6092" s="650">
        <f>VLOOKUP(D6092,ID對照表!A:B,2,FALSE)</f>
        <v>43</v>
      </c>
      <c r="F6092" s="650" t="e">
        <f>VLOOKUP($A6092,PH!$A:$H,5,TRUE)</f>
        <v>#N/A</v>
      </c>
      <c r="G6092" s="650" t="e">
        <f>VLOOKUP($A6092,PH!$A:$H,6,TRUE)</f>
        <v>#N/A</v>
      </c>
      <c r="H6092" s="650" t="e">
        <f>VLOOKUP($A6092,PH!$A:$H,7,TRUE)</f>
        <v>#N/A</v>
      </c>
      <c r="I6092" s="650" t="e">
        <f>VLOOKUP($A6092,PH!$A:$H,8,TRUE)</f>
        <v>#N/A</v>
      </c>
    </row>
    <row r="6093" spans="1:9">
      <c r="A6093" s="650" t="str">
        <f t="shared" si="95"/>
        <v>2017/06/04-19:50:45</v>
      </c>
      <c r="B6093" s="4">
        <v>42890</v>
      </c>
      <c r="C6093" s="3">
        <v>0.82690972222222225</v>
      </c>
      <c r="D6093" s="629" t="s">
        <v>61</v>
      </c>
      <c r="E6093" s="650">
        <f>VLOOKUP(D6093,ID對照表!A:B,2,FALSE)</f>
        <v>33</v>
      </c>
      <c r="F6093" s="650" t="e">
        <f>VLOOKUP($A6093,PH!$A:$H,5,TRUE)</f>
        <v>#N/A</v>
      </c>
      <c r="G6093" s="650" t="e">
        <f>VLOOKUP($A6093,PH!$A:$H,6,TRUE)</f>
        <v>#N/A</v>
      </c>
      <c r="H6093" s="650" t="e">
        <f>VLOOKUP($A6093,PH!$A:$H,7,TRUE)</f>
        <v>#N/A</v>
      </c>
      <c r="I6093" s="650" t="e">
        <f>VLOOKUP($A6093,PH!$A:$H,8,TRUE)</f>
        <v>#N/A</v>
      </c>
    </row>
    <row r="6094" spans="1:9">
      <c r="A6094" s="650" t="str">
        <f t="shared" si="95"/>
        <v>2017/06/04-19:57:11</v>
      </c>
      <c r="B6094" s="4">
        <v>42890</v>
      </c>
      <c r="C6094" s="3">
        <v>0.83137731481481481</v>
      </c>
      <c r="D6094" s="629" t="s">
        <v>178</v>
      </c>
      <c r="E6094" s="650">
        <f>VLOOKUP(D6094,ID對照表!A:B,2,FALSE)</f>
        <v>90</v>
      </c>
      <c r="F6094" s="650" t="e">
        <f>VLOOKUP($A6094,PH!$A:$H,5,TRUE)</f>
        <v>#N/A</v>
      </c>
      <c r="G6094" s="650" t="e">
        <f>VLOOKUP($A6094,PH!$A:$H,6,TRUE)</f>
        <v>#N/A</v>
      </c>
      <c r="H6094" s="650" t="e">
        <f>VLOOKUP($A6094,PH!$A:$H,7,TRUE)</f>
        <v>#N/A</v>
      </c>
      <c r="I6094" s="650" t="e">
        <f>VLOOKUP($A6094,PH!$A:$H,8,TRUE)</f>
        <v>#N/A</v>
      </c>
    </row>
    <row r="6095" spans="1:9">
      <c r="A6095" s="650" t="str">
        <f t="shared" si="95"/>
        <v>2017/06/04-19:57:19</v>
      </c>
      <c r="B6095" s="4">
        <v>42890</v>
      </c>
      <c r="C6095" s="3">
        <v>0.83146990740740734</v>
      </c>
      <c r="D6095" s="629" t="s">
        <v>178</v>
      </c>
      <c r="E6095" s="650">
        <f>VLOOKUP(D6095,ID對照表!A:B,2,FALSE)</f>
        <v>90</v>
      </c>
      <c r="F6095" s="650" t="e">
        <f>VLOOKUP($A6095,PH!$A:$H,5,TRUE)</f>
        <v>#N/A</v>
      </c>
      <c r="G6095" s="650" t="e">
        <f>VLOOKUP($A6095,PH!$A:$H,6,TRUE)</f>
        <v>#N/A</v>
      </c>
      <c r="H6095" s="650" t="e">
        <f>VLOOKUP($A6095,PH!$A:$H,7,TRUE)</f>
        <v>#N/A</v>
      </c>
      <c r="I6095" s="650" t="e">
        <f>VLOOKUP($A6095,PH!$A:$H,8,TRUE)</f>
        <v>#N/A</v>
      </c>
    </row>
    <row r="6096" spans="1:9">
      <c r="A6096" s="650" t="str">
        <f t="shared" si="95"/>
        <v>2017/06/04-19:57:33</v>
      </c>
      <c r="B6096" s="4">
        <v>42890</v>
      </c>
      <c r="C6096" s="3">
        <v>0.83163194444444455</v>
      </c>
      <c r="D6096" s="629" t="s">
        <v>178</v>
      </c>
      <c r="E6096" s="650">
        <f>VLOOKUP(D6096,ID對照表!A:B,2,FALSE)</f>
        <v>90</v>
      </c>
      <c r="F6096" s="650" t="e">
        <f>VLOOKUP($A6096,PH!$A:$H,5,TRUE)</f>
        <v>#N/A</v>
      </c>
      <c r="G6096" s="650" t="e">
        <f>VLOOKUP($A6096,PH!$A:$H,6,TRUE)</f>
        <v>#N/A</v>
      </c>
      <c r="H6096" s="650" t="e">
        <f>VLOOKUP($A6096,PH!$A:$H,7,TRUE)</f>
        <v>#N/A</v>
      </c>
      <c r="I6096" s="650" t="e">
        <f>VLOOKUP($A6096,PH!$A:$H,8,TRUE)</f>
        <v>#N/A</v>
      </c>
    </row>
    <row r="6097" spans="1:9">
      <c r="A6097" s="650" t="str">
        <f t="shared" si="95"/>
        <v>2017/06/04-19:57:34</v>
      </c>
      <c r="B6097" s="4">
        <v>42890</v>
      </c>
      <c r="C6097" s="3">
        <v>0.83164351851851848</v>
      </c>
      <c r="D6097" s="629" t="s">
        <v>178</v>
      </c>
      <c r="E6097" s="650">
        <f>VLOOKUP(D6097,ID對照表!A:B,2,FALSE)</f>
        <v>90</v>
      </c>
      <c r="F6097" s="650" t="e">
        <f>VLOOKUP($A6097,PH!$A:$H,5,TRUE)</f>
        <v>#N/A</v>
      </c>
      <c r="G6097" s="650" t="e">
        <f>VLOOKUP($A6097,PH!$A:$H,6,TRUE)</f>
        <v>#N/A</v>
      </c>
      <c r="H6097" s="650" t="e">
        <f>VLOOKUP($A6097,PH!$A:$H,7,TRUE)</f>
        <v>#N/A</v>
      </c>
      <c r="I6097" s="650" t="e">
        <f>VLOOKUP($A6097,PH!$A:$H,8,TRUE)</f>
        <v>#N/A</v>
      </c>
    </row>
    <row r="6098" spans="1:9">
      <c r="A6098" s="650" t="str">
        <f t="shared" si="95"/>
        <v>2017/06/04-19:57:42</v>
      </c>
      <c r="B6098" s="4">
        <v>42890</v>
      </c>
      <c r="C6098" s="3">
        <v>0.83173611111111112</v>
      </c>
      <c r="D6098" s="629" t="s">
        <v>178</v>
      </c>
      <c r="E6098" s="650">
        <f>VLOOKUP(D6098,ID對照表!A:B,2,FALSE)</f>
        <v>90</v>
      </c>
      <c r="F6098" s="650" t="e">
        <f>VLOOKUP($A6098,PH!$A:$H,5,TRUE)</f>
        <v>#N/A</v>
      </c>
      <c r="G6098" s="650" t="e">
        <f>VLOOKUP($A6098,PH!$A:$H,6,TRUE)</f>
        <v>#N/A</v>
      </c>
      <c r="H6098" s="650" t="e">
        <f>VLOOKUP($A6098,PH!$A:$H,7,TRUE)</f>
        <v>#N/A</v>
      </c>
      <c r="I6098" s="650" t="e">
        <f>VLOOKUP($A6098,PH!$A:$H,8,TRUE)</f>
        <v>#N/A</v>
      </c>
    </row>
    <row r="6099" spans="1:9">
      <c r="A6099" s="650" t="str">
        <f t="shared" si="95"/>
        <v>2017/06/04-19:57:54</v>
      </c>
      <c r="B6099" s="4">
        <v>42890</v>
      </c>
      <c r="C6099" s="3">
        <v>0.83187500000000003</v>
      </c>
      <c r="D6099" s="629" t="s">
        <v>178</v>
      </c>
      <c r="E6099" s="650">
        <f>VLOOKUP(D6099,ID對照表!A:B,2,FALSE)</f>
        <v>90</v>
      </c>
      <c r="F6099" s="650" t="e">
        <f>VLOOKUP($A6099,PH!$A:$H,5,TRUE)</f>
        <v>#N/A</v>
      </c>
      <c r="G6099" s="650" t="e">
        <f>VLOOKUP($A6099,PH!$A:$H,6,TRUE)</f>
        <v>#N/A</v>
      </c>
      <c r="H6099" s="650" t="e">
        <f>VLOOKUP($A6099,PH!$A:$H,7,TRUE)</f>
        <v>#N/A</v>
      </c>
      <c r="I6099" s="650" t="e">
        <f>VLOOKUP($A6099,PH!$A:$H,8,TRUE)</f>
        <v>#N/A</v>
      </c>
    </row>
    <row r="6100" spans="1:9">
      <c r="A6100" s="650" t="str">
        <f t="shared" si="95"/>
        <v>2017/06/04-20:05:25</v>
      </c>
      <c r="B6100" s="4">
        <v>42890</v>
      </c>
      <c r="C6100" s="3">
        <v>0.83709490740740744</v>
      </c>
      <c r="D6100" s="629" t="s">
        <v>61</v>
      </c>
      <c r="E6100" s="650">
        <f>VLOOKUP(D6100,ID對照表!A:B,2,FALSE)</f>
        <v>33</v>
      </c>
      <c r="F6100" s="650" t="e">
        <f>VLOOKUP($A6100,PH!$A:$H,5,TRUE)</f>
        <v>#N/A</v>
      </c>
      <c r="G6100" s="650" t="e">
        <f>VLOOKUP($A6100,PH!$A:$H,6,TRUE)</f>
        <v>#N/A</v>
      </c>
      <c r="H6100" s="650" t="e">
        <f>VLOOKUP($A6100,PH!$A:$H,7,TRUE)</f>
        <v>#N/A</v>
      </c>
      <c r="I6100" s="650" t="e">
        <f>VLOOKUP($A6100,PH!$A:$H,8,TRUE)</f>
        <v>#N/A</v>
      </c>
    </row>
    <row r="6101" spans="1:9">
      <c r="A6101" s="650" t="str">
        <f t="shared" si="95"/>
        <v>2017/06/04-20:06:08</v>
      </c>
      <c r="B6101" s="4">
        <v>42890</v>
      </c>
      <c r="C6101" s="3">
        <v>0.83759259259259267</v>
      </c>
      <c r="D6101" s="629" t="s">
        <v>64</v>
      </c>
      <c r="E6101" s="650">
        <f>VLOOKUP(D6101,ID對照表!A:B,2,FALSE)</f>
        <v>36</v>
      </c>
      <c r="F6101" s="650" t="e">
        <f>VLOOKUP($A6101,PH!$A:$H,5,TRUE)</f>
        <v>#N/A</v>
      </c>
      <c r="G6101" s="650" t="e">
        <f>VLOOKUP($A6101,PH!$A:$H,6,TRUE)</f>
        <v>#N/A</v>
      </c>
      <c r="H6101" s="650" t="e">
        <f>VLOOKUP($A6101,PH!$A:$H,7,TRUE)</f>
        <v>#N/A</v>
      </c>
      <c r="I6101" s="650" t="e">
        <f>VLOOKUP($A6101,PH!$A:$H,8,TRUE)</f>
        <v>#N/A</v>
      </c>
    </row>
    <row r="6102" spans="1:9">
      <c r="A6102" s="650" t="str">
        <f t="shared" si="95"/>
        <v>2017/06/04-20:13:33</v>
      </c>
      <c r="B6102" s="4">
        <v>42890</v>
      </c>
      <c r="C6102" s="3">
        <v>0.84274305555555562</v>
      </c>
      <c r="D6102" s="629" t="s">
        <v>93</v>
      </c>
      <c r="E6102" s="650">
        <f>VLOOKUP(D6102,ID對照表!A:B,2,FALSE)</f>
        <v>64</v>
      </c>
      <c r="F6102" s="650" t="e">
        <f>VLOOKUP($A6102,PH!$A:$H,5,TRUE)</f>
        <v>#N/A</v>
      </c>
      <c r="G6102" s="650" t="e">
        <f>VLOOKUP($A6102,PH!$A:$H,6,TRUE)</f>
        <v>#N/A</v>
      </c>
      <c r="H6102" s="650" t="e">
        <f>VLOOKUP($A6102,PH!$A:$H,7,TRUE)</f>
        <v>#N/A</v>
      </c>
      <c r="I6102" s="650" t="e">
        <f>VLOOKUP($A6102,PH!$A:$H,8,TRUE)</f>
        <v>#N/A</v>
      </c>
    </row>
    <row r="6103" spans="1:9">
      <c r="A6103" s="650" t="str">
        <f t="shared" si="95"/>
        <v>2017/06/04-20:13:54</v>
      </c>
      <c r="B6103" s="4">
        <v>42890</v>
      </c>
      <c r="C6103" s="3">
        <v>0.8429861111111111</v>
      </c>
      <c r="D6103" s="629" t="s">
        <v>93</v>
      </c>
      <c r="E6103" s="650">
        <f>VLOOKUP(D6103,ID對照表!A:B,2,FALSE)</f>
        <v>64</v>
      </c>
      <c r="F6103" s="650" t="e">
        <f>VLOOKUP($A6103,PH!$A:$H,5,TRUE)</f>
        <v>#N/A</v>
      </c>
      <c r="G6103" s="650" t="e">
        <f>VLOOKUP($A6103,PH!$A:$H,6,TRUE)</f>
        <v>#N/A</v>
      </c>
      <c r="H6103" s="650" t="e">
        <f>VLOOKUP($A6103,PH!$A:$H,7,TRUE)</f>
        <v>#N/A</v>
      </c>
      <c r="I6103" s="650" t="e">
        <f>VLOOKUP($A6103,PH!$A:$H,8,TRUE)</f>
        <v>#N/A</v>
      </c>
    </row>
    <row r="6104" spans="1:9">
      <c r="A6104" s="650" t="str">
        <f t="shared" si="95"/>
        <v>2017/06/04-20:16:56</v>
      </c>
      <c r="B6104" s="4">
        <v>42890</v>
      </c>
      <c r="C6104" s="3">
        <v>0.84509259259259262</v>
      </c>
      <c r="D6104" s="629" t="s">
        <v>70</v>
      </c>
      <c r="E6104" s="650">
        <f>VLOOKUP(D6104,ID對照表!A:B,2,FALSE)</f>
        <v>42</v>
      </c>
      <c r="F6104" s="650" t="e">
        <f>VLOOKUP($A6104,PH!$A:$H,5,TRUE)</f>
        <v>#N/A</v>
      </c>
      <c r="G6104" s="650" t="e">
        <f>VLOOKUP($A6104,PH!$A:$H,6,TRUE)</f>
        <v>#N/A</v>
      </c>
      <c r="H6104" s="650" t="e">
        <f>VLOOKUP($A6104,PH!$A:$H,7,TRUE)</f>
        <v>#N/A</v>
      </c>
      <c r="I6104" s="650" t="e">
        <f>VLOOKUP($A6104,PH!$A:$H,8,TRUE)</f>
        <v>#N/A</v>
      </c>
    </row>
    <row r="6105" spans="1:9">
      <c r="A6105" s="650" t="str">
        <f t="shared" si="95"/>
        <v>2017/06/04-20:18:16</v>
      </c>
      <c r="B6105" s="4">
        <v>42890</v>
      </c>
      <c r="C6105" s="3">
        <v>0.84601851851851861</v>
      </c>
      <c r="D6105" s="629" t="s">
        <v>73</v>
      </c>
      <c r="E6105" s="650">
        <f>VLOOKUP(D6105,ID對照表!A:B,2,FALSE)</f>
        <v>45</v>
      </c>
      <c r="F6105" s="650" t="e">
        <f>VLOOKUP($A6105,PH!$A:$H,5,TRUE)</f>
        <v>#N/A</v>
      </c>
      <c r="G6105" s="650" t="e">
        <f>VLOOKUP($A6105,PH!$A:$H,6,TRUE)</f>
        <v>#N/A</v>
      </c>
      <c r="H6105" s="650" t="e">
        <f>VLOOKUP($A6105,PH!$A:$H,7,TRUE)</f>
        <v>#N/A</v>
      </c>
      <c r="I6105" s="650" t="e">
        <f>VLOOKUP($A6105,PH!$A:$H,8,TRUE)</f>
        <v>#N/A</v>
      </c>
    </row>
    <row r="6106" spans="1:9">
      <c r="A6106" s="650" t="str">
        <f t="shared" si="95"/>
        <v>2017/06/04-20:18:16</v>
      </c>
      <c r="B6106" s="4">
        <v>42890</v>
      </c>
      <c r="C6106" s="3">
        <v>0.84601851851851861</v>
      </c>
      <c r="D6106" s="629" t="s">
        <v>73</v>
      </c>
      <c r="E6106" s="650">
        <f>VLOOKUP(D6106,ID對照表!A:B,2,FALSE)</f>
        <v>45</v>
      </c>
      <c r="F6106" s="650" t="e">
        <f>VLOOKUP($A6106,PH!$A:$H,5,TRUE)</f>
        <v>#N/A</v>
      </c>
      <c r="G6106" s="650" t="e">
        <f>VLOOKUP($A6106,PH!$A:$H,6,TRUE)</f>
        <v>#N/A</v>
      </c>
      <c r="H6106" s="650" t="e">
        <f>VLOOKUP($A6106,PH!$A:$H,7,TRUE)</f>
        <v>#N/A</v>
      </c>
      <c r="I6106" s="650" t="e">
        <f>VLOOKUP($A6106,PH!$A:$H,8,TRUE)</f>
        <v>#N/A</v>
      </c>
    </row>
    <row r="6107" spans="1:9">
      <c r="A6107" s="650" t="str">
        <f t="shared" si="95"/>
        <v>2017/06/04-20:18:27</v>
      </c>
      <c r="B6107" s="4">
        <v>42890</v>
      </c>
      <c r="C6107" s="3">
        <v>0.84614583333333337</v>
      </c>
      <c r="D6107" s="629" t="s">
        <v>73</v>
      </c>
      <c r="E6107" s="650">
        <f>VLOOKUP(D6107,ID對照表!A:B,2,FALSE)</f>
        <v>45</v>
      </c>
      <c r="F6107" s="650" t="e">
        <f>VLOOKUP($A6107,PH!$A:$H,5,TRUE)</f>
        <v>#N/A</v>
      </c>
      <c r="G6107" s="650" t="e">
        <f>VLOOKUP($A6107,PH!$A:$H,6,TRUE)</f>
        <v>#N/A</v>
      </c>
      <c r="H6107" s="650" t="e">
        <f>VLOOKUP($A6107,PH!$A:$H,7,TRUE)</f>
        <v>#N/A</v>
      </c>
      <c r="I6107" s="650" t="e">
        <f>VLOOKUP($A6107,PH!$A:$H,8,TRUE)</f>
        <v>#N/A</v>
      </c>
    </row>
    <row r="6108" spans="1:9">
      <c r="A6108" s="650" t="str">
        <f t="shared" si="95"/>
        <v>2017/06/04-20:18:43</v>
      </c>
      <c r="B6108" s="4">
        <v>42890</v>
      </c>
      <c r="C6108" s="3">
        <v>0.84633101851851855</v>
      </c>
      <c r="D6108" s="629" t="s">
        <v>73</v>
      </c>
      <c r="E6108" s="650">
        <f>VLOOKUP(D6108,ID對照表!A:B,2,FALSE)</f>
        <v>45</v>
      </c>
      <c r="F6108" s="650" t="e">
        <f>VLOOKUP($A6108,PH!$A:$H,5,TRUE)</f>
        <v>#N/A</v>
      </c>
      <c r="G6108" s="650" t="e">
        <f>VLOOKUP($A6108,PH!$A:$H,6,TRUE)</f>
        <v>#N/A</v>
      </c>
      <c r="H6108" s="650" t="e">
        <f>VLOOKUP($A6108,PH!$A:$H,7,TRUE)</f>
        <v>#N/A</v>
      </c>
      <c r="I6108" s="650" t="e">
        <f>VLOOKUP($A6108,PH!$A:$H,8,TRUE)</f>
        <v>#N/A</v>
      </c>
    </row>
    <row r="6109" spans="1:9">
      <c r="A6109" s="650" t="str">
        <f t="shared" si="95"/>
        <v>2017/06/04-20:18:45</v>
      </c>
      <c r="B6109" s="4">
        <v>42890</v>
      </c>
      <c r="C6109" s="3">
        <v>0.84635416666666663</v>
      </c>
      <c r="D6109" s="629" t="s">
        <v>73</v>
      </c>
      <c r="E6109" s="650">
        <f>VLOOKUP(D6109,ID對照表!A:B,2,FALSE)</f>
        <v>45</v>
      </c>
      <c r="F6109" s="650" t="e">
        <f>VLOOKUP($A6109,PH!$A:$H,5,TRUE)</f>
        <v>#N/A</v>
      </c>
      <c r="G6109" s="650" t="e">
        <f>VLOOKUP($A6109,PH!$A:$H,6,TRUE)</f>
        <v>#N/A</v>
      </c>
      <c r="H6109" s="650" t="e">
        <f>VLOOKUP($A6109,PH!$A:$H,7,TRUE)</f>
        <v>#N/A</v>
      </c>
      <c r="I6109" s="650" t="e">
        <f>VLOOKUP($A6109,PH!$A:$H,8,TRUE)</f>
        <v>#N/A</v>
      </c>
    </row>
    <row r="6110" spans="1:9">
      <c r="A6110" s="650" t="str">
        <f t="shared" si="95"/>
        <v>2017/06/04-20:20:08</v>
      </c>
      <c r="B6110" s="4">
        <v>42890</v>
      </c>
      <c r="C6110" s="3">
        <v>0.84731481481481474</v>
      </c>
      <c r="D6110" s="629" t="s">
        <v>70</v>
      </c>
      <c r="E6110" s="650">
        <f>VLOOKUP(D6110,ID對照表!A:B,2,FALSE)</f>
        <v>42</v>
      </c>
      <c r="F6110" s="650" t="e">
        <f>VLOOKUP($A6110,PH!$A:$H,5,TRUE)</f>
        <v>#N/A</v>
      </c>
      <c r="G6110" s="650" t="e">
        <f>VLOOKUP($A6110,PH!$A:$H,6,TRUE)</f>
        <v>#N/A</v>
      </c>
      <c r="H6110" s="650" t="e">
        <f>VLOOKUP($A6110,PH!$A:$H,7,TRUE)</f>
        <v>#N/A</v>
      </c>
      <c r="I6110" s="650" t="e">
        <f>VLOOKUP($A6110,PH!$A:$H,8,TRUE)</f>
        <v>#N/A</v>
      </c>
    </row>
    <row r="6111" spans="1:9">
      <c r="A6111" s="650" t="str">
        <f t="shared" si="95"/>
        <v>2017/06/04-20:20:09</v>
      </c>
      <c r="B6111" s="4">
        <v>42890</v>
      </c>
      <c r="C6111" s="3">
        <v>0.84732638888888889</v>
      </c>
      <c r="D6111" s="629" t="s">
        <v>70</v>
      </c>
      <c r="E6111" s="650">
        <f>VLOOKUP(D6111,ID對照表!A:B,2,FALSE)</f>
        <v>42</v>
      </c>
      <c r="F6111" s="650" t="e">
        <f>VLOOKUP($A6111,PH!$A:$H,5,TRUE)</f>
        <v>#N/A</v>
      </c>
      <c r="G6111" s="650" t="e">
        <f>VLOOKUP($A6111,PH!$A:$H,6,TRUE)</f>
        <v>#N/A</v>
      </c>
      <c r="H6111" s="650" t="e">
        <f>VLOOKUP($A6111,PH!$A:$H,7,TRUE)</f>
        <v>#N/A</v>
      </c>
      <c r="I6111" s="650" t="e">
        <f>VLOOKUP($A6111,PH!$A:$H,8,TRUE)</f>
        <v>#N/A</v>
      </c>
    </row>
    <row r="6112" spans="1:9">
      <c r="A6112" s="650" t="str">
        <f t="shared" si="95"/>
        <v>2017/06/04-20:21:53</v>
      </c>
      <c r="B6112" s="4">
        <v>42890</v>
      </c>
      <c r="C6112" s="3">
        <v>0.8485300925925926</v>
      </c>
      <c r="D6112" s="629" t="s">
        <v>39</v>
      </c>
      <c r="E6112" s="650">
        <f>VLOOKUP(D6112,ID對照表!A:B,2,FALSE)</f>
        <v>15</v>
      </c>
      <c r="F6112" s="650" t="e">
        <f>VLOOKUP($A6112,PH!$A:$H,5,TRUE)</f>
        <v>#N/A</v>
      </c>
      <c r="G6112" s="650" t="e">
        <f>VLOOKUP($A6112,PH!$A:$H,6,TRUE)</f>
        <v>#N/A</v>
      </c>
      <c r="H6112" s="650" t="e">
        <f>VLOOKUP($A6112,PH!$A:$H,7,TRUE)</f>
        <v>#N/A</v>
      </c>
      <c r="I6112" s="650" t="e">
        <f>VLOOKUP($A6112,PH!$A:$H,8,TRUE)</f>
        <v>#N/A</v>
      </c>
    </row>
    <row r="6113" spans="1:9">
      <c r="A6113" s="650" t="str">
        <f t="shared" si="95"/>
        <v>2017/06/04-20:29:44</v>
      </c>
      <c r="B6113" s="4">
        <v>42890</v>
      </c>
      <c r="C6113" s="3">
        <v>0.85398148148148145</v>
      </c>
      <c r="D6113" s="629" t="s">
        <v>93</v>
      </c>
      <c r="E6113" s="650">
        <f>VLOOKUP(D6113,ID對照表!A:B,2,FALSE)</f>
        <v>64</v>
      </c>
      <c r="F6113" s="650" t="e">
        <f>VLOOKUP($A6113,PH!$A:$H,5,TRUE)</f>
        <v>#N/A</v>
      </c>
      <c r="G6113" s="650" t="e">
        <f>VLOOKUP($A6113,PH!$A:$H,6,TRUE)</f>
        <v>#N/A</v>
      </c>
      <c r="H6113" s="650" t="e">
        <f>VLOOKUP($A6113,PH!$A:$H,7,TRUE)</f>
        <v>#N/A</v>
      </c>
      <c r="I6113" s="650" t="e">
        <f>VLOOKUP($A6113,PH!$A:$H,8,TRUE)</f>
        <v>#N/A</v>
      </c>
    </row>
    <row r="6114" spans="1:9">
      <c r="A6114" s="650" t="str">
        <f t="shared" si="95"/>
        <v>2017/06/04-20:33:16</v>
      </c>
      <c r="B6114" s="4">
        <v>42890</v>
      </c>
      <c r="C6114" s="3">
        <v>0.85643518518518524</v>
      </c>
      <c r="D6114" s="629" t="s">
        <v>178</v>
      </c>
      <c r="E6114" s="650">
        <f>VLOOKUP(D6114,ID對照表!A:B,2,FALSE)</f>
        <v>90</v>
      </c>
      <c r="F6114" s="650" t="e">
        <f>VLOOKUP($A6114,PH!$A:$H,5,TRUE)</f>
        <v>#N/A</v>
      </c>
      <c r="G6114" s="650" t="e">
        <f>VLOOKUP($A6114,PH!$A:$H,6,TRUE)</f>
        <v>#N/A</v>
      </c>
      <c r="H6114" s="650" t="e">
        <f>VLOOKUP($A6114,PH!$A:$H,7,TRUE)</f>
        <v>#N/A</v>
      </c>
      <c r="I6114" s="650" t="e">
        <f>VLOOKUP($A6114,PH!$A:$H,8,TRUE)</f>
        <v>#N/A</v>
      </c>
    </row>
    <row r="6115" spans="1:9">
      <c r="A6115" s="650" t="str">
        <f t="shared" si="95"/>
        <v>2017/06/04-20:33:18</v>
      </c>
      <c r="B6115" s="4">
        <v>42890</v>
      </c>
      <c r="C6115" s="3">
        <v>0.85645833333333332</v>
      </c>
      <c r="D6115" s="629" t="s">
        <v>178</v>
      </c>
      <c r="E6115" s="650">
        <f>VLOOKUP(D6115,ID對照表!A:B,2,FALSE)</f>
        <v>90</v>
      </c>
      <c r="F6115" s="650" t="e">
        <f>VLOOKUP($A6115,PH!$A:$H,5,TRUE)</f>
        <v>#N/A</v>
      </c>
      <c r="G6115" s="650" t="e">
        <f>VLOOKUP($A6115,PH!$A:$H,6,TRUE)</f>
        <v>#N/A</v>
      </c>
      <c r="H6115" s="650" t="e">
        <f>VLOOKUP($A6115,PH!$A:$H,7,TRUE)</f>
        <v>#N/A</v>
      </c>
      <c r="I6115" s="650" t="e">
        <f>VLOOKUP($A6115,PH!$A:$H,8,TRUE)</f>
        <v>#N/A</v>
      </c>
    </row>
    <row r="6116" spans="1:9">
      <c r="A6116" s="650" t="str">
        <f t="shared" si="95"/>
        <v>2017/06/04-20:37:16</v>
      </c>
      <c r="B6116" s="4">
        <v>42890</v>
      </c>
      <c r="C6116" s="3">
        <v>0.85921296296296301</v>
      </c>
      <c r="D6116" s="629" t="s">
        <v>71</v>
      </c>
      <c r="E6116" s="650">
        <f>VLOOKUP(D6116,ID對照表!A:B,2,FALSE)</f>
        <v>43</v>
      </c>
      <c r="F6116" s="650" t="e">
        <f>VLOOKUP($A6116,PH!$A:$H,5,TRUE)</f>
        <v>#N/A</v>
      </c>
      <c r="G6116" s="650" t="e">
        <f>VLOOKUP($A6116,PH!$A:$H,6,TRUE)</f>
        <v>#N/A</v>
      </c>
      <c r="H6116" s="650" t="e">
        <f>VLOOKUP($A6116,PH!$A:$H,7,TRUE)</f>
        <v>#N/A</v>
      </c>
      <c r="I6116" s="650" t="e">
        <f>VLOOKUP($A6116,PH!$A:$H,8,TRUE)</f>
        <v>#N/A</v>
      </c>
    </row>
    <row r="6117" spans="1:9">
      <c r="A6117" s="650" t="str">
        <f t="shared" si="95"/>
        <v>2017/06/04-20:39:13</v>
      </c>
      <c r="B6117" s="4">
        <v>42890</v>
      </c>
      <c r="C6117" s="3">
        <v>0.86056712962962967</v>
      </c>
      <c r="D6117" s="629" t="s">
        <v>74</v>
      </c>
      <c r="E6117" s="650">
        <f>VLOOKUP(D6117,ID對照表!A:B,2,FALSE)</f>
        <v>46</v>
      </c>
      <c r="F6117" s="650" t="e">
        <f>VLOOKUP($A6117,PH!$A:$H,5,TRUE)</f>
        <v>#N/A</v>
      </c>
      <c r="G6117" s="650" t="e">
        <f>VLOOKUP($A6117,PH!$A:$H,6,TRUE)</f>
        <v>#N/A</v>
      </c>
      <c r="H6117" s="650" t="e">
        <f>VLOOKUP($A6117,PH!$A:$H,7,TRUE)</f>
        <v>#N/A</v>
      </c>
      <c r="I6117" s="650" t="e">
        <f>VLOOKUP($A6117,PH!$A:$H,8,TRUE)</f>
        <v>#N/A</v>
      </c>
    </row>
    <row r="6118" spans="1:9">
      <c r="A6118" s="650" t="str">
        <f t="shared" si="95"/>
        <v>2017/06/04-20:39:37</v>
      </c>
      <c r="B6118" s="4">
        <v>42890</v>
      </c>
      <c r="C6118" s="3">
        <v>0.86084490740740749</v>
      </c>
      <c r="D6118" s="629" t="s">
        <v>93</v>
      </c>
      <c r="E6118" s="650">
        <f>VLOOKUP(D6118,ID對照表!A:B,2,FALSE)</f>
        <v>64</v>
      </c>
      <c r="F6118" s="650" t="e">
        <f>VLOOKUP($A6118,PH!$A:$H,5,TRUE)</f>
        <v>#N/A</v>
      </c>
      <c r="G6118" s="650" t="e">
        <f>VLOOKUP($A6118,PH!$A:$H,6,TRUE)</f>
        <v>#N/A</v>
      </c>
      <c r="H6118" s="650" t="e">
        <f>VLOOKUP($A6118,PH!$A:$H,7,TRUE)</f>
        <v>#N/A</v>
      </c>
      <c r="I6118" s="650" t="e">
        <f>VLOOKUP($A6118,PH!$A:$H,8,TRUE)</f>
        <v>#N/A</v>
      </c>
    </row>
    <row r="6119" spans="1:9">
      <c r="A6119" s="650" t="str">
        <f t="shared" si="95"/>
        <v>2017/06/04-20:43:15</v>
      </c>
      <c r="B6119" s="4">
        <v>42890</v>
      </c>
      <c r="C6119" s="3">
        <v>0.86336805555555562</v>
      </c>
      <c r="D6119" s="629" t="s">
        <v>74</v>
      </c>
      <c r="E6119" s="650">
        <f>VLOOKUP(D6119,ID對照表!A:B,2,FALSE)</f>
        <v>46</v>
      </c>
      <c r="F6119" s="650" t="e">
        <f>VLOOKUP($A6119,PH!$A:$H,5,TRUE)</f>
        <v>#N/A</v>
      </c>
      <c r="G6119" s="650" t="e">
        <f>VLOOKUP($A6119,PH!$A:$H,6,TRUE)</f>
        <v>#N/A</v>
      </c>
      <c r="H6119" s="650" t="e">
        <f>VLOOKUP($A6119,PH!$A:$H,7,TRUE)</f>
        <v>#N/A</v>
      </c>
      <c r="I6119" s="650" t="e">
        <f>VLOOKUP($A6119,PH!$A:$H,8,TRUE)</f>
        <v>#N/A</v>
      </c>
    </row>
    <row r="6120" spans="1:9">
      <c r="A6120" s="650" t="str">
        <f t="shared" si="95"/>
        <v>2017/06/04-20:43:18</v>
      </c>
      <c r="B6120" s="4">
        <v>42890</v>
      </c>
      <c r="C6120" s="3">
        <v>0.86340277777777785</v>
      </c>
      <c r="D6120" s="629" t="s">
        <v>74</v>
      </c>
      <c r="E6120" s="650">
        <f>VLOOKUP(D6120,ID對照表!A:B,2,FALSE)</f>
        <v>46</v>
      </c>
      <c r="F6120" s="650" t="e">
        <f>VLOOKUP($A6120,PH!$A:$H,5,TRUE)</f>
        <v>#N/A</v>
      </c>
      <c r="G6120" s="650" t="e">
        <f>VLOOKUP($A6120,PH!$A:$H,6,TRUE)</f>
        <v>#N/A</v>
      </c>
      <c r="H6120" s="650" t="e">
        <f>VLOOKUP($A6120,PH!$A:$H,7,TRUE)</f>
        <v>#N/A</v>
      </c>
      <c r="I6120" s="650" t="e">
        <f>VLOOKUP($A6120,PH!$A:$H,8,TRUE)</f>
        <v>#N/A</v>
      </c>
    </row>
    <row r="6121" spans="1:9">
      <c r="A6121" s="650" t="str">
        <f t="shared" si="95"/>
        <v>2017/06/04-20:43:20</v>
      </c>
      <c r="B6121" s="4">
        <v>42890</v>
      </c>
      <c r="C6121" s="3">
        <v>0.86342592592592593</v>
      </c>
      <c r="D6121" s="629" t="s">
        <v>74</v>
      </c>
      <c r="E6121" s="650">
        <f>VLOOKUP(D6121,ID對照表!A:B,2,FALSE)</f>
        <v>46</v>
      </c>
      <c r="F6121" s="650" t="e">
        <f>VLOOKUP($A6121,PH!$A:$H,5,TRUE)</f>
        <v>#N/A</v>
      </c>
      <c r="G6121" s="650" t="e">
        <f>VLOOKUP($A6121,PH!$A:$H,6,TRUE)</f>
        <v>#N/A</v>
      </c>
      <c r="H6121" s="650" t="e">
        <f>VLOOKUP($A6121,PH!$A:$H,7,TRUE)</f>
        <v>#N/A</v>
      </c>
      <c r="I6121" s="650" t="e">
        <f>VLOOKUP($A6121,PH!$A:$H,8,TRUE)</f>
        <v>#N/A</v>
      </c>
    </row>
    <row r="6122" spans="1:9">
      <c r="A6122" s="650" t="str">
        <f t="shared" si="95"/>
        <v>2017/06/04-20:43:22</v>
      </c>
      <c r="B6122" s="4">
        <v>42890</v>
      </c>
      <c r="C6122" s="3">
        <v>0.86344907407407412</v>
      </c>
      <c r="D6122" s="629" t="s">
        <v>74</v>
      </c>
      <c r="E6122" s="650">
        <f>VLOOKUP(D6122,ID對照表!A:B,2,FALSE)</f>
        <v>46</v>
      </c>
      <c r="F6122" s="650" t="e">
        <f>VLOOKUP($A6122,PH!$A:$H,5,TRUE)</f>
        <v>#N/A</v>
      </c>
      <c r="G6122" s="650" t="e">
        <f>VLOOKUP($A6122,PH!$A:$H,6,TRUE)</f>
        <v>#N/A</v>
      </c>
      <c r="H6122" s="650" t="e">
        <f>VLOOKUP($A6122,PH!$A:$H,7,TRUE)</f>
        <v>#N/A</v>
      </c>
      <c r="I6122" s="650" t="e">
        <f>VLOOKUP($A6122,PH!$A:$H,8,TRUE)</f>
        <v>#N/A</v>
      </c>
    </row>
    <row r="6123" spans="1:9">
      <c r="A6123" s="650" t="str">
        <f t="shared" si="95"/>
        <v>2017/06/04-21:04:44</v>
      </c>
      <c r="B6123" s="4">
        <v>42890</v>
      </c>
      <c r="C6123" s="3">
        <v>0.87828703703703714</v>
      </c>
      <c r="D6123" s="629" t="s">
        <v>74</v>
      </c>
      <c r="E6123" s="650">
        <f>VLOOKUP(D6123,ID對照表!A:B,2,FALSE)</f>
        <v>46</v>
      </c>
      <c r="F6123" s="650" t="e">
        <f>VLOOKUP($A6123,PH!$A:$H,5,TRUE)</f>
        <v>#N/A</v>
      </c>
      <c r="G6123" s="650" t="e">
        <f>VLOOKUP($A6123,PH!$A:$H,6,TRUE)</f>
        <v>#N/A</v>
      </c>
      <c r="H6123" s="650" t="e">
        <f>VLOOKUP($A6123,PH!$A:$H,7,TRUE)</f>
        <v>#N/A</v>
      </c>
      <c r="I6123" s="650" t="e">
        <f>VLOOKUP($A6123,PH!$A:$H,8,TRUE)</f>
        <v>#N/A</v>
      </c>
    </row>
    <row r="6124" spans="1:9">
      <c r="A6124" s="650" t="str">
        <f t="shared" si="95"/>
        <v>2017/06/04-21:32:24</v>
      </c>
      <c r="B6124" s="4">
        <v>42890</v>
      </c>
      <c r="C6124" s="3">
        <v>0.89749999999999996</v>
      </c>
      <c r="D6124" s="629" t="s">
        <v>178</v>
      </c>
      <c r="E6124" s="650">
        <f>VLOOKUP(D6124,ID對照表!A:B,2,FALSE)</f>
        <v>90</v>
      </c>
      <c r="F6124" s="650" t="e">
        <f>VLOOKUP($A6124,PH!$A:$H,5,TRUE)</f>
        <v>#N/A</v>
      </c>
      <c r="G6124" s="650" t="e">
        <f>VLOOKUP($A6124,PH!$A:$H,6,TRUE)</f>
        <v>#N/A</v>
      </c>
      <c r="H6124" s="650" t="e">
        <f>VLOOKUP($A6124,PH!$A:$H,7,TRUE)</f>
        <v>#N/A</v>
      </c>
      <c r="I6124" s="650" t="e">
        <f>VLOOKUP($A6124,PH!$A:$H,8,TRUE)</f>
        <v>#N/A</v>
      </c>
    </row>
    <row r="6125" spans="1:9">
      <c r="A6125" s="650" t="str">
        <f t="shared" si="95"/>
        <v>2017/06/04-21:32:28</v>
      </c>
      <c r="B6125" s="4">
        <v>42890</v>
      </c>
      <c r="C6125" s="3">
        <v>0.89754629629629623</v>
      </c>
      <c r="D6125" s="629" t="s">
        <v>178</v>
      </c>
      <c r="E6125" s="650">
        <f>VLOOKUP(D6125,ID對照表!A:B,2,FALSE)</f>
        <v>90</v>
      </c>
      <c r="F6125" s="650" t="e">
        <f>VLOOKUP($A6125,PH!$A:$H,5,TRUE)</f>
        <v>#N/A</v>
      </c>
      <c r="G6125" s="650" t="e">
        <f>VLOOKUP($A6125,PH!$A:$H,6,TRUE)</f>
        <v>#N/A</v>
      </c>
      <c r="H6125" s="650" t="e">
        <f>VLOOKUP($A6125,PH!$A:$H,7,TRUE)</f>
        <v>#N/A</v>
      </c>
      <c r="I6125" s="650" t="e">
        <f>VLOOKUP($A6125,PH!$A:$H,8,TRUE)</f>
        <v>#N/A</v>
      </c>
    </row>
    <row r="6126" spans="1:9">
      <c r="A6126" s="650" t="str">
        <f t="shared" si="95"/>
        <v>2017/06/04-21:32:31</v>
      </c>
      <c r="B6126" s="4">
        <v>42890</v>
      </c>
      <c r="C6126" s="3">
        <v>0.89758101851851846</v>
      </c>
      <c r="D6126" s="629" t="s">
        <v>178</v>
      </c>
      <c r="E6126" s="650">
        <f>VLOOKUP(D6126,ID對照表!A:B,2,FALSE)</f>
        <v>90</v>
      </c>
      <c r="F6126" s="650" t="e">
        <f>VLOOKUP($A6126,PH!$A:$H,5,TRUE)</f>
        <v>#N/A</v>
      </c>
      <c r="G6126" s="650" t="e">
        <f>VLOOKUP($A6126,PH!$A:$H,6,TRUE)</f>
        <v>#N/A</v>
      </c>
      <c r="H6126" s="650" t="e">
        <f>VLOOKUP($A6126,PH!$A:$H,7,TRUE)</f>
        <v>#N/A</v>
      </c>
      <c r="I6126" s="650" t="e">
        <f>VLOOKUP($A6126,PH!$A:$H,8,TRUE)</f>
        <v>#N/A</v>
      </c>
    </row>
    <row r="6127" spans="1:9">
      <c r="A6127" s="650" t="str">
        <f t="shared" si="95"/>
        <v>2017/06/04-21:32:33</v>
      </c>
      <c r="B6127" s="4">
        <v>42890</v>
      </c>
      <c r="C6127" s="3">
        <v>0.89760416666666665</v>
      </c>
      <c r="D6127" s="629" t="s">
        <v>178</v>
      </c>
      <c r="E6127" s="650">
        <f>VLOOKUP(D6127,ID對照表!A:B,2,FALSE)</f>
        <v>90</v>
      </c>
      <c r="F6127" s="650" t="e">
        <f>VLOOKUP($A6127,PH!$A:$H,5,TRUE)</f>
        <v>#N/A</v>
      </c>
      <c r="G6127" s="650" t="e">
        <f>VLOOKUP($A6127,PH!$A:$H,6,TRUE)</f>
        <v>#N/A</v>
      </c>
      <c r="H6127" s="650" t="e">
        <f>VLOOKUP($A6127,PH!$A:$H,7,TRUE)</f>
        <v>#N/A</v>
      </c>
      <c r="I6127" s="650" t="e">
        <f>VLOOKUP($A6127,PH!$A:$H,8,TRUE)</f>
        <v>#N/A</v>
      </c>
    </row>
    <row r="6128" spans="1:9">
      <c r="A6128" s="650" t="str">
        <f t="shared" si="95"/>
        <v>2017/06/04-21:53:17</v>
      </c>
      <c r="B6128" s="4">
        <v>42890</v>
      </c>
      <c r="C6128" s="3">
        <v>0.91200231481481486</v>
      </c>
      <c r="D6128" s="629" t="s">
        <v>39</v>
      </c>
      <c r="E6128" s="650">
        <f>VLOOKUP(D6128,ID對照表!A:B,2,FALSE)</f>
        <v>15</v>
      </c>
      <c r="F6128" s="650" t="e">
        <f>VLOOKUP($A6128,PH!$A:$H,5,TRUE)</f>
        <v>#N/A</v>
      </c>
      <c r="G6128" s="650" t="e">
        <f>VLOOKUP($A6128,PH!$A:$H,6,TRUE)</f>
        <v>#N/A</v>
      </c>
      <c r="H6128" s="650" t="e">
        <f>VLOOKUP($A6128,PH!$A:$H,7,TRUE)</f>
        <v>#N/A</v>
      </c>
      <c r="I6128" s="650" t="e">
        <f>VLOOKUP($A6128,PH!$A:$H,8,TRUE)</f>
        <v>#N/A</v>
      </c>
    </row>
    <row r="6129" spans="1:9">
      <c r="A6129" s="650" t="str">
        <f t="shared" si="95"/>
        <v>2017/06/04-21:53:38</v>
      </c>
      <c r="B6129" s="4">
        <v>42890</v>
      </c>
      <c r="C6129" s="3">
        <v>0.91224537037037035</v>
      </c>
      <c r="D6129" s="629" t="s">
        <v>39</v>
      </c>
      <c r="E6129" s="650">
        <f>VLOOKUP(D6129,ID對照表!A:B,2,FALSE)</f>
        <v>15</v>
      </c>
      <c r="F6129" s="650" t="e">
        <f>VLOOKUP($A6129,PH!$A:$H,5,TRUE)</f>
        <v>#N/A</v>
      </c>
      <c r="G6129" s="650" t="e">
        <f>VLOOKUP($A6129,PH!$A:$H,6,TRUE)</f>
        <v>#N/A</v>
      </c>
      <c r="H6129" s="650" t="e">
        <f>VLOOKUP($A6129,PH!$A:$H,7,TRUE)</f>
        <v>#N/A</v>
      </c>
      <c r="I6129" s="650" t="e">
        <f>VLOOKUP($A6129,PH!$A:$H,8,TRUE)</f>
        <v>#N/A</v>
      </c>
    </row>
    <row r="6130" spans="1:9">
      <c r="A6130" s="650" t="str">
        <f t="shared" si="95"/>
        <v>2017/06/04-22:21:13</v>
      </c>
      <c r="B6130" s="4">
        <v>42890</v>
      </c>
      <c r="C6130" s="3">
        <v>0.93140046296296297</v>
      </c>
      <c r="D6130" s="629" t="s">
        <v>93</v>
      </c>
      <c r="E6130" s="650">
        <f>VLOOKUP(D6130,ID對照表!A:B,2,FALSE)</f>
        <v>64</v>
      </c>
      <c r="F6130" s="650" t="e">
        <f>VLOOKUP($A6130,PH!$A:$H,5,TRUE)</f>
        <v>#N/A</v>
      </c>
      <c r="G6130" s="650" t="e">
        <f>VLOOKUP($A6130,PH!$A:$H,6,TRUE)</f>
        <v>#N/A</v>
      </c>
      <c r="H6130" s="650" t="e">
        <f>VLOOKUP($A6130,PH!$A:$H,7,TRUE)</f>
        <v>#N/A</v>
      </c>
      <c r="I6130" s="650" t="e">
        <f>VLOOKUP($A6130,PH!$A:$H,8,TRUE)</f>
        <v>#N/A</v>
      </c>
    </row>
    <row r="6131" spans="1:9">
      <c r="A6131" s="650" t="str">
        <f t="shared" si="95"/>
        <v>2017/06/04-22:37:24</v>
      </c>
      <c r="B6131" s="4">
        <v>42890</v>
      </c>
      <c r="C6131" s="3">
        <v>0.94263888888888892</v>
      </c>
      <c r="D6131" s="629" t="s">
        <v>39</v>
      </c>
      <c r="E6131" s="650">
        <f>VLOOKUP(D6131,ID對照表!A:B,2,FALSE)</f>
        <v>15</v>
      </c>
      <c r="F6131" s="650" t="e">
        <f>VLOOKUP($A6131,PH!$A:$H,5,TRUE)</f>
        <v>#N/A</v>
      </c>
      <c r="G6131" s="650" t="e">
        <f>VLOOKUP($A6131,PH!$A:$H,6,TRUE)</f>
        <v>#N/A</v>
      </c>
      <c r="H6131" s="650" t="e">
        <f>VLOOKUP($A6131,PH!$A:$H,7,TRUE)</f>
        <v>#N/A</v>
      </c>
      <c r="I6131" s="650" t="e">
        <f>VLOOKUP($A6131,PH!$A:$H,8,TRUE)</f>
        <v>#N/A</v>
      </c>
    </row>
    <row r="6132" spans="1:9">
      <c r="A6132" s="650" t="str">
        <f t="shared" si="95"/>
        <v>2017/06/04-22:41:15</v>
      </c>
      <c r="B6132" s="4">
        <v>42890</v>
      </c>
      <c r="C6132" s="3">
        <v>0.9453125</v>
      </c>
      <c r="D6132" s="629" t="s">
        <v>39</v>
      </c>
      <c r="E6132" s="650">
        <f>VLOOKUP(D6132,ID對照表!A:B,2,FALSE)</f>
        <v>15</v>
      </c>
      <c r="F6132" s="650" t="e">
        <f>VLOOKUP($A6132,PH!$A:$H,5,TRUE)</f>
        <v>#N/A</v>
      </c>
      <c r="G6132" s="650" t="e">
        <f>VLOOKUP($A6132,PH!$A:$H,6,TRUE)</f>
        <v>#N/A</v>
      </c>
      <c r="H6132" s="650" t="e">
        <f>VLOOKUP($A6132,PH!$A:$H,7,TRUE)</f>
        <v>#N/A</v>
      </c>
      <c r="I6132" s="650" t="e">
        <f>VLOOKUP($A6132,PH!$A:$H,8,TRUE)</f>
        <v>#N/A</v>
      </c>
    </row>
    <row r="6133" spans="1:9">
      <c r="A6133" s="650" t="str">
        <f t="shared" si="95"/>
        <v>2017/06/04-22:41:16</v>
      </c>
      <c r="B6133" s="4">
        <v>42890</v>
      </c>
      <c r="C6133" s="3">
        <v>0.94532407407407415</v>
      </c>
      <c r="D6133" s="629" t="s">
        <v>39</v>
      </c>
      <c r="E6133" s="650">
        <f>VLOOKUP(D6133,ID對照表!A:B,2,FALSE)</f>
        <v>15</v>
      </c>
      <c r="F6133" s="650" t="e">
        <f>VLOOKUP($A6133,PH!$A:$H,5,TRUE)</f>
        <v>#N/A</v>
      </c>
      <c r="G6133" s="650" t="e">
        <f>VLOOKUP($A6133,PH!$A:$H,6,TRUE)</f>
        <v>#N/A</v>
      </c>
      <c r="H6133" s="650" t="e">
        <f>VLOOKUP($A6133,PH!$A:$H,7,TRUE)</f>
        <v>#N/A</v>
      </c>
      <c r="I6133" s="650" t="e">
        <f>VLOOKUP($A6133,PH!$A:$H,8,TRUE)</f>
        <v>#N/A</v>
      </c>
    </row>
    <row r="6134" spans="1:9">
      <c r="A6134" s="650" t="str">
        <f t="shared" si="95"/>
        <v>2017/06/04-22:41:17</v>
      </c>
      <c r="B6134" s="4">
        <v>42890</v>
      </c>
      <c r="C6134" s="3">
        <v>0.94533564814814808</v>
      </c>
      <c r="D6134" s="629" t="s">
        <v>39</v>
      </c>
      <c r="E6134" s="650">
        <f>VLOOKUP(D6134,ID對照表!A:B,2,FALSE)</f>
        <v>15</v>
      </c>
      <c r="F6134" s="650" t="e">
        <f>VLOOKUP($A6134,PH!$A:$H,5,TRUE)</f>
        <v>#N/A</v>
      </c>
      <c r="G6134" s="650" t="e">
        <f>VLOOKUP($A6134,PH!$A:$H,6,TRUE)</f>
        <v>#N/A</v>
      </c>
      <c r="H6134" s="650" t="e">
        <f>VLOOKUP($A6134,PH!$A:$H,7,TRUE)</f>
        <v>#N/A</v>
      </c>
      <c r="I6134" s="650" t="e">
        <f>VLOOKUP($A6134,PH!$A:$H,8,TRUE)</f>
        <v>#N/A</v>
      </c>
    </row>
    <row r="6135" spans="1:9">
      <c r="A6135" s="650" t="str">
        <f t="shared" si="95"/>
        <v>2017/06/04-22:41:23</v>
      </c>
      <c r="B6135" s="4">
        <v>42890</v>
      </c>
      <c r="C6135" s="3">
        <v>0.94540509259259264</v>
      </c>
      <c r="D6135" s="629" t="s">
        <v>39</v>
      </c>
      <c r="E6135" s="650">
        <f>VLOOKUP(D6135,ID對照表!A:B,2,FALSE)</f>
        <v>15</v>
      </c>
      <c r="F6135" s="650" t="e">
        <f>VLOOKUP($A6135,PH!$A:$H,5,TRUE)</f>
        <v>#N/A</v>
      </c>
      <c r="G6135" s="650" t="e">
        <f>VLOOKUP($A6135,PH!$A:$H,6,TRUE)</f>
        <v>#N/A</v>
      </c>
      <c r="H6135" s="650" t="e">
        <f>VLOOKUP($A6135,PH!$A:$H,7,TRUE)</f>
        <v>#N/A</v>
      </c>
      <c r="I6135" s="650" t="e">
        <f>VLOOKUP($A6135,PH!$A:$H,8,TRUE)</f>
        <v>#N/A</v>
      </c>
    </row>
    <row r="6136" spans="1:9">
      <c r="A6136" s="650" t="str">
        <f t="shared" si="95"/>
        <v>2017/06/04-22:41:26</v>
      </c>
      <c r="B6136" s="4">
        <v>42890</v>
      </c>
      <c r="C6136" s="3">
        <v>0.94543981481481476</v>
      </c>
      <c r="D6136" s="629" t="s">
        <v>39</v>
      </c>
      <c r="E6136" s="650">
        <f>VLOOKUP(D6136,ID對照表!A:B,2,FALSE)</f>
        <v>15</v>
      </c>
      <c r="F6136" s="650" t="e">
        <f>VLOOKUP($A6136,PH!$A:$H,5,TRUE)</f>
        <v>#N/A</v>
      </c>
      <c r="G6136" s="650" t="e">
        <f>VLOOKUP($A6136,PH!$A:$H,6,TRUE)</f>
        <v>#N/A</v>
      </c>
      <c r="H6136" s="650" t="e">
        <f>VLOOKUP($A6136,PH!$A:$H,7,TRUE)</f>
        <v>#N/A</v>
      </c>
      <c r="I6136" s="650" t="e">
        <f>VLOOKUP($A6136,PH!$A:$H,8,TRUE)</f>
        <v>#N/A</v>
      </c>
    </row>
    <row r="6137" spans="1:9">
      <c r="A6137" s="650" t="str">
        <f t="shared" si="95"/>
        <v>2017/06/04-22:55:26</v>
      </c>
      <c r="B6137" s="4">
        <v>42890</v>
      </c>
      <c r="C6137" s="3">
        <v>0.95516203703703706</v>
      </c>
      <c r="D6137" s="629" t="s">
        <v>39</v>
      </c>
      <c r="E6137" s="650">
        <f>VLOOKUP(D6137,ID對照表!A:B,2,FALSE)</f>
        <v>15</v>
      </c>
      <c r="F6137" s="650" t="e">
        <f>VLOOKUP($A6137,PH!$A:$H,5,TRUE)</f>
        <v>#N/A</v>
      </c>
      <c r="G6137" s="650" t="e">
        <f>VLOOKUP($A6137,PH!$A:$H,6,TRUE)</f>
        <v>#N/A</v>
      </c>
      <c r="H6137" s="650" t="e">
        <f>VLOOKUP($A6137,PH!$A:$H,7,TRUE)</f>
        <v>#N/A</v>
      </c>
      <c r="I6137" s="650" t="e">
        <f>VLOOKUP($A6137,PH!$A:$H,8,TRUE)</f>
        <v>#N/A</v>
      </c>
    </row>
    <row r="6138" spans="1:9">
      <c r="A6138" s="650" t="str">
        <f t="shared" si="95"/>
        <v>2017/06/04-23:01:41</v>
      </c>
      <c r="B6138" s="4">
        <v>42890</v>
      </c>
      <c r="C6138" s="3">
        <v>0.95950231481481485</v>
      </c>
      <c r="D6138" s="629" t="s">
        <v>73</v>
      </c>
      <c r="E6138" s="650">
        <f>VLOOKUP(D6138,ID對照表!A:B,2,FALSE)</f>
        <v>45</v>
      </c>
      <c r="F6138" s="650" t="e">
        <f>VLOOKUP($A6138,PH!$A:$H,5,TRUE)</f>
        <v>#N/A</v>
      </c>
      <c r="G6138" s="650" t="e">
        <f>VLOOKUP($A6138,PH!$A:$H,6,TRUE)</f>
        <v>#N/A</v>
      </c>
      <c r="H6138" s="650" t="e">
        <f>VLOOKUP($A6138,PH!$A:$H,7,TRUE)</f>
        <v>#N/A</v>
      </c>
      <c r="I6138" s="650" t="e">
        <f>VLOOKUP($A6138,PH!$A:$H,8,TRUE)</f>
        <v>#N/A</v>
      </c>
    </row>
    <row r="6139" spans="1:9">
      <c r="A6139" s="650" t="str">
        <f t="shared" si="95"/>
        <v>2017/06/04-23:01:43</v>
      </c>
      <c r="B6139" s="4">
        <v>42890</v>
      </c>
      <c r="C6139" s="3">
        <v>0.95952546296296293</v>
      </c>
      <c r="D6139" s="629" t="s">
        <v>73</v>
      </c>
      <c r="E6139" s="650">
        <f>VLOOKUP(D6139,ID對照表!A:B,2,FALSE)</f>
        <v>45</v>
      </c>
      <c r="F6139" s="650" t="e">
        <f>VLOOKUP($A6139,PH!$A:$H,5,TRUE)</f>
        <v>#N/A</v>
      </c>
      <c r="G6139" s="650" t="e">
        <f>VLOOKUP($A6139,PH!$A:$H,6,TRUE)</f>
        <v>#N/A</v>
      </c>
      <c r="H6139" s="650" t="e">
        <f>VLOOKUP($A6139,PH!$A:$H,7,TRUE)</f>
        <v>#N/A</v>
      </c>
      <c r="I6139" s="650" t="e">
        <f>VLOOKUP($A6139,PH!$A:$H,8,TRUE)</f>
        <v>#N/A</v>
      </c>
    </row>
    <row r="6140" spans="1:9">
      <c r="A6140" s="650" t="str">
        <f t="shared" si="95"/>
        <v>2017/06/04-23:01:54</v>
      </c>
      <c r="B6140" s="4">
        <v>42890</v>
      </c>
      <c r="C6140" s="3">
        <v>0.9596527777777778</v>
      </c>
      <c r="D6140" s="629" t="s">
        <v>73</v>
      </c>
      <c r="E6140" s="650">
        <f>VLOOKUP(D6140,ID對照表!A:B,2,FALSE)</f>
        <v>45</v>
      </c>
      <c r="F6140" s="650" t="e">
        <f>VLOOKUP($A6140,PH!$A:$H,5,TRUE)</f>
        <v>#N/A</v>
      </c>
      <c r="G6140" s="650" t="e">
        <f>VLOOKUP($A6140,PH!$A:$H,6,TRUE)</f>
        <v>#N/A</v>
      </c>
      <c r="H6140" s="650" t="e">
        <f>VLOOKUP($A6140,PH!$A:$H,7,TRUE)</f>
        <v>#N/A</v>
      </c>
      <c r="I6140" s="650" t="e">
        <f>VLOOKUP($A6140,PH!$A:$H,8,TRUE)</f>
        <v>#N/A</v>
      </c>
    </row>
    <row r="6141" spans="1:9">
      <c r="A6141" s="650" t="str">
        <f t="shared" si="95"/>
        <v>2017/06/04-23:01:59</v>
      </c>
      <c r="B6141" s="4">
        <v>42890</v>
      </c>
      <c r="C6141" s="3">
        <v>0.95971064814814822</v>
      </c>
      <c r="D6141" s="629" t="s">
        <v>73</v>
      </c>
      <c r="E6141" s="650">
        <f>VLOOKUP(D6141,ID對照表!A:B,2,FALSE)</f>
        <v>45</v>
      </c>
      <c r="F6141" s="650" t="e">
        <f>VLOOKUP($A6141,PH!$A:$H,5,TRUE)</f>
        <v>#N/A</v>
      </c>
      <c r="G6141" s="650" t="e">
        <f>VLOOKUP($A6141,PH!$A:$H,6,TRUE)</f>
        <v>#N/A</v>
      </c>
      <c r="H6141" s="650" t="e">
        <f>VLOOKUP($A6141,PH!$A:$H,7,TRUE)</f>
        <v>#N/A</v>
      </c>
      <c r="I6141" s="650" t="e">
        <f>VLOOKUP($A6141,PH!$A:$H,8,TRUE)</f>
        <v>#N/A</v>
      </c>
    </row>
    <row r="6142" spans="1:9">
      <c r="A6142" s="650" t="str">
        <f t="shared" si="95"/>
        <v>2017/06/04-23:02:00</v>
      </c>
      <c r="B6142" s="4">
        <v>42890</v>
      </c>
      <c r="C6142" s="3">
        <v>0.95972222222222225</v>
      </c>
      <c r="D6142" s="629" t="s">
        <v>73</v>
      </c>
      <c r="E6142" s="650">
        <f>VLOOKUP(D6142,ID對照表!A:B,2,FALSE)</f>
        <v>45</v>
      </c>
      <c r="F6142" s="650" t="e">
        <f>VLOOKUP($A6142,PH!$A:$H,5,TRUE)</f>
        <v>#N/A</v>
      </c>
      <c r="G6142" s="650" t="e">
        <f>VLOOKUP($A6142,PH!$A:$H,6,TRUE)</f>
        <v>#N/A</v>
      </c>
      <c r="H6142" s="650" t="e">
        <f>VLOOKUP($A6142,PH!$A:$H,7,TRUE)</f>
        <v>#N/A</v>
      </c>
      <c r="I6142" s="650" t="e">
        <f>VLOOKUP($A6142,PH!$A:$H,8,TRUE)</f>
        <v>#N/A</v>
      </c>
    </row>
    <row r="6143" spans="1:9">
      <c r="A6143" s="650" t="str">
        <f t="shared" si="95"/>
        <v>2017/06/04-23:02:03</v>
      </c>
      <c r="B6143" s="4">
        <v>42890</v>
      </c>
      <c r="C6143" s="3">
        <v>0.95975694444444448</v>
      </c>
      <c r="D6143" s="629" t="s">
        <v>73</v>
      </c>
      <c r="E6143" s="650">
        <f>VLOOKUP(D6143,ID對照表!A:B,2,FALSE)</f>
        <v>45</v>
      </c>
      <c r="F6143" s="650" t="e">
        <f>VLOOKUP($A6143,PH!$A:$H,5,TRUE)</f>
        <v>#N/A</v>
      </c>
      <c r="G6143" s="650" t="e">
        <f>VLOOKUP($A6143,PH!$A:$H,6,TRUE)</f>
        <v>#N/A</v>
      </c>
      <c r="H6143" s="650" t="e">
        <f>VLOOKUP($A6143,PH!$A:$H,7,TRUE)</f>
        <v>#N/A</v>
      </c>
      <c r="I6143" s="650" t="e">
        <f>VLOOKUP($A6143,PH!$A:$H,8,TRUE)</f>
        <v>#N/A</v>
      </c>
    </row>
    <row r="6144" spans="1:9">
      <c r="A6144" s="650" t="str">
        <f t="shared" si="95"/>
        <v>2017/06/04-23:02:07</v>
      </c>
      <c r="B6144" s="4">
        <v>42890</v>
      </c>
      <c r="C6144" s="3">
        <v>0.95980324074074075</v>
      </c>
      <c r="D6144" s="629" t="s">
        <v>73</v>
      </c>
      <c r="E6144" s="650">
        <f>VLOOKUP(D6144,ID對照表!A:B,2,FALSE)</f>
        <v>45</v>
      </c>
      <c r="F6144" s="650" t="e">
        <f>VLOOKUP($A6144,PH!$A:$H,5,TRUE)</f>
        <v>#N/A</v>
      </c>
      <c r="G6144" s="650" t="e">
        <f>VLOOKUP($A6144,PH!$A:$H,6,TRUE)</f>
        <v>#N/A</v>
      </c>
      <c r="H6144" s="650" t="e">
        <f>VLOOKUP($A6144,PH!$A:$H,7,TRUE)</f>
        <v>#N/A</v>
      </c>
      <c r="I6144" s="650" t="e">
        <f>VLOOKUP($A6144,PH!$A:$H,8,TRUE)</f>
        <v>#N/A</v>
      </c>
    </row>
    <row r="6145" spans="1:9">
      <c r="A6145" s="650" t="str">
        <f t="shared" si="95"/>
        <v>2017/06/04-23:02:11</v>
      </c>
      <c r="B6145" s="4">
        <v>42890</v>
      </c>
      <c r="C6145" s="3">
        <v>0.95984953703703713</v>
      </c>
      <c r="D6145" s="629" t="s">
        <v>73</v>
      </c>
      <c r="E6145" s="650">
        <f>VLOOKUP(D6145,ID對照表!A:B,2,FALSE)</f>
        <v>45</v>
      </c>
      <c r="F6145" s="650" t="e">
        <f>VLOOKUP($A6145,PH!$A:$H,5,TRUE)</f>
        <v>#N/A</v>
      </c>
      <c r="G6145" s="650" t="e">
        <f>VLOOKUP($A6145,PH!$A:$H,6,TRUE)</f>
        <v>#N/A</v>
      </c>
      <c r="H6145" s="650" t="e">
        <f>VLOOKUP($A6145,PH!$A:$H,7,TRUE)</f>
        <v>#N/A</v>
      </c>
      <c r="I6145" s="650" t="e">
        <f>VLOOKUP($A6145,PH!$A:$H,8,TRUE)</f>
        <v>#N/A</v>
      </c>
    </row>
    <row r="6146" spans="1:9">
      <c r="A6146" s="650" t="str">
        <f t="shared" ref="A6146:A6209" si="96">TEXT(B6146,"yyyy/mm/dd")&amp;"-"&amp;TEXT(C6146,"hh:mm:ss")</f>
        <v>2017/06/04-23:02:14</v>
      </c>
      <c r="B6146" s="4">
        <v>42890</v>
      </c>
      <c r="C6146" s="3">
        <v>0.95988425925925924</v>
      </c>
      <c r="D6146" s="629" t="s">
        <v>73</v>
      </c>
      <c r="E6146" s="650">
        <f>VLOOKUP(D6146,ID對照表!A:B,2,FALSE)</f>
        <v>45</v>
      </c>
      <c r="F6146" s="650" t="e">
        <f>VLOOKUP($A6146,PH!$A:$H,5,TRUE)</f>
        <v>#N/A</v>
      </c>
      <c r="G6146" s="650" t="e">
        <f>VLOOKUP($A6146,PH!$A:$H,6,TRUE)</f>
        <v>#N/A</v>
      </c>
      <c r="H6146" s="650" t="e">
        <f>VLOOKUP($A6146,PH!$A:$H,7,TRUE)</f>
        <v>#N/A</v>
      </c>
      <c r="I6146" s="650" t="e">
        <f>VLOOKUP($A6146,PH!$A:$H,8,TRUE)</f>
        <v>#N/A</v>
      </c>
    </row>
    <row r="6147" spans="1:9">
      <c r="A6147" s="650" t="str">
        <f t="shared" si="96"/>
        <v>2017/06/04-23:02:18</v>
      </c>
      <c r="B6147" s="4">
        <v>42890</v>
      </c>
      <c r="C6147" s="3">
        <v>0.95993055555555562</v>
      </c>
      <c r="D6147" s="629" t="s">
        <v>73</v>
      </c>
      <c r="E6147" s="650">
        <f>VLOOKUP(D6147,ID對照表!A:B,2,FALSE)</f>
        <v>45</v>
      </c>
      <c r="F6147" s="650" t="e">
        <f>VLOOKUP($A6147,PH!$A:$H,5,TRUE)</f>
        <v>#N/A</v>
      </c>
      <c r="G6147" s="650" t="e">
        <f>VLOOKUP($A6147,PH!$A:$H,6,TRUE)</f>
        <v>#N/A</v>
      </c>
      <c r="H6147" s="650" t="e">
        <f>VLOOKUP($A6147,PH!$A:$H,7,TRUE)</f>
        <v>#N/A</v>
      </c>
      <c r="I6147" s="650" t="e">
        <f>VLOOKUP($A6147,PH!$A:$H,8,TRUE)</f>
        <v>#N/A</v>
      </c>
    </row>
    <row r="6148" spans="1:9">
      <c r="A6148" s="650" t="str">
        <f t="shared" si="96"/>
        <v>2017/06/04-23:02:25</v>
      </c>
      <c r="B6148" s="4">
        <v>42890</v>
      </c>
      <c r="C6148" s="3">
        <v>0.96001157407407411</v>
      </c>
      <c r="D6148" s="629" t="s">
        <v>73</v>
      </c>
      <c r="E6148" s="650">
        <f>VLOOKUP(D6148,ID對照表!A:B,2,FALSE)</f>
        <v>45</v>
      </c>
      <c r="F6148" s="650" t="e">
        <f>VLOOKUP($A6148,PH!$A:$H,5,TRUE)</f>
        <v>#N/A</v>
      </c>
      <c r="G6148" s="650" t="e">
        <f>VLOOKUP($A6148,PH!$A:$H,6,TRUE)</f>
        <v>#N/A</v>
      </c>
      <c r="H6148" s="650" t="e">
        <f>VLOOKUP($A6148,PH!$A:$H,7,TRUE)</f>
        <v>#N/A</v>
      </c>
      <c r="I6148" s="650" t="e">
        <f>VLOOKUP($A6148,PH!$A:$H,8,TRUE)</f>
        <v>#N/A</v>
      </c>
    </row>
    <row r="6149" spans="1:9">
      <c r="A6149" s="650" t="str">
        <f t="shared" si="96"/>
        <v>2017/06/04-23:02:27</v>
      </c>
      <c r="B6149" s="4">
        <v>42890</v>
      </c>
      <c r="C6149" s="3">
        <v>0.96003472222222219</v>
      </c>
      <c r="D6149" s="629" t="s">
        <v>73</v>
      </c>
      <c r="E6149" s="650">
        <f>VLOOKUP(D6149,ID對照表!A:B,2,FALSE)</f>
        <v>45</v>
      </c>
      <c r="F6149" s="650" t="e">
        <f>VLOOKUP($A6149,PH!$A:$H,5,TRUE)</f>
        <v>#N/A</v>
      </c>
      <c r="G6149" s="650" t="e">
        <f>VLOOKUP($A6149,PH!$A:$H,6,TRUE)</f>
        <v>#N/A</v>
      </c>
      <c r="H6149" s="650" t="e">
        <f>VLOOKUP($A6149,PH!$A:$H,7,TRUE)</f>
        <v>#N/A</v>
      </c>
      <c r="I6149" s="650" t="e">
        <f>VLOOKUP($A6149,PH!$A:$H,8,TRUE)</f>
        <v>#N/A</v>
      </c>
    </row>
    <row r="6150" spans="1:9">
      <c r="A6150" s="650" t="str">
        <f t="shared" si="96"/>
        <v>2017/06/04-23:02:28</v>
      </c>
      <c r="B6150" s="4">
        <v>42890</v>
      </c>
      <c r="C6150" s="3">
        <v>0.96004629629629623</v>
      </c>
      <c r="D6150" s="629" t="s">
        <v>73</v>
      </c>
      <c r="E6150" s="650">
        <f>VLOOKUP(D6150,ID對照表!A:B,2,FALSE)</f>
        <v>45</v>
      </c>
      <c r="F6150" s="650" t="e">
        <f>VLOOKUP($A6150,PH!$A:$H,5,TRUE)</f>
        <v>#N/A</v>
      </c>
      <c r="G6150" s="650" t="e">
        <f>VLOOKUP($A6150,PH!$A:$H,6,TRUE)</f>
        <v>#N/A</v>
      </c>
      <c r="H6150" s="650" t="e">
        <f>VLOOKUP($A6150,PH!$A:$H,7,TRUE)</f>
        <v>#N/A</v>
      </c>
      <c r="I6150" s="650" t="e">
        <f>VLOOKUP($A6150,PH!$A:$H,8,TRUE)</f>
        <v>#N/A</v>
      </c>
    </row>
    <row r="6151" spans="1:9">
      <c r="A6151" s="650" t="str">
        <f t="shared" si="96"/>
        <v>2017/06/04-23:02:29</v>
      </c>
      <c r="B6151" s="4">
        <v>42890</v>
      </c>
      <c r="C6151" s="3">
        <v>0.96005787037037038</v>
      </c>
      <c r="D6151" s="629" t="s">
        <v>73</v>
      </c>
      <c r="E6151" s="650">
        <f>VLOOKUP(D6151,ID對照表!A:B,2,FALSE)</f>
        <v>45</v>
      </c>
      <c r="F6151" s="650" t="e">
        <f>VLOOKUP($A6151,PH!$A:$H,5,TRUE)</f>
        <v>#N/A</v>
      </c>
      <c r="G6151" s="650" t="e">
        <f>VLOOKUP($A6151,PH!$A:$H,6,TRUE)</f>
        <v>#N/A</v>
      </c>
      <c r="H6151" s="650" t="e">
        <f>VLOOKUP($A6151,PH!$A:$H,7,TRUE)</f>
        <v>#N/A</v>
      </c>
      <c r="I6151" s="650" t="e">
        <f>VLOOKUP($A6151,PH!$A:$H,8,TRUE)</f>
        <v>#N/A</v>
      </c>
    </row>
    <row r="6152" spans="1:9">
      <c r="A6152" s="650" t="str">
        <f t="shared" si="96"/>
        <v>2017/06/04-23:02:34</v>
      </c>
      <c r="B6152" s="4">
        <v>42890</v>
      </c>
      <c r="C6152" s="3">
        <v>0.9601157407407408</v>
      </c>
      <c r="D6152" s="629" t="s">
        <v>73</v>
      </c>
      <c r="E6152" s="650">
        <f>VLOOKUP(D6152,ID對照表!A:B,2,FALSE)</f>
        <v>45</v>
      </c>
      <c r="F6152" s="650" t="e">
        <f>VLOOKUP($A6152,PH!$A:$H,5,TRUE)</f>
        <v>#N/A</v>
      </c>
      <c r="G6152" s="650" t="e">
        <f>VLOOKUP($A6152,PH!$A:$H,6,TRUE)</f>
        <v>#N/A</v>
      </c>
      <c r="H6152" s="650" t="e">
        <f>VLOOKUP($A6152,PH!$A:$H,7,TRUE)</f>
        <v>#N/A</v>
      </c>
      <c r="I6152" s="650" t="e">
        <f>VLOOKUP($A6152,PH!$A:$H,8,TRUE)</f>
        <v>#N/A</v>
      </c>
    </row>
    <row r="6153" spans="1:9">
      <c r="A6153" s="650" t="str">
        <f t="shared" si="96"/>
        <v>2017/06/04-23:02:35</v>
      </c>
      <c r="B6153" s="4">
        <v>42890</v>
      </c>
      <c r="C6153" s="3">
        <v>0.96012731481481473</v>
      </c>
      <c r="D6153" s="629" t="s">
        <v>73</v>
      </c>
      <c r="E6153" s="650">
        <f>VLOOKUP(D6153,ID對照表!A:B,2,FALSE)</f>
        <v>45</v>
      </c>
      <c r="F6153" s="650" t="e">
        <f>VLOOKUP($A6153,PH!$A:$H,5,TRUE)</f>
        <v>#N/A</v>
      </c>
      <c r="G6153" s="650" t="e">
        <f>VLOOKUP($A6153,PH!$A:$H,6,TRUE)</f>
        <v>#N/A</v>
      </c>
      <c r="H6153" s="650" t="e">
        <f>VLOOKUP($A6153,PH!$A:$H,7,TRUE)</f>
        <v>#N/A</v>
      </c>
      <c r="I6153" s="650" t="e">
        <f>VLOOKUP($A6153,PH!$A:$H,8,TRUE)</f>
        <v>#N/A</v>
      </c>
    </row>
    <row r="6154" spans="1:9">
      <c r="A6154" s="650" t="str">
        <f t="shared" si="96"/>
        <v>2017/06/04-23:02:37</v>
      </c>
      <c r="B6154" s="4">
        <v>42890</v>
      </c>
      <c r="C6154" s="3">
        <v>0.96015046296296302</v>
      </c>
      <c r="D6154" s="629" t="s">
        <v>73</v>
      </c>
      <c r="E6154" s="650">
        <f>VLOOKUP(D6154,ID對照表!A:B,2,FALSE)</f>
        <v>45</v>
      </c>
      <c r="F6154" s="650" t="e">
        <f>VLOOKUP($A6154,PH!$A:$H,5,TRUE)</f>
        <v>#N/A</v>
      </c>
      <c r="G6154" s="650" t="e">
        <f>VLOOKUP($A6154,PH!$A:$H,6,TRUE)</f>
        <v>#N/A</v>
      </c>
      <c r="H6154" s="650" t="e">
        <f>VLOOKUP($A6154,PH!$A:$H,7,TRUE)</f>
        <v>#N/A</v>
      </c>
      <c r="I6154" s="650" t="e">
        <f>VLOOKUP($A6154,PH!$A:$H,8,TRUE)</f>
        <v>#N/A</v>
      </c>
    </row>
    <row r="6155" spans="1:9">
      <c r="A6155" s="650" t="str">
        <f t="shared" si="96"/>
        <v>2017/06/04-23:02:40</v>
      </c>
      <c r="B6155" s="4">
        <v>42890</v>
      </c>
      <c r="C6155" s="3">
        <v>0.96018518518518514</v>
      </c>
      <c r="D6155" s="629" t="s">
        <v>73</v>
      </c>
      <c r="E6155" s="650">
        <f>VLOOKUP(D6155,ID對照表!A:B,2,FALSE)</f>
        <v>45</v>
      </c>
      <c r="F6155" s="650" t="e">
        <f>VLOOKUP($A6155,PH!$A:$H,5,TRUE)</f>
        <v>#N/A</v>
      </c>
      <c r="G6155" s="650" t="e">
        <f>VLOOKUP($A6155,PH!$A:$H,6,TRUE)</f>
        <v>#N/A</v>
      </c>
      <c r="H6155" s="650" t="e">
        <f>VLOOKUP($A6155,PH!$A:$H,7,TRUE)</f>
        <v>#N/A</v>
      </c>
      <c r="I6155" s="650" t="e">
        <f>VLOOKUP($A6155,PH!$A:$H,8,TRUE)</f>
        <v>#N/A</v>
      </c>
    </row>
    <row r="6156" spans="1:9">
      <c r="A6156" s="650" t="str">
        <f t="shared" si="96"/>
        <v>2017/06/04-23:02:43</v>
      </c>
      <c r="B6156" s="4">
        <v>42890</v>
      </c>
      <c r="C6156" s="3">
        <v>0.96021990740740737</v>
      </c>
      <c r="D6156" s="629" t="s">
        <v>73</v>
      </c>
      <c r="E6156" s="650">
        <f>VLOOKUP(D6156,ID對照表!A:B,2,FALSE)</f>
        <v>45</v>
      </c>
      <c r="F6156" s="650" t="e">
        <f>VLOOKUP($A6156,PH!$A:$H,5,TRUE)</f>
        <v>#N/A</v>
      </c>
      <c r="G6156" s="650" t="e">
        <f>VLOOKUP($A6156,PH!$A:$H,6,TRUE)</f>
        <v>#N/A</v>
      </c>
      <c r="H6156" s="650" t="e">
        <f>VLOOKUP($A6156,PH!$A:$H,7,TRUE)</f>
        <v>#N/A</v>
      </c>
      <c r="I6156" s="650" t="e">
        <f>VLOOKUP($A6156,PH!$A:$H,8,TRUE)</f>
        <v>#N/A</v>
      </c>
    </row>
    <row r="6157" spans="1:9">
      <c r="A6157" s="650" t="str">
        <f t="shared" si="96"/>
        <v>2017/06/04-23:02:47</v>
      </c>
      <c r="B6157" s="4">
        <v>42890</v>
      </c>
      <c r="C6157" s="3">
        <v>0.96026620370370364</v>
      </c>
      <c r="D6157" s="629" t="s">
        <v>73</v>
      </c>
      <c r="E6157" s="650">
        <f>VLOOKUP(D6157,ID對照表!A:B,2,FALSE)</f>
        <v>45</v>
      </c>
      <c r="F6157" s="650" t="e">
        <f>VLOOKUP($A6157,PH!$A:$H,5,TRUE)</f>
        <v>#N/A</v>
      </c>
      <c r="G6157" s="650" t="e">
        <f>VLOOKUP($A6157,PH!$A:$H,6,TRUE)</f>
        <v>#N/A</v>
      </c>
      <c r="H6157" s="650" t="e">
        <f>VLOOKUP($A6157,PH!$A:$H,7,TRUE)</f>
        <v>#N/A</v>
      </c>
      <c r="I6157" s="650" t="e">
        <f>VLOOKUP($A6157,PH!$A:$H,8,TRUE)</f>
        <v>#N/A</v>
      </c>
    </row>
    <row r="6158" spans="1:9">
      <c r="A6158" s="650" t="str">
        <f t="shared" si="96"/>
        <v>2017/06/04-23:02:50</v>
      </c>
      <c r="B6158" s="4">
        <v>42890</v>
      </c>
      <c r="C6158" s="3">
        <v>0.96030092592592586</v>
      </c>
      <c r="D6158" s="629" t="s">
        <v>73</v>
      </c>
      <c r="E6158" s="650">
        <f>VLOOKUP(D6158,ID對照表!A:B,2,FALSE)</f>
        <v>45</v>
      </c>
      <c r="F6158" s="650" t="e">
        <f>VLOOKUP($A6158,PH!$A:$H,5,TRUE)</f>
        <v>#N/A</v>
      </c>
      <c r="G6158" s="650" t="e">
        <f>VLOOKUP($A6158,PH!$A:$H,6,TRUE)</f>
        <v>#N/A</v>
      </c>
      <c r="H6158" s="650" t="e">
        <f>VLOOKUP($A6158,PH!$A:$H,7,TRUE)</f>
        <v>#N/A</v>
      </c>
      <c r="I6158" s="650" t="e">
        <f>VLOOKUP($A6158,PH!$A:$H,8,TRUE)</f>
        <v>#N/A</v>
      </c>
    </row>
    <row r="6159" spans="1:9">
      <c r="A6159" s="650" t="str">
        <f t="shared" si="96"/>
        <v>2017/06/04-23:03:02</v>
      </c>
      <c r="B6159" s="4">
        <v>42890</v>
      </c>
      <c r="C6159" s="3">
        <v>0.96043981481481477</v>
      </c>
      <c r="D6159" s="629" t="s">
        <v>73</v>
      </c>
      <c r="E6159" s="650">
        <f>VLOOKUP(D6159,ID對照表!A:B,2,FALSE)</f>
        <v>45</v>
      </c>
      <c r="F6159" s="650" t="e">
        <f>VLOOKUP($A6159,PH!$A:$H,5,TRUE)</f>
        <v>#N/A</v>
      </c>
      <c r="G6159" s="650" t="e">
        <f>VLOOKUP($A6159,PH!$A:$H,6,TRUE)</f>
        <v>#N/A</v>
      </c>
      <c r="H6159" s="650" t="e">
        <f>VLOOKUP($A6159,PH!$A:$H,7,TRUE)</f>
        <v>#N/A</v>
      </c>
      <c r="I6159" s="650" t="e">
        <f>VLOOKUP($A6159,PH!$A:$H,8,TRUE)</f>
        <v>#N/A</v>
      </c>
    </row>
    <row r="6160" spans="1:9">
      <c r="A6160" s="650" t="str">
        <f t="shared" si="96"/>
        <v>2017/06/04-23:03:05</v>
      </c>
      <c r="B6160" s="4">
        <v>42890</v>
      </c>
      <c r="C6160" s="3">
        <v>0.960474537037037</v>
      </c>
      <c r="D6160" s="629" t="s">
        <v>73</v>
      </c>
      <c r="E6160" s="650">
        <f>VLOOKUP(D6160,ID對照表!A:B,2,FALSE)</f>
        <v>45</v>
      </c>
      <c r="F6160" s="650" t="e">
        <f>VLOOKUP($A6160,PH!$A:$H,5,TRUE)</f>
        <v>#N/A</v>
      </c>
      <c r="G6160" s="650" t="e">
        <f>VLOOKUP($A6160,PH!$A:$H,6,TRUE)</f>
        <v>#N/A</v>
      </c>
      <c r="H6160" s="650" t="e">
        <f>VLOOKUP($A6160,PH!$A:$H,7,TRUE)</f>
        <v>#N/A</v>
      </c>
      <c r="I6160" s="650" t="e">
        <f>VLOOKUP($A6160,PH!$A:$H,8,TRUE)</f>
        <v>#N/A</v>
      </c>
    </row>
    <row r="6161" spans="1:9">
      <c r="A6161" s="650" t="str">
        <f t="shared" si="96"/>
        <v>2017/06/04-23:03:07</v>
      </c>
      <c r="B6161" s="4">
        <v>42890</v>
      </c>
      <c r="C6161" s="3">
        <v>0.96049768518518519</v>
      </c>
      <c r="D6161" s="629" t="s">
        <v>73</v>
      </c>
      <c r="E6161" s="650">
        <f>VLOOKUP(D6161,ID對照表!A:B,2,FALSE)</f>
        <v>45</v>
      </c>
      <c r="F6161" s="650" t="e">
        <f>VLOOKUP($A6161,PH!$A:$H,5,TRUE)</f>
        <v>#N/A</v>
      </c>
      <c r="G6161" s="650" t="e">
        <f>VLOOKUP($A6161,PH!$A:$H,6,TRUE)</f>
        <v>#N/A</v>
      </c>
      <c r="H6161" s="650" t="e">
        <f>VLOOKUP($A6161,PH!$A:$H,7,TRUE)</f>
        <v>#N/A</v>
      </c>
      <c r="I6161" s="650" t="e">
        <f>VLOOKUP($A6161,PH!$A:$H,8,TRUE)</f>
        <v>#N/A</v>
      </c>
    </row>
    <row r="6162" spans="1:9">
      <c r="A6162" s="650" t="str">
        <f t="shared" si="96"/>
        <v>2017/06/04-23:03:13</v>
      </c>
      <c r="B6162" s="4">
        <v>42890</v>
      </c>
      <c r="C6162" s="3">
        <v>0.96056712962962953</v>
      </c>
      <c r="D6162" s="629" t="s">
        <v>73</v>
      </c>
      <c r="E6162" s="650">
        <f>VLOOKUP(D6162,ID對照表!A:B,2,FALSE)</f>
        <v>45</v>
      </c>
      <c r="F6162" s="650" t="e">
        <f>VLOOKUP($A6162,PH!$A:$H,5,TRUE)</f>
        <v>#N/A</v>
      </c>
      <c r="G6162" s="650" t="e">
        <f>VLOOKUP($A6162,PH!$A:$H,6,TRUE)</f>
        <v>#N/A</v>
      </c>
      <c r="H6162" s="650" t="e">
        <f>VLOOKUP($A6162,PH!$A:$H,7,TRUE)</f>
        <v>#N/A</v>
      </c>
      <c r="I6162" s="650" t="e">
        <f>VLOOKUP($A6162,PH!$A:$H,8,TRUE)</f>
        <v>#N/A</v>
      </c>
    </row>
    <row r="6163" spans="1:9">
      <c r="A6163" s="650" t="str">
        <f t="shared" si="96"/>
        <v>2017/06/04-23:03:20</v>
      </c>
      <c r="B6163" s="4">
        <v>42890</v>
      </c>
      <c r="C6163" s="3">
        <v>0.96064814814814825</v>
      </c>
      <c r="D6163" s="629" t="s">
        <v>73</v>
      </c>
      <c r="E6163" s="650">
        <f>VLOOKUP(D6163,ID對照表!A:B,2,FALSE)</f>
        <v>45</v>
      </c>
      <c r="F6163" s="650" t="e">
        <f>VLOOKUP($A6163,PH!$A:$H,5,TRUE)</f>
        <v>#N/A</v>
      </c>
      <c r="G6163" s="650" t="e">
        <f>VLOOKUP($A6163,PH!$A:$H,6,TRUE)</f>
        <v>#N/A</v>
      </c>
      <c r="H6163" s="650" t="e">
        <f>VLOOKUP($A6163,PH!$A:$H,7,TRUE)</f>
        <v>#N/A</v>
      </c>
      <c r="I6163" s="650" t="e">
        <f>VLOOKUP($A6163,PH!$A:$H,8,TRUE)</f>
        <v>#N/A</v>
      </c>
    </row>
    <row r="6164" spans="1:9">
      <c r="A6164" s="650" t="str">
        <f t="shared" si="96"/>
        <v>2017/06/04-23:03:25</v>
      </c>
      <c r="B6164" s="4">
        <v>42890</v>
      </c>
      <c r="C6164" s="3">
        <v>0.96070601851851845</v>
      </c>
      <c r="D6164" s="629" t="s">
        <v>73</v>
      </c>
      <c r="E6164" s="650">
        <f>VLOOKUP(D6164,ID對照表!A:B,2,FALSE)</f>
        <v>45</v>
      </c>
      <c r="F6164" s="650" t="e">
        <f>VLOOKUP($A6164,PH!$A:$H,5,TRUE)</f>
        <v>#N/A</v>
      </c>
      <c r="G6164" s="650" t="e">
        <f>VLOOKUP($A6164,PH!$A:$H,6,TRUE)</f>
        <v>#N/A</v>
      </c>
      <c r="H6164" s="650" t="e">
        <f>VLOOKUP($A6164,PH!$A:$H,7,TRUE)</f>
        <v>#N/A</v>
      </c>
      <c r="I6164" s="650" t="e">
        <f>VLOOKUP($A6164,PH!$A:$H,8,TRUE)</f>
        <v>#N/A</v>
      </c>
    </row>
    <row r="6165" spans="1:9">
      <c r="A6165" s="650" t="str">
        <f t="shared" si="96"/>
        <v>2017/06/04-23:03:28</v>
      </c>
      <c r="B6165" s="4">
        <v>42890</v>
      </c>
      <c r="C6165" s="3">
        <v>0.96074074074074067</v>
      </c>
      <c r="D6165" s="629" t="s">
        <v>73</v>
      </c>
      <c r="E6165" s="650">
        <f>VLOOKUP(D6165,ID對照表!A:B,2,FALSE)</f>
        <v>45</v>
      </c>
      <c r="F6165" s="650" t="e">
        <f>VLOOKUP($A6165,PH!$A:$H,5,TRUE)</f>
        <v>#N/A</v>
      </c>
      <c r="G6165" s="650" t="e">
        <f>VLOOKUP($A6165,PH!$A:$H,6,TRUE)</f>
        <v>#N/A</v>
      </c>
      <c r="H6165" s="650" t="e">
        <f>VLOOKUP($A6165,PH!$A:$H,7,TRUE)</f>
        <v>#N/A</v>
      </c>
      <c r="I6165" s="650" t="e">
        <f>VLOOKUP($A6165,PH!$A:$H,8,TRUE)</f>
        <v>#N/A</v>
      </c>
    </row>
    <row r="6166" spans="1:9">
      <c r="A6166" s="650" t="str">
        <f t="shared" si="96"/>
        <v>2017/06/04-23:03:31</v>
      </c>
      <c r="B6166" s="4">
        <v>42890</v>
      </c>
      <c r="C6166" s="3">
        <v>0.96077546296296301</v>
      </c>
      <c r="D6166" s="629" t="s">
        <v>73</v>
      </c>
      <c r="E6166" s="650">
        <f>VLOOKUP(D6166,ID對照表!A:B,2,FALSE)</f>
        <v>45</v>
      </c>
      <c r="F6166" s="650" t="e">
        <f>VLOOKUP($A6166,PH!$A:$H,5,TRUE)</f>
        <v>#N/A</v>
      </c>
      <c r="G6166" s="650" t="e">
        <f>VLOOKUP($A6166,PH!$A:$H,6,TRUE)</f>
        <v>#N/A</v>
      </c>
      <c r="H6166" s="650" t="e">
        <f>VLOOKUP($A6166,PH!$A:$H,7,TRUE)</f>
        <v>#N/A</v>
      </c>
      <c r="I6166" s="650" t="e">
        <f>VLOOKUP($A6166,PH!$A:$H,8,TRUE)</f>
        <v>#N/A</v>
      </c>
    </row>
    <row r="6167" spans="1:9">
      <c r="A6167" s="650" t="str">
        <f t="shared" si="96"/>
        <v>2017/06/04-23:03:34</v>
      </c>
      <c r="B6167" s="4">
        <v>42890</v>
      </c>
      <c r="C6167" s="3">
        <v>0.96081018518518524</v>
      </c>
      <c r="D6167" s="629" t="s">
        <v>73</v>
      </c>
      <c r="E6167" s="650">
        <f>VLOOKUP(D6167,ID對照表!A:B,2,FALSE)</f>
        <v>45</v>
      </c>
      <c r="F6167" s="650" t="e">
        <f>VLOOKUP($A6167,PH!$A:$H,5,TRUE)</f>
        <v>#N/A</v>
      </c>
      <c r="G6167" s="650" t="e">
        <f>VLOOKUP($A6167,PH!$A:$H,6,TRUE)</f>
        <v>#N/A</v>
      </c>
      <c r="H6167" s="650" t="e">
        <f>VLOOKUP($A6167,PH!$A:$H,7,TRUE)</f>
        <v>#N/A</v>
      </c>
      <c r="I6167" s="650" t="e">
        <f>VLOOKUP($A6167,PH!$A:$H,8,TRUE)</f>
        <v>#N/A</v>
      </c>
    </row>
    <row r="6168" spans="1:9">
      <c r="A6168" s="650" t="str">
        <f t="shared" si="96"/>
        <v>2017/06/04-23:03:36</v>
      </c>
      <c r="B6168" s="4">
        <v>42890</v>
      </c>
      <c r="C6168" s="3">
        <v>0.96083333333333332</v>
      </c>
      <c r="D6168" s="629" t="s">
        <v>73</v>
      </c>
      <c r="E6168" s="650">
        <f>VLOOKUP(D6168,ID對照表!A:B,2,FALSE)</f>
        <v>45</v>
      </c>
      <c r="F6168" s="650" t="e">
        <f>VLOOKUP($A6168,PH!$A:$H,5,TRUE)</f>
        <v>#N/A</v>
      </c>
      <c r="G6168" s="650" t="e">
        <f>VLOOKUP($A6168,PH!$A:$H,6,TRUE)</f>
        <v>#N/A</v>
      </c>
      <c r="H6168" s="650" t="e">
        <f>VLOOKUP($A6168,PH!$A:$H,7,TRUE)</f>
        <v>#N/A</v>
      </c>
      <c r="I6168" s="650" t="e">
        <f>VLOOKUP($A6168,PH!$A:$H,8,TRUE)</f>
        <v>#N/A</v>
      </c>
    </row>
    <row r="6169" spans="1:9">
      <c r="A6169" s="650" t="str">
        <f t="shared" si="96"/>
        <v>2017/06/04-23:03:37</v>
      </c>
      <c r="B6169" s="4">
        <v>42890</v>
      </c>
      <c r="C6169" s="3">
        <v>0.96084490740740736</v>
      </c>
      <c r="D6169" s="629" t="s">
        <v>73</v>
      </c>
      <c r="E6169" s="650">
        <f>VLOOKUP(D6169,ID對照表!A:B,2,FALSE)</f>
        <v>45</v>
      </c>
      <c r="F6169" s="650" t="e">
        <f>VLOOKUP($A6169,PH!$A:$H,5,TRUE)</f>
        <v>#N/A</v>
      </c>
      <c r="G6169" s="650" t="e">
        <f>VLOOKUP($A6169,PH!$A:$H,6,TRUE)</f>
        <v>#N/A</v>
      </c>
      <c r="H6169" s="650" t="e">
        <f>VLOOKUP($A6169,PH!$A:$H,7,TRUE)</f>
        <v>#N/A</v>
      </c>
      <c r="I6169" s="650" t="e">
        <f>VLOOKUP($A6169,PH!$A:$H,8,TRUE)</f>
        <v>#N/A</v>
      </c>
    </row>
    <row r="6170" spans="1:9">
      <c r="A6170" s="650" t="str">
        <f t="shared" si="96"/>
        <v>2017/06/04-23:03:39</v>
      </c>
      <c r="B6170" s="4">
        <v>42890</v>
      </c>
      <c r="C6170" s="3">
        <v>0.96086805555555566</v>
      </c>
      <c r="D6170" s="629" t="s">
        <v>73</v>
      </c>
      <c r="E6170" s="650">
        <f>VLOOKUP(D6170,ID對照表!A:B,2,FALSE)</f>
        <v>45</v>
      </c>
      <c r="F6170" s="650" t="e">
        <f>VLOOKUP($A6170,PH!$A:$H,5,TRUE)</f>
        <v>#N/A</v>
      </c>
      <c r="G6170" s="650" t="e">
        <f>VLOOKUP($A6170,PH!$A:$H,6,TRUE)</f>
        <v>#N/A</v>
      </c>
      <c r="H6170" s="650" t="e">
        <f>VLOOKUP($A6170,PH!$A:$H,7,TRUE)</f>
        <v>#N/A</v>
      </c>
      <c r="I6170" s="650" t="e">
        <f>VLOOKUP($A6170,PH!$A:$H,8,TRUE)</f>
        <v>#N/A</v>
      </c>
    </row>
    <row r="6171" spans="1:9">
      <c r="A6171" s="650" t="str">
        <f t="shared" si="96"/>
        <v>2017/06/04-23:03:42</v>
      </c>
      <c r="B6171" s="4">
        <v>42890</v>
      </c>
      <c r="C6171" s="3">
        <v>0.96090277777777777</v>
      </c>
      <c r="D6171" s="629" t="s">
        <v>73</v>
      </c>
      <c r="E6171" s="650">
        <f>VLOOKUP(D6171,ID對照表!A:B,2,FALSE)</f>
        <v>45</v>
      </c>
      <c r="F6171" s="650" t="e">
        <f>VLOOKUP($A6171,PH!$A:$H,5,TRUE)</f>
        <v>#N/A</v>
      </c>
      <c r="G6171" s="650" t="e">
        <f>VLOOKUP($A6171,PH!$A:$H,6,TRUE)</f>
        <v>#N/A</v>
      </c>
      <c r="H6171" s="650" t="e">
        <f>VLOOKUP($A6171,PH!$A:$H,7,TRUE)</f>
        <v>#N/A</v>
      </c>
      <c r="I6171" s="650" t="e">
        <f>VLOOKUP($A6171,PH!$A:$H,8,TRUE)</f>
        <v>#N/A</v>
      </c>
    </row>
    <row r="6172" spans="1:9">
      <c r="A6172" s="650" t="str">
        <f t="shared" si="96"/>
        <v>2017/06/04-23:03:43</v>
      </c>
      <c r="B6172" s="4">
        <v>42890</v>
      </c>
      <c r="C6172" s="3">
        <v>0.96091435185185192</v>
      </c>
      <c r="D6172" s="629" t="s">
        <v>73</v>
      </c>
      <c r="E6172" s="650">
        <f>VLOOKUP(D6172,ID對照表!A:B,2,FALSE)</f>
        <v>45</v>
      </c>
      <c r="F6172" s="650" t="e">
        <f>VLOOKUP($A6172,PH!$A:$H,5,TRUE)</f>
        <v>#N/A</v>
      </c>
      <c r="G6172" s="650" t="e">
        <f>VLOOKUP($A6172,PH!$A:$H,6,TRUE)</f>
        <v>#N/A</v>
      </c>
      <c r="H6172" s="650" t="e">
        <f>VLOOKUP($A6172,PH!$A:$H,7,TRUE)</f>
        <v>#N/A</v>
      </c>
      <c r="I6172" s="650" t="e">
        <f>VLOOKUP($A6172,PH!$A:$H,8,TRUE)</f>
        <v>#N/A</v>
      </c>
    </row>
    <row r="6173" spans="1:9">
      <c r="A6173" s="650" t="str">
        <f t="shared" si="96"/>
        <v>2017/06/04-23:03:53</v>
      </c>
      <c r="B6173" s="4">
        <v>42890</v>
      </c>
      <c r="C6173" s="3">
        <v>0.96103009259259264</v>
      </c>
      <c r="D6173" s="629" t="s">
        <v>73</v>
      </c>
      <c r="E6173" s="650">
        <f>VLOOKUP(D6173,ID對照表!A:B,2,FALSE)</f>
        <v>45</v>
      </c>
      <c r="F6173" s="650" t="e">
        <f>VLOOKUP($A6173,PH!$A:$H,5,TRUE)</f>
        <v>#N/A</v>
      </c>
      <c r="G6173" s="650" t="e">
        <f>VLOOKUP($A6173,PH!$A:$H,6,TRUE)</f>
        <v>#N/A</v>
      </c>
      <c r="H6173" s="650" t="e">
        <f>VLOOKUP($A6173,PH!$A:$H,7,TRUE)</f>
        <v>#N/A</v>
      </c>
      <c r="I6173" s="650" t="e">
        <f>VLOOKUP($A6173,PH!$A:$H,8,TRUE)</f>
        <v>#N/A</v>
      </c>
    </row>
    <row r="6174" spans="1:9">
      <c r="A6174" s="650" t="str">
        <f t="shared" si="96"/>
        <v>2017/06/04-23:06:37</v>
      </c>
      <c r="B6174" s="4">
        <v>42890</v>
      </c>
      <c r="C6174" s="3">
        <v>0.96292824074074079</v>
      </c>
      <c r="D6174" s="629" t="s">
        <v>73</v>
      </c>
      <c r="E6174" s="650">
        <f>VLOOKUP(D6174,ID對照表!A:B,2,FALSE)</f>
        <v>45</v>
      </c>
      <c r="F6174" s="650" t="e">
        <f>VLOOKUP($A6174,PH!$A:$H,5,TRUE)</f>
        <v>#N/A</v>
      </c>
      <c r="G6174" s="650" t="e">
        <f>VLOOKUP($A6174,PH!$A:$H,6,TRUE)</f>
        <v>#N/A</v>
      </c>
      <c r="H6174" s="650" t="e">
        <f>VLOOKUP($A6174,PH!$A:$H,7,TRUE)</f>
        <v>#N/A</v>
      </c>
      <c r="I6174" s="650" t="e">
        <f>VLOOKUP($A6174,PH!$A:$H,8,TRUE)</f>
        <v>#N/A</v>
      </c>
    </row>
    <row r="6175" spans="1:9">
      <c r="A6175" s="650" t="str">
        <f t="shared" si="96"/>
        <v>2017/06/04-23:06:42</v>
      </c>
      <c r="B6175" s="4">
        <v>42890</v>
      </c>
      <c r="C6175" s="3">
        <v>0.96298611111111121</v>
      </c>
      <c r="D6175" s="629" t="s">
        <v>73</v>
      </c>
      <c r="E6175" s="650">
        <f>VLOOKUP(D6175,ID對照表!A:B,2,FALSE)</f>
        <v>45</v>
      </c>
      <c r="F6175" s="650" t="e">
        <f>VLOOKUP($A6175,PH!$A:$H,5,TRUE)</f>
        <v>#N/A</v>
      </c>
      <c r="G6175" s="650" t="e">
        <f>VLOOKUP($A6175,PH!$A:$H,6,TRUE)</f>
        <v>#N/A</v>
      </c>
      <c r="H6175" s="650" t="e">
        <f>VLOOKUP($A6175,PH!$A:$H,7,TRUE)</f>
        <v>#N/A</v>
      </c>
      <c r="I6175" s="650" t="e">
        <f>VLOOKUP($A6175,PH!$A:$H,8,TRUE)</f>
        <v>#N/A</v>
      </c>
    </row>
    <row r="6176" spans="1:9">
      <c r="A6176" s="650" t="str">
        <f t="shared" si="96"/>
        <v>2017/06/04-23:45:57</v>
      </c>
      <c r="B6176" s="4">
        <v>42890</v>
      </c>
      <c r="C6176" s="3">
        <v>0.99024305555555558</v>
      </c>
      <c r="D6176" s="629" t="s">
        <v>39</v>
      </c>
      <c r="E6176" s="650">
        <f>VLOOKUP(D6176,ID對照表!A:B,2,FALSE)</f>
        <v>15</v>
      </c>
      <c r="F6176" s="650" t="e">
        <f>VLOOKUP($A6176,PH!$A:$H,5,TRUE)</f>
        <v>#N/A</v>
      </c>
      <c r="G6176" s="650" t="e">
        <f>VLOOKUP($A6176,PH!$A:$H,6,TRUE)</f>
        <v>#N/A</v>
      </c>
      <c r="H6176" s="650" t="e">
        <f>VLOOKUP($A6176,PH!$A:$H,7,TRUE)</f>
        <v>#N/A</v>
      </c>
      <c r="I6176" s="650" t="e">
        <f>VLOOKUP($A6176,PH!$A:$H,8,TRUE)</f>
        <v>#N/A</v>
      </c>
    </row>
    <row r="6177" spans="1:9">
      <c r="A6177" s="650" t="str">
        <f t="shared" si="96"/>
        <v>2017/06/04-23:46:11</v>
      </c>
      <c r="B6177" s="4">
        <v>42890</v>
      </c>
      <c r="C6177" s="3">
        <v>0.99040509259259257</v>
      </c>
      <c r="D6177" s="629" t="s">
        <v>39</v>
      </c>
      <c r="E6177" s="650">
        <f>VLOOKUP(D6177,ID對照表!A:B,2,FALSE)</f>
        <v>15</v>
      </c>
      <c r="F6177" s="650" t="e">
        <f>VLOOKUP($A6177,PH!$A:$H,5,TRUE)</f>
        <v>#N/A</v>
      </c>
      <c r="G6177" s="650" t="e">
        <f>VLOOKUP($A6177,PH!$A:$H,6,TRUE)</f>
        <v>#N/A</v>
      </c>
      <c r="H6177" s="650" t="e">
        <f>VLOOKUP($A6177,PH!$A:$H,7,TRUE)</f>
        <v>#N/A</v>
      </c>
      <c r="I6177" s="650" t="e">
        <f>VLOOKUP($A6177,PH!$A:$H,8,TRUE)</f>
        <v>#N/A</v>
      </c>
    </row>
    <row r="6178" spans="1:9">
      <c r="A6178" s="650" t="str">
        <f t="shared" si="96"/>
        <v>2017/06/04-23:46:13</v>
      </c>
      <c r="B6178" s="4">
        <v>42890</v>
      </c>
      <c r="C6178" s="3">
        <v>0.99042824074074076</v>
      </c>
      <c r="D6178" s="629" t="s">
        <v>39</v>
      </c>
      <c r="E6178" s="650">
        <f>VLOOKUP(D6178,ID對照表!A:B,2,FALSE)</f>
        <v>15</v>
      </c>
      <c r="F6178" s="650" t="e">
        <f>VLOOKUP($A6178,PH!$A:$H,5,TRUE)</f>
        <v>#N/A</v>
      </c>
      <c r="G6178" s="650" t="e">
        <f>VLOOKUP($A6178,PH!$A:$H,6,TRUE)</f>
        <v>#N/A</v>
      </c>
      <c r="H6178" s="650" t="e">
        <f>VLOOKUP($A6178,PH!$A:$H,7,TRUE)</f>
        <v>#N/A</v>
      </c>
      <c r="I6178" s="650" t="e">
        <f>VLOOKUP($A6178,PH!$A:$H,8,TRUE)</f>
        <v>#N/A</v>
      </c>
    </row>
    <row r="6179" spans="1:9">
      <c r="A6179" s="650" t="str">
        <f t="shared" si="96"/>
        <v>2017/06/05-01:01:48</v>
      </c>
      <c r="B6179" s="4">
        <v>42891</v>
      </c>
      <c r="C6179" s="3">
        <v>4.2916666666666665E-2</v>
      </c>
      <c r="D6179" s="629" t="s">
        <v>39</v>
      </c>
      <c r="E6179" s="650">
        <f>VLOOKUP(D6179,ID對照表!A:B,2,FALSE)</f>
        <v>15</v>
      </c>
      <c r="F6179" s="650" t="e">
        <f>VLOOKUP($A6179,PH!$A:$H,5,TRUE)</f>
        <v>#N/A</v>
      </c>
      <c r="G6179" s="650" t="e">
        <f>VLOOKUP($A6179,PH!$A:$H,6,TRUE)</f>
        <v>#N/A</v>
      </c>
      <c r="H6179" s="650" t="e">
        <f>VLOOKUP($A6179,PH!$A:$H,7,TRUE)</f>
        <v>#N/A</v>
      </c>
      <c r="I6179" s="650" t="e">
        <f>VLOOKUP($A6179,PH!$A:$H,8,TRUE)</f>
        <v>#N/A</v>
      </c>
    </row>
    <row r="6180" spans="1:9">
      <c r="A6180" s="650" t="str">
        <f t="shared" si="96"/>
        <v>2017/06/05-01:48:24</v>
      </c>
      <c r="B6180" s="4">
        <v>42891</v>
      </c>
      <c r="C6180" s="3">
        <v>7.5277777777777777E-2</v>
      </c>
      <c r="D6180" s="629" t="s">
        <v>92</v>
      </c>
      <c r="E6180" s="650">
        <f>VLOOKUP(D6180,ID對照表!A:B,2,FALSE)</f>
        <v>63</v>
      </c>
      <c r="F6180" s="650" t="e">
        <f>VLOOKUP($A6180,PH!$A:$H,5,TRUE)</f>
        <v>#N/A</v>
      </c>
      <c r="G6180" s="650" t="e">
        <f>VLOOKUP($A6180,PH!$A:$H,6,TRUE)</f>
        <v>#N/A</v>
      </c>
      <c r="H6180" s="650" t="e">
        <f>VLOOKUP($A6180,PH!$A:$H,7,TRUE)</f>
        <v>#N/A</v>
      </c>
      <c r="I6180" s="650" t="e">
        <f>VLOOKUP($A6180,PH!$A:$H,8,TRUE)</f>
        <v>#N/A</v>
      </c>
    </row>
    <row r="6181" spans="1:9">
      <c r="A6181" s="650" t="str">
        <f t="shared" si="96"/>
        <v>2017/06/05-08:52:32</v>
      </c>
      <c r="B6181" s="4">
        <v>42891</v>
      </c>
      <c r="C6181" s="3">
        <v>0.36981481481481482</v>
      </c>
      <c r="D6181" s="629" t="s">
        <v>2</v>
      </c>
      <c r="E6181" s="650">
        <f>VLOOKUP(D6181,ID對照表!A:B,2,FALSE)</f>
        <v>4</v>
      </c>
      <c r="F6181" s="650">
        <f>VLOOKUP($A6181,PH!$A:$H,5,TRUE)</f>
        <v>7.74</v>
      </c>
      <c r="G6181" s="650">
        <f>VLOOKUP($A6181,PH!$A:$H,6,TRUE)</f>
        <v>27.9</v>
      </c>
      <c r="H6181" s="650">
        <f>VLOOKUP($A6181,PH!$A:$H,7,TRUE)</f>
        <v>28.8</v>
      </c>
      <c r="I6181" s="650">
        <f>VLOOKUP($A6181,PH!$A:$H,8,TRUE)</f>
        <v>81.239999999999995</v>
      </c>
    </row>
    <row r="6182" spans="1:9">
      <c r="A6182" s="650" t="str">
        <f t="shared" si="96"/>
        <v>2017/06/05-09:17:20</v>
      </c>
      <c r="B6182" s="4">
        <v>42891</v>
      </c>
      <c r="C6182" s="3">
        <v>0.38703703703703707</v>
      </c>
      <c r="D6182" s="629" t="s">
        <v>70</v>
      </c>
      <c r="E6182" s="650">
        <f>VLOOKUP(D6182,ID對照表!A:B,2,FALSE)</f>
        <v>42</v>
      </c>
      <c r="F6182" s="650">
        <f>VLOOKUP($A6182,PH!$A:$H,5,TRUE)</f>
        <v>7.77</v>
      </c>
      <c r="G6182" s="650">
        <f>VLOOKUP($A6182,PH!$A:$H,6,TRUE)</f>
        <v>28.1</v>
      </c>
      <c r="H6182" s="650">
        <f>VLOOKUP($A6182,PH!$A:$H,7,TRUE)</f>
        <v>29.1</v>
      </c>
      <c r="I6182" s="650">
        <f>VLOOKUP($A6182,PH!$A:$H,8,TRUE)</f>
        <v>82.39</v>
      </c>
    </row>
    <row r="6183" spans="1:9">
      <c r="A6183" s="650" t="str">
        <f t="shared" si="96"/>
        <v>2017/06/05-09:25:24</v>
      </c>
      <c r="B6183" s="4">
        <v>42891</v>
      </c>
      <c r="C6183" s="3">
        <v>0.39263888888888893</v>
      </c>
      <c r="D6183" s="629" t="s">
        <v>88</v>
      </c>
      <c r="E6183" s="650">
        <f>VLOOKUP(D6183,ID對照表!A:B,2,FALSE)</f>
        <v>60</v>
      </c>
      <c r="F6183" s="650">
        <f>VLOOKUP($A6183,PH!$A:$H,5,TRUE)</f>
        <v>7.77</v>
      </c>
      <c r="G6183" s="650">
        <f>VLOOKUP($A6183,PH!$A:$H,6,TRUE)</f>
        <v>28.1</v>
      </c>
      <c r="H6183" s="650">
        <f>VLOOKUP($A6183,PH!$A:$H,7,TRUE)</f>
        <v>29.1</v>
      </c>
      <c r="I6183" s="650">
        <f>VLOOKUP($A6183,PH!$A:$H,8,TRUE)</f>
        <v>82.39</v>
      </c>
    </row>
    <row r="6184" spans="1:9">
      <c r="A6184" s="650" t="str">
        <f t="shared" si="96"/>
        <v>2017/06/05-09:25:26</v>
      </c>
      <c r="B6184" s="4">
        <v>42891</v>
      </c>
      <c r="C6184" s="3">
        <v>0.39266203703703706</v>
      </c>
      <c r="D6184" s="629" t="s">
        <v>88</v>
      </c>
      <c r="E6184" s="650">
        <f>VLOOKUP(D6184,ID對照表!A:B,2,FALSE)</f>
        <v>60</v>
      </c>
      <c r="F6184" s="650">
        <f>VLOOKUP($A6184,PH!$A:$H,5,TRUE)</f>
        <v>7.77</v>
      </c>
      <c r="G6184" s="650">
        <f>VLOOKUP($A6184,PH!$A:$H,6,TRUE)</f>
        <v>28.1</v>
      </c>
      <c r="H6184" s="650">
        <f>VLOOKUP($A6184,PH!$A:$H,7,TRUE)</f>
        <v>29.1</v>
      </c>
      <c r="I6184" s="650">
        <f>VLOOKUP($A6184,PH!$A:$H,8,TRUE)</f>
        <v>82.39</v>
      </c>
    </row>
    <row r="6185" spans="1:9">
      <c r="A6185" s="650" t="str">
        <f t="shared" si="96"/>
        <v>2017/06/05-09:25:41</v>
      </c>
      <c r="B6185" s="4">
        <v>42891</v>
      </c>
      <c r="C6185" s="3">
        <v>0.39283564814814814</v>
      </c>
      <c r="D6185" s="629" t="s">
        <v>88</v>
      </c>
      <c r="E6185" s="650">
        <f>VLOOKUP(D6185,ID對照表!A:B,2,FALSE)</f>
        <v>60</v>
      </c>
      <c r="F6185" s="650">
        <f>VLOOKUP($A6185,PH!$A:$H,5,TRUE)</f>
        <v>7.77</v>
      </c>
      <c r="G6185" s="650">
        <f>VLOOKUP($A6185,PH!$A:$H,6,TRUE)</f>
        <v>28.1</v>
      </c>
      <c r="H6185" s="650">
        <f>VLOOKUP($A6185,PH!$A:$H,7,TRUE)</f>
        <v>29.1</v>
      </c>
      <c r="I6185" s="650">
        <f>VLOOKUP($A6185,PH!$A:$H,8,TRUE)</f>
        <v>82.39</v>
      </c>
    </row>
    <row r="6186" spans="1:9">
      <c r="A6186" s="650" t="str">
        <f t="shared" si="96"/>
        <v>2017/06/05-09:25:44</v>
      </c>
      <c r="B6186" s="4">
        <v>42891</v>
      </c>
      <c r="C6186" s="3">
        <v>0.39287037037037037</v>
      </c>
      <c r="D6186" s="629" t="s">
        <v>88</v>
      </c>
      <c r="E6186" s="650">
        <f>VLOOKUP(D6186,ID對照表!A:B,2,FALSE)</f>
        <v>60</v>
      </c>
      <c r="F6186" s="650">
        <f>VLOOKUP($A6186,PH!$A:$H,5,TRUE)</f>
        <v>7.77</v>
      </c>
      <c r="G6186" s="650">
        <f>VLOOKUP($A6186,PH!$A:$H,6,TRUE)</f>
        <v>28.1</v>
      </c>
      <c r="H6186" s="650">
        <f>VLOOKUP($A6186,PH!$A:$H,7,TRUE)</f>
        <v>29.1</v>
      </c>
      <c r="I6186" s="650">
        <f>VLOOKUP($A6186,PH!$A:$H,8,TRUE)</f>
        <v>82.39</v>
      </c>
    </row>
    <row r="6187" spans="1:9">
      <c r="A6187" s="650" t="str">
        <f t="shared" si="96"/>
        <v>2017/06/05-09:27:58</v>
      </c>
      <c r="B6187" s="4">
        <v>42891</v>
      </c>
      <c r="C6187" s="3">
        <v>0.3944212962962963</v>
      </c>
      <c r="D6187" s="629" t="s">
        <v>70</v>
      </c>
      <c r="E6187" s="650">
        <f>VLOOKUP(D6187,ID對照表!A:B,2,FALSE)</f>
        <v>42</v>
      </c>
      <c r="F6187" s="650">
        <f>VLOOKUP($A6187,PH!$A:$H,5,TRUE)</f>
        <v>7.8</v>
      </c>
      <c r="G6187" s="650">
        <f>VLOOKUP($A6187,PH!$A:$H,6,TRUE)</f>
        <v>28.2</v>
      </c>
      <c r="H6187" s="650">
        <f>VLOOKUP($A6187,PH!$A:$H,7,TRUE)</f>
        <v>29.55</v>
      </c>
      <c r="I6187" s="650">
        <f>VLOOKUP($A6187,PH!$A:$H,8,TRUE)</f>
        <v>79.55</v>
      </c>
    </row>
    <row r="6188" spans="1:9">
      <c r="A6188" s="650" t="str">
        <f t="shared" si="96"/>
        <v>2017/06/05-09:46:47</v>
      </c>
      <c r="B6188" s="4">
        <v>42891</v>
      </c>
      <c r="C6188" s="3">
        <v>0.40748842592592593</v>
      </c>
      <c r="D6188" s="629" t="s">
        <v>37</v>
      </c>
      <c r="E6188" s="650">
        <f>VLOOKUP(D6188,ID對照表!A:B,2,FALSE)</f>
        <v>13</v>
      </c>
      <c r="F6188" s="650">
        <f>VLOOKUP($A6188,PH!$A:$H,5,TRUE)</f>
        <v>7.79</v>
      </c>
      <c r="G6188" s="650">
        <f>VLOOKUP($A6188,PH!$A:$H,6,TRUE)</f>
        <v>28.5</v>
      </c>
      <c r="H6188" s="650">
        <f>VLOOKUP($A6188,PH!$A:$H,7,TRUE)</f>
        <v>29.86</v>
      </c>
      <c r="I6188" s="650">
        <f>VLOOKUP($A6188,PH!$A:$H,8,TRUE)</f>
        <v>76.62</v>
      </c>
    </row>
    <row r="6189" spans="1:9">
      <c r="A6189" s="650" t="str">
        <f t="shared" si="96"/>
        <v>2017/06/05-09:46:51</v>
      </c>
      <c r="B6189" s="4">
        <v>42891</v>
      </c>
      <c r="C6189" s="3">
        <v>0.40753472222222226</v>
      </c>
      <c r="D6189" s="629" t="s">
        <v>37</v>
      </c>
      <c r="E6189" s="650">
        <f>VLOOKUP(D6189,ID對照表!A:B,2,FALSE)</f>
        <v>13</v>
      </c>
      <c r="F6189" s="650">
        <f>VLOOKUP($A6189,PH!$A:$H,5,TRUE)</f>
        <v>7.79</v>
      </c>
      <c r="G6189" s="650">
        <f>VLOOKUP($A6189,PH!$A:$H,6,TRUE)</f>
        <v>28.5</v>
      </c>
      <c r="H6189" s="650">
        <f>VLOOKUP($A6189,PH!$A:$H,7,TRUE)</f>
        <v>29.86</v>
      </c>
      <c r="I6189" s="650">
        <f>VLOOKUP($A6189,PH!$A:$H,8,TRUE)</f>
        <v>76.62</v>
      </c>
    </row>
    <row r="6190" spans="1:9">
      <c r="A6190" s="650" t="str">
        <f t="shared" si="96"/>
        <v>2017/06/05-09:47:01</v>
      </c>
      <c r="B6190" s="4">
        <v>42891</v>
      </c>
      <c r="C6190" s="3">
        <v>0.40765046296296298</v>
      </c>
      <c r="D6190" s="629" t="s">
        <v>37</v>
      </c>
      <c r="E6190" s="650">
        <f>VLOOKUP(D6190,ID對照表!A:B,2,FALSE)</f>
        <v>13</v>
      </c>
      <c r="F6190" s="650">
        <f>VLOOKUP($A6190,PH!$A:$H,5,TRUE)</f>
        <v>7.79</v>
      </c>
      <c r="G6190" s="650">
        <f>VLOOKUP($A6190,PH!$A:$H,6,TRUE)</f>
        <v>28.5</v>
      </c>
      <c r="H6190" s="650">
        <f>VLOOKUP($A6190,PH!$A:$H,7,TRUE)</f>
        <v>29.86</v>
      </c>
      <c r="I6190" s="650">
        <f>VLOOKUP($A6190,PH!$A:$H,8,TRUE)</f>
        <v>76.62</v>
      </c>
    </row>
    <row r="6191" spans="1:9">
      <c r="A6191" s="650" t="str">
        <f t="shared" si="96"/>
        <v>2017/06/05-09:51:30</v>
      </c>
      <c r="B6191" s="4">
        <v>42891</v>
      </c>
      <c r="C6191" s="3">
        <v>0.41076388888888887</v>
      </c>
      <c r="D6191" s="629" t="s">
        <v>37</v>
      </c>
      <c r="E6191" s="650">
        <f>VLOOKUP(D6191,ID對照表!A:B,2,FALSE)</f>
        <v>13</v>
      </c>
      <c r="F6191" s="650">
        <f>VLOOKUP($A6191,PH!$A:$H,5,TRUE)</f>
        <v>7.79</v>
      </c>
      <c r="G6191" s="650">
        <f>VLOOKUP($A6191,PH!$A:$H,6,TRUE)</f>
        <v>28.5</v>
      </c>
      <c r="H6191" s="650">
        <f>VLOOKUP($A6191,PH!$A:$H,7,TRUE)</f>
        <v>29.86</v>
      </c>
      <c r="I6191" s="650">
        <f>VLOOKUP($A6191,PH!$A:$H,8,TRUE)</f>
        <v>76.62</v>
      </c>
    </row>
    <row r="6192" spans="1:9">
      <c r="A6192" s="650" t="str">
        <f t="shared" si="96"/>
        <v>2017/06/05-09:53:37</v>
      </c>
      <c r="B6192" s="4">
        <v>42891</v>
      </c>
      <c r="C6192" s="3">
        <v>0.41223379629629631</v>
      </c>
      <c r="D6192" s="629" t="s">
        <v>37</v>
      </c>
      <c r="E6192" s="650">
        <f>VLOOKUP(D6192,ID對照表!A:B,2,FALSE)</f>
        <v>13</v>
      </c>
      <c r="F6192" s="650">
        <f>VLOOKUP($A6192,PH!$A:$H,5,TRUE)</f>
        <v>7.79</v>
      </c>
      <c r="G6192" s="650">
        <f>VLOOKUP($A6192,PH!$A:$H,6,TRUE)</f>
        <v>28.5</v>
      </c>
      <c r="H6192" s="650">
        <f>VLOOKUP($A6192,PH!$A:$H,7,TRUE)</f>
        <v>29.86</v>
      </c>
      <c r="I6192" s="650">
        <f>VLOOKUP($A6192,PH!$A:$H,8,TRUE)</f>
        <v>76.62</v>
      </c>
    </row>
    <row r="6193" spans="1:9">
      <c r="A6193" s="650" t="str">
        <f t="shared" si="96"/>
        <v>2017/06/05-09:53:41</v>
      </c>
      <c r="B6193" s="4">
        <v>42891</v>
      </c>
      <c r="C6193" s="3">
        <v>0.41228009259259263</v>
      </c>
      <c r="D6193" s="629" t="s">
        <v>37</v>
      </c>
      <c r="E6193" s="650">
        <f>VLOOKUP(D6193,ID對照表!A:B,2,FALSE)</f>
        <v>13</v>
      </c>
      <c r="F6193" s="650">
        <f>VLOOKUP($A6193,PH!$A:$H,5,TRUE)</f>
        <v>7.79</v>
      </c>
      <c r="G6193" s="650">
        <f>VLOOKUP($A6193,PH!$A:$H,6,TRUE)</f>
        <v>28.5</v>
      </c>
      <c r="H6193" s="650">
        <f>VLOOKUP($A6193,PH!$A:$H,7,TRUE)</f>
        <v>29.86</v>
      </c>
      <c r="I6193" s="650">
        <f>VLOOKUP($A6193,PH!$A:$H,8,TRUE)</f>
        <v>76.62</v>
      </c>
    </row>
    <row r="6194" spans="1:9">
      <c r="A6194" s="650" t="str">
        <f t="shared" si="96"/>
        <v>2017/06/05-11:04:44</v>
      </c>
      <c r="B6194" s="4">
        <v>42891</v>
      </c>
      <c r="C6194" s="3">
        <v>0.46162037037037035</v>
      </c>
      <c r="D6194" s="629" t="s">
        <v>70</v>
      </c>
      <c r="E6194" s="650">
        <f>VLOOKUP(D6194,ID對照表!A:B,2,FALSE)</f>
        <v>42</v>
      </c>
      <c r="F6194" s="650">
        <f>VLOOKUP($A6194,PH!$A:$H,5,TRUE)</f>
        <v>7.98</v>
      </c>
      <c r="G6194" s="650">
        <f>VLOOKUP($A6194,PH!$A:$H,6,TRUE)</f>
        <v>29.3</v>
      </c>
      <c r="H6194" s="650">
        <f>VLOOKUP($A6194,PH!$A:$H,7,TRUE)</f>
        <v>30.98</v>
      </c>
      <c r="I6194" s="650">
        <f>VLOOKUP($A6194,PH!$A:$H,8,TRUE)</f>
        <v>74.349999999999994</v>
      </c>
    </row>
    <row r="6195" spans="1:9">
      <c r="A6195" s="650" t="str">
        <f t="shared" si="96"/>
        <v>2017/06/05-11:06:00</v>
      </c>
      <c r="B6195" s="4">
        <v>42891</v>
      </c>
      <c r="C6195" s="3">
        <v>0.46249999999999997</v>
      </c>
      <c r="D6195" s="629" t="s">
        <v>37</v>
      </c>
      <c r="E6195" s="650">
        <f>VLOOKUP(D6195,ID對照表!A:B,2,FALSE)</f>
        <v>13</v>
      </c>
      <c r="F6195" s="650">
        <f>VLOOKUP($A6195,PH!$A:$H,5,TRUE)</f>
        <v>7.98</v>
      </c>
      <c r="G6195" s="650">
        <f>VLOOKUP($A6195,PH!$A:$H,6,TRUE)</f>
        <v>29.3</v>
      </c>
      <c r="H6195" s="650">
        <f>VLOOKUP($A6195,PH!$A:$H,7,TRUE)</f>
        <v>30.98</v>
      </c>
      <c r="I6195" s="650">
        <f>VLOOKUP($A6195,PH!$A:$H,8,TRUE)</f>
        <v>74.349999999999994</v>
      </c>
    </row>
    <row r="6196" spans="1:9">
      <c r="A6196" s="650" t="str">
        <f t="shared" si="96"/>
        <v>2017/06/05-11:06:58</v>
      </c>
      <c r="B6196" s="4">
        <v>42891</v>
      </c>
      <c r="C6196" s="3">
        <v>0.46317129629629633</v>
      </c>
      <c r="D6196" s="629" t="s">
        <v>37</v>
      </c>
      <c r="E6196" s="650">
        <f>VLOOKUP(D6196,ID對照表!A:B,2,FALSE)</f>
        <v>13</v>
      </c>
      <c r="F6196" s="650">
        <f>VLOOKUP($A6196,PH!$A:$H,5,TRUE)</f>
        <v>8</v>
      </c>
      <c r="G6196" s="650">
        <f>VLOOKUP($A6196,PH!$A:$H,6,TRUE)</f>
        <v>29.5</v>
      </c>
      <c r="H6196" s="650">
        <f>VLOOKUP($A6196,PH!$A:$H,7,TRUE)</f>
        <v>30.83</v>
      </c>
      <c r="I6196" s="650">
        <f>VLOOKUP($A6196,PH!$A:$H,8,TRUE)</f>
        <v>74.73</v>
      </c>
    </row>
    <row r="6197" spans="1:9">
      <c r="A6197" s="650" t="str">
        <f t="shared" si="96"/>
        <v>2017/06/05-11:11:26</v>
      </c>
      <c r="B6197" s="4">
        <v>42891</v>
      </c>
      <c r="C6197" s="3">
        <v>0.46627314814814813</v>
      </c>
      <c r="D6197" s="629" t="s">
        <v>37</v>
      </c>
      <c r="E6197" s="650">
        <f>VLOOKUP(D6197,ID對照表!A:B,2,FALSE)</f>
        <v>13</v>
      </c>
      <c r="F6197" s="650">
        <f>VLOOKUP($A6197,PH!$A:$H,5,TRUE)</f>
        <v>8</v>
      </c>
      <c r="G6197" s="650">
        <f>VLOOKUP($A6197,PH!$A:$H,6,TRUE)</f>
        <v>29.5</v>
      </c>
      <c r="H6197" s="650">
        <f>VLOOKUP($A6197,PH!$A:$H,7,TRUE)</f>
        <v>30.83</v>
      </c>
      <c r="I6197" s="650">
        <f>VLOOKUP($A6197,PH!$A:$H,8,TRUE)</f>
        <v>74.73</v>
      </c>
    </row>
    <row r="6198" spans="1:9">
      <c r="A6198" s="650" t="str">
        <f t="shared" si="96"/>
        <v>2017/06/05-13:16:29</v>
      </c>
      <c r="B6198" s="4">
        <v>42891</v>
      </c>
      <c r="C6198" s="3">
        <v>0.55311342592592594</v>
      </c>
      <c r="D6198" s="629" t="s">
        <v>56</v>
      </c>
      <c r="E6198" s="650">
        <f>VLOOKUP(D6198,ID對照表!A:B,2,FALSE)</f>
        <v>1</v>
      </c>
      <c r="F6198" s="650">
        <f>VLOOKUP($A6198,PH!$A:$H,5,TRUE)</f>
        <v>8.1999999999999993</v>
      </c>
      <c r="G6198" s="650">
        <f>VLOOKUP($A6198,PH!$A:$H,6,TRUE)</f>
        <v>31.4</v>
      </c>
      <c r="H6198" s="650">
        <f>VLOOKUP($A6198,PH!$A:$H,7,TRUE)</f>
        <v>31.95</v>
      </c>
      <c r="I6198" s="650">
        <f>VLOOKUP($A6198,PH!$A:$H,8,TRUE)</f>
        <v>67.849999999999994</v>
      </c>
    </row>
    <row r="6199" spans="1:9">
      <c r="A6199" s="650" t="str">
        <f t="shared" si="96"/>
        <v>2017/06/05-13:26:30</v>
      </c>
      <c r="B6199" s="4">
        <v>42891</v>
      </c>
      <c r="C6199" s="3">
        <v>0.5600694444444444</v>
      </c>
      <c r="D6199" s="629" t="s">
        <v>70</v>
      </c>
      <c r="E6199" s="650">
        <f>VLOOKUP(D6199,ID對照表!A:B,2,FALSE)</f>
        <v>42</v>
      </c>
      <c r="F6199" s="650">
        <f>VLOOKUP($A6199,PH!$A:$H,5,TRUE)</f>
        <v>8.2200000000000006</v>
      </c>
      <c r="G6199" s="650">
        <f>VLOOKUP($A6199,PH!$A:$H,6,TRUE)</f>
        <v>31.4</v>
      </c>
      <c r="H6199" s="650">
        <f>VLOOKUP($A6199,PH!$A:$H,7,TRUE)</f>
        <v>32.04</v>
      </c>
      <c r="I6199" s="650">
        <f>VLOOKUP($A6199,PH!$A:$H,8,TRUE)</f>
        <v>67.86</v>
      </c>
    </row>
    <row r="6200" spans="1:9">
      <c r="A6200" s="650" t="str">
        <f t="shared" si="96"/>
        <v>2017/06/05-13:38:40</v>
      </c>
      <c r="B6200" s="4">
        <v>42891</v>
      </c>
      <c r="C6200" s="3">
        <v>0.56851851851851853</v>
      </c>
      <c r="D6200" s="629" t="s">
        <v>70</v>
      </c>
      <c r="E6200" s="650">
        <f>VLOOKUP(D6200,ID對照表!A:B,2,FALSE)</f>
        <v>42</v>
      </c>
      <c r="F6200" s="650">
        <f>VLOOKUP($A6200,PH!$A:$H,5,TRUE)</f>
        <v>8.34</v>
      </c>
      <c r="G6200" s="650">
        <f>VLOOKUP($A6200,PH!$A:$H,6,TRUE)</f>
        <v>31.5</v>
      </c>
      <c r="H6200" s="650">
        <f>VLOOKUP($A6200,PH!$A:$H,7,TRUE)</f>
        <v>32.200000000000003</v>
      </c>
      <c r="I6200" s="650">
        <f>VLOOKUP($A6200,PH!$A:$H,8,TRUE)</f>
        <v>68.03</v>
      </c>
    </row>
    <row r="6201" spans="1:9">
      <c r="A6201" s="650" t="str">
        <f t="shared" si="96"/>
        <v>2017/06/05-13:38:41</v>
      </c>
      <c r="B6201" s="4">
        <v>42891</v>
      </c>
      <c r="C6201" s="3">
        <v>0.56853009259259257</v>
      </c>
      <c r="D6201" s="629" t="s">
        <v>70</v>
      </c>
      <c r="E6201" s="650">
        <f>VLOOKUP(D6201,ID對照表!A:B,2,FALSE)</f>
        <v>42</v>
      </c>
      <c r="F6201" s="650">
        <f>VLOOKUP($A6201,PH!$A:$H,5,TRUE)</f>
        <v>8.34</v>
      </c>
      <c r="G6201" s="650">
        <f>VLOOKUP($A6201,PH!$A:$H,6,TRUE)</f>
        <v>31.5</v>
      </c>
      <c r="H6201" s="650">
        <f>VLOOKUP($A6201,PH!$A:$H,7,TRUE)</f>
        <v>32.200000000000003</v>
      </c>
      <c r="I6201" s="650">
        <f>VLOOKUP($A6201,PH!$A:$H,8,TRUE)</f>
        <v>68.03</v>
      </c>
    </row>
    <row r="6202" spans="1:9">
      <c r="A6202" s="650" t="str">
        <f t="shared" si="96"/>
        <v>2017/06/05-16:52:15</v>
      </c>
      <c r="B6202" s="4">
        <v>42891</v>
      </c>
      <c r="C6202" s="652" t="s">
        <v>275</v>
      </c>
      <c r="D6202" s="650" t="s">
        <v>70</v>
      </c>
      <c r="E6202" s="650">
        <f>VLOOKUP(D6202,ID對照表!A:B,2,FALSE)</f>
        <v>42</v>
      </c>
      <c r="F6202" s="650">
        <f>VLOOKUP($A6202,PH!$A:$H,5,TRUE)</f>
        <v>8.1999999999999993</v>
      </c>
      <c r="G6202" s="650">
        <f>VLOOKUP($A6202,PH!$A:$H,6,TRUE)</f>
        <v>32.200000000000003</v>
      </c>
      <c r="H6202" s="650">
        <f>VLOOKUP($A6202,PH!$A:$H,7,TRUE)</f>
        <v>30.89</v>
      </c>
      <c r="I6202" s="650">
        <f>VLOOKUP($A6202,PH!$A:$H,8,TRUE)</f>
        <v>72.77</v>
      </c>
    </row>
    <row r="6203" spans="1:9">
      <c r="A6203" s="650" t="str">
        <f t="shared" si="96"/>
        <v>2017/06/05-16:52:16</v>
      </c>
      <c r="B6203" s="4">
        <v>42891</v>
      </c>
      <c r="C6203" s="652" t="s">
        <v>276</v>
      </c>
      <c r="D6203" s="650" t="s">
        <v>70</v>
      </c>
      <c r="E6203" s="650">
        <f>VLOOKUP(D6203,ID對照表!A:B,2,FALSE)</f>
        <v>42</v>
      </c>
      <c r="F6203" s="650">
        <f>VLOOKUP($A6203,PH!$A:$H,5,TRUE)</f>
        <v>8.1999999999999993</v>
      </c>
      <c r="G6203" s="650">
        <f>VLOOKUP($A6203,PH!$A:$H,6,TRUE)</f>
        <v>32.200000000000003</v>
      </c>
      <c r="H6203" s="650">
        <f>VLOOKUP($A6203,PH!$A:$H,7,TRUE)</f>
        <v>30.89</v>
      </c>
      <c r="I6203" s="650">
        <f>VLOOKUP($A6203,PH!$A:$H,8,TRUE)</f>
        <v>72.77</v>
      </c>
    </row>
    <row r="6204" spans="1:9">
      <c r="A6204" s="650" t="str">
        <f t="shared" si="96"/>
        <v>2017/06/05-17:01:45</v>
      </c>
      <c r="B6204" s="4">
        <v>42891</v>
      </c>
      <c r="C6204" s="652" t="s">
        <v>277</v>
      </c>
      <c r="D6204" s="650" t="s">
        <v>70</v>
      </c>
      <c r="E6204" s="650">
        <f>VLOOKUP(D6204,ID對照表!A:B,2,FALSE)</f>
        <v>42</v>
      </c>
      <c r="F6204" s="650">
        <f>VLOOKUP($A6204,PH!$A:$H,5,TRUE)</f>
        <v>8.27</v>
      </c>
      <c r="G6204" s="650">
        <f>VLOOKUP($A6204,PH!$A:$H,6,TRUE)</f>
        <v>32.200000000000003</v>
      </c>
      <c r="H6204" s="650">
        <f>VLOOKUP($A6204,PH!$A:$H,7,TRUE)</f>
        <v>30.59</v>
      </c>
      <c r="I6204" s="650">
        <f>VLOOKUP($A6204,PH!$A:$H,8,TRUE)</f>
        <v>75.45</v>
      </c>
    </row>
    <row r="6205" spans="1:9">
      <c r="A6205" s="650" t="str">
        <f t="shared" si="96"/>
        <v>2017/06/05-18:45:16</v>
      </c>
      <c r="B6205" s="4">
        <v>42891</v>
      </c>
      <c r="C6205" s="652" t="s">
        <v>278</v>
      </c>
      <c r="D6205" s="650" t="s">
        <v>62</v>
      </c>
      <c r="E6205" s="650">
        <f>VLOOKUP(D6205,ID對照表!A:B,2,FALSE)</f>
        <v>34</v>
      </c>
      <c r="F6205" s="650">
        <f>VLOOKUP($A6205,PH!$A:$H,5,TRUE)</f>
        <v>8.19</v>
      </c>
      <c r="G6205" s="650">
        <f>VLOOKUP($A6205,PH!$A:$H,6,TRUE)</f>
        <v>31.9</v>
      </c>
      <c r="H6205" s="650">
        <f>VLOOKUP($A6205,PH!$A:$H,7,TRUE)</f>
        <v>29.73</v>
      </c>
      <c r="I6205" s="650">
        <f>VLOOKUP($A6205,PH!$A:$H,8,TRUE)</f>
        <v>79.77</v>
      </c>
    </row>
    <row r="6206" spans="1:9">
      <c r="A6206" s="650" t="str">
        <f t="shared" si="96"/>
        <v>2017/06/05-18:45:50</v>
      </c>
      <c r="B6206" s="4">
        <v>42891</v>
      </c>
      <c r="C6206" s="652" t="s">
        <v>279</v>
      </c>
      <c r="D6206" s="650" t="s">
        <v>62</v>
      </c>
      <c r="E6206" s="650">
        <f>VLOOKUP(D6206,ID對照表!A:B,2,FALSE)</f>
        <v>34</v>
      </c>
      <c r="F6206" s="650">
        <f>VLOOKUP($A6206,PH!$A:$H,5,TRUE)</f>
        <v>8.19</v>
      </c>
      <c r="G6206" s="650">
        <f>VLOOKUP($A6206,PH!$A:$H,6,TRUE)</f>
        <v>31.9</v>
      </c>
      <c r="H6206" s="650">
        <f>VLOOKUP($A6206,PH!$A:$H,7,TRUE)</f>
        <v>29.73</v>
      </c>
      <c r="I6206" s="650">
        <f>VLOOKUP($A6206,PH!$A:$H,8,TRUE)</f>
        <v>79.77</v>
      </c>
    </row>
    <row r="6207" spans="1:9">
      <c r="A6207" s="650" t="str">
        <f t="shared" si="96"/>
        <v>2017/06/05-19:05:19</v>
      </c>
      <c r="B6207" s="4">
        <v>42891</v>
      </c>
      <c r="C6207" s="652" t="s">
        <v>280</v>
      </c>
      <c r="D6207" s="650" t="s">
        <v>64</v>
      </c>
      <c r="E6207" s="650">
        <f>VLOOKUP(D6207,ID對照表!A:B,2,FALSE)</f>
        <v>36</v>
      </c>
      <c r="F6207" s="650">
        <f>VLOOKUP($A6207,PH!$A:$H,5,TRUE)</f>
        <v>8.14</v>
      </c>
      <c r="G6207" s="650">
        <f>VLOOKUP($A6207,PH!$A:$H,6,TRUE)</f>
        <v>31.7</v>
      </c>
      <c r="H6207" s="650">
        <f>VLOOKUP($A6207,PH!$A:$H,7,TRUE)</f>
        <v>29.53</v>
      </c>
      <c r="I6207" s="650">
        <f>VLOOKUP($A6207,PH!$A:$H,8,TRUE)</f>
        <v>80.66</v>
      </c>
    </row>
    <row r="6208" spans="1:9">
      <c r="A6208" s="650" t="str">
        <f t="shared" si="96"/>
        <v>2017/06/05-19:08:20</v>
      </c>
      <c r="B6208" s="4">
        <v>42891</v>
      </c>
      <c r="C6208" s="652" t="s">
        <v>281</v>
      </c>
      <c r="D6208" s="650" t="s">
        <v>64</v>
      </c>
      <c r="E6208" s="650">
        <f>VLOOKUP(D6208,ID對照表!A:B,2,FALSE)</f>
        <v>36</v>
      </c>
      <c r="F6208" s="650">
        <f>VLOOKUP($A6208,PH!$A:$H,5,TRUE)</f>
        <v>8.11</v>
      </c>
      <c r="G6208" s="650">
        <f>VLOOKUP($A6208,PH!$A:$H,6,TRUE)</f>
        <v>31.7</v>
      </c>
      <c r="H6208" s="650">
        <f>VLOOKUP($A6208,PH!$A:$H,7,TRUE)</f>
        <v>29.46</v>
      </c>
      <c r="I6208" s="650">
        <f>VLOOKUP($A6208,PH!$A:$H,8,TRUE)</f>
        <v>80.92</v>
      </c>
    </row>
    <row r="6209" spans="1:9">
      <c r="A6209" s="650" t="str">
        <f t="shared" si="96"/>
        <v>2017/06/05-19:09:03</v>
      </c>
      <c r="B6209" s="4">
        <v>42891</v>
      </c>
      <c r="C6209" s="652" t="s">
        <v>282</v>
      </c>
      <c r="D6209" s="650" t="s">
        <v>64</v>
      </c>
      <c r="E6209" s="650">
        <f>VLOOKUP(D6209,ID對照表!A:B,2,FALSE)</f>
        <v>36</v>
      </c>
      <c r="F6209" s="650">
        <f>VLOOKUP($A6209,PH!$A:$H,5,TRUE)</f>
        <v>8.11</v>
      </c>
      <c r="G6209" s="650">
        <f>VLOOKUP($A6209,PH!$A:$H,6,TRUE)</f>
        <v>31.7</v>
      </c>
      <c r="H6209" s="650">
        <f>VLOOKUP($A6209,PH!$A:$H,7,TRUE)</f>
        <v>29.46</v>
      </c>
      <c r="I6209" s="650">
        <f>VLOOKUP($A6209,PH!$A:$H,8,TRUE)</f>
        <v>80.92</v>
      </c>
    </row>
    <row r="6210" spans="1:9">
      <c r="A6210" s="650" t="str">
        <f t="shared" ref="A6210:A6273" si="97">TEXT(B6210,"yyyy/mm/dd")&amp;"-"&amp;TEXT(C6210,"hh:mm:ss")</f>
        <v>2017/06/05-19:26:04</v>
      </c>
      <c r="B6210" s="4">
        <v>42891</v>
      </c>
      <c r="C6210" s="652" t="s">
        <v>283</v>
      </c>
      <c r="D6210" s="650" t="s">
        <v>159</v>
      </c>
      <c r="E6210" s="650">
        <f>VLOOKUP(D6210,ID對照表!A:B,2,FALSE)</f>
        <v>73</v>
      </c>
      <c r="F6210" s="650">
        <f>VLOOKUP($A6210,PH!$A:$H,5,TRUE)</f>
        <v>8.1</v>
      </c>
      <c r="G6210" s="650">
        <f>VLOOKUP($A6210,PH!$A:$H,6,TRUE)</f>
        <v>31.7</v>
      </c>
      <c r="H6210" s="650">
        <f>VLOOKUP($A6210,PH!$A:$H,7,TRUE)</f>
        <v>29.46</v>
      </c>
      <c r="I6210" s="650">
        <f>VLOOKUP($A6210,PH!$A:$H,8,TRUE)</f>
        <v>80.58</v>
      </c>
    </row>
    <row r="6211" spans="1:9">
      <c r="A6211" s="650" t="str">
        <f t="shared" si="97"/>
        <v>2017/06/05-19:29:06</v>
      </c>
      <c r="B6211" s="4">
        <v>42891</v>
      </c>
      <c r="C6211" s="652" t="s">
        <v>284</v>
      </c>
      <c r="D6211" s="650" t="s">
        <v>159</v>
      </c>
      <c r="E6211" s="650">
        <f>VLOOKUP(D6211,ID對照表!A:B,2,FALSE)</f>
        <v>73</v>
      </c>
      <c r="F6211" s="650">
        <f>VLOOKUP($A6211,PH!$A:$H,5,TRUE)</f>
        <v>8.07</v>
      </c>
      <c r="G6211" s="650">
        <f>VLOOKUP($A6211,PH!$A:$H,6,TRUE)</f>
        <v>31.6</v>
      </c>
      <c r="H6211" s="650">
        <f>VLOOKUP($A6211,PH!$A:$H,7,TRUE)</f>
        <v>29.45</v>
      </c>
      <c r="I6211" s="650">
        <f>VLOOKUP($A6211,PH!$A:$H,8,TRUE)</f>
        <v>80.52</v>
      </c>
    </row>
    <row r="6212" spans="1:9">
      <c r="A6212" s="650" t="str">
        <f t="shared" si="97"/>
        <v>2017/06/05-19:33:44</v>
      </c>
      <c r="B6212" s="4">
        <v>42891</v>
      </c>
      <c r="C6212" s="652" t="s">
        <v>285</v>
      </c>
      <c r="D6212" s="650" t="s">
        <v>58</v>
      </c>
      <c r="E6212" s="650">
        <f>VLOOKUP(D6212,ID對照表!A:B,2,FALSE)</f>
        <v>29</v>
      </c>
      <c r="F6212" s="650">
        <f>VLOOKUP($A6212,PH!$A:$H,5,TRUE)</f>
        <v>8.07</v>
      </c>
      <c r="G6212" s="650">
        <f>VLOOKUP($A6212,PH!$A:$H,6,TRUE)</f>
        <v>31.6</v>
      </c>
      <c r="H6212" s="650">
        <f>VLOOKUP($A6212,PH!$A:$H,7,TRUE)</f>
        <v>29.45</v>
      </c>
      <c r="I6212" s="650">
        <f>VLOOKUP($A6212,PH!$A:$H,8,TRUE)</f>
        <v>80.52</v>
      </c>
    </row>
    <row r="6213" spans="1:9">
      <c r="A6213" s="650" t="str">
        <f t="shared" si="97"/>
        <v>2017/06/05-19:33:57</v>
      </c>
      <c r="B6213" s="4">
        <v>42891</v>
      </c>
      <c r="C6213" s="652" t="s">
        <v>286</v>
      </c>
      <c r="D6213" s="650" t="s">
        <v>49</v>
      </c>
      <c r="E6213" s="650">
        <f>VLOOKUP(D6213,ID對照表!A:B,2,FALSE)</f>
        <v>22</v>
      </c>
      <c r="F6213" s="650">
        <f>VLOOKUP($A6213,PH!$A:$H,5,TRUE)</f>
        <v>8.07</v>
      </c>
      <c r="G6213" s="650">
        <f>VLOOKUP($A6213,PH!$A:$H,6,TRUE)</f>
        <v>31.6</v>
      </c>
      <c r="H6213" s="650">
        <f>VLOOKUP($A6213,PH!$A:$H,7,TRUE)</f>
        <v>29.45</v>
      </c>
      <c r="I6213" s="650">
        <f>VLOOKUP($A6213,PH!$A:$H,8,TRUE)</f>
        <v>80.52</v>
      </c>
    </row>
    <row r="6214" spans="1:9">
      <c r="A6214" s="650" t="str">
        <f t="shared" si="97"/>
        <v>2017/06/05-19:34:26</v>
      </c>
      <c r="B6214" s="4">
        <v>42891</v>
      </c>
      <c r="C6214" s="652" t="s">
        <v>287</v>
      </c>
      <c r="D6214" s="650" t="s">
        <v>39</v>
      </c>
      <c r="E6214" s="650">
        <f>VLOOKUP(D6214,ID對照表!A:B,2,FALSE)</f>
        <v>15</v>
      </c>
      <c r="F6214" s="650">
        <f>VLOOKUP($A6214,PH!$A:$H,5,TRUE)</f>
        <v>8.07</v>
      </c>
      <c r="G6214" s="650">
        <f>VLOOKUP($A6214,PH!$A:$H,6,TRUE)</f>
        <v>31.6</v>
      </c>
      <c r="H6214" s="650">
        <f>VLOOKUP($A6214,PH!$A:$H,7,TRUE)</f>
        <v>29.45</v>
      </c>
      <c r="I6214" s="650">
        <f>VLOOKUP($A6214,PH!$A:$H,8,TRUE)</f>
        <v>80.52</v>
      </c>
    </row>
    <row r="6215" spans="1:9">
      <c r="A6215" s="650" t="str">
        <f t="shared" si="97"/>
        <v>2017/06/05-19:41:41</v>
      </c>
      <c r="B6215" s="4">
        <v>42891</v>
      </c>
      <c r="C6215" s="652" t="s">
        <v>288</v>
      </c>
      <c r="D6215" s="650" t="s">
        <v>88</v>
      </c>
      <c r="E6215" s="650">
        <f>VLOOKUP(D6215,ID對照表!A:B,2,FALSE)</f>
        <v>60</v>
      </c>
      <c r="F6215" s="650">
        <f>VLOOKUP($A6215,PH!$A:$H,5,TRUE)</f>
        <v>8.06</v>
      </c>
      <c r="G6215" s="650">
        <f>VLOOKUP($A6215,PH!$A:$H,6,TRUE)</f>
        <v>31.6</v>
      </c>
      <c r="H6215" s="650">
        <f>VLOOKUP($A6215,PH!$A:$H,7,TRUE)</f>
        <v>29.38</v>
      </c>
      <c r="I6215" s="650">
        <f>VLOOKUP($A6215,PH!$A:$H,8,TRUE)</f>
        <v>81.099999999999994</v>
      </c>
    </row>
    <row r="6216" spans="1:9">
      <c r="A6216" s="650" t="str">
        <f t="shared" si="97"/>
        <v>2017/06/05-19:45:28</v>
      </c>
      <c r="B6216" s="4">
        <v>42891</v>
      </c>
      <c r="C6216" s="652" t="s">
        <v>289</v>
      </c>
      <c r="D6216" s="650" t="s">
        <v>39</v>
      </c>
      <c r="E6216" s="650">
        <f>VLOOKUP(D6216,ID對照表!A:B,2,FALSE)</f>
        <v>15</v>
      </c>
      <c r="F6216" s="650">
        <f>VLOOKUP($A6216,PH!$A:$H,5,TRUE)</f>
        <v>8.06</v>
      </c>
      <c r="G6216" s="650">
        <f>VLOOKUP($A6216,PH!$A:$H,6,TRUE)</f>
        <v>31.6</v>
      </c>
      <c r="H6216" s="650">
        <f>VLOOKUP($A6216,PH!$A:$H,7,TRUE)</f>
        <v>29.38</v>
      </c>
      <c r="I6216" s="650">
        <f>VLOOKUP($A6216,PH!$A:$H,8,TRUE)</f>
        <v>81.099999999999994</v>
      </c>
    </row>
    <row r="6217" spans="1:9">
      <c r="A6217" s="650" t="str">
        <f t="shared" si="97"/>
        <v>2017/06/05-19:45:31</v>
      </c>
      <c r="B6217" s="4">
        <v>42891</v>
      </c>
      <c r="C6217" s="652" t="s">
        <v>290</v>
      </c>
      <c r="D6217" s="650" t="s">
        <v>39</v>
      </c>
      <c r="E6217" s="650">
        <f>VLOOKUP(D6217,ID對照表!A:B,2,FALSE)</f>
        <v>15</v>
      </c>
      <c r="F6217" s="650">
        <f>VLOOKUP($A6217,PH!$A:$H,5,TRUE)</f>
        <v>8.06</v>
      </c>
      <c r="G6217" s="650">
        <f>VLOOKUP($A6217,PH!$A:$H,6,TRUE)</f>
        <v>31.6</v>
      </c>
      <c r="H6217" s="650">
        <f>VLOOKUP($A6217,PH!$A:$H,7,TRUE)</f>
        <v>29.38</v>
      </c>
      <c r="I6217" s="650">
        <f>VLOOKUP($A6217,PH!$A:$H,8,TRUE)</f>
        <v>81.099999999999994</v>
      </c>
    </row>
    <row r="6218" spans="1:9">
      <c r="A6218" s="650" t="str">
        <f t="shared" si="97"/>
        <v>2017/06/05-19:45:32</v>
      </c>
      <c r="B6218" s="4">
        <v>42891</v>
      </c>
      <c r="C6218" s="652" t="s">
        <v>291</v>
      </c>
      <c r="D6218" s="650" t="s">
        <v>39</v>
      </c>
      <c r="E6218" s="650">
        <f>VLOOKUP(D6218,ID對照表!A:B,2,FALSE)</f>
        <v>15</v>
      </c>
      <c r="F6218" s="650">
        <f>VLOOKUP($A6218,PH!$A:$H,5,TRUE)</f>
        <v>8.06</v>
      </c>
      <c r="G6218" s="650">
        <f>VLOOKUP($A6218,PH!$A:$H,6,TRUE)</f>
        <v>31.6</v>
      </c>
      <c r="H6218" s="650">
        <f>VLOOKUP($A6218,PH!$A:$H,7,TRUE)</f>
        <v>29.38</v>
      </c>
      <c r="I6218" s="650">
        <f>VLOOKUP($A6218,PH!$A:$H,8,TRUE)</f>
        <v>81.099999999999994</v>
      </c>
    </row>
    <row r="6219" spans="1:9">
      <c r="A6219" s="650" t="str">
        <f t="shared" si="97"/>
        <v>2017/06/05-19:45:34</v>
      </c>
      <c r="B6219" s="4">
        <v>42891</v>
      </c>
      <c r="C6219" s="652" t="s">
        <v>292</v>
      </c>
      <c r="D6219" s="650" t="s">
        <v>39</v>
      </c>
      <c r="E6219" s="650">
        <f>VLOOKUP(D6219,ID對照表!A:B,2,FALSE)</f>
        <v>15</v>
      </c>
      <c r="F6219" s="650">
        <f>VLOOKUP($A6219,PH!$A:$H,5,TRUE)</f>
        <v>8.06</v>
      </c>
      <c r="G6219" s="650">
        <f>VLOOKUP($A6219,PH!$A:$H,6,TRUE)</f>
        <v>31.6</v>
      </c>
      <c r="H6219" s="650">
        <f>VLOOKUP($A6219,PH!$A:$H,7,TRUE)</f>
        <v>29.38</v>
      </c>
      <c r="I6219" s="650">
        <f>VLOOKUP($A6219,PH!$A:$H,8,TRUE)</f>
        <v>81.099999999999994</v>
      </c>
    </row>
    <row r="6220" spans="1:9">
      <c r="A6220" s="650" t="str">
        <f t="shared" si="97"/>
        <v>2017/06/05-19:46:53</v>
      </c>
      <c r="B6220" s="4">
        <v>42891</v>
      </c>
      <c r="C6220" s="652" t="s">
        <v>293</v>
      </c>
      <c r="D6220" s="650" t="s">
        <v>34</v>
      </c>
      <c r="E6220" s="650">
        <f>VLOOKUP(D6220,ID對照表!A:B,2,FALSE)</f>
        <v>10</v>
      </c>
      <c r="F6220" s="650">
        <f>VLOOKUP($A6220,PH!$A:$H,5,TRUE)</f>
        <v>8.0399999999999991</v>
      </c>
      <c r="G6220" s="650">
        <f>VLOOKUP($A6220,PH!$A:$H,6,TRUE)</f>
        <v>31.5</v>
      </c>
      <c r="H6220" s="650">
        <f>VLOOKUP($A6220,PH!$A:$H,7,TRUE)</f>
        <v>29.27</v>
      </c>
      <c r="I6220" s="650">
        <f>VLOOKUP($A6220,PH!$A:$H,8,TRUE)</f>
        <v>81.239999999999995</v>
      </c>
    </row>
    <row r="6221" spans="1:9">
      <c r="A6221" s="650" t="str">
        <f t="shared" si="97"/>
        <v>2017/06/05-19:57:51</v>
      </c>
      <c r="B6221" s="4">
        <v>42891</v>
      </c>
      <c r="C6221" s="652" t="s">
        <v>294</v>
      </c>
      <c r="D6221" s="650" t="s">
        <v>87</v>
      </c>
      <c r="E6221" s="650">
        <f>VLOOKUP(D6221,ID對照表!A:B,2,FALSE)</f>
        <v>93</v>
      </c>
      <c r="F6221" s="650">
        <f>VLOOKUP($A6221,PH!$A:$H,5,TRUE)</f>
        <v>8</v>
      </c>
      <c r="G6221" s="650">
        <f>VLOOKUP($A6221,PH!$A:$H,6,TRUE)</f>
        <v>31.5</v>
      </c>
      <c r="H6221" s="650">
        <f>VLOOKUP($A6221,PH!$A:$H,7,TRUE)</f>
        <v>29.22</v>
      </c>
      <c r="I6221" s="650">
        <f>VLOOKUP($A6221,PH!$A:$H,8,TRUE)</f>
        <v>81.14</v>
      </c>
    </row>
    <row r="6222" spans="1:9">
      <c r="A6222" s="650" t="str">
        <f t="shared" si="97"/>
        <v>2017/06/05-20:00:57</v>
      </c>
      <c r="B6222" s="4">
        <v>42891</v>
      </c>
      <c r="C6222" s="652" t="s">
        <v>295</v>
      </c>
      <c r="D6222" s="650" t="s">
        <v>49</v>
      </c>
      <c r="E6222" s="650">
        <f>VLOOKUP(D6222,ID對照表!A:B,2,FALSE)</f>
        <v>22</v>
      </c>
      <c r="F6222" s="650">
        <f>VLOOKUP($A6222,PH!$A:$H,5,TRUE)</f>
        <v>8</v>
      </c>
      <c r="G6222" s="650">
        <f>VLOOKUP($A6222,PH!$A:$H,6,TRUE)</f>
        <v>31.5</v>
      </c>
      <c r="H6222" s="650">
        <f>VLOOKUP($A6222,PH!$A:$H,7,TRUE)</f>
        <v>29.22</v>
      </c>
      <c r="I6222" s="650">
        <f>VLOOKUP($A6222,PH!$A:$H,8,TRUE)</f>
        <v>81.14</v>
      </c>
    </row>
    <row r="6223" spans="1:9">
      <c r="A6223" s="650" t="str">
        <f t="shared" si="97"/>
        <v>2017/06/05-20:00:59</v>
      </c>
      <c r="B6223" s="4">
        <v>42891</v>
      </c>
      <c r="C6223" s="652" t="s">
        <v>296</v>
      </c>
      <c r="D6223" s="650" t="s">
        <v>49</v>
      </c>
      <c r="E6223" s="650">
        <f>VLOOKUP(D6223,ID對照表!A:B,2,FALSE)</f>
        <v>22</v>
      </c>
      <c r="F6223" s="650">
        <f>VLOOKUP($A6223,PH!$A:$H,5,TRUE)</f>
        <v>8</v>
      </c>
      <c r="G6223" s="650">
        <f>VLOOKUP($A6223,PH!$A:$H,6,TRUE)</f>
        <v>31.5</v>
      </c>
      <c r="H6223" s="650">
        <f>VLOOKUP($A6223,PH!$A:$H,7,TRUE)</f>
        <v>29.22</v>
      </c>
      <c r="I6223" s="650">
        <f>VLOOKUP($A6223,PH!$A:$H,8,TRUE)</f>
        <v>81.14</v>
      </c>
    </row>
    <row r="6224" spans="1:9">
      <c r="A6224" s="650" t="str">
        <f t="shared" si="97"/>
        <v>2017/06/05-20:01:07</v>
      </c>
      <c r="B6224" s="4">
        <v>42891</v>
      </c>
      <c r="C6224" s="652" t="s">
        <v>297</v>
      </c>
      <c r="D6224" s="650" t="s">
        <v>49</v>
      </c>
      <c r="E6224" s="650">
        <f>VLOOKUP(D6224,ID對照表!A:B,2,FALSE)</f>
        <v>22</v>
      </c>
      <c r="F6224" s="650">
        <f>VLOOKUP($A6224,PH!$A:$H,5,TRUE)</f>
        <v>8</v>
      </c>
      <c r="G6224" s="650">
        <f>VLOOKUP($A6224,PH!$A:$H,6,TRUE)</f>
        <v>31.5</v>
      </c>
      <c r="H6224" s="650">
        <f>VLOOKUP($A6224,PH!$A:$H,7,TRUE)</f>
        <v>29.22</v>
      </c>
      <c r="I6224" s="650">
        <f>VLOOKUP($A6224,PH!$A:$H,8,TRUE)</f>
        <v>81.14</v>
      </c>
    </row>
    <row r="6225" spans="1:9">
      <c r="A6225" s="650" t="str">
        <f t="shared" si="97"/>
        <v>2017/06/05-20:02:01</v>
      </c>
      <c r="B6225" s="4">
        <v>42891</v>
      </c>
      <c r="C6225" s="652" t="s">
        <v>298</v>
      </c>
      <c r="D6225" s="650" t="s">
        <v>87</v>
      </c>
      <c r="E6225" s="650">
        <f>VLOOKUP(D6225,ID對照表!A:B,2,FALSE)</f>
        <v>93</v>
      </c>
      <c r="F6225" s="650">
        <f>VLOOKUP($A6225,PH!$A:$H,5,TRUE)</f>
        <v>8</v>
      </c>
      <c r="G6225" s="650">
        <f>VLOOKUP($A6225,PH!$A:$H,6,TRUE)</f>
        <v>31.5</v>
      </c>
      <c r="H6225" s="650">
        <f>VLOOKUP($A6225,PH!$A:$H,7,TRUE)</f>
        <v>29.22</v>
      </c>
      <c r="I6225" s="650">
        <f>VLOOKUP($A6225,PH!$A:$H,8,TRUE)</f>
        <v>81.14</v>
      </c>
    </row>
    <row r="6226" spans="1:9">
      <c r="A6226" s="650" t="str">
        <f t="shared" si="97"/>
        <v>2017/06/05-20:12:55</v>
      </c>
      <c r="B6226" s="4">
        <v>42891</v>
      </c>
      <c r="C6226" s="652" t="s">
        <v>299</v>
      </c>
      <c r="D6226" s="650" t="s">
        <v>39</v>
      </c>
      <c r="E6226" s="650">
        <f>VLOOKUP(D6226,ID對照表!A:B,2,FALSE)</f>
        <v>15</v>
      </c>
      <c r="F6226" s="650">
        <f>VLOOKUP($A6226,PH!$A:$H,5,TRUE)</f>
        <v>7.99</v>
      </c>
      <c r="G6226" s="650">
        <f>VLOOKUP($A6226,PH!$A:$H,6,TRUE)</f>
        <v>31.5</v>
      </c>
      <c r="H6226" s="650">
        <f>VLOOKUP($A6226,PH!$A:$H,7,TRUE)</f>
        <v>29.05</v>
      </c>
      <c r="I6226" s="650">
        <f>VLOOKUP($A6226,PH!$A:$H,8,TRUE)</f>
        <v>82.65</v>
      </c>
    </row>
    <row r="6227" spans="1:9">
      <c r="A6227" s="650" t="str">
        <f t="shared" si="97"/>
        <v>2017/06/05-20:13:19</v>
      </c>
      <c r="B6227" s="4">
        <v>42891</v>
      </c>
      <c r="C6227" s="652" t="s">
        <v>300</v>
      </c>
      <c r="D6227" s="650" t="s">
        <v>39</v>
      </c>
      <c r="E6227" s="650">
        <f>VLOOKUP(D6227,ID對照表!A:B,2,FALSE)</f>
        <v>15</v>
      </c>
      <c r="F6227" s="650">
        <f>VLOOKUP($A6227,PH!$A:$H,5,TRUE)</f>
        <v>7.99</v>
      </c>
      <c r="G6227" s="650">
        <f>VLOOKUP($A6227,PH!$A:$H,6,TRUE)</f>
        <v>31.5</v>
      </c>
      <c r="H6227" s="650">
        <f>VLOOKUP($A6227,PH!$A:$H,7,TRUE)</f>
        <v>29.05</v>
      </c>
      <c r="I6227" s="650">
        <f>VLOOKUP($A6227,PH!$A:$H,8,TRUE)</f>
        <v>82.65</v>
      </c>
    </row>
    <row r="6228" spans="1:9">
      <c r="A6228" s="650" t="str">
        <f t="shared" si="97"/>
        <v>2017/06/05-20:13:21</v>
      </c>
      <c r="B6228" s="4">
        <v>42891</v>
      </c>
      <c r="C6228" s="652" t="s">
        <v>301</v>
      </c>
      <c r="D6228" s="650" t="s">
        <v>39</v>
      </c>
      <c r="E6228" s="650">
        <f>VLOOKUP(D6228,ID對照表!A:B,2,FALSE)</f>
        <v>15</v>
      </c>
      <c r="F6228" s="650">
        <f>VLOOKUP($A6228,PH!$A:$H,5,TRUE)</f>
        <v>7.99</v>
      </c>
      <c r="G6228" s="650">
        <f>VLOOKUP($A6228,PH!$A:$H,6,TRUE)</f>
        <v>31.5</v>
      </c>
      <c r="H6228" s="650">
        <f>VLOOKUP($A6228,PH!$A:$H,7,TRUE)</f>
        <v>29.05</v>
      </c>
      <c r="I6228" s="650">
        <f>VLOOKUP($A6228,PH!$A:$H,8,TRUE)</f>
        <v>82.65</v>
      </c>
    </row>
    <row r="6229" spans="1:9">
      <c r="A6229" s="650" t="str">
        <f t="shared" si="97"/>
        <v>2017/06/05-20:23:49</v>
      </c>
      <c r="B6229" s="4">
        <v>42891</v>
      </c>
      <c r="C6229" s="652" t="s">
        <v>302</v>
      </c>
      <c r="D6229" s="650" t="s">
        <v>73</v>
      </c>
      <c r="E6229" s="650">
        <f>VLOOKUP(D6229,ID對照表!A:B,2,FALSE)</f>
        <v>45</v>
      </c>
      <c r="F6229" s="650">
        <f>VLOOKUP($A6229,PH!$A:$H,5,TRUE)</f>
        <v>7.97</v>
      </c>
      <c r="G6229" s="650">
        <f>VLOOKUP($A6229,PH!$A:$H,6,TRUE)</f>
        <v>31.4</v>
      </c>
      <c r="H6229" s="650">
        <f>VLOOKUP($A6229,PH!$A:$H,7,TRUE)</f>
        <v>28.92</v>
      </c>
      <c r="I6229" s="650">
        <f>VLOOKUP($A6229,PH!$A:$H,8,TRUE)</f>
        <v>83.14</v>
      </c>
    </row>
    <row r="6230" spans="1:9">
      <c r="A6230" s="650" t="str">
        <f t="shared" si="97"/>
        <v>2017/06/05-20:26:20</v>
      </c>
      <c r="B6230" s="4">
        <v>42891</v>
      </c>
      <c r="C6230" s="652" t="s">
        <v>303</v>
      </c>
      <c r="D6230" s="650" t="s">
        <v>35</v>
      </c>
      <c r="E6230" s="650">
        <f>VLOOKUP(D6230,ID對照表!A:B,2,FALSE)</f>
        <v>11</v>
      </c>
      <c r="F6230" s="650">
        <f>VLOOKUP($A6230,PH!$A:$H,5,TRUE)</f>
        <v>7.96</v>
      </c>
      <c r="G6230" s="650">
        <f>VLOOKUP($A6230,PH!$A:$H,6,TRUE)</f>
        <v>31.4</v>
      </c>
      <c r="H6230" s="650">
        <f>VLOOKUP($A6230,PH!$A:$H,7,TRUE)</f>
        <v>28.92</v>
      </c>
      <c r="I6230" s="650">
        <f>VLOOKUP($A6230,PH!$A:$H,8,TRUE)</f>
        <v>83.33</v>
      </c>
    </row>
    <row r="6231" spans="1:9">
      <c r="A6231" s="650" t="str">
        <f t="shared" si="97"/>
        <v>2017/06/05-20:26:41</v>
      </c>
      <c r="B6231" s="4">
        <v>42891</v>
      </c>
      <c r="C6231" s="652" t="s">
        <v>304</v>
      </c>
      <c r="D6231" s="650" t="s">
        <v>78</v>
      </c>
      <c r="E6231" s="650">
        <f>VLOOKUP(D6231,ID對照表!A:B,2,FALSE)</f>
        <v>49</v>
      </c>
      <c r="F6231" s="650">
        <f>VLOOKUP($A6231,PH!$A:$H,5,TRUE)</f>
        <v>7.96</v>
      </c>
      <c r="G6231" s="650">
        <f>VLOOKUP($A6231,PH!$A:$H,6,TRUE)</f>
        <v>31.4</v>
      </c>
      <c r="H6231" s="650">
        <f>VLOOKUP($A6231,PH!$A:$H,7,TRUE)</f>
        <v>28.92</v>
      </c>
      <c r="I6231" s="650">
        <f>VLOOKUP($A6231,PH!$A:$H,8,TRUE)</f>
        <v>83.33</v>
      </c>
    </row>
    <row r="6232" spans="1:9">
      <c r="A6232" s="650" t="str">
        <f t="shared" si="97"/>
        <v>2017/06/05-20:26:45</v>
      </c>
      <c r="B6232" s="4">
        <v>42891</v>
      </c>
      <c r="C6232" s="652" t="s">
        <v>305</v>
      </c>
      <c r="D6232" s="650" t="s">
        <v>78</v>
      </c>
      <c r="E6232" s="650">
        <f>VLOOKUP(D6232,ID對照表!A:B,2,FALSE)</f>
        <v>49</v>
      </c>
      <c r="F6232" s="650">
        <f>VLOOKUP($A6232,PH!$A:$H,5,TRUE)</f>
        <v>7.96</v>
      </c>
      <c r="G6232" s="650">
        <f>VLOOKUP($A6232,PH!$A:$H,6,TRUE)</f>
        <v>31.4</v>
      </c>
      <c r="H6232" s="650">
        <f>VLOOKUP($A6232,PH!$A:$H,7,TRUE)</f>
        <v>28.92</v>
      </c>
      <c r="I6232" s="650">
        <f>VLOOKUP($A6232,PH!$A:$H,8,TRUE)</f>
        <v>83.33</v>
      </c>
    </row>
    <row r="6233" spans="1:9">
      <c r="A6233" s="650" t="str">
        <f t="shared" si="97"/>
        <v>2017/06/05-20:32:45</v>
      </c>
      <c r="B6233" s="4">
        <v>42891</v>
      </c>
      <c r="C6233" s="652" t="s">
        <v>306</v>
      </c>
      <c r="D6233" s="650" t="s">
        <v>78</v>
      </c>
      <c r="E6233" s="650">
        <f>VLOOKUP(D6233,ID對照表!A:B,2,FALSE)</f>
        <v>49</v>
      </c>
      <c r="F6233" s="650">
        <f>VLOOKUP($A6233,PH!$A:$H,5,TRUE)</f>
        <v>7.96</v>
      </c>
      <c r="G6233" s="650">
        <f>VLOOKUP($A6233,PH!$A:$H,6,TRUE)</f>
        <v>31.4</v>
      </c>
      <c r="H6233" s="650">
        <f>VLOOKUP($A6233,PH!$A:$H,7,TRUE)</f>
        <v>28.92</v>
      </c>
      <c r="I6233" s="650">
        <f>VLOOKUP($A6233,PH!$A:$H,8,TRUE)</f>
        <v>83.33</v>
      </c>
    </row>
    <row r="6234" spans="1:9">
      <c r="A6234" s="650" t="str">
        <f t="shared" si="97"/>
        <v>2017/06/05-20:33:40</v>
      </c>
      <c r="B6234" s="4">
        <v>42891</v>
      </c>
      <c r="C6234" s="652" t="s">
        <v>307</v>
      </c>
      <c r="D6234" s="650" t="s">
        <v>73</v>
      </c>
      <c r="E6234" s="650">
        <f>VLOOKUP(D6234,ID對照表!A:B,2,FALSE)</f>
        <v>45</v>
      </c>
      <c r="F6234" s="650">
        <f>VLOOKUP($A6234,PH!$A:$H,5,TRUE)</f>
        <v>7.96</v>
      </c>
      <c r="G6234" s="650">
        <f>VLOOKUP($A6234,PH!$A:$H,6,TRUE)</f>
        <v>31.4</v>
      </c>
      <c r="H6234" s="650">
        <f>VLOOKUP($A6234,PH!$A:$H,7,TRUE)</f>
        <v>28.92</v>
      </c>
      <c r="I6234" s="650">
        <f>VLOOKUP($A6234,PH!$A:$H,8,TRUE)</f>
        <v>83.33</v>
      </c>
    </row>
    <row r="6235" spans="1:9">
      <c r="A6235" s="650" t="str">
        <f t="shared" si="97"/>
        <v>2017/06/05-20:47:02</v>
      </c>
      <c r="B6235" s="4">
        <v>42891</v>
      </c>
      <c r="C6235" s="652" t="s">
        <v>308</v>
      </c>
      <c r="D6235" s="650" t="s">
        <v>39</v>
      </c>
      <c r="E6235" s="650">
        <f>VLOOKUP(D6235,ID對照表!A:B,2,FALSE)</f>
        <v>15</v>
      </c>
      <c r="F6235" s="650">
        <f>VLOOKUP($A6235,PH!$A:$H,5,TRUE)</f>
        <v>7.88</v>
      </c>
      <c r="G6235" s="650">
        <f>VLOOKUP($A6235,PH!$A:$H,6,TRUE)</f>
        <v>31.3</v>
      </c>
      <c r="H6235" s="650">
        <f>VLOOKUP($A6235,PH!$A:$H,7,TRUE)</f>
        <v>28.86</v>
      </c>
      <c r="I6235" s="650">
        <f>VLOOKUP($A6235,PH!$A:$H,8,TRUE)</f>
        <v>83.8</v>
      </c>
    </row>
    <row r="6236" spans="1:9">
      <c r="A6236" s="650" t="str">
        <f t="shared" si="97"/>
        <v>2017/06/05-20:47:06</v>
      </c>
      <c r="B6236" s="4">
        <v>42891</v>
      </c>
      <c r="C6236" s="652" t="s">
        <v>309</v>
      </c>
      <c r="D6236" s="650" t="s">
        <v>39</v>
      </c>
      <c r="E6236" s="650">
        <f>VLOOKUP(D6236,ID對照表!A:B,2,FALSE)</f>
        <v>15</v>
      </c>
      <c r="F6236" s="650">
        <f>VLOOKUP($A6236,PH!$A:$H,5,TRUE)</f>
        <v>7.88</v>
      </c>
      <c r="G6236" s="650">
        <f>VLOOKUP($A6236,PH!$A:$H,6,TRUE)</f>
        <v>31.3</v>
      </c>
      <c r="H6236" s="650">
        <f>VLOOKUP($A6236,PH!$A:$H,7,TRUE)</f>
        <v>28.86</v>
      </c>
      <c r="I6236" s="650">
        <f>VLOOKUP($A6236,PH!$A:$H,8,TRUE)</f>
        <v>83.8</v>
      </c>
    </row>
    <row r="6237" spans="1:9">
      <c r="A6237" s="650" t="str">
        <f t="shared" si="97"/>
        <v>2017/06/05-20:47:07</v>
      </c>
      <c r="B6237" s="4">
        <v>42891</v>
      </c>
      <c r="C6237" s="652" t="s">
        <v>310</v>
      </c>
      <c r="D6237" s="650" t="s">
        <v>39</v>
      </c>
      <c r="E6237" s="650">
        <f>VLOOKUP(D6237,ID對照表!A:B,2,FALSE)</f>
        <v>15</v>
      </c>
      <c r="F6237" s="650">
        <f>VLOOKUP($A6237,PH!$A:$H,5,TRUE)</f>
        <v>7.88</v>
      </c>
      <c r="G6237" s="650">
        <f>VLOOKUP($A6237,PH!$A:$H,6,TRUE)</f>
        <v>31.3</v>
      </c>
      <c r="H6237" s="650">
        <f>VLOOKUP($A6237,PH!$A:$H,7,TRUE)</f>
        <v>28.86</v>
      </c>
      <c r="I6237" s="650">
        <f>VLOOKUP($A6237,PH!$A:$H,8,TRUE)</f>
        <v>83.8</v>
      </c>
    </row>
    <row r="6238" spans="1:9">
      <c r="A6238" s="650" t="str">
        <f t="shared" si="97"/>
        <v>2017/06/05-20:47:22</v>
      </c>
      <c r="B6238" s="4">
        <v>42891</v>
      </c>
      <c r="C6238" s="652" t="s">
        <v>311</v>
      </c>
      <c r="D6238" s="650" t="s">
        <v>39</v>
      </c>
      <c r="E6238" s="650">
        <f>VLOOKUP(D6238,ID對照表!A:B,2,FALSE)</f>
        <v>15</v>
      </c>
      <c r="F6238" s="650">
        <f>VLOOKUP($A6238,PH!$A:$H,5,TRUE)</f>
        <v>7.88</v>
      </c>
      <c r="G6238" s="650">
        <f>VLOOKUP($A6238,PH!$A:$H,6,TRUE)</f>
        <v>31.3</v>
      </c>
      <c r="H6238" s="650">
        <f>VLOOKUP($A6238,PH!$A:$H,7,TRUE)</f>
        <v>28.86</v>
      </c>
      <c r="I6238" s="650">
        <f>VLOOKUP($A6238,PH!$A:$H,8,TRUE)</f>
        <v>83.8</v>
      </c>
    </row>
    <row r="6239" spans="1:9">
      <c r="A6239" s="650" t="str">
        <f t="shared" si="97"/>
        <v>2017/06/05-20:47:24</v>
      </c>
      <c r="B6239" s="4">
        <v>42891</v>
      </c>
      <c r="C6239" s="652" t="s">
        <v>312</v>
      </c>
      <c r="D6239" s="650" t="s">
        <v>39</v>
      </c>
      <c r="E6239" s="650">
        <f>VLOOKUP(D6239,ID對照表!A:B,2,FALSE)</f>
        <v>15</v>
      </c>
      <c r="F6239" s="650">
        <f>VLOOKUP($A6239,PH!$A:$H,5,TRUE)</f>
        <v>7.88</v>
      </c>
      <c r="G6239" s="650">
        <f>VLOOKUP($A6239,PH!$A:$H,6,TRUE)</f>
        <v>31.3</v>
      </c>
      <c r="H6239" s="650">
        <f>VLOOKUP($A6239,PH!$A:$H,7,TRUE)</f>
        <v>28.86</v>
      </c>
      <c r="I6239" s="650">
        <f>VLOOKUP($A6239,PH!$A:$H,8,TRUE)</f>
        <v>83.8</v>
      </c>
    </row>
    <row r="6240" spans="1:9">
      <c r="A6240" s="650" t="str">
        <f t="shared" si="97"/>
        <v>2017/06/05-20:47:39</v>
      </c>
      <c r="B6240" s="4">
        <v>42891</v>
      </c>
      <c r="C6240" s="652" t="s">
        <v>313</v>
      </c>
      <c r="D6240" s="650" t="s">
        <v>87</v>
      </c>
      <c r="E6240" s="650">
        <f>VLOOKUP(D6240,ID對照表!A:B,2,FALSE)</f>
        <v>93</v>
      </c>
      <c r="F6240" s="650">
        <f>VLOOKUP($A6240,PH!$A:$H,5,TRUE)</f>
        <v>7.88</v>
      </c>
      <c r="G6240" s="650">
        <f>VLOOKUP($A6240,PH!$A:$H,6,TRUE)</f>
        <v>31.3</v>
      </c>
      <c r="H6240" s="650">
        <f>VLOOKUP($A6240,PH!$A:$H,7,TRUE)</f>
        <v>28.86</v>
      </c>
      <c r="I6240" s="650">
        <f>VLOOKUP($A6240,PH!$A:$H,8,TRUE)</f>
        <v>83.8</v>
      </c>
    </row>
    <row r="6241" spans="1:9">
      <c r="A6241" s="650" t="str">
        <f t="shared" si="97"/>
        <v>2017/06/05-20:49:49</v>
      </c>
      <c r="B6241" s="4">
        <v>42891</v>
      </c>
      <c r="C6241" s="652" t="s">
        <v>314</v>
      </c>
      <c r="D6241" s="650" t="s">
        <v>49</v>
      </c>
      <c r="E6241" s="650">
        <f>VLOOKUP(D6241,ID對照表!A:B,2,FALSE)</f>
        <v>22</v>
      </c>
      <c r="F6241" s="650">
        <f>VLOOKUP($A6241,PH!$A:$H,5,TRUE)</f>
        <v>7.88</v>
      </c>
      <c r="G6241" s="650">
        <f>VLOOKUP($A6241,PH!$A:$H,6,TRUE)</f>
        <v>31.3</v>
      </c>
      <c r="H6241" s="650">
        <f>VLOOKUP($A6241,PH!$A:$H,7,TRUE)</f>
        <v>28.86</v>
      </c>
      <c r="I6241" s="650">
        <f>VLOOKUP($A6241,PH!$A:$H,8,TRUE)</f>
        <v>83.8</v>
      </c>
    </row>
    <row r="6242" spans="1:9">
      <c r="A6242" s="650" t="str">
        <f t="shared" si="97"/>
        <v>2017/06/05-20:49:51</v>
      </c>
      <c r="B6242" s="4">
        <v>42891</v>
      </c>
      <c r="C6242" s="652" t="s">
        <v>315</v>
      </c>
      <c r="D6242" s="650" t="s">
        <v>49</v>
      </c>
      <c r="E6242" s="650">
        <f>VLOOKUP(D6242,ID對照表!A:B,2,FALSE)</f>
        <v>22</v>
      </c>
      <c r="F6242" s="650">
        <f>VLOOKUP($A6242,PH!$A:$H,5,TRUE)</f>
        <v>7.88</v>
      </c>
      <c r="G6242" s="650">
        <f>VLOOKUP($A6242,PH!$A:$H,6,TRUE)</f>
        <v>31.3</v>
      </c>
      <c r="H6242" s="650">
        <f>VLOOKUP($A6242,PH!$A:$H,7,TRUE)</f>
        <v>28.86</v>
      </c>
      <c r="I6242" s="650">
        <f>VLOOKUP($A6242,PH!$A:$H,8,TRUE)</f>
        <v>83.8</v>
      </c>
    </row>
    <row r="6243" spans="1:9">
      <c r="A6243" s="650" t="str">
        <f t="shared" si="97"/>
        <v>2017/06/05-20:49:53</v>
      </c>
      <c r="B6243" s="4">
        <v>42891</v>
      </c>
      <c r="C6243" s="652" t="s">
        <v>316</v>
      </c>
      <c r="D6243" s="650" t="s">
        <v>49</v>
      </c>
      <c r="E6243" s="650">
        <f>VLOOKUP(D6243,ID對照表!A:B,2,FALSE)</f>
        <v>22</v>
      </c>
      <c r="F6243" s="650">
        <f>VLOOKUP($A6243,PH!$A:$H,5,TRUE)</f>
        <v>7.88</v>
      </c>
      <c r="G6243" s="650">
        <f>VLOOKUP($A6243,PH!$A:$H,6,TRUE)</f>
        <v>31.3</v>
      </c>
      <c r="H6243" s="650">
        <f>VLOOKUP($A6243,PH!$A:$H,7,TRUE)</f>
        <v>28.86</v>
      </c>
      <c r="I6243" s="650">
        <f>VLOOKUP($A6243,PH!$A:$H,8,TRUE)</f>
        <v>83.8</v>
      </c>
    </row>
    <row r="6244" spans="1:9">
      <c r="A6244" s="650" t="str">
        <f t="shared" si="97"/>
        <v>2017/06/05-20:57:39</v>
      </c>
      <c r="B6244" s="4">
        <v>42891</v>
      </c>
      <c r="C6244" s="652" t="s">
        <v>317</v>
      </c>
      <c r="D6244" s="650" t="s">
        <v>39</v>
      </c>
      <c r="E6244" s="650">
        <f>VLOOKUP(D6244,ID對照表!A:B,2,FALSE)</f>
        <v>15</v>
      </c>
      <c r="F6244" s="650">
        <f>VLOOKUP($A6244,PH!$A:$H,5,TRUE)</f>
        <v>7.87</v>
      </c>
      <c r="G6244" s="650">
        <f>VLOOKUP($A6244,PH!$A:$H,6,TRUE)</f>
        <v>31.2</v>
      </c>
      <c r="H6244" s="650">
        <f>VLOOKUP($A6244,PH!$A:$H,7,TRUE)</f>
        <v>28.82</v>
      </c>
      <c r="I6244" s="650">
        <f>VLOOKUP($A6244,PH!$A:$H,8,TRUE)</f>
        <v>84.03</v>
      </c>
    </row>
    <row r="6245" spans="1:9">
      <c r="A6245" s="650" t="str">
        <f t="shared" si="97"/>
        <v>2017/06/05-20:58:28</v>
      </c>
      <c r="B6245" s="4">
        <v>42891</v>
      </c>
      <c r="C6245" s="652" t="s">
        <v>318</v>
      </c>
      <c r="D6245" s="650" t="s">
        <v>73</v>
      </c>
      <c r="E6245" s="650">
        <f>VLOOKUP(D6245,ID對照表!A:B,2,FALSE)</f>
        <v>45</v>
      </c>
      <c r="F6245" s="650">
        <f>VLOOKUP($A6245,PH!$A:$H,5,TRUE)</f>
        <v>7.87</v>
      </c>
      <c r="G6245" s="650">
        <f>VLOOKUP($A6245,PH!$A:$H,6,TRUE)</f>
        <v>31.2</v>
      </c>
      <c r="H6245" s="650">
        <f>VLOOKUP($A6245,PH!$A:$H,7,TRUE)</f>
        <v>28.82</v>
      </c>
      <c r="I6245" s="650">
        <f>VLOOKUP($A6245,PH!$A:$H,8,TRUE)</f>
        <v>84.03</v>
      </c>
    </row>
    <row r="6246" spans="1:9">
      <c r="A6246" s="650" t="str">
        <f t="shared" si="97"/>
        <v>2017/06/05-20:59:02</v>
      </c>
      <c r="B6246" s="4">
        <v>42891</v>
      </c>
      <c r="C6246" s="652" t="s">
        <v>319</v>
      </c>
      <c r="D6246" s="650" t="s">
        <v>73</v>
      </c>
      <c r="E6246" s="650">
        <f>VLOOKUP(D6246,ID對照表!A:B,2,FALSE)</f>
        <v>45</v>
      </c>
      <c r="F6246" s="650">
        <f>VLOOKUP($A6246,PH!$A:$H,5,TRUE)</f>
        <v>7.87</v>
      </c>
      <c r="G6246" s="650">
        <f>VLOOKUP($A6246,PH!$A:$H,6,TRUE)</f>
        <v>31.2</v>
      </c>
      <c r="H6246" s="650">
        <f>VLOOKUP($A6246,PH!$A:$H,7,TRUE)</f>
        <v>28.82</v>
      </c>
      <c r="I6246" s="650">
        <f>VLOOKUP($A6246,PH!$A:$H,8,TRUE)</f>
        <v>84.03</v>
      </c>
    </row>
    <row r="6247" spans="1:9">
      <c r="A6247" s="650" t="str">
        <f t="shared" si="97"/>
        <v>2017/06/05-20:59:13</v>
      </c>
      <c r="B6247" s="4">
        <v>42891</v>
      </c>
      <c r="C6247" s="652" t="s">
        <v>320</v>
      </c>
      <c r="D6247" s="650" t="s">
        <v>73</v>
      </c>
      <c r="E6247" s="650">
        <f>VLOOKUP(D6247,ID對照表!A:B,2,FALSE)</f>
        <v>45</v>
      </c>
      <c r="F6247" s="650">
        <f>VLOOKUP($A6247,PH!$A:$H,5,TRUE)</f>
        <v>7.87</v>
      </c>
      <c r="G6247" s="650">
        <f>VLOOKUP($A6247,PH!$A:$H,6,TRUE)</f>
        <v>31.2</v>
      </c>
      <c r="H6247" s="650">
        <f>VLOOKUP($A6247,PH!$A:$H,7,TRUE)</f>
        <v>28.82</v>
      </c>
      <c r="I6247" s="650">
        <f>VLOOKUP($A6247,PH!$A:$H,8,TRUE)</f>
        <v>84.03</v>
      </c>
    </row>
    <row r="6248" spans="1:9">
      <c r="A6248" s="650" t="str">
        <f t="shared" si="97"/>
        <v>2017/06/05-20:59:22</v>
      </c>
      <c r="B6248" s="4">
        <v>42891</v>
      </c>
      <c r="C6248" s="652" t="s">
        <v>321</v>
      </c>
      <c r="D6248" s="650" t="s">
        <v>73</v>
      </c>
      <c r="E6248" s="650">
        <f>VLOOKUP(D6248,ID對照表!A:B,2,FALSE)</f>
        <v>45</v>
      </c>
      <c r="F6248" s="650">
        <f>VLOOKUP($A6248,PH!$A:$H,5,TRUE)</f>
        <v>7.87</v>
      </c>
      <c r="G6248" s="650">
        <f>VLOOKUP($A6248,PH!$A:$H,6,TRUE)</f>
        <v>31.2</v>
      </c>
      <c r="H6248" s="650">
        <f>VLOOKUP($A6248,PH!$A:$H,7,TRUE)</f>
        <v>28.82</v>
      </c>
      <c r="I6248" s="650">
        <f>VLOOKUP($A6248,PH!$A:$H,8,TRUE)</f>
        <v>84.03</v>
      </c>
    </row>
    <row r="6249" spans="1:9">
      <c r="A6249" s="650" t="str">
        <f t="shared" si="97"/>
        <v>2017/06/05-21:00:14</v>
      </c>
      <c r="B6249" s="4">
        <v>42891</v>
      </c>
      <c r="C6249" s="652" t="s">
        <v>322</v>
      </c>
      <c r="D6249" s="650" t="s">
        <v>73</v>
      </c>
      <c r="E6249" s="650">
        <f>VLOOKUP(D6249,ID對照表!A:B,2,FALSE)</f>
        <v>45</v>
      </c>
      <c r="F6249" s="650">
        <f>VLOOKUP($A6249,PH!$A:$H,5,TRUE)</f>
        <v>7.87</v>
      </c>
      <c r="G6249" s="650">
        <f>VLOOKUP($A6249,PH!$A:$H,6,TRUE)</f>
        <v>31.2</v>
      </c>
      <c r="H6249" s="650">
        <f>VLOOKUP($A6249,PH!$A:$H,7,TRUE)</f>
        <v>28.82</v>
      </c>
      <c r="I6249" s="650">
        <f>VLOOKUP($A6249,PH!$A:$H,8,TRUE)</f>
        <v>84.03</v>
      </c>
    </row>
    <row r="6250" spans="1:9">
      <c r="A6250" s="650" t="str">
        <f t="shared" si="97"/>
        <v>2017/06/05-21:01:24</v>
      </c>
      <c r="B6250" s="4">
        <v>42891</v>
      </c>
      <c r="C6250" s="652" t="s">
        <v>323</v>
      </c>
      <c r="D6250" s="650" t="s">
        <v>175</v>
      </c>
      <c r="E6250" s="650">
        <f>VLOOKUP(D6250,ID對照表!A:B,2,FALSE)</f>
        <v>87</v>
      </c>
      <c r="F6250" s="650">
        <f>VLOOKUP($A6250,PH!$A:$H,5,TRUE)</f>
        <v>7.87</v>
      </c>
      <c r="G6250" s="650">
        <f>VLOOKUP($A6250,PH!$A:$H,6,TRUE)</f>
        <v>31.2</v>
      </c>
      <c r="H6250" s="650">
        <f>VLOOKUP($A6250,PH!$A:$H,7,TRUE)</f>
        <v>28.82</v>
      </c>
      <c r="I6250" s="650">
        <f>VLOOKUP($A6250,PH!$A:$H,8,TRUE)</f>
        <v>84.03</v>
      </c>
    </row>
    <row r="6251" spans="1:9">
      <c r="A6251" s="650" t="str">
        <f t="shared" si="97"/>
        <v>2017/06/05-21:01:37</v>
      </c>
      <c r="B6251" s="4">
        <v>42891</v>
      </c>
      <c r="C6251" s="652" t="s">
        <v>324</v>
      </c>
      <c r="D6251" s="650" t="s">
        <v>73</v>
      </c>
      <c r="E6251" s="650">
        <f>VLOOKUP(D6251,ID對照表!A:B,2,FALSE)</f>
        <v>45</v>
      </c>
      <c r="F6251" s="650">
        <f>VLOOKUP($A6251,PH!$A:$H,5,TRUE)</f>
        <v>7.87</v>
      </c>
      <c r="G6251" s="650">
        <f>VLOOKUP($A6251,PH!$A:$H,6,TRUE)</f>
        <v>31.2</v>
      </c>
      <c r="H6251" s="650">
        <f>VLOOKUP($A6251,PH!$A:$H,7,TRUE)</f>
        <v>28.82</v>
      </c>
      <c r="I6251" s="650">
        <f>VLOOKUP($A6251,PH!$A:$H,8,TRUE)</f>
        <v>84.03</v>
      </c>
    </row>
    <row r="6252" spans="1:9">
      <c r="A6252" s="650" t="str">
        <f t="shared" si="97"/>
        <v>2017/06/05-21:04:03</v>
      </c>
      <c r="B6252" s="4">
        <v>42891</v>
      </c>
      <c r="C6252" s="652" t="s">
        <v>325</v>
      </c>
      <c r="D6252" s="650" t="s">
        <v>87</v>
      </c>
      <c r="E6252" s="650">
        <f>VLOOKUP(D6252,ID對照表!A:B,2,FALSE)</f>
        <v>93</v>
      </c>
      <c r="F6252" s="650">
        <f>VLOOKUP($A6252,PH!$A:$H,5,TRUE)</f>
        <v>7.87</v>
      </c>
      <c r="G6252" s="650">
        <f>VLOOKUP($A6252,PH!$A:$H,6,TRUE)</f>
        <v>31.2</v>
      </c>
      <c r="H6252" s="650">
        <f>VLOOKUP($A6252,PH!$A:$H,7,TRUE)</f>
        <v>28.82</v>
      </c>
      <c r="I6252" s="650">
        <f>VLOOKUP($A6252,PH!$A:$H,8,TRUE)</f>
        <v>84.03</v>
      </c>
    </row>
    <row r="6253" spans="1:9">
      <c r="A6253" s="650" t="str">
        <f t="shared" si="97"/>
        <v>2017/06/05-21:08:32</v>
      </c>
      <c r="B6253" s="4">
        <v>42891</v>
      </c>
      <c r="C6253" s="652" t="s">
        <v>326</v>
      </c>
      <c r="D6253" s="650" t="s">
        <v>49</v>
      </c>
      <c r="E6253" s="650">
        <f>VLOOKUP(D6253,ID對照表!A:B,2,FALSE)</f>
        <v>22</v>
      </c>
      <c r="F6253" s="650">
        <f>VLOOKUP($A6253,PH!$A:$H,5,TRUE)</f>
        <v>7.81</v>
      </c>
      <c r="G6253" s="650">
        <f>VLOOKUP($A6253,PH!$A:$H,6,TRUE)</f>
        <v>31.2</v>
      </c>
      <c r="H6253" s="650">
        <f>VLOOKUP($A6253,PH!$A:$H,7,TRUE)</f>
        <v>28.77</v>
      </c>
      <c r="I6253" s="650">
        <f>VLOOKUP($A6253,PH!$A:$H,8,TRUE)</f>
        <v>83.83</v>
      </c>
    </row>
    <row r="6254" spans="1:9">
      <c r="A6254" s="650" t="str">
        <f t="shared" si="97"/>
        <v>2017/06/05-21:09:27</v>
      </c>
      <c r="B6254" s="4">
        <v>42891</v>
      </c>
      <c r="C6254" s="652" t="s">
        <v>327</v>
      </c>
      <c r="D6254" s="650" t="s">
        <v>49</v>
      </c>
      <c r="E6254" s="650">
        <f>VLOOKUP(D6254,ID對照表!A:B,2,FALSE)</f>
        <v>22</v>
      </c>
      <c r="F6254" s="650">
        <f>VLOOKUP($A6254,PH!$A:$H,5,TRUE)</f>
        <v>7.81</v>
      </c>
      <c r="G6254" s="650">
        <f>VLOOKUP($A6254,PH!$A:$H,6,TRUE)</f>
        <v>31.2</v>
      </c>
      <c r="H6254" s="650">
        <f>VLOOKUP($A6254,PH!$A:$H,7,TRUE)</f>
        <v>28.77</v>
      </c>
      <c r="I6254" s="650">
        <f>VLOOKUP($A6254,PH!$A:$H,8,TRUE)</f>
        <v>83.83</v>
      </c>
    </row>
    <row r="6255" spans="1:9">
      <c r="A6255" s="650" t="str">
        <f t="shared" si="97"/>
        <v>2017/06/05-21:21:52</v>
      </c>
      <c r="B6255" s="4">
        <v>42891</v>
      </c>
      <c r="C6255" s="652" t="s">
        <v>328</v>
      </c>
      <c r="D6255" s="650" t="s">
        <v>49</v>
      </c>
      <c r="E6255" s="650">
        <f>VLOOKUP(D6255,ID對照表!A:B,2,FALSE)</f>
        <v>22</v>
      </c>
      <c r="F6255" s="650">
        <f>VLOOKUP($A6255,PH!$A:$H,5,TRUE)</f>
        <v>7.84</v>
      </c>
      <c r="G6255" s="650">
        <f>VLOOKUP($A6255,PH!$A:$H,6,TRUE)</f>
        <v>31.2</v>
      </c>
      <c r="H6255" s="650">
        <f>VLOOKUP($A6255,PH!$A:$H,7,TRUE)</f>
        <v>28.8</v>
      </c>
      <c r="I6255" s="650">
        <f>VLOOKUP($A6255,PH!$A:$H,8,TRUE)</f>
        <v>84.32</v>
      </c>
    </row>
    <row r="6256" spans="1:9">
      <c r="A6256" s="650" t="str">
        <f t="shared" si="97"/>
        <v>2017/06/05-21:23:20</v>
      </c>
      <c r="B6256" s="4">
        <v>42891</v>
      </c>
      <c r="C6256" s="652" t="s">
        <v>329</v>
      </c>
      <c r="D6256" s="650" t="s">
        <v>45</v>
      </c>
      <c r="E6256" s="650">
        <f>VLOOKUP(D6256,ID對照表!A:B,2,FALSE)</f>
        <v>20</v>
      </c>
      <c r="F6256" s="650">
        <f>VLOOKUP($A6256,PH!$A:$H,5,TRUE)</f>
        <v>7.84</v>
      </c>
      <c r="G6256" s="650">
        <f>VLOOKUP($A6256,PH!$A:$H,6,TRUE)</f>
        <v>31.2</v>
      </c>
      <c r="H6256" s="650">
        <f>VLOOKUP($A6256,PH!$A:$H,7,TRUE)</f>
        <v>28.8</v>
      </c>
      <c r="I6256" s="650">
        <f>VLOOKUP($A6256,PH!$A:$H,8,TRUE)</f>
        <v>84.32</v>
      </c>
    </row>
    <row r="6257" spans="1:9">
      <c r="A6257" s="650" t="str">
        <f t="shared" si="97"/>
        <v>2017/06/05-21:23:29</v>
      </c>
      <c r="B6257" s="4">
        <v>42891</v>
      </c>
      <c r="C6257" s="652" t="s">
        <v>330</v>
      </c>
      <c r="D6257" s="650" t="s">
        <v>49</v>
      </c>
      <c r="E6257" s="650">
        <f>VLOOKUP(D6257,ID對照表!A:B,2,FALSE)</f>
        <v>22</v>
      </c>
      <c r="F6257" s="650">
        <f>VLOOKUP($A6257,PH!$A:$H,5,TRUE)</f>
        <v>7.84</v>
      </c>
      <c r="G6257" s="650">
        <f>VLOOKUP($A6257,PH!$A:$H,6,TRUE)</f>
        <v>31.2</v>
      </c>
      <c r="H6257" s="650">
        <f>VLOOKUP($A6257,PH!$A:$H,7,TRUE)</f>
        <v>28.8</v>
      </c>
      <c r="I6257" s="650">
        <f>VLOOKUP($A6257,PH!$A:$H,8,TRUE)</f>
        <v>84.32</v>
      </c>
    </row>
    <row r="6258" spans="1:9">
      <c r="A6258" s="650" t="str">
        <f t="shared" si="97"/>
        <v>2017/06/05-21:23:30</v>
      </c>
      <c r="B6258" s="4">
        <v>42891</v>
      </c>
      <c r="C6258" s="652" t="s">
        <v>331</v>
      </c>
      <c r="D6258" s="650" t="s">
        <v>49</v>
      </c>
      <c r="E6258" s="650">
        <f>VLOOKUP(D6258,ID對照表!A:B,2,FALSE)</f>
        <v>22</v>
      </c>
      <c r="F6258" s="650">
        <f>VLOOKUP($A6258,PH!$A:$H,5,TRUE)</f>
        <v>7.84</v>
      </c>
      <c r="G6258" s="650">
        <f>VLOOKUP($A6258,PH!$A:$H,6,TRUE)</f>
        <v>31.2</v>
      </c>
      <c r="H6258" s="650">
        <f>VLOOKUP($A6258,PH!$A:$H,7,TRUE)</f>
        <v>28.8</v>
      </c>
      <c r="I6258" s="650">
        <f>VLOOKUP($A6258,PH!$A:$H,8,TRUE)</f>
        <v>84.32</v>
      </c>
    </row>
    <row r="6259" spans="1:9">
      <c r="A6259" s="650" t="str">
        <f t="shared" si="97"/>
        <v>2017/06/05-21:23:32</v>
      </c>
      <c r="B6259" s="4">
        <v>42891</v>
      </c>
      <c r="C6259" s="652" t="s">
        <v>332</v>
      </c>
      <c r="D6259" s="650" t="s">
        <v>49</v>
      </c>
      <c r="E6259" s="650">
        <f>VLOOKUP(D6259,ID對照表!A:B,2,FALSE)</f>
        <v>22</v>
      </c>
      <c r="F6259" s="650">
        <f>VLOOKUP($A6259,PH!$A:$H,5,TRUE)</f>
        <v>7.84</v>
      </c>
      <c r="G6259" s="650">
        <f>VLOOKUP($A6259,PH!$A:$H,6,TRUE)</f>
        <v>31.2</v>
      </c>
      <c r="H6259" s="650">
        <f>VLOOKUP($A6259,PH!$A:$H,7,TRUE)</f>
        <v>28.8</v>
      </c>
      <c r="I6259" s="650">
        <f>VLOOKUP($A6259,PH!$A:$H,8,TRUE)</f>
        <v>84.32</v>
      </c>
    </row>
    <row r="6260" spans="1:9">
      <c r="A6260" s="650" t="str">
        <f t="shared" si="97"/>
        <v>2017/06/05-21:23:37</v>
      </c>
      <c r="B6260" s="4">
        <v>42891</v>
      </c>
      <c r="C6260" s="652" t="s">
        <v>333</v>
      </c>
      <c r="D6260" s="650" t="s">
        <v>49</v>
      </c>
      <c r="E6260" s="650">
        <f>VLOOKUP(D6260,ID對照表!A:B,2,FALSE)</f>
        <v>22</v>
      </c>
      <c r="F6260" s="650">
        <f>VLOOKUP($A6260,PH!$A:$H,5,TRUE)</f>
        <v>7.84</v>
      </c>
      <c r="G6260" s="650">
        <f>VLOOKUP($A6260,PH!$A:$H,6,TRUE)</f>
        <v>31.2</v>
      </c>
      <c r="H6260" s="650">
        <f>VLOOKUP($A6260,PH!$A:$H,7,TRUE)</f>
        <v>28.8</v>
      </c>
      <c r="I6260" s="650">
        <f>VLOOKUP($A6260,PH!$A:$H,8,TRUE)</f>
        <v>84.32</v>
      </c>
    </row>
    <row r="6261" spans="1:9">
      <c r="A6261" s="650" t="str">
        <f t="shared" si="97"/>
        <v>2017/06/05-21:23:41</v>
      </c>
      <c r="B6261" s="4">
        <v>42891</v>
      </c>
      <c r="C6261" s="652" t="s">
        <v>334</v>
      </c>
      <c r="D6261" s="650" t="s">
        <v>49</v>
      </c>
      <c r="E6261" s="650">
        <f>VLOOKUP(D6261,ID對照表!A:B,2,FALSE)</f>
        <v>22</v>
      </c>
      <c r="F6261" s="650">
        <f>VLOOKUP($A6261,PH!$A:$H,5,TRUE)</f>
        <v>7.84</v>
      </c>
      <c r="G6261" s="650">
        <f>VLOOKUP($A6261,PH!$A:$H,6,TRUE)</f>
        <v>31.2</v>
      </c>
      <c r="H6261" s="650">
        <f>VLOOKUP($A6261,PH!$A:$H,7,TRUE)</f>
        <v>28.8</v>
      </c>
      <c r="I6261" s="650">
        <f>VLOOKUP($A6261,PH!$A:$H,8,TRUE)</f>
        <v>84.32</v>
      </c>
    </row>
    <row r="6262" spans="1:9">
      <c r="A6262" s="650" t="str">
        <f t="shared" si="97"/>
        <v>2017/06/05-21:23:47</v>
      </c>
      <c r="B6262" s="4">
        <v>42891</v>
      </c>
      <c r="C6262" s="652" t="s">
        <v>335</v>
      </c>
      <c r="D6262" s="650" t="s">
        <v>49</v>
      </c>
      <c r="E6262" s="650">
        <f>VLOOKUP(D6262,ID對照表!A:B,2,FALSE)</f>
        <v>22</v>
      </c>
      <c r="F6262" s="650">
        <f>VLOOKUP($A6262,PH!$A:$H,5,TRUE)</f>
        <v>7.84</v>
      </c>
      <c r="G6262" s="650">
        <f>VLOOKUP($A6262,PH!$A:$H,6,TRUE)</f>
        <v>31.2</v>
      </c>
      <c r="H6262" s="650">
        <f>VLOOKUP($A6262,PH!$A:$H,7,TRUE)</f>
        <v>28.8</v>
      </c>
      <c r="I6262" s="650">
        <f>VLOOKUP($A6262,PH!$A:$H,8,TRUE)</f>
        <v>84.32</v>
      </c>
    </row>
    <row r="6263" spans="1:9">
      <c r="A6263" s="650" t="str">
        <f t="shared" si="97"/>
        <v>2017/06/05-21:23:48</v>
      </c>
      <c r="B6263" s="4">
        <v>42891</v>
      </c>
      <c r="C6263" s="652" t="s">
        <v>336</v>
      </c>
      <c r="D6263" s="650" t="s">
        <v>49</v>
      </c>
      <c r="E6263" s="650">
        <f>VLOOKUP(D6263,ID對照表!A:B,2,FALSE)</f>
        <v>22</v>
      </c>
      <c r="F6263" s="650">
        <f>VLOOKUP($A6263,PH!$A:$H,5,TRUE)</f>
        <v>7.84</v>
      </c>
      <c r="G6263" s="650">
        <f>VLOOKUP($A6263,PH!$A:$H,6,TRUE)</f>
        <v>31.2</v>
      </c>
      <c r="H6263" s="650">
        <f>VLOOKUP($A6263,PH!$A:$H,7,TRUE)</f>
        <v>28.8</v>
      </c>
      <c r="I6263" s="650">
        <f>VLOOKUP($A6263,PH!$A:$H,8,TRUE)</f>
        <v>84.32</v>
      </c>
    </row>
    <row r="6264" spans="1:9">
      <c r="A6264" s="650" t="str">
        <f t="shared" si="97"/>
        <v>2017/06/05-21:23:49</v>
      </c>
      <c r="B6264" s="4">
        <v>42891</v>
      </c>
      <c r="C6264" s="652" t="s">
        <v>337</v>
      </c>
      <c r="D6264" s="650" t="s">
        <v>49</v>
      </c>
      <c r="E6264" s="650">
        <f>VLOOKUP(D6264,ID對照表!A:B,2,FALSE)</f>
        <v>22</v>
      </c>
      <c r="F6264" s="650">
        <f>VLOOKUP($A6264,PH!$A:$H,5,TRUE)</f>
        <v>7.84</v>
      </c>
      <c r="G6264" s="650">
        <f>VLOOKUP($A6264,PH!$A:$H,6,TRUE)</f>
        <v>31.2</v>
      </c>
      <c r="H6264" s="650">
        <f>VLOOKUP($A6264,PH!$A:$H,7,TRUE)</f>
        <v>28.8</v>
      </c>
      <c r="I6264" s="650">
        <f>VLOOKUP($A6264,PH!$A:$H,8,TRUE)</f>
        <v>84.32</v>
      </c>
    </row>
    <row r="6265" spans="1:9">
      <c r="A6265" s="650" t="str">
        <f t="shared" si="97"/>
        <v>2017/06/05-21:26:50</v>
      </c>
      <c r="B6265" s="4">
        <v>42891</v>
      </c>
      <c r="C6265" s="652" t="s">
        <v>338</v>
      </c>
      <c r="D6265" s="650" t="s">
        <v>45</v>
      </c>
      <c r="E6265" s="650">
        <f>VLOOKUP(D6265,ID對照表!A:B,2,FALSE)</f>
        <v>20</v>
      </c>
      <c r="F6265" s="650">
        <f>VLOOKUP($A6265,PH!$A:$H,5,TRUE)</f>
        <v>7.85</v>
      </c>
      <c r="G6265" s="650">
        <f>VLOOKUP($A6265,PH!$A:$H,6,TRUE)</f>
        <v>31.1</v>
      </c>
      <c r="H6265" s="650">
        <f>VLOOKUP($A6265,PH!$A:$H,7,TRUE)</f>
        <v>28.78</v>
      </c>
      <c r="I6265" s="650">
        <f>VLOOKUP($A6265,PH!$A:$H,8,TRUE)</f>
        <v>84.35</v>
      </c>
    </row>
    <row r="6266" spans="1:9">
      <c r="A6266" s="650" t="str">
        <f t="shared" si="97"/>
        <v>2017/06/05-21:34:14</v>
      </c>
      <c r="B6266" s="4">
        <v>42891</v>
      </c>
      <c r="C6266" s="652" t="s">
        <v>339</v>
      </c>
      <c r="D6266" s="650" t="s">
        <v>176</v>
      </c>
      <c r="E6266" s="650">
        <f>VLOOKUP(D6266,ID對照表!A:B,2,FALSE)</f>
        <v>88</v>
      </c>
      <c r="F6266" s="650">
        <f>VLOOKUP($A6266,PH!$A:$H,5,TRUE)</f>
        <v>7.85</v>
      </c>
      <c r="G6266" s="650">
        <f>VLOOKUP($A6266,PH!$A:$H,6,TRUE)</f>
        <v>31.1</v>
      </c>
      <c r="H6266" s="650">
        <f>VLOOKUP($A6266,PH!$A:$H,7,TRUE)</f>
        <v>28.78</v>
      </c>
      <c r="I6266" s="650">
        <f>VLOOKUP($A6266,PH!$A:$H,8,TRUE)</f>
        <v>84.35</v>
      </c>
    </row>
    <row r="6267" spans="1:9">
      <c r="A6267" s="650" t="str">
        <f t="shared" si="97"/>
        <v>2017/06/05-21:34:22</v>
      </c>
      <c r="B6267" s="4">
        <v>42891</v>
      </c>
      <c r="C6267" s="652" t="s">
        <v>340</v>
      </c>
      <c r="D6267" s="650" t="s">
        <v>176</v>
      </c>
      <c r="E6267" s="650">
        <f>VLOOKUP(D6267,ID對照表!A:B,2,FALSE)</f>
        <v>88</v>
      </c>
      <c r="F6267" s="650">
        <f>VLOOKUP($A6267,PH!$A:$H,5,TRUE)</f>
        <v>7.85</v>
      </c>
      <c r="G6267" s="650">
        <f>VLOOKUP($A6267,PH!$A:$H,6,TRUE)</f>
        <v>31.1</v>
      </c>
      <c r="H6267" s="650">
        <f>VLOOKUP($A6267,PH!$A:$H,7,TRUE)</f>
        <v>28.78</v>
      </c>
      <c r="I6267" s="650">
        <f>VLOOKUP($A6267,PH!$A:$H,8,TRUE)</f>
        <v>84.35</v>
      </c>
    </row>
    <row r="6268" spans="1:9">
      <c r="A6268" s="650" t="str">
        <f t="shared" si="97"/>
        <v>2017/06/05-21:34:24</v>
      </c>
      <c r="B6268" s="4">
        <v>42891</v>
      </c>
      <c r="C6268" s="652" t="s">
        <v>341</v>
      </c>
      <c r="D6268" s="650" t="s">
        <v>176</v>
      </c>
      <c r="E6268" s="650">
        <f>VLOOKUP(D6268,ID對照表!A:B,2,FALSE)</f>
        <v>88</v>
      </c>
      <c r="F6268" s="650">
        <f>VLOOKUP($A6268,PH!$A:$H,5,TRUE)</f>
        <v>7.85</v>
      </c>
      <c r="G6268" s="650">
        <f>VLOOKUP($A6268,PH!$A:$H,6,TRUE)</f>
        <v>31.1</v>
      </c>
      <c r="H6268" s="650">
        <f>VLOOKUP($A6268,PH!$A:$H,7,TRUE)</f>
        <v>28.78</v>
      </c>
      <c r="I6268" s="650">
        <f>VLOOKUP($A6268,PH!$A:$H,8,TRUE)</f>
        <v>84.35</v>
      </c>
    </row>
    <row r="6269" spans="1:9">
      <c r="A6269" s="650" t="str">
        <f t="shared" si="97"/>
        <v>2017/06/05-21:34:31</v>
      </c>
      <c r="B6269" s="4">
        <v>42891</v>
      </c>
      <c r="C6269" s="652" t="s">
        <v>342</v>
      </c>
      <c r="D6269" s="650" t="s">
        <v>176</v>
      </c>
      <c r="E6269" s="650">
        <f>VLOOKUP(D6269,ID對照表!A:B,2,FALSE)</f>
        <v>88</v>
      </c>
      <c r="F6269" s="650">
        <f>VLOOKUP($A6269,PH!$A:$H,5,TRUE)</f>
        <v>7.85</v>
      </c>
      <c r="G6269" s="650">
        <f>VLOOKUP($A6269,PH!$A:$H,6,TRUE)</f>
        <v>31.1</v>
      </c>
      <c r="H6269" s="650">
        <f>VLOOKUP($A6269,PH!$A:$H,7,TRUE)</f>
        <v>28.78</v>
      </c>
      <c r="I6269" s="650">
        <f>VLOOKUP($A6269,PH!$A:$H,8,TRUE)</f>
        <v>84.35</v>
      </c>
    </row>
    <row r="6270" spans="1:9">
      <c r="A6270" s="650" t="str">
        <f t="shared" si="97"/>
        <v>2017/06/05-21:40:20</v>
      </c>
      <c r="B6270" s="4">
        <v>42891</v>
      </c>
      <c r="C6270" s="652" t="s">
        <v>343</v>
      </c>
      <c r="D6270" s="650" t="s">
        <v>49</v>
      </c>
      <c r="E6270" s="650">
        <f>VLOOKUP(D6270,ID對照表!A:B,2,FALSE)</f>
        <v>22</v>
      </c>
      <c r="F6270" s="650">
        <f>VLOOKUP($A6270,PH!$A:$H,5,TRUE)</f>
        <v>7.79</v>
      </c>
      <c r="G6270" s="650">
        <f>VLOOKUP($A6270,PH!$A:$H,6,TRUE)</f>
        <v>31.1</v>
      </c>
      <c r="H6270" s="650">
        <f>VLOOKUP($A6270,PH!$A:$H,7,TRUE)</f>
        <v>28.73</v>
      </c>
      <c r="I6270" s="650">
        <f>VLOOKUP($A6270,PH!$A:$H,8,TRUE)</f>
        <v>84.46</v>
      </c>
    </row>
    <row r="6271" spans="1:9">
      <c r="A6271" s="650" t="str">
        <f t="shared" si="97"/>
        <v>2017/06/05-21:56:08</v>
      </c>
      <c r="B6271" s="4">
        <v>42891</v>
      </c>
      <c r="C6271" s="652" t="s">
        <v>344</v>
      </c>
      <c r="D6271" s="650" t="s">
        <v>73</v>
      </c>
      <c r="E6271" s="650">
        <f>VLOOKUP(D6271,ID對照表!A:B,2,FALSE)</f>
        <v>45</v>
      </c>
      <c r="F6271" s="650">
        <f>VLOOKUP($A6271,PH!$A:$H,5,TRUE)</f>
        <v>7.79</v>
      </c>
      <c r="G6271" s="650">
        <f>VLOOKUP($A6271,PH!$A:$H,6,TRUE)</f>
        <v>31</v>
      </c>
      <c r="H6271" s="650">
        <f>VLOOKUP($A6271,PH!$A:$H,7,TRUE)</f>
        <v>28.68</v>
      </c>
      <c r="I6271" s="650">
        <f>VLOOKUP($A6271,PH!$A:$H,8,TRUE)</f>
        <v>84.13</v>
      </c>
    </row>
    <row r="6272" spans="1:9">
      <c r="A6272" s="650" t="str">
        <f t="shared" si="97"/>
        <v>2017/06/05-21:56:38</v>
      </c>
      <c r="B6272" s="4">
        <v>42891</v>
      </c>
      <c r="C6272" s="652" t="s">
        <v>345</v>
      </c>
      <c r="D6272" s="650" t="s">
        <v>73</v>
      </c>
      <c r="E6272" s="650">
        <f>VLOOKUP(D6272,ID對照表!A:B,2,FALSE)</f>
        <v>45</v>
      </c>
      <c r="F6272" s="650">
        <f>VLOOKUP($A6272,PH!$A:$H,5,TRUE)</f>
        <v>7.77</v>
      </c>
      <c r="G6272" s="650">
        <f>VLOOKUP($A6272,PH!$A:$H,6,TRUE)</f>
        <v>31</v>
      </c>
      <c r="H6272" s="650">
        <f>VLOOKUP($A6272,PH!$A:$H,7,TRUE)</f>
        <v>28.52</v>
      </c>
      <c r="I6272" s="650">
        <f>VLOOKUP($A6272,PH!$A:$H,8,TRUE)</f>
        <v>84.44</v>
      </c>
    </row>
    <row r="6273" spans="1:9">
      <c r="A6273" s="650" t="str">
        <f t="shared" si="97"/>
        <v>2017/06/05-21:56:43</v>
      </c>
      <c r="B6273" s="4">
        <v>42891</v>
      </c>
      <c r="C6273" s="652" t="s">
        <v>346</v>
      </c>
      <c r="D6273" s="650" t="s">
        <v>73</v>
      </c>
      <c r="E6273" s="650">
        <f>VLOOKUP(D6273,ID對照表!A:B,2,FALSE)</f>
        <v>45</v>
      </c>
      <c r="F6273" s="650">
        <f>VLOOKUP($A6273,PH!$A:$H,5,TRUE)</f>
        <v>7.77</v>
      </c>
      <c r="G6273" s="650">
        <f>VLOOKUP($A6273,PH!$A:$H,6,TRUE)</f>
        <v>31</v>
      </c>
      <c r="H6273" s="650">
        <f>VLOOKUP($A6273,PH!$A:$H,7,TRUE)</f>
        <v>28.52</v>
      </c>
      <c r="I6273" s="650">
        <f>VLOOKUP($A6273,PH!$A:$H,8,TRUE)</f>
        <v>84.44</v>
      </c>
    </row>
    <row r="6274" spans="1:9">
      <c r="A6274" s="650" t="str">
        <f t="shared" ref="A6274:A6337" si="98">TEXT(B6274,"yyyy/mm/dd")&amp;"-"&amp;TEXT(C6274,"hh:mm:ss")</f>
        <v>2017/06/05-21:56:46</v>
      </c>
      <c r="B6274" s="4">
        <v>42891</v>
      </c>
      <c r="C6274" s="652" t="s">
        <v>347</v>
      </c>
      <c r="D6274" s="650" t="s">
        <v>73</v>
      </c>
      <c r="E6274" s="650">
        <f>VLOOKUP(D6274,ID對照表!A:B,2,FALSE)</f>
        <v>45</v>
      </c>
      <c r="F6274" s="650">
        <f>VLOOKUP($A6274,PH!$A:$H,5,TRUE)</f>
        <v>7.77</v>
      </c>
      <c r="G6274" s="650">
        <f>VLOOKUP($A6274,PH!$A:$H,6,TRUE)</f>
        <v>31</v>
      </c>
      <c r="H6274" s="650">
        <f>VLOOKUP($A6274,PH!$A:$H,7,TRUE)</f>
        <v>28.52</v>
      </c>
      <c r="I6274" s="650">
        <f>VLOOKUP($A6274,PH!$A:$H,8,TRUE)</f>
        <v>84.44</v>
      </c>
    </row>
    <row r="6275" spans="1:9">
      <c r="A6275" s="650" t="str">
        <f t="shared" si="98"/>
        <v>2017/06/05-21:57:49</v>
      </c>
      <c r="B6275" s="4">
        <v>42891</v>
      </c>
      <c r="C6275" s="652" t="s">
        <v>348</v>
      </c>
      <c r="D6275" s="650" t="s">
        <v>175</v>
      </c>
      <c r="E6275" s="650">
        <f>VLOOKUP(D6275,ID對照表!A:B,2,FALSE)</f>
        <v>87</v>
      </c>
      <c r="F6275" s="650">
        <f>VLOOKUP($A6275,PH!$A:$H,5,TRUE)</f>
        <v>7.77</v>
      </c>
      <c r="G6275" s="650">
        <f>VLOOKUP($A6275,PH!$A:$H,6,TRUE)</f>
        <v>31</v>
      </c>
      <c r="H6275" s="650">
        <f>VLOOKUP($A6275,PH!$A:$H,7,TRUE)</f>
        <v>28.52</v>
      </c>
      <c r="I6275" s="650">
        <f>VLOOKUP($A6275,PH!$A:$H,8,TRUE)</f>
        <v>84.44</v>
      </c>
    </row>
    <row r="6276" spans="1:9">
      <c r="A6276" s="650" t="str">
        <f t="shared" si="98"/>
        <v>2017/06/05-21:57:53</v>
      </c>
      <c r="B6276" s="4">
        <v>42891</v>
      </c>
      <c r="C6276" s="652" t="s">
        <v>349</v>
      </c>
      <c r="D6276" s="650" t="s">
        <v>49</v>
      </c>
      <c r="E6276" s="650">
        <f>VLOOKUP(D6276,ID對照表!A:B,2,FALSE)</f>
        <v>22</v>
      </c>
      <c r="F6276" s="650">
        <f>VLOOKUP($A6276,PH!$A:$H,5,TRUE)</f>
        <v>7.77</v>
      </c>
      <c r="G6276" s="650">
        <f>VLOOKUP($A6276,PH!$A:$H,6,TRUE)</f>
        <v>31</v>
      </c>
      <c r="H6276" s="650">
        <f>VLOOKUP($A6276,PH!$A:$H,7,TRUE)</f>
        <v>28.52</v>
      </c>
      <c r="I6276" s="650">
        <f>VLOOKUP($A6276,PH!$A:$H,8,TRUE)</f>
        <v>84.44</v>
      </c>
    </row>
    <row r="6277" spans="1:9">
      <c r="A6277" s="650" t="str">
        <f t="shared" si="98"/>
        <v>2017/06/05-21:57:54</v>
      </c>
      <c r="B6277" s="4">
        <v>42891</v>
      </c>
      <c r="C6277" s="652" t="s">
        <v>350</v>
      </c>
      <c r="D6277" s="650" t="s">
        <v>49</v>
      </c>
      <c r="E6277" s="650">
        <f>VLOOKUP(D6277,ID對照表!A:B,2,FALSE)</f>
        <v>22</v>
      </c>
      <c r="F6277" s="650">
        <f>VLOOKUP($A6277,PH!$A:$H,5,TRUE)</f>
        <v>7.77</v>
      </c>
      <c r="G6277" s="650">
        <f>VLOOKUP($A6277,PH!$A:$H,6,TRUE)</f>
        <v>31</v>
      </c>
      <c r="H6277" s="650">
        <f>VLOOKUP($A6277,PH!$A:$H,7,TRUE)</f>
        <v>28.52</v>
      </c>
      <c r="I6277" s="650">
        <f>VLOOKUP($A6277,PH!$A:$H,8,TRUE)</f>
        <v>84.44</v>
      </c>
    </row>
    <row r="6278" spans="1:9">
      <c r="A6278" s="650" t="str">
        <f t="shared" si="98"/>
        <v>2017/06/05-21:57:56</v>
      </c>
      <c r="B6278" s="4">
        <v>42891</v>
      </c>
      <c r="C6278" s="652" t="s">
        <v>351</v>
      </c>
      <c r="D6278" s="650" t="s">
        <v>49</v>
      </c>
      <c r="E6278" s="650">
        <f>VLOOKUP(D6278,ID對照表!A:B,2,FALSE)</f>
        <v>22</v>
      </c>
      <c r="F6278" s="650">
        <f>VLOOKUP($A6278,PH!$A:$H,5,TRUE)</f>
        <v>7.77</v>
      </c>
      <c r="G6278" s="650">
        <f>VLOOKUP($A6278,PH!$A:$H,6,TRUE)</f>
        <v>31</v>
      </c>
      <c r="H6278" s="650">
        <f>VLOOKUP($A6278,PH!$A:$H,7,TRUE)</f>
        <v>28.52</v>
      </c>
      <c r="I6278" s="650">
        <f>VLOOKUP($A6278,PH!$A:$H,8,TRUE)</f>
        <v>84.44</v>
      </c>
    </row>
    <row r="6279" spans="1:9">
      <c r="A6279" s="650" t="str">
        <f t="shared" si="98"/>
        <v>2017/06/05-21:59:57</v>
      </c>
      <c r="B6279" s="4">
        <v>42891</v>
      </c>
      <c r="C6279" s="652" t="s">
        <v>352</v>
      </c>
      <c r="D6279" s="650" t="s">
        <v>39</v>
      </c>
      <c r="E6279" s="650">
        <f>VLOOKUP(D6279,ID對照表!A:B,2,FALSE)</f>
        <v>15</v>
      </c>
      <c r="F6279" s="650">
        <f>VLOOKUP($A6279,PH!$A:$H,5,TRUE)</f>
        <v>7.77</v>
      </c>
      <c r="G6279" s="650">
        <f>VLOOKUP($A6279,PH!$A:$H,6,TRUE)</f>
        <v>31</v>
      </c>
      <c r="H6279" s="650">
        <f>VLOOKUP($A6279,PH!$A:$H,7,TRUE)</f>
        <v>28.52</v>
      </c>
      <c r="I6279" s="650">
        <f>VLOOKUP($A6279,PH!$A:$H,8,TRUE)</f>
        <v>84.44</v>
      </c>
    </row>
    <row r="6280" spans="1:9">
      <c r="A6280" s="650" t="str">
        <f t="shared" si="98"/>
        <v>2017/06/05-21:59:58</v>
      </c>
      <c r="B6280" s="4">
        <v>42891</v>
      </c>
      <c r="C6280" s="652" t="s">
        <v>353</v>
      </c>
      <c r="D6280" s="650" t="s">
        <v>39</v>
      </c>
      <c r="E6280" s="650">
        <f>VLOOKUP(D6280,ID對照表!A:B,2,FALSE)</f>
        <v>15</v>
      </c>
      <c r="F6280" s="650">
        <f>VLOOKUP($A6280,PH!$A:$H,5,TRUE)</f>
        <v>7.77</v>
      </c>
      <c r="G6280" s="650">
        <f>VLOOKUP($A6280,PH!$A:$H,6,TRUE)</f>
        <v>31</v>
      </c>
      <c r="H6280" s="650">
        <f>VLOOKUP($A6280,PH!$A:$H,7,TRUE)</f>
        <v>28.52</v>
      </c>
      <c r="I6280" s="650">
        <f>VLOOKUP($A6280,PH!$A:$H,8,TRUE)</f>
        <v>84.44</v>
      </c>
    </row>
    <row r="6281" spans="1:9">
      <c r="A6281" s="650" t="str">
        <f t="shared" si="98"/>
        <v>2017/06/05-22:01:59</v>
      </c>
      <c r="B6281" s="4">
        <v>42891</v>
      </c>
      <c r="C6281" s="652" t="s">
        <v>354</v>
      </c>
      <c r="D6281" s="650" t="s">
        <v>39</v>
      </c>
      <c r="E6281" s="650">
        <f>VLOOKUP(D6281,ID對照表!A:B,2,FALSE)</f>
        <v>15</v>
      </c>
      <c r="F6281" s="650">
        <f>VLOOKUP($A6281,PH!$A:$H,5,TRUE)</f>
        <v>7.77</v>
      </c>
      <c r="G6281" s="650">
        <f>VLOOKUP($A6281,PH!$A:$H,6,TRUE)</f>
        <v>31</v>
      </c>
      <c r="H6281" s="650">
        <f>VLOOKUP($A6281,PH!$A:$H,7,TRUE)</f>
        <v>28.52</v>
      </c>
      <c r="I6281" s="650">
        <f>VLOOKUP($A6281,PH!$A:$H,8,TRUE)</f>
        <v>84.44</v>
      </c>
    </row>
    <row r="6282" spans="1:9">
      <c r="A6282" s="650" t="str">
        <f t="shared" si="98"/>
        <v>2017/06/05-22:07:31</v>
      </c>
      <c r="B6282" s="4">
        <v>42891</v>
      </c>
      <c r="C6282" s="652" t="s">
        <v>355</v>
      </c>
      <c r="D6282" s="650" t="s">
        <v>73</v>
      </c>
      <c r="E6282" s="650">
        <f>VLOOKUP(D6282,ID對照表!A:B,2,FALSE)</f>
        <v>45</v>
      </c>
      <c r="F6282" s="650">
        <f>VLOOKUP($A6282,PH!$A:$H,5,TRUE)</f>
        <v>7.74</v>
      </c>
      <c r="G6282" s="650">
        <f>VLOOKUP($A6282,PH!$A:$H,6,TRUE)</f>
        <v>30.9</v>
      </c>
      <c r="H6282" s="650">
        <f>VLOOKUP($A6282,PH!$A:$H,7,TRUE)</f>
        <v>28.36</v>
      </c>
      <c r="I6282" s="650">
        <f>VLOOKUP($A6282,PH!$A:$H,8,TRUE)</f>
        <v>84.05</v>
      </c>
    </row>
    <row r="6283" spans="1:9">
      <c r="A6283" s="650" t="str">
        <f t="shared" si="98"/>
        <v>2017/06/05-22:07:33</v>
      </c>
      <c r="B6283" s="4">
        <v>42891</v>
      </c>
      <c r="C6283" s="652" t="s">
        <v>356</v>
      </c>
      <c r="D6283" s="650" t="s">
        <v>73</v>
      </c>
      <c r="E6283" s="650">
        <f>VLOOKUP(D6283,ID對照表!A:B,2,FALSE)</f>
        <v>45</v>
      </c>
      <c r="F6283" s="650">
        <f>VLOOKUP($A6283,PH!$A:$H,5,TRUE)</f>
        <v>7.74</v>
      </c>
      <c r="G6283" s="650">
        <f>VLOOKUP($A6283,PH!$A:$H,6,TRUE)</f>
        <v>30.9</v>
      </c>
      <c r="H6283" s="650">
        <f>VLOOKUP($A6283,PH!$A:$H,7,TRUE)</f>
        <v>28.36</v>
      </c>
      <c r="I6283" s="650">
        <f>VLOOKUP($A6283,PH!$A:$H,8,TRUE)</f>
        <v>84.05</v>
      </c>
    </row>
    <row r="6284" spans="1:9">
      <c r="A6284" s="650" t="str">
        <f t="shared" si="98"/>
        <v>2017/06/05-22:07:36</v>
      </c>
      <c r="B6284" s="4">
        <v>42891</v>
      </c>
      <c r="C6284" s="652" t="s">
        <v>357</v>
      </c>
      <c r="D6284" s="650" t="s">
        <v>73</v>
      </c>
      <c r="E6284" s="650">
        <f>VLOOKUP(D6284,ID對照表!A:B,2,FALSE)</f>
        <v>45</v>
      </c>
      <c r="F6284" s="650">
        <f>VLOOKUP($A6284,PH!$A:$H,5,TRUE)</f>
        <v>7.74</v>
      </c>
      <c r="G6284" s="650">
        <f>VLOOKUP($A6284,PH!$A:$H,6,TRUE)</f>
        <v>30.9</v>
      </c>
      <c r="H6284" s="650">
        <f>VLOOKUP($A6284,PH!$A:$H,7,TRUE)</f>
        <v>28.36</v>
      </c>
      <c r="I6284" s="650">
        <f>VLOOKUP($A6284,PH!$A:$H,8,TRUE)</f>
        <v>84.05</v>
      </c>
    </row>
    <row r="6285" spans="1:9">
      <c r="A6285" s="650" t="str">
        <f t="shared" si="98"/>
        <v>2017/06/05-22:07:46</v>
      </c>
      <c r="B6285" s="4">
        <v>42891</v>
      </c>
      <c r="C6285" s="652" t="s">
        <v>358</v>
      </c>
      <c r="D6285" s="650" t="s">
        <v>35</v>
      </c>
      <c r="E6285" s="650">
        <f>VLOOKUP(D6285,ID對照表!A:B,2,FALSE)</f>
        <v>11</v>
      </c>
      <c r="F6285" s="650">
        <f>VLOOKUP($A6285,PH!$A:$H,5,TRUE)</f>
        <v>7.74</v>
      </c>
      <c r="G6285" s="650">
        <f>VLOOKUP($A6285,PH!$A:$H,6,TRUE)</f>
        <v>30.9</v>
      </c>
      <c r="H6285" s="650">
        <f>VLOOKUP($A6285,PH!$A:$H,7,TRUE)</f>
        <v>28.36</v>
      </c>
      <c r="I6285" s="650">
        <f>VLOOKUP($A6285,PH!$A:$H,8,TRUE)</f>
        <v>84.05</v>
      </c>
    </row>
    <row r="6286" spans="1:9">
      <c r="A6286" s="650" t="str">
        <f t="shared" si="98"/>
        <v>2017/06/05-22:07:47</v>
      </c>
      <c r="B6286" s="4">
        <v>42891</v>
      </c>
      <c r="C6286" s="652" t="s">
        <v>359</v>
      </c>
      <c r="D6286" s="650" t="s">
        <v>35</v>
      </c>
      <c r="E6286" s="650">
        <f>VLOOKUP(D6286,ID對照表!A:B,2,FALSE)</f>
        <v>11</v>
      </c>
      <c r="F6286" s="650">
        <f>VLOOKUP($A6286,PH!$A:$H,5,TRUE)</f>
        <v>7.74</v>
      </c>
      <c r="G6286" s="650">
        <f>VLOOKUP($A6286,PH!$A:$H,6,TRUE)</f>
        <v>30.9</v>
      </c>
      <c r="H6286" s="650">
        <f>VLOOKUP($A6286,PH!$A:$H,7,TRUE)</f>
        <v>28.36</v>
      </c>
      <c r="I6286" s="650">
        <f>VLOOKUP($A6286,PH!$A:$H,8,TRUE)</f>
        <v>84.05</v>
      </c>
    </row>
    <row r="6287" spans="1:9">
      <c r="A6287" s="650" t="str">
        <f t="shared" si="98"/>
        <v>2017/06/05-22:07:48</v>
      </c>
      <c r="B6287" s="4">
        <v>42891</v>
      </c>
      <c r="C6287" s="652" t="s">
        <v>360</v>
      </c>
      <c r="D6287" s="650" t="s">
        <v>35</v>
      </c>
      <c r="E6287" s="650">
        <f>VLOOKUP(D6287,ID對照表!A:B,2,FALSE)</f>
        <v>11</v>
      </c>
      <c r="F6287" s="650">
        <f>VLOOKUP($A6287,PH!$A:$H,5,TRUE)</f>
        <v>7.74</v>
      </c>
      <c r="G6287" s="650">
        <f>VLOOKUP($A6287,PH!$A:$H,6,TRUE)</f>
        <v>30.9</v>
      </c>
      <c r="H6287" s="650">
        <f>VLOOKUP($A6287,PH!$A:$H,7,TRUE)</f>
        <v>28.36</v>
      </c>
      <c r="I6287" s="650">
        <f>VLOOKUP($A6287,PH!$A:$H,8,TRUE)</f>
        <v>84.05</v>
      </c>
    </row>
    <row r="6288" spans="1:9">
      <c r="A6288" s="650" t="str">
        <f t="shared" si="98"/>
        <v>2017/06/05-22:08:37</v>
      </c>
      <c r="B6288" s="4">
        <v>42891</v>
      </c>
      <c r="C6288" s="652" t="s">
        <v>361</v>
      </c>
      <c r="D6288" s="650" t="s">
        <v>163</v>
      </c>
      <c r="E6288" s="650">
        <f>VLOOKUP(D6288,ID對照表!A:B,2,FALSE)</f>
        <v>77</v>
      </c>
      <c r="F6288" s="650">
        <f>VLOOKUP($A6288,PH!$A:$H,5,TRUE)</f>
        <v>7.74</v>
      </c>
      <c r="G6288" s="650">
        <f>VLOOKUP($A6288,PH!$A:$H,6,TRUE)</f>
        <v>30.9</v>
      </c>
      <c r="H6288" s="650">
        <f>VLOOKUP($A6288,PH!$A:$H,7,TRUE)</f>
        <v>28.36</v>
      </c>
      <c r="I6288" s="650">
        <f>VLOOKUP($A6288,PH!$A:$H,8,TRUE)</f>
        <v>84.05</v>
      </c>
    </row>
    <row r="6289" spans="1:9">
      <c r="A6289" s="650" t="str">
        <f t="shared" si="98"/>
        <v>2017/06/05-22:08:42</v>
      </c>
      <c r="B6289" s="4">
        <v>42891</v>
      </c>
      <c r="C6289" s="652" t="s">
        <v>362</v>
      </c>
      <c r="D6289" s="650" t="s">
        <v>163</v>
      </c>
      <c r="E6289" s="650">
        <f>VLOOKUP(D6289,ID對照表!A:B,2,FALSE)</f>
        <v>77</v>
      </c>
      <c r="F6289" s="650">
        <f>VLOOKUP($A6289,PH!$A:$H,5,TRUE)</f>
        <v>7.74</v>
      </c>
      <c r="G6289" s="650">
        <f>VLOOKUP($A6289,PH!$A:$H,6,TRUE)</f>
        <v>30.9</v>
      </c>
      <c r="H6289" s="650">
        <f>VLOOKUP($A6289,PH!$A:$H,7,TRUE)</f>
        <v>28.36</v>
      </c>
      <c r="I6289" s="650">
        <f>VLOOKUP($A6289,PH!$A:$H,8,TRUE)</f>
        <v>84.05</v>
      </c>
    </row>
    <row r="6290" spans="1:9">
      <c r="A6290" s="650" t="str">
        <f t="shared" si="98"/>
        <v>2017/06/05-22:09:42</v>
      </c>
      <c r="B6290" s="4">
        <v>42891</v>
      </c>
      <c r="C6290" s="652" t="s">
        <v>363</v>
      </c>
      <c r="D6290" s="650" t="s">
        <v>39</v>
      </c>
      <c r="E6290" s="650">
        <f>VLOOKUP(D6290,ID對照表!A:B,2,FALSE)</f>
        <v>15</v>
      </c>
      <c r="F6290" s="650">
        <f>VLOOKUP($A6290,PH!$A:$H,5,TRUE)</f>
        <v>7.74</v>
      </c>
      <c r="G6290" s="650">
        <f>VLOOKUP($A6290,PH!$A:$H,6,TRUE)</f>
        <v>30.9</v>
      </c>
      <c r="H6290" s="650">
        <f>VLOOKUP($A6290,PH!$A:$H,7,TRUE)</f>
        <v>28.36</v>
      </c>
      <c r="I6290" s="650">
        <f>VLOOKUP($A6290,PH!$A:$H,8,TRUE)</f>
        <v>84.05</v>
      </c>
    </row>
    <row r="6291" spans="1:9">
      <c r="A6291" s="650" t="str">
        <f t="shared" si="98"/>
        <v>2017/06/05-22:09:48</v>
      </c>
      <c r="B6291" s="4">
        <v>42891</v>
      </c>
      <c r="C6291" s="652" t="s">
        <v>364</v>
      </c>
      <c r="D6291" s="650" t="s">
        <v>39</v>
      </c>
      <c r="E6291" s="650">
        <f>VLOOKUP(D6291,ID對照表!A:B,2,FALSE)</f>
        <v>15</v>
      </c>
      <c r="F6291" s="650">
        <f>VLOOKUP($A6291,PH!$A:$H,5,TRUE)</f>
        <v>7.74</v>
      </c>
      <c r="G6291" s="650">
        <f>VLOOKUP($A6291,PH!$A:$H,6,TRUE)</f>
        <v>30.9</v>
      </c>
      <c r="H6291" s="650">
        <f>VLOOKUP($A6291,PH!$A:$H,7,TRUE)</f>
        <v>28.36</v>
      </c>
      <c r="I6291" s="650">
        <f>VLOOKUP($A6291,PH!$A:$H,8,TRUE)</f>
        <v>84.05</v>
      </c>
    </row>
    <row r="6292" spans="1:9">
      <c r="A6292" s="650" t="str">
        <f t="shared" si="98"/>
        <v>2017/06/05-22:09:59</v>
      </c>
      <c r="B6292" s="4">
        <v>42891</v>
      </c>
      <c r="C6292" s="652" t="s">
        <v>365</v>
      </c>
      <c r="D6292" s="650" t="s">
        <v>39</v>
      </c>
      <c r="E6292" s="650">
        <f>VLOOKUP(D6292,ID對照表!A:B,2,FALSE)</f>
        <v>15</v>
      </c>
      <c r="F6292" s="650">
        <f>VLOOKUP($A6292,PH!$A:$H,5,TRUE)</f>
        <v>7.74</v>
      </c>
      <c r="G6292" s="650">
        <f>VLOOKUP($A6292,PH!$A:$H,6,TRUE)</f>
        <v>30.9</v>
      </c>
      <c r="H6292" s="650">
        <f>VLOOKUP($A6292,PH!$A:$H,7,TRUE)</f>
        <v>28.36</v>
      </c>
      <c r="I6292" s="650">
        <f>VLOOKUP($A6292,PH!$A:$H,8,TRUE)</f>
        <v>84.05</v>
      </c>
    </row>
    <row r="6293" spans="1:9">
      <c r="A6293" s="650" t="str">
        <f t="shared" si="98"/>
        <v>2017/06/05-22:12:35</v>
      </c>
      <c r="B6293" s="4">
        <v>42891</v>
      </c>
      <c r="C6293" s="652" t="s">
        <v>366</v>
      </c>
      <c r="D6293" s="650" t="s">
        <v>35</v>
      </c>
      <c r="E6293" s="650">
        <f>VLOOKUP(D6293,ID對照表!A:B,2,FALSE)</f>
        <v>11</v>
      </c>
      <c r="F6293" s="650">
        <f>VLOOKUP($A6293,PH!$A:$H,5,TRUE)</f>
        <v>7.74</v>
      </c>
      <c r="G6293" s="650">
        <f>VLOOKUP($A6293,PH!$A:$H,6,TRUE)</f>
        <v>30.9</v>
      </c>
      <c r="H6293" s="650">
        <f>VLOOKUP($A6293,PH!$A:$H,7,TRUE)</f>
        <v>28.36</v>
      </c>
      <c r="I6293" s="650">
        <f>VLOOKUP($A6293,PH!$A:$H,8,TRUE)</f>
        <v>84.05</v>
      </c>
    </row>
    <row r="6294" spans="1:9">
      <c r="A6294" s="650" t="str">
        <f t="shared" si="98"/>
        <v>2017/06/05-22:12:47</v>
      </c>
      <c r="B6294" s="4">
        <v>42891</v>
      </c>
      <c r="C6294" s="652" t="s">
        <v>367</v>
      </c>
      <c r="D6294" s="650" t="s">
        <v>35</v>
      </c>
      <c r="E6294" s="650">
        <f>VLOOKUP(D6294,ID對照表!A:B,2,FALSE)</f>
        <v>11</v>
      </c>
      <c r="F6294" s="650">
        <f>VLOOKUP($A6294,PH!$A:$H,5,TRUE)</f>
        <v>7.74</v>
      </c>
      <c r="G6294" s="650">
        <f>VLOOKUP($A6294,PH!$A:$H,6,TRUE)</f>
        <v>30.9</v>
      </c>
      <c r="H6294" s="650">
        <f>VLOOKUP($A6294,PH!$A:$H,7,TRUE)</f>
        <v>28.36</v>
      </c>
      <c r="I6294" s="650">
        <f>VLOOKUP($A6294,PH!$A:$H,8,TRUE)</f>
        <v>84.05</v>
      </c>
    </row>
    <row r="6295" spans="1:9">
      <c r="A6295" s="650" t="str">
        <f t="shared" si="98"/>
        <v>2017/06/05-22:50:18</v>
      </c>
      <c r="B6295" s="4">
        <v>42891</v>
      </c>
      <c r="C6295" s="652" t="s">
        <v>368</v>
      </c>
      <c r="D6295" s="650" t="s">
        <v>35</v>
      </c>
      <c r="E6295" s="650">
        <f>VLOOKUP(D6295,ID對照表!A:B,2,FALSE)</f>
        <v>11</v>
      </c>
      <c r="F6295" s="650">
        <f>VLOOKUP($A6295,PH!$A:$H,5,TRUE)</f>
        <v>7.7</v>
      </c>
      <c r="G6295" s="650">
        <f>VLOOKUP($A6295,PH!$A:$H,6,TRUE)</f>
        <v>30.8</v>
      </c>
      <c r="H6295" s="650">
        <f>VLOOKUP($A6295,PH!$A:$H,7,TRUE)</f>
        <v>28.39</v>
      </c>
      <c r="I6295" s="650">
        <f>VLOOKUP($A6295,PH!$A:$H,8,TRUE)</f>
        <v>84.62</v>
      </c>
    </row>
    <row r="6296" spans="1:9">
      <c r="A6296" s="650" t="str">
        <f t="shared" si="98"/>
        <v>2017/06/05-22:50:29</v>
      </c>
      <c r="B6296" s="4">
        <v>42891</v>
      </c>
      <c r="C6296" s="652" t="s">
        <v>369</v>
      </c>
      <c r="D6296" s="650" t="s">
        <v>35</v>
      </c>
      <c r="E6296" s="650">
        <f>VLOOKUP(D6296,ID對照表!A:B,2,FALSE)</f>
        <v>11</v>
      </c>
      <c r="F6296" s="650">
        <f>VLOOKUP($A6296,PH!$A:$H,5,TRUE)</f>
        <v>7.7</v>
      </c>
      <c r="G6296" s="650">
        <f>VLOOKUP($A6296,PH!$A:$H,6,TRUE)</f>
        <v>30.8</v>
      </c>
      <c r="H6296" s="650">
        <f>VLOOKUP($A6296,PH!$A:$H,7,TRUE)</f>
        <v>28.39</v>
      </c>
      <c r="I6296" s="650">
        <f>VLOOKUP($A6296,PH!$A:$H,8,TRUE)</f>
        <v>84.62</v>
      </c>
    </row>
    <row r="6297" spans="1:9">
      <c r="A6297" s="650" t="str">
        <f t="shared" si="98"/>
        <v>2017/06/05-22:51:02</v>
      </c>
      <c r="B6297" s="4">
        <v>42891</v>
      </c>
      <c r="C6297" s="652" t="s">
        <v>370</v>
      </c>
      <c r="D6297" s="650" t="s">
        <v>73</v>
      </c>
      <c r="E6297" s="650">
        <f>VLOOKUP(D6297,ID對照表!A:B,2,FALSE)</f>
        <v>45</v>
      </c>
      <c r="F6297" s="650">
        <f>VLOOKUP($A6297,PH!$A:$H,5,TRUE)</f>
        <v>7.7</v>
      </c>
      <c r="G6297" s="650">
        <f>VLOOKUP($A6297,PH!$A:$H,6,TRUE)</f>
        <v>30.8</v>
      </c>
      <c r="H6297" s="650">
        <f>VLOOKUP($A6297,PH!$A:$H,7,TRUE)</f>
        <v>28.39</v>
      </c>
      <c r="I6297" s="650">
        <f>VLOOKUP($A6297,PH!$A:$H,8,TRUE)</f>
        <v>84.62</v>
      </c>
    </row>
    <row r="6298" spans="1:9">
      <c r="A6298" s="650" t="str">
        <f t="shared" si="98"/>
        <v>2017/06/05-22:51:04</v>
      </c>
      <c r="B6298" s="4">
        <v>42891</v>
      </c>
      <c r="C6298" s="652" t="s">
        <v>371</v>
      </c>
      <c r="D6298" s="650" t="s">
        <v>73</v>
      </c>
      <c r="E6298" s="650">
        <f>VLOOKUP(D6298,ID對照表!A:B,2,FALSE)</f>
        <v>45</v>
      </c>
      <c r="F6298" s="650">
        <f>VLOOKUP($A6298,PH!$A:$H,5,TRUE)</f>
        <v>7.7</v>
      </c>
      <c r="G6298" s="650">
        <f>VLOOKUP($A6298,PH!$A:$H,6,TRUE)</f>
        <v>30.8</v>
      </c>
      <c r="H6298" s="650">
        <f>VLOOKUP($A6298,PH!$A:$H,7,TRUE)</f>
        <v>28.39</v>
      </c>
      <c r="I6298" s="650">
        <f>VLOOKUP($A6298,PH!$A:$H,8,TRUE)</f>
        <v>84.62</v>
      </c>
    </row>
    <row r="6299" spans="1:9">
      <c r="A6299" s="650" t="str">
        <f t="shared" si="98"/>
        <v>2017/06/05-22:52:26</v>
      </c>
      <c r="B6299" s="4">
        <v>42891</v>
      </c>
      <c r="C6299" s="652" t="s">
        <v>372</v>
      </c>
      <c r="D6299" s="650" t="s">
        <v>35</v>
      </c>
      <c r="E6299" s="650">
        <f>VLOOKUP(D6299,ID對照表!A:B,2,FALSE)</f>
        <v>11</v>
      </c>
      <c r="F6299" s="650">
        <f>VLOOKUP($A6299,PH!$A:$H,5,TRUE)</f>
        <v>7.7</v>
      </c>
      <c r="G6299" s="650">
        <f>VLOOKUP($A6299,PH!$A:$H,6,TRUE)</f>
        <v>30.8</v>
      </c>
      <c r="H6299" s="650">
        <f>VLOOKUP($A6299,PH!$A:$H,7,TRUE)</f>
        <v>28.39</v>
      </c>
      <c r="I6299" s="650">
        <f>VLOOKUP($A6299,PH!$A:$H,8,TRUE)</f>
        <v>84.62</v>
      </c>
    </row>
    <row r="6300" spans="1:9">
      <c r="A6300" s="650" t="str">
        <f t="shared" si="98"/>
        <v>2017/06/05-23:11:19</v>
      </c>
      <c r="B6300" s="4">
        <v>42891</v>
      </c>
      <c r="C6300" s="652" t="s">
        <v>373</v>
      </c>
      <c r="D6300" s="650" t="s">
        <v>73</v>
      </c>
      <c r="E6300" s="650">
        <f>VLOOKUP(D6300,ID對照表!A:B,2,FALSE)</f>
        <v>45</v>
      </c>
      <c r="F6300" s="650">
        <f>VLOOKUP($A6300,PH!$A:$H,5,TRUE)</f>
        <v>7.68</v>
      </c>
      <c r="G6300" s="650">
        <f>VLOOKUP($A6300,PH!$A:$H,6,TRUE)</f>
        <v>30.7</v>
      </c>
      <c r="H6300" s="650">
        <f>VLOOKUP($A6300,PH!$A:$H,7,TRUE)</f>
        <v>28.32</v>
      </c>
      <c r="I6300" s="650">
        <f>VLOOKUP($A6300,PH!$A:$H,8,TRUE)</f>
        <v>84.78</v>
      </c>
    </row>
    <row r="6301" spans="1:9">
      <c r="A6301" s="650" t="str">
        <f t="shared" si="98"/>
        <v>2017/06/05-23:11:22</v>
      </c>
      <c r="B6301" s="4">
        <v>42891</v>
      </c>
      <c r="C6301" s="652" t="s">
        <v>374</v>
      </c>
      <c r="D6301" s="650" t="s">
        <v>73</v>
      </c>
      <c r="E6301" s="650">
        <f>VLOOKUP(D6301,ID對照表!A:B,2,FALSE)</f>
        <v>45</v>
      </c>
      <c r="F6301" s="650">
        <f>VLOOKUP($A6301,PH!$A:$H,5,TRUE)</f>
        <v>7.68</v>
      </c>
      <c r="G6301" s="650">
        <f>VLOOKUP($A6301,PH!$A:$H,6,TRUE)</f>
        <v>30.7</v>
      </c>
      <c r="H6301" s="650">
        <f>VLOOKUP($A6301,PH!$A:$H,7,TRUE)</f>
        <v>28.32</v>
      </c>
      <c r="I6301" s="650">
        <f>VLOOKUP($A6301,PH!$A:$H,8,TRUE)</f>
        <v>84.78</v>
      </c>
    </row>
    <row r="6302" spans="1:9">
      <c r="A6302" s="650" t="str">
        <f t="shared" si="98"/>
        <v>2017/06/05-23:11:29</v>
      </c>
      <c r="B6302" s="4">
        <v>42891</v>
      </c>
      <c r="C6302" s="652" t="s">
        <v>375</v>
      </c>
      <c r="D6302" s="650" t="s">
        <v>73</v>
      </c>
      <c r="E6302" s="650">
        <f>VLOOKUP(D6302,ID對照表!A:B,2,FALSE)</f>
        <v>45</v>
      </c>
      <c r="F6302" s="650">
        <f>VLOOKUP($A6302,PH!$A:$H,5,TRUE)</f>
        <v>7.68</v>
      </c>
      <c r="G6302" s="650">
        <f>VLOOKUP($A6302,PH!$A:$H,6,TRUE)</f>
        <v>30.7</v>
      </c>
      <c r="H6302" s="650">
        <f>VLOOKUP($A6302,PH!$A:$H,7,TRUE)</f>
        <v>28.32</v>
      </c>
      <c r="I6302" s="650">
        <f>VLOOKUP($A6302,PH!$A:$H,8,TRUE)</f>
        <v>84.78</v>
      </c>
    </row>
    <row r="6303" spans="1:9">
      <c r="A6303" s="650" t="str">
        <f t="shared" si="98"/>
        <v>2017/06/05-23:11:34</v>
      </c>
      <c r="B6303" s="4">
        <v>42891</v>
      </c>
      <c r="C6303" s="652" t="s">
        <v>376</v>
      </c>
      <c r="D6303" s="650" t="s">
        <v>73</v>
      </c>
      <c r="E6303" s="650">
        <f>VLOOKUP(D6303,ID對照表!A:B,2,FALSE)</f>
        <v>45</v>
      </c>
      <c r="F6303" s="650">
        <f>VLOOKUP($A6303,PH!$A:$H,5,TRUE)</f>
        <v>7.68</v>
      </c>
      <c r="G6303" s="650">
        <f>VLOOKUP($A6303,PH!$A:$H,6,TRUE)</f>
        <v>30.7</v>
      </c>
      <c r="H6303" s="650">
        <f>VLOOKUP($A6303,PH!$A:$H,7,TRUE)</f>
        <v>28.32</v>
      </c>
      <c r="I6303" s="650">
        <f>VLOOKUP($A6303,PH!$A:$H,8,TRUE)</f>
        <v>84.78</v>
      </c>
    </row>
    <row r="6304" spans="1:9">
      <c r="A6304" s="650" t="str">
        <f t="shared" si="98"/>
        <v>2017/06/05-23:11:39</v>
      </c>
      <c r="B6304" s="4">
        <v>42891</v>
      </c>
      <c r="C6304" s="652" t="s">
        <v>377</v>
      </c>
      <c r="D6304" s="650" t="s">
        <v>73</v>
      </c>
      <c r="E6304" s="650">
        <f>VLOOKUP(D6304,ID對照表!A:B,2,FALSE)</f>
        <v>45</v>
      </c>
      <c r="F6304" s="650">
        <f>VLOOKUP($A6304,PH!$A:$H,5,TRUE)</f>
        <v>7.68</v>
      </c>
      <c r="G6304" s="650">
        <f>VLOOKUP($A6304,PH!$A:$H,6,TRUE)</f>
        <v>30.7</v>
      </c>
      <c r="H6304" s="650">
        <f>VLOOKUP($A6304,PH!$A:$H,7,TRUE)</f>
        <v>28.32</v>
      </c>
      <c r="I6304" s="650">
        <f>VLOOKUP($A6304,PH!$A:$H,8,TRUE)</f>
        <v>84.78</v>
      </c>
    </row>
    <row r="6305" spans="1:9">
      <c r="A6305" s="650" t="str">
        <f t="shared" si="98"/>
        <v>2017/06/05-23:11:44</v>
      </c>
      <c r="B6305" s="4">
        <v>42891</v>
      </c>
      <c r="C6305" s="652" t="s">
        <v>378</v>
      </c>
      <c r="D6305" s="650" t="s">
        <v>73</v>
      </c>
      <c r="E6305" s="650">
        <f>VLOOKUP(D6305,ID對照表!A:B,2,FALSE)</f>
        <v>45</v>
      </c>
      <c r="F6305" s="650">
        <f>VLOOKUP($A6305,PH!$A:$H,5,TRUE)</f>
        <v>7.68</v>
      </c>
      <c r="G6305" s="650">
        <f>VLOOKUP($A6305,PH!$A:$H,6,TRUE)</f>
        <v>30.7</v>
      </c>
      <c r="H6305" s="650">
        <f>VLOOKUP($A6305,PH!$A:$H,7,TRUE)</f>
        <v>28.32</v>
      </c>
      <c r="I6305" s="650">
        <f>VLOOKUP($A6305,PH!$A:$H,8,TRUE)</f>
        <v>84.78</v>
      </c>
    </row>
    <row r="6306" spans="1:9">
      <c r="A6306" s="650" t="str">
        <f t="shared" si="98"/>
        <v>2017/06/05-23:16:51</v>
      </c>
      <c r="B6306" s="4">
        <v>42891</v>
      </c>
      <c r="C6306" s="652" t="s">
        <v>379</v>
      </c>
      <c r="D6306" s="650" t="s">
        <v>39</v>
      </c>
      <c r="E6306" s="650">
        <f>VLOOKUP(D6306,ID對照表!A:B,2,FALSE)</f>
        <v>15</v>
      </c>
      <c r="F6306" s="650">
        <f>VLOOKUP($A6306,PH!$A:$H,5,TRUE)</f>
        <v>7.67</v>
      </c>
      <c r="G6306" s="650">
        <f>VLOOKUP($A6306,PH!$A:$H,6,TRUE)</f>
        <v>30.7</v>
      </c>
      <c r="H6306" s="650">
        <f>VLOOKUP($A6306,PH!$A:$H,7,TRUE)</f>
        <v>28.2</v>
      </c>
      <c r="I6306" s="650">
        <f>VLOOKUP($A6306,PH!$A:$H,8,TRUE)</f>
        <v>84.41</v>
      </c>
    </row>
    <row r="6307" spans="1:9">
      <c r="A6307" s="650" t="str">
        <f t="shared" si="98"/>
        <v>2017/06/05-23:16:55</v>
      </c>
      <c r="B6307" s="4">
        <v>42891</v>
      </c>
      <c r="C6307" s="652" t="s">
        <v>380</v>
      </c>
      <c r="D6307" s="650" t="s">
        <v>39</v>
      </c>
      <c r="E6307" s="650">
        <f>VLOOKUP(D6307,ID對照表!A:B,2,FALSE)</f>
        <v>15</v>
      </c>
      <c r="F6307" s="650">
        <f>VLOOKUP($A6307,PH!$A:$H,5,TRUE)</f>
        <v>7.67</v>
      </c>
      <c r="G6307" s="650">
        <f>VLOOKUP($A6307,PH!$A:$H,6,TRUE)</f>
        <v>30.7</v>
      </c>
      <c r="H6307" s="650">
        <f>VLOOKUP($A6307,PH!$A:$H,7,TRUE)</f>
        <v>28.2</v>
      </c>
      <c r="I6307" s="650">
        <f>VLOOKUP($A6307,PH!$A:$H,8,TRUE)</f>
        <v>84.41</v>
      </c>
    </row>
    <row r="6308" spans="1:9">
      <c r="A6308" s="650" t="str">
        <f t="shared" si="98"/>
        <v>2017/06/05-23:17:00</v>
      </c>
      <c r="B6308" s="4">
        <v>42891</v>
      </c>
      <c r="C6308" s="652" t="s">
        <v>381</v>
      </c>
      <c r="D6308" s="650" t="s">
        <v>39</v>
      </c>
      <c r="E6308" s="650">
        <f>VLOOKUP(D6308,ID對照表!A:B,2,FALSE)</f>
        <v>15</v>
      </c>
      <c r="F6308" s="650">
        <f>VLOOKUP($A6308,PH!$A:$H,5,TRUE)</f>
        <v>7.67</v>
      </c>
      <c r="G6308" s="650">
        <f>VLOOKUP($A6308,PH!$A:$H,6,TRUE)</f>
        <v>30.7</v>
      </c>
      <c r="H6308" s="650">
        <f>VLOOKUP($A6308,PH!$A:$H,7,TRUE)</f>
        <v>28.2</v>
      </c>
      <c r="I6308" s="650">
        <f>VLOOKUP($A6308,PH!$A:$H,8,TRUE)</f>
        <v>84.41</v>
      </c>
    </row>
    <row r="6309" spans="1:9">
      <c r="A6309" s="650" t="str">
        <f t="shared" si="98"/>
        <v>2017/06/05-23:28:03</v>
      </c>
      <c r="B6309" s="4">
        <v>42891</v>
      </c>
      <c r="C6309" s="652" t="s">
        <v>382</v>
      </c>
      <c r="D6309" s="650" t="s">
        <v>39</v>
      </c>
      <c r="E6309" s="650">
        <f>VLOOKUP(D6309,ID對照表!A:B,2,FALSE)</f>
        <v>15</v>
      </c>
      <c r="F6309" s="650">
        <f>VLOOKUP($A6309,PH!$A:$H,5,TRUE)</f>
        <v>7.65</v>
      </c>
      <c r="G6309" s="650">
        <f>VLOOKUP($A6309,PH!$A:$H,6,TRUE)</f>
        <v>30.6</v>
      </c>
      <c r="H6309" s="650">
        <f>VLOOKUP($A6309,PH!$A:$H,7,TRUE)</f>
        <v>28.14</v>
      </c>
      <c r="I6309" s="650">
        <f>VLOOKUP($A6309,PH!$A:$H,8,TRUE)</f>
        <v>84.6</v>
      </c>
    </row>
    <row r="6310" spans="1:9">
      <c r="A6310" s="650" t="str">
        <f t="shared" si="98"/>
        <v>2017/06/05-23:28:08</v>
      </c>
      <c r="B6310" s="4">
        <v>42891</v>
      </c>
      <c r="C6310" s="652" t="s">
        <v>383</v>
      </c>
      <c r="D6310" s="650" t="s">
        <v>39</v>
      </c>
      <c r="E6310" s="650">
        <f>VLOOKUP(D6310,ID對照表!A:B,2,FALSE)</f>
        <v>15</v>
      </c>
      <c r="F6310" s="650">
        <f>VLOOKUP($A6310,PH!$A:$H,5,TRUE)</f>
        <v>7.65</v>
      </c>
      <c r="G6310" s="650">
        <f>VLOOKUP($A6310,PH!$A:$H,6,TRUE)</f>
        <v>30.6</v>
      </c>
      <c r="H6310" s="650">
        <f>VLOOKUP($A6310,PH!$A:$H,7,TRUE)</f>
        <v>28.14</v>
      </c>
      <c r="I6310" s="650">
        <f>VLOOKUP($A6310,PH!$A:$H,8,TRUE)</f>
        <v>84.6</v>
      </c>
    </row>
    <row r="6311" spans="1:9">
      <c r="A6311" s="650" t="str">
        <f t="shared" si="98"/>
        <v>2017/06/05-23:42:54</v>
      </c>
      <c r="B6311" s="4">
        <v>42891</v>
      </c>
      <c r="C6311" s="652" t="s">
        <v>384</v>
      </c>
      <c r="D6311" s="650" t="s">
        <v>39</v>
      </c>
      <c r="E6311" s="650">
        <f>VLOOKUP(D6311,ID對照表!A:B,2,FALSE)</f>
        <v>15</v>
      </c>
      <c r="F6311" s="650">
        <f>VLOOKUP($A6311,PH!$A:$H,5,TRUE)</f>
        <v>7.67</v>
      </c>
      <c r="G6311" s="650">
        <f>VLOOKUP($A6311,PH!$A:$H,6,TRUE)</f>
        <v>30.6</v>
      </c>
      <c r="H6311" s="650">
        <f>VLOOKUP($A6311,PH!$A:$H,7,TRUE)</f>
        <v>28.17</v>
      </c>
      <c r="I6311" s="650">
        <f>VLOOKUP($A6311,PH!$A:$H,8,TRUE)</f>
        <v>84.78</v>
      </c>
    </row>
    <row r="6312" spans="1:9">
      <c r="A6312" s="650" t="str">
        <f t="shared" si="98"/>
        <v>2017/06/05-23:43:03</v>
      </c>
      <c r="B6312" s="4">
        <v>42891</v>
      </c>
      <c r="C6312" s="652" t="s">
        <v>385</v>
      </c>
      <c r="D6312" s="650" t="s">
        <v>49</v>
      </c>
      <c r="E6312" s="650">
        <f>VLOOKUP(D6312,ID對照表!A:B,2,FALSE)</f>
        <v>22</v>
      </c>
      <c r="F6312" s="650">
        <f>VLOOKUP($A6312,PH!$A:$H,5,TRUE)</f>
        <v>7.67</v>
      </c>
      <c r="G6312" s="650">
        <f>VLOOKUP($A6312,PH!$A:$H,6,TRUE)</f>
        <v>30.6</v>
      </c>
      <c r="H6312" s="650">
        <f>VLOOKUP($A6312,PH!$A:$H,7,TRUE)</f>
        <v>28.17</v>
      </c>
      <c r="I6312" s="650">
        <f>VLOOKUP($A6312,PH!$A:$H,8,TRUE)</f>
        <v>84.78</v>
      </c>
    </row>
    <row r="6313" spans="1:9">
      <c r="A6313" s="650" t="str">
        <f t="shared" si="98"/>
        <v>2017/06/05-23:43:18</v>
      </c>
      <c r="B6313" s="4">
        <v>42891</v>
      </c>
      <c r="C6313" s="652" t="s">
        <v>386</v>
      </c>
      <c r="D6313" s="650" t="s">
        <v>49</v>
      </c>
      <c r="E6313" s="650">
        <f>VLOOKUP(D6313,ID對照表!A:B,2,FALSE)</f>
        <v>22</v>
      </c>
      <c r="F6313" s="650">
        <f>VLOOKUP($A6313,PH!$A:$H,5,TRUE)</f>
        <v>7.67</v>
      </c>
      <c r="G6313" s="650">
        <f>VLOOKUP($A6313,PH!$A:$H,6,TRUE)</f>
        <v>30.6</v>
      </c>
      <c r="H6313" s="650">
        <f>VLOOKUP($A6313,PH!$A:$H,7,TRUE)</f>
        <v>28.17</v>
      </c>
      <c r="I6313" s="650">
        <f>VLOOKUP($A6313,PH!$A:$H,8,TRUE)</f>
        <v>84.78</v>
      </c>
    </row>
    <row r="6314" spans="1:9">
      <c r="A6314" s="650" t="str">
        <f t="shared" si="98"/>
        <v>2017/06/05-23:50:23</v>
      </c>
      <c r="B6314" s="4">
        <v>42891</v>
      </c>
      <c r="C6314" s="652" t="s">
        <v>387</v>
      </c>
      <c r="D6314" s="650" t="s">
        <v>175</v>
      </c>
      <c r="E6314" s="650">
        <f>VLOOKUP(D6314,ID對照表!A:B,2,FALSE)</f>
        <v>87</v>
      </c>
      <c r="F6314" s="650">
        <f>VLOOKUP($A6314,PH!$A:$H,5,TRUE)</f>
        <v>7.68</v>
      </c>
      <c r="G6314" s="650">
        <f>VLOOKUP($A6314,PH!$A:$H,6,TRUE)</f>
        <v>30.6</v>
      </c>
      <c r="H6314" s="650">
        <f>VLOOKUP($A6314,PH!$A:$H,7,TRUE)</f>
        <v>28.13</v>
      </c>
      <c r="I6314" s="650">
        <f>VLOOKUP($A6314,PH!$A:$H,8,TRUE)</f>
        <v>84.3</v>
      </c>
    </row>
    <row r="6315" spans="1:9">
      <c r="A6315" s="650" t="str">
        <f t="shared" si="98"/>
        <v>2017/06/06-00:00:51</v>
      </c>
      <c r="B6315" s="4">
        <v>42892</v>
      </c>
      <c r="C6315" s="652" t="s">
        <v>388</v>
      </c>
      <c r="D6315" s="650" t="s">
        <v>175</v>
      </c>
      <c r="E6315" s="650">
        <f>VLOOKUP(D6315,ID對照表!A:B,2,FALSE)</f>
        <v>87</v>
      </c>
      <c r="F6315" s="650">
        <f>VLOOKUP($A6315,PH!$A:$H,5,TRUE)</f>
        <v>7.66</v>
      </c>
      <c r="G6315" s="650">
        <f>VLOOKUP($A6315,PH!$A:$H,6,TRUE)</f>
        <v>30.5</v>
      </c>
      <c r="H6315" s="650">
        <f>VLOOKUP($A6315,PH!$A:$H,7,TRUE)</f>
        <v>28.1</v>
      </c>
      <c r="I6315" s="650">
        <f>VLOOKUP($A6315,PH!$A:$H,8,TRUE)</f>
        <v>84.55</v>
      </c>
    </row>
    <row r="6316" spans="1:9">
      <c r="A6316" s="650" t="str">
        <f t="shared" si="98"/>
        <v>2017/06/06-00:13:41</v>
      </c>
      <c r="B6316" s="4">
        <v>42892</v>
      </c>
      <c r="C6316" s="652" t="s">
        <v>389</v>
      </c>
      <c r="D6316" s="650" t="s">
        <v>181</v>
      </c>
      <c r="E6316" s="650">
        <f>VLOOKUP(D6316,ID對照表!A:B,2,FALSE)</f>
        <v>94</v>
      </c>
      <c r="F6316" s="650">
        <f>VLOOKUP($A6316,PH!$A:$H,5,TRUE)</f>
        <v>7.64</v>
      </c>
      <c r="G6316" s="650">
        <f>VLOOKUP($A6316,PH!$A:$H,6,TRUE)</f>
        <v>30.5</v>
      </c>
      <c r="H6316" s="650">
        <f>VLOOKUP($A6316,PH!$A:$H,7,TRUE)</f>
        <v>28.05</v>
      </c>
      <c r="I6316" s="650">
        <f>VLOOKUP($A6316,PH!$A:$H,8,TRUE)</f>
        <v>84.52</v>
      </c>
    </row>
    <row r="6317" spans="1:9">
      <c r="A6317" s="650" t="str">
        <f t="shared" si="98"/>
        <v>2017/06/06-00:13:51</v>
      </c>
      <c r="B6317" s="4">
        <v>42892</v>
      </c>
      <c r="C6317" s="652" t="s">
        <v>390</v>
      </c>
      <c r="D6317" s="650" t="s">
        <v>181</v>
      </c>
      <c r="E6317" s="650">
        <f>VLOOKUP(D6317,ID對照表!A:B,2,FALSE)</f>
        <v>94</v>
      </c>
      <c r="F6317" s="650">
        <f>VLOOKUP($A6317,PH!$A:$H,5,TRUE)</f>
        <v>7.64</v>
      </c>
      <c r="G6317" s="650">
        <f>VLOOKUP($A6317,PH!$A:$H,6,TRUE)</f>
        <v>30.5</v>
      </c>
      <c r="H6317" s="650">
        <f>VLOOKUP($A6317,PH!$A:$H,7,TRUE)</f>
        <v>28.05</v>
      </c>
      <c r="I6317" s="650">
        <f>VLOOKUP($A6317,PH!$A:$H,8,TRUE)</f>
        <v>84.52</v>
      </c>
    </row>
    <row r="6318" spans="1:9">
      <c r="A6318" s="650" t="str">
        <f t="shared" si="98"/>
        <v>2017/06/06-00:14:46</v>
      </c>
      <c r="B6318" s="4">
        <v>42892</v>
      </c>
      <c r="C6318" s="652" t="s">
        <v>391</v>
      </c>
      <c r="D6318" s="650" t="s">
        <v>39</v>
      </c>
      <c r="E6318" s="650">
        <f>VLOOKUP(D6318,ID對照表!A:B,2,FALSE)</f>
        <v>15</v>
      </c>
      <c r="F6318" s="650">
        <f>VLOOKUP($A6318,PH!$A:$H,5,TRUE)</f>
        <v>7.64</v>
      </c>
      <c r="G6318" s="650">
        <f>VLOOKUP($A6318,PH!$A:$H,6,TRUE)</f>
        <v>30.5</v>
      </c>
      <c r="H6318" s="650">
        <f>VLOOKUP($A6318,PH!$A:$H,7,TRUE)</f>
        <v>28.05</v>
      </c>
      <c r="I6318" s="650">
        <f>VLOOKUP($A6318,PH!$A:$H,8,TRUE)</f>
        <v>84.52</v>
      </c>
    </row>
    <row r="6319" spans="1:9">
      <c r="A6319" s="650" t="str">
        <f t="shared" si="98"/>
        <v>2017/06/06-00:24:52</v>
      </c>
      <c r="B6319" s="4">
        <v>42892</v>
      </c>
      <c r="C6319" s="652" t="s">
        <v>392</v>
      </c>
      <c r="D6319" s="650" t="s">
        <v>39</v>
      </c>
      <c r="E6319" s="650">
        <f>VLOOKUP(D6319,ID對照表!A:B,2,FALSE)</f>
        <v>15</v>
      </c>
      <c r="F6319" s="650">
        <f>VLOOKUP($A6319,PH!$A:$H,5,TRUE)</f>
        <v>7.65</v>
      </c>
      <c r="G6319" s="650">
        <f>VLOOKUP($A6319,PH!$A:$H,6,TRUE)</f>
        <v>30.4</v>
      </c>
      <c r="H6319" s="650">
        <f>VLOOKUP($A6319,PH!$A:$H,7,TRUE)</f>
        <v>28.03</v>
      </c>
      <c r="I6319" s="650">
        <f>VLOOKUP($A6319,PH!$A:$H,8,TRUE)</f>
        <v>84.58</v>
      </c>
    </row>
    <row r="6320" spans="1:9">
      <c r="A6320" s="650" t="str">
        <f t="shared" si="98"/>
        <v>2017/06/06-00:24:58</v>
      </c>
      <c r="B6320" s="4">
        <v>42892</v>
      </c>
      <c r="C6320" s="652" t="s">
        <v>393</v>
      </c>
      <c r="D6320" s="650" t="s">
        <v>39</v>
      </c>
      <c r="E6320" s="650">
        <f>VLOOKUP(D6320,ID對照表!A:B,2,FALSE)</f>
        <v>15</v>
      </c>
      <c r="F6320" s="650">
        <f>VLOOKUP($A6320,PH!$A:$H,5,TRUE)</f>
        <v>7.65</v>
      </c>
      <c r="G6320" s="650">
        <f>VLOOKUP($A6320,PH!$A:$H,6,TRUE)</f>
        <v>30.4</v>
      </c>
      <c r="H6320" s="650">
        <f>VLOOKUP($A6320,PH!$A:$H,7,TRUE)</f>
        <v>28.03</v>
      </c>
      <c r="I6320" s="650">
        <f>VLOOKUP($A6320,PH!$A:$H,8,TRUE)</f>
        <v>84.58</v>
      </c>
    </row>
    <row r="6321" spans="1:9">
      <c r="A6321" s="650" t="str">
        <f t="shared" si="98"/>
        <v>2017/06/06-00:54:14</v>
      </c>
      <c r="B6321" s="4">
        <v>42892</v>
      </c>
      <c r="C6321" s="652" t="s">
        <v>394</v>
      </c>
      <c r="D6321" s="650" t="s">
        <v>34</v>
      </c>
      <c r="E6321" s="650">
        <f>VLOOKUP(D6321,ID對照表!A:B,2,FALSE)</f>
        <v>10</v>
      </c>
      <c r="F6321" s="650">
        <f>VLOOKUP($A6321,PH!$A:$H,5,TRUE)</f>
        <v>7.6</v>
      </c>
      <c r="G6321" s="650">
        <f>VLOOKUP($A6321,PH!$A:$H,6,TRUE)</f>
        <v>30.3</v>
      </c>
      <c r="H6321" s="650">
        <f>VLOOKUP($A6321,PH!$A:$H,7,TRUE)</f>
        <v>27.97</v>
      </c>
      <c r="I6321" s="650">
        <f>VLOOKUP($A6321,PH!$A:$H,8,TRUE)</f>
        <v>85.14</v>
      </c>
    </row>
    <row r="6322" spans="1:9">
      <c r="A6322" s="650" t="str">
        <f t="shared" si="98"/>
        <v>2017/06/06-00:56:43</v>
      </c>
      <c r="B6322" s="4">
        <v>42892</v>
      </c>
      <c r="C6322" s="652" t="s">
        <v>395</v>
      </c>
      <c r="D6322" s="650" t="s">
        <v>73</v>
      </c>
      <c r="E6322" s="650">
        <f>VLOOKUP(D6322,ID對照表!A:B,2,FALSE)</f>
        <v>45</v>
      </c>
      <c r="F6322" s="650">
        <f>VLOOKUP($A6322,PH!$A:$H,5,TRUE)</f>
        <v>7.58</v>
      </c>
      <c r="G6322" s="650">
        <f>VLOOKUP($A6322,PH!$A:$H,6,TRUE)</f>
        <v>30.3</v>
      </c>
      <c r="H6322" s="650">
        <f>VLOOKUP($A6322,PH!$A:$H,7,TRUE)</f>
        <v>27.95</v>
      </c>
      <c r="I6322" s="650">
        <f>VLOOKUP($A6322,PH!$A:$H,8,TRUE)</f>
        <v>85.13</v>
      </c>
    </row>
    <row r="6323" spans="1:9">
      <c r="A6323" s="650" t="str">
        <f t="shared" si="98"/>
        <v>2017/06/06-00:56:45</v>
      </c>
      <c r="B6323" s="4">
        <v>42892</v>
      </c>
      <c r="C6323" s="652" t="s">
        <v>396</v>
      </c>
      <c r="D6323" s="650" t="s">
        <v>73</v>
      </c>
      <c r="E6323" s="650">
        <f>VLOOKUP(D6323,ID對照表!A:B,2,FALSE)</f>
        <v>45</v>
      </c>
      <c r="F6323" s="650">
        <f>VLOOKUP($A6323,PH!$A:$H,5,TRUE)</f>
        <v>7.58</v>
      </c>
      <c r="G6323" s="650">
        <f>VLOOKUP($A6323,PH!$A:$H,6,TRUE)</f>
        <v>30.3</v>
      </c>
      <c r="H6323" s="650">
        <f>VLOOKUP($A6323,PH!$A:$H,7,TRUE)</f>
        <v>27.95</v>
      </c>
      <c r="I6323" s="650">
        <f>VLOOKUP($A6323,PH!$A:$H,8,TRUE)</f>
        <v>85.13</v>
      </c>
    </row>
    <row r="6324" spans="1:9">
      <c r="A6324" s="650" t="str">
        <f t="shared" si="98"/>
        <v>2017/06/06-00:56:48</v>
      </c>
      <c r="B6324" s="4">
        <v>42892</v>
      </c>
      <c r="C6324" s="652" t="s">
        <v>397</v>
      </c>
      <c r="D6324" s="650" t="s">
        <v>73</v>
      </c>
      <c r="E6324" s="650">
        <f>VLOOKUP(D6324,ID對照表!A:B,2,FALSE)</f>
        <v>45</v>
      </c>
      <c r="F6324" s="650">
        <f>VLOOKUP($A6324,PH!$A:$H,5,TRUE)</f>
        <v>7.58</v>
      </c>
      <c r="G6324" s="650">
        <f>VLOOKUP($A6324,PH!$A:$H,6,TRUE)</f>
        <v>30.3</v>
      </c>
      <c r="H6324" s="650">
        <f>VLOOKUP($A6324,PH!$A:$H,7,TRUE)</f>
        <v>27.95</v>
      </c>
      <c r="I6324" s="650">
        <f>VLOOKUP($A6324,PH!$A:$H,8,TRUE)</f>
        <v>85.13</v>
      </c>
    </row>
    <row r="6325" spans="1:9">
      <c r="A6325" s="650" t="str">
        <f t="shared" si="98"/>
        <v>2017/06/06-00:56:49</v>
      </c>
      <c r="B6325" s="4">
        <v>42892</v>
      </c>
      <c r="C6325" s="652" t="s">
        <v>398</v>
      </c>
      <c r="D6325" s="650" t="s">
        <v>73</v>
      </c>
      <c r="E6325" s="650">
        <f>VLOOKUP(D6325,ID對照表!A:B,2,FALSE)</f>
        <v>45</v>
      </c>
      <c r="F6325" s="650">
        <f>VLOOKUP($A6325,PH!$A:$H,5,TRUE)</f>
        <v>7.58</v>
      </c>
      <c r="G6325" s="650">
        <f>VLOOKUP($A6325,PH!$A:$H,6,TRUE)</f>
        <v>30.3</v>
      </c>
      <c r="H6325" s="650">
        <f>VLOOKUP($A6325,PH!$A:$H,7,TRUE)</f>
        <v>27.95</v>
      </c>
      <c r="I6325" s="650">
        <f>VLOOKUP($A6325,PH!$A:$H,8,TRUE)</f>
        <v>85.13</v>
      </c>
    </row>
    <row r="6326" spans="1:9">
      <c r="A6326" s="650" t="str">
        <f t="shared" si="98"/>
        <v>2017/06/06-00:56:53</v>
      </c>
      <c r="B6326" s="4">
        <v>42892</v>
      </c>
      <c r="C6326" s="652" t="s">
        <v>399</v>
      </c>
      <c r="D6326" s="650" t="s">
        <v>73</v>
      </c>
      <c r="E6326" s="650">
        <f>VLOOKUP(D6326,ID對照表!A:B,2,FALSE)</f>
        <v>45</v>
      </c>
      <c r="F6326" s="650">
        <f>VLOOKUP($A6326,PH!$A:$H,5,TRUE)</f>
        <v>7.58</v>
      </c>
      <c r="G6326" s="650">
        <f>VLOOKUP($A6326,PH!$A:$H,6,TRUE)</f>
        <v>30.3</v>
      </c>
      <c r="H6326" s="650">
        <f>VLOOKUP($A6326,PH!$A:$H,7,TRUE)</f>
        <v>27.95</v>
      </c>
      <c r="I6326" s="650">
        <f>VLOOKUP($A6326,PH!$A:$H,8,TRUE)</f>
        <v>85.13</v>
      </c>
    </row>
    <row r="6327" spans="1:9">
      <c r="A6327" s="650" t="str">
        <f t="shared" si="98"/>
        <v>2017/06/06-00:56:56</v>
      </c>
      <c r="B6327" s="4">
        <v>42892</v>
      </c>
      <c r="C6327" s="652" t="s">
        <v>400</v>
      </c>
      <c r="D6327" s="650" t="s">
        <v>73</v>
      </c>
      <c r="E6327" s="650">
        <f>VLOOKUP(D6327,ID對照表!A:B,2,FALSE)</f>
        <v>45</v>
      </c>
      <c r="F6327" s="650">
        <f>VLOOKUP($A6327,PH!$A:$H,5,TRUE)</f>
        <v>7.58</v>
      </c>
      <c r="G6327" s="650">
        <f>VLOOKUP($A6327,PH!$A:$H,6,TRUE)</f>
        <v>30.3</v>
      </c>
      <c r="H6327" s="650">
        <f>VLOOKUP($A6327,PH!$A:$H,7,TRUE)</f>
        <v>27.95</v>
      </c>
      <c r="I6327" s="650">
        <f>VLOOKUP($A6327,PH!$A:$H,8,TRUE)</f>
        <v>85.13</v>
      </c>
    </row>
    <row r="6328" spans="1:9">
      <c r="A6328" s="650" t="str">
        <f t="shared" si="98"/>
        <v>2017/06/06-00:57:03</v>
      </c>
      <c r="B6328" s="4">
        <v>42892</v>
      </c>
      <c r="C6328" s="652" t="s">
        <v>401</v>
      </c>
      <c r="D6328" s="650" t="s">
        <v>73</v>
      </c>
      <c r="E6328" s="650">
        <f>VLOOKUP(D6328,ID對照表!A:B,2,FALSE)</f>
        <v>45</v>
      </c>
      <c r="F6328" s="650">
        <f>VLOOKUP($A6328,PH!$A:$H,5,TRUE)</f>
        <v>7.58</v>
      </c>
      <c r="G6328" s="650">
        <f>VLOOKUP($A6328,PH!$A:$H,6,TRUE)</f>
        <v>30.3</v>
      </c>
      <c r="H6328" s="650">
        <f>VLOOKUP($A6328,PH!$A:$H,7,TRUE)</f>
        <v>27.95</v>
      </c>
      <c r="I6328" s="650">
        <f>VLOOKUP($A6328,PH!$A:$H,8,TRUE)</f>
        <v>85.13</v>
      </c>
    </row>
    <row r="6329" spans="1:9">
      <c r="A6329" s="650" t="str">
        <f t="shared" si="98"/>
        <v>2017/06/06-00:57:06</v>
      </c>
      <c r="B6329" s="4">
        <v>42892</v>
      </c>
      <c r="C6329" s="652" t="s">
        <v>402</v>
      </c>
      <c r="D6329" s="650" t="s">
        <v>73</v>
      </c>
      <c r="E6329" s="650">
        <f>VLOOKUP(D6329,ID對照表!A:B,2,FALSE)</f>
        <v>45</v>
      </c>
      <c r="F6329" s="650">
        <f>VLOOKUP($A6329,PH!$A:$H,5,TRUE)</f>
        <v>7.58</v>
      </c>
      <c r="G6329" s="650">
        <f>VLOOKUP($A6329,PH!$A:$H,6,TRUE)</f>
        <v>30.3</v>
      </c>
      <c r="H6329" s="650">
        <f>VLOOKUP($A6329,PH!$A:$H,7,TRUE)</f>
        <v>27.95</v>
      </c>
      <c r="I6329" s="650">
        <f>VLOOKUP($A6329,PH!$A:$H,8,TRUE)</f>
        <v>85.13</v>
      </c>
    </row>
    <row r="6330" spans="1:9">
      <c r="A6330" s="650" t="str">
        <f t="shared" si="98"/>
        <v>2017/06/06-00:57:08</v>
      </c>
      <c r="B6330" s="4">
        <v>42892</v>
      </c>
      <c r="C6330" s="652" t="s">
        <v>403</v>
      </c>
      <c r="D6330" s="650" t="s">
        <v>73</v>
      </c>
      <c r="E6330" s="650">
        <f>VLOOKUP(D6330,ID對照表!A:B,2,FALSE)</f>
        <v>45</v>
      </c>
      <c r="F6330" s="650">
        <f>VLOOKUP($A6330,PH!$A:$H,5,TRUE)</f>
        <v>7.58</v>
      </c>
      <c r="G6330" s="650">
        <f>VLOOKUP($A6330,PH!$A:$H,6,TRUE)</f>
        <v>30.3</v>
      </c>
      <c r="H6330" s="650">
        <f>VLOOKUP($A6330,PH!$A:$H,7,TRUE)</f>
        <v>27.95</v>
      </c>
      <c r="I6330" s="650">
        <f>VLOOKUP($A6330,PH!$A:$H,8,TRUE)</f>
        <v>85.13</v>
      </c>
    </row>
    <row r="6331" spans="1:9">
      <c r="A6331" s="650" t="str">
        <f t="shared" si="98"/>
        <v>2017/06/06-00:57:10</v>
      </c>
      <c r="B6331" s="4">
        <v>42892</v>
      </c>
      <c r="C6331" s="652" t="s">
        <v>404</v>
      </c>
      <c r="D6331" s="650" t="s">
        <v>73</v>
      </c>
      <c r="E6331" s="650">
        <f>VLOOKUP(D6331,ID對照表!A:B,2,FALSE)</f>
        <v>45</v>
      </c>
      <c r="F6331" s="650">
        <f>VLOOKUP($A6331,PH!$A:$H,5,TRUE)</f>
        <v>7.58</v>
      </c>
      <c r="G6331" s="650">
        <f>VLOOKUP($A6331,PH!$A:$H,6,TRUE)</f>
        <v>30.3</v>
      </c>
      <c r="H6331" s="650">
        <f>VLOOKUP($A6331,PH!$A:$H,7,TRUE)</f>
        <v>27.95</v>
      </c>
      <c r="I6331" s="650">
        <f>VLOOKUP($A6331,PH!$A:$H,8,TRUE)</f>
        <v>85.13</v>
      </c>
    </row>
    <row r="6332" spans="1:9">
      <c r="A6332" s="650" t="str">
        <f t="shared" si="98"/>
        <v>2017/06/06-00:57:11</v>
      </c>
      <c r="B6332" s="4">
        <v>42892</v>
      </c>
      <c r="C6332" s="652" t="s">
        <v>405</v>
      </c>
      <c r="D6332" s="650" t="s">
        <v>73</v>
      </c>
      <c r="E6332" s="650">
        <f>VLOOKUP(D6332,ID對照表!A:B,2,FALSE)</f>
        <v>45</v>
      </c>
      <c r="F6332" s="650">
        <f>VLOOKUP($A6332,PH!$A:$H,5,TRUE)</f>
        <v>7.58</v>
      </c>
      <c r="G6332" s="650">
        <f>VLOOKUP($A6332,PH!$A:$H,6,TRUE)</f>
        <v>30.3</v>
      </c>
      <c r="H6332" s="650">
        <f>VLOOKUP($A6332,PH!$A:$H,7,TRUE)</f>
        <v>27.95</v>
      </c>
      <c r="I6332" s="650">
        <f>VLOOKUP($A6332,PH!$A:$H,8,TRUE)</f>
        <v>85.13</v>
      </c>
    </row>
    <row r="6333" spans="1:9">
      <c r="A6333" s="650" t="str">
        <f t="shared" si="98"/>
        <v>2017/06/06-00:57:15</v>
      </c>
      <c r="B6333" s="4">
        <v>42892</v>
      </c>
      <c r="C6333" s="652" t="s">
        <v>406</v>
      </c>
      <c r="D6333" s="650" t="s">
        <v>73</v>
      </c>
      <c r="E6333" s="650">
        <f>VLOOKUP(D6333,ID對照表!A:B,2,FALSE)</f>
        <v>45</v>
      </c>
      <c r="F6333" s="650">
        <f>VLOOKUP($A6333,PH!$A:$H,5,TRUE)</f>
        <v>7.58</v>
      </c>
      <c r="G6333" s="650">
        <f>VLOOKUP($A6333,PH!$A:$H,6,TRUE)</f>
        <v>30.3</v>
      </c>
      <c r="H6333" s="650">
        <f>VLOOKUP($A6333,PH!$A:$H,7,TRUE)</f>
        <v>27.95</v>
      </c>
      <c r="I6333" s="650">
        <f>VLOOKUP($A6333,PH!$A:$H,8,TRUE)</f>
        <v>85.13</v>
      </c>
    </row>
    <row r="6334" spans="1:9">
      <c r="A6334" s="650" t="str">
        <f t="shared" si="98"/>
        <v>2017/06/06-00:57:17</v>
      </c>
      <c r="B6334" s="4">
        <v>42892</v>
      </c>
      <c r="C6334" s="652" t="s">
        <v>407</v>
      </c>
      <c r="D6334" s="650" t="s">
        <v>73</v>
      </c>
      <c r="E6334" s="650">
        <f>VLOOKUP(D6334,ID對照表!A:B,2,FALSE)</f>
        <v>45</v>
      </c>
      <c r="F6334" s="650">
        <f>VLOOKUP($A6334,PH!$A:$H,5,TRUE)</f>
        <v>7.58</v>
      </c>
      <c r="G6334" s="650">
        <f>VLOOKUP($A6334,PH!$A:$H,6,TRUE)</f>
        <v>30.3</v>
      </c>
      <c r="H6334" s="650">
        <f>VLOOKUP($A6334,PH!$A:$H,7,TRUE)</f>
        <v>27.95</v>
      </c>
      <c r="I6334" s="650">
        <f>VLOOKUP($A6334,PH!$A:$H,8,TRUE)</f>
        <v>85.13</v>
      </c>
    </row>
    <row r="6335" spans="1:9">
      <c r="A6335" s="650" t="str">
        <f t="shared" si="98"/>
        <v>2017/06/06-00:57:18</v>
      </c>
      <c r="B6335" s="4">
        <v>42892</v>
      </c>
      <c r="C6335" s="652" t="s">
        <v>408</v>
      </c>
      <c r="D6335" s="650" t="s">
        <v>73</v>
      </c>
      <c r="E6335" s="650">
        <f>VLOOKUP(D6335,ID對照表!A:B,2,FALSE)</f>
        <v>45</v>
      </c>
      <c r="F6335" s="650">
        <f>VLOOKUP($A6335,PH!$A:$H,5,TRUE)</f>
        <v>7.58</v>
      </c>
      <c r="G6335" s="650">
        <f>VLOOKUP($A6335,PH!$A:$H,6,TRUE)</f>
        <v>30.3</v>
      </c>
      <c r="H6335" s="650">
        <f>VLOOKUP($A6335,PH!$A:$H,7,TRUE)</f>
        <v>27.95</v>
      </c>
      <c r="I6335" s="650">
        <f>VLOOKUP($A6335,PH!$A:$H,8,TRUE)</f>
        <v>85.13</v>
      </c>
    </row>
    <row r="6336" spans="1:9">
      <c r="A6336" s="650" t="str">
        <f t="shared" si="98"/>
        <v>2017/06/06-00:57:24</v>
      </c>
      <c r="B6336" s="4">
        <v>42892</v>
      </c>
      <c r="C6336" s="652" t="s">
        <v>409</v>
      </c>
      <c r="D6336" s="650" t="s">
        <v>34</v>
      </c>
      <c r="E6336" s="650">
        <f>VLOOKUP(D6336,ID對照表!A:B,2,FALSE)</f>
        <v>10</v>
      </c>
      <c r="F6336" s="650">
        <f>VLOOKUP($A6336,PH!$A:$H,5,TRUE)</f>
        <v>7.58</v>
      </c>
      <c r="G6336" s="650">
        <f>VLOOKUP($A6336,PH!$A:$H,6,TRUE)</f>
        <v>30.3</v>
      </c>
      <c r="H6336" s="650">
        <f>VLOOKUP($A6336,PH!$A:$H,7,TRUE)</f>
        <v>27.95</v>
      </c>
      <c r="I6336" s="650">
        <f>VLOOKUP($A6336,PH!$A:$H,8,TRUE)</f>
        <v>85.13</v>
      </c>
    </row>
    <row r="6337" spans="1:9">
      <c r="A6337" s="650" t="str">
        <f t="shared" si="98"/>
        <v>2017/06/06-02:08:40</v>
      </c>
      <c r="B6337" s="4">
        <v>42892</v>
      </c>
      <c r="C6337" s="652" t="s">
        <v>410</v>
      </c>
      <c r="D6337" s="650" t="s">
        <v>175</v>
      </c>
      <c r="E6337" s="650">
        <f>VLOOKUP(D6337,ID對照表!A:B,2,FALSE)</f>
        <v>87</v>
      </c>
      <c r="F6337" s="650">
        <f>VLOOKUP($A6337,PH!$A:$H,5,TRUE)</f>
        <v>7.58</v>
      </c>
      <c r="G6337" s="650">
        <f>VLOOKUP($A6337,PH!$A:$H,6,TRUE)</f>
        <v>30.1</v>
      </c>
      <c r="H6337" s="650">
        <f>VLOOKUP($A6337,PH!$A:$H,7,TRUE)</f>
        <v>27.78</v>
      </c>
      <c r="I6337" s="650">
        <f>VLOOKUP($A6337,PH!$A:$H,8,TRUE)</f>
        <v>84.25</v>
      </c>
    </row>
    <row r="6338" spans="1:9">
      <c r="A6338" s="650" t="str">
        <f t="shared" ref="A6338:A6401" si="99">TEXT(B6338,"yyyy/mm/dd")&amp;"-"&amp;TEXT(C6338,"hh:mm:ss")</f>
        <v>2017/06/06-02:30:42</v>
      </c>
      <c r="B6338" s="4">
        <v>42892</v>
      </c>
      <c r="C6338" s="652" t="s">
        <v>411</v>
      </c>
      <c r="D6338" s="650" t="s">
        <v>175</v>
      </c>
      <c r="E6338" s="650">
        <f>VLOOKUP(D6338,ID對照表!A:B,2,FALSE)</f>
        <v>87</v>
      </c>
      <c r="F6338" s="650">
        <f>VLOOKUP($A6338,PH!$A:$H,5,TRUE)</f>
        <v>7.54</v>
      </c>
      <c r="G6338" s="650">
        <f>VLOOKUP($A6338,PH!$A:$H,6,TRUE)</f>
        <v>30</v>
      </c>
      <c r="H6338" s="650">
        <f>VLOOKUP($A6338,PH!$A:$H,7,TRUE)</f>
        <v>27.74</v>
      </c>
      <c r="I6338" s="650">
        <f>VLOOKUP($A6338,PH!$A:$H,8,TRUE)</f>
        <v>83.44</v>
      </c>
    </row>
    <row r="6339" spans="1:9">
      <c r="A6339" s="650" t="str">
        <f t="shared" si="99"/>
        <v>2017/06/06-04:52:06</v>
      </c>
      <c r="B6339" s="4">
        <v>42892</v>
      </c>
      <c r="C6339" s="652" t="s">
        <v>412</v>
      </c>
      <c r="D6339" s="650" t="s">
        <v>70</v>
      </c>
      <c r="E6339" s="650">
        <f>VLOOKUP(D6339,ID對照表!A:B,2,FALSE)</f>
        <v>42</v>
      </c>
      <c r="F6339" s="650">
        <f>VLOOKUP($A6339,PH!$A:$H,5,TRUE)</f>
        <v>7.51</v>
      </c>
      <c r="G6339" s="650">
        <f>VLOOKUP($A6339,PH!$A:$H,6,TRUE)</f>
        <v>29.5</v>
      </c>
      <c r="H6339" s="650">
        <f>VLOOKUP($A6339,PH!$A:$H,7,TRUE)</f>
        <v>27.02</v>
      </c>
      <c r="I6339" s="650">
        <f>VLOOKUP($A6339,PH!$A:$H,8,TRUE)</f>
        <v>80.900000000000006</v>
      </c>
    </row>
    <row r="6340" spans="1:9">
      <c r="A6340" s="650" t="str">
        <f t="shared" si="99"/>
        <v>2017/06/06-05:03:32</v>
      </c>
      <c r="B6340" s="4">
        <v>42892</v>
      </c>
      <c r="C6340" s="652" t="s">
        <v>413</v>
      </c>
      <c r="D6340" s="650" t="s">
        <v>70</v>
      </c>
      <c r="E6340" s="650">
        <f>VLOOKUP(D6340,ID對照表!A:B,2,FALSE)</f>
        <v>42</v>
      </c>
      <c r="F6340" s="650">
        <f>VLOOKUP($A6340,PH!$A:$H,5,TRUE)</f>
        <v>7.5</v>
      </c>
      <c r="G6340" s="650">
        <f>VLOOKUP($A6340,PH!$A:$H,6,TRUE)</f>
        <v>29.5</v>
      </c>
      <c r="H6340" s="650">
        <f>VLOOKUP($A6340,PH!$A:$H,7,TRUE)</f>
        <v>27.09</v>
      </c>
      <c r="I6340" s="650">
        <f>VLOOKUP($A6340,PH!$A:$H,8,TRUE)</f>
        <v>81.52</v>
      </c>
    </row>
    <row r="6341" spans="1:9">
      <c r="A6341" s="650" t="str">
        <f t="shared" si="99"/>
        <v>2017/06/06-06:19:09</v>
      </c>
      <c r="B6341" s="4">
        <v>42892</v>
      </c>
      <c r="C6341" s="652" t="s">
        <v>414</v>
      </c>
      <c r="D6341" s="650" t="s">
        <v>70</v>
      </c>
      <c r="E6341" s="650">
        <f>VLOOKUP(D6341,ID對照表!A:B,2,FALSE)</f>
        <v>42</v>
      </c>
      <c r="F6341" s="650">
        <f>VLOOKUP($A6341,PH!$A:$H,5,TRUE)</f>
        <v>7.48</v>
      </c>
      <c r="G6341" s="650">
        <f>VLOOKUP($A6341,PH!$A:$H,6,TRUE)</f>
        <v>29.3</v>
      </c>
      <c r="H6341" s="650">
        <f>VLOOKUP($A6341,PH!$A:$H,7,TRUE)</f>
        <v>27.07</v>
      </c>
      <c r="I6341" s="650">
        <f>VLOOKUP($A6341,PH!$A:$H,8,TRUE)</f>
        <v>80.209999999999994</v>
      </c>
    </row>
    <row r="6342" spans="1:9">
      <c r="A6342" s="650" t="str">
        <f t="shared" si="99"/>
        <v>2017/06/06-06:19:10</v>
      </c>
      <c r="B6342" s="4">
        <v>42892</v>
      </c>
      <c r="C6342" s="652" t="s">
        <v>415</v>
      </c>
      <c r="D6342" s="650" t="s">
        <v>70</v>
      </c>
      <c r="E6342" s="650">
        <f>VLOOKUP(D6342,ID對照表!A:B,2,FALSE)</f>
        <v>42</v>
      </c>
      <c r="F6342" s="650">
        <f>VLOOKUP($A6342,PH!$A:$H,5,TRUE)</f>
        <v>7.48</v>
      </c>
      <c r="G6342" s="650">
        <f>VLOOKUP($A6342,PH!$A:$H,6,TRUE)</f>
        <v>29.3</v>
      </c>
      <c r="H6342" s="650">
        <f>VLOOKUP($A6342,PH!$A:$H,7,TRUE)</f>
        <v>27.07</v>
      </c>
      <c r="I6342" s="650">
        <f>VLOOKUP($A6342,PH!$A:$H,8,TRUE)</f>
        <v>80.209999999999994</v>
      </c>
    </row>
    <row r="6343" spans="1:9">
      <c r="A6343" s="650" t="str">
        <f t="shared" si="99"/>
        <v>2017/06/06-06:22:28</v>
      </c>
      <c r="B6343" s="4">
        <v>42892</v>
      </c>
      <c r="C6343" s="652" t="s">
        <v>416</v>
      </c>
      <c r="D6343" s="650" t="s">
        <v>70</v>
      </c>
      <c r="E6343" s="650">
        <f>VLOOKUP(D6343,ID對照表!A:B,2,FALSE)</f>
        <v>42</v>
      </c>
      <c r="F6343" s="650">
        <f>VLOOKUP($A6343,PH!$A:$H,5,TRUE)</f>
        <v>7.48</v>
      </c>
      <c r="G6343" s="650">
        <f>VLOOKUP($A6343,PH!$A:$H,6,TRUE)</f>
        <v>29.3</v>
      </c>
      <c r="H6343" s="650">
        <f>VLOOKUP($A6343,PH!$A:$H,7,TRUE)</f>
        <v>27.07</v>
      </c>
      <c r="I6343" s="650">
        <f>VLOOKUP($A6343,PH!$A:$H,8,TRUE)</f>
        <v>80.209999999999994</v>
      </c>
    </row>
    <row r="6344" spans="1:9">
      <c r="A6344" s="650" t="str">
        <f t="shared" si="99"/>
        <v>2017/06/06-06:35:55</v>
      </c>
      <c r="B6344" s="4">
        <v>42892</v>
      </c>
      <c r="C6344" s="652" t="s">
        <v>417</v>
      </c>
      <c r="D6344" s="650" t="s">
        <v>177</v>
      </c>
      <c r="E6344" s="650">
        <f>VLOOKUP(D6344,ID對照表!A:B,2,FALSE)</f>
        <v>89</v>
      </c>
      <c r="F6344" s="650">
        <f>VLOOKUP($A6344,PH!$A:$H,5,TRUE)</f>
        <v>7.48</v>
      </c>
      <c r="G6344" s="650">
        <f>VLOOKUP($A6344,PH!$A:$H,6,TRUE)</f>
        <v>29.3</v>
      </c>
      <c r="H6344" s="650">
        <f>VLOOKUP($A6344,PH!$A:$H,7,TRUE)</f>
        <v>27.18</v>
      </c>
      <c r="I6344" s="650">
        <f>VLOOKUP($A6344,PH!$A:$H,8,TRUE)</f>
        <v>78.81</v>
      </c>
    </row>
    <row r="6345" spans="1:9">
      <c r="A6345" s="650" t="str">
        <f t="shared" si="99"/>
        <v>2017/06/06-06:36:43</v>
      </c>
      <c r="B6345" s="4">
        <v>42892</v>
      </c>
      <c r="C6345" s="652" t="s">
        <v>418</v>
      </c>
      <c r="D6345" s="650" t="s">
        <v>177</v>
      </c>
      <c r="E6345" s="650">
        <f>VLOOKUP(D6345,ID對照表!A:B,2,FALSE)</f>
        <v>89</v>
      </c>
      <c r="F6345" s="650">
        <f>VLOOKUP($A6345,PH!$A:$H,5,TRUE)</f>
        <v>7.48</v>
      </c>
      <c r="G6345" s="650">
        <f>VLOOKUP($A6345,PH!$A:$H,6,TRUE)</f>
        <v>29.2</v>
      </c>
      <c r="H6345" s="650">
        <f>VLOOKUP($A6345,PH!$A:$H,7,TRUE)</f>
        <v>27.26</v>
      </c>
      <c r="I6345" s="650">
        <f>VLOOKUP($A6345,PH!$A:$H,8,TRUE)</f>
        <v>78.08</v>
      </c>
    </row>
    <row r="6346" spans="1:9">
      <c r="A6346" s="650" t="str">
        <f t="shared" si="99"/>
        <v>2017/06/06-06:36:44</v>
      </c>
      <c r="B6346" s="4">
        <v>42892</v>
      </c>
      <c r="C6346" s="652" t="s">
        <v>419</v>
      </c>
      <c r="D6346" s="650" t="s">
        <v>177</v>
      </c>
      <c r="E6346" s="650">
        <f>VLOOKUP(D6346,ID對照表!A:B,2,FALSE)</f>
        <v>89</v>
      </c>
      <c r="F6346" s="650">
        <f>VLOOKUP($A6346,PH!$A:$H,5,TRUE)</f>
        <v>7.48</v>
      </c>
      <c r="G6346" s="650">
        <f>VLOOKUP($A6346,PH!$A:$H,6,TRUE)</f>
        <v>29.2</v>
      </c>
      <c r="H6346" s="650">
        <f>VLOOKUP($A6346,PH!$A:$H,7,TRUE)</f>
        <v>27.26</v>
      </c>
      <c r="I6346" s="650">
        <f>VLOOKUP($A6346,PH!$A:$H,8,TRUE)</f>
        <v>78.08</v>
      </c>
    </row>
    <row r="6347" spans="1:9">
      <c r="A6347" s="650" t="str">
        <f t="shared" si="99"/>
        <v>2017/06/06-09:13:48</v>
      </c>
      <c r="B6347" s="4">
        <v>42892</v>
      </c>
      <c r="C6347" s="652" t="s">
        <v>420</v>
      </c>
      <c r="D6347" s="650" t="s">
        <v>70</v>
      </c>
      <c r="E6347" s="650">
        <f>VLOOKUP(D6347,ID對照表!A:B,2,FALSE)</f>
        <v>42</v>
      </c>
      <c r="F6347" s="650">
        <f>VLOOKUP($A6347,PH!$A:$H,5,TRUE)</f>
        <v>7.71</v>
      </c>
      <c r="G6347" s="650">
        <f>VLOOKUP($A6347,PH!$A:$H,6,TRUE)</f>
        <v>29.8</v>
      </c>
      <c r="H6347" s="650">
        <f>VLOOKUP($A6347,PH!$A:$H,7,TRUE)</f>
        <v>30.26</v>
      </c>
      <c r="I6347" s="650">
        <f>VLOOKUP($A6347,PH!$A:$H,8,TRUE)</f>
        <v>70.72</v>
      </c>
    </row>
    <row r="6348" spans="1:9">
      <c r="A6348" s="650" t="str">
        <f t="shared" si="99"/>
        <v>2017/06/06-10:32:15</v>
      </c>
      <c r="B6348" s="4">
        <v>42892</v>
      </c>
      <c r="C6348" s="652" t="s">
        <v>421</v>
      </c>
      <c r="D6348" s="650" t="s">
        <v>88</v>
      </c>
      <c r="E6348" s="650">
        <f>VLOOKUP(D6348,ID對照表!A:B,2,FALSE)</f>
        <v>60</v>
      </c>
      <c r="F6348" s="650">
        <f>VLOOKUP($A6348,PH!$A:$H,5,TRUE)</f>
        <v>7.72</v>
      </c>
      <c r="G6348" s="650">
        <f>VLOOKUP($A6348,PH!$A:$H,6,TRUE)</f>
        <v>30.7</v>
      </c>
      <c r="H6348" s="650">
        <f>VLOOKUP($A6348,PH!$A:$H,7,TRUE)</f>
        <v>31.28</v>
      </c>
      <c r="I6348" s="650">
        <f>VLOOKUP($A6348,PH!$A:$H,8,TRUE)</f>
        <v>70.040000000000006</v>
      </c>
    </row>
    <row r="6349" spans="1:9">
      <c r="A6349" s="650" t="str">
        <f t="shared" si="99"/>
        <v>2017/06/06-10:55:52</v>
      </c>
      <c r="B6349" s="4">
        <v>42892</v>
      </c>
      <c r="C6349" s="652" t="s">
        <v>422</v>
      </c>
      <c r="D6349" s="650" t="s">
        <v>37</v>
      </c>
      <c r="E6349" s="650">
        <f>VLOOKUP(D6349,ID對照表!A:B,2,FALSE)</f>
        <v>13</v>
      </c>
      <c r="F6349" s="650">
        <f>VLOOKUP($A6349,PH!$A:$H,5,TRUE)</f>
        <v>7.77</v>
      </c>
      <c r="G6349" s="650">
        <f>VLOOKUP($A6349,PH!$A:$H,6,TRUE)</f>
        <v>31</v>
      </c>
      <c r="H6349" s="650">
        <f>VLOOKUP($A6349,PH!$A:$H,7,TRUE)</f>
        <v>31.51</v>
      </c>
      <c r="I6349" s="650">
        <f>VLOOKUP($A6349,PH!$A:$H,8,TRUE)</f>
        <v>69.91</v>
      </c>
    </row>
    <row r="6350" spans="1:9">
      <c r="A6350" s="650" t="str">
        <f t="shared" si="99"/>
        <v>2017/06/06-10:55:54</v>
      </c>
      <c r="B6350" s="4">
        <v>42892</v>
      </c>
      <c r="C6350" s="652" t="s">
        <v>423</v>
      </c>
      <c r="D6350" s="650" t="s">
        <v>37</v>
      </c>
      <c r="E6350" s="650">
        <f>VLOOKUP(D6350,ID對照表!A:B,2,FALSE)</f>
        <v>13</v>
      </c>
      <c r="F6350" s="650">
        <f>VLOOKUP($A6350,PH!$A:$H,5,TRUE)</f>
        <v>7.77</v>
      </c>
      <c r="G6350" s="650">
        <f>VLOOKUP($A6350,PH!$A:$H,6,TRUE)</f>
        <v>31</v>
      </c>
      <c r="H6350" s="650">
        <f>VLOOKUP($A6350,PH!$A:$H,7,TRUE)</f>
        <v>31.51</v>
      </c>
      <c r="I6350" s="650">
        <f>VLOOKUP($A6350,PH!$A:$H,8,TRUE)</f>
        <v>69.91</v>
      </c>
    </row>
    <row r="6351" spans="1:9">
      <c r="A6351" s="650" t="str">
        <f t="shared" si="99"/>
        <v>2017/06/06-10:55:58</v>
      </c>
      <c r="B6351" s="4">
        <v>42892</v>
      </c>
      <c r="C6351" s="652" t="s">
        <v>424</v>
      </c>
      <c r="D6351" s="650" t="s">
        <v>37</v>
      </c>
      <c r="E6351" s="650">
        <f>VLOOKUP(D6351,ID對照表!A:B,2,FALSE)</f>
        <v>13</v>
      </c>
      <c r="F6351" s="650">
        <f>VLOOKUP($A6351,PH!$A:$H,5,TRUE)</f>
        <v>7.77</v>
      </c>
      <c r="G6351" s="650">
        <f>VLOOKUP($A6351,PH!$A:$H,6,TRUE)</f>
        <v>31</v>
      </c>
      <c r="H6351" s="650">
        <f>VLOOKUP($A6351,PH!$A:$H,7,TRUE)</f>
        <v>31.51</v>
      </c>
      <c r="I6351" s="650">
        <f>VLOOKUP($A6351,PH!$A:$H,8,TRUE)</f>
        <v>69.91</v>
      </c>
    </row>
    <row r="6352" spans="1:9">
      <c r="A6352" s="650" t="str">
        <f t="shared" si="99"/>
        <v>2017/06/06-11:01:10</v>
      </c>
      <c r="B6352" s="4">
        <v>42892</v>
      </c>
      <c r="C6352" s="652" t="s">
        <v>425</v>
      </c>
      <c r="D6352" s="650" t="s">
        <v>37</v>
      </c>
      <c r="E6352" s="650">
        <f>VLOOKUP(D6352,ID對照表!A:B,2,FALSE)</f>
        <v>13</v>
      </c>
      <c r="F6352" s="650">
        <f>VLOOKUP($A6352,PH!$A:$H,5,TRUE)</f>
        <v>7.78</v>
      </c>
      <c r="G6352" s="650">
        <f>VLOOKUP($A6352,PH!$A:$H,6,TRUE)</f>
        <v>31.1</v>
      </c>
      <c r="H6352" s="650">
        <f>VLOOKUP($A6352,PH!$A:$H,7,TRUE)</f>
        <v>31.61</v>
      </c>
      <c r="I6352" s="650">
        <f>VLOOKUP($A6352,PH!$A:$H,8,TRUE)</f>
        <v>67.599999999999994</v>
      </c>
    </row>
    <row r="6353" spans="1:9">
      <c r="A6353" s="650" t="str">
        <f t="shared" si="99"/>
        <v>2017/06/06-11:01:16</v>
      </c>
      <c r="B6353" s="4">
        <v>42892</v>
      </c>
      <c r="C6353" s="652" t="s">
        <v>426</v>
      </c>
      <c r="D6353" s="650" t="s">
        <v>37</v>
      </c>
      <c r="E6353" s="650">
        <f>VLOOKUP(D6353,ID對照表!A:B,2,FALSE)</f>
        <v>13</v>
      </c>
      <c r="F6353" s="650">
        <f>VLOOKUP($A6353,PH!$A:$H,5,TRUE)</f>
        <v>7.78</v>
      </c>
      <c r="G6353" s="650">
        <f>VLOOKUP($A6353,PH!$A:$H,6,TRUE)</f>
        <v>31.1</v>
      </c>
      <c r="H6353" s="650">
        <f>VLOOKUP($A6353,PH!$A:$H,7,TRUE)</f>
        <v>31.61</v>
      </c>
      <c r="I6353" s="650">
        <f>VLOOKUP($A6353,PH!$A:$H,8,TRUE)</f>
        <v>67.599999999999994</v>
      </c>
    </row>
    <row r="6354" spans="1:9">
      <c r="A6354" s="650" t="str">
        <f t="shared" si="99"/>
        <v>2017/06/06-11:01:29</v>
      </c>
      <c r="B6354" s="4">
        <v>42892</v>
      </c>
      <c r="C6354" s="652" t="s">
        <v>427</v>
      </c>
      <c r="D6354" s="650" t="s">
        <v>37</v>
      </c>
      <c r="E6354" s="650">
        <f>VLOOKUP(D6354,ID對照表!A:B,2,FALSE)</f>
        <v>13</v>
      </c>
      <c r="F6354" s="650">
        <f>VLOOKUP($A6354,PH!$A:$H,5,TRUE)</f>
        <v>7.78</v>
      </c>
      <c r="G6354" s="650">
        <f>VLOOKUP($A6354,PH!$A:$H,6,TRUE)</f>
        <v>31.1</v>
      </c>
      <c r="H6354" s="650">
        <f>VLOOKUP($A6354,PH!$A:$H,7,TRUE)</f>
        <v>31.61</v>
      </c>
      <c r="I6354" s="650">
        <f>VLOOKUP($A6354,PH!$A:$H,8,TRUE)</f>
        <v>67.599999999999994</v>
      </c>
    </row>
    <row r="6355" spans="1:9">
      <c r="A6355" s="650" t="str">
        <f t="shared" si="99"/>
        <v>2017/06/06-11:01:34</v>
      </c>
      <c r="B6355" s="4">
        <v>42892</v>
      </c>
      <c r="C6355" s="652" t="s">
        <v>428</v>
      </c>
      <c r="D6355" s="650" t="s">
        <v>37</v>
      </c>
      <c r="E6355" s="650">
        <f>VLOOKUP(D6355,ID對照表!A:B,2,FALSE)</f>
        <v>13</v>
      </c>
      <c r="F6355" s="650">
        <f>VLOOKUP($A6355,PH!$A:$H,5,TRUE)</f>
        <v>7.78</v>
      </c>
      <c r="G6355" s="650">
        <f>VLOOKUP($A6355,PH!$A:$H,6,TRUE)</f>
        <v>31.1</v>
      </c>
      <c r="H6355" s="650">
        <f>VLOOKUP($A6355,PH!$A:$H,7,TRUE)</f>
        <v>31.61</v>
      </c>
      <c r="I6355" s="650">
        <f>VLOOKUP($A6355,PH!$A:$H,8,TRUE)</f>
        <v>67.599999999999994</v>
      </c>
    </row>
    <row r="6356" spans="1:9">
      <c r="A6356" s="650" t="str">
        <f t="shared" si="99"/>
        <v>2017/06/06-18:39:35</v>
      </c>
      <c r="B6356" s="4">
        <v>42892</v>
      </c>
      <c r="C6356" s="652" t="s">
        <v>429</v>
      </c>
      <c r="D6356" s="650" t="s">
        <v>12</v>
      </c>
      <c r="E6356" s="650">
        <f>VLOOKUP(D6356,ID對照表!A:B,2,FALSE)</f>
        <v>7</v>
      </c>
      <c r="F6356" s="650">
        <f>VLOOKUP($A6356,PH!$A:$H,5,TRUE)</f>
        <v>8.07</v>
      </c>
      <c r="G6356" s="650">
        <f>VLOOKUP($A6356,PH!$A:$H,6,TRUE)</f>
        <v>34</v>
      </c>
      <c r="H6356" s="650">
        <f>VLOOKUP($A6356,PH!$A:$H,7,TRUE)</f>
        <v>30.72</v>
      </c>
      <c r="I6356" s="650">
        <f>VLOOKUP($A6356,PH!$A:$H,8,TRUE)</f>
        <v>74.95</v>
      </c>
    </row>
    <row r="6357" spans="1:9">
      <c r="A6357" s="650" t="str">
        <f t="shared" si="99"/>
        <v>2017/06/06-18:39:37</v>
      </c>
      <c r="B6357" s="4">
        <v>42892</v>
      </c>
      <c r="C6357" s="652" t="s">
        <v>430</v>
      </c>
      <c r="D6357" s="650" t="s">
        <v>12</v>
      </c>
      <c r="E6357" s="650">
        <f>VLOOKUP(D6357,ID對照表!A:B,2,FALSE)</f>
        <v>7</v>
      </c>
      <c r="F6357" s="650">
        <f>VLOOKUP($A6357,PH!$A:$H,5,TRUE)</f>
        <v>8.07</v>
      </c>
      <c r="G6357" s="650">
        <f>VLOOKUP($A6357,PH!$A:$H,6,TRUE)</f>
        <v>34</v>
      </c>
      <c r="H6357" s="650">
        <f>VLOOKUP($A6357,PH!$A:$H,7,TRUE)</f>
        <v>30.72</v>
      </c>
      <c r="I6357" s="650">
        <f>VLOOKUP($A6357,PH!$A:$H,8,TRUE)</f>
        <v>74.95</v>
      </c>
    </row>
    <row r="6358" spans="1:9">
      <c r="A6358" s="650" t="str">
        <f t="shared" si="99"/>
        <v>2017/06/06-18:39:39</v>
      </c>
      <c r="B6358" s="4">
        <v>42892</v>
      </c>
      <c r="C6358" s="652" t="s">
        <v>431</v>
      </c>
      <c r="D6358" s="650" t="s">
        <v>12</v>
      </c>
      <c r="E6358" s="650">
        <f>VLOOKUP(D6358,ID對照表!A:B,2,FALSE)</f>
        <v>7</v>
      </c>
      <c r="F6358" s="650">
        <f>VLOOKUP($A6358,PH!$A:$H,5,TRUE)</f>
        <v>8.07</v>
      </c>
      <c r="G6358" s="650">
        <f>VLOOKUP($A6358,PH!$A:$H,6,TRUE)</f>
        <v>34</v>
      </c>
      <c r="H6358" s="650">
        <f>VLOOKUP($A6358,PH!$A:$H,7,TRUE)</f>
        <v>30.72</v>
      </c>
      <c r="I6358" s="650">
        <f>VLOOKUP($A6358,PH!$A:$H,8,TRUE)</f>
        <v>74.95</v>
      </c>
    </row>
    <row r="6359" spans="1:9">
      <c r="A6359" s="650" t="str">
        <f t="shared" si="99"/>
        <v>2017/06/06-18:39:47</v>
      </c>
      <c r="B6359" s="4">
        <v>42892</v>
      </c>
      <c r="C6359" s="652" t="s">
        <v>432</v>
      </c>
      <c r="D6359" s="650" t="s">
        <v>12</v>
      </c>
      <c r="E6359" s="650">
        <f>VLOOKUP(D6359,ID對照表!A:B,2,FALSE)</f>
        <v>7</v>
      </c>
      <c r="F6359" s="650">
        <f>VLOOKUP($A6359,PH!$A:$H,5,TRUE)</f>
        <v>8.07</v>
      </c>
      <c r="G6359" s="650">
        <f>VLOOKUP($A6359,PH!$A:$H,6,TRUE)</f>
        <v>34</v>
      </c>
      <c r="H6359" s="650">
        <f>VLOOKUP($A6359,PH!$A:$H,7,TRUE)</f>
        <v>30.72</v>
      </c>
      <c r="I6359" s="650">
        <f>VLOOKUP($A6359,PH!$A:$H,8,TRUE)</f>
        <v>74.95</v>
      </c>
    </row>
    <row r="6360" spans="1:9">
      <c r="A6360" s="650" t="str">
        <f t="shared" si="99"/>
        <v>2017/06/06-18:39:59</v>
      </c>
      <c r="B6360" s="4">
        <v>42892</v>
      </c>
      <c r="C6360" s="652" t="s">
        <v>433</v>
      </c>
      <c r="D6360" s="650" t="s">
        <v>49</v>
      </c>
      <c r="E6360" s="650">
        <f>VLOOKUP(D6360,ID對照表!A:B,2,FALSE)</f>
        <v>22</v>
      </c>
      <c r="F6360" s="650">
        <f>VLOOKUP($A6360,PH!$A:$H,5,TRUE)</f>
        <v>8.07</v>
      </c>
      <c r="G6360" s="650">
        <f>VLOOKUP($A6360,PH!$A:$H,6,TRUE)</f>
        <v>34</v>
      </c>
      <c r="H6360" s="650">
        <f>VLOOKUP($A6360,PH!$A:$H,7,TRUE)</f>
        <v>30.72</v>
      </c>
      <c r="I6360" s="650">
        <f>VLOOKUP($A6360,PH!$A:$H,8,TRUE)</f>
        <v>74.95</v>
      </c>
    </row>
    <row r="6361" spans="1:9">
      <c r="A6361" s="650" t="str">
        <f t="shared" si="99"/>
        <v>2017/06/06-18:41:40</v>
      </c>
      <c r="B6361" s="4">
        <v>42892</v>
      </c>
      <c r="C6361" s="652" t="s">
        <v>434</v>
      </c>
      <c r="D6361" s="650" t="s">
        <v>12</v>
      </c>
      <c r="E6361" s="650">
        <f>VLOOKUP(D6361,ID對照表!A:B,2,FALSE)</f>
        <v>7</v>
      </c>
      <c r="F6361" s="650">
        <f>VLOOKUP($A6361,PH!$A:$H,5,TRUE)</f>
        <v>8.07</v>
      </c>
      <c r="G6361" s="650">
        <f>VLOOKUP($A6361,PH!$A:$H,6,TRUE)</f>
        <v>34</v>
      </c>
      <c r="H6361" s="650">
        <f>VLOOKUP($A6361,PH!$A:$H,7,TRUE)</f>
        <v>30.72</v>
      </c>
      <c r="I6361" s="650">
        <f>VLOOKUP($A6361,PH!$A:$H,8,TRUE)</f>
        <v>74.95</v>
      </c>
    </row>
    <row r="6362" spans="1:9">
      <c r="A6362" s="650" t="str">
        <f t="shared" si="99"/>
        <v>2017/06/06-18:45:50</v>
      </c>
      <c r="B6362" s="4">
        <v>42892</v>
      </c>
      <c r="C6362" s="652" t="s">
        <v>279</v>
      </c>
      <c r="D6362" s="650" t="s">
        <v>12</v>
      </c>
      <c r="E6362" s="650">
        <f>VLOOKUP(D6362,ID對照表!A:B,2,FALSE)</f>
        <v>7</v>
      </c>
      <c r="F6362" s="650">
        <f>VLOOKUP($A6362,PH!$A:$H,5,TRUE)</f>
        <v>8.07</v>
      </c>
      <c r="G6362" s="650">
        <f>VLOOKUP($A6362,PH!$A:$H,6,TRUE)</f>
        <v>34</v>
      </c>
      <c r="H6362" s="650">
        <f>VLOOKUP($A6362,PH!$A:$H,7,TRUE)</f>
        <v>30.72</v>
      </c>
      <c r="I6362" s="650">
        <f>VLOOKUP($A6362,PH!$A:$H,8,TRUE)</f>
        <v>74.95</v>
      </c>
    </row>
    <row r="6363" spans="1:9">
      <c r="A6363" s="650" t="str">
        <f t="shared" si="99"/>
        <v>2017/06/06-18:45:52</v>
      </c>
      <c r="B6363" s="4">
        <v>42892</v>
      </c>
      <c r="C6363" s="652" t="s">
        <v>435</v>
      </c>
      <c r="D6363" s="650" t="s">
        <v>12</v>
      </c>
      <c r="E6363" s="650">
        <f>VLOOKUP(D6363,ID對照表!A:B,2,FALSE)</f>
        <v>7</v>
      </c>
      <c r="F6363" s="650">
        <f>VLOOKUP($A6363,PH!$A:$H,5,TRUE)</f>
        <v>8.07</v>
      </c>
      <c r="G6363" s="650">
        <f>VLOOKUP($A6363,PH!$A:$H,6,TRUE)</f>
        <v>34</v>
      </c>
      <c r="H6363" s="650">
        <f>VLOOKUP($A6363,PH!$A:$H,7,TRUE)</f>
        <v>30.72</v>
      </c>
      <c r="I6363" s="650">
        <f>VLOOKUP($A6363,PH!$A:$H,8,TRUE)</f>
        <v>74.95</v>
      </c>
    </row>
    <row r="6364" spans="1:9">
      <c r="A6364" s="650" t="str">
        <f t="shared" si="99"/>
        <v>2017/06/06-18:45:54</v>
      </c>
      <c r="B6364" s="4">
        <v>42892</v>
      </c>
      <c r="C6364" s="652" t="s">
        <v>436</v>
      </c>
      <c r="D6364" s="650" t="s">
        <v>12</v>
      </c>
      <c r="E6364" s="650">
        <f>VLOOKUP(D6364,ID對照表!A:B,2,FALSE)</f>
        <v>7</v>
      </c>
      <c r="F6364" s="650">
        <f>VLOOKUP($A6364,PH!$A:$H,5,TRUE)</f>
        <v>8.07</v>
      </c>
      <c r="G6364" s="650">
        <f>VLOOKUP($A6364,PH!$A:$H,6,TRUE)</f>
        <v>34</v>
      </c>
      <c r="H6364" s="650">
        <f>VLOOKUP($A6364,PH!$A:$H,7,TRUE)</f>
        <v>30.72</v>
      </c>
      <c r="I6364" s="650">
        <f>VLOOKUP($A6364,PH!$A:$H,8,TRUE)</f>
        <v>74.95</v>
      </c>
    </row>
    <row r="6365" spans="1:9">
      <c r="A6365" s="650" t="str">
        <f t="shared" si="99"/>
        <v>2017/06/06-18:45:55</v>
      </c>
      <c r="B6365" s="4">
        <v>42892</v>
      </c>
      <c r="C6365" s="652" t="s">
        <v>437</v>
      </c>
      <c r="D6365" s="650" t="s">
        <v>12</v>
      </c>
      <c r="E6365" s="650">
        <f>VLOOKUP(D6365,ID對照表!A:B,2,FALSE)</f>
        <v>7</v>
      </c>
      <c r="F6365" s="650">
        <f>VLOOKUP($A6365,PH!$A:$H,5,TRUE)</f>
        <v>8.07</v>
      </c>
      <c r="G6365" s="650">
        <f>VLOOKUP($A6365,PH!$A:$H,6,TRUE)</f>
        <v>34</v>
      </c>
      <c r="H6365" s="650">
        <f>VLOOKUP($A6365,PH!$A:$H,7,TRUE)</f>
        <v>30.72</v>
      </c>
      <c r="I6365" s="650">
        <f>VLOOKUP($A6365,PH!$A:$H,8,TRUE)</f>
        <v>74.95</v>
      </c>
    </row>
    <row r="6366" spans="1:9">
      <c r="A6366" s="650" t="str">
        <f t="shared" si="99"/>
        <v>2017/06/06-18:45:56</v>
      </c>
      <c r="B6366" s="4">
        <v>42892</v>
      </c>
      <c r="C6366" s="652" t="s">
        <v>438</v>
      </c>
      <c r="D6366" s="650" t="s">
        <v>12</v>
      </c>
      <c r="E6366" s="650">
        <f>VLOOKUP(D6366,ID對照表!A:B,2,FALSE)</f>
        <v>7</v>
      </c>
      <c r="F6366" s="650">
        <f>VLOOKUP($A6366,PH!$A:$H,5,TRUE)</f>
        <v>8.07</v>
      </c>
      <c r="G6366" s="650">
        <f>VLOOKUP($A6366,PH!$A:$H,6,TRUE)</f>
        <v>34</v>
      </c>
      <c r="H6366" s="650">
        <f>VLOOKUP($A6366,PH!$A:$H,7,TRUE)</f>
        <v>30.72</v>
      </c>
      <c r="I6366" s="650">
        <f>VLOOKUP($A6366,PH!$A:$H,8,TRUE)</f>
        <v>74.95</v>
      </c>
    </row>
    <row r="6367" spans="1:9">
      <c r="A6367" s="650" t="str">
        <f t="shared" si="99"/>
        <v>2017/06/06-18:46:01</v>
      </c>
      <c r="B6367" s="4">
        <v>42892</v>
      </c>
      <c r="C6367" s="652" t="s">
        <v>439</v>
      </c>
      <c r="D6367" s="650" t="s">
        <v>12</v>
      </c>
      <c r="E6367" s="650">
        <f>VLOOKUP(D6367,ID對照表!A:B,2,FALSE)</f>
        <v>7</v>
      </c>
      <c r="F6367" s="650">
        <f>VLOOKUP($A6367,PH!$A:$H,5,TRUE)</f>
        <v>8.07</v>
      </c>
      <c r="G6367" s="650">
        <f>VLOOKUP($A6367,PH!$A:$H,6,TRUE)</f>
        <v>34</v>
      </c>
      <c r="H6367" s="650">
        <f>VLOOKUP($A6367,PH!$A:$H,7,TRUE)</f>
        <v>30.72</v>
      </c>
      <c r="I6367" s="650">
        <f>VLOOKUP($A6367,PH!$A:$H,8,TRUE)</f>
        <v>74.95</v>
      </c>
    </row>
    <row r="6368" spans="1:9">
      <c r="A6368" s="650" t="str">
        <f t="shared" si="99"/>
        <v>2017/06/06-18:46:06</v>
      </c>
      <c r="B6368" s="4">
        <v>42892</v>
      </c>
      <c r="C6368" s="652" t="s">
        <v>440</v>
      </c>
      <c r="D6368" s="650" t="s">
        <v>12</v>
      </c>
      <c r="E6368" s="650">
        <f>VLOOKUP(D6368,ID對照表!A:B,2,FALSE)</f>
        <v>7</v>
      </c>
      <c r="F6368" s="650">
        <f>VLOOKUP($A6368,PH!$A:$H,5,TRUE)</f>
        <v>8.07</v>
      </c>
      <c r="G6368" s="650">
        <f>VLOOKUP($A6368,PH!$A:$H,6,TRUE)</f>
        <v>34</v>
      </c>
      <c r="H6368" s="650">
        <f>VLOOKUP($A6368,PH!$A:$H,7,TRUE)</f>
        <v>30.72</v>
      </c>
      <c r="I6368" s="650">
        <f>VLOOKUP($A6368,PH!$A:$H,8,TRUE)</f>
        <v>74.95</v>
      </c>
    </row>
    <row r="6369" spans="1:9">
      <c r="A6369" s="650" t="str">
        <f t="shared" si="99"/>
        <v>2017/06/06-18:47:26</v>
      </c>
      <c r="B6369" s="4">
        <v>42892</v>
      </c>
      <c r="C6369" s="652" t="s">
        <v>441</v>
      </c>
      <c r="D6369" s="650" t="s">
        <v>12</v>
      </c>
      <c r="E6369" s="650">
        <f>VLOOKUP(D6369,ID對照表!A:B,2,FALSE)</f>
        <v>7</v>
      </c>
      <c r="F6369" s="650">
        <f>VLOOKUP($A6369,PH!$A:$H,5,TRUE)</f>
        <v>8.08</v>
      </c>
      <c r="G6369" s="650">
        <f>VLOOKUP($A6369,PH!$A:$H,6,TRUE)</f>
        <v>33.9</v>
      </c>
      <c r="H6369" s="650">
        <f>VLOOKUP($A6369,PH!$A:$H,7,TRUE)</f>
        <v>30.46</v>
      </c>
      <c r="I6369" s="650">
        <f>VLOOKUP($A6369,PH!$A:$H,8,TRUE)</f>
        <v>75.25</v>
      </c>
    </row>
    <row r="6370" spans="1:9">
      <c r="A6370" s="650" t="str">
        <f t="shared" si="99"/>
        <v>2017/06/06-18:47:30</v>
      </c>
      <c r="B6370" s="4">
        <v>42892</v>
      </c>
      <c r="C6370" s="652" t="s">
        <v>442</v>
      </c>
      <c r="D6370" s="650" t="s">
        <v>12</v>
      </c>
      <c r="E6370" s="650">
        <f>VLOOKUP(D6370,ID對照表!A:B,2,FALSE)</f>
        <v>7</v>
      </c>
      <c r="F6370" s="650">
        <f>VLOOKUP($A6370,PH!$A:$H,5,TRUE)</f>
        <v>8.08</v>
      </c>
      <c r="G6370" s="650">
        <f>VLOOKUP($A6370,PH!$A:$H,6,TRUE)</f>
        <v>33.9</v>
      </c>
      <c r="H6370" s="650">
        <f>VLOOKUP($A6370,PH!$A:$H,7,TRUE)</f>
        <v>30.46</v>
      </c>
      <c r="I6370" s="650">
        <f>VLOOKUP($A6370,PH!$A:$H,8,TRUE)</f>
        <v>75.25</v>
      </c>
    </row>
    <row r="6371" spans="1:9">
      <c r="A6371" s="650" t="str">
        <f t="shared" si="99"/>
        <v>2017/06/06-18:53:06</v>
      </c>
      <c r="B6371" s="4">
        <v>42892</v>
      </c>
      <c r="C6371" s="652" t="s">
        <v>443</v>
      </c>
      <c r="D6371" s="650" t="s">
        <v>163</v>
      </c>
      <c r="E6371" s="650">
        <f>VLOOKUP(D6371,ID對照表!A:B,2,FALSE)</f>
        <v>77</v>
      </c>
      <c r="F6371" s="650">
        <f>VLOOKUP($A6371,PH!$A:$H,5,TRUE)</f>
        <v>8.08</v>
      </c>
      <c r="G6371" s="650">
        <f>VLOOKUP($A6371,PH!$A:$H,6,TRUE)</f>
        <v>33.9</v>
      </c>
      <c r="H6371" s="650">
        <f>VLOOKUP($A6371,PH!$A:$H,7,TRUE)</f>
        <v>30.46</v>
      </c>
      <c r="I6371" s="650">
        <f>VLOOKUP($A6371,PH!$A:$H,8,TRUE)</f>
        <v>75.25</v>
      </c>
    </row>
    <row r="6372" spans="1:9">
      <c r="A6372" s="650" t="str">
        <f t="shared" si="99"/>
        <v>2017/06/06-20:03:08</v>
      </c>
      <c r="B6372" s="4">
        <v>42892</v>
      </c>
      <c r="C6372" s="652" t="s">
        <v>444</v>
      </c>
      <c r="D6372" s="650" t="s">
        <v>34</v>
      </c>
      <c r="E6372" s="650">
        <f>VLOOKUP(D6372,ID對照表!A:B,2,FALSE)</f>
        <v>10</v>
      </c>
      <c r="F6372" s="650">
        <f>VLOOKUP($A6372,PH!$A:$H,5,TRUE)</f>
        <v>7.84</v>
      </c>
      <c r="G6372" s="650">
        <f>VLOOKUP($A6372,PH!$A:$H,6,TRUE)</f>
        <v>33.5</v>
      </c>
      <c r="H6372" s="650">
        <f>VLOOKUP($A6372,PH!$A:$H,7,TRUE)</f>
        <v>30.02</v>
      </c>
      <c r="I6372" s="650">
        <f>VLOOKUP($A6372,PH!$A:$H,8,TRUE)</f>
        <v>78.72</v>
      </c>
    </row>
    <row r="6373" spans="1:9">
      <c r="A6373" s="650" t="str">
        <f t="shared" si="99"/>
        <v>2017/06/06-20:03:09</v>
      </c>
      <c r="B6373" s="4">
        <v>42892</v>
      </c>
      <c r="C6373" s="652" t="s">
        <v>445</v>
      </c>
      <c r="D6373" s="650" t="s">
        <v>34</v>
      </c>
      <c r="E6373" s="650">
        <f>VLOOKUP(D6373,ID對照表!A:B,2,FALSE)</f>
        <v>10</v>
      </c>
      <c r="F6373" s="650">
        <f>VLOOKUP($A6373,PH!$A:$H,5,TRUE)</f>
        <v>7.84</v>
      </c>
      <c r="G6373" s="650">
        <f>VLOOKUP($A6373,PH!$A:$H,6,TRUE)</f>
        <v>33.5</v>
      </c>
      <c r="H6373" s="650">
        <f>VLOOKUP($A6373,PH!$A:$H,7,TRUE)</f>
        <v>30.02</v>
      </c>
      <c r="I6373" s="650">
        <f>VLOOKUP($A6373,PH!$A:$H,8,TRUE)</f>
        <v>78.72</v>
      </c>
    </row>
    <row r="6374" spans="1:9">
      <c r="A6374" s="650" t="str">
        <f t="shared" si="99"/>
        <v>2017/06/06-20:06:53</v>
      </c>
      <c r="B6374" s="4">
        <v>42892</v>
      </c>
      <c r="C6374" s="652" t="s">
        <v>446</v>
      </c>
      <c r="D6374" s="650" t="s">
        <v>34</v>
      </c>
      <c r="E6374" s="650">
        <f>VLOOKUP(D6374,ID對照表!A:B,2,FALSE)</f>
        <v>10</v>
      </c>
      <c r="F6374" s="650">
        <f>VLOOKUP($A6374,PH!$A:$H,5,TRUE)</f>
        <v>7.79</v>
      </c>
      <c r="G6374" s="650">
        <f>VLOOKUP($A6374,PH!$A:$H,6,TRUE)</f>
        <v>33.4</v>
      </c>
      <c r="H6374" s="650">
        <f>VLOOKUP($A6374,PH!$A:$H,7,TRUE)</f>
        <v>30</v>
      </c>
      <c r="I6374" s="650">
        <f>VLOOKUP($A6374,PH!$A:$H,8,TRUE)</f>
        <v>78.48</v>
      </c>
    </row>
    <row r="6375" spans="1:9">
      <c r="A6375" s="650" t="str">
        <f t="shared" si="99"/>
        <v>2017/06/06-20:07:26</v>
      </c>
      <c r="B6375" s="4">
        <v>42892</v>
      </c>
      <c r="C6375" s="652" t="s">
        <v>447</v>
      </c>
      <c r="D6375" s="650" t="s">
        <v>34</v>
      </c>
      <c r="E6375" s="650">
        <f>VLOOKUP(D6375,ID對照表!A:B,2,FALSE)</f>
        <v>10</v>
      </c>
      <c r="F6375" s="650">
        <f>VLOOKUP($A6375,PH!$A:$H,5,TRUE)</f>
        <v>7.79</v>
      </c>
      <c r="G6375" s="650">
        <f>VLOOKUP($A6375,PH!$A:$H,6,TRUE)</f>
        <v>33.4</v>
      </c>
      <c r="H6375" s="650">
        <f>VLOOKUP($A6375,PH!$A:$H,7,TRUE)</f>
        <v>30</v>
      </c>
      <c r="I6375" s="650">
        <f>VLOOKUP($A6375,PH!$A:$H,8,TRUE)</f>
        <v>78.48</v>
      </c>
    </row>
    <row r="6376" spans="1:9">
      <c r="A6376" s="650" t="str">
        <f t="shared" si="99"/>
        <v>2017/06/06-23:30:17</v>
      </c>
      <c r="B6376" s="4">
        <v>42892</v>
      </c>
      <c r="C6376" s="652" t="s">
        <v>448</v>
      </c>
      <c r="D6376" s="650" t="s">
        <v>449</v>
      </c>
      <c r="E6376" s="650">
        <f>VLOOKUP(D6376,ID對照表!A:B,2,FALSE)</f>
        <v>99</v>
      </c>
      <c r="F6376" s="650">
        <f>VLOOKUP($A6376,PH!$A:$H,5,TRUE)</f>
        <v>7.55</v>
      </c>
      <c r="G6376" s="650">
        <f>VLOOKUP($A6376,PH!$A:$H,6,TRUE)</f>
        <v>32.4</v>
      </c>
      <c r="H6376" s="650">
        <f>VLOOKUP($A6376,PH!$A:$H,7,TRUE)</f>
        <v>29.43</v>
      </c>
      <c r="I6376" s="650">
        <f>VLOOKUP($A6376,PH!$A:$H,8,TRUE)</f>
        <v>82.73</v>
      </c>
    </row>
    <row r="6377" spans="1:9">
      <c r="A6377" s="650" t="str">
        <f t="shared" si="99"/>
        <v>2017/06/06-23:31:06</v>
      </c>
      <c r="B6377" s="4">
        <v>42892</v>
      </c>
      <c r="C6377" s="652" t="s">
        <v>450</v>
      </c>
      <c r="D6377" s="650" t="s">
        <v>449</v>
      </c>
      <c r="E6377" s="650">
        <f>VLOOKUP(D6377,ID對照表!A:B,2,FALSE)</f>
        <v>99</v>
      </c>
      <c r="F6377" s="650">
        <f>VLOOKUP($A6377,PH!$A:$H,5,TRUE)</f>
        <v>7.55</v>
      </c>
      <c r="G6377" s="650">
        <f>VLOOKUP($A6377,PH!$A:$H,6,TRUE)</f>
        <v>32.4</v>
      </c>
      <c r="H6377" s="650">
        <f>VLOOKUP($A6377,PH!$A:$H,7,TRUE)</f>
        <v>29.43</v>
      </c>
      <c r="I6377" s="650">
        <f>VLOOKUP($A6377,PH!$A:$H,8,TRUE)</f>
        <v>82.73</v>
      </c>
    </row>
    <row r="6378" spans="1:9">
      <c r="A6378" s="650" t="str">
        <f t="shared" si="99"/>
        <v>2017/06/07-12:17:05</v>
      </c>
      <c r="B6378" s="4">
        <v>42893</v>
      </c>
      <c r="C6378" s="652" t="s">
        <v>451</v>
      </c>
      <c r="D6378" s="650" t="s">
        <v>88</v>
      </c>
      <c r="E6378" s="650">
        <f>VLOOKUP(D6378,ID對照表!A:B,2,FALSE)</f>
        <v>60</v>
      </c>
      <c r="F6378" s="650">
        <f>VLOOKUP($A6378,PH!$A:$H,5,TRUE)</f>
        <v>7.79</v>
      </c>
      <c r="G6378" s="650">
        <f>VLOOKUP($A6378,PH!$A:$H,6,TRUE)</f>
        <v>33.6</v>
      </c>
      <c r="H6378" s="650">
        <f>VLOOKUP($A6378,PH!$A:$H,7,TRUE)</f>
        <v>32.6</v>
      </c>
      <c r="I6378" s="650">
        <f>VLOOKUP($A6378,PH!$A:$H,8,TRUE)</f>
        <v>67.069999999999993</v>
      </c>
    </row>
    <row r="6379" spans="1:9">
      <c r="A6379" s="650" t="str">
        <f t="shared" si="99"/>
        <v>2017/06/07-12:22:23</v>
      </c>
      <c r="B6379" s="4">
        <v>42893</v>
      </c>
      <c r="C6379" s="652" t="s">
        <v>452</v>
      </c>
      <c r="D6379" s="650" t="s">
        <v>88</v>
      </c>
      <c r="E6379" s="650">
        <f>VLOOKUP(D6379,ID對照表!A:B,2,FALSE)</f>
        <v>60</v>
      </c>
      <c r="F6379" s="650">
        <f>VLOOKUP($A6379,PH!$A:$H,5,TRUE)</f>
        <v>7.79</v>
      </c>
      <c r="G6379" s="650">
        <f>VLOOKUP($A6379,PH!$A:$H,6,TRUE)</f>
        <v>33.6</v>
      </c>
      <c r="H6379" s="650">
        <f>VLOOKUP($A6379,PH!$A:$H,7,TRUE)</f>
        <v>32.6</v>
      </c>
      <c r="I6379" s="650">
        <f>VLOOKUP($A6379,PH!$A:$H,8,TRUE)</f>
        <v>67.069999999999993</v>
      </c>
    </row>
    <row r="6380" spans="1:9">
      <c r="A6380" s="650" t="str">
        <f t="shared" si="99"/>
        <v>2017/06/07-14:34:31</v>
      </c>
      <c r="B6380" s="4">
        <v>42893</v>
      </c>
      <c r="C6380" s="652" t="s">
        <v>453</v>
      </c>
      <c r="D6380" s="650" t="s">
        <v>88</v>
      </c>
      <c r="E6380" s="650">
        <f>VLOOKUP(D6380,ID對照表!A:B,2,FALSE)</f>
        <v>60</v>
      </c>
      <c r="F6380" s="650">
        <f>VLOOKUP($A6380,PH!$A:$H,5,TRUE)</f>
        <v>7.93</v>
      </c>
      <c r="G6380" s="650">
        <f>VLOOKUP($A6380,PH!$A:$H,6,TRUE)</f>
        <v>34.9</v>
      </c>
      <c r="H6380" s="650">
        <f>VLOOKUP($A6380,PH!$A:$H,7,TRUE)</f>
        <v>32.83</v>
      </c>
      <c r="I6380" s="650">
        <f>VLOOKUP($A6380,PH!$A:$H,8,TRUE)</f>
        <v>63.77</v>
      </c>
    </row>
    <row r="6381" spans="1:9">
      <c r="A6381" s="650" t="str">
        <f t="shared" si="99"/>
        <v>2017/06/07-18:41:12</v>
      </c>
      <c r="B6381" s="4">
        <v>42893</v>
      </c>
      <c r="C6381" s="652" t="s">
        <v>454</v>
      </c>
      <c r="D6381" s="650" t="s">
        <v>80</v>
      </c>
      <c r="E6381" s="650">
        <f>VLOOKUP(D6381,ID對照表!A:B,2,FALSE)</f>
        <v>51</v>
      </c>
      <c r="F6381" s="650">
        <f>VLOOKUP($A6381,PH!$A:$H,5,TRUE)</f>
        <v>7.9</v>
      </c>
      <c r="G6381" s="650">
        <f>VLOOKUP($A6381,PH!$A:$H,6,TRUE)</f>
        <v>34.9</v>
      </c>
      <c r="H6381" s="650">
        <f>VLOOKUP($A6381,PH!$A:$H,7,TRUE)</f>
        <v>31.15</v>
      </c>
      <c r="I6381" s="650">
        <f>VLOOKUP($A6381,PH!$A:$H,8,TRUE)</f>
        <v>75.38</v>
      </c>
    </row>
    <row r="6382" spans="1:9">
      <c r="A6382" s="650" t="str">
        <f t="shared" si="99"/>
        <v>2017/06/07-18:41:14</v>
      </c>
      <c r="B6382" s="4">
        <v>42893</v>
      </c>
      <c r="C6382" s="652" t="s">
        <v>455</v>
      </c>
      <c r="D6382" s="650" t="s">
        <v>80</v>
      </c>
      <c r="E6382" s="650">
        <f>VLOOKUP(D6382,ID對照表!A:B,2,FALSE)</f>
        <v>51</v>
      </c>
      <c r="F6382" s="650">
        <f>VLOOKUP($A6382,PH!$A:$H,5,TRUE)</f>
        <v>7.9</v>
      </c>
      <c r="G6382" s="650">
        <f>VLOOKUP($A6382,PH!$A:$H,6,TRUE)</f>
        <v>34.9</v>
      </c>
      <c r="H6382" s="650">
        <f>VLOOKUP($A6382,PH!$A:$H,7,TRUE)</f>
        <v>31.15</v>
      </c>
      <c r="I6382" s="650">
        <f>VLOOKUP($A6382,PH!$A:$H,8,TRUE)</f>
        <v>75.38</v>
      </c>
    </row>
    <row r="6383" spans="1:9">
      <c r="A6383" s="650" t="str">
        <f t="shared" si="99"/>
        <v>2017/06/07-18:41:15</v>
      </c>
      <c r="B6383" s="4">
        <v>42893</v>
      </c>
      <c r="C6383" s="652" t="s">
        <v>456</v>
      </c>
      <c r="D6383" s="650" t="s">
        <v>80</v>
      </c>
      <c r="E6383" s="650">
        <f>VLOOKUP(D6383,ID對照表!A:B,2,FALSE)</f>
        <v>51</v>
      </c>
      <c r="F6383" s="650">
        <f>VLOOKUP($A6383,PH!$A:$H,5,TRUE)</f>
        <v>7.9</v>
      </c>
      <c r="G6383" s="650">
        <f>VLOOKUP($A6383,PH!$A:$H,6,TRUE)</f>
        <v>34.9</v>
      </c>
      <c r="H6383" s="650">
        <f>VLOOKUP($A6383,PH!$A:$H,7,TRUE)</f>
        <v>31.15</v>
      </c>
      <c r="I6383" s="650">
        <f>VLOOKUP($A6383,PH!$A:$H,8,TRUE)</f>
        <v>75.38</v>
      </c>
    </row>
    <row r="6384" spans="1:9">
      <c r="A6384" s="650" t="str">
        <f t="shared" si="99"/>
        <v>2017/06/07-18:42:37</v>
      </c>
      <c r="B6384" s="4">
        <v>42893</v>
      </c>
      <c r="C6384" s="652" t="s">
        <v>457</v>
      </c>
      <c r="D6384" s="650" t="s">
        <v>80</v>
      </c>
      <c r="E6384" s="650">
        <f>VLOOKUP(D6384,ID對照表!A:B,2,FALSE)</f>
        <v>51</v>
      </c>
      <c r="F6384" s="650">
        <f>VLOOKUP($A6384,PH!$A:$H,5,TRUE)</f>
        <v>7.9</v>
      </c>
      <c r="G6384" s="650">
        <f>VLOOKUP($A6384,PH!$A:$H,6,TRUE)</f>
        <v>34.9</v>
      </c>
      <c r="H6384" s="650">
        <f>VLOOKUP($A6384,PH!$A:$H,7,TRUE)</f>
        <v>31.15</v>
      </c>
      <c r="I6384" s="650">
        <f>VLOOKUP($A6384,PH!$A:$H,8,TRUE)</f>
        <v>75.38</v>
      </c>
    </row>
    <row r="6385" spans="1:9">
      <c r="A6385" s="650" t="str">
        <f t="shared" si="99"/>
        <v>2017/06/07-19:01:47</v>
      </c>
      <c r="B6385" s="4">
        <v>42893</v>
      </c>
      <c r="C6385" s="652" t="s">
        <v>458</v>
      </c>
      <c r="D6385" s="650" t="s">
        <v>58</v>
      </c>
      <c r="E6385" s="650">
        <f>VLOOKUP(D6385,ID對照表!A:B,2,FALSE)</f>
        <v>29</v>
      </c>
      <c r="F6385" s="650">
        <f>VLOOKUP($A6385,PH!$A:$H,5,TRUE)</f>
        <v>7.96</v>
      </c>
      <c r="G6385" s="650">
        <f>VLOOKUP($A6385,PH!$A:$H,6,TRUE)</f>
        <v>34.799999999999997</v>
      </c>
      <c r="H6385" s="650">
        <f>VLOOKUP($A6385,PH!$A:$H,7,TRUE)</f>
        <v>31.02</v>
      </c>
      <c r="I6385" s="650">
        <f>VLOOKUP($A6385,PH!$A:$H,8,TRUE)</f>
        <v>76.11</v>
      </c>
    </row>
    <row r="6386" spans="1:9">
      <c r="A6386" s="650" t="str">
        <f t="shared" si="99"/>
        <v>2017/06/07-19:16:25</v>
      </c>
      <c r="B6386" s="4">
        <v>42893</v>
      </c>
      <c r="C6386" s="652" t="s">
        <v>459</v>
      </c>
      <c r="D6386" s="650" t="s">
        <v>60</v>
      </c>
      <c r="E6386" s="650">
        <f>VLOOKUP(D6386,ID對照表!A:B,2,FALSE)</f>
        <v>31</v>
      </c>
      <c r="F6386" s="650">
        <f>VLOOKUP($A6386,PH!$A:$H,5,TRUE)</f>
        <v>7.93</v>
      </c>
      <c r="G6386" s="650">
        <f>VLOOKUP($A6386,PH!$A:$H,6,TRUE)</f>
        <v>34.700000000000003</v>
      </c>
      <c r="H6386" s="650">
        <f>VLOOKUP($A6386,PH!$A:$H,7,TRUE)</f>
        <v>30.95</v>
      </c>
      <c r="I6386" s="650">
        <f>VLOOKUP($A6386,PH!$A:$H,8,TRUE)</f>
        <v>73.459999999999994</v>
      </c>
    </row>
    <row r="6387" spans="1:9">
      <c r="A6387" s="650" t="str">
        <f t="shared" si="99"/>
        <v>2017/06/07-19:16:31</v>
      </c>
      <c r="B6387" s="4">
        <v>42893</v>
      </c>
      <c r="C6387" s="652" t="s">
        <v>460</v>
      </c>
      <c r="D6387" s="650" t="s">
        <v>60</v>
      </c>
      <c r="E6387" s="650">
        <f>VLOOKUP(D6387,ID對照表!A:B,2,FALSE)</f>
        <v>31</v>
      </c>
      <c r="F6387" s="650">
        <f>VLOOKUP($A6387,PH!$A:$H,5,TRUE)</f>
        <v>7.93</v>
      </c>
      <c r="G6387" s="650">
        <f>VLOOKUP($A6387,PH!$A:$H,6,TRUE)</f>
        <v>34.700000000000003</v>
      </c>
      <c r="H6387" s="650">
        <f>VLOOKUP($A6387,PH!$A:$H,7,TRUE)</f>
        <v>30.95</v>
      </c>
      <c r="I6387" s="650">
        <f>VLOOKUP($A6387,PH!$A:$H,8,TRUE)</f>
        <v>73.459999999999994</v>
      </c>
    </row>
    <row r="6388" spans="1:9">
      <c r="A6388" s="650" t="str">
        <f t="shared" si="99"/>
        <v>2017/06/07-19:16:33</v>
      </c>
      <c r="B6388" s="4">
        <v>42893</v>
      </c>
      <c r="C6388" s="652" t="s">
        <v>461</v>
      </c>
      <c r="D6388" s="650" t="s">
        <v>60</v>
      </c>
      <c r="E6388" s="650">
        <f>VLOOKUP(D6388,ID對照表!A:B,2,FALSE)</f>
        <v>31</v>
      </c>
      <c r="F6388" s="650">
        <f>VLOOKUP($A6388,PH!$A:$H,5,TRUE)</f>
        <v>7.93</v>
      </c>
      <c r="G6388" s="650">
        <f>VLOOKUP($A6388,PH!$A:$H,6,TRUE)</f>
        <v>34.700000000000003</v>
      </c>
      <c r="H6388" s="650">
        <f>VLOOKUP($A6388,PH!$A:$H,7,TRUE)</f>
        <v>30.95</v>
      </c>
      <c r="I6388" s="650">
        <f>VLOOKUP($A6388,PH!$A:$H,8,TRUE)</f>
        <v>73.459999999999994</v>
      </c>
    </row>
    <row r="6389" spans="1:9">
      <c r="A6389" s="650" t="str">
        <f t="shared" si="99"/>
        <v>2017/06/07-19:22:13</v>
      </c>
      <c r="B6389" s="4">
        <v>42893</v>
      </c>
      <c r="C6389" s="652" t="s">
        <v>462</v>
      </c>
      <c r="D6389" s="650" t="s">
        <v>37</v>
      </c>
      <c r="E6389" s="650">
        <f>VLOOKUP(D6389,ID對照表!A:B,2,FALSE)</f>
        <v>13</v>
      </c>
      <c r="F6389" s="650">
        <f>VLOOKUP($A6389,PH!$A:$H,5,TRUE)</f>
        <v>7.93</v>
      </c>
      <c r="G6389" s="650">
        <f>VLOOKUP($A6389,PH!$A:$H,6,TRUE)</f>
        <v>34.700000000000003</v>
      </c>
      <c r="H6389" s="650">
        <f>VLOOKUP($A6389,PH!$A:$H,7,TRUE)</f>
        <v>30.95</v>
      </c>
      <c r="I6389" s="650">
        <f>VLOOKUP($A6389,PH!$A:$H,8,TRUE)</f>
        <v>73.459999999999994</v>
      </c>
    </row>
    <row r="6390" spans="1:9">
      <c r="A6390" s="650" t="str">
        <f t="shared" si="99"/>
        <v>2017/06/07-19:22:39</v>
      </c>
      <c r="B6390" s="4">
        <v>42893</v>
      </c>
      <c r="C6390" s="652" t="s">
        <v>463</v>
      </c>
      <c r="D6390" s="650" t="s">
        <v>37</v>
      </c>
      <c r="E6390" s="650">
        <f>VLOOKUP(D6390,ID對照表!A:B,2,FALSE)</f>
        <v>13</v>
      </c>
      <c r="F6390" s="650">
        <f>VLOOKUP($A6390,PH!$A:$H,5,TRUE)</f>
        <v>7.93</v>
      </c>
      <c r="G6390" s="650">
        <f>VLOOKUP($A6390,PH!$A:$H,6,TRUE)</f>
        <v>34.700000000000003</v>
      </c>
      <c r="H6390" s="650">
        <f>VLOOKUP($A6390,PH!$A:$H,7,TRUE)</f>
        <v>30.95</v>
      </c>
      <c r="I6390" s="650">
        <f>VLOOKUP($A6390,PH!$A:$H,8,TRUE)</f>
        <v>73.459999999999994</v>
      </c>
    </row>
    <row r="6391" spans="1:9">
      <c r="A6391" s="650" t="str">
        <f t="shared" si="99"/>
        <v>2017/06/07-19:54:47</v>
      </c>
      <c r="B6391" s="4">
        <v>42893</v>
      </c>
      <c r="C6391" s="652" t="s">
        <v>464</v>
      </c>
      <c r="D6391" s="650" t="s">
        <v>49</v>
      </c>
      <c r="E6391" s="650">
        <f>VLOOKUP(D6391,ID對照表!A:B,2,FALSE)</f>
        <v>22</v>
      </c>
      <c r="F6391" s="650">
        <f>VLOOKUP($A6391,PH!$A:$H,5,TRUE)</f>
        <v>7.82</v>
      </c>
      <c r="G6391" s="650">
        <f>VLOOKUP($A6391,PH!$A:$H,6,TRUE)</f>
        <v>34.4</v>
      </c>
      <c r="H6391" s="650">
        <f>VLOOKUP($A6391,PH!$A:$H,7,TRUE)</f>
        <v>30.87</v>
      </c>
      <c r="I6391" s="650">
        <f>VLOOKUP($A6391,PH!$A:$H,8,TRUE)</f>
        <v>75.12</v>
      </c>
    </row>
    <row r="6392" spans="1:9">
      <c r="A6392" s="650" t="str">
        <f t="shared" si="99"/>
        <v>2017/06/07-19:57:01</v>
      </c>
      <c r="B6392" s="4">
        <v>42893</v>
      </c>
      <c r="C6392" s="652" t="s">
        <v>465</v>
      </c>
      <c r="D6392" s="650" t="s">
        <v>49</v>
      </c>
      <c r="E6392" s="650">
        <f>VLOOKUP(D6392,ID對照表!A:B,2,FALSE)</f>
        <v>22</v>
      </c>
      <c r="F6392" s="650">
        <f>VLOOKUP($A6392,PH!$A:$H,5,TRUE)</f>
        <v>7.77</v>
      </c>
      <c r="G6392" s="650">
        <f>VLOOKUP($A6392,PH!$A:$H,6,TRUE)</f>
        <v>34.4</v>
      </c>
      <c r="H6392" s="650">
        <f>VLOOKUP($A6392,PH!$A:$H,7,TRUE)</f>
        <v>30.82</v>
      </c>
      <c r="I6392" s="650">
        <f>VLOOKUP($A6392,PH!$A:$H,8,TRUE)</f>
        <v>75.25</v>
      </c>
    </row>
    <row r="6393" spans="1:9">
      <c r="A6393" s="650" t="str">
        <f t="shared" si="99"/>
        <v>2017/06/07-19:57:02</v>
      </c>
      <c r="B6393" s="4">
        <v>42893</v>
      </c>
      <c r="C6393" s="652" t="s">
        <v>466</v>
      </c>
      <c r="D6393" s="650" t="s">
        <v>49</v>
      </c>
      <c r="E6393" s="650">
        <f>VLOOKUP(D6393,ID對照表!A:B,2,FALSE)</f>
        <v>22</v>
      </c>
      <c r="F6393" s="650">
        <f>VLOOKUP($A6393,PH!$A:$H,5,TRUE)</f>
        <v>7.77</v>
      </c>
      <c r="G6393" s="650">
        <f>VLOOKUP($A6393,PH!$A:$H,6,TRUE)</f>
        <v>34.4</v>
      </c>
      <c r="H6393" s="650">
        <f>VLOOKUP($A6393,PH!$A:$H,7,TRUE)</f>
        <v>30.82</v>
      </c>
      <c r="I6393" s="650">
        <f>VLOOKUP($A6393,PH!$A:$H,8,TRUE)</f>
        <v>75.25</v>
      </c>
    </row>
    <row r="6394" spans="1:9">
      <c r="A6394" s="650" t="str">
        <f t="shared" si="99"/>
        <v>2017/06/07-19:57:10</v>
      </c>
      <c r="B6394" s="4">
        <v>42893</v>
      </c>
      <c r="C6394" s="652" t="s">
        <v>467</v>
      </c>
      <c r="D6394" s="650" t="s">
        <v>49</v>
      </c>
      <c r="E6394" s="650">
        <f>VLOOKUP(D6394,ID對照表!A:B,2,FALSE)</f>
        <v>22</v>
      </c>
      <c r="F6394" s="650">
        <f>VLOOKUP($A6394,PH!$A:$H,5,TRUE)</f>
        <v>7.77</v>
      </c>
      <c r="G6394" s="650">
        <f>VLOOKUP($A6394,PH!$A:$H,6,TRUE)</f>
        <v>34.4</v>
      </c>
      <c r="H6394" s="650">
        <f>VLOOKUP($A6394,PH!$A:$H,7,TRUE)</f>
        <v>30.82</v>
      </c>
      <c r="I6394" s="650">
        <f>VLOOKUP($A6394,PH!$A:$H,8,TRUE)</f>
        <v>75.25</v>
      </c>
    </row>
    <row r="6395" spans="1:9">
      <c r="A6395" s="650" t="str">
        <f t="shared" si="99"/>
        <v>2017/06/07-19:57:18</v>
      </c>
      <c r="B6395" s="4">
        <v>42893</v>
      </c>
      <c r="C6395" s="652" t="s">
        <v>468</v>
      </c>
      <c r="D6395" s="650" t="s">
        <v>49</v>
      </c>
      <c r="E6395" s="650">
        <f>VLOOKUP(D6395,ID對照表!A:B,2,FALSE)</f>
        <v>22</v>
      </c>
      <c r="F6395" s="650">
        <f>VLOOKUP($A6395,PH!$A:$H,5,TRUE)</f>
        <v>7.77</v>
      </c>
      <c r="G6395" s="650">
        <f>VLOOKUP($A6395,PH!$A:$H,6,TRUE)</f>
        <v>34.4</v>
      </c>
      <c r="H6395" s="650">
        <f>VLOOKUP($A6395,PH!$A:$H,7,TRUE)</f>
        <v>30.82</v>
      </c>
      <c r="I6395" s="650">
        <f>VLOOKUP($A6395,PH!$A:$H,8,TRUE)</f>
        <v>75.25</v>
      </c>
    </row>
    <row r="6396" spans="1:9">
      <c r="A6396" s="650" t="str">
        <f t="shared" si="99"/>
        <v>2017/06/07-19:57:19</v>
      </c>
      <c r="B6396" s="4">
        <v>42893</v>
      </c>
      <c r="C6396" s="652" t="s">
        <v>469</v>
      </c>
      <c r="D6396" s="650" t="s">
        <v>49</v>
      </c>
      <c r="E6396" s="650">
        <f>VLOOKUP(D6396,ID對照表!A:B,2,FALSE)</f>
        <v>22</v>
      </c>
      <c r="F6396" s="650">
        <f>VLOOKUP($A6396,PH!$A:$H,5,TRUE)</f>
        <v>7.77</v>
      </c>
      <c r="G6396" s="650">
        <f>VLOOKUP($A6396,PH!$A:$H,6,TRUE)</f>
        <v>34.4</v>
      </c>
      <c r="H6396" s="650">
        <f>VLOOKUP($A6396,PH!$A:$H,7,TRUE)</f>
        <v>30.82</v>
      </c>
      <c r="I6396" s="650">
        <f>VLOOKUP($A6396,PH!$A:$H,8,TRUE)</f>
        <v>75.25</v>
      </c>
    </row>
    <row r="6397" spans="1:9">
      <c r="A6397" s="650" t="str">
        <f t="shared" si="99"/>
        <v>2017/06/07-19:57:21</v>
      </c>
      <c r="B6397" s="4">
        <v>42893</v>
      </c>
      <c r="C6397" s="652" t="s">
        <v>470</v>
      </c>
      <c r="D6397" s="650" t="s">
        <v>49</v>
      </c>
      <c r="E6397" s="650">
        <f>VLOOKUP(D6397,ID對照表!A:B,2,FALSE)</f>
        <v>22</v>
      </c>
      <c r="F6397" s="650">
        <f>VLOOKUP($A6397,PH!$A:$H,5,TRUE)</f>
        <v>7.77</v>
      </c>
      <c r="G6397" s="650">
        <f>VLOOKUP($A6397,PH!$A:$H,6,TRUE)</f>
        <v>34.4</v>
      </c>
      <c r="H6397" s="650">
        <f>VLOOKUP($A6397,PH!$A:$H,7,TRUE)</f>
        <v>30.82</v>
      </c>
      <c r="I6397" s="650">
        <f>VLOOKUP($A6397,PH!$A:$H,8,TRUE)</f>
        <v>75.25</v>
      </c>
    </row>
    <row r="6398" spans="1:9">
      <c r="A6398" s="650" t="str">
        <f t="shared" si="99"/>
        <v>2017/06/07-20:00:27</v>
      </c>
      <c r="B6398" s="4">
        <v>42893</v>
      </c>
      <c r="C6398" s="652" t="s">
        <v>471</v>
      </c>
      <c r="D6398" s="650" t="s">
        <v>60</v>
      </c>
      <c r="E6398" s="650">
        <f>VLOOKUP(D6398,ID對照表!A:B,2,FALSE)</f>
        <v>31</v>
      </c>
      <c r="F6398" s="650">
        <f>VLOOKUP($A6398,PH!$A:$H,5,TRUE)</f>
        <v>7.77</v>
      </c>
      <c r="G6398" s="650">
        <f>VLOOKUP($A6398,PH!$A:$H,6,TRUE)</f>
        <v>34.4</v>
      </c>
      <c r="H6398" s="650">
        <f>VLOOKUP($A6398,PH!$A:$H,7,TRUE)</f>
        <v>30.82</v>
      </c>
      <c r="I6398" s="650">
        <f>VLOOKUP($A6398,PH!$A:$H,8,TRUE)</f>
        <v>75.25</v>
      </c>
    </row>
    <row r="6399" spans="1:9">
      <c r="A6399" s="650" t="str">
        <f t="shared" si="99"/>
        <v>2017/06/07-20:02:36</v>
      </c>
      <c r="B6399" s="4">
        <v>42893</v>
      </c>
      <c r="C6399" s="652" t="s">
        <v>472</v>
      </c>
      <c r="D6399" s="650" t="s">
        <v>60</v>
      </c>
      <c r="E6399" s="650">
        <f>VLOOKUP(D6399,ID對照表!A:B,2,FALSE)</f>
        <v>31</v>
      </c>
      <c r="F6399" s="650">
        <f>VLOOKUP($A6399,PH!$A:$H,5,TRUE)</f>
        <v>7.77</v>
      </c>
      <c r="G6399" s="650">
        <f>VLOOKUP($A6399,PH!$A:$H,6,TRUE)</f>
        <v>34.4</v>
      </c>
      <c r="H6399" s="650">
        <f>VLOOKUP($A6399,PH!$A:$H,7,TRUE)</f>
        <v>30.82</v>
      </c>
      <c r="I6399" s="650">
        <f>VLOOKUP($A6399,PH!$A:$H,8,TRUE)</f>
        <v>75.25</v>
      </c>
    </row>
    <row r="6400" spans="1:9">
      <c r="A6400" s="650" t="str">
        <f t="shared" si="99"/>
        <v>2017/06/07-20:02:37</v>
      </c>
      <c r="B6400" s="4">
        <v>42893</v>
      </c>
      <c r="C6400" s="652" t="s">
        <v>473</v>
      </c>
      <c r="D6400" s="650" t="s">
        <v>60</v>
      </c>
      <c r="E6400" s="650">
        <f>VLOOKUP(D6400,ID對照表!A:B,2,FALSE)</f>
        <v>31</v>
      </c>
      <c r="F6400" s="650">
        <f>VLOOKUP($A6400,PH!$A:$H,5,TRUE)</f>
        <v>7.77</v>
      </c>
      <c r="G6400" s="650">
        <f>VLOOKUP($A6400,PH!$A:$H,6,TRUE)</f>
        <v>34.4</v>
      </c>
      <c r="H6400" s="650">
        <f>VLOOKUP($A6400,PH!$A:$H,7,TRUE)</f>
        <v>30.82</v>
      </c>
      <c r="I6400" s="650">
        <f>VLOOKUP($A6400,PH!$A:$H,8,TRUE)</f>
        <v>75.25</v>
      </c>
    </row>
    <row r="6401" spans="1:9">
      <c r="A6401" s="650" t="str">
        <f t="shared" si="99"/>
        <v>2017/06/07-20:05:07</v>
      </c>
      <c r="B6401" s="4">
        <v>42893</v>
      </c>
      <c r="C6401" s="652" t="s">
        <v>474</v>
      </c>
      <c r="D6401" s="650" t="s">
        <v>37</v>
      </c>
      <c r="E6401" s="650">
        <f>VLOOKUP(D6401,ID對照表!A:B,2,FALSE)</f>
        <v>13</v>
      </c>
      <c r="F6401" s="650">
        <f>VLOOKUP($A6401,PH!$A:$H,5,TRUE)</f>
        <v>7.77</v>
      </c>
      <c r="G6401" s="650">
        <f>VLOOKUP($A6401,PH!$A:$H,6,TRUE)</f>
        <v>34.4</v>
      </c>
      <c r="H6401" s="650">
        <f>VLOOKUP($A6401,PH!$A:$H,7,TRUE)</f>
        <v>30.82</v>
      </c>
      <c r="I6401" s="650">
        <f>VLOOKUP($A6401,PH!$A:$H,8,TRUE)</f>
        <v>75.25</v>
      </c>
    </row>
    <row r="6402" spans="1:9">
      <c r="A6402" s="650" t="str">
        <f t="shared" ref="A6402:A6465" si="100">TEXT(B6402,"yyyy/mm/dd")&amp;"-"&amp;TEXT(C6402,"hh:mm:ss")</f>
        <v>2017/06/07-20:08:40</v>
      </c>
      <c r="B6402" s="4">
        <v>42893</v>
      </c>
      <c r="C6402" s="652" t="s">
        <v>475</v>
      </c>
      <c r="D6402" s="650" t="s">
        <v>37</v>
      </c>
      <c r="E6402" s="650">
        <f>VLOOKUP(D6402,ID對照表!A:B,2,FALSE)</f>
        <v>13</v>
      </c>
      <c r="F6402" s="650">
        <f>VLOOKUP($A6402,PH!$A:$H,5,TRUE)</f>
        <v>7.73</v>
      </c>
      <c r="G6402" s="650">
        <f>VLOOKUP($A6402,PH!$A:$H,6,TRUE)</f>
        <v>34.4</v>
      </c>
      <c r="H6402" s="650">
        <f>VLOOKUP($A6402,PH!$A:$H,7,TRUE)</f>
        <v>30.87</v>
      </c>
      <c r="I6402" s="650">
        <f>VLOOKUP($A6402,PH!$A:$H,8,TRUE)</f>
        <v>73.91</v>
      </c>
    </row>
    <row r="6403" spans="1:9">
      <c r="A6403" s="650" t="str">
        <f t="shared" si="100"/>
        <v>2017/06/07-20:08:42</v>
      </c>
      <c r="B6403" s="4">
        <v>42893</v>
      </c>
      <c r="C6403" s="652" t="s">
        <v>476</v>
      </c>
      <c r="D6403" s="650" t="s">
        <v>37</v>
      </c>
      <c r="E6403" s="650">
        <f>VLOOKUP(D6403,ID對照表!A:B,2,FALSE)</f>
        <v>13</v>
      </c>
      <c r="F6403" s="650">
        <f>VLOOKUP($A6403,PH!$A:$H,5,TRUE)</f>
        <v>7.73</v>
      </c>
      <c r="G6403" s="650">
        <f>VLOOKUP($A6403,PH!$A:$H,6,TRUE)</f>
        <v>34.4</v>
      </c>
      <c r="H6403" s="650">
        <f>VLOOKUP($A6403,PH!$A:$H,7,TRUE)</f>
        <v>30.87</v>
      </c>
      <c r="I6403" s="650">
        <f>VLOOKUP($A6403,PH!$A:$H,8,TRUE)</f>
        <v>73.91</v>
      </c>
    </row>
    <row r="6404" spans="1:9">
      <c r="A6404" s="650" t="str">
        <f t="shared" si="100"/>
        <v>2017/06/07-20:22:04</v>
      </c>
      <c r="B6404" s="4">
        <v>42893</v>
      </c>
      <c r="C6404" s="652" t="s">
        <v>477</v>
      </c>
      <c r="D6404" s="650" t="s">
        <v>58</v>
      </c>
      <c r="E6404" s="650">
        <f>VLOOKUP(D6404,ID對照表!A:B,2,FALSE)</f>
        <v>29</v>
      </c>
      <c r="F6404" s="650">
        <f>VLOOKUP($A6404,PH!$A:$H,5,TRUE)</f>
        <v>7.78</v>
      </c>
      <c r="G6404" s="650">
        <f>VLOOKUP($A6404,PH!$A:$H,6,TRUE)</f>
        <v>34.299999999999997</v>
      </c>
      <c r="H6404" s="650">
        <f>VLOOKUP($A6404,PH!$A:$H,7,TRUE)</f>
        <v>30.82</v>
      </c>
      <c r="I6404" s="650">
        <f>VLOOKUP($A6404,PH!$A:$H,8,TRUE)</f>
        <v>74.73</v>
      </c>
    </row>
    <row r="6405" spans="1:9">
      <c r="A6405" s="650" t="str">
        <f t="shared" si="100"/>
        <v>2017/06/07-20:43:20</v>
      </c>
      <c r="B6405" s="4">
        <v>42893</v>
      </c>
      <c r="C6405" s="652" t="s">
        <v>478</v>
      </c>
      <c r="D6405" s="650" t="s">
        <v>85</v>
      </c>
      <c r="E6405" s="650">
        <f>VLOOKUP(D6405,ID對照表!A:B,2,FALSE)</f>
        <v>56</v>
      </c>
      <c r="F6405" s="650">
        <f>VLOOKUP($A6405,PH!$A:$H,5,TRUE)</f>
        <v>7.71</v>
      </c>
      <c r="G6405" s="650">
        <f>VLOOKUP($A6405,PH!$A:$H,6,TRUE)</f>
        <v>34.200000000000003</v>
      </c>
      <c r="H6405" s="650">
        <f>VLOOKUP($A6405,PH!$A:$H,7,TRUE)</f>
        <v>30.69</v>
      </c>
      <c r="I6405" s="650">
        <f>VLOOKUP($A6405,PH!$A:$H,8,TRUE)</f>
        <v>75.569999999999993</v>
      </c>
    </row>
    <row r="6406" spans="1:9">
      <c r="A6406" s="650" t="str">
        <f t="shared" si="100"/>
        <v>2017/06/07-20:43:29</v>
      </c>
      <c r="B6406" s="4">
        <v>42893</v>
      </c>
      <c r="C6406" s="652" t="s">
        <v>479</v>
      </c>
      <c r="D6406" s="650" t="s">
        <v>85</v>
      </c>
      <c r="E6406" s="650">
        <f>VLOOKUP(D6406,ID對照表!A:B,2,FALSE)</f>
        <v>56</v>
      </c>
      <c r="F6406" s="650">
        <f>VLOOKUP($A6406,PH!$A:$H,5,TRUE)</f>
        <v>7.71</v>
      </c>
      <c r="G6406" s="650">
        <f>VLOOKUP($A6406,PH!$A:$H,6,TRUE)</f>
        <v>34.200000000000003</v>
      </c>
      <c r="H6406" s="650">
        <f>VLOOKUP($A6406,PH!$A:$H,7,TRUE)</f>
        <v>30.69</v>
      </c>
      <c r="I6406" s="650">
        <f>VLOOKUP($A6406,PH!$A:$H,8,TRUE)</f>
        <v>75.569999999999993</v>
      </c>
    </row>
    <row r="6407" spans="1:9">
      <c r="A6407" s="650" t="str">
        <f t="shared" si="100"/>
        <v>2017/06/07-20:45:11</v>
      </c>
      <c r="B6407" s="4">
        <v>42893</v>
      </c>
      <c r="C6407" s="652" t="s">
        <v>480</v>
      </c>
      <c r="D6407" s="650" t="s">
        <v>37</v>
      </c>
      <c r="E6407" s="650">
        <f>VLOOKUP(D6407,ID對照表!A:B,2,FALSE)</f>
        <v>13</v>
      </c>
      <c r="F6407" s="650">
        <f>VLOOKUP($A6407,PH!$A:$H,5,TRUE)</f>
        <v>7.71</v>
      </c>
      <c r="G6407" s="650">
        <f>VLOOKUP($A6407,PH!$A:$H,6,TRUE)</f>
        <v>34.200000000000003</v>
      </c>
      <c r="H6407" s="650">
        <f>VLOOKUP($A6407,PH!$A:$H,7,TRUE)</f>
        <v>30.69</v>
      </c>
      <c r="I6407" s="650">
        <f>VLOOKUP($A6407,PH!$A:$H,8,TRUE)</f>
        <v>75.569999999999993</v>
      </c>
    </row>
    <row r="6408" spans="1:9">
      <c r="A6408" s="650" t="str">
        <f t="shared" si="100"/>
        <v>2017/06/07-21:02:28</v>
      </c>
      <c r="B6408" s="4">
        <v>42893</v>
      </c>
      <c r="C6408" s="652" t="s">
        <v>481</v>
      </c>
      <c r="D6408" s="650" t="s">
        <v>78</v>
      </c>
      <c r="E6408" s="650">
        <f>VLOOKUP(D6408,ID對照表!A:B,2,FALSE)</f>
        <v>49</v>
      </c>
      <c r="F6408" s="650">
        <f>VLOOKUP($A6408,PH!$A:$H,5,TRUE)</f>
        <v>7.64</v>
      </c>
      <c r="G6408" s="650">
        <f>VLOOKUP($A6408,PH!$A:$H,6,TRUE)</f>
        <v>34</v>
      </c>
      <c r="H6408" s="650">
        <f>VLOOKUP($A6408,PH!$A:$H,7,TRUE)</f>
        <v>30.44</v>
      </c>
      <c r="I6408" s="650">
        <f>VLOOKUP($A6408,PH!$A:$H,8,TRUE)</f>
        <v>76.61</v>
      </c>
    </row>
    <row r="6409" spans="1:9">
      <c r="A6409" s="650" t="str">
        <f t="shared" si="100"/>
        <v>2017/06/07-21:02:32</v>
      </c>
      <c r="B6409" s="4">
        <v>42893</v>
      </c>
      <c r="C6409" s="652" t="s">
        <v>482</v>
      </c>
      <c r="D6409" s="650" t="s">
        <v>78</v>
      </c>
      <c r="E6409" s="650">
        <f>VLOOKUP(D6409,ID對照表!A:B,2,FALSE)</f>
        <v>49</v>
      </c>
      <c r="F6409" s="650">
        <f>VLOOKUP($A6409,PH!$A:$H,5,TRUE)</f>
        <v>7.64</v>
      </c>
      <c r="G6409" s="650">
        <f>VLOOKUP($A6409,PH!$A:$H,6,TRUE)</f>
        <v>34</v>
      </c>
      <c r="H6409" s="650">
        <f>VLOOKUP($A6409,PH!$A:$H,7,TRUE)</f>
        <v>30.44</v>
      </c>
      <c r="I6409" s="650">
        <f>VLOOKUP($A6409,PH!$A:$H,8,TRUE)</f>
        <v>76.61</v>
      </c>
    </row>
    <row r="6410" spans="1:9">
      <c r="A6410" s="650" t="str">
        <f t="shared" si="100"/>
        <v>2017/06/07-21:03:10</v>
      </c>
      <c r="B6410" s="4">
        <v>42893</v>
      </c>
      <c r="C6410" s="652" t="s">
        <v>483</v>
      </c>
      <c r="D6410" s="650" t="s">
        <v>78</v>
      </c>
      <c r="E6410" s="650">
        <f>VLOOKUP(D6410,ID對照表!A:B,2,FALSE)</f>
        <v>49</v>
      </c>
      <c r="F6410" s="650">
        <f>VLOOKUP($A6410,PH!$A:$H,5,TRUE)</f>
        <v>7.64</v>
      </c>
      <c r="G6410" s="650">
        <f>VLOOKUP($A6410,PH!$A:$H,6,TRUE)</f>
        <v>34</v>
      </c>
      <c r="H6410" s="650">
        <f>VLOOKUP($A6410,PH!$A:$H,7,TRUE)</f>
        <v>30.44</v>
      </c>
      <c r="I6410" s="650">
        <f>VLOOKUP($A6410,PH!$A:$H,8,TRUE)</f>
        <v>76.61</v>
      </c>
    </row>
    <row r="6411" spans="1:9">
      <c r="A6411" s="650" t="str">
        <f t="shared" si="100"/>
        <v>2017/06/07-21:06:16</v>
      </c>
      <c r="B6411" s="4">
        <v>42893</v>
      </c>
      <c r="C6411" s="652" t="s">
        <v>484</v>
      </c>
      <c r="D6411" s="650" t="s">
        <v>80</v>
      </c>
      <c r="E6411" s="650">
        <f>VLOOKUP(D6411,ID對照表!A:B,2,FALSE)</f>
        <v>51</v>
      </c>
      <c r="F6411" s="650">
        <f>VLOOKUP($A6411,PH!$A:$H,5,TRUE)</f>
        <v>7.74</v>
      </c>
      <c r="G6411" s="650">
        <f>VLOOKUP($A6411,PH!$A:$H,6,TRUE)</f>
        <v>34</v>
      </c>
      <c r="H6411" s="650">
        <f>VLOOKUP($A6411,PH!$A:$H,7,TRUE)</f>
        <v>30.18</v>
      </c>
      <c r="I6411" s="650">
        <f>VLOOKUP($A6411,PH!$A:$H,8,TRUE)</f>
        <v>78.67</v>
      </c>
    </row>
    <row r="6412" spans="1:9">
      <c r="A6412" s="650" t="str">
        <f t="shared" si="100"/>
        <v>2017/06/07-21:14:32</v>
      </c>
      <c r="B6412" s="4">
        <v>42893</v>
      </c>
      <c r="C6412" s="652" t="s">
        <v>485</v>
      </c>
      <c r="D6412" s="650" t="s">
        <v>78</v>
      </c>
      <c r="E6412" s="650">
        <f>VLOOKUP(D6412,ID對照表!A:B,2,FALSE)</f>
        <v>49</v>
      </c>
      <c r="F6412" s="650">
        <f>VLOOKUP($A6412,PH!$A:$H,5,TRUE)</f>
        <v>7.74</v>
      </c>
      <c r="G6412" s="650">
        <f>VLOOKUP($A6412,PH!$A:$H,6,TRUE)</f>
        <v>34</v>
      </c>
      <c r="H6412" s="650">
        <f>VLOOKUP($A6412,PH!$A:$H,7,TRUE)</f>
        <v>30.18</v>
      </c>
      <c r="I6412" s="650">
        <f>VLOOKUP($A6412,PH!$A:$H,8,TRUE)</f>
        <v>78.67</v>
      </c>
    </row>
    <row r="6413" spans="1:9">
      <c r="A6413" s="650" t="str">
        <f t="shared" si="100"/>
        <v>2017/06/07-21:15:18</v>
      </c>
      <c r="B6413" s="4">
        <v>42893</v>
      </c>
      <c r="C6413" s="652" t="s">
        <v>486</v>
      </c>
      <c r="D6413" s="650" t="s">
        <v>78</v>
      </c>
      <c r="E6413" s="650">
        <f>VLOOKUP(D6413,ID對照表!A:B,2,FALSE)</f>
        <v>49</v>
      </c>
      <c r="F6413" s="650">
        <f>VLOOKUP($A6413,PH!$A:$H,5,TRUE)</f>
        <v>7.74</v>
      </c>
      <c r="G6413" s="650">
        <f>VLOOKUP($A6413,PH!$A:$H,6,TRUE)</f>
        <v>34</v>
      </c>
      <c r="H6413" s="650">
        <f>VLOOKUP($A6413,PH!$A:$H,7,TRUE)</f>
        <v>30.18</v>
      </c>
      <c r="I6413" s="650">
        <f>VLOOKUP($A6413,PH!$A:$H,8,TRUE)</f>
        <v>78.67</v>
      </c>
    </row>
    <row r="6414" spans="1:9">
      <c r="A6414" s="650" t="str">
        <f t="shared" si="100"/>
        <v>2017/06/07-21:15:22</v>
      </c>
      <c r="B6414" s="4">
        <v>42893</v>
      </c>
      <c r="C6414" s="652" t="s">
        <v>487</v>
      </c>
      <c r="D6414" s="650" t="s">
        <v>78</v>
      </c>
      <c r="E6414" s="650">
        <f>VLOOKUP(D6414,ID對照表!A:B,2,FALSE)</f>
        <v>49</v>
      </c>
      <c r="F6414" s="650">
        <f>VLOOKUP($A6414,PH!$A:$H,5,TRUE)</f>
        <v>7.74</v>
      </c>
      <c r="G6414" s="650">
        <f>VLOOKUP($A6414,PH!$A:$H,6,TRUE)</f>
        <v>34</v>
      </c>
      <c r="H6414" s="650">
        <f>VLOOKUP($A6414,PH!$A:$H,7,TRUE)</f>
        <v>30.18</v>
      </c>
      <c r="I6414" s="650">
        <f>VLOOKUP($A6414,PH!$A:$H,8,TRUE)</f>
        <v>78.67</v>
      </c>
    </row>
    <row r="6415" spans="1:9">
      <c r="A6415" s="650" t="str">
        <f t="shared" si="100"/>
        <v>2017/06/07-21:17:50</v>
      </c>
      <c r="B6415" s="4">
        <v>42893</v>
      </c>
      <c r="C6415" s="652" t="s">
        <v>488</v>
      </c>
      <c r="D6415" s="650" t="s">
        <v>73</v>
      </c>
      <c r="E6415" s="650">
        <f>VLOOKUP(D6415,ID對照表!A:B,2,FALSE)</f>
        <v>45</v>
      </c>
      <c r="F6415" s="650">
        <f>VLOOKUP($A6415,PH!$A:$H,5,TRUE)</f>
        <v>7.7</v>
      </c>
      <c r="G6415" s="650">
        <f>VLOOKUP($A6415,PH!$A:$H,6,TRUE)</f>
        <v>33.9</v>
      </c>
      <c r="H6415" s="650">
        <f>VLOOKUP($A6415,PH!$A:$H,7,TRUE)</f>
        <v>30.13</v>
      </c>
      <c r="I6415" s="650">
        <f>VLOOKUP($A6415,PH!$A:$H,8,TRUE)</f>
        <v>78.569999999999993</v>
      </c>
    </row>
    <row r="6416" spans="1:9">
      <c r="A6416" s="650" t="str">
        <f t="shared" si="100"/>
        <v>2017/06/07-21:19:30</v>
      </c>
      <c r="B6416" s="4">
        <v>42893</v>
      </c>
      <c r="C6416" s="652" t="s">
        <v>489</v>
      </c>
      <c r="D6416" s="650" t="s">
        <v>60</v>
      </c>
      <c r="E6416" s="650">
        <f>VLOOKUP(D6416,ID對照表!A:B,2,FALSE)</f>
        <v>31</v>
      </c>
      <c r="F6416" s="650">
        <f>VLOOKUP($A6416,PH!$A:$H,5,TRUE)</f>
        <v>7.7</v>
      </c>
      <c r="G6416" s="650">
        <f>VLOOKUP($A6416,PH!$A:$H,6,TRUE)</f>
        <v>33.9</v>
      </c>
      <c r="H6416" s="650">
        <f>VLOOKUP($A6416,PH!$A:$H,7,TRUE)</f>
        <v>30.13</v>
      </c>
      <c r="I6416" s="650">
        <f>VLOOKUP($A6416,PH!$A:$H,8,TRUE)</f>
        <v>78.569999999999993</v>
      </c>
    </row>
    <row r="6417" spans="1:9">
      <c r="A6417" s="650" t="str">
        <f t="shared" si="100"/>
        <v>2017/06/07-21:19:34</v>
      </c>
      <c r="B6417" s="4">
        <v>42893</v>
      </c>
      <c r="C6417" s="652" t="s">
        <v>490</v>
      </c>
      <c r="D6417" s="650" t="s">
        <v>60</v>
      </c>
      <c r="E6417" s="650">
        <f>VLOOKUP(D6417,ID對照表!A:B,2,FALSE)</f>
        <v>31</v>
      </c>
      <c r="F6417" s="650">
        <f>VLOOKUP($A6417,PH!$A:$H,5,TRUE)</f>
        <v>7.7</v>
      </c>
      <c r="G6417" s="650">
        <f>VLOOKUP($A6417,PH!$A:$H,6,TRUE)</f>
        <v>33.9</v>
      </c>
      <c r="H6417" s="650">
        <f>VLOOKUP($A6417,PH!$A:$H,7,TRUE)</f>
        <v>30.13</v>
      </c>
      <c r="I6417" s="650">
        <f>VLOOKUP($A6417,PH!$A:$H,8,TRUE)</f>
        <v>78.569999999999993</v>
      </c>
    </row>
    <row r="6418" spans="1:9">
      <c r="A6418" s="650" t="str">
        <f t="shared" si="100"/>
        <v>2017/06/07-21:24:40</v>
      </c>
      <c r="B6418" s="4">
        <v>42893</v>
      </c>
      <c r="C6418" s="652" t="s">
        <v>491</v>
      </c>
      <c r="D6418" s="650" t="s">
        <v>73</v>
      </c>
      <c r="E6418" s="650">
        <f>VLOOKUP(D6418,ID對照表!A:B,2,FALSE)</f>
        <v>45</v>
      </c>
      <c r="F6418" s="650">
        <f>VLOOKUP($A6418,PH!$A:$H,5,TRUE)</f>
        <v>7.7</v>
      </c>
      <c r="G6418" s="650">
        <f>VLOOKUP($A6418,PH!$A:$H,6,TRUE)</f>
        <v>33.9</v>
      </c>
      <c r="H6418" s="650">
        <f>VLOOKUP($A6418,PH!$A:$H,7,TRUE)</f>
        <v>30.13</v>
      </c>
      <c r="I6418" s="650">
        <f>VLOOKUP($A6418,PH!$A:$H,8,TRUE)</f>
        <v>78.569999999999993</v>
      </c>
    </row>
    <row r="6419" spans="1:9">
      <c r="A6419" s="650" t="str">
        <f t="shared" si="100"/>
        <v>2017/06/07-21:24:41</v>
      </c>
      <c r="B6419" s="4">
        <v>42893</v>
      </c>
      <c r="C6419" s="652" t="s">
        <v>492</v>
      </c>
      <c r="D6419" s="650" t="s">
        <v>73</v>
      </c>
      <c r="E6419" s="650">
        <f>VLOOKUP(D6419,ID對照表!A:B,2,FALSE)</f>
        <v>45</v>
      </c>
      <c r="F6419" s="650">
        <f>VLOOKUP($A6419,PH!$A:$H,5,TRUE)</f>
        <v>7.7</v>
      </c>
      <c r="G6419" s="650">
        <f>VLOOKUP($A6419,PH!$A:$H,6,TRUE)</f>
        <v>33.9</v>
      </c>
      <c r="H6419" s="650">
        <f>VLOOKUP($A6419,PH!$A:$H,7,TRUE)</f>
        <v>30.13</v>
      </c>
      <c r="I6419" s="650">
        <f>VLOOKUP($A6419,PH!$A:$H,8,TRUE)</f>
        <v>78.569999999999993</v>
      </c>
    </row>
    <row r="6420" spans="1:9">
      <c r="A6420" s="650" t="str">
        <f t="shared" si="100"/>
        <v>2017/06/07-21:24:44</v>
      </c>
      <c r="B6420" s="4">
        <v>42893</v>
      </c>
      <c r="C6420" s="652" t="s">
        <v>493</v>
      </c>
      <c r="D6420" s="650" t="s">
        <v>73</v>
      </c>
      <c r="E6420" s="650">
        <f>VLOOKUP(D6420,ID對照表!A:B,2,FALSE)</f>
        <v>45</v>
      </c>
      <c r="F6420" s="650">
        <f>VLOOKUP($A6420,PH!$A:$H,5,TRUE)</f>
        <v>7.7</v>
      </c>
      <c r="G6420" s="650">
        <f>VLOOKUP($A6420,PH!$A:$H,6,TRUE)</f>
        <v>33.9</v>
      </c>
      <c r="H6420" s="650">
        <f>VLOOKUP($A6420,PH!$A:$H,7,TRUE)</f>
        <v>30.13</v>
      </c>
      <c r="I6420" s="650">
        <f>VLOOKUP($A6420,PH!$A:$H,8,TRUE)</f>
        <v>78.569999999999993</v>
      </c>
    </row>
    <row r="6421" spans="1:9">
      <c r="A6421" s="650" t="str">
        <f t="shared" si="100"/>
        <v>2017/06/07-21:24:47</v>
      </c>
      <c r="B6421" s="4">
        <v>42893</v>
      </c>
      <c r="C6421" s="652" t="s">
        <v>494</v>
      </c>
      <c r="D6421" s="650" t="s">
        <v>73</v>
      </c>
      <c r="E6421" s="650">
        <f>VLOOKUP(D6421,ID對照表!A:B,2,FALSE)</f>
        <v>45</v>
      </c>
      <c r="F6421" s="650">
        <f>VLOOKUP($A6421,PH!$A:$H,5,TRUE)</f>
        <v>7.7</v>
      </c>
      <c r="G6421" s="650">
        <f>VLOOKUP($A6421,PH!$A:$H,6,TRUE)</f>
        <v>33.9</v>
      </c>
      <c r="H6421" s="650">
        <f>VLOOKUP($A6421,PH!$A:$H,7,TRUE)</f>
        <v>30.13</v>
      </c>
      <c r="I6421" s="650">
        <f>VLOOKUP($A6421,PH!$A:$H,8,TRUE)</f>
        <v>78.569999999999993</v>
      </c>
    </row>
    <row r="6422" spans="1:9">
      <c r="A6422" s="650" t="str">
        <f t="shared" si="100"/>
        <v>2017/06/07-21:24:50</v>
      </c>
      <c r="B6422" s="4">
        <v>42893</v>
      </c>
      <c r="C6422" s="652" t="s">
        <v>495</v>
      </c>
      <c r="D6422" s="650" t="s">
        <v>73</v>
      </c>
      <c r="E6422" s="650">
        <f>VLOOKUP(D6422,ID對照表!A:B,2,FALSE)</f>
        <v>45</v>
      </c>
      <c r="F6422" s="650">
        <f>VLOOKUP($A6422,PH!$A:$H,5,TRUE)</f>
        <v>7.7</v>
      </c>
      <c r="G6422" s="650">
        <f>VLOOKUP($A6422,PH!$A:$H,6,TRUE)</f>
        <v>33.9</v>
      </c>
      <c r="H6422" s="650">
        <f>VLOOKUP($A6422,PH!$A:$H,7,TRUE)</f>
        <v>30.13</v>
      </c>
      <c r="I6422" s="650">
        <f>VLOOKUP($A6422,PH!$A:$H,8,TRUE)</f>
        <v>78.569999999999993</v>
      </c>
    </row>
    <row r="6423" spans="1:9">
      <c r="A6423" s="650" t="str">
        <f t="shared" si="100"/>
        <v>2017/06/07-21:24:52</v>
      </c>
      <c r="B6423" s="4">
        <v>42893</v>
      </c>
      <c r="C6423" s="652" t="s">
        <v>496</v>
      </c>
      <c r="D6423" s="650" t="s">
        <v>73</v>
      </c>
      <c r="E6423" s="650">
        <f>VLOOKUP(D6423,ID對照表!A:B,2,FALSE)</f>
        <v>45</v>
      </c>
      <c r="F6423" s="650">
        <f>VLOOKUP($A6423,PH!$A:$H,5,TRUE)</f>
        <v>7.7</v>
      </c>
      <c r="G6423" s="650">
        <f>VLOOKUP($A6423,PH!$A:$H,6,TRUE)</f>
        <v>33.9</v>
      </c>
      <c r="H6423" s="650">
        <f>VLOOKUP($A6423,PH!$A:$H,7,TRUE)</f>
        <v>30.13</v>
      </c>
      <c r="I6423" s="650">
        <f>VLOOKUP($A6423,PH!$A:$H,8,TRUE)</f>
        <v>78.569999999999993</v>
      </c>
    </row>
    <row r="6424" spans="1:9">
      <c r="A6424" s="650" t="str">
        <f t="shared" si="100"/>
        <v>2017/06/07-21:24:54</v>
      </c>
      <c r="B6424" s="4">
        <v>42893</v>
      </c>
      <c r="C6424" s="652" t="s">
        <v>497</v>
      </c>
      <c r="D6424" s="650" t="s">
        <v>73</v>
      </c>
      <c r="E6424" s="650">
        <f>VLOOKUP(D6424,ID對照表!A:B,2,FALSE)</f>
        <v>45</v>
      </c>
      <c r="F6424" s="650">
        <f>VLOOKUP($A6424,PH!$A:$H,5,TRUE)</f>
        <v>7.7</v>
      </c>
      <c r="G6424" s="650">
        <f>VLOOKUP($A6424,PH!$A:$H,6,TRUE)</f>
        <v>33.9</v>
      </c>
      <c r="H6424" s="650">
        <f>VLOOKUP($A6424,PH!$A:$H,7,TRUE)</f>
        <v>30.13</v>
      </c>
      <c r="I6424" s="650">
        <f>VLOOKUP($A6424,PH!$A:$H,8,TRUE)</f>
        <v>78.569999999999993</v>
      </c>
    </row>
    <row r="6425" spans="1:9">
      <c r="A6425" s="650" t="str">
        <f t="shared" si="100"/>
        <v>2017/06/07-21:24:55</v>
      </c>
      <c r="B6425" s="4">
        <v>42893</v>
      </c>
      <c r="C6425" s="652" t="s">
        <v>498</v>
      </c>
      <c r="D6425" s="650" t="s">
        <v>73</v>
      </c>
      <c r="E6425" s="650">
        <f>VLOOKUP(D6425,ID對照表!A:B,2,FALSE)</f>
        <v>45</v>
      </c>
      <c r="F6425" s="650">
        <f>VLOOKUP($A6425,PH!$A:$H,5,TRUE)</f>
        <v>7.7</v>
      </c>
      <c r="G6425" s="650">
        <f>VLOOKUP($A6425,PH!$A:$H,6,TRUE)</f>
        <v>33.9</v>
      </c>
      <c r="H6425" s="650">
        <f>VLOOKUP($A6425,PH!$A:$H,7,TRUE)</f>
        <v>30.13</v>
      </c>
      <c r="I6425" s="650">
        <f>VLOOKUP($A6425,PH!$A:$H,8,TRUE)</f>
        <v>78.569999999999993</v>
      </c>
    </row>
    <row r="6426" spans="1:9">
      <c r="A6426" s="650" t="str">
        <f t="shared" si="100"/>
        <v>2017/06/07-21:24:58</v>
      </c>
      <c r="B6426" s="4">
        <v>42893</v>
      </c>
      <c r="C6426" s="652" t="s">
        <v>499</v>
      </c>
      <c r="D6426" s="650" t="s">
        <v>73</v>
      </c>
      <c r="E6426" s="650">
        <f>VLOOKUP(D6426,ID對照表!A:B,2,FALSE)</f>
        <v>45</v>
      </c>
      <c r="F6426" s="650">
        <f>VLOOKUP($A6426,PH!$A:$H,5,TRUE)</f>
        <v>7.7</v>
      </c>
      <c r="G6426" s="650">
        <f>VLOOKUP($A6426,PH!$A:$H,6,TRUE)</f>
        <v>33.9</v>
      </c>
      <c r="H6426" s="650">
        <f>VLOOKUP($A6426,PH!$A:$H,7,TRUE)</f>
        <v>30.13</v>
      </c>
      <c r="I6426" s="650">
        <f>VLOOKUP($A6426,PH!$A:$H,8,TRUE)</f>
        <v>78.569999999999993</v>
      </c>
    </row>
    <row r="6427" spans="1:9">
      <c r="A6427" s="650" t="str">
        <f t="shared" si="100"/>
        <v>2017/06/07-21:24:59</v>
      </c>
      <c r="B6427" s="4">
        <v>42893</v>
      </c>
      <c r="C6427" s="652" t="s">
        <v>500</v>
      </c>
      <c r="D6427" s="650" t="s">
        <v>73</v>
      </c>
      <c r="E6427" s="650">
        <f>VLOOKUP(D6427,ID對照表!A:B,2,FALSE)</f>
        <v>45</v>
      </c>
      <c r="F6427" s="650">
        <f>VLOOKUP($A6427,PH!$A:$H,5,TRUE)</f>
        <v>7.7</v>
      </c>
      <c r="G6427" s="650">
        <f>VLOOKUP($A6427,PH!$A:$H,6,TRUE)</f>
        <v>33.9</v>
      </c>
      <c r="H6427" s="650">
        <f>VLOOKUP($A6427,PH!$A:$H,7,TRUE)</f>
        <v>30.13</v>
      </c>
      <c r="I6427" s="650">
        <f>VLOOKUP($A6427,PH!$A:$H,8,TRUE)</f>
        <v>78.569999999999993</v>
      </c>
    </row>
    <row r="6428" spans="1:9">
      <c r="A6428" s="650" t="str">
        <f t="shared" si="100"/>
        <v>2017/06/07-21:26:34</v>
      </c>
      <c r="B6428" s="4">
        <v>42893</v>
      </c>
      <c r="C6428" s="652" t="s">
        <v>501</v>
      </c>
      <c r="D6428" s="650" t="s">
        <v>73</v>
      </c>
      <c r="E6428" s="650">
        <f>VLOOKUP(D6428,ID對照表!A:B,2,FALSE)</f>
        <v>45</v>
      </c>
      <c r="F6428" s="650">
        <f>VLOOKUP($A6428,PH!$A:$H,5,TRUE)</f>
        <v>7.62</v>
      </c>
      <c r="G6428" s="650">
        <f>VLOOKUP($A6428,PH!$A:$H,6,TRUE)</f>
        <v>33.9</v>
      </c>
      <c r="H6428" s="650">
        <f>VLOOKUP($A6428,PH!$A:$H,7,TRUE)</f>
        <v>30.08</v>
      </c>
      <c r="I6428" s="650">
        <f>VLOOKUP($A6428,PH!$A:$H,8,TRUE)</f>
        <v>79.73</v>
      </c>
    </row>
    <row r="6429" spans="1:9">
      <c r="A6429" s="650" t="str">
        <f t="shared" si="100"/>
        <v>2017/06/07-21:26:38</v>
      </c>
      <c r="B6429" s="4">
        <v>42893</v>
      </c>
      <c r="C6429" s="652" t="s">
        <v>502</v>
      </c>
      <c r="D6429" s="650" t="s">
        <v>91</v>
      </c>
      <c r="E6429" s="650">
        <f>VLOOKUP(D6429,ID對照表!A:B,2,FALSE)</f>
        <v>61</v>
      </c>
      <c r="F6429" s="650">
        <f>VLOOKUP($A6429,PH!$A:$H,5,TRUE)</f>
        <v>7.62</v>
      </c>
      <c r="G6429" s="650">
        <f>VLOOKUP($A6429,PH!$A:$H,6,TRUE)</f>
        <v>33.9</v>
      </c>
      <c r="H6429" s="650">
        <f>VLOOKUP($A6429,PH!$A:$H,7,TRUE)</f>
        <v>30.08</v>
      </c>
      <c r="I6429" s="650">
        <f>VLOOKUP($A6429,PH!$A:$H,8,TRUE)</f>
        <v>79.73</v>
      </c>
    </row>
    <row r="6430" spans="1:9">
      <c r="A6430" s="650" t="str">
        <f t="shared" si="100"/>
        <v>2017/06/07-21:27:38</v>
      </c>
      <c r="B6430" s="4">
        <v>42893</v>
      </c>
      <c r="C6430" s="652" t="s">
        <v>503</v>
      </c>
      <c r="D6430" s="650" t="s">
        <v>37</v>
      </c>
      <c r="E6430" s="650">
        <f>VLOOKUP(D6430,ID對照表!A:B,2,FALSE)</f>
        <v>13</v>
      </c>
      <c r="F6430" s="650">
        <f>VLOOKUP($A6430,PH!$A:$H,5,TRUE)</f>
        <v>7.62</v>
      </c>
      <c r="G6430" s="650">
        <f>VLOOKUP($A6430,PH!$A:$H,6,TRUE)</f>
        <v>33.9</v>
      </c>
      <c r="H6430" s="650">
        <f>VLOOKUP($A6430,PH!$A:$H,7,TRUE)</f>
        <v>30.08</v>
      </c>
      <c r="I6430" s="650">
        <f>VLOOKUP($A6430,PH!$A:$H,8,TRUE)</f>
        <v>79.73</v>
      </c>
    </row>
    <row r="6431" spans="1:9">
      <c r="A6431" s="650" t="str">
        <f t="shared" si="100"/>
        <v>2017/06/07-21:30:41</v>
      </c>
      <c r="B6431" s="4">
        <v>42893</v>
      </c>
      <c r="C6431" s="652" t="s">
        <v>504</v>
      </c>
      <c r="D6431" s="650" t="s">
        <v>73</v>
      </c>
      <c r="E6431" s="650">
        <f>VLOOKUP(D6431,ID對照表!A:B,2,FALSE)</f>
        <v>45</v>
      </c>
      <c r="F6431" s="650">
        <f>VLOOKUP($A6431,PH!$A:$H,5,TRUE)</f>
        <v>7.62</v>
      </c>
      <c r="G6431" s="650">
        <f>VLOOKUP($A6431,PH!$A:$H,6,TRUE)</f>
        <v>33.9</v>
      </c>
      <c r="H6431" s="650">
        <f>VLOOKUP($A6431,PH!$A:$H,7,TRUE)</f>
        <v>30.08</v>
      </c>
      <c r="I6431" s="650">
        <f>VLOOKUP($A6431,PH!$A:$H,8,TRUE)</f>
        <v>79.73</v>
      </c>
    </row>
    <row r="6432" spans="1:9">
      <c r="A6432" s="650" t="str">
        <f t="shared" si="100"/>
        <v>2017/06/07-21:30:49</v>
      </c>
      <c r="B6432" s="4">
        <v>42893</v>
      </c>
      <c r="C6432" s="652" t="s">
        <v>505</v>
      </c>
      <c r="D6432" s="650" t="s">
        <v>73</v>
      </c>
      <c r="E6432" s="650">
        <f>VLOOKUP(D6432,ID對照表!A:B,2,FALSE)</f>
        <v>45</v>
      </c>
      <c r="F6432" s="650">
        <f>VLOOKUP($A6432,PH!$A:$H,5,TRUE)</f>
        <v>7.62</v>
      </c>
      <c r="G6432" s="650">
        <f>VLOOKUP($A6432,PH!$A:$H,6,TRUE)</f>
        <v>33.9</v>
      </c>
      <c r="H6432" s="650">
        <f>VLOOKUP($A6432,PH!$A:$H,7,TRUE)</f>
        <v>30.08</v>
      </c>
      <c r="I6432" s="650">
        <f>VLOOKUP($A6432,PH!$A:$H,8,TRUE)</f>
        <v>79.73</v>
      </c>
    </row>
    <row r="6433" spans="1:9">
      <c r="A6433" s="650" t="str">
        <f t="shared" si="100"/>
        <v>2017/06/07-21:33:00</v>
      </c>
      <c r="B6433" s="4">
        <v>42893</v>
      </c>
      <c r="C6433" s="652" t="s">
        <v>506</v>
      </c>
      <c r="D6433" s="650" t="s">
        <v>74</v>
      </c>
      <c r="E6433" s="650">
        <f>VLOOKUP(D6433,ID對照表!A:B,2,FALSE)</f>
        <v>46</v>
      </c>
      <c r="F6433" s="650">
        <f>VLOOKUP($A6433,PH!$A:$H,5,TRUE)</f>
        <v>7.62</v>
      </c>
      <c r="G6433" s="650">
        <f>VLOOKUP($A6433,PH!$A:$H,6,TRUE)</f>
        <v>33.9</v>
      </c>
      <c r="H6433" s="650">
        <f>VLOOKUP($A6433,PH!$A:$H,7,TRUE)</f>
        <v>30.08</v>
      </c>
      <c r="I6433" s="650">
        <f>VLOOKUP($A6433,PH!$A:$H,8,TRUE)</f>
        <v>79.73</v>
      </c>
    </row>
    <row r="6434" spans="1:9">
      <c r="A6434" s="650" t="str">
        <f t="shared" si="100"/>
        <v>2017/06/07-21:33:03</v>
      </c>
      <c r="B6434" s="4">
        <v>42893</v>
      </c>
      <c r="C6434" s="652" t="s">
        <v>507</v>
      </c>
      <c r="D6434" s="650" t="s">
        <v>74</v>
      </c>
      <c r="E6434" s="650">
        <f>VLOOKUP(D6434,ID對照表!A:B,2,FALSE)</f>
        <v>46</v>
      </c>
      <c r="F6434" s="650">
        <f>VLOOKUP($A6434,PH!$A:$H,5,TRUE)</f>
        <v>7.62</v>
      </c>
      <c r="G6434" s="650">
        <f>VLOOKUP($A6434,PH!$A:$H,6,TRUE)</f>
        <v>33.9</v>
      </c>
      <c r="H6434" s="650">
        <f>VLOOKUP($A6434,PH!$A:$H,7,TRUE)</f>
        <v>30.08</v>
      </c>
      <c r="I6434" s="650">
        <f>VLOOKUP($A6434,PH!$A:$H,8,TRUE)</f>
        <v>79.73</v>
      </c>
    </row>
    <row r="6435" spans="1:9">
      <c r="A6435" s="650" t="str">
        <f t="shared" si="100"/>
        <v>2017/06/07-21:36:57</v>
      </c>
      <c r="B6435" s="4">
        <v>42893</v>
      </c>
      <c r="C6435" s="652" t="s">
        <v>508</v>
      </c>
      <c r="D6435" s="650" t="s">
        <v>74</v>
      </c>
      <c r="E6435" s="650">
        <f>VLOOKUP(D6435,ID對照表!A:B,2,FALSE)</f>
        <v>46</v>
      </c>
      <c r="F6435" s="650">
        <f>VLOOKUP($A6435,PH!$A:$H,5,TRUE)</f>
        <v>7.7</v>
      </c>
      <c r="G6435" s="650">
        <f>VLOOKUP($A6435,PH!$A:$H,6,TRUE)</f>
        <v>33.799999999999997</v>
      </c>
      <c r="H6435" s="650">
        <f>VLOOKUP($A6435,PH!$A:$H,7,TRUE)</f>
        <v>30.02</v>
      </c>
      <c r="I6435" s="650">
        <f>VLOOKUP($A6435,PH!$A:$H,8,TRUE)</f>
        <v>80.099999999999994</v>
      </c>
    </row>
    <row r="6436" spans="1:9">
      <c r="A6436" s="650" t="str">
        <f t="shared" si="100"/>
        <v>2017/06/07-21:37:06</v>
      </c>
      <c r="B6436" s="4">
        <v>42893</v>
      </c>
      <c r="C6436" s="652" t="s">
        <v>509</v>
      </c>
      <c r="D6436" s="650" t="s">
        <v>74</v>
      </c>
      <c r="E6436" s="650">
        <f>VLOOKUP(D6436,ID對照表!A:B,2,FALSE)</f>
        <v>46</v>
      </c>
      <c r="F6436" s="650">
        <f>VLOOKUP($A6436,PH!$A:$H,5,TRUE)</f>
        <v>7.7</v>
      </c>
      <c r="G6436" s="650">
        <f>VLOOKUP($A6436,PH!$A:$H,6,TRUE)</f>
        <v>33.799999999999997</v>
      </c>
      <c r="H6436" s="650">
        <f>VLOOKUP($A6436,PH!$A:$H,7,TRUE)</f>
        <v>30.02</v>
      </c>
      <c r="I6436" s="650">
        <f>VLOOKUP($A6436,PH!$A:$H,8,TRUE)</f>
        <v>80.099999999999994</v>
      </c>
    </row>
    <row r="6437" spans="1:9">
      <c r="A6437" s="650" t="str">
        <f t="shared" si="100"/>
        <v>2017/06/07-21:37:07</v>
      </c>
      <c r="B6437" s="4">
        <v>42893</v>
      </c>
      <c r="C6437" s="652" t="s">
        <v>510</v>
      </c>
      <c r="D6437" s="650" t="s">
        <v>74</v>
      </c>
      <c r="E6437" s="650">
        <f>VLOOKUP(D6437,ID對照表!A:B,2,FALSE)</f>
        <v>46</v>
      </c>
      <c r="F6437" s="650">
        <f>VLOOKUP($A6437,PH!$A:$H,5,TRUE)</f>
        <v>7.7</v>
      </c>
      <c r="G6437" s="650">
        <f>VLOOKUP($A6437,PH!$A:$H,6,TRUE)</f>
        <v>33.799999999999997</v>
      </c>
      <c r="H6437" s="650">
        <f>VLOOKUP($A6437,PH!$A:$H,7,TRUE)</f>
        <v>30.02</v>
      </c>
      <c r="I6437" s="650">
        <f>VLOOKUP($A6437,PH!$A:$H,8,TRUE)</f>
        <v>80.099999999999994</v>
      </c>
    </row>
    <row r="6438" spans="1:9">
      <c r="A6438" s="650" t="str">
        <f t="shared" si="100"/>
        <v>2017/06/07-21:37:12</v>
      </c>
      <c r="B6438" s="4">
        <v>42893</v>
      </c>
      <c r="C6438" s="652" t="s">
        <v>511</v>
      </c>
      <c r="D6438" s="650" t="s">
        <v>74</v>
      </c>
      <c r="E6438" s="650">
        <f>VLOOKUP(D6438,ID對照表!A:B,2,FALSE)</f>
        <v>46</v>
      </c>
      <c r="F6438" s="650">
        <f>VLOOKUP($A6438,PH!$A:$H,5,TRUE)</f>
        <v>7.7</v>
      </c>
      <c r="G6438" s="650">
        <f>VLOOKUP($A6438,PH!$A:$H,6,TRUE)</f>
        <v>33.799999999999997</v>
      </c>
      <c r="H6438" s="650">
        <f>VLOOKUP($A6438,PH!$A:$H,7,TRUE)</f>
        <v>30.02</v>
      </c>
      <c r="I6438" s="650">
        <f>VLOOKUP($A6438,PH!$A:$H,8,TRUE)</f>
        <v>80.099999999999994</v>
      </c>
    </row>
    <row r="6439" spans="1:9">
      <c r="A6439" s="650" t="str">
        <f t="shared" si="100"/>
        <v>2017/06/07-21:39:55</v>
      </c>
      <c r="B6439" s="4">
        <v>42893</v>
      </c>
      <c r="C6439" s="652" t="s">
        <v>512</v>
      </c>
      <c r="D6439" s="650" t="s">
        <v>91</v>
      </c>
      <c r="E6439" s="650">
        <f>VLOOKUP(D6439,ID對照表!A:B,2,FALSE)</f>
        <v>61</v>
      </c>
      <c r="F6439" s="650">
        <f>VLOOKUP($A6439,PH!$A:$H,5,TRUE)</f>
        <v>7.7</v>
      </c>
      <c r="G6439" s="650">
        <f>VLOOKUP($A6439,PH!$A:$H,6,TRUE)</f>
        <v>33.799999999999997</v>
      </c>
      <c r="H6439" s="650">
        <f>VLOOKUP($A6439,PH!$A:$H,7,TRUE)</f>
        <v>30.02</v>
      </c>
      <c r="I6439" s="650">
        <f>VLOOKUP($A6439,PH!$A:$H,8,TRUE)</f>
        <v>80.099999999999994</v>
      </c>
    </row>
    <row r="6440" spans="1:9">
      <c r="A6440" s="650" t="str">
        <f t="shared" si="100"/>
        <v>2017/06/07-21:41:10</v>
      </c>
      <c r="B6440" s="4">
        <v>42893</v>
      </c>
      <c r="C6440" s="652" t="s">
        <v>513</v>
      </c>
      <c r="D6440" s="650" t="s">
        <v>91</v>
      </c>
      <c r="E6440" s="650">
        <f>VLOOKUP(D6440,ID對照表!A:B,2,FALSE)</f>
        <v>61</v>
      </c>
      <c r="F6440" s="650">
        <f>VLOOKUP($A6440,PH!$A:$H,5,TRUE)</f>
        <v>7.7</v>
      </c>
      <c r="G6440" s="650">
        <f>VLOOKUP($A6440,PH!$A:$H,6,TRUE)</f>
        <v>33.799999999999997</v>
      </c>
      <c r="H6440" s="650">
        <f>VLOOKUP($A6440,PH!$A:$H,7,TRUE)</f>
        <v>30.02</v>
      </c>
      <c r="I6440" s="650">
        <f>VLOOKUP($A6440,PH!$A:$H,8,TRUE)</f>
        <v>80.099999999999994</v>
      </c>
    </row>
    <row r="6441" spans="1:9">
      <c r="A6441" s="650" t="str">
        <f t="shared" si="100"/>
        <v>2017/06/07-21:41:50</v>
      </c>
      <c r="B6441" s="4">
        <v>42893</v>
      </c>
      <c r="C6441" s="652" t="s">
        <v>514</v>
      </c>
      <c r="D6441" s="650" t="s">
        <v>91</v>
      </c>
      <c r="E6441" s="650">
        <f>VLOOKUP(D6441,ID對照表!A:B,2,FALSE)</f>
        <v>61</v>
      </c>
      <c r="F6441" s="650">
        <f>VLOOKUP($A6441,PH!$A:$H,5,TRUE)</f>
        <v>7.7</v>
      </c>
      <c r="G6441" s="650">
        <f>VLOOKUP($A6441,PH!$A:$H,6,TRUE)</f>
        <v>33.799999999999997</v>
      </c>
      <c r="H6441" s="650">
        <f>VLOOKUP($A6441,PH!$A:$H,7,TRUE)</f>
        <v>30.02</v>
      </c>
      <c r="I6441" s="650">
        <f>VLOOKUP($A6441,PH!$A:$H,8,TRUE)</f>
        <v>80.099999999999994</v>
      </c>
    </row>
    <row r="6442" spans="1:9">
      <c r="A6442" s="650" t="str">
        <f t="shared" si="100"/>
        <v>2017/06/07-21:42:17</v>
      </c>
      <c r="B6442" s="4">
        <v>42893</v>
      </c>
      <c r="C6442" s="652" t="s">
        <v>515</v>
      </c>
      <c r="D6442" s="650" t="s">
        <v>91</v>
      </c>
      <c r="E6442" s="650">
        <f>VLOOKUP(D6442,ID對照表!A:B,2,FALSE)</f>
        <v>61</v>
      </c>
      <c r="F6442" s="650">
        <f>VLOOKUP($A6442,PH!$A:$H,5,TRUE)</f>
        <v>7.7</v>
      </c>
      <c r="G6442" s="650">
        <f>VLOOKUP($A6442,PH!$A:$H,6,TRUE)</f>
        <v>33.799999999999997</v>
      </c>
      <c r="H6442" s="650">
        <f>VLOOKUP($A6442,PH!$A:$H,7,TRUE)</f>
        <v>30.02</v>
      </c>
      <c r="I6442" s="650">
        <f>VLOOKUP($A6442,PH!$A:$H,8,TRUE)</f>
        <v>80.099999999999994</v>
      </c>
    </row>
    <row r="6443" spans="1:9">
      <c r="A6443" s="650" t="str">
        <f t="shared" si="100"/>
        <v>2017/06/07-21:42:28</v>
      </c>
      <c r="B6443" s="4">
        <v>42893</v>
      </c>
      <c r="C6443" s="652" t="s">
        <v>516</v>
      </c>
      <c r="D6443" s="650" t="s">
        <v>91</v>
      </c>
      <c r="E6443" s="650">
        <f>VLOOKUP(D6443,ID對照表!A:B,2,FALSE)</f>
        <v>61</v>
      </c>
      <c r="F6443" s="650">
        <f>VLOOKUP($A6443,PH!$A:$H,5,TRUE)</f>
        <v>7.7</v>
      </c>
      <c r="G6443" s="650">
        <f>VLOOKUP($A6443,PH!$A:$H,6,TRUE)</f>
        <v>33.799999999999997</v>
      </c>
      <c r="H6443" s="650">
        <f>VLOOKUP($A6443,PH!$A:$H,7,TRUE)</f>
        <v>30.02</v>
      </c>
      <c r="I6443" s="650">
        <f>VLOOKUP($A6443,PH!$A:$H,8,TRUE)</f>
        <v>80.099999999999994</v>
      </c>
    </row>
    <row r="6444" spans="1:9">
      <c r="A6444" s="650" t="str">
        <f t="shared" si="100"/>
        <v>2017/06/07-21:42:50</v>
      </c>
      <c r="B6444" s="4">
        <v>42893</v>
      </c>
      <c r="C6444" s="652" t="s">
        <v>517</v>
      </c>
      <c r="D6444" s="650" t="s">
        <v>91</v>
      </c>
      <c r="E6444" s="650">
        <f>VLOOKUP(D6444,ID對照表!A:B,2,FALSE)</f>
        <v>61</v>
      </c>
      <c r="F6444" s="650">
        <f>VLOOKUP($A6444,PH!$A:$H,5,TRUE)</f>
        <v>7.7</v>
      </c>
      <c r="G6444" s="650">
        <f>VLOOKUP($A6444,PH!$A:$H,6,TRUE)</f>
        <v>33.799999999999997</v>
      </c>
      <c r="H6444" s="650">
        <f>VLOOKUP($A6444,PH!$A:$H,7,TRUE)</f>
        <v>30.02</v>
      </c>
      <c r="I6444" s="650">
        <f>VLOOKUP($A6444,PH!$A:$H,8,TRUE)</f>
        <v>80.099999999999994</v>
      </c>
    </row>
    <row r="6445" spans="1:9">
      <c r="A6445" s="650" t="str">
        <f t="shared" si="100"/>
        <v>2017/06/07-21:43:13</v>
      </c>
      <c r="B6445" s="4">
        <v>42893</v>
      </c>
      <c r="C6445" s="652" t="s">
        <v>518</v>
      </c>
      <c r="D6445" s="650" t="s">
        <v>91</v>
      </c>
      <c r="E6445" s="650">
        <f>VLOOKUP(D6445,ID對照表!A:B,2,FALSE)</f>
        <v>61</v>
      </c>
      <c r="F6445" s="650">
        <f>VLOOKUP($A6445,PH!$A:$H,5,TRUE)</f>
        <v>7.7</v>
      </c>
      <c r="G6445" s="650">
        <f>VLOOKUP($A6445,PH!$A:$H,6,TRUE)</f>
        <v>33.799999999999997</v>
      </c>
      <c r="H6445" s="650">
        <f>VLOOKUP($A6445,PH!$A:$H,7,TRUE)</f>
        <v>30.02</v>
      </c>
      <c r="I6445" s="650">
        <f>VLOOKUP($A6445,PH!$A:$H,8,TRUE)</f>
        <v>80.099999999999994</v>
      </c>
    </row>
    <row r="6446" spans="1:9">
      <c r="A6446" s="650" t="str">
        <f t="shared" si="100"/>
        <v>2017/06/07-21:43:23</v>
      </c>
      <c r="B6446" s="4">
        <v>42893</v>
      </c>
      <c r="C6446" s="652" t="s">
        <v>519</v>
      </c>
      <c r="D6446" s="650" t="s">
        <v>91</v>
      </c>
      <c r="E6446" s="650">
        <f>VLOOKUP(D6446,ID對照表!A:B,2,FALSE)</f>
        <v>61</v>
      </c>
      <c r="F6446" s="650">
        <f>VLOOKUP($A6446,PH!$A:$H,5,TRUE)</f>
        <v>7.7</v>
      </c>
      <c r="G6446" s="650">
        <f>VLOOKUP($A6446,PH!$A:$H,6,TRUE)</f>
        <v>33.799999999999997</v>
      </c>
      <c r="H6446" s="650">
        <f>VLOOKUP($A6446,PH!$A:$H,7,TRUE)</f>
        <v>30.02</v>
      </c>
      <c r="I6446" s="650">
        <f>VLOOKUP($A6446,PH!$A:$H,8,TRUE)</f>
        <v>80.099999999999994</v>
      </c>
    </row>
    <row r="6447" spans="1:9">
      <c r="A6447" s="650" t="str">
        <f t="shared" si="100"/>
        <v>2017/06/07-21:43:29</v>
      </c>
      <c r="B6447" s="4">
        <v>42893</v>
      </c>
      <c r="C6447" s="652" t="s">
        <v>520</v>
      </c>
      <c r="D6447" s="650" t="s">
        <v>91</v>
      </c>
      <c r="E6447" s="650">
        <f>VLOOKUP(D6447,ID對照表!A:B,2,FALSE)</f>
        <v>61</v>
      </c>
      <c r="F6447" s="650">
        <f>VLOOKUP($A6447,PH!$A:$H,5,TRUE)</f>
        <v>7.7</v>
      </c>
      <c r="G6447" s="650">
        <f>VLOOKUP($A6447,PH!$A:$H,6,TRUE)</f>
        <v>33.799999999999997</v>
      </c>
      <c r="H6447" s="650">
        <f>VLOOKUP($A6447,PH!$A:$H,7,TRUE)</f>
        <v>30.02</v>
      </c>
      <c r="I6447" s="650">
        <f>VLOOKUP($A6447,PH!$A:$H,8,TRUE)</f>
        <v>80.099999999999994</v>
      </c>
    </row>
    <row r="6448" spans="1:9">
      <c r="A6448" s="650" t="str">
        <f t="shared" si="100"/>
        <v>2017/06/07-21:43:36</v>
      </c>
      <c r="B6448" s="4">
        <v>42893</v>
      </c>
      <c r="C6448" s="652" t="s">
        <v>521</v>
      </c>
      <c r="D6448" s="650" t="s">
        <v>91</v>
      </c>
      <c r="E6448" s="650">
        <f>VLOOKUP(D6448,ID對照表!A:B,2,FALSE)</f>
        <v>61</v>
      </c>
      <c r="F6448" s="650">
        <f>VLOOKUP($A6448,PH!$A:$H,5,TRUE)</f>
        <v>7.7</v>
      </c>
      <c r="G6448" s="650">
        <f>VLOOKUP($A6448,PH!$A:$H,6,TRUE)</f>
        <v>33.799999999999997</v>
      </c>
      <c r="H6448" s="650">
        <f>VLOOKUP($A6448,PH!$A:$H,7,TRUE)</f>
        <v>30.02</v>
      </c>
      <c r="I6448" s="650">
        <f>VLOOKUP($A6448,PH!$A:$H,8,TRUE)</f>
        <v>80.099999999999994</v>
      </c>
    </row>
    <row r="6449" spans="1:9">
      <c r="A6449" s="650" t="str">
        <f t="shared" si="100"/>
        <v>2017/06/07-21:43:44</v>
      </c>
      <c r="B6449" s="4">
        <v>42893</v>
      </c>
      <c r="C6449" s="652" t="s">
        <v>522</v>
      </c>
      <c r="D6449" s="650" t="s">
        <v>91</v>
      </c>
      <c r="E6449" s="650">
        <f>VLOOKUP(D6449,ID對照表!A:B,2,FALSE)</f>
        <v>61</v>
      </c>
      <c r="F6449" s="650">
        <f>VLOOKUP($A6449,PH!$A:$H,5,TRUE)</f>
        <v>7.7</v>
      </c>
      <c r="G6449" s="650">
        <f>VLOOKUP($A6449,PH!$A:$H,6,TRUE)</f>
        <v>33.799999999999997</v>
      </c>
      <c r="H6449" s="650">
        <f>VLOOKUP($A6449,PH!$A:$H,7,TRUE)</f>
        <v>30.02</v>
      </c>
      <c r="I6449" s="650">
        <f>VLOOKUP($A6449,PH!$A:$H,8,TRUE)</f>
        <v>80.099999999999994</v>
      </c>
    </row>
    <row r="6450" spans="1:9">
      <c r="A6450" s="650" t="str">
        <f t="shared" si="100"/>
        <v>2017/06/07-21:44:03</v>
      </c>
      <c r="B6450" s="4">
        <v>42893</v>
      </c>
      <c r="C6450" s="652" t="s">
        <v>523</v>
      </c>
      <c r="D6450" s="650" t="s">
        <v>91</v>
      </c>
      <c r="E6450" s="650">
        <f>VLOOKUP(D6450,ID對照表!A:B,2,FALSE)</f>
        <v>61</v>
      </c>
      <c r="F6450" s="650">
        <f>VLOOKUP($A6450,PH!$A:$H,5,TRUE)</f>
        <v>7.7</v>
      </c>
      <c r="G6450" s="650">
        <f>VLOOKUP($A6450,PH!$A:$H,6,TRUE)</f>
        <v>33.799999999999997</v>
      </c>
      <c r="H6450" s="650">
        <f>VLOOKUP($A6450,PH!$A:$H,7,TRUE)</f>
        <v>30.02</v>
      </c>
      <c r="I6450" s="650">
        <f>VLOOKUP($A6450,PH!$A:$H,8,TRUE)</f>
        <v>80.099999999999994</v>
      </c>
    </row>
    <row r="6451" spans="1:9">
      <c r="A6451" s="650" t="str">
        <f t="shared" si="100"/>
        <v>2017/06/07-21:44:19</v>
      </c>
      <c r="B6451" s="4">
        <v>42893</v>
      </c>
      <c r="C6451" s="652" t="s">
        <v>524</v>
      </c>
      <c r="D6451" s="650" t="s">
        <v>91</v>
      </c>
      <c r="E6451" s="650">
        <f>VLOOKUP(D6451,ID對照表!A:B,2,FALSE)</f>
        <v>61</v>
      </c>
      <c r="F6451" s="650">
        <f>VLOOKUP($A6451,PH!$A:$H,5,TRUE)</f>
        <v>7.7</v>
      </c>
      <c r="G6451" s="650">
        <f>VLOOKUP($A6451,PH!$A:$H,6,TRUE)</f>
        <v>33.799999999999997</v>
      </c>
      <c r="H6451" s="650">
        <f>VLOOKUP($A6451,PH!$A:$H,7,TRUE)</f>
        <v>30.02</v>
      </c>
      <c r="I6451" s="650">
        <f>VLOOKUP($A6451,PH!$A:$H,8,TRUE)</f>
        <v>80.099999999999994</v>
      </c>
    </row>
    <row r="6452" spans="1:9">
      <c r="A6452" s="650" t="str">
        <f t="shared" si="100"/>
        <v>2017/06/07-21:44:57</v>
      </c>
      <c r="B6452" s="4">
        <v>42893</v>
      </c>
      <c r="C6452" s="652" t="s">
        <v>525</v>
      </c>
      <c r="D6452" s="650" t="s">
        <v>91</v>
      </c>
      <c r="E6452" s="650">
        <f>VLOOKUP(D6452,ID對照表!A:B,2,FALSE)</f>
        <v>61</v>
      </c>
      <c r="F6452" s="650">
        <f>VLOOKUP($A6452,PH!$A:$H,5,TRUE)</f>
        <v>7.7</v>
      </c>
      <c r="G6452" s="650">
        <f>VLOOKUP($A6452,PH!$A:$H,6,TRUE)</f>
        <v>33.799999999999997</v>
      </c>
      <c r="H6452" s="650">
        <f>VLOOKUP($A6452,PH!$A:$H,7,TRUE)</f>
        <v>30.02</v>
      </c>
      <c r="I6452" s="650">
        <f>VLOOKUP($A6452,PH!$A:$H,8,TRUE)</f>
        <v>80.099999999999994</v>
      </c>
    </row>
    <row r="6453" spans="1:9">
      <c r="A6453" s="650" t="str">
        <f t="shared" si="100"/>
        <v>2017/06/07-21:45:08</v>
      </c>
      <c r="B6453" s="4">
        <v>42893</v>
      </c>
      <c r="C6453" s="652" t="s">
        <v>526</v>
      </c>
      <c r="D6453" s="650" t="s">
        <v>91</v>
      </c>
      <c r="E6453" s="650">
        <f>VLOOKUP(D6453,ID對照表!A:B,2,FALSE)</f>
        <v>61</v>
      </c>
      <c r="F6453" s="650">
        <f>VLOOKUP($A6453,PH!$A:$H,5,TRUE)</f>
        <v>7.7</v>
      </c>
      <c r="G6453" s="650">
        <f>VLOOKUP($A6453,PH!$A:$H,6,TRUE)</f>
        <v>33.799999999999997</v>
      </c>
      <c r="H6453" s="650">
        <f>VLOOKUP($A6453,PH!$A:$H,7,TRUE)</f>
        <v>30.02</v>
      </c>
      <c r="I6453" s="650">
        <f>VLOOKUP($A6453,PH!$A:$H,8,TRUE)</f>
        <v>80.099999999999994</v>
      </c>
    </row>
    <row r="6454" spans="1:9">
      <c r="A6454" s="650" t="str">
        <f t="shared" si="100"/>
        <v>2017/06/07-21:45:13</v>
      </c>
      <c r="B6454" s="4">
        <v>42893</v>
      </c>
      <c r="C6454" s="652" t="s">
        <v>527</v>
      </c>
      <c r="D6454" s="650" t="s">
        <v>91</v>
      </c>
      <c r="E6454" s="650">
        <f>VLOOKUP(D6454,ID對照表!A:B,2,FALSE)</f>
        <v>61</v>
      </c>
      <c r="F6454" s="650">
        <f>VLOOKUP($A6454,PH!$A:$H,5,TRUE)</f>
        <v>7.7</v>
      </c>
      <c r="G6454" s="650">
        <f>VLOOKUP($A6454,PH!$A:$H,6,TRUE)</f>
        <v>33.799999999999997</v>
      </c>
      <c r="H6454" s="650">
        <f>VLOOKUP($A6454,PH!$A:$H,7,TRUE)</f>
        <v>30.02</v>
      </c>
      <c r="I6454" s="650">
        <f>VLOOKUP($A6454,PH!$A:$H,8,TRUE)</f>
        <v>80.099999999999994</v>
      </c>
    </row>
    <row r="6455" spans="1:9">
      <c r="A6455" s="650" t="str">
        <f t="shared" si="100"/>
        <v>2017/06/07-21:45:14</v>
      </c>
      <c r="B6455" s="4">
        <v>42893</v>
      </c>
      <c r="C6455" s="652" t="s">
        <v>528</v>
      </c>
      <c r="D6455" s="650" t="s">
        <v>91</v>
      </c>
      <c r="E6455" s="650">
        <f>VLOOKUP(D6455,ID對照表!A:B,2,FALSE)</f>
        <v>61</v>
      </c>
      <c r="F6455" s="650">
        <f>VLOOKUP($A6455,PH!$A:$H,5,TRUE)</f>
        <v>7.7</v>
      </c>
      <c r="G6455" s="650">
        <f>VLOOKUP($A6455,PH!$A:$H,6,TRUE)</f>
        <v>33.799999999999997</v>
      </c>
      <c r="H6455" s="650">
        <f>VLOOKUP($A6455,PH!$A:$H,7,TRUE)</f>
        <v>30.02</v>
      </c>
      <c r="I6455" s="650">
        <f>VLOOKUP($A6455,PH!$A:$H,8,TRUE)</f>
        <v>80.099999999999994</v>
      </c>
    </row>
    <row r="6456" spans="1:9">
      <c r="A6456" s="650" t="str">
        <f t="shared" si="100"/>
        <v>2017/06/07-21:45:27</v>
      </c>
      <c r="B6456" s="4">
        <v>42893</v>
      </c>
      <c r="C6456" s="652" t="s">
        <v>529</v>
      </c>
      <c r="D6456" s="650" t="s">
        <v>91</v>
      </c>
      <c r="E6456" s="650">
        <f>VLOOKUP(D6456,ID對照表!A:B,2,FALSE)</f>
        <v>61</v>
      </c>
      <c r="F6456" s="650">
        <f>VLOOKUP($A6456,PH!$A:$H,5,TRUE)</f>
        <v>7.7</v>
      </c>
      <c r="G6456" s="650">
        <f>VLOOKUP($A6456,PH!$A:$H,6,TRUE)</f>
        <v>33.799999999999997</v>
      </c>
      <c r="H6456" s="650">
        <f>VLOOKUP($A6456,PH!$A:$H,7,TRUE)</f>
        <v>30.02</v>
      </c>
      <c r="I6456" s="650">
        <f>VLOOKUP($A6456,PH!$A:$H,8,TRUE)</f>
        <v>80.099999999999994</v>
      </c>
    </row>
    <row r="6457" spans="1:9">
      <c r="A6457" s="650" t="str">
        <f t="shared" si="100"/>
        <v>2017/06/07-21:45:37</v>
      </c>
      <c r="B6457" s="4">
        <v>42893</v>
      </c>
      <c r="C6457" s="652" t="s">
        <v>530</v>
      </c>
      <c r="D6457" s="650" t="s">
        <v>91</v>
      </c>
      <c r="E6457" s="650">
        <f>VLOOKUP(D6457,ID對照表!A:B,2,FALSE)</f>
        <v>61</v>
      </c>
      <c r="F6457" s="650">
        <f>VLOOKUP($A6457,PH!$A:$H,5,TRUE)</f>
        <v>7.7</v>
      </c>
      <c r="G6457" s="650">
        <f>VLOOKUP($A6457,PH!$A:$H,6,TRUE)</f>
        <v>33.799999999999997</v>
      </c>
      <c r="H6457" s="650">
        <f>VLOOKUP($A6457,PH!$A:$H,7,TRUE)</f>
        <v>30.02</v>
      </c>
      <c r="I6457" s="650">
        <f>VLOOKUP($A6457,PH!$A:$H,8,TRUE)</f>
        <v>80.099999999999994</v>
      </c>
    </row>
    <row r="6458" spans="1:9">
      <c r="A6458" s="650" t="str">
        <f t="shared" si="100"/>
        <v>2017/06/07-21:45:53</v>
      </c>
      <c r="B6458" s="4">
        <v>42893</v>
      </c>
      <c r="C6458" s="652" t="s">
        <v>531</v>
      </c>
      <c r="D6458" s="650" t="s">
        <v>91</v>
      </c>
      <c r="E6458" s="650">
        <f>VLOOKUP(D6458,ID對照表!A:B,2,FALSE)</f>
        <v>61</v>
      </c>
      <c r="F6458" s="650">
        <f>VLOOKUP($A6458,PH!$A:$H,5,TRUE)</f>
        <v>7.7</v>
      </c>
      <c r="G6458" s="650">
        <f>VLOOKUP($A6458,PH!$A:$H,6,TRUE)</f>
        <v>33.799999999999997</v>
      </c>
      <c r="H6458" s="650">
        <f>VLOOKUP($A6458,PH!$A:$H,7,TRUE)</f>
        <v>30.02</v>
      </c>
      <c r="I6458" s="650">
        <f>VLOOKUP($A6458,PH!$A:$H,8,TRUE)</f>
        <v>80.099999999999994</v>
      </c>
    </row>
    <row r="6459" spans="1:9">
      <c r="A6459" s="650" t="str">
        <f t="shared" si="100"/>
        <v>2017/06/07-21:46:28</v>
      </c>
      <c r="B6459" s="4">
        <v>42893</v>
      </c>
      <c r="C6459" s="652" t="s">
        <v>532</v>
      </c>
      <c r="D6459" s="650" t="s">
        <v>74</v>
      </c>
      <c r="E6459" s="650">
        <f>VLOOKUP(D6459,ID對照表!A:B,2,FALSE)</f>
        <v>46</v>
      </c>
      <c r="F6459" s="650">
        <f>VLOOKUP($A6459,PH!$A:$H,5,TRUE)</f>
        <v>7.65</v>
      </c>
      <c r="G6459" s="650">
        <f>VLOOKUP($A6459,PH!$A:$H,6,TRUE)</f>
        <v>33.700000000000003</v>
      </c>
      <c r="H6459" s="650">
        <f>VLOOKUP($A6459,PH!$A:$H,7,TRUE)</f>
        <v>29.94</v>
      </c>
      <c r="I6459" s="650">
        <f>VLOOKUP($A6459,PH!$A:$H,8,TRUE)</f>
        <v>79.709999999999994</v>
      </c>
    </row>
    <row r="6460" spans="1:9">
      <c r="A6460" s="650" t="str">
        <f t="shared" si="100"/>
        <v>2017/06/07-21:46:29</v>
      </c>
      <c r="B6460" s="4">
        <v>42893</v>
      </c>
      <c r="C6460" s="652" t="s">
        <v>533</v>
      </c>
      <c r="D6460" s="650" t="s">
        <v>74</v>
      </c>
      <c r="E6460" s="650">
        <f>VLOOKUP(D6460,ID對照表!A:B,2,FALSE)</f>
        <v>46</v>
      </c>
      <c r="F6460" s="650">
        <f>VLOOKUP($A6460,PH!$A:$H,5,TRUE)</f>
        <v>7.65</v>
      </c>
      <c r="G6460" s="650">
        <f>VLOOKUP($A6460,PH!$A:$H,6,TRUE)</f>
        <v>33.700000000000003</v>
      </c>
      <c r="H6460" s="650">
        <f>VLOOKUP($A6460,PH!$A:$H,7,TRUE)</f>
        <v>29.94</v>
      </c>
      <c r="I6460" s="650">
        <f>VLOOKUP($A6460,PH!$A:$H,8,TRUE)</f>
        <v>79.709999999999994</v>
      </c>
    </row>
    <row r="6461" spans="1:9">
      <c r="A6461" s="650" t="str">
        <f t="shared" si="100"/>
        <v>2017/06/07-21:46:33</v>
      </c>
      <c r="B6461" s="4">
        <v>42893</v>
      </c>
      <c r="C6461" s="652" t="s">
        <v>534</v>
      </c>
      <c r="D6461" s="650" t="s">
        <v>74</v>
      </c>
      <c r="E6461" s="650">
        <f>VLOOKUP(D6461,ID對照表!A:B,2,FALSE)</f>
        <v>46</v>
      </c>
      <c r="F6461" s="650">
        <f>VLOOKUP($A6461,PH!$A:$H,5,TRUE)</f>
        <v>7.65</v>
      </c>
      <c r="G6461" s="650">
        <f>VLOOKUP($A6461,PH!$A:$H,6,TRUE)</f>
        <v>33.700000000000003</v>
      </c>
      <c r="H6461" s="650">
        <f>VLOOKUP($A6461,PH!$A:$H,7,TRUE)</f>
        <v>29.94</v>
      </c>
      <c r="I6461" s="650">
        <f>VLOOKUP($A6461,PH!$A:$H,8,TRUE)</f>
        <v>79.709999999999994</v>
      </c>
    </row>
    <row r="6462" spans="1:9">
      <c r="A6462" s="650" t="str">
        <f t="shared" si="100"/>
        <v>2017/06/07-21:51:16</v>
      </c>
      <c r="B6462" s="4">
        <v>42893</v>
      </c>
      <c r="C6462" s="652" t="s">
        <v>535</v>
      </c>
      <c r="D6462" s="650" t="s">
        <v>74</v>
      </c>
      <c r="E6462" s="650">
        <f>VLOOKUP(D6462,ID對照表!A:B,2,FALSE)</f>
        <v>46</v>
      </c>
      <c r="F6462" s="650">
        <f>VLOOKUP($A6462,PH!$A:$H,5,TRUE)</f>
        <v>7.65</v>
      </c>
      <c r="G6462" s="650">
        <f>VLOOKUP($A6462,PH!$A:$H,6,TRUE)</f>
        <v>33.700000000000003</v>
      </c>
      <c r="H6462" s="650">
        <f>VLOOKUP($A6462,PH!$A:$H,7,TRUE)</f>
        <v>29.94</v>
      </c>
      <c r="I6462" s="650">
        <f>VLOOKUP($A6462,PH!$A:$H,8,TRUE)</f>
        <v>79.709999999999994</v>
      </c>
    </row>
    <row r="6463" spans="1:9">
      <c r="A6463" s="650" t="str">
        <f t="shared" si="100"/>
        <v>2017/06/07-21:51:36</v>
      </c>
      <c r="B6463" s="4">
        <v>42893</v>
      </c>
      <c r="C6463" s="652" t="s">
        <v>536</v>
      </c>
      <c r="D6463" s="650" t="s">
        <v>85</v>
      </c>
      <c r="E6463" s="650">
        <f>VLOOKUP(D6463,ID對照表!A:B,2,FALSE)</f>
        <v>56</v>
      </c>
      <c r="F6463" s="650">
        <f>VLOOKUP($A6463,PH!$A:$H,5,TRUE)</f>
        <v>7.65</v>
      </c>
      <c r="G6463" s="650">
        <f>VLOOKUP($A6463,PH!$A:$H,6,TRUE)</f>
        <v>33.700000000000003</v>
      </c>
      <c r="H6463" s="650">
        <f>VLOOKUP($A6463,PH!$A:$H,7,TRUE)</f>
        <v>29.94</v>
      </c>
      <c r="I6463" s="650">
        <f>VLOOKUP($A6463,PH!$A:$H,8,TRUE)</f>
        <v>79.709999999999994</v>
      </c>
    </row>
    <row r="6464" spans="1:9">
      <c r="A6464" s="650" t="str">
        <f t="shared" si="100"/>
        <v>2017/06/07-22:04:10</v>
      </c>
      <c r="B6464" s="4">
        <v>42893</v>
      </c>
      <c r="C6464" s="652" t="s">
        <v>537</v>
      </c>
      <c r="D6464" s="650" t="s">
        <v>78</v>
      </c>
      <c r="E6464" s="650">
        <f>VLOOKUP(D6464,ID對照表!A:B,2,FALSE)</f>
        <v>49</v>
      </c>
      <c r="F6464" s="650">
        <f>VLOOKUP($A6464,PH!$A:$H,5,TRUE)</f>
        <v>7.66</v>
      </c>
      <c r="G6464" s="650">
        <f>VLOOKUP($A6464,PH!$A:$H,6,TRUE)</f>
        <v>33.6</v>
      </c>
      <c r="H6464" s="650">
        <f>VLOOKUP($A6464,PH!$A:$H,7,TRUE)</f>
        <v>29.83</v>
      </c>
      <c r="I6464" s="650">
        <f>VLOOKUP($A6464,PH!$A:$H,8,TRUE)</f>
        <v>79.78</v>
      </c>
    </row>
    <row r="6465" spans="1:9">
      <c r="A6465" s="650" t="str">
        <f t="shared" si="100"/>
        <v>2017/06/07-22:04:29</v>
      </c>
      <c r="B6465" s="4">
        <v>42893</v>
      </c>
      <c r="C6465" s="652" t="s">
        <v>538</v>
      </c>
      <c r="D6465" s="650" t="s">
        <v>78</v>
      </c>
      <c r="E6465" s="650">
        <f>VLOOKUP(D6465,ID對照表!A:B,2,FALSE)</f>
        <v>49</v>
      </c>
      <c r="F6465" s="650">
        <f>VLOOKUP($A6465,PH!$A:$H,5,TRUE)</f>
        <v>7.66</v>
      </c>
      <c r="G6465" s="650">
        <f>VLOOKUP($A6465,PH!$A:$H,6,TRUE)</f>
        <v>33.6</v>
      </c>
      <c r="H6465" s="650">
        <f>VLOOKUP($A6465,PH!$A:$H,7,TRUE)</f>
        <v>29.83</v>
      </c>
      <c r="I6465" s="650">
        <f>VLOOKUP($A6465,PH!$A:$H,8,TRUE)</f>
        <v>79.78</v>
      </c>
    </row>
    <row r="6466" spans="1:9">
      <c r="A6466" s="650" t="str">
        <f t="shared" ref="A6466:A6529" si="101">TEXT(B6466,"yyyy/mm/dd")&amp;"-"&amp;TEXT(C6466,"hh:mm:ss")</f>
        <v>2017/06/07-22:18:16</v>
      </c>
      <c r="B6466" s="4">
        <v>42893</v>
      </c>
      <c r="C6466" s="652" t="s">
        <v>539</v>
      </c>
      <c r="D6466" s="650" t="s">
        <v>78</v>
      </c>
      <c r="E6466" s="650">
        <f>VLOOKUP(D6466,ID對照表!A:B,2,FALSE)</f>
        <v>49</v>
      </c>
      <c r="F6466" s="650">
        <f>VLOOKUP($A6466,PH!$A:$H,5,TRUE)</f>
        <v>7.64</v>
      </c>
      <c r="G6466" s="650">
        <f>VLOOKUP($A6466,PH!$A:$H,6,TRUE)</f>
        <v>33.6</v>
      </c>
      <c r="H6466" s="650">
        <f>VLOOKUP($A6466,PH!$A:$H,7,TRUE)</f>
        <v>29.79</v>
      </c>
      <c r="I6466" s="650">
        <f>VLOOKUP($A6466,PH!$A:$H,8,TRUE)</f>
        <v>80.28</v>
      </c>
    </row>
    <row r="6467" spans="1:9">
      <c r="A6467" s="650" t="str">
        <f t="shared" si="101"/>
        <v>2017/06/07-22:18:29</v>
      </c>
      <c r="B6467" s="4">
        <v>42893</v>
      </c>
      <c r="C6467" s="652" t="s">
        <v>540</v>
      </c>
      <c r="D6467" s="650" t="s">
        <v>78</v>
      </c>
      <c r="E6467" s="650">
        <f>VLOOKUP(D6467,ID對照表!A:B,2,FALSE)</f>
        <v>49</v>
      </c>
      <c r="F6467" s="650">
        <f>VLOOKUP($A6467,PH!$A:$H,5,TRUE)</f>
        <v>7.64</v>
      </c>
      <c r="G6467" s="650">
        <f>VLOOKUP($A6467,PH!$A:$H,6,TRUE)</f>
        <v>33.6</v>
      </c>
      <c r="H6467" s="650">
        <f>VLOOKUP($A6467,PH!$A:$H,7,TRUE)</f>
        <v>29.79</v>
      </c>
      <c r="I6467" s="650">
        <f>VLOOKUP($A6467,PH!$A:$H,8,TRUE)</f>
        <v>80.28</v>
      </c>
    </row>
    <row r="6468" spans="1:9">
      <c r="A6468" s="650" t="str">
        <f t="shared" si="101"/>
        <v>2017/06/07-22:29:51</v>
      </c>
      <c r="B6468" s="4">
        <v>42893</v>
      </c>
      <c r="C6468" s="652" t="s">
        <v>541</v>
      </c>
      <c r="D6468" s="650" t="s">
        <v>78</v>
      </c>
      <c r="E6468" s="650">
        <f>VLOOKUP(D6468,ID對照表!A:B,2,FALSE)</f>
        <v>49</v>
      </c>
      <c r="F6468" s="650">
        <f>VLOOKUP($A6468,PH!$A:$H,5,TRUE)</f>
        <v>7.62</v>
      </c>
      <c r="G6468" s="650">
        <f>VLOOKUP($A6468,PH!$A:$H,6,TRUE)</f>
        <v>33.5</v>
      </c>
      <c r="H6468" s="650">
        <f>VLOOKUP($A6468,PH!$A:$H,7,TRUE)</f>
        <v>29.73</v>
      </c>
      <c r="I6468" s="650">
        <f>VLOOKUP($A6468,PH!$A:$H,8,TRUE)</f>
        <v>80.09</v>
      </c>
    </row>
    <row r="6469" spans="1:9">
      <c r="A6469" s="650" t="str">
        <f t="shared" si="101"/>
        <v>2017/06/07-22:32:14</v>
      </c>
      <c r="B6469" s="4">
        <v>42893</v>
      </c>
      <c r="C6469" s="652" t="s">
        <v>542</v>
      </c>
      <c r="D6469" s="650" t="s">
        <v>49</v>
      </c>
      <c r="E6469" s="650">
        <f>VLOOKUP(D6469,ID對照表!A:B,2,FALSE)</f>
        <v>22</v>
      </c>
      <c r="F6469" s="650">
        <f>VLOOKUP($A6469,PH!$A:$H,5,TRUE)</f>
        <v>7.62</v>
      </c>
      <c r="G6469" s="650">
        <f>VLOOKUP($A6469,PH!$A:$H,6,TRUE)</f>
        <v>33.5</v>
      </c>
      <c r="H6469" s="650">
        <f>VLOOKUP($A6469,PH!$A:$H,7,TRUE)</f>
        <v>29.73</v>
      </c>
      <c r="I6469" s="650">
        <f>VLOOKUP($A6469,PH!$A:$H,8,TRUE)</f>
        <v>80.09</v>
      </c>
    </row>
    <row r="6470" spans="1:9">
      <c r="A6470" s="650" t="str">
        <f t="shared" si="101"/>
        <v>2017/06/07-22:56:04</v>
      </c>
      <c r="B6470" s="4">
        <v>42893</v>
      </c>
      <c r="C6470" s="652" t="s">
        <v>543</v>
      </c>
      <c r="D6470" s="650" t="s">
        <v>186</v>
      </c>
      <c r="E6470" s="650">
        <f>VLOOKUP(D6470,ID對照表!A:B,2,FALSE)</f>
        <v>58</v>
      </c>
      <c r="F6470" s="650">
        <f>VLOOKUP($A6470,PH!$A:$H,5,TRUE)</f>
        <v>7.63</v>
      </c>
      <c r="G6470" s="650">
        <f>VLOOKUP($A6470,PH!$A:$H,6,TRUE)</f>
        <v>33.4</v>
      </c>
      <c r="H6470" s="650">
        <f>VLOOKUP($A6470,PH!$A:$H,7,TRUE)</f>
        <v>29.83</v>
      </c>
      <c r="I6470" s="650">
        <f>VLOOKUP($A6470,PH!$A:$H,8,TRUE)</f>
        <v>78.760000000000005</v>
      </c>
    </row>
    <row r="6471" spans="1:9">
      <c r="A6471" s="650" t="str">
        <f t="shared" si="101"/>
        <v>2017/06/07-23:28:22</v>
      </c>
      <c r="B6471" s="4">
        <v>42893</v>
      </c>
      <c r="C6471" s="652" t="s">
        <v>544</v>
      </c>
      <c r="D6471" s="650" t="s">
        <v>174</v>
      </c>
      <c r="E6471" s="650">
        <f>VLOOKUP(D6471,ID對照表!A:B,2,FALSE)</f>
        <v>85</v>
      </c>
      <c r="F6471" s="650">
        <f>VLOOKUP($A6471,PH!$A:$H,5,TRUE)</f>
        <v>7.6</v>
      </c>
      <c r="G6471" s="650">
        <f>VLOOKUP($A6471,PH!$A:$H,6,TRUE)</f>
        <v>33.200000000000003</v>
      </c>
      <c r="H6471" s="650">
        <f>VLOOKUP($A6471,PH!$A:$H,7,TRUE)</f>
        <v>29.84</v>
      </c>
      <c r="I6471" s="650">
        <f>VLOOKUP($A6471,PH!$A:$H,8,TRUE)</f>
        <v>80.45</v>
      </c>
    </row>
    <row r="6472" spans="1:9">
      <c r="A6472" s="650" t="str">
        <f t="shared" si="101"/>
        <v>2017/06/07-23:28:44</v>
      </c>
      <c r="B6472" s="4">
        <v>42893</v>
      </c>
      <c r="C6472" s="652" t="s">
        <v>545</v>
      </c>
      <c r="D6472" s="650" t="s">
        <v>174</v>
      </c>
      <c r="E6472" s="650">
        <f>VLOOKUP(D6472,ID對照表!A:B,2,FALSE)</f>
        <v>85</v>
      </c>
      <c r="F6472" s="650">
        <f>VLOOKUP($A6472,PH!$A:$H,5,TRUE)</f>
        <v>7.6</v>
      </c>
      <c r="G6472" s="650">
        <f>VLOOKUP($A6472,PH!$A:$H,6,TRUE)</f>
        <v>33.200000000000003</v>
      </c>
      <c r="H6472" s="650">
        <f>VLOOKUP($A6472,PH!$A:$H,7,TRUE)</f>
        <v>29.84</v>
      </c>
      <c r="I6472" s="650">
        <f>VLOOKUP($A6472,PH!$A:$H,8,TRUE)</f>
        <v>80.45</v>
      </c>
    </row>
    <row r="6473" spans="1:9">
      <c r="A6473" s="650" t="str">
        <f t="shared" si="101"/>
        <v>2017/06/08-00:13:16</v>
      </c>
      <c r="B6473" s="4">
        <v>42894</v>
      </c>
      <c r="C6473" s="652" t="s">
        <v>546</v>
      </c>
      <c r="D6473" s="650" t="s">
        <v>187</v>
      </c>
      <c r="E6473" s="650">
        <f>VLOOKUP(D6473,ID對照表!A:B,2,FALSE)</f>
        <v>39</v>
      </c>
      <c r="F6473" s="650">
        <f>VLOOKUP($A6473,PH!$A:$H,5,TRUE)</f>
        <v>7.53</v>
      </c>
      <c r="G6473" s="650">
        <f>VLOOKUP($A6473,PH!$A:$H,6,TRUE)</f>
        <v>33</v>
      </c>
      <c r="H6473" s="650">
        <f>VLOOKUP($A6473,PH!$A:$H,7,TRUE)</f>
        <v>29.83</v>
      </c>
      <c r="I6473" s="650">
        <f>VLOOKUP($A6473,PH!$A:$H,8,TRUE)</f>
        <v>80.63</v>
      </c>
    </row>
    <row r="6474" spans="1:9">
      <c r="A6474" s="650" t="str">
        <f t="shared" si="101"/>
        <v>2017/06/08-00:13:22</v>
      </c>
      <c r="B6474" s="4">
        <v>42894</v>
      </c>
      <c r="C6474" s="652" t="s">
        <v>547</v>
      </c>
      <c r="D6474" s="650" t="s">
        <v>187</v>
      </c>
      <c r="E6474" s="650">
        <f>VLOOKUP(D6474,ID對照表!A:B,2,FALSE)</f>
        <v>39</v>
      </c>
      <c r="F6474" s="650">
        <f>VLOOKUP($A6474,PH!$A:$H,5,TRUE)</f>
        <v>7.53</v>
      </c>
      <c r="G6474" s="650">
        <f>VLOOKUP($A6474,PH!$A:$H,6,TRUE)</f>
        <v>33</v>
      </c>
      <c r="H6474" s="650">
        <f>VLOOKUP($A6474,PH!$A:$H,7,TRUE)</f>
        <v>29.83</v>
      </c>
      <c r="I6474" s="650">
        <f>VLOOKUP($A6474,PH!$A:$H,8,TRUE)</f>
        <v>80.63</v>
      </c>
    </row>
    <row r="6475" spans="1:9">
      <c r="A6475" s="650" t="str">
        <f t="shared" si="101"/>
        <v>2017/06/08-00:13:25</v>
      </c>
      <c r="B6475" s="4">
        <v>42894</v>
      </c>
      <c r="C6475" s="652" t="s">
        <v>548</v>
      </c>
      <c r="D6475" s="650" t="s">
        <v>187</v>
      </c>
      <c r="E6475" s="650">
        <f>VLOOKUP(D6475,ID對照表!A:B,2,FALSE)</f>
        <v>39</v>
      </c>
      <c r="F6475" s="650">
        <f>VLOOKUP($A6475,PH!$A:$H,5,TRUE)</f>
        <v>7.53</v>
      </c>
      <c r="G6475" s="650">
        <f>VLOOKUP($A6475,PH!$A:$H,6,TRUE)</f>
        <v>33</v>
      </c>
      <c r="H6475" s="650">
        <f>VLOOKUP($A6475,PH!$A:$H,7,TRUE)</f>
        <v>29.83</v>
      </c>
      <c r="I6475" s="650">
        <f>VLOOKUP($A6475,PH!$A:$H,8,TRUE)</f>
        <v>80.63</v>
      </c>
    </row>
    <row r="6476" spans="1:9">
      <c r="A6476" s="650" t="str">
        <f t="shared" si="101"/>
        <v>2017/06/08-00:26:12</v>
      </c>
      <c r="B6476" s="4">
        <v>42894</v>
      </c>
      <c r="C6476" s="652" t="s">
        <v>549</v>
      </c>
      <c r="D6476" s="650" t="s">
        <v>187</v>
      </c>
      <c r="E6476" s="650">
        <f>VLOOKUP(D6476,ID對照表!A:B,2,FALSE)</f>
        <v>39</v>
      </c>
      <c r="F6476" s="650">
        <f>VLOOKUP($A6476,PH!$A:$H,5,TRUE)</f>
        <v>7.52</v>
      </c>
      <c r="G6476" s="650">
        <f>VLOOKUP($A6476,PH!$A:$H,6,TRUE)</f>
        <v>33</v>
      </c>
      <c r="H6476" s="650">
        <f>VLOOKUP($A6476,PH!$A:$H,7,TRUE)</f>
        <v>29.78</v>
      </c>
      <c r="I6476" s="650">
        <f>VLOOKUP($A6476,PH!$A:$H,8,TRUE)</f>
        <v>80.25</v>
      </c>
    </row>
    <row r="6477" spans="1:9">
      <c r="A6477" s="650" t="str">
        <f t="shared" si="101"/>
        <v>2017/06/08-00:42:02</v>
      </c>
      <c r="B6477" s="4">
        <v>42894</v>
      </c>
      <c r="C6477" s="652" t="s">
        <v>550</v>
      </c>
      <c r="D6477" s="650" t="s">
        <v>85</v>
      </c>
      <c r="E6477" s="650">
        <f>VLOOKUP(D6477,ID對照表!A:B,2,FALSE)</f>
        <v>56</v>
      </c>
      <c r="F6477" s="650">
        <f>VLOOKUP($A6477,PH!$A:$H,5,TRUE)</f>
        <v>7.53</v>
      </c>
      <c r="G6477" s="650">
        <f>VLOOKUP($A6477,PH!$A:$H,6,TRUE)</f>
        <v>32.9</v>
      </c>
      <c r="H6477" s="650">
        <f>VLOOKUP($A6477,PH!$A:$H,7,TRUE)</f>
        <v>29.7</v>
      </c>
      <c r="I6477" s="650">
        <f>VLOOKUP($A6477,PH!$A:$H,8,TRUE)</f>
        <v>81.599999999999994</v>
      </c>
    </row>
    <row r="6478" spans="1:9">
      <c r="A6478" s="650" t="str">
        <f t="shared" si="101"/>
        <v>2017/06/08-00:44:27</v>
      </c>
      <c r="B6478" s="4">
        <v>42894</v>
      </c>
      <c r="C6478" s="652" t="s">
        <v>551</v>
      </c>
      <c r="D6478" s="650" t="s">
        <v>85</v>
      </c>
      <c r="E6478" s="650">
        <f>VLOOKUP(D6478,ID對照表!A:B,2,FALSE)</f>
        <v>56</v>
      </c>
      <c r="F6478" s="650">
        <f>VLOOKUP($A6478,PH!$A:$H,5,TRUE)</f>
        <v>7.53</v>
      </c>
      <c r="G6478" s="650">
        <f>VLOOKUP($A6478,PH!$A:$H,6,TRUE)</f>
        <v>32.9</v>
      </c>
      <c r="H6478" s="650">
        <f>VLOOKUP($A6478,PH!$A:$H,7,TRUE)</f>
        <v>29.7</v>
      </c>
      <c r="I6478" s="650">
        <f>VLOOKUP($A6478,PH!$A:$H,8,TRUE)</f>
        <v>81.599999999999994</v>
      </c>
    </row>
    <row r="6479" spans="1:9">
      <c r="A6479" s="650" t="str">
        <f t="shared" si="101"/>
        <v>2017/06/08-01:20:47</v>
      </c>
      <c r="B6479" s="4">
        <v>42894</v>
      </c>
      <c r="C6479" s="652" t="s">
        <v>552</v>
      </c>
      <c r="D6479" s="650" t="s">
        <v>85</v>
      </c>
      <c r="E6479" s="650">
        <f>VLOOKUP(D6479,ID對照表!A:B,2,FALSE)</f>
        <v>56</v>
      </c>
      <c r="F6479" s="650">
        <f>VLOOKUP($A6479,PH!$A:$H,5,TRUE)</f>
        <v>7.55</v>
      </c>
      <c r="G6479" s="650">
        <f>VLOOKUP($A6479,PH!$A:$H,6,TRUE)</f>
        <v>32.700000000000003</v>
      </c>
      <c r="H6479" s="650">
        <f>VLOOKUP($A6479,PH!$A:$H,7,TRUE)</f>
        <v>28.94</v>
      </c>
      <c r="I6479" s="650">
        <f>VLOOKUP($A6479,PH!$A:$H,8,TRUE)</f>
        <v>78.260000000000005</v>
      </c>
    </row>
    <row r="6480" spans="1:9">
      <c r="A6480" s="650" t="str">
        <f t="shared" si="101"/>
        <v>2017/06/08-04:20:03</v>
      </c>
      <c r="B6480" s="4">
        <v>42894</v>
      </c>
      <c r="C6480" s="652" t="s">
        <v>553</v>
      </c>
      <c r="D6480" s="650" t="s">
        <v>60</v>
      </c>
      <c r="E6480" s="650">
        <f>VLOOKUP(D6480,ID對照表!A:B,2,FALSE)</f>
        <v>31</v>
      </c>
      <c r="F6480" s="650">
        <f>VLOOKUP($A6480,PH!$A:$H,5,TRUE)</f>
        <v>7.48</v>
      </c>
      <c r="G6480" s="650">
        <f>VLOOKUP($A6480,PH!$A:$H,6,TRUE)</f>
        <v>31.8</v>
      </c>
      <c r="H6480" s="650">
        <f>VLOOKUP($A6480,PH!$A:$H,7,TRUE)</f>
        <v>28.53</v>
      </c>
      <c r="I6480" s="650">
        <f>VLOOKUP($A6480,PH!$A:$H,8,TRUE)</f>
        <v>79.47</v>
      </c>
    </row>
    <row r="6481" spans="1:9">
      <c r="A6481" s="650" t="str">
        <f t="shared" si="101"/>
        <v>2017/06/08-08:15:22</v>
      </c>
      <c r="B6481" s="4">
        <v>42894</v>
      </c>
      <c r="C6481" s="652" t="s">
        <v>554</v>
      </c>
      <c r="D6481" s="650" t="s">
        <v>60</v>
      </c>
      <c r="E6481" s="650">
        <f>VLOOKUP(D6481,ID對照表!A:B,2,FALSE)</f>
        <v>31</v>
      </c>
      <c r="F6481" s="650">
        <f>VLOOKUP($A6481,PH!$A:$H,5,TRUE)</f>
        <v>7.53</v>
      </c>
      <c r="G6481" s="650">
        <f>VLOOKUP($A6481,PH!$A:$H,6,TRUE)</f>
        <v>31.3</v>
      </c>
      <c r="H6481" s="650">
        <f>VLOOKUP($A6481,PH!$A:$H,7,TRUE)</f>
        <v>30.32</v>
      </c>
      <c r="I6481" s="650">
        <f>VLOOKUP($A6481,PH!$A:$H,8,TRUE)</f>
        <v>72.77</v>
      </c>
    </row>
    <row r="6482" spans="1:9">
      <c r="A6482" s="650" t="str">
        <f t="shared" si="101"/>
        <v>2017/06/08-08:15:32</v>
      </c>
      <c r="B6482" s="4">
        <v>42894</v>
      </c>
      <c r="C6482" s="652" t="s">
        <v>555</v>
      </c>
      <c r="D6482" s="650" t="s">
        <v>60</v>
      </c>
      <c r="E6482" s="650">
        <f>VLOOKUP(D6482,ID對照表!A:B,2,FALSE)</f>
        <v>31</v>
      </c>
      <c r="F6482" s="650">
        <f>VLOOKUP($A6482,PH!$A:$H,5,TRUE)</f>
        <v>7.53</v>
      </c>
      <c r="G6482" s="650">
        <f>VLOOKUP($A6482,PH!$A:$H,6,TRUE)</f>
        <v>31.3</v>
      </c>
      <c r="H6482" s="650">
        <f>VLOOKUP($A6482,PH!$A:$H,7,TRUE)</f>
        <v>30.32</v>
      </c>
      <c r="I6482" s="650">
        <f>VLOOKUP($A6482,PH!$A:$H,8,TRUE)</f>
        <v>72.77</v>
      </c>
    </row>
    <row r="6483" spans="1:9">
      <c r="A6483" s="650" t="str">
        <f t="shared" si="101"/>
        <v>2017/06/08-12:36:32</v>
      </c>
      <c r="B6483" s="4">
        <v>42894</v>
      </c>
      <c r="C6483" s="652" t="s">
        <v>556</v>
      </c>
      <c r="D6483" s="650" t="s">
        <v>37</v>
      </c>
      <c r="E6483" s="650">
        <f>VLOOKUP(D6483,ID對照表!A:B,2,FALSE)</f>
        <v>13</v>
      </c>
      <c r="F6483" s="650">
        <f>VLOOKUP($A6483,PH!$A:$H,5,TRUE)</f>
        <v>7.75</v>
      </c>
      <c r="G6483" s="650">
        <f>VLOOKUP($A6483,PH!$A:$H,6,TRUE)</f>
        <v>33.700000000000003</v>
      </c>
      <c r="H6483" s="650">
        <f>VLOOKUP($A6483,PH!$A:$H,7,TRUE)</f>
        <v>32.81</v>
      </c>
      <c r="I6483" s="650">
        <f>VLOOKUP($A6483,PH!$A:$H,8,TRUE)</f>
        <v>66.599999999999994</v>
      </c>
    </row>
    <row r="6484" spans="1:9">
      <c r="A6484" s="650" t="str">
        <f t="shared" si="101"/>
        <v>2017/06/08-12:36:51</v>
      </c>
      <c r="B6484" s="4">
        <v>42894</v>
      </c>
      <c r="C6484" s="652" t="s">
        <v>557</v>
      </c>
      <c r="D6484" s="650" t="s">
        <v>37</v>
      </c>
      <c r="E6484" s="650">
        <f>VLOOKUP(D6484,ID對照表!A:B,2,FALSE)</f>
        <v>13</v>
      </c>
      <c r="F6484" s="650">
        <f>VLOOKUP($A6484,PH!$A:$H,5,TRUE)</f>
        <v>7.75</v>
      </c>
      <c r="G6484" s="650">
        <f>VLOOKUP($A6484,PH!$A:$H,6,TRUE)</f>
        <v>33.700000000000003</v>
      </c>
      <c r="H6484" s="650">
        <f>VLOOKUP($A6484,PH!$A:$H,7,TRUE)</f>
        <v>32.81</v>
      </c>
      <c r="I6484" s="650">
        <f>VLOOKUP($A6484,PH!$A:$H,8,TRUE)</f>
        <v>66.599999999999994</v>
      </c>
    </row>
    <row r="6485" spans="1:9">
      <c r="A6485" s="650" t="str">
        <f t="shared" si="101"/>
        <v>2017/06/08-12:38:35</v>
      </c>
      <c r="B6485" s="4">
        <v>42894</v>
      </c>
      <c r="C6485" s="652" t="s">
        <v>558</v>
      </c>
      <c r="D6485" s="650" t="s">
        <v>37</v>
      </c>
      <c r="E6485" s="650">
        <f>VLOOKUP(D6485,ID對照表!A:B,2,FALSE)</f>
        <v>13</v>
      </c>
      <c r="F6485" s="650">
        <f>VLOOKUP($A6485,PH!$A:$H,5,TRUE)</f>
        <v>7.75</v>
      </c>
      <c r="G6485" s="650">
        <f>VLOOKUP($A6485,PH!$A:$H,6,TRUE)</f>
        <v>33.700000000000003</v>
      </c>
      <c r="H6485" s="650">
        <f>VLOOKUP($A6485,PH!$A:$H,7,TRUE)</f>
        <v>32.81</v>
      </c>
      <c r="I6485" s="650">
        <f>VLOOKUP($A6485,PH!$A:$H,8,TRUE)</f>
        <v>66.599999999999994</v>
      </c>
    </row>
    <row r="6486" spans="1:9">
      <c r="A6486" s="650" t="str">
        <f t="shared" si="101"/>
        <v>2017/06/08-14:01:29</v>
      </c>
      <c r="B6486" s="4">
        <v>42894</v>
      </c>
      <c r="C6486" s="652" t="s">
        <v>559</v>
      </c>
      <c r="D6486" s="650" t="s">
        <v>60</v>
      </c>
      <c r="E6486" s="650">
        <f>VLOOKUP(D6486,ID對照表!A:B,2,FALSE)</f>
        <v>31</v>
      </c>
      <c r="F6486" s="650">
        <f>VLOOKUP($A6486,PH!$A:$H,5,TRUE)</f>
        <v>7.98</v>
      </c>
      <c r="G6486" s="650">
        <f>VLOOKUP($A6486,PH!$A:$H,6,TRUE)</f>
        <v>34.200000000000003</v>
      </c>
      <c r="H6486" s="650">
        <f>VLOOKUP($A6486,PH!$A:$H,7,TRUE)</f>
        <v>33.1</v>
      </c>
      <c r="I6486" s="650">
        <f>VLOOKUP($A6486,PH!$A:$H,8,TRUE)</f>
        <v>65.790000000000006</v>
      </c>
    </row>
    <row r="6487" spans="1:9">
      <c r="A6487" s="650" t="str">
        <f t="shared" si="101"/>
        <v>2017/06/08-16:22:57</v>
      </c>
      <c r="B6487" s="4">
        <v>42894</v>
      </c>
      <c r="C6487" s="652" t="s">
        <v>560</v>
      </c>
      <c r="D6487" s="650" t="s">
        <v>37</v>
      </c>
      <c r="E6487" s="650">
        <f>VLOOKUP(D6487,ID對照表!A:B,2,FALSE)</f>
        <v>13</v>
      </c>
      <c r="F6487" s="650">
        <f>VLOOKUP($A6487,PH!$A:$H,5,TRUE)</f>
        <v>8.02</v>
      </c>
      <c r="G6487" s="650">
        <f>VLOOKUP($A6487,PH!$A:$H,6,TRUE)</f>
        <v>33.799999999999997</v>
      </c>
      <c r="H6487" s="650">
        <f>VLOOKUP($A6487,PH!$A:$H,7,TRUE)</f>
        <v>29.37</v>
      </c>
      <c r="I6487" s="650">
        <f>VLOOKUP($A6487,PH!$A:$H,8,TRUE)</f>
        <v>73.28</v>
      </c>
    </row>
    <row r="6488" spans="1:9">
      <c r="A6488" s="650" t="str">
        <f t="shared" si="101"/>
        <v>2017/06/08-18:59:00</v>
      </c>
      <c r="B6488" s="4">
        <v>42894</v>
      </c>
      <c r="C6488" s="652" t="s">
        <v>561</v>
      </c>
      <c r="D6488" s="650" t="s">
        <v>37</v>
      </c>
      <c r="E6488" s="650">
        <f>VLOOKUP(D6488,ID對照表!A:B,2,FALSE)</f>
        <v>13</v>
      </c>
      <c r="F6488" s="650">
        <f>VLOOKUP($A6488,PH!$A:$H,5,TRUE)</f>
        <v>7.99</v>
      </c>
      <c r="G6488" s="650">
        <f>VLOOKUP($A6488,PH!$A:$H,6,TRUE)</f>
        <v>33.299999999999997</v>
      </c>
      <c r="H6488" s="650">
        <f>VLOOKUP($A6488,PH!$A:$H,7,TRUE)</f>
        <v>30.09</v>
      </c>
      <c r="I6488" s="650">
        <f>VLOOKUP($A6488,PH!$A:$H,8,TRUE)</f>
        <v>73.87</v>
      </c>
    </row>
    <row r="6489" spans="1:9">
      <c r="A6489" s="650" t="str">
        <f t="shared" si="101"/>
        <v>2017/06/08-19:09:14</v>
      </c>
      <c r="B6489" s="4">
        <v>42894</v>
      </c>
      <c r="C6489" s="652" t="s">
        <v>562</v>
      </c>
      <c r="D6489" s="650" t="s">
        <v>37</v>
      </c>
      <c r="E6489" s="650">
        <f>VLOOKUP(D6489,ID對照表!A:B,2,FALSE)</f>
        <v>13</v>
      </c>
      <c r="F6489" s="650">
        <f>VLOOKUP($A6489,PH!$A:$H,5,TRUE)</f>
        <v>7.94</v>
      </c>
      <c r="G6489" s="650">
        <f>VLOOKUP($A6489,PH!$A:$H,6,TRUE)</f>
        <v>33.200000000000003</v>
      </c>
      <c r="H6489" s="650">
        <f>VLOOKUP($A6489,PH!$A:$H,7,TRUE)</f>
        <v>29.92</v>
      </c>
      <c r="I6489" s="650">
        <f>VLOOKUP($A6489,PH!$A:$H,8,TRUE)</f>
        <v>74.819999999999993</v>
      </c>
    </row>
    <row r="6490" spans="1:9">
      <c r="A6490" s="650" t="str">
        <f t="shared" si="101"/>
        <v>2017/06/08-19:13:34</v>
      </c>
      <c r="B6490" s="4">
        <v>42894</v>
      </c>
      <c r="C6490" s="652" t="s">
        <v>563</v>
      </c>
      <c r="D6490" s="650" t="s">
        <v>37</v>
      </c>
      <c r="E6490" s="650">
        <f>VLOOKUP(D6490,ID對照表!A:B,2,FALSE)</f>
        <v>13</v>
      </c>
      <c r="F6490" s="650">
        <f>VLOOKUP($A6490,PH!$A:$H,5,TRUE)</f>
        <v>7.94</v>
      </c>
      <c r="G6490" s="650">
        <f>VLOOKUP($A6490,PH!$A:$H,6,TRUE)</f>
        <v>33.200000000000003</v>
      </c>
      <c r="H6490" s="650">
        <f>VLOOKUP($A6490,PH!$A:$H,7,TRUE)</f>
        <v>29.92</v>
      </c>
      <c r="I6490" s="650">
        <f>VLOOKUP($A6490,PH!$A:$H,8,TRUE)</f>
        <v>74.819999999999993</v>
      </c>
    </row>
    <row r="6491" spans="1:9">
      <c r="A6491" s="650" t="str">
        <f t="shared" si="101"/>
        <v>2017/06/08-19:48:12</v>
      </c>
      <c r="B6491" s="4">
        <v>42894</v>
      </c>
      <c r="C6491" s="652" t="s">
        <v>564</v>
      </c>
      <c r="D6491" s="650" t="s">
        <v>37</v>
      </c>
      <c r="E6491" s="650">
        <f>VLOOKUP(D6491,ID對照表!A:B,2,FALSE)</f>
        <v>13</v>
      </c>
      <c r="F6491" s="650">
        <f>VLOOKUP($A6491,PH!$A:$H,5,TRUE)</f>
        <v>7.93</v>
      </c>
      <c r="G6491" s="650">
        <f>VLOOKUP($A6491,PH!$A:$H,6,TRUE)</f>
        <v>33.1</v>
      </c>
      <c r="H6491" s="650">
        <f>VLOOKUP($A6491,PH!$A:$H,7,TRUE)</f>
        <v>29.68</v>
      </c>
      <c r="I6491" s="650">
        <f>VLOOKUP($A6491,PH!$A:$H,8,TRUE)</f>
        <v>76.42</v>
      </c>
    </row>
    <row r="6492" spans="1:9">
      <c r="A6492" s="650" t="str">
        <f t="shared" si="101"/>
        <v>2017/06/09-01:59:13</v>
      </c>
      <c r="B6492" s="4">
        <v>42895</v>
      </c>
      <c r="C6492" s="652" t="s">
        <v>565</v>
      </c>
      <c r="D6492" s="650" t="s">
        <v>60</v>
      </c>
      <c r="E6492" s="650">
        <f>VLOOKUP(D6492,ID對照表!A:B,2,FALSE)</f>
        <v>31</v>
      </c>
      <c r="F6492" s="650">
        <f>VLOOKUP($A6492,PH!$A:$H,5,TRUE)</f>
        <v>7.51</v>
      </c>
      <c r="G6492" s="650">
        <f>VLOOKUP($A6492,PH!$A:$H,6,TRUE)</f>
        <v>31.4</v>
      </c>
      <c r="H6492" s="650">
        <f>VLOOKUP($A6492,PH!$A:$H,7,TRUE)</f>
        <v>28.41</v>
      </c>
      <c r="I6492" s="650">
        <f>VLOOKUP($A6492,PH!$A:$H,8,TRUE)</f>
        <v>78.16</v>
      </c>
    </row>
    <row r="6493" spans="1:9">
      <c r="A6493" s="650" t="str">
        <f t="shared" si="101"/>
        <v>2017/06/09-01:59:14</v>
      </c>
      <c r="B6493" s="4">
        <v>42895</v>
      </c>
      <c r="C6493" s="652" t="s">
        <v>566</v>
      </c>
      <c r="D6493" s="650" t="s">
        <v>60</v>
      </c>
      <c r="E6493" s="650">
        <f>VLOOKUP(D6493,ID對照表!A:B,2,FALSE)</f>
        <v>31</v>
      </c>
      <c r="F6493" s="650">
        <f>VLOOKUP($A6493,PH!$A:$H,5,TRUE)</f>
        <v>7.51</v>
      </c>
      <c r="G6493" s="650">
        <f>VLOOKUP($A6493,PH!$A:$H,6,TRUE)</f>
        <v>31.4</v>
      </c>
      <c r="H6493" s="650">
        <f>VLOOKUP($A6493,PH!$A:$H,7,TRUE)</f>
        <v>28.41</v>
      </c>
      <c r="I6493" s="650">
        <f>VLOOKUP($A6493,PH!$A:$H,8,TRUE)</f>
        <v>78.16</v>
      </c>
    </row>
    <row r="6494" spans="1:9">
      <c r="A6494" s="650" t="str">
        <f t="shared" si="101"/>
        <v>2017/06/09-01:59:16</v>
      </c>
      <c r="B6494" s="4">
        <v>42895</v>
      </c>
      <c r="C6494" s="652" t="s">
        <v>567</v>
      </c>
      <c r="D6494" s="650" t="s">
        <v>60</v>
      </c>
      <c r="E6494" s="650">
        <f>VLOOKUP(D6494,ID對照表!A:B,2,FALSE)</f>
        <v>31</v>
      </c>
      <c r="F6494" s="650">
        <f>VLOOKUP($A6494,PH!$A:$H,5,TRUE)</f>
        <v>7.51</v>
      </c>
      <c r="G6494" s="650">
        <f>VLOOKUP($A6494,PH!$A:$H,6,TRUE)</f>
        <v>31.4</v>
      </c>
      <c r="H6494" s="650">
        <f>VLOOKUP($A6494,PH!$A:$H,7,TRUE)</f>
        <v>28.41</v>
      </c>
      <c r="I6494" s="650">
        <f>VLOOKUP($A6494,PH!$A:$H,8,TRUE)</f>
        <v>78.16</v>
      </c>
    </row>
    <row r="6495" spans="1:9">
      <c r="A6495" s="650" t="str">
        <f t="shared" si="101"/>
        <v>2017/06/09-01:59:17</v>
      </c>
      <c r="B6495" s="4">
        <v>42895</v>
      </c>
      <c r="C6495" s="652" t="s">
        <v>568</v>
      </c>
      <c r="D6495" s="650" t="s">
        <v>60</v>
      </c>
      <c r="E6495" s="650">
        <f>VLOOKUP(D6495,ID對照表!A:B,2,FALSE)</f>
        <v>31</v>
      </c>
      <c r="F6495" s="650">
        <f>VLOOKUP($A6495,PH!$A:$H,5,TRUE)</f>
        <v>7.51</v>
      </c>
      <c r="G6495" s="650">
        <f>VLOOKUP($A6495,PH!$A:$H,6,TRUE)</f>
        <v>31.4</v>
      </c>
      <c r="H6495" s="650">
        <f>VLOOKUP($A6495,PH!$A:$H,7,TRUE)</f>
        <v>28.41</v>
      </c>
      <c r="I6495" s="650">
        <f>VLOOKUP($A6495,PH!$A:$H,8,TRUE)</f>
        <v>78.16</v>
      </c>
    </row>
    <row r="6496" spans="1:9">
      <c r="A6496" s="650" t="str">
        <f t="shared" si="101"/>
        <v>2017/06/09-01:59:19</v>
      </c>
      <c r="B6496" s="4">
        <v>42895</v>
      </c>
      <c r="C6496" s="652" t="s">
        <v>569</v>
      </c>
      <c r="D6496" s="650" t="s">
        <v>60</v>
      </c>
      <c r="E6496" s="650">
        <f>VLOOKUP(D6496,ID對照表!A:B,2,FALSE)</f>
        <v>31</v>
      </c>
      <c r="F6496" s="650">
        <f>VLOOKUP($A6496,PH!$A:$H,5,TRUE)</f>
        <v>7.51</v>
      </c>
      <c r="G6496" s="650">
        <f>VLOOKUP($A6496,PH!$A:$H,6,TRUE)</f>
        <v>31.4</v>
      </c>
      <c r="H6496" s="650">
        <f>VLOOKUP($A6496,PH!$A:$H,7,TRUE)</f>
        <v>28.41</v>
      </c>
      <c r="I6496" s="650">
        <f>VLOOKUP($A6496,PH!$A:$H,8,TRUE)</f>
        <v>78.16</v>
      </c>
    </row>
    <row r="6497" spans="1:9">
      <c r="A6497" s="650" t="str">
        <f t="shared" si="101"/>
        <v>2017/06/09-01:59:21</v>
      </c>
      <c r="B6497" s="4">
        <v>42895</v>
      </c>
      <c r="C6497" s="652" t="s">
        <v>570</v>
      </c>
      <c r="D6497" s="650" t="s">
        <v>60</v>
      </c>
      <c r="E6497" s="650">
        <f>VLOOKUP(D6497,ID對照表!A:B,2,FALSE)</f>
        <v>31</v>
      </c>
      <c r="F6497" s="650">
        <f>VLOOKUP($A6497,PH!$A:$H,5,TRUE)</f>
        <v>7.51</v>
      </c>
      <c r="G6497" s="650">
        <f>VLOOKUP($A6497,PH!$A:$H,6,TRUE)</f>
        <v>31.4</v>
      </c>
      <c r="H6497" s="650">
        <f>VLOOKUP($A6497,PH!$A:$H,7,TRUE)</f>
        <v>28.41</v>
      </c>
      <c r="I6497" s="650">
        <f>VLOOKUP($A6497,PH!$A:$H,8,TRUE)</f>
        <v>78.16</v>
      </c>
    </row>
    <row r="6498" spans="1:9">
      <c r="A6498" s="650" t="str">
        <f t="shared" si="101"/>
        <v>2017/06/09-03:11:55</v>
      </c>
      <c r="B6498" s="4">
        <v>42895</v>
      </c>
      <c r="C6498" s="652" t="s">
        <v>571</v>
      </c>
      <c r="D6498" s="650" t="s">
        <v>572</v>
      </c>
      <c r="E6498" s="650">
        <f>VLOOKUP(D6498,ID對照表!A:B,2,FALSE)</f>
        <v>100</v>
      </c>
      <c r="F6498" s="650">
        <f>VLOOKUP($A6498,PH!$A:$H,5,TRUE)</f>
        <v>7.5</v>
      </c>
      <c r="G6498" s="650">
        <f>VLOOKUP($A6498,PH!$A:$H,6,TRUE)</f>
        <v>31.1</v>
      </c>
      <c r="H6498" s="650">
        <f>VLOOKUP($A6498,PH!$A:$H,7,TRUE)</f>
        <v>28.28</v>
      </c>
      <c r="I6498" s="650">
        <f>VLOOKUP($A6498,PH!$A:$H,8,TRUE)</f>
        <v>77.239999999999995</v>
      </c>
    </row>
    <row r="6499" spans="1:9">
      <c r="A6499" s="650" t="str">
        <f t="shared" si="101"/>
        <v>2017/06/09-04:34:52</v>
      </c>
      <c r="B6499" s="4">
        <v>42895</v>
      </c>
      <c r="C6499" s="652" t="s">
        <v>573</v>
      </c>
      <c r="D6499" s="650" t="s">
        <v>60</v>
      </c>
      <c r="E6499" s="650">
        <f>VLOOKUP(D6499,ID對照表!A:B,2,FALSE)</f>
        <v>31</v>
      </c>
      <c r="F6499" s="650">
        <f>VLOOKUP($A6499,PH!$A:$H,5,TRUE)</f>
        <v>7.48</v>
      </c>
      <c r="G6499" s="650">
        <f>VLOOKUP($A6499,PH!$A:$H,6,TRUE)</f>
        <v>30.8</v>
      </c>
      <c r="H6499" s="650">
        <f>VLOOKUP($A6499,PH!$A:$H,7,TRUE)</f>
        <v>28.02</v>
      </c>
      <c r="I6499" s="650">
        <f>VLOOKUP($A6499,PH!$A:$H,8,TRUE)</f>
        <v>78.72</v>
      </c>
    </row>
    <row r="6500" spans="1:9">
      <c r="A6500" s="650" t="str">
        <f t="shared" si="101"/>
        <v>2017/06/09-04:34:54</v>
      </c>
      <c r="B6500" s="4">
        <v>42895</v>
      </c>
      <c r="C6500" s="652" t="s">
        <v>574</v>
      </c>
      <c r="D6500" s="650" t="s">
        <v>60</v>
      </c>
      <c r="E6500" s="650">
        <f>VLOOKUP(D6500,ID對照表!A:B,2,FALSE)</f>
        <v>31</v>
      </c>
      <c r="F6500" s="650">
        <f>VLOOKUP($A6500,PH!$A:$H,5,TRUE)</f>
        <v>7.48</v>
      </c>
      <c r="G6500" s="650">
        <f>VLOOKUP($A6500,PH!$A:$H,6,TRUE)</f>
        <v>30.8</v>
      </c>
      <c r="H6500" s="650">
        <f>VLOOKUP($A6500,PH!$A:$H,7,TRUE)</f>
        <v>28.02</v>
      </c>
      <c r="I6500" s="650">
        <f>VLOOKUP($A6500,PH!$A:$H,8,TRUE)</f>
        <v>78.72</v>
      </c>
    </row>
    <row r="6501" spans="1:9">
      <c r="A6501" s="650" t="str">
        <f t="shared" si="101"/>
        <v>2017/06/09-04:34:58</v>
      </c>
      <c r="B6501" s="4">
        <v>42895</v>
      </c>
      <c r="C6501" s="652" t="s">
        <v>575</v>
      </c>
      <c r="D6501" s="650" t="s">
        <v>60</v>
      </c>
      <c r="E6501" s="650">
        <f>VLOOKUP(D6501,ID對照表!A:B,2,FALSE)</f>
        <v>31</v>
      </c>
      <c r="F6501" s="650">
        <f>VLOOKUP($A6501,PH!$A:$H,5,TRUE)</f>
        <v>7.48</v>
      </c>
      <c r="G6501" s="650">
        <f>VLOOKUP($A6501,PH!$A:$H,6,TRUE)</f>
        <v>30.8</v>
      </c>
      <c r="H6501" s="650">
        <f>VLOOKUP($A6501,PH!$A:$H,7,TRUE)</f>
        <v>28.02</v>
      </c>
      <c r="I6501" s="650">
        <f>VLOOKUP($A6501,PH!$A:$H,8,TRUE)</f>
        <v>78.72</v>
      </c>
    </row>
    <row r="6502" spans="1:9">
      <c r="A6502" s="650" t="str">
        <f t="shared" si="101"/>
        <v>2017/06/09-04:35:01</v>
      </c>
      <c r="B6502" s="4">
        <v>42895</v>
      </c>
      <c r="C6502" s="652" t="s">
        <v>576</v>
      </c>
      <c r="D6502" s="650" t="s">
        <v>60</v>
      </c>
      <c r="E6502" s="650">
        <f>VLOOKUP(D6502,ID對照表!A:B,2,FALSE)</f>
        <v>31</v>
      </c>
      <c r="F6502" s="650">
        <f>VLOOKUP($A6502,PH!$A:$H,5,TRUE)</f>
        <v>7.48</v>
      </c>
      <c r="G6502" s="650">
        <f>VLOOKUP($A6502,PH!$A:$H,6,TRUE)</f>
        <v>30.8</v>
      </c>
      <c r="H6502" s="650">
        <f>VLOOKUP($A6502,PH!$A:$H,7,TRUE)</f>
        <v>28.02</v>
      </c>
      <c r="I6502" s="650">
        <f>VLOOKUP($A6502,PH!$A:$H,8,TRUE)</f>
        <v>78.72</v>
      </c>
    </row>
    <row r="6503" spans="1:9">
      <c r="A6503" s="650" t="str">
        <f t="shared" si="101"/>
        <v>2017/06/09-04:35:02</v>
      </c>
      <c r="B6503" s="4">
        <v>42895</v>
      </c>
      <c r="C6503" s="652" t="s">
        <v>577</v>
      </c>
      <c r="D6503" s="650" t="s">
        <v>60</v>
      </c>
      <c r="E6503" s="650">
        <f>VLOOKUP(D6503,ID對照表!A:B,2,FALSE)</f>
        <v>31</v>
      </c>
      <c r="F6503" s="650">
        <f>VLOOKUP($A6503,PH!$A:$H,5,TRUE)</f>
        <v>7.48</v>
      </c>
      <c r="G6503" s="650">
        <f>VLOOKUP($A6503,PH!$A:$H,6,TRUE)</f>
        <v>30.8</v>
      </c>
      <c r="H6503" s="650">
        <f>VLOOKUP($A6503,PH!$A:$H,7,TRUE)</f>
        <v>28.02</v>
      </c>
      <c r="I6503" s="650">
        <f>VLOOKUP($A6503,PH!$A:$H,8,TRUE)</f>
        <v>78.72</v>
      </c>
    </row>
    <row r="6504" spans="1:9">
      <c r="A6504" s="650" t="str">
        <f t="shared" si="101"/>
        <v>2017/06/09-04:35:05</v>
      </c>
      <c r="B6504" s="4">
        <v>42895</v>
      </c>
      <c r="C6504" s="652" t="s">
        <v>578</v>
      </c>
      <c r="D6504" s="650" t="s">
        <v>60</v>
      </c>
      <c r="E6504" s="650">
        <f>VLOOKUP(D6504,ID對照表!A:B,2,FALSE)</f>
        <v>31</v>
      </c>
      <c r="F6504" s="650">
        <f>VLOOKUP($A6504,PH!$A:$H,5,TRUE)</f>
        <v>7.48</v>
      </c>
      <c r="G6504" s="650">
        <f>VLOOKUP($A6504,PH!$A:$H,6,TRUE)</f>
        <v>30.8</v>
      </c>
      <c r="H6504" s="650">
        <f>VLOOKUP($A6504,PH!$A:$H,7,TRUE)</f>
        <v>28.02</v>
      </c>
      <c r="I6504" s="650">
        <f>VLOOKUP($A6504,PH!$A:$H,8,TRUE)</f>
        <v>78.72</v>
      </c>
    </row>
    <row r="6505" spans="1:9">
      <c r="A6505" s="650" t="str">
        <f t="shared" si="101"/>
        <v>2017/06/09-04:35:07</v>
      </c>
      <c r="B6505" s="4">
        <v>42895</v>
      </c>
      <c r="C6505" s="652" t="s">
        <v>579</v>
      </c>
      <c r="D6505" s="650" t="s">
        <v>60</v>
      </c>
      <c r="E6505" s="650">
        <f>VLOOKUP(D6505,ID對照表!A:B,2,FALSE)</f>
        <v>31</v>
      </c>
      <c r="F6505" s="650">
        <f>VLOOKUP($A6505,PH!$A:$H,5,TRUE)</f>
        <v>7.48</v>
      </c>
      <c r="G6505" s="650">
        <f>VLOOKUP($A6505,PH!$A:$H,6,TRUE)</f>
        <v>30.8</v>
      </c>
      <c r="H6505" s="650">
        <f>VLOOKUP($A6505,PH!$A:$H,7,TRUE)</f>
        <v>28.02</v>
      </c>
      <c r="I6505" s="650">
        <f>VLOOKUP($A6505,PH!$A:$H,8,TRUE)</f>
        <v>78.72</v>
      </c>
    </row>
    <row r="6506" spans="1:9">
      <c r="A6506" s="650" t="str">
        <f t="shared" si="101"/>
        <v>2017/06/09-04:35:09</v>
      </c>
      <c r="B6506" s="4">
        <v>42895</v>
      </c>
      <c r="C6506" s="652" t="s">
        <v>580</v>
      </c>
      <c r="D6506" s="650" t="s">
        <v>60</v>
      </c>
      <c r="E6506" s="650">
        <f>VLOOKUP(D6506,ID對照表!A:B,2,FALSE)</f>
        <v>31</v>
      </c>
      <c r="F6506" s="650">
        <f>VLOOKUP($A6506,PH!$A:$H,5,TRUE)</f>
        <v>7.48</v>
      </c>
      <c r="G6506" s="650">
        <f>VLOOKUP($A6506,PH!$A:$H,6,TRUE)</f>
        <v>30.8</v>
      </c>
      <c r="H6506" s="650">
        <f>VLOOKUP($A6506,PH!$A:$H,7,TRUE)</f>
        <v>28.02</v>
      </c>
      <c r="I6506" s="650">
        <f>VLOOKUP($A6506,PH!$A:$H,8,TRUE)</f>
        <v>78.72</v>
      </c>
    </row>
    <row r="6507" spans="1:9">
      <c r="A6507" s="650" t="str">
        <f t="shared" si="101"/>
        <v>2017/06/09-04:35:12</v>
      </c>
      <c r="B6507" s="4">
        <v>42895</v>
      </c>
      <c r="C6507" s="652" t="s">
        <v>581</v>
      </c>
      <c r="D6507" s="650" t="s">
        <v>60</v>
      </c>
      <c r="E6507" s="650">
        <f>VLOOKUP(D6507,ID對照表!A:B,2,FALSE)</f>
        <v>31</v>
      </c>
      <c r="F6507" s="650">
        <f>VLOOKUP($A6507,PH!$A:$H,5,TRUE)</f>
        <v>7.48</v>
      </c>
      <c r="G6507" s="650">
        <f>VLOOKUP($A6507,PH!$A:$H,6,TRUE)</f>
        <v>30.8</v>
      </c>
      <c r="H6507" s="650">
        <f>VLOOKUP($A6507,PH!$A:$H,7,TRUE)</f>
        <v>28.02</v>
      </c>
      <c r="I6507" s="650">
        <f>VLOOKUP($A6507,PH!$A:$H,8,TRUE)</f>
        <v>78.72</v>
      </c>
    </row>
    <row r="6508" spans="1:9">
      <c r="A6508" s="650" t="str">
        <f t="shared" si="101"/>
        <v>2017/06/09-04:35:16</v>
      </c>
      <c r="B6508" s="4">
        <v>42895</v>
      </c>
      <c r="C6508" s="652" t="s">
        <v>582</v>
      </c>
      <c r="D6508" s="650" t="s">
        <v>60</v>
      </c>
      <c r="E6508" s="650">
        <f>VLOOKUP(D6508,ID對照表!A:B,2,FALSE)</f>
        <v>31</v>
      </c>
      <c r="F6508" s="650">
        <f>VLOOKUP($A6508,PH!$A:$H,5,TRUE)</f>
        <v>7.48</v>
      </c>
      <c r="G6508" s="650">
        <f>VLOOKUP($A6508,PH!$A:$H,6,TRUE)</f>
        <v>30.8</v>
      </c>
      <c r="H6508" s="650">
        <f>VLOOKUP($A6508,PH!$A:$H,7,TRUE)</f>
        <v>28.02</v>
      </c>
      <c r="I6508" s="650">
        <f>VLOOKUP($A6508,PH!$A:$H,8,TRUE)</f>
        <v>78.72</v>
      </c>
    </row>
    <row r="6509" spans="1:9">
      <c r="A6509" s="650" t="str">
        <f t="shared" si="101"/>
        <v>2017/06/09-04:59:55</v>
      </c>
      <c r="B6509" s="4">
        <v>42895</v>
      </c>
      <c r="C6509" s="652" t="s">
        <v>583</v>
      </c>
      <c r="D6509" s="650" t="s">
        <v>60</v>
      </c>
      <c r="E6509" s="650">
        <f>VLOOKUP(D6509,ID對照表!A:B,2,FALSE)</f>
        <v>31</v>
      </c>
      <c r="F6509" s="650">
        <f>VLOOKUP($A6509,PH!$A:$H,5,TRUE)</f>
        <v>7.47</v>
      </c>
      <c r="G6509" s="650">
        <f>VLOOKUP($A6509,PH!$A:$H,6,TRUE)</f>
        <v>30.7</v>
      </c>
      <c r="H6509" s="650">
        <f>VLOOKUP($A6509,PH!$A:$H,7,TRUE)</f>
        <v>27.97</v>
      </c>
      <c r="I6509" s="650">
        <f>VLOOKUP($A6509,PH!$A:$H,8,TRUE)</f>
        <v>77.510000000000005</v>
      </c>
    </row>
    <row r="6510" spans="1:9">
      <c r="A6510" s="650" t="str">
        <f t="shared" si="101"/>
        <v>2017/06/09-05:20:46</v>
      </c>
      <c r="B6510" s="4">
        <v>42895</v>
      </c>
      <c r="C6510" s="652" t="s">
        <v>584</v>
      </c>
      <c r="D6510" s="650" t="s">
        <v>60</v>
      </c>
      <c r="E6510" s="650">
        <f>VLOOKUP(D6510,ID對照表!A:B,2,FALSE)</f>
        <v>31</v>
      </c>
      <c r="F6510" s="650">
        <f>VLOOKUP($A6510,PH!$A:$H,5,TRUE)</f>
        <v>7.46</v>
      </c>
      <c r="G6510" s="650">
        <f>VLOOKUP($A6510,PH!$A:$H,6,TRUE)</f>
        <v>30.6</v>
      </c>
      <c r="H6510" s="650">
        <f>VLOOKUP($A6510,PH!$A:$H,7,TRUE)</f>
        <v>27.98</v>
      </c>
      <c r="I6510" s="650">
        <f>VLOOKUP($A6510,PH!$A:$H,8,TRUE)</f>
        <v>77.540000000000006</v>
      </c>
    </row>
    <row r="6511" spans="1:9">
      <c r="A6511" s="650" t="str">
        <f t="shared" si="101"/>
        <v>2017/06/09-06:10:49</v>
      </c>
      <c r="B6511" s="4">
        <v>42895</v>
      </c>
      <c r="C6511" s="652" t="s">
        <v>585</v>
      </c>
      <c r="D6511" s="650" t="s">
        <v>60</v>
      </c>
      <c r="E6511" s="650">
        <f>VLOOKUP(D6511,ID對照表!A:B,2,FALSE)</f>
        <v>31</v>
      </c>
      <c r="F6511" s="650">
        <f>VLOOKUP($A6511,PH!$A:$H,5,TRUE)</f>
        <v>7.45</v>
      </c>
      <c r="G6511" s="650">
        <f>VLOOKUP($A6511,PH!$A:$H,6,TRUE)</f>
        <v>30.5</v>
      </c>
      <c r="H6511" s="650">
        <f>VLOOKUP($A6511,PH!$A:$H,7,TRUE)</f>
        <v>28.04</v>
      </c>
      <c r="I6511" s="650">
        <f>VLOOKUP($A6511,PH!$A:$H,8,TRUE)</f>
        <v>77.13</v>
      </c>
    </row>
    <row r="6512" spans="1:9">
      <c r="A6512" s="650" t="str">
        <f t="shared" si="101"/>
        <v>2017/06/09-06:10:50</v>
      </c>
      <c r="B6512" s="4">
        <v>42895</v>
      </c>
      <c r="C6512" s="652" t="s">
        <v>586</v>
      </c>
      <c r="D6512" s="650" t="s">
        <v>60</v>
      </c>
      <c r="E6512" s="650">
        <f>VLOOKUP(D6512,ID對照表!A:B,2,FALSE)</f>
        <v>31</v>
      </c>
      <c r="F6512" s="650">
        <f>VLOOKUP($A6512,PH!$A:$H,5,TRUE)</f>
        <v>7.45</v>
      </c>
      <c r="G6512" s="650">
        <f>VLOOKUP($A6512,PH!$A:$H,6,TRUE)</f>
        <v>30.5</v>
      </c>
      <c r="H6512" s="650">
        <f>VLOOKUP($A6512,PH!$A:$H,7,TRUE)</f>
        <v>28.04</v>
      </c>
      <c r="I6512" s="650">
        <f>VLOOKUP($A6512,PH!$A:$H,8,TRUE)</f>
        <v>77.13</v>
      </c>
    </row>
    <row r="6513" spans="1:9">
      <c r="A6513" s="650" t="str">
        <f t="shared" si="101"/>
        <v>2017/06/09-06:10:58</v>
      </c>
      <c r="B6513" s="4">
        <v>42895</v>
      </c>
      <c r="C6513" s="652" t="s">
        <v>587</v>
      </c>
      <c r="D6513" s="650" t="s">
        <v>60</v>
      </c>
      <c r="E6513" s="650">
        <f>VLOOKUP(D6513,ID對照表!A:B,2,FALSE)</f>
        <v>31</v>
      </c>
      <c r="F6513" s="650">
        <f>VLOOKUP($A6513,PH!$A:$H,5,TRUE)</f>
        <v>7.45</v>
      </c>
      <c r="G6513" s="650">
        <f>VLOOKUP($A6513,PH!$A:$H,6,TRUE)</f>
        <v>30.5</v>
      </c>
      <c r="H6513" s="650">
        <f>VLOOKUP($A6513,PH!$A:$H,7,TRUE)</f>
        <v>28.04</v>
      </c>
      <c r="I6513" s="650">
        <f>VLOOKUP($A6513,PH!$A:$H,8,TRUE)</f>
        <v>77.13</v>
      </c>
    </row>
    <row r="6514" spans="1:9">
      <c r="A6514" s="650" t="str">
        <f t="shared" si="101"/>
        <v>2017/06/09-06:11:02</v>
      </c>
      <c r="B6514" s="4">
        <v>42895</v>
      </c>
      <c r="C6514" s="652" t="s">
        <v>588</v>
      </c>
      <c r="D6514" s="650" t="s">
        <v>60</v>
      </c>
      <c r="E6514" s="650">
        <f>VLOOKUP(D6514,ID對照表!A:B,2,FALSE)</f>
        <v>31</v>
      </c>
      <c r="F6514" s="650">
        <f>VLOOKUP($A6514,PH!$A:$H,5,TRUE)</f>
        <v>7.45</v>
      </c>
      <c r="G6514" s="650">
        <f>VLOOKUP($A6514,PH!$A:$H,6,TRUE)</f>
        <v>30.5</v>
      </c>
      <c r="H6514" s="650">
        <f>VLOOKUP($A6514,PH!$A:$H,7,TRUE)</f>
        <v>28.04</v>
      </c>
      <c r="I6514" s="650">
        <f>VLOOKUP($A6514,PH!$A:$H,8,TRUE)</f>
        <v>77.13</v>
      </c>
    </row>
    <row r="6515" spans="1:9">
      <c r="A6515" s="650" t="str">
        <f t="shared" si="101"/>
        <v>2017/06/09-06:11:06</v>
      </c>
      <c r="B6515" s="4">
        <v>42895</v>
      </c>
      <c r="C6515" s="652" t="s">
        <v>589</v>
      </c>
      <c r="D6515" s="650" t="s">
        <v>60</v>
      </c>
      <c r="E6515" s="650">
        <f>VLOOKUP(D6515,ID對照表!A:B,2,FALSE)</f>
        <v>31</v>
      </c>
      <c r="F6515" s="650">
        <f>VLOOKUP($A6515,PH!$A:$H,5,TRUE)</f>
        <v>7.45</v>
      </c>
      <c r="G6515" s="650">
        <f>VLOOKUP($A6515,PH!$A:$H,6,TRUE)</f>
        <v>30.5</v>
      </c>
      <c r="H6515" s="650">
        <f>VLOOKUP($A6515,PH!$A:$H,7,TRUE)</f>
        <v>28.04</v>
      </c>
      <c r="I6515" s="650">
        <f>VLOOKUP($A6515,PH!$A:$H,8,TRUE)</f>
        <v>77.13</v>
      </c>
    </row>
    <row r="6516" spans="1:9">
      <c r="A6516" s="650" t="str">
        <f t="shared" si="101"/>
        <v>2017/06/09-06:11:12</v>
      </c>
      <c r="B6516" s="4">
        <v>42895</v>
      </c>
      <c r="C6516" s="652" t="s">
        <v>590</v>
      </c>
      <c r="D6516" s="650" t="s">
        <v>60</v>
      </c>
      <c r="E6516" s="650">
        <f>VLOOKUP(D6516,ID對照表!A:B,2,FALSE)</f>
        <v>31</v>
      </c>
      <c r="F6516" s="650">
        <f>VLOOKUP($A6516,PH!$A:$H,5,TRUE)</f>
        <v>7.45</v>
      </c>
      <c r="G6516" s="650">
        <f>VLOOKUP($A6516,PH!$A:$H,6,TRUE)</f>
        <v>30.5</v>
      </c>
      <c r="H6516" s="650">
        <f>VLOOKUP($A6516,PH!$A:$H,7,TRUE)</f>
        <v>28.04</v>
      </c>
      <c r="I6516" s="650">
        <f>VLOOKUP($A6516,PH!$A:$H,8,TRUE)</f>
        <v>77.13</v>
      </c>
    </row>
    <row r="6517" spans="1:9">
      <c r="A6517" s="650" t="str">
        <f t="shared" si="101"/>
        <v>2017/06/09-06:47:54</v>
      </c>
      <c r="B6517" s="4">
        <v>42895</v>
      </c>
      <c r="C6517" s="652" t="s">
        <v>591</v>
      </c>
      <c r="D6517" s="650" t="s">
        <v>60</v>
      </c>
      <c r="E6517" s="650">
        <f>VLOOKUP(D6517,ID對照表!A:B,2,FALSE)</f>
        <v>31</v>
      </c>
      <c r="F6517" s="650">
        <f>VLOOKUP($A6517,PH!$A:$H,5,TRUE)</f>
        <v>7.43</v>
      </c>
      <c r="G6517" s="650">
        <f>VLOOKUP($A6517,PH!$A:$H,6,TRUE)</f>
        <v>30.3</v>
      </c>
      <c r="H6517" s="650">
        <f>VLOOKUP($A6517,PH!$A:$H,7,TRUE)</f>
        <v>28.51</v>
      </c>
      <c r="I6517" s="650">
        <f>VLOOKUP($A6517,PH!$A:$H,8,TRUE)</f>
        <v>73.430000000000007</v>
      </c>
    </row>
    <row r="6518" spans="1:9">
      <c r="A6518" s="650" t="str">
        <f t="shared" si="101"/>
        <v>2017/06/09-06:48:05</v>
      </c>
      <c r="B6518" s="4">
        <v>42895</v>
      </c>
      <c r="C6518" s="652" t="s">
        <v>592</v>
      </c>
      <c r="D6518" s="650" t="s">
        <v>60</v>
      </c>
      <c r="E6518" s="650">
        <f>VLOOKUP(D6518,ID對照表!A:B,2,FALSE)</f>
        <v>31</v>
      </c>
      <c r="F6518" s="650">
        <f>VLOOKUP($A6518,PH!$A:$H,5,TRUE)</f>
        <v>7.43</v>
      </c>
      <c r="G6518" s="650">
        <f>VLOOKUP($A6518,PH!$A:$H,6,TRUE)</f>
        <v>30.3</v>
      </c>
      <c r="H6518" s="650">
        <f>VLOOKUP($A6518,PH!$A:$H,7,TRUE)</f>
        <v>28.51</v>
      </c>
      <c r="I6518" s="650">
        <f>VLOOKUP($A6518,PH!$A:$H,8,TRUE)</f>
        <v>73.430000000000007</v>
      </c>
    </row>
    <row r="6519" spans="1:9">
      <c r="A6519" s="650" t="str">
        <f t="shared" si="101"/>
        <v>2017/06/09-06:48:06</v>
      </c>
      <c r="B6519" s="4">
        <v>42895</v>
      </c>
      <c r="C6519" s="652" t="s">
        <v>593</v>
      </c>
      <c r="D6519" s="650" t="s">
        <v>60</v>
      </c>
      <c r="E6519" s="650">
        <f>VLOOKUP(D6519,ID對照表!A:B,2,FALSE)</f>
        <v>31</v>
      </c>
      <c r="F6519" s="650">
        <f>VLOOKUP($A6519,PH!$A:$H,5,TRUE)</f>
        <v>7.43</v>
      </c>
      <c r="G6519" s="650">
        <f>VLOOKUP($A6519,PH!$A:$H,6,TRUE)</f>
        <v>30.3</v>
      </c>
      <c r="H6519" s="650">
        <f>VLOOKUP($A6519,PH!$A:$H,7,TRUE)</f>
        <v>28.51</v>
      </c>
      <c r="I6519" s="650">
        <f>VLOOKUP($A6519,PH!$A:$H,8,TRUE)</f>
        <v>73.430000000000007</v>
      </c>
    </row>
    <row r="6520" spans="1:9">
      <c r="A6520" s="650" t="str">
        <f t="shared" si="101"/>
        <v>2017/06/09-06:48:08</v>
      </c>
      <c r="B6520" s="4">
        <v>42895</v>
      </c>
      <c r="C6520" s="652" t="s">
        <v>594</v>
      </c>
      <c r="D6520" s="650" t="s">
        <v>60</v>
      </c>
      <c r="E6520" s="650">
        <f>VLOOKUP(D6520,ID對照表!A:B,2,FALSE)</f>
        <v>31</v>
      </c>
      <c r="F6520" s="650">
        <f>VLOOKUP($A6520,PH!$A:$H,5,TRUE)</f>
        <v>7.43</v>
      </c>
      <c r="G6520" s="650">
        <f>VLOOKUP($A6520,PH!$A:$H,6,TRUE)</f>
        <v>30.3</v>
      </c>
      <c r="H6520" s="650">
        <f>VLOOKUP($A6520,PH!$A:$H,7,TRUE)</f>
        <v>28.51</v>
      </c>
      <c r="I6520" s="650">
        <f>VLOOKUP($A6520,PH!$A:$H,8,TRUE)</f>
        <v>73.430000000000007</v>
      </c>
    </row>
    <row r="6521" spans="1:9">
      <c r="A6521" s="650" t="str">
        <f t="shared" si="101"/>
        <v>2017/06/09-08:08:52</v>
      </c>
      <c r="B6521" s="4">
        <v>42895</v>
      </c>
      <c r="C6521" s="652" t="s">
        <v>595</v>
      </c>
      <c r="D6521" s="650" t="s">
        <v>60</v>
      </c>
      <c r="E6521" s="650">
        <f>VLOOKUP(D6521,ID對照表!A:B,2,FALSE)</f>
        <v>31</v>
      </c>
      <c r="F6521" s="650">
        <f>VLOOKUP($A6521,PH!$A:$H,5,TRUE)</f>
        <v>7.48</v>
      </c>
      <c r="G6521" s="650">
        <f>VLOOKUP($A6521,PH!$A:$H,6,TRUE)</f>
        <v>30.5</v>
      </c>
      <c r="H6521" s="650">
        <f>VLOOKUP($A6521,PH!$A:$H,7,TRUE)</f>
        <v>30.06</v>
      </c>
      <c r="I6521" s="650">
        <f>VLOOKUP($A6521,PH!$A:$H,8,TRUE)</f>
        <v>69.27</v>
      </c>
    </row>
    <row r="6522" spans="1:9">
      <c r="A6522" s="650" t="str">
        <f t="shared" si="101"/>
        <v>2017/06/09-08:09:08</v>
      </c>
      <c r="B6522" s="4">
        <v>42895</v>
      </c>
      <c r="C6522" s="652" t="s">
        <v>596</v>
      </c>
      <c r="D6522" s="650" t="s">
        <v>60</v>
      </c>
      <c r="E6522" s="650">
        <f>VLOOKUP(D6522,ID對照表!A:B,2,FALSE)</f>
        <v>31</v>
      </c>
      <c r="F6522" s="650">
        <f>VLOOKUP($A6522,PH!$A:$H,5,TRUE)</f>
        <v>7.48</v>
      </c>
      <c r="G6522" s="650">
        <f>VLOOKUP($A6522,PH!$A:$H,6,TRUE)</f>
        <v>30.5</v>
      </c>
      <c r="H6522" s="650">
        <f>VLOOKUP($A6522,PH!$A:$H,7,TRUE)</f>
        <v>30.06</v>
      </c>
      <c r="I6522" s="650">
        <f>VLOOKUP($A6522,PH!$A:$H,8,TRUE)</f>
        <v>69.27</v>
      </c>
    </row>
    <row r="6523" spans="1:9">
      <c r="A6523" s="650" t="str">
        <f t="shared" si="101"/>
        <v>2017/06/09-10:21:54</v>
      </c>
      <c r="B6523" s="4">
        <v>42895</v>
      </c>
      <c r="C6523" s="652" t="s">
        <v>597</v>
      </c>
      <c r="D6523" s="650" t="s">
        <v>60</v>
      </c>
      <c r="E6523" s="650">
        <f>VLOOKUP(D6523,ID對照表!A:B,2,FALSE)</f>
        <v>31</v>
      </c>
      <c r="F6523" s="650">
        <f>VLOOKUP($A6523,PH!$A:$H,5,TRUE)</f>
        <v>7.52</v>
      </c>
      <c r="G6523" s="650">
        <f>VLOOKUP($A6523,PH!$A:$H,6,TRUE)</f>
        <v>31.6</v>
      </c>
      <c r="H6523" s="650">
        <f>VLOOKUP($A6523,PH!$A:$H,7,TRUE)</f>
        <v>32.450000000000003</v>
      </c>
      <c r="I6523" s="650">
        <f>VLOOKUP($A6523,PH!$A:$H,8,TRUE)</f>
        <v>60.8</v>
      </c>
    </row>
    <row r="6524" spans="1:9">
      <c r="A6524" s="650" t="str">
        <f t="shared" si="101"/>
        <v>2017/06/09-10:22:09</v>
      </c>
      <c r="B6524" s="4">
        <v>42895</v>
      </c>
      <c r="C6524" s="652" t="s">
        <v>598</v>
      </c>
      <c r="D6524" s="650" t="s">
        <v>60</v>
      </c>
      <c r="E6524" s="650">
        <f>VLOOKUP(D6524,ID對照表!A:B,2,FALSE)</f>
        <v>31</v>
      </c>
      <c r="F6524" s="650">
        <f>VLOOKUP($A6524,PH!$A:$H,5,TRUE)</f>
        <v>7.52</v>
      </c>
      <c r="G6524" s="650">
        <f>VLOOKUP($A6524,PH!$A:$H,6,TRUE)</f>
        <v>31.6</v>
      </c>
      <c r="H6524" s="650">
        <f>VLOOKUP($A6524,PH!$A:$H,7,TRUE)</f>
        <v>32.450000000000003</v>
      </c>
      <c r="I6524" s="650">
        <f>VLOOKUP($A6524,PH!$A:$H,8,TRUE)</f>
        <v>60.8</v>
      </c>
    </row>
    <row r="6525" spans="1:9">
      <c r="A6525" s="650" t="str">
        <f t="shared" si="101"/>
        <v>2017/06/09-10:56:20</v>
      </c>
      <c r="B6525" s="4">
        <v>42895</v>
      </c>
      <c r="C6525" s="652" t="s">
        <v>599</v>
      </c>
      <c r="D6525" s="650" t="s">
        <v>60</v>
      </c>
      <c r="E6525" s="650">
        <f>VLOOKUP(D6525,ID對照表!A:B,2,FALSE)</f>
        <v>31</v>
      </c>
      <c r="F6525" s="650">
        <f>VLOOKUP($A6525,PH!$A:$H,5,TRUE)</f>
        <v>7.6</v>
      </c>
      <c r="G6525" s="650">
        <f>VLOOKUP($A6525,PH!$A:$H,6,TRUE)</f>
        <v>32.200000000000003</v>
      </c>
      <c r="H6525" s="650">
        <f>VLOOKUP($A6525,PH!$A:$H,7,TRUE)</f>
        <v>32.97</v>
      </c>
      <c r="I6525" s="650">
        <f>VLOOKUP($A6525,PH!$A:$H,8,TRUE)</f>
        <v>59.07</v>
      </c>
    </row>
    <row r="6526" spans="1:9">
      <c r="A6526" s="650" t="str">
        <f t="shared" si="101"/>
        <v>2017/06/09-12:59:09</v>
      </c>
      <c r="B6526" s="4">
        <v>42895</v>
      </c>
      <c r="C6526" s="652" t="s">
        <v>600</v>
      </c>
      <c r="D6526" s="650" t="s">
        <v>88</v>
      </c>
      <c r="E6526" s="650">
        <f>VLOOKUP(D6526,ID對照表!A:B,2,FALSE)</f>
        <v>60</v>
      </c>
      <c r="F6526" s="650">
        <f>VLOOKUP($A6526,PH!$A:$H,5,TRUE)</f>
        <v>7.88</v>
      </c>
      <c r="G6526" s="650">
        <f>VLOOKUP($A6526,PH!$A:$H,6,TRUE)</f>
        <v>33.700000000000003</v>
      </c>
      <c r="H6526" s="650">
        <f>VLOOKUP($A6526,PH!$A:$H,7,TRUE)</f>
        <v>33.18</v>
      </c>
      <c r="I6526" s="650">
        <f>VLOOKUP($A6526,PH!$A:$H,8,TRUE)</f>
        <v>65.92</v>
      </c>
    </row>
    <row r="6527" spans="1:9">
      <c r="A6527" s="650" t="str">
        <f t="shared" si="101"/>
        <v>2017/06/09-12:59:12</v>
      </c>
      <c r="B6527" s="4">
        <v>42895</v>
      </c>
      <c r="C6527" s="652" t="s">
        <v>601</v>
      </c>
      <c r="D6527" s="650" t="s">
        <v>88</v>
      </c>
      <c r="E6527" s="650">
        <f>VLOOKUP(D6527,ID對照表!A:B,2,FALSE)</f>
        <v>60</v>
      </c>
      <c r="F6527" s="650">
        <f>VLOOKUP($A6527,PH!$A:$H,5,TRUE)</f>
        <v>7.88</v>
      </c>
      <c r="G6527" s="650">
        <f>VLOOKUP($A6527,PH!$A:$H,6,TRUE)</f>
        <v>33.700000000000003</v>
      </c>
      <c r="H6527" s="650">
        <f>VLOOKUP($A6527,PH!$A:$H,7,TRUE)</f>
        <v>33.18</v>
      </c>
      <c r="I6527" s="650">
        <f>VLOOKUP($A6527,PH!$A:$H,8,TRUE)</f>
        <v>65.92</v>
      </c>
    </row>
    <row r="6528" spans="1:9">
      <c r="A6528" s="650" t="str">
        <f t="shared" si="101"/>
        <v>2017/06/09-12:59:13</v>
      </c>
      <c r="B6528" s="4">
        <v>42895</v>
      </c>
      <c r="C6528" s="652" t="s">
        <v>602</v>
      </c>
      <c r="D6528" s="650" t="s">
        <v>88</v>
      </c>
      <c r="E6528" s="650">
        <f>VLOOKUP(D6528,ID對照表!A:B,2,FALSE)</f>
        <v>60</v>
      </c>
      <c r="F6528" s="650">
        <f>VLOOKUP($A6528,PH!$A:$H,5,TRUE)</f>
        <v>7.88</v>
      </c>
      <c r="G6528" s="650">
        <f>VLOOKUP($A6528,PH!$A:$H,6,TRUE)</f>
        <v>33.700000000000003</v>
      </c>
      <c r="H6528" s="650">
        <f>VLOOKUP($A6528,PH!$A:$H,7,TRUE)</f>
        <v>33.18</v>
      </c>
      <c r="I6528" s="650">
        <f>VLOOKUP($A6528,PH!$A:$H,8,TRUE)</f>
        <v>65.92</v>
      </c>
    </row>
    <row r="6529" spans="1:9">
      <c r="A6529" s="650" t="str">
        <f t="shared" si="101"/>
        <v>2017/06/09-18:46:34</v>
      </c>
      <c r="B6529" s="4">
        <v>42895</v>
      </c>
      <c r="C6529" s="652" t="s">
        <v>603</v>
      </c>
      <c r="D6529" s="650" t="s">
        <v>60</v>
      </c>
      <c r="E6529" s="650">
        <f>VLOOKUP(D6529,ID對照表!A:B,2,FALSE)</f>
        <v>31</v>
      </c>
      <c r="F6529" s="650">
        <f>VLOOKUP($A6529,PH!$A:$H,5,TRUE)</f>
        <v>7.77</v>
      </c>
      <c r="G6529" s="650">
        <f>VLOOKUP($A6529,PH!$A:$H,6,TRUE)</f>
        <v>34.700000000000003</v>
      </c>
      <c r="H6529" s="650">
        <f>VLOOKUP($A6529,PH!$A:$H,7,TRUE)</f>
        <v>31.69</v>
      </c>
      <c r="I6529" s="650">
        <f>VLOOKUP($A6529,PH!$A:$H,8,TRUE)</f>
        <v>64.73</v>
      </c>
    </row>
    <row r="6530" spans="1:9">
      <c r="A6530" s="650" t="str">
        <f t="shared" ref="A6530:A6593" si="102">TEXT(B6530,"yyyy/mm/dd")&amp;"-"&amp;TEXT(C6530,"hh:mm:ss")</f>
        <v>2017/06/09-18:46:35</v>
      </c>
      <c r="B6530" s="4">
        <v>42895</v>
      </c>
      <c r="C6530" s="652" t="s">
        <v>604</v>
      </c>
      <c r="D6530" s="650" t="s">
        <v>60</v>
      </c>
      <c r="E6530" s="650">
        <f>VLOOKUP(D6530,ID對照表!A:B,2,FALSE)</f>
        <v>31</v>
      </c>
      <c r="F6530" s="650">
        <f>VLOOKUP($A6530,PH!$A:$H,5,TRUE)</f>
        <v>7.77</v>
      </c>
      <c r="G6530" s="650">
        <f>VLOOKUP($A6530,PH!$A:$H,6,TRUE)</f>
        <v>34.700000000000003</v>
      </c>
      <c r="H6530" s="650">
        <f>VLOOKUP($A6530,PH!$A:$H,7,TRUE)</f>
        <v>31.69</v>
      </c>
      <c r="I6530" s="650">
        <f>VLOOKUP($A6530,PH!$A:$H,8,TRUE)</f>
        <v>64.73</v>
      </c>
    </row>
    <row r="6531" spans="1:9">
      <c r="A6531" s="650" t="str">
        <f t="shared" si="102"/>
        <v>2017/06/09-18:46:44</v>
      </c>
      <c r="B6531" s="4">
        <v>42895</v>
      </c>
      <c r="C6531" s="652" t="s">
        <v>605</v>
      </c>
      <c r="D6531" s="650" t="s">
        <v>60</v>
      </c>
      <c r="E6531" s="650">
        <f>VLOOKUP(D6531,ID對照表!A:B,2,FALSE)</f>
        <v>31</v>
      </c>
      <c r="F6531" s="650">
        <f>VLOOKUP($A6531,PH!$A:$H,5,TRUE)</f>
        <v>7.77</v>
      </c>
      <c r="G6531" s="650">
        <f>VLOOKUP($A6531,PH!$A:$H,6,TRUE)</f>
        <v>34.700000000000003</v>
      </c>
      <c r="H6531" s="650">
        <f>VLOOKUP($A6531,PH!$A:$H,7,TRUE)</f>
        <v>31.69</v>
      </c>
      <c r="I6531" s="650">
        <f>VLOOKUP($A6531,PH!$A:$H,8,TRUE)</f>
        <v>64.73</v>
      </c>
    </row>
    <row r="6532" spans="1:9">
      <c r="A6532" s="650" t="str">
        <f t="shared" si="102"/>
        <v>2017/06/09-18:59:35</v>
      </c>
      <c r="B6532" s="4">
        <v>42895</v>
      </c>
      <c r="C6532" s="652" t="s">
        <v>606</v>
      </c>
      <c r="D6532" s="650" t="s">
        <v>60</v>
      </c>
      <c r="E6532" s="650">
        <f>VLOOKUP(D6532,ID對照表!A:B,2,FALSE)</f>
        <v>31</v>
      </c>
      <c r="F6532" s="650">
        <f>VLOOKUP($A6532,PH!$A:$H,5,TRUE)</f>
        <v>7.76</v>
      </c>
      <c r="G6532" s="650">
        <f>VLOOKUP($A6532,PH!$A:$H,6,TRUE)</f>
        <v>34.6</v>
      </c>
      <c r="H6532" s="650">
        <f>VLOOKUP($A6532,PH!$A:$H,7,TRUE)</f>
        <v>31.69</v>
      </c>
      <c r="I6532" s="650">
        <f>VLOOKUP($A6532,PH!$A:$H,8,TRUE)</f>
        <v>69.34</v>
      </c>
    </row>
    <row r="6533" spans="1:9">
      <c r="A6533" s="650" t="str">
        <f t="shared" si="102"/>
        <v>2017/06/09-19:02:32</v>
      </c>
      <c r="B6533" s="4">
        <v>42895</v>
      </c>
      <c r="C6533" s="652" t="s">
        <v>607</v>
      </c>
      <c r="D6533" s="650" t="s">
        <v>4</v>
      </c>
      <c r="E6533" s="650">
        <f>VLOOKUP(D6533,ID對照表!A:B,2,FALSE)</f>
        <v>6</v>
      </c>
      <c r="F6533" s="650">
        <f>VLOOKUP($A6533,PH!$A:$H,5,TRUE)</f>
        <v>7.76</v>
      </c>
      <c r="G6533" s="650">
        <f>VLOOKUP($A6533,PH!$A:$H,6,TRUE)</f>
        <v>34.6</v>
      </c>
      <c r="H6533" s="650">
        <f>VLOOKUP($A6533,PH!$A:$H,7,TRUE)</f>
        <v>31.69</v>
      </c>
      <c r="I6533" s="650">
        <f>VLOOKUP($A6533,PH!$A:$H,8,TRUE)</f>
        <v>69.34</v>
      </c>
    </row>
    <row r="6534" spans="1:9">
      <c r="A6534" s="650" t="str">
        <f t="shared" si="102"/>
        <v>2017/06/09-19:11:33</v>
      </c>
      <c r="B6534" s="4">
        <v>42895</v>
      </c>
      <c r="C6534" s="652" t="s">
        <v>608</v>
      </c>
      <c r="D6534" s="650" t="s">
        <v>4</v>
      </c>
      <c r="E6534" s="650">
        <f>VLOOKUP(D6534,ID對照表!A:B,2,FALSE)</f>
        <v>6</v>
      </c>
      <c r="F6534" s="650">
        <f>VLOOKUP($A6534,PH!$A:$H,5,TRUE)</f>
        <v>7.91</v>
      </c>
      <c r="G6534" s="650">
        <f>VLOOKUP($A6534,PH!$A:$H,6,TRUE)</f>
        <v>34.6</v>
      </c>
      <c r="H6534" s="650">
        <f>VLOOKUP($A6534,PH!$A:$H,7,TRUE)</f>
        <v>31.67</v>
      </c>
      <c r="I6534" s="650">
        <f>VLOOKUP($A6534,PH!$A:$H,8,TRUE)</f>
        <v>69.900000000000006</v>
      </c>
    </row>
    <row r="6535" spans="1:9">
      <c r="A6535" s="650" t="str">
        <f t="shared" si="102"/>
        <v>2017/06/09-19:13:47</v>
      </c>
      <c r="B6535" s="4">
        <v>42895</v>
      </c>
      <c r="C6535" s="652" t="s">
        <v>609</v>
      </c>
      <c r="D6535" s="650" t="s">
        <v>60</v>
      </c>
      <c r="E6535" s="650">
        <f>VLOOKUP(D6535,ID對照表!A:B,2,FALSE)</f>
        <v>31</v>
      </c>
      <c r="F6535" s="650">
        <f>VLOOKUP($A6535,PH!$A:$H,5,TRUE)</f>
        <v>7.91</v>
      </c>
      <c r="G6535" s="650">
        <f>VLOOKUP($A6535,PH!$A:$H,6,TRUE)</f>
        <v>34.6</v>
      </c>
      <c r="H6535" s="650">
        <f>VLOOKUP($A6535,PH!$A:$H,7,TRUE)</f>
        <v>31.67</v>
      </c>
      <c r="I6535" s="650">
        <f>VLOOKUP($A6535,PH!$A:$H,8,TRUE)</f>
        <v>69.900000000000006</v>
      </c>
    </row>
    <row r="6536" spans="1:9">
      <c r="A6536" s="650" t="str">
        <f t="shared" si="102"/>
        <v>2017/06/09-19:47:42</v>
      </c>
      <c r="B6536" s="4">
        <v>42895</v>
      </c>
      <c r="C6536" s="652" t="s">
        <v>610</v>
      </c>
      <c r="D6536" s="650" t="s">
        <v>161</v>
      </c>
      <c r="E6536" s="650">
        <f>VLOOKUP(D6536,ID對照表!A:B,2,FALSE)</f>
        <v>75</v>
      </c>
      <c r="F6536" s="650">
        <f>VLOOKUP($A6536,PH!$A:$H,5,TRUE)</f>
        <v>7.75</v>
      </c>
      <c r="G6536" s="650">
        <f>VLOOKUP($A6536,PH!$A:$H,6,TRUE)</f>
        <v>34.4</v>
      </c>
      <c r="H6536" s="650">
        <f>VLOOKUP($A6536,PH!$A:$H,7,TRUE)</f>
        <v>31.21</v>
      </c>
      <c r="I6536" s="650">
        <f>VLOOKUP($A6536,PH!$A:$H,8,TRUE)</f>
        <v>71.08</v>
      </c>
    </row>
    <row r="6537" spans="1:9">
      <c r="A6537" s="650" t="str">
        <f t="shared" si="102"/>
        <v>2017/06/09-21:55:44</v>
      </c>
      <c r="B6537" s="4">
        <v>42895</v>
      </c>
      <c r="C6537" s="652" t="s">
        <v>611</v>
      </c>
      <c r="D6537" s="650" t="s">
        <v>3</v>
      </c>
      <c r="E6537" s="650">
        <f>VLOOKUP(D6537,ID對照表!A:B,2,FALSE)</f>
        <v>5</v>
      </c>
      <c r="F6537" s="650">
        <f>VLOOKUP($A6537,PH!$A:$H,5,TRUE)</f>
        <v>7.6</v>
      </c>
      <c r="G6537" s="650">
        <f>VLOOKUP($A6537,PH!$A:$H,6,TRUE)</f>
        <v>33.799999999999997</v>
      </c>
      <c r="H6537" s="650">
        <f>VLOOKUP($A6537,PH!$A:$H,7,TRUE)</f>
        <v>30.5</v>
      </c>
      <c r="I6537" s="650">
        <f>VLOOKUP($A6537,PH!$A:$H,8,TRUE)</f>
        <v>73.099999999999994</v>
      </c>
    </row>
    <row r="6538" spans="1:9">
      <c r="A6538" s="650" t="str">
        <f t="shared" si="102"/>
        <v>2017/06/09-21:56:01</v>
      </c>
      <c r="B6538" s="4">
        <v>42895</v>
      </c>
      <c r="C6538" s="652" t="s">
        <v>612</v>
      </c>
      <c r="D6538" s="650" t="s">
        <v>3</v>
      </c>
      <c r="E6538" s="650">
        <f>VLOOKUP(D6538,ID對照表!A:B,2,FALSE)</f>
        <v>5</v>
      </c>
      <c r="F6538" s="650">
        <f>VLOOKUP($A6538,PH!$A:$H,5,TRUE)</f>
        <v>7.6</v>
      </c>
      <c r="G6538" s="650">
        <f>VLOOKUP($A6538,PH!$A:$H,6,TRUE)</f>
        <v>33.799999999999997</v>
      </c>
      <c r="H6538" s="650">
        <f>VLOOKUP($A6538,PH!$A:$H,7,TRUE)</f>
        <v>30.5</v>
      </c>
      <c r="I6538" s="650">
        <f>VLOOKUP($A6538,PH!$A:$H,8,TRUE)</f>
        <v>73.099999999999994</v>
      </c>
    </row>
    <row r="6539" spans="1:9">
      <c r="A6539" s="650" t="str">
        <f t="shared" si="102"/>
        <v>2017/06/09-22:26:44</v>
      </c>
      <c r="B6539" s="4">
        <v>42895</v>
      </c>
      <c r="C6539" s="652" t="s">
        <v>613</v>
      </c>
      <c r="D6539" s="650" t="s">
        <v>3</v>
      </c>
      <c r="E6539" s="650">
        <f>VLOOKUP(D6539,ID對照表!A:B,2,FALSE)</f>
        <v>5</v>
      </c>
      <c r="F6539" s="650">
        <f>VLOOKUP($A6539,PH!$A:$H,5,TRUE)</f>
        <v>7.58</v>
      </c>
      <c r="G6539" s="650">
        <f>VLOOKUP($A6539,PH!$A:$H,6,TRUE)</f>
        <v>33.5</v>
      </c>
      <c r="H6539" s="650">
        <f>VLOOKUP($A6539,PH!$A:$H,7,TRUE)</f>
        <v>30.17</v>
      </c>
      <c r="I6539" s="650">
        <f>VLOOKUP($A6539,PH!$A:$H,8,TRUE)</f>
        <v>74.08</v>
      </c>
    </row>
    <row r="6540" spans="1:9">
      <c r="A6540" s="650" t="str">
        <f t="shared" si="102"/>
        <v>2017/06/09-22:43:20</v>
      </c>
      <c r="B6540" s="4">
        <v>42895</v>
      </c>
      <c r="C6540" s="652" t="s">
        <v>614</v>
      </c>
      <c r="D6540" s="650" t="s">
        <v>3</v>
      </c>
      <c r="E6540" s="650">
        <f>VLOOKUP(D6540,ID對照表!A:B,2,FALSE)</f>
        <v>5</v>
      </c>
      <c r="F6540" s="650">
        <f>VLOOKUP($A6540,PH!$A:$H,5,TRUE)</f>
        <v>7.58</v>
      </c>
      <c r="G6540" s="650">
        <f>VLOOKUP($A6540,PH!$A:$H,6,TRUE)</f>
        <v>33.4</v>
      </c>
      <c r="H6540" s="650">
        <f>VLOOKUP($A6540,PH!$A:$H,7,TRUE)</f>
        <v>30.06</v>
      </c>
      <c r="I6540" s="650">
        <f>VLOOKUP($A6540,PH!$A:$H,8,TRUE)</f>
        <v>74.33</v>
      </c>
    </row>
    <row r="6541" spans="1:9">
      <c r="A6541" s="650" t="str">
        <f t="shared" si="102"/>
        <v>2017/06/09-22:47:59</v>
      </c>
      <c r="B6541" s="4">
        <v>42895</v>
      </c>
      <c r="C6541" s="652" t="s">
        <v>615</v>
      </c>
      <c r="D6541" s="650" t="s">
        <v>3</v>
      </c>
      <c r="E6541" s="650">
        <f>VLOOKUP(D6541,ID對照表!A:B,2,FALSE)</f>
        <v>5</v>
      </c>
      <c r="F6541" s="650">
        <f>VLOOKUP($A6541,PH!$A:$H,5,TRUE)</f>
        <v>7.58</v>
      </c>
      <c r="G6541" s="650">
        <f>VLOOKUP($A6541,PH!$A:$H,6,TRUE)</f>
        <v>33.4</v>
      </c>
      <c r="H6541" s="650">
        <f>VLOOKUP($A6541,PH!$A:$H,7,TRUE)</f>
        <v>30.03</v>
      </c>
      <c r="I6541" s="650">
        <f>VLOOKUP($A6541,PH!$A:$H,8,TRUE)</f>
        <v>73.84</v>
      </c>
    </row>
    <row r="6542" spans="1:9">
      <c r="A6542" s="650" t="str">
        <f t="shared" si="102"/>
        <v>2017/06/09-22:48:02</v>
      </c>
      <c r="B6542" s="4">
        <v>42895</v>
      </c>
      <c r="C6542" s="652" t="s">
        <v>616</v>
      </c>
      <c r="D6542" s="650" t="s">
        <v>3</v>
      </c>
      <c r="E6542" s="650">
        <f>VLOOKUP(D6542,ID對照表!A:B,2,FALSE)</f>
        <v>5</v>
      </c>
      <c r="F6542" s="650">
        <f>VLOOKUP($A6542,PH!$A:$H,5,TRUE)</f>
        <v>7.58</v>
      </c>
      <c r="G6542" s="650">
        <f>VLOOKUP($A6542,PH!$A:$H,6,TRUE)</f>
        <v>33.4</v>
      </c>
      <c r="H6542" s="650">
        <f>VLOOKUP($A6542,PH!$A:$H,7,TRUE)</f>
        <v>30.03</v>
      </c>
      <c r="I6542" s="650">
        <f>VLOOKUP($A6542,PH!$A:$H,8,TRUE)</f>
        <v>73.84</v>
      </c>
    </row>
    <row r="6543" spans="1:9">
      <c r="A6543" s="650" t="str">
        <f t="shared" si="102"/>
        <v>2017/06/09-22:48:05</v>
      </c>
      <c r="B6543" s="4">
        <v>42895</v>
      </c>
      <c r="C6543" s="652" t="s">
        <v>617</v>
      </c>
      <c r="D6543" s="650" t="s">
        <v>3</v>
      </c>
      <c r="E6543" s="650">
        <f>VLOOKUP(D6543,ID對照表!A:B,2,FALSE)</f>
        <v>5</v>
      </c>
      <c r="F6543" s="650">
        <f>VLOOKUP($A6543,PH!$A:$H,5,TRUE)</f>
        <v>7.58</v>
      </c>
      <c r="G6543" s="650">
        <f>VLOOKUP($A6543,PH!$A:$H,6,TRUE)</f>
        <v>33.4</v>
      </c>
      <c r="H6543" s="650">
        <f>VLOOKUP($A6543,PH!$A:$H,7,TRUE)</f>
        <v>30.03</v>
      </c>
      <c r="I6543" s="650">
        <f>VLOOKUP($A6543,PH!$A:$H,8,TRUE)</f>
        <v>73.84</v>
      </c>
    </row>
    <row r="6544" spans="1:9">
      <c r="A6544" s="650" t="str">
        <f t="shared" si="102"/>
        <v>2017/06/09-22:48:16</v>
      </c>
      <c r="B6544" s="4">
        <v>42895</v>
      </c>
      <c r="C6544" s="652" t="s">
        <v>618</v>
      </c>
      <c r="D6544" s="650" t="s">
        <v>3</v>
      </c>
      <c r="E6544" s="650">
        <f>VLOOKUP(D6544,ID對照表!A:B,2,FALSE)</f>
        <v>5</v>
      </c>
      <c r="F6544" s="650">
        <f>VLOOKUP($A6544,PH!$A:$H,5,TRUE)</f>
        <v>7.58</v>
      </c>
      <c r="G6544" s="650">
        <f>VLOOKUP($A6544,PH!$A:$H,6,TRUE)</f>
        <v>33.4</v>
      </c>
      <c r="H6544" s="650">
        <f>VLOOKUP($A6544,PH!$A:$H,7,TRUE)</f>
        <v>30.03</v>
      </c>
      <c r="I6544" s="650">
        <f>VLOOKUP($A6544,PH!$A:$H,8,TRUE)</f>
        <v>73.84</v>
      </c>
    </row>
    <row r="6545" spans="1:9">
      <c r="A6545" s="650" t="str">
        <f t="shared" si="102"/>
        <v>2017/06/09-22:48:30</v>
      </c>
      <c r="B6545" s="4">
        <v>42895</v>
      </c>
      <c r="C6545" s="652" t="s">
        <v>619</v>
      </c>
      <c r="D6545" s="650" t="s">
        <v>3</v>
      </c>
      <c r="E6545" s="650">
        <f>VLOOKUP(D6545,ID對照表!A:B,2,FALSE)</f>
        <v>5</v>
      </c>
      <c r="F6545" s="650">
        <f>VLOOKUP($A6545,PH!$A:$H,5,TRUE)</f>
        <v>7.58</v>
      </c>
      <c r="G6545" s="650">
        <f>VLOOKUP($A6545,PH!$A:$H,6,TRUE)</f>
        <v>33.4</v>
      </c>
      <c r="H6545" s="650">
        <f>VLOOKUP($A6545,PH!$A:$H,7,TRUE)</f>
        <v>30.03</v>
      </c>
      <c r="I6545" s="650">
        <f>VLOOKUP($A6545,PH!$A:$H,8,TRUE)</f>
        <v>73.84</v>
      </c>
    </row>
    <row r="6546" spans="1:9">
      <c r="A6546" s="650" t="str">
        <f t="shared" si="102"/>
        <v>2017/06/09-22:48:33</v>
      </c>
      <c r="B6546" s="4">
        <v>42895</v>
      </c>
      <c r="C6546" s="652" t="s">
        <v>620</v>
      </c>
      <c r="D6546" s="650" t="s">
        <v>3</v>
      </c>
      <c r="E6546" s="650">
        <f>VLOOKUP(D6546,ID對照表!A:B,2,FALSE)</f>
        <v>5</v>
      </c>
      <c r="F6546" s="650">
        <f>VLOOKUP($A6546,PH!$A:$H,5,TRUE)</f>
        <v>7.58</v>
      </c>
      <c r="G6546" s="650">
        <f>VLOOKUP($A6546,PH!$A:$H,6,TRUE)</f>
        <v>33.4</v>
      </c>
      <c r="H6546" s="650">
        <f>VLOOKUP($A6546,PH!$A:$H,7,TRUE)</f>
        <v>30.03</v>
      </c>
      <c r="I6546" s="650">
        <f>VLOOKUP($A6546,PH!$A:$H,8,TRUE)</f>
        <v>73.84</v>
      </c>
    </row>
    <row r="6547" spans="1:9">
      <c r="A6547" s="650" t="str">
        <f t="shared" si="102"/>
        <v>2017/06/09-22:48:55</v>
      </c>
      <c r="B6547" s="4">
        <v>42895</v>
      </c>
      <c r="C6547" s="652" t="s">
        <v>621</v>
      </c>
      <c r="D6547" s="650" t="s">
        <v>3</v>
      </c>
      <c r="E6547" s="650">
        <f>VLOOKUP(D6547,ID對照表!A:B,2,FALSE)</f>
        <v>5</v>
      </c>
      <c r="F6547" s="650">
        <f>VLOOKUP($A6547,PH!$A:$H,5,TRUE)</f>
        <v>7.58</v>
      </c>
      <c r="G6547" s="650">
        <f>VLOOKUP($A6547,PH!$A:$H,6,TRUE)</f>
        <v>33.4</v>
      </c>
      <c r="H6547" s="650">
        <f>VLOOKUP($A6547,PH!$A:$H,7,TRUE)</f>
        <v>30.03</v>
      </c>
      <c r="I6547" s="650">
        <f>VLOOKUP($A6547,PH!$A:$H,8,TRUE)</f>
        <v>73.84</v>
      </c>
    </row>
    <row r="6548" spans="1:9">
      <c r="A6548" s="650" t="str">
        <f t="shared" si="102"/>
        <v>2017/06/09-22:48:57</v>
      </c>
      <c r="B6548" s="4">
        <v>42895</v>
      </c>
      <c r="C6548" s="652" t="s">
        <v>622</v>
      </c>
      <c r="D6548" s="650" t="s">
        <v>3</v>
      </c>
      <c r="E6548" s="650">
        <f>VLOOKUP(D6548,ID對照表!A:B,2,FALSE)</f>
        <v>5</v>
      </c>
      <c r="F6548" s="650">
        <f>VLOOKUP($A6548,PH!$A:$H,5,TRUE)</f>
        <v>7.58</v>
      </c>
      <c r="G6548" s="650">
        <f>VLOOKUP($A6548,PH!$A:$H,6,TRUE)</f>
        <v>33.4</v>
      </c>
      <c r="H6548" s="650">
        <f>VLOOKUP($A6548,PH!$A:$H,7,TRUE)</f>
        <v>30.03</v>
      </c>
      <c r="I6548" s="650">
        <f>VLOOKUP($A6548,PH!$A:$H,8,TRUE)</f>
        <v>73.84</v>
      </c>
    </row>
    <row r="6549" spans="1:9">
      <c r="A6549" s="650" t="str">
        <f t="shared" si="102"/>
        <v>2017/06/09-22:49:25</v>
      </c>
      <c r="B6549" s="4">
        <v>42895</v>
      </c>
      <c r="C6549" s="652" t="s">
        <v>623</v>
      </c>
      <c r="D6549" s="650" t="s">
        <v>3</v>
      </c>
      <c r="E6549" s="650">
        <f>VLOOKUP(D6549,ID對照表!A:B,2,FALSE)</f>
        <v>5</v>
      </c>
      <c r="F6549" s="650">
        <f>VLOOKUP($A6549,PH!$A:$H,5,TRUE)</f>
        <v>7.58</v>
      </c>
      <c r="G6549" s="650">
        <f>VLOOKUP($A6549,PH!$A:$H,6,TRUE)</f>
        <v>33.4</v>
      </c>
      <c r="H6549" s="650">
        <f>VLOOKUP($A6549,PH!$A:$H,7,TRUE)</f>
        <v>30.03</v>
      </c>
      <c r="I6549" s="650">
        <f>VLOOKUP($A6549,PH!$A:$H,8,TRUE)</f>
        <v>73.84</v>
      </c>
    </row>
    <row r="6550" spans="1:9">
      <c r="A6550" s="650" t="str">
        <f t="shared" si="102"/>
        <v>2017/06/09-22:49:26</v>
      </c>
      <c r="B6550" s="4">
        <v>42895</v>
      </c>
      <c r="C6550" s="652" t="s">
        <v>624</v>
      </c>
      <c r="D6550" s="650" t="s">
        <v>3</v>
      </c>
      <c r="E6550" s="650">
        <f>VLOOKUP(D6550,ID對照表!A:B,2,FALSE)</f>
        <v>5</v>
      </c>
      <c r="F6550" s="650">
        <f>VLOOKUP($A6550,PH!$A:$H,5,TRUE)</f>
        <v>7.58</v>
      </c>
      <c r="G6550" s="650">
        <f>VLOOKUP($A6550,PH!$A:$H,6,TRUE)</f>
        <v>33.4</v>
      </c>
      <c r="H6550" s="650">
        <f>VLOOKUP($A6550,PH!$A:$H,7,TRUE)</f>
        <v>30.03</v>
      </c>
      <c r="I6550" s="650">
        <f>VLOOKUP($A6550,PH!$A:$H,8,TRUE)</f>
        <v>73.84</v>
      </c>
    </row>
    <row r="6551" spans="1:9">
      <c r="A6551" s="650" t="str">
        <f t="shared" si="102"/>
        <v>2017/06/09-22:49:48</v>
      </c>
      <c r="B6551" s="4">
        <v>42895</v>
      </c>
      <c r="C6551" s="652" t="s">
        <v>625</v>
      </c>
      <c r="D6551" s="650" t="s">
        <v>3</v>
      </c>
      <c r="E6551" s="650">
        <f>VLOOKUP(D6551,ID對照表!A:B,2,FALSE)</f>
        <v>5</v>
      </c>
      <c r="F6551" s="650">
        <f>VLOOKUP($A6551,PH!$A:$H,5,TRUE)</f>
        <v>7.58</v>
      </c>
      <c r="G6551" s="650">
        <f>VLOOKUP($A6551,PH!$A:$H,6,TRUE)</f>
        <v>33.4</v>
      </c>
      <c r="H6551" s="650">
        <f>VLOOKUP($A6551,PH!$A:$H,7,TRUE)</f>
        <v>30.03</v>
      </c>
      <c r="I6551" s="650">
        <f>VLOOKUP($A6551,PH!$A:$H,8,TRUE)</f>
        <v>73.84</v>
      </c>
    </row>
    <row r="6552" spans="1:9">
      <c r="A6552" s="650" t="str">
        <f t="shared" si="102"/>
        <v>2017/06/09-22:49:52</v>
      </c>
      <c r="B6552" s="4">
        <v>42895</v>
      </c>
      <c r="C6552" s="652" t="s">
        <v>626</v>
      </c>
      <c r="D6552" s="650" t="s">
        <v>3</v>
      </c>
      <c r="E6552" s="650">
        <f>VLOOKUP(D6552,ID對照表!A:B,2,FALSE)</f>
        <v>5</v>
      </c>
      <c r="F6552" s="650">
        <f>VLOOKUP($A6552,PH!$A:$H,5,TRUE)</f>
        <v>7.58</v>
      </c>
      <c r="G6552" s="650">
        <f>VLOOKUP($A6552,PH!$A:$H,6,TRUE)</f>
        <v>33.4</v>
      </c>
      <c r="H6552" s="650">
        <f>VLOOKUP($A6552,PH!$A:$H,7,TRUE)</f>
        <v>30.03</v>
      </c>
      <c r="I6552" s="650">
        <f>VLOOKUP($A6552,PH!$A:$H,8,TRUE)</f>
        <v>73.84</v>
      </c>
    </row>
    <row r="6553" spans="1:9">
      <c r="A6553" s="650" t="str">
        <f t="shared" si="102"/>
        <v>2017/06/09-22:49:53</v>
      </c>
      <c r="B6553" s="4">
        <v>42895</v>
      </c>
      <c r="C6553" s="652" t="s">
        <v>627</v>
      </c>
      <c r="D6553" s="650" t="s">
        <v>3</v>
      </c>
      <c r="E6553" s="650">
        <f>VLOOKUP(D6553,ID對照表!A:B,2,FALSE)</f>
        <v>5</v>
      </c>
      <c r="F6553" s="650">
        <f>VLOOKUP($A6553,PH!$A:$H,5,TRUE)</f>
        <v>7.58</v>
      </c>
      <c r="G6553" s="650">
        <f>VLOOKUP($A6553,PH!$A:$H,6,TRUE)</f>
        <v>33.4</v>
      </c>
      <c r="H6553" s="650">
        <f>VLOOKUP($A6553,PH!$A:$H,7,TRUE)</f>
        <v>30.03</v>
      </c>
      <c r="I6553" s="650">
        <f>VLOOKUP($A6553,PH!$A:$H,8,TRUE)</f>
        <v>73.84</v>
      </c>
    </row>
    <row r="6554" spans="1:9">
      <c r="A6554" s="650" t="str">
        <f t="shared" si="102"/>
        <v>2017/06/09-22:50:20</v>
      </c>
      <c r="B6554" s="4">
        <v>42895</v>
      </c>
      <c r="C6554" s="652" t="s">
        <v>628</v>
      </c>
      <c r="D6554" s="650" t="s">
        <v>3</v>
      </c>
      <c r="E6554" s="650">
        <f>VLOOKUP(D6554,ID對照表!A:B,2,FALSE)</f>
        <v>5</v>
      </c>
      <c r="F6554" s="650">
        <f>VLOOKUP($A6554,PH!$A:$H,5,TRUE)</f>
        <v>7.58</v>
      </c>
      <c r="G6554" s="650">
        <f>VLOOKUP($A6554,PH!$A:$H,6,TRUE)</f>
        <v>33.4</v>
      </c>
      <c r="H6554" s="650">
        <f>VLOOKUP($A6554,PH!$A:$H,7,TRUE)</f>
        <v>30.03</v>
      </c>
      <c r="I6554" s="650">
        <f>VLOOKUP($A6554,PH!$A:$H,8,TRUE)</f>
        <v>73.84</v>
      </c>
    </row>
    <row r="6555" spans="1:9">
      <c r="A6555" s="650" t="str">
        <f t="shared" si="102"/>
        <v>2017/06/09-22:50:22</v>
      </c>
      <c r="B6555" s="4">
        <v>42895</v>
      </c>
      <c r="C6555" s="652" t="s">
        <v>629</v>
      </c>
      <c r="D6555" s="650" t="s">
        <v>3</v>
      </c>
      <c r="E6555" s="650">
        <f>VLOOKUP(D6555,ID對照表!A:B,2,FALSE)</f>
        <v>5</v>
      </c>
      <c r="F6555" s="650">
        <f>VLOOKUP($A6555,PH!$A:$H,5,TRUE)</f>
        <v>7.58</v>
      </c>
      <c r="G6555" s="650">
        <f>VLOOKUP($A6555,PH!$A:$H,6,TRUE)</f>
        <v>33.4</v>
      </c>
      <c r="H6555" s="650">
        <f>VLOOKUP($A6555,PH!$A:$H,7,TRUE)</f>
        <v>30.03</v>
      </c>
      <c r="I6555" s="650">
        <f>VLOOKUP($A6555,PH!$A:$H,8,TRUE)</f>
        <v>73.84</v>
      </c>
    </row>
    <row r="6556" spans="1:9">
      <c r="A6556" s="650" t="str">
        <f t="shared" si="102"/>
        <v>2017/06/09-22:50:57</v>
      </c>
      <c r="B6556" s="4">
        <v>42895</v>
      </c>
      <c r="C6556" s="652" t="s">
        <v>630</v>
      </c>
      <c r="D6556" s="650" t="s">
        <v>3</v>
      </c>
      <c r="E6556" s="650">
        <f>VLOOKUP(D6556,ID對照表!A:B,2,FALSE)</f>
        <v>5</v>
      </c>
      <c r="F6556" s="650">
        <f>VLOOKUP($A6556,PH!$A:$H,5,TRUE)</f>
        <v>7.58</v>
      </c>
      <c r="G6556" s="650">
        <f>VLOOKUP($A6556,PH!$A:$H,6,TRUE)</f>
        <v>33.4</v>
      </c>
      <c r="H6556" s="650">
        <f>VLOOKUP($A6556,PH!$A:$H,7,TRUE)</f>
        <v>30.03</v>
      </c>
      <c r="I6556" s="650">
        <f>VLOOKUP($A6556,PH!$A:$H,8,TRUE)</f>
        <v>73.84</v>
      </c>
    </row>
    <row r="6557" spans="1:9">
      <c r="A6557" s="650" t="str">
        <f t="shared" si="102"/>
        <v>2017/06/09-22:51:17</v>
      </c>
      <c r="B6557" s="4">
        <v>42895</v>
      </c>
      <c r="C6557" s="652" t="s">
        <v>631</v>
      </c>
      <c r="D6557" s="650" t="s">
        <v>3</v>
      </c>
      <c r="E6557" s="650">
        <f>VLOOKUP(D6557,ID對照表!A:B,2,FALSE)</f>
        <v>5</v>
      </c>
      <c r="F6557" s="650">
        <f>VLOOKUP($A6557,PH!$A:$H,5,TRUE)</f>
        <v>7.58</v>
      </c>
      <c r="G6557" s="650">
        <f>VLOOKUP($A6557,PH!$A:$H,6,TRUE)</f>
        <v>33.4</v>
      </c>
      <c r="H6557" s="650">
        <f>VLOOKUP($A6557,PH!$A:$H,7,TRUE)</f>
        <v>30.03</v>
      </c>
      <c r="I6557" s="650">
        <f>VLOOKUP($A6557,PH!$A:$H,8,TRUE)</f>
        <v>73.84</v>
      </c>
    </row>
    <row r="6558" spans="1:9">
      <c r="A6558" s="650" t="str">
        <f t="shared" si="102"/>
        <v>2017/06/09-22:51:25</v>
      </c>
      <c r="B6558" s="4">
        <v>42895</v>
      </c>
      <c r="C6558" s="652" t="s">
        <v>632</v>
      </c>
      <c r="D6558" s="650" t="s">
        <v>3</v>
      </c>
      <c r="E6558" s="650">
        <f>VLOOKUP(D6558,ID對照表!A:B,2,FALSE)</f>
        <v>5</v>
      </c>
      <c r="F6558" s="650">
        <f>VLOOKUP($A6558,PH!$A:$H,5,TRUE)</f>
        <v>7.58</v>
      </c>
      <c r="G6558" s="650">
        <f>VLOOKUP($A6558,PH!$A:$H,6,TRUE)</f>
        <v>33.4</v>
      </c>
      <c r="H6558" s="650">
        <f>VLOOKUP($A6558,PH!$A:$H,7,TRUE)</f>
        <v>30.03</v>
      </c>
      <c r="I6558" s="650">
        <f>VLOOKUP($A6558,PH!$A:$H,8,TRUE)</f>
        <v>73.84</v>
      </c>
    </row>
    <row r="6559" spans="1:9">
      <c r="A6559" s="650" t="str">
        <f t="shared" si="102"/>
        <v>2017/06/09-23:03:30</v>
      </c>
      <c r="B6559" s="4">
        <v>42895</v>
      </c>
      <c r="C6559" s="652" t="s">
        <v>633</v>
      </c>
      <c r="D6559" s="650" t="s">
        <v>3</v>
      </c>
      <c r="E6559" s="650">
        <f>VLOOKUP(D6559,ID對照表!A:B,2,FALSE)</f>
        <v>5</v>
      </c>
      <c r="F6559" s="650">
        <f>VLOOKUP($A6559,PH!$A:$H,5,TRUE)</f>
        <v>7.53</v>
      </c>
      <c r="G6559" s="650">
        <f>VLOOKUP($A6559,PH!$A:$H,6,TRUE)</f>
        <v>33.299999999999997</v>
      </c>
      <c r="H6559" s="650">
        <f>VLOOKUP($A6559,PH!$A:$H,7,TRUE)</f>
        <v>30.01</v>
      </c>
      <c r="I6559" s="650">
        <f>VLOOKUP($A6559,PH!$A:$H,8,TRUE)</f>
        <v>74.180000000000007</v>
      </c>
    </row>
    <row r="6560" spans="1:9">
      <c r="A6560" s="650" t="str">
        <f t="shared" si="102"/>
        <v>2017/06/09-23:03:33</v>
      </c>
      <c r="B6560" s="4">
        <v>42895</v>
      </c>
      <c r="C6560" s="652" t="s">
        <v>634</v>
      </c>
      <c r="D6560" s="650" t="s">
        <v>3</v>
      </c>
      <c r="E6560" s="650">
        <f>VLOOKUP(D6560,ID對照表!A:B,2,FALSE)</f>
        <v>5</v>
      </c>
      <c r="F6560" s="650">
        <f>VLOOKUP($A6560,PH!$A:$H,5,TRUE)</f>
        <v>7.53</v>
      </c>
      <c r="G6560" s="650">
        <f>VLOOKUP($A6560,PH!$A:$H,6,TRUE)</f>
        <v>33.299999999999997</v>
      </c>
      <c r="H6560" s="650">
        <f>VLOOKUP($A6560,PH!$A:$H,7,TRUE)</f>
        <v>30.01</v>
      </c>
      <c r="I6560" s="650">
        <f>VLOOKUP($A6560,PH!$A:$H,8,TRUE)</f>
        <v>74.180000000000007</v>
      </c>
    </row>
    <row r="6561" spans="1:9">
      <c r="A6561" s="650" t="str">
        <f t="shared" si="102"/>
        <v>2017/06/09-23:06:18</v>
      </c>
      <c r="B6561" s="4">
        <v>42895</v>
      </c>
      <c r="C6561" s="652" t="s">
        <v>635</v>
      </c>
      <c r="D6561" s="650" t="s">
        <v>161</v>
      </c>
      <c r="E6561" s="650">
        <f>VLOOKUP(D6561,ID對照表!A:B,2,FALSE)</f>
        <v>75</v>
      </c>
      <c r="F6561" s="650">
        <f>VLOOKUP($A6561,PH!$A:$H,5,TRUE)</f>
        <v>7.58</v>
      </c>
      <c r="G6561" s="650">
        <f>VLOOKUP($A6561,PH!$A:$H,6,TRUE)</f>
        <v>33.299999999999997</v>
      </c>
      <c r="H6561" s="650">
        <f>VLOOKUP($A6561,PH!$A:$H,7,TRUE)</f>
        <v>30.02</v>
      </c>
      <c r="I6561" s="650">
        <f>VLOOKUP($A6561,PH!$A:$H,8,TRUE)</f>
        <v>74.92</v>
      </c>
    </row>
    <row r="6562" spans="1:9">
      <c r="A6562" s="650" t="str">
        <f t="shared" si="102"/>
        <v>2017/06/09-23:06:23</v>
      </c>
      <c r="B6562" s="4">
        <v>42895</v>
      </c>
      <c r="C6562" s="652" t="s">
        <v>636</v>
      </c>
      <c r="D6562" s="650" t="s">
        <v>161</v>
      </c>
      <c r="E6562" s="650">
        <f>VLOOKUP(D6562,ID對照表!A:B,2,FALSE)</f>
        <v>75</v>
      </c>
      <c r="F6562" s="650">
        <f>VLOOKUP($A6562,PH!$A:$H,5,TRUE)</f>
        <v>7.58</v>
      </c>
      <c r="G6562" s="650">
        <f>VLOOKUP($A6562,PH!$A:$H,6,TRUE)</f>
        <v>33.299999999999997</v>
      </c>
      <c r="H6562" s="650">
        <f>VLOOKUP($A6562,PH!$A:$H,7,TRUE)</f>
        <v>30.02</v>
      </c>
      <c r="I6562" s="650">
        <f>VLOOKUP($A6562,PH!$A:$H,8,TRUE)</f>
        <v>74.92</v>
      </c>
    </row>
    <row r="6563" spans="1:9">
      <c r="A6563" s="650" t="str">
        <f t="shared" si="102"/>
        <v>2017/06/09-23:06:41</v>
      </c>
      <c r="B6563" s="4">
        <v>42895</v>
      </c>
      <c r="C6563" s="652" t="s">
        <v>637</v>
      </c>
      <c r="D6563" s="650" t="s">
        <v>161</v>
      </c>
      <c r="E6563" s="650">
        <f>VLOOKUP(D6563,ID對照表!A:B,2,FALSE)</f>
        <v>75</v>
      </c>
      <c r="F6563" s="650">
        <f>VLOOKUP($A6563,PH!$A:$H,5,TRUE)</f>
        <v>7.58</v>
      </c>
      <c r="G6563" s="650">
        <f>VLOOKUP($A6563,PH!$A:$H,6,TRUE)</f>
        <v>33.299999999999997</v>
      </c>
      <c r="H6563" s="650">
        <f>VLOOKUP($A6563,PH!$A:$H,7,TRUE)</f>
        <v>30.02</v>
      </c>
      <c r="I6563" s="650">
        <f>VLOOKUP($A6563,PH!$A:$H,8,TRUE)</f>
        <v>74.92</v>
      </c>
    </row>
    <row r="6564" spans="1:9">
      <c r="A6564" s="650" t="str">
        <f t="shared" si="102"/>
        <v>2017/06/09-23:13:00</v>
      </c>
      <c r="B6564" s="4">
        <v>42895</v>
      </c>
      <c r="C6564" s="652" t="s">
        <v>638</v>
      </c>
      <c r="D6564" s="650" t="s">
        <v>3</v>
      </c>
      <c r="E6564" s="650">
        <f>VLOOKUP(D6564,ID對照表!A:B,2,FALSE)</f>
        <v>5</v>
      </c>
      <c r="F6564" s="650">
        <f>VLOOKUP($A6564,PH!$A:$H,5,TRUE)</f>
        <v>7.58</v>
      </c>
      <c r="G6564" s="650">
        <f>VLOOKUP($A6564,PH!$A:$H,6,TRUE)</f>
        <v>33.299999999999997</v>
      </c>
      <c r="H6564" s="650">
        <f>VLOOKUP($A6564,PH!$A:$H,7,TRUE)</f>
        <v>30.02</v>
      </c>
      <c r="I6564" s="650">
        <f>VLOOKUP($A6564,PH!$A:$H,8,TRUE)</f>
        <v>74.92</v>
      </c>
    </row>
    <row r="6565" spans="1:9">
      <c r="A6565" s="650" t="str">
        <f t="shared" si="102"/>
        <v>2017/06/09-23:16:55</v>
      </c>
      <c r="B6565" s="4">
        <v>42895</v>
      </c>
      <c r="C6565" s="652" t="s">
        <v>380</v>
      </c>
      <c r="D6565" s="650" t="s">
        <v>3</v>
      </c>
      <c r="E6565" s="650">
        <f>VLOOKUP(D6565,ID對照表!A:B,2,FALSE)</f>
        <v>5</v>
      </c>
      <c r="F6565" s="650">
        <f>VLOOKUP($A6565,PH!$A:$H,5,TRUE)</f>
        <v>7.57</v>
      </c>
      <c r="G6565" s="650">
        <f>VLOOKUP($A6565,PH!$A:$H,6,TRUE)</f>
        <v>33.200000000000003</v>
      </c>
      <c r="H6565" s="650">
        <f>VLOOKUP($A6565,PH!$A:$H,7,TRUE)</f>
        <v>29.98</v>
      </c>
      <c r="I6565" s="650">
        <f>VLOOKUP($A6565,PH!$A:$H,8,TRUE)</f>
        <v>74.56</v>
      </c>
    </row>
    <row r="6566" spans="1:9">
      <c r="A6566" s="650" t="str">
        <f t="shared" si="102"/>
        <v>2017/06/09-23:26:10</v>
      </c>
      <c r="B6566" s="4">
        <v>42895</v>
      </c>
      <c r="C6566" s="652" t="s">
        <v>639</v>
      </c>
      <c r="D6566" s="650" t="s">
        <v>3</v>
      </c>
      <c r="E6566" s="650">
        <f>VLOOKUP(D6566,ID對照表!A:B,2,FALSE)</f>
        <v>5</v>
      </c>
      <c r="F6566" s="650">
        <f>VLOOKUP($A6566,PH!$A:$H,5,TRUE)</f>
        <v>7.58</v>
      </c>
      <c r="G6566" s="650">
        <f>VLOOKUP($A6566,PH!$A:$H,6,TRUE)</f>
        <v>33.1</v>
      </c>
      <c r="H6566" s="650">
        <f>VLOOKUP($A6566,PH!$A:$H,7,TRUE)</f>
        <v>29.97</v>
      </c>
      <c r="I6566" s="650">
        <f>VLOOKUP($A6566,PH!$A:$H,8,TRUE)</f>
        <v>74.86</v>
      </c>
    </row>
    <row r="6567" spans="1:9">
      <c r="A6567" s="650" t="str">
        <f t="shared" si="102"/>
        <v>2017/06/09-23:26:25</v>
      </c>
      <c r="B6567" s="4">
        <v>42895</v>
      </c>
      <c r="C6567" s="652" t="s">
        <v>640</v>
      </c>
      <c r="D6567" s="650" t="s">
        <v>3</v>
      </c>
      <c r="E6567" s="650">
        <f>VLOOKUP(D6567,ID對照表!A:B,2,FALSE)</f>
        <v>5</v>
      </c>
      <c r="F6567" s="650">
        <f>VLOOKUP($A6567,PH!$A:$H,5,TRUE)</f>
        <v>7.58</v>
      </c>
      <c r="G6567" s="650">
        <f>VLOOKUP($A6567,PH!$A:$H,6,TRUE)</f>
        <v>33.1</v>
      </c>
      <c r="H6567" s="650">
        <f>VLOOKUP($A6567,PH!$A:$H,7,TRUE)</f>
        <v>29.97</v>
      </c>
      <c r="I6567" s="650">
        <f>VLOOKUP($A6567,PH!$A:$H,8,TRUE)</f>
        <v>74.86</v>
      </c>
    </row>
    <row r="6568" spans="1:9">
      <c r="A6568" s="650" t="str">
        <f t="shared" si="102"/>
        <v>2017/06/09-23:26:37</v>
      </c>
      <c r="B6568" s="4">
        <v>42895</v>
      </c>
      <c r="C6568" s="652" t="s">
        <v>641</v>
      </c>
      <c r="D6568" s="650" t="s">
        <v>3</v>
      </c>
      <c r="E6568" s="650">
        <f>VLOOKUP(D6568,ID對照表!A:B,2,FALSE)</f>
        <v>5</v>
      </c>
      <c r="F6568" s="650">
        <f>VLOOKUP($A6568,PH!$A:$H,5,TRUE)</f>
        <v>7.58</v>
      </c>
      <c r="G6568" s="650">
        <f>VLOOKUP($A6568,PH!$A:$H,6,TRUE)</f>
        <v>33.1</v>
      </c>
      <c r="H6568" s="650">
        <f>VLOOKUP($A6568,PH!$A:$H,7,TRUE)</f>
        <v>29.97</v>
      </c>
      <c r="I6568" s="650">
        <f>VLOOKUP($A6568,PH!$A:$H,8,TRUE)</f>
        <v>74.86</v>
      </c>
    </row>
    <row r="6569" spans="1:9">
      <c r="A6569" s="650" t="str">
        <f t="shared" si="102"/>
        <v>2017/06/09-23:45:52</v>
      </c>
      <c r="B6569" s="4">
        <v>42895</v>
      </c>
      <c r="C6569" s="652" t="s">
        <v>642</v>
      </c>
      <c r="D6569" s="650" t="s">
        <v>3</v>
      </c>
      <c r="E6569" s="650">
        <f>VLOOKUP(D6569,ID對照表!A:B,2,FALSE)</f>
        <v>5</v>
      </c>
      <c r="F6569" s="650">
        <f>VLOOKUP($A6569,PH!$A:$H,5,TRUE)</f>
        <v>7.54</v>
      </c>
      <c r="G6569" s="650">
        <f>VLOOKUP($A6569,PH!$A:$H,6,TRUE)</f>
        <v>33.1</v>
      </c>
      <c r="H6569" s="650">
        <f>VLOOKUP($A6569,PH!$A:$H,7,TRUE)</f>
        <v>29.97</v>
      </c>
      <c r="I6569" s="650">
        <f>VLOOKUP($A6569,PH!$A:$H,8,TRUE)</f>
        <v>75.28</v>
      </c>
    </row>
    <row r="6570" spans="1:9">
      <c r="A6570" s="650" t="str">
        <f t="shared" si="102"/>
        <v>2017/06/09-23:46:08</v>
      </c>
      <c r="B6570" s="4">
        <v>42895</v>
      </c>
      <c r="C6570" s="652" t="s">
        <v>643</v>
      </c>
      <c r="D6570" s="650" t="s">
        <v>3</v>
      </c>
      <c r="E6570" s="650">
        <f>VLOOKUP(D6570,ID對照表!A:B,2,FALSE)</f>
        <v>5</v>
      </c>
      <c r="F6570" s="650">
        <f>VLOOKUP($A6570,PH!$A:$H,5,TRUE)</f>
        <v>7.54</v>
      </c>
      <c r="G6570" s="650">
        <f>VLOOKUP($A6570,PH!$A:$H,6,TRUE)</f>
        <v>33.1</v>
      </c>
      <c r="H6570" s="650">
        <f>VLOOKUP($A6570,PH!$A:$H,7,TRUE)</f>
        <v>29.97</v>
      </c>
      <c r="I6570" s="650">
        <f>VLOOKUP($A6570,PH!$A:$H,8,TRUE)</f>
        <v>75.28</v>
      </c>
    </row>
    <row r="6571" spans="1:9">
      <c r="A6571" s="650" t="str">
        <f t="shared" si="102"/>
        <v>2017/06/10-01:42:39</v>
      </c>
      <c r="B6571" s="4">
        <v>42896</v>
      </c>
      <c r="C6571" s="652" t="s">
        <v>644</v>
      </c>
      <c r="D6571" s="650" t="s">
        <v>3</v>
      </c>
      <c r="E6571" s="650">
        <f>VLOOKUP(D6571,ID對照表!A:B,2,FALSE)</f>
        <v>5</v>
      </c>
      <c r="F6571" s="650">
        <f>VLOOKUP($A6571,PH!$A:$H,5,TRUE)</f>
        <v>7.54</v>
      </c>
      <c r="G6571" s="650">
        <f>VLOOKUP($A6571,PH!$A:$H,6,TRUE)</f>
        <v>32.5</v>
      </c>
      <c r="H6571" s="650">
        <f>VLOOKUP($A6571,PH!$A:$H,7,TRUE)</f>
        <v>29.4</v>
      </c>
      <c r="I6571" s="650">
        <f>VLOOKUP($A6571,PH!$A:$H,8,TRUE)</f>
        <v>75.25</v>
      </c>
    </row>
    <row r="6572" spans="1:9">
      <c r="A6572" s="650" t="str">
        <f t="shared" si="102"/>
        <v>2017/06/10-01:43:22</v>
      </c>
      <c r="B6572" s="4">
        <v>42896</v>
      </c>
      <c r="C6572" s="652" t="s">
        <v>645</v>
      </c>
      <c r="D6572" s="650" t="s">
        <v>3</v>
      </c>
      <c r="E6572" s="650">
        <f>VLOOKUP(D6572,ID對照表!A:B,2,FALSE)</f>
        <v>5</v>
      </c>
      <c r="F6572" s="650">
        <f>VLOOKUP($A6572,PH!$A:$H,5,TRUE)</f>
        <v>7.54</v>
      </c>
      <c r="G6572" s="650">
        <f>VLOOKUP($A6572,PH!$A:$H,6,TRUE)</f>
        <v>32.5</v>
      </c>
      <c r="H6572" s="650">
        <f>VLOOKUP($A6572,PH!$A:$H,7,TRUE)</f>
        <v>29.4</v>
      </c>
      <c r="I6572" s="650">
        <f>VLOOKUP($A6572,PH!$A:$H,8,TRUE)</f>
        <v>75.25</v>
      </c>
    </row>
    <row r="6573" spans="1:9">
      <c r="A6573" s="650" t="str">
        <f t="shared" si="102"/>
        <v>2017/06/10-01:43:27</v>
      </c>
      <c r="B6573" s="4">
        <v>42896</v>
      </c>
      <c r="C6573" s="652" t="s">
        <v>646</v>
      </c>
      <c r="D6573" s="650" t="s">
        <v>3</v>
      </c>
      <c r="E6573" s="650">
        <f>VLOOKUP(D6573,ID對照表!A:B,2,FALSE)</f>
        <v>5</v>
      </c>
      <c r="F6573" s="650">
        <f>VLOOKUP($A6573,PH!$A:$H,5,TRUE)</f>
        <v>7.54</v>
      </c>
      <c r="G6573" s="650">
        <f>VLOOKUP($A6573,PH!$A:$H,6,TRUE)</f>
        <v>32.5</v>
      </c>
      <c r="H6573" s="650">
        <f>VLOOKUP($A6573,PH!$A:$H,7,TRUE)</f>
        <v>29.4</v>
      </c>
      <c r="I6573" s="650">
        <f>VLOOKUP($A6573,PH!$A:$H,8,TRUE)</f>
        <v>75.25</v>
      </c>
    </row>
    <row r="6574" spans="1:9">
      <c r="A6574" s="650" t="str">
        <f t="shared" si="102"/>
        <v>2017/06/10-01:45:36</v>
      </c>
      <c r="B6574" s="4">
        <v>42896</v>
      </c>
      <c r="C6574" s="652" t="s">
        <v>647</v>
      </c>
      <c r="D6574" s="650" t="s">
        <v>3</v>
      </c>
      <c r="E6574" s="650">
        <f>VLOOKUP(D6574,ID對照表!A:B,2,FALSE)</f>
        <v>5</v>
      </c>
      <c r="F6574" s="650">
        <f>VLOOKUP($A6574,PH!$A:$H,5,TRUE)</f>
        <v>7.54</v>
      </c>
      <c r="G6574" s="650">
        <f>VLOOKUP($A6574,PH!$A:$H,6,TRUE)</f>
        <v>32.5</v>
      </c>
      <c r="H6574" s="650">
        <f>VLOOKUP($A6574,PH!$A:$H,7,TRUE)</f>
        <v>29.4</v>
      </c>
      <c r="I6574" s="650">
        <f>VLOOKUP($A6574,PH!$A:$H,8,TRUE)</f>
        <v>75.25</v>
      </c>
    </row>
    <row r="6575" spans="1:9">
      <c r="A6575" s="650" t="str">
        <f t="shared" si="102"/>
        <v>2017/06/10-01:45:37</v>
      </c>
      <c r="B6575" s="4">
        <v>42896</v>
      </c>
      <c r="C6575" s="652" t="s">
        <v>648</v>
      </c>
      <c r="D6575" s="650" t="s">
        <v>3</v>
      </c>
      <c r="E6575" s="650">
        <f>VLOOKUP(D6575,ID對照表!A:B,2,FALSE)</f>
        <v>5</v>
      </c>
      <c r="F6575" s="650">
        <f>VLOOKUP($A6575,PH!$A:$H,5,TRUE)</f>
        <v>7.54</v>
      </c>
      <c r="G6575" s="650">
        <f>VLOOKUP($A6575,PH!$A:$H,6,TRUE)</f>
        <v>32.5</v>
      </c>
      <c r="H6575" s="650">
        <f>VLOOKUP($A6575,PH!$A:$H,7,TRUE)</f>
        <v>29.4</v>
      </c>
      <c r="I6575" s="650">
        <f>VLOOKUP($A6575,PH!$A:$H,8,TRUE)</f>
        <v>75.25</v>
      </c>
    </row>
    <row r="6576" spans="1:9">
      <c r="A6576" s="650" t="str">
        <f t="shared" si="102"/>
        <v>2017/06/10-01:45:38</v>
      </c>
      <c r="B6576" s="4">
        <v>42896</v>
      </c>
      <c r="C6576" s="652" t="s">
        <v>649</v>
      </c>
      <c r="D6576" s="650" t="s">
        <v>3</v>
      </c>
      <c r="E6576" s="650">
        <f>VLOOKUP(D6576,ID對照表!A:B,2,FALSE)</f>
        <v>5</v>
      </c>
      <c r="F6576" s="650">
        <f>VLOOKUP($A6576,PH!$A:$H,5,TRUE)</f>
        <v>7.54</v>
      </c>
      <c r="G6576" s="650">
        <f>VLOOKUP($A6576,PH!$A:$H,6,TRUE)</f>
        <v>32.5</v>
      </c>
      <c r="H6576" s="650">
        <f>VLOOKUP($A6576,PH!$A:$H,7,TRUE)</f>
        <v>29.4</v>
      </c>
      <c r="I6576" s="650">
        <f>VLOOKUP($A6576,PH!$A:$H,8,TRUE)</f>
        <v>75.25</v>
      </c>
    </row>
    <row r="6577" spans="1:9">
      <c r="A6577" s="650" t="str">
        <f t="shared" si="102"/>
        <v>2017/06/10-01:45:42</v>
      </c>
      <c r="B6577" s="4">
        <v>42896</v>
      </c>
      <c r="C6577" s="652" t="s">
        <v>650</v>
      </c>
      <c r="D6577" s="650" t="s">
        <v>3</v>
      </c>
      <c r="E6577" s="650">
        <f>VLOOKUP(D6577,ID對照表!A:B,2,FALSE)</f>
        <v>5</v>
      </c>
      <c r="F6577" s="650">
        <f>VLOOKUP($A6577,PH!$A:$H,5,TRUE)</f>
        <v>7.54</v>
      </c>
      <c r="G6577" s="650">
        <f>VLOOKUP($A6577,PH!$A:$H,6,TRUE)</f>
        <v>32.5</v>
      </c>
      <c r="H6577" s="650">
        <f>VLOOKUP($A6577,PH!$A:$H,7,TRUE)</f>
        <v>29.4</v>
      </c>
      <c r="I6577" s="650">
        <f>VLOOKUP($A6577,PH!$A:$H,8,TRUE)</f>
        <v>75.25</v>
      </c>
    </row>
    <row r="6578" spans="1:9">
      <c r="A6578" s="650" t="str">
        <f t="shared" si="102"/>
        <v>2017/06/10-01:45:43</v>
      </c>
      <c r="B6578" s="4">
        <v>42896</v>
      </c>
      <c r="C6578" s="652" t="s">
        <v>651</v>
      </c>
      <c r="D6578" s="650" t="s">
        <v>3</v>
      </c>
      <c r="E6578" s="650">
        <f>VLOOKUP(D6578,ID對照表!A:B,2,FALSE)</f>
        <v>5</v>
      </c>
      <c r="F6578" s="650">
        <f>VLOOKUP($A6578,PH!$A:$H,5,TRUE)</f>
        <v>7.54</v>
      </c>
      <c r="G6578" s="650">
        <f>VLOOKUP($A6578,PH!$A:$H,6,TRUE)</f>
        <v>32.5</v>
      </c>
      <c r="H6578" s="650">
        <f>VLOOKUP($A6578,PH!$A:$H,7,TRUE)</f>
        <v>29.4</v>
      </c>
      <c r="I6578" s="650">
        <f>VLOOKUP($A6578,PH!$A:$H,8,TRUE)</f>
        <v>75.25</v>
      </c>
    </row>
    <row r="6579" spans="1:9">
      <c r="A6579" s="650" t="str">
        <f t="shared" si="102"/>
        <v>2017/06/10-01:45:45</v>
      </c>
      <c r="B6579" s="4">
        <v>42896</v>
      </c>
      <c r="C6579" s="652" t="s">
        <v>652</v>
      </c>
      <c r="D6579" s="650" t="s">
        <v>3</v>
      </c>
      <c r="E6579" s="650">
        <f>VLOOKUP(D6579,ID對照表!A:B,2,FALSE)</f>
        <v>5</v>
      </c>
      <c r="F6579" s="650">
        <f>VLOOKUP($A6579,PH!$A:$H,5,TRUE)</f>
        <v>7.54</v>
      </c>
      <c r="G6579" s="650">
        <f>VLOOKUP($A6579,PH!$A:$H,6,TRUE)</f>
        <v>32.5</v>
      </c>
      <c r="H6579" s="650">
        <f>VLOOKUP($A6579,PH!$A:$H,7,TRUE)</f>
        <v>29.4</v>
      </c>
      <c r="I6579" s="650">
        <f>VLOOKUP($A6579,PH!$A:$H,8,TRUE)</f>
        <v>75.25</v>
      </c>
    </row>
    <row r="6580" spans="1:9">
      <c r="A6580" s="650" t="str">
        <f t="shared" si="102"/>
        <v>2017/06/10-01:49:51</v>
      </c>
      <c r="B6580" s="4">
        <v>42896</v>
      </c>
      <c r="C6580" s="652" t="s">
        <v>653</v>
      </c>
      <c r="D6580" s="650" t="s">
        <v>3</v>
      </c>
      <c r="E6580" s="650">
        <f>VLOOKUP(D6580,ID對照表!A:B,2,FALSE)</f>
        <v>5</v>
      </c>
      <c r="F6580" s="650">
        <f>VLOOKUP($A6580,PH!$A:$H,5,TRUE)</f>
        <v>7.51</v>
      </c>
      <c r="G6580" s="650">
        <f>VLOOKUP($A6580,PH!$A:$H,6,TRUE)</f>
        <v>32.5</v>
      </c>
      <c r="H6580" s="650">
        <f>VLOOKUP($A6580,PH!$A:$H,7,TRUE)</f>
        <v>29.38</v>
      </c>
      <c r="I6580" s="650">
        <f>VLOOKUP($A6580,PH!$A:$H,8,TRUE)</f>
        <v>76.48</v>
      </c>
    </row>
    <row r="6581" spans="1:9">
      <c r="A6581" s="650" t="str">
        <f t="shared" si="102"/>
        <v>2017/06/10-01:50:01</v>
      </c>
      <c r="B6581" s="4">
        <v>42896</v>
      </c>
      <c r="C6581" s="652" t="s">
        <v>654</v>
      </c>
      <c r="D6581" s="650" t="s">
        <v>3</v>
      </c>
      <c r="E6581" s="650">
        <f>VLOOKUP(D6581,ID對照表!A:B,2,FALSE)</f>
        <v>5</v>
      </c>
      <c r="F6581" s="650">
        <f>VLOOKUP($A6581,PH!$A:$H,5,TRUE)</f>
        <v>7.51</v>
      </c>
      <c r="G6581" s="650">
        <f>VLOOKUP($A6581,PH!$A:$H,6,TRUE)</f>
        <v>32.5</v>
      </c>
      <c r="H6581" s="650">
        <f>VLOOKUP($A6581,PH!$A:$H,7,TRUE)</f>
        <v>29.38</v>
      </c>
      <c r="I6581" s="650">
        <f>VLOOKUP($A6581,PH!$A:$H,8,TRUE)</f>
        <v>76.48</v>
      </c>
    </row>
    <row r="6582" spans="1:9">
      <c r="A6582" s="650" t="str">
        <f t="shared" si="102"/>
        <v>2017/06/10-01:50:06</v>
      </c>
      <c r="B6582" s="4">
        <v>42896</v>
      </c>
      <c r="C6582" s="652" t="s">
        <v>655</v>
      </c>
      <c r="D6582" s="650" t="s">
        <v>3</v>
      </c>
      <c r="E6582" s="650">
        <f>VLOOKUP(D6582,ID對照表!A:B,2,FALSE)</f>
        <v>5</v>
      </c>
      <c r="F6582" s="650">
        <f>VLOOKUP($A6582,PH!$A:$H,5,TRUE)</f>
        <v>7.51</v>
      </c>
      <c r="G6582" s="650">
        <f>VLOOKUP($A6582,PH!$A:$H,6,TRUE)</f>
        <v>32.5</v>
      </c>
      <c r="H6582" s="650">
        <f>VLOOKUP($A6582,PH!$A:$H,7,TRUE)</f>
        <v>29.38</v>
      </c>
      <c r="I6582" s="650">
        <f>VLOOKUP($A6582,PH!$A:$H,8,TRUE)</f>
        <v>76.48</v>
      </c>
    </row>
    <row r="6583" spans="1:9">
      <c r="A6583" s="650" t="str">
        <f t="shared" si="102"/>
        <v>2017/06/10-01:50:24</v>
      </c>
      <c r="B6583" s="4">
        <v>42896</v>
      </c>
      <c r="C6583" s="652" t="s">
        <v>656</v>
      </c>
      <c r="D6583" s="650" t="s">
        <v>3</v>
      </c>
      <c r="E6583" s="650">
        <f>VLOOKUP(D6583,ID對照表!A:B,2,FALSE)</f>
        <v>5</v>
      </c>
      <c r="F6583" s="650">
        <f>VLOOKUP($A6583,PH!$A:$H,5,TRUE)</f>
        <v>7.51</v>
      </c>
      <c r="G6583" s="650">
        <f>VLOOKUP($A6583,PH!$A:$H,6,TRUE)</f>
        <v>32.5</v>
      </c>
      <c r="H6583" s="650">
        <f>VLOOKUP($A6583,PH!$A:$H,7,TRUE)</f>
        <v>29.38</v>
      </c>
      <c r="I6583" s="650">
        <f>VLOOKUP($A6583,PH!$A:$H,8,TRUE)</f>
        <v>76.48</v>
      </c>
    </row>
    <row r="6584" spans="1:9">
      <c r="A6584" s="650" t="str">
        <f t="shared" si="102"/>
        <v>2017/06/10-01:53:01</v>
      </c>
      <c r="B6584" s="4">
        <v>42896</v>
      </c>
      <c r="C6584" s="652" t="s">
        <v>657</v>
      </c>
      <c r="D6584" s="650" t="s">
        <v>3</v>
      </c>
      <c r="E6584" s="650">
        <f>VLOOKUP(D6584,ID對照表!A:B,2,FALSE)</f>
        <v>5</v>
      </c>
      <c r="F6584" s="650">
        <f>VLOOKUP($A6584,PH!$A:$H,5,TRUE)</f>
        <v>7.51</v>
      </c>
      <c r="G6584" s="650">
        <f>VLOOKUP($A6584,PH!$A:$H,6,TRUE)</f>
        <v>32.5</v>
      </c>
      <c r="H6584" s="650">
        <f>VLOOKUP($A6584,PH!$A:$H,7,TRUE)</f>
        <v>29.38</v>
      </c>
      <c r="I6584" s="650">
        <f>VLOOKUP($A6584,PH!$A:$H,8,TRUE)</f>
        <v>76.48</v>
      </c>
    </row>
    <row r="6585" spans="1:9">
      <c r="A6585" s="650" t="str">
        <f t="shared" si="102"/>
        <v>2017/06/10-01:53:10</v>
      </c>
      <c r="B6585" s="4">
        <v>42896</v>
      </c>
      <c r="C6585" s="652" t="s">
        <v>658</v>
      </c>
      <c r="D6585" s="650" t="s">
        <v>3</v>
      </c>
      <c r="E6585" s="650">
        <f>VLOOKUP(D6585,ID對照表!A:B,2,FALSE)</f>
        <v>5</v>
      </c>
      <c r="F6585" s="650">
        <f>VLOOKUP($A6585,PH!$A:$H,5,TRUE)</f>
        <v>7.51</v>
      </c>
      <c r="G6585" s="650">
        <f>VLOOKUP($A6585,PH!$A:$H,6,TRUE)</f>
        <v>32.5</v>
      </c>
      <c r="H6585" s="650">
        <f>VLOOKUP($A6585,PH!$A:$H,7,TRUE)</f>
        <v>29.38</v>
      </c>
      <c r="I6585" s="650">
        <f>VLOOKUP($A6585,PH!$A:$H,8,TRUE)</f>
        <v>76.48</v>
      </c>
    </row>
    <row r="6586" spans="1:9">
      <c r="A6586" s="650" t="str">
        <f t="shared" si="102"/>
        <v>2017/06/10-01:53:48</v>
      </c>
      <c r="B6586" s="4">
        <v>42896</v>
      </c>
      <c r="C6586" s="652" t="s">
        <v>659</v>
      </c>
      <c r="D6586" s="650" t="s">
        <v>3</v>
      </c>
      <c r="E6586" s="650">
        <f>VLOOKUP(D6586,ID對照表!A:B,2,FALSE)</f>
        <v>5</v>
      </c>
      <c r="F6586" s="650">
        <f>VLOOKUP($A6586,PH!$A:$H,5,TRUE)</f>
        <v>7.51</v>
      </c>
      <c r="G6586" s="650">
        <f>VLOOKUP($A6586,PH!$A:$H,6,TRUE)</f>
        <v>32.5</v>
      </c>
      <c r="H6586" s="650">
        <f>VLOOKUP($A6586,PH!$A:$H,7,TRUE)</f>
        <v>29.38</v>
      </c>
      <c r="I6586" s="650">
        <f>VLOOKUP($A6586,PH!$A:$H,8,TRUE)</f>
        <v>76.48</v>
      </c>
    </row>
    <row r="6587" spans="1:9">
      <c r="A6587" s="650" t="str">
        <f t="shared" si="102"/>
        <v>2017/06/10-01:53:51</v>
      </c>
      <c r="B6587" s="4">
        <v>42896</v>
      </c>
      <c r="C6587" s="652" t="s">
        <v>660</v>
      </c>
      <c r="D6587" s="650" t="s">
        <v>3</v>
      </c>
      <c r="E6587" s="650">
        <f>VLOOKUP(D6587,ID對照表!A:B,2,FALSE)</f>
        <v>5</v>
      </c>
      <c r="F6587" s="650">
        <f>VLOOKUP($A6587,PH!$A:$H,5,TRUE)</f>
        <v>7.51</v>
      </c>
      <c r="G6587" s="650">
        <f>VLOOKUP($A6587,PH!$A:$H,6,TRUE)</f>
        <v>32.5</v>
      </c>
      <c r="H6587" s="650">
        <f>VLOOKUP($A6587,PH!$A:$H,7,TRUE)</f>
        <v>29.38</v>
      </c>
      <c r="I6587" s="650">
        <f>VLOOKUP($A6587,PH!$A:$H,8,TRUE)</f>
        <v>76.48</v>
      </c>
    </row>
    <row r="6588" spans="1:9">
      <c r="A6588" s="650" t="str">
        <f t="shared" si="102"/>
        <v>2017/06/10-01:54:04</v>
      </c>
      <c r="B6588" s="4">
        <v>42896</v>
      </c>
      <c r="C6588" s="652" t="s">
        <v>661</v>
      </c>
      <c r="D6588" s="650" t="s">
        <v>3</v>
      </c>
      <c r="E6588" s="650">
        <f>VLOOKUP(D6588,ID對照表!A:B,2,FALSE)</f>
        <v>5</v>
      </c>
      <c r="F6588" s="650">
        <f>VLOOKUP($A6588,PH!$A:$H,5,TRUE)</f>
        <v>7.51</v>
      </c>
      <c r="G6588" s="650">
        <f>VLOOKUP($A6588,PH!$A:$H,6,TRUE)</f>
        <v>32.5</v>
      </c>
      <c r="H6588" s="650">
        <f>VLOOKUP($A6588,PH!$A:$H,7,TRUE)</f>
        <v>29.38</v>
      </c>
      <c r="I6588" s="650">
        <f>VLOOKUP($A6588,PH!$A:$H,8,TRUE)</f>
        <v>76.48</v>
      </c>
    </row>
    <row r="6589" spans="1:9">
      <c r="A6589" s="650" t="str">
        <f t="shared" si="102"/>
        <v>2017/06/10-01:54:07</v>
      </c>
      <c r="B6589" s="4">
        <v>42896</v>
      </c>
      <c r="C6589" s="652" t="s">
        <v>662</v>
      </c>
      <c r="D6589" s="650" t="s">
        <v>3</v>
      </c>
      <c r="E6589" s="650">
        <f>VLOOKUP(D6589,ID對照表!A:B,2,FALSE)</f>
        <v>5</v>
      </c>
      <c r="F6589" s="650">
        <f>VLOOKUP($A6589,PH!$A:$H,5,TRUE)</f>
        <v>7.51</v>
      </c>
      <c r="G6589" s="650">
        <f>VLOOKUP($A6589,PH!$A:$H,6,TRUE)</f>
        <v>32.5</v>
      </c>
      <c r="H6589" s="650">
        <f>VLOOKUP($A6589,PH!$A:$H,7,TRUE)</f>
        <v>29.38</v>
      </c>
      <c r="I6589" s="650">
        <f>VLOOKUP($A6589,PH!$A:$H,8,TRUE)</f>
        <v>76.48</v>
      </c>
    </row>
    <row r="6590" spans="1:9">
      <c r="A6590" s="650" t="str">
        <f t="shared" si="102"/>
        <v>2017/06/10-01:54:12</v>
      </c>
      <c r="B6590" s="4">
        <v>42896</v>
      </c>
      <c r="C6590" s="652" t="s">
        <v>663</v>
      </c>
      <c r="D6590" s="650" t="s">
        <v>3</v>
      </c>
      <c r="E6590" s="650">
        <f>VLOOKUP(D6590,ID對照表!A:B,2,FALSE)</f>
        <v>5</v>
      </c>
      <c r="F6590" s="650">
        <f>VLOOKUP($A6590,PH!$A:$H,5,TRUE)</f>
        <v>7.51</v>
      </c>
      <c r="G6590" s="650">
        <f>VLOOKUP($A6590,PH!$A:$H,6,TRUE)</f>
        <v>32.5</v>
      </c>
      <c r="H6590" s="650">
        <f>VLOOKUP($A6590,PH!$A:$H,7,TRUE)</f>
        <v>29.38</v>
      </c>
      <c r="I6590" s="650">
        <f>VLOOKUP($A6590,PH!$A:$H,8,TRUE)</f>
        <v>76.48</v>
      </c>
    </row>
    <row r="6591" spans="1:9">
      <c r="A6591" s="650" t="str">
        <f t="shared" si="102"/>
        <v>2017/06/10-01:54:14</v>
      </c>
      <c r="B6591" s="4">
        <v>42896</v>
      </c>
      <c r="C6591" s="652" t="s">
        <v>664</v>
      </c>
      <c r="D6591" s="650" t="s">
        <v>3</v>
      </c>
      <c r="E6591" s="650">
        <f>VLOOKUP(D6591,ID對照表!A:B,2,FALSE)</f>
        <v>5</v>
      </c>
      <c r="F6591" s="650">
        <f>VLOOKUP($A6591,PH!$A:$H,5,TRUE)</f>
        <v>7.51</v>
      </c>
      <c r="G6591" s="650">
        <f>VLOOKUP($A6591,PH!$A:$H,6,TRUE)</f>
        <v>32.5</v>
      </c>
      <c r="H6591" s="650">
        <f>VLOOKUP($A6591,PH!$A:$H,7,TRUE)</f>
        <v>29.38</v>
      </c>
      <c r="I6591" s="650">
        <f>VLOOKUP($A6591,PH!$A:$H,8,TRUE)</f>
        <v>76.48</v>
      </c>
    </row>
    <row r="6592" spans="1:9">
      <c r="A6592" s="650" t="str">
        <f t="shared" si="102"/>
        <v>2017/06/10-01:54:16</v>
      </c>
      <c r="B6592" s="4">
        <v>42896</v>
      </c>
      <c r="C6592" s="652" t="s">
        <v>665</v>
      </c>
      <c r="D6592" s="650" t="s">
        <v>3</v>
      </c>
      <c r="E6592" s="650">
        <f>VLOOKUP(D6592,ID對照表!A:B,2,FALSE)</f>
        <v>5</v>
      </c>
      <c r="F6592" s="650">
        <f>VLOOKUP($A6592,PH!$A:$H,5,TRUE)</f>
        <v>7.51</v>
      </c>
      <c r="G6592" s="650">
        <f>VLOOKUP($A6592,PH!$A:$H,6,TRUE)</f>
        <v>32.5</v>
      </c>
      <c r="H6592" s="650">
        <f>VLOOKUP($A6592,PH!$A:$H,7,TRUE)</f>
        <v>29.38</v>
      </c>
      <c r="I6592" s="650">
        <f>VLOOKUP($A6592,PH!$A:$H,8,TRUE)</f>
        <v>76.48</v>
      </c>
    </row>
    <row r="6593" spans="1:9">
      <c r="A6593" s="650" t="str">
        <f t="shared" si="102"/>
        <v>2017/06/10-01:55:06</v>
      </c>
      <c r="B6593" s="4">
        <v>42896</v>
      </c>
      <c r="C6593" s="652" t="s">
        <v>666</v>
      </c>
      <c r="D6593" s="650" t="s">
        <v>3</v>
      </c>
      <c r="E6593" s="650">
        <f>VLOOKUP(D6593,ID對照表!A:B,2,FALSE)</f>
        <v>5</v>
      </c>
      <c r="F6593" s="650">
        <f>VLOOKUP($A6593,PH!$A:$H,5,TRUE)</f>
        <v>7.51</v>
      </c>
      <c r="G6593" s="650">
        <f>VLOOKUP($A6593,PH!$A:$H,6,TRUE)</f>
        <v>32.5</v>
      </c>
      <c r="H6593" s="650">
        <f>VLOOKUP($A6593,PH!$A:$H,7,TRUE)</f>
        <v>29.38</v>
      </c>
      <c r="I6593" s="650">
        <f>VLOOKUP($A6593,PH!$A:$H,8,TRUE)</f>
        <v>76.48</v>
      </c>
    </row>
    <row r="6594" spans="1:9">
      <c r="A6594" s="650" t="str">
        <f t="shared" ref="A6594:A6657" si="103">TEXT(B6594,"yyyy/mm/dd")&amp;"-"&amp;TEXT(C6594,"hh:mm:ss")</f>
        <v>2017/06/10-01:55:32</v>
      </c>
      <c r="B6594" s="4">
        <v>42896</v>
      </c>
      <c r="C6594" s="652" t="s">
        <v>667</v>
      </c>
      <c r="D6594" s="650" t="s">
        <v>3</v>
      </c>
      <c r="E6594" s="650">
        <f>VLOOKUP(D6594,ID對照表!A:B,2,FALSE)</f>
        <v>5</v>
      </c>
      <c r="F6594" s="650">
        <f>VLOOKUP($A6594,PH!$A:$H,5,TRUE)</f>
        <v>7.51</v>
      </c>
      <c r="G6594" s="650">
        <f>VLOOKUP($A6594,PH!$A:$H,6,TRUE)</f>
        <v>32.5</v>
      </c>
      <c r="H6594" s="650">
        <f>VLOOKUP($A6594,PH!$A:$H,7,TRUE)</f>
        <v>29.38</v>
      </c>
      <c r="I6594" s="650">
        <f>VLOOKUP($A6594,PH!$A:$H,8,TRUE)</f>
        <v>76.48</v>
      </c>
    </row>
    <row r="6595" spans="1:9">
      <c r="A6595" s="650" t="str">
        <f t="shared" si="103"/>
        <v>2017/06/10-01:55:40</v>
      </c>
      <c r="B6595" s="4">
        <v>42896</v>
      </c>
      <c r="C6595" s="652" t="s">
        <v>668</v>
      </c>
      <c r="D6595" s="650" t="s">
        <v>3</v>
      </c>
      <c r="E6595" s="650">
        <f>VLOOKUP(D6595,ID對照表!A:B,2,FALSE)</f>
        <v>5</v>
      </c>
      <c r="F6595" s="650">
        <f>VLOOKUP($A6595,PH!$A:$H,5,TRUE)</f>
        <v>7.51</v>
      </c>
      <c r="G6595" s="650">
        <f>VLOOKUP($A6595,PH!$A:$H,6,TRUE)</f>
        <v>32.5</v>
      </c>
      <c r="H6595" s="650">
        <f>VLOOKUP($A6595,PH!$A:$H,7,TRUE)</f>
        <v>29.38</v>
      </c>
      <c r="I6595" s="650">
        <f>VLOOKUP($A6595,PH!$A:$H,8,TRUE)</f>
        <v>76.48</v>
      </c>
    </row>
    <row r="6596" spans="1:9">
      <c r="A6596" s="650" t="str">
        <f t="shared" si="103"/>
        <v>2017/06/10-02:00:38</v>
      </c>
      <c r="B6596" s="4">
        <v>42896</v>
      </c>
      <c r="C6596" s="652" t="s">
        <v>669</v>
      </c>
      <c r="D6596" s="650" t="s">
        <v>3</v>
      </c>
      <c r="E6596" s="650">
        <f>VLOOKUP(D6596,ID對照表!A:B,2,FALSE)</f>
        <v>5</v>
      </c>
      <c r="F6596" s="650">
        <f>VLOOKUP($A6596,PH!$A:$H,5,TRUE)</f>
        <v>7.52</v>
      </c>
      <c r="G6596" s="650">
        <f>VLOOKUP($A6596,PH!$A:$H,6,TRUE)</f>
        <v>32.4</v>
      </c>
      <c r="H6596" s="650">
        <f>VLOOKUP($A6596,PH!$A:$H,7,TRUE)</f>
        <v>29.38</v>
      </c>
      <c r="I6596" s="650">
        <f>VLOOKUP($A6596,PH!$A:$H,8,TRUE)</f>
        <v>74.930000000000007</v>
      </c>
    </row>
    <row r="6597" spans="1:9">
      <c r="A6597" s="650" t="str">
        <f t="shared" si="103"/>
        <v>2017/06/10-02:30:48</v>
      </c>
      <c r="B6597" s="4">
        <v>42896</v>
      </c>
      <c r="C6597" s="652" t="s">
        <v>670</v>
      </c>
      <c r="D6597" s="650" t="s">
        <v>3</v>
      </c>
      <c r="E6597" s="650">
        <f>VLOOKUP(D6597,ID對照表!A:B,2,FALSE)</f>
        <v>5</v>
      </c>
      <c r="F6597" s="650">
        <f>VLOOKUP($A6597,PH!$A:$H,5,TRUE)</f>
        <v>7.48</v>
      </c>
      <c r="G6597" s="650">
        <f>VLOOKUP($A6597,PH!$A:$H,6,TRUE)</f>
        <v>32.299999999999997</v>
      </c>
      <c r="H6597" s="650">
        <f>VLOOKUP($A6597,PH!$A:$H,7,TRUE)</f>
        <v>29.26</v>
      </c>
      <c r="I6597" s="650">
        <f>VLOOKUP($A6597,PH!$A:$H,8,TRUE)</f>
        <v>75.13</v>
      </c>
    </row>
    <row r="6598" spans="1:9">
      <c r="A6598" s="650" t="str">
        <f t="shared" si="103"/>
        <v>2017/06/10-18:02:37</v>
      </c>
      <c r="B6598" s="4">
        <v>42896</v>
      </c>
      <c r="C6598" s="652" t="s">
        <v>671</v>
      </c>
      <c r="D6598" s="650" t="s">
        <v>4</v>
      </c>
      <c r="E6598" s="650">
        <f>VLOOKUP(D6598,ID對照表!A:B,2,FALSE)</f>
        <v>6</v>
      </c>
      <c r="F6598" s="650">
        <f>VLOOKUP($A6598,PH!$A:$H,5,TRUE)</f>
        <v>7.88</v>
      </c>
      <c r="G6598" s="650">
        <f>VLOOKUP($A6598,PH!$A:$H,6,TRUE)</f>
        <v>34.799999999999997</v>
      </c>
      <c r="H6598" s="650">
        <f>VLOOKUP($A6598,PH!$A:$H,7,TRUE)</f>
        <v>31.83</v>
      </c>
      <c r="I6598" s="650">
        <f>VLOOKUP($A6598,PH!$A:$H,8,TRUE)</f>
        <v>70.31</v>
      </c>
    </row>
    <row r="6599" spans="1:9">
      <c r="A6599" s="650" t="str">
        <f t="shared" si="103"/>
        <v>2017/06/10-18:23:32</v>
      </c>
      <c r="B6599" s="4">
        <v>42896</v>
      </c>
      <c r="C6599" s="652" t="s">
        <v>672</v>
      </c>
      <c r="D6599" s="650" t="s">
        <v>4</v>
      </c>
      <c r="E6599" s="650">
        <f>VLOOKUP(D6599,ID對照表!A:B,2,FALSE)</f>
        <v>6</v>
      </c>
      <c r="F6599" s="650">
        <f>VLOOKUP($A6599,PH!$A:$H,5,TRUE)</f>
        <v>7.93</v>
      </c>
      <c r="G6599" s="650">
        <f>VLOOKUP($A6599,PH!$A:$H,6,TRUE)</f>
        <v>34.700000000000003</v>
      </c>
      <c r="H6599" s="650">
        <f>VLOOKUP($A6599,PH!$A:$H,7,TRUE)</f>
        <v>31.57</v>
      </c>
      <c r="I6599" s="650">
        <f>VLOOKUP($A6599,PH!$A:$H,8,TRUE)</f>
        <v>70.39</v>
      </c>
    </row>
    <row r="6600" spans="1:9">
      <c r="A6600" s="650" t="str">
        <f t="shared" si="103"/>
        <v>2017/06/10-18:50:14</v>
      </c>
      <c r="B6600" s="4">
        <v>42896</v>
      </c>
      <c r="C6600" s="652" t="s">
        <v>673</v>
      </c>
      <c r="D6600" s="650" t="s">
        <v>4</v>
      </c>
      <c r="E6600" s="650">
        <f>VLOOKUP(D6600,ID對照表!A:B,2,FALSE)</f>
        <v>6</v>
      </c>
      <c r="F6600" s="650">
        <f>VLOOKUP($A6600,PH!$A:$H,5,TRUE)</f>
        <v>7.83</v>
      </c>
      <c r="G6600" s="650">
        <f>VLOOKUP($A6600,PH!$A:$H,6,TRUE)</f>
        <v>34.5</v>
      </c>
      <c r="H6600" s="650">
        <f>VLOOKUP($A6600,PH!$A:$H,7,TRUE)</f>
        <v>31.37</v>
      </c>
      <c r="I6600" s="650">
        <f>VLOOKUP($A6600,PH!$A:$H,8,TRUE)</f>
        <v>72.56</v>
      </c>
    </row>
    <row r="6601" spans="1:9">
      <c r="A6601" s="650" t="str">
        <f t="shared" si="103"/>
        <v>2017/06/10-18:50:33</v>
      </c>
      <c r="B6601" s="4">
        <v>42896</v>
      </c>
      <c r="C6601" s="652" t="s">
        <v>674</v>
      </c>
      <c r="D6601" s="650" t="s">
        <v>4</v>
      </c>
      <c r="E6601" s="650">
        <f>VLOOKUP(D6601,ID對照表!A:B,2,FALSE)</f>
        <v>6</v>
      </c>
      <c r="F6601" s="650">
        <f>VLOOKUP($A6601,PH!$A:$H,5,TRUE)</f>
        <v>7.83</v>
      </c>
      <c r="G6601" s="650">
        <f>VLOOKUP($A6601,PH!$A:$H,6,TRUE)</f>
        <v>34.5</v>
      </c>
      <c r="H6601" s="650">
        <f>VLOOKUP($A6601,PH!$A:$H,7,TRUE)</f>
        <v>31.37</v>
      </c>
      <c r="I6601" s="650">
        <f>VLOOKUP($A6601,PH!$A:$H,8,TRUE)</f>
        <v>72.56</v>
      </c>
    </row>
    <row r="6602" spans="1:9">
      <c r="A6602" s="650" t="str">
        <f t="shared" si="103"/>
        <v>2017/06/10-18:50:34</v>
      </c>
      <c r="B6602" s="4">
        <v>42896</v>
      </c>
      <c r="C6602" s="652" t="s">
        <v>675</v>
      </c>
      <c r="D6602" s="650" t="s">
        <v>4</v>
      </c>
      <c r="E6602" s="650">
        <f>VLOOKUP(D6602,ID對照表!A:B,2,FALSE)</f>
        <v>6</v>
      </c>
      <c r="F6602" s="650">
        <f>VLOOKUP($A6602,PH!$A:$H,5,TRUE)</f>
        <v>7.83</v>
      </c>
      <c r="G6602" s="650">
        <f>VLOOKUP($A6602,PH!$A:$H,6,TRUE)</f>
        <v>34.5</v>
      </c>
      <c r="H6602" s="650">
        <f>VLOOKUP($A6602,PH!$A:$H,7,TRUE)</f>
        <v>31.37</v>
      </c>
      <c r="I6602" s="650">
        <f>VLOOKUP($A6602,PH!$A:$H,8,TRUE)</f>
        <v>72.56</v>
      </c>
    </row>
    <row r="6603" spans="1:9">
      <c r="A6603" s="650" t="str">
        <f t="shared" si="103"/>
        <v>2017/06/10-19:27:00</v>
      </c>
      <c r="B6603" s="4">
        <v>42896</v>
      </c>
      <c r="C6603" s="652" t="s">
        <v>676</v>
      </c>
      <c r="D6603" s="650" t="s">
        <v>80</v>
      </c>
      <c r="E6603" s="650">
        <f>VLOOKUP(D6603,ID對照表!A:B,2,FALSE)</f>
        <v>51</v>
      </c>
      <c r="F6603" s="650">
        <f>VLOOKUP($A6603,PH!$A:$H,5,TRUE)</f>
        <v>7.76</v>
      </c>
      <c r="G6603" s="650">
        <f>VLOOKUP($A6603,PH!$A:$H,6,TRUE)</f>
        <v>34.299999999999997</v>
      </c>
      <c r="H6603" s="650">
        <f>VLOOKUP($A6603,PH!$A:$H,7,TRUE)</f>
        <v>31.05</v>
      </c>
      <c r="I6603" s="650">
        <f>VLOOKUP($A6603,PH!$A:$H,8,TRUE)</f>
        <v>72.66</v>
      </c>
    </row>
    <row r="6604" spans="1:9">
      <c r="A6604" s="650" t="str">
        <f t="shared" si="103"/>
        <v>2017/06/10-19:33:12</v>
      </c>
      <c r="B6604" s="4">
        <v>42896</v>
      </c>
      <c r="C6604" s="652" t="s">
        <v>677</v>
      </c>
      <c r="D6604" s="650" t="s">
        <v>88</v>
      </c>
      <c r="E6604" s="650">
        <f>VLOOKUP(D6604,ID對照表!A:B,2,FALSE)</f>
        <v>60</v>
      </c>
      <c r="F6604" s="650">
        <f>VLOOKUP($A6604,PH!$A:$H,5,TRUE)</f>
        <v>7.76</v>
      </c>
      <c r="G6604" s="650">
        <f>VLOOKUP($A6604,PH!$A:$H,6,TRUE)</f>
        <v>34.299999999999997</v>
      </c>
      <c r="H6604" s="650">
        <f>VLOOKUP($A6604,PH!$A:$H,7,TRUE)</f>
        <v>31.05</v>
      </c>
      <c r="I6604" s="650">
        <f>VLOOKUP($A6604,PH!$A:$H,8,TRUE)</f>
        <v>72.66</v>
      </c>
    </row>
    <row r="6605" spans="1:9">
      <c r="A6605" s="650" t="str">
        <f t="shared" si="103"/>
        <v>2017/06/10-19:33:15</v>
      </c>
      <c r="B6605" s="4">
        <v>42896</v>
      </c>
      <c r="C6605" s="652" t="s">
        <v>678</v>
      </c>
      <c r="D6605" s="650" t="s">
        <v>88</v>
      </c>
      <c r="E6605" s="650">
        <f>VLOOKUP(D6605,ID對照表!A:B,2,FALSE)</f>
        <v>60</v>
      </c>
      <c r="F6605" s="650">
        <f>VLOOKUP($A6605,PH!$A:$H,5,TRUE)</f>
        <v>7.76</v>
      </c>
      <c r="G6605" s="650">
        <f>VLOOKUP($A6605,PH!$A:$H,6,TRUE)</f>
        <v>34.299999999999997</v>
      </c>
      <c r="H6605" s="650">
        <f>VLOOKUP($A6605,PH!$A:$H,7,TRUE)</f>
        <v>31.05</v>
      </c>
      <c r="I6605" s="650">
        <f>VLOOKUP($A6605,PH!$A:$H,8,TRUE)</f>
        <v>72.66</v>
      </c>
    </row>
    <row r="6606" spans="1:9">
      <c r="A6606" s="650" t="str">
        <f t="shared" si="103"/>
        <v>2017/06/10-19:33:38</v>
      </c>
      <c r="B6606" s="4">
        <v>42896</v>
      </c>
      <c r="C6606" s="652" t="s">
        <v>679</v>
      </c>
      <c r="D6606" s="650" t="s">
        <v>88</v>
      </c>
      <c r="E6606" s="650">
        <f>VLOOKUP(D6606,ID對照表!A:B,2,FALSE)</f>
        <v>60</v>
      </c>
      <c r="F6606" s="650">
        <f>VLOOKUP($A6606,PH!$A:$H,5,TRUE)</f>
        <v>7.76</v>
      </c>
      <c r="G6606" s="650">
        <f>VLOOKUP($A6606,PH!$A:$H,6,TRUE)</f>
        <v>34.299999999999997</v>
      </c>
      <c r="H6606" s="650">
        <f>VLOOKUP($A6606,PH!$A:$H,7,TRUE)</f>
        <v>31.05</v>
      </c>
      <c r="I6606" s="650">
        <f>VLOOKUP($A6606,PH!$A:$H,8,TRUE)</f>
        <v>72.66</v>
      </c>
    </row>
    <row r="6607" spans="1:9">
      <c r="A6607" s="650" t="str">
        <f t="shared" si="103"/>
        <v>2017/06/10-19:34:43</v>
      </c>
      <c r="B6607" s="4">
        <v>42896</v>
      </c>
      <c r="C6607" s="652" t="s">
        <v>680</v>
      </c>
      <c r="D6607" s="650" t="s">
        <v>88</v>
      </c>
      <c r="E6607" s="650">
        <f>VLOOKUP(D6607,ID對照表!A:B,2,FALSE)</f>
        <v>60</v>
      </c>
      <c r="F6607" s="650">
        <f>VLOOKUP($A6607,PH!$A:$H,5,TRUE)</f>
        <v>7.76</v>
      </c>
      <c r="G6607" s="650">
        <f>VLOOKUP($A6607,PH!$A:$H,6,TRUE)</f>
        <v>34.299999999999997</v>
      </c>
      <c r="H6607" s="650">
        <f>VLOOKUP($A6607,PH!$A:$H,7,TRUE)</f>
        <v>31.05</v>
      </c>
      <c r="I6607" s="650">
        <f>VLOOKUP($A6607,PH!$A:$H,8,TRUE)</f>
        <v>72.66</v>
      </c>
    </row>
    <row r="6608" spans="1:9">
      <c r="A6608" s="650" t="str">
        <f t="shared" si="103"/>
        <v>2017/06/10-19:34:47</v>
      </c>
      <c r="B6608" s="4">
        <v>42896</v>
      </c>
      <c r="C6608" s="652" t="s">
        <v>681</v>
      </c>
      <c r="D6608" s="650" t="s">
        <v>88</v>
      </c>
      <c r="E6608" s="650">
        <f>VLOOKUP(D6608,ID對照表!A:B,2,FALSE)</f>
        <v>60</v>
      </c>
      <c r="F6608" s="650">
        <f>VLOOKUP($A6608,PH!$A:$H,5,TRUE)</f>
        <v>7.76</v>
      </c>
      <c r="G6608" s="650">
        <f>VLOOKUP($A6608,PH!$A:$H,6,TRUE)</f>
        <v>34.299999999999997</v>
      </c>
      <c r="H6608" s="650">
        <f>VLOOKUP($A6608,PH!$A:$H,7,TRUE)</f>
        <v>31.05</v>
      </c>
      <c r="I6608" s="650">
        <f>VLOOKUP($A6608,PH!$A:$H,8,TRUE)</f>
        <v>72.66</v>
      </c>
    </row>
    <row r="6609" spans="1:9">
      <c r="A6609" s="650" t="str">
        <f t="shared" si="103"/>
        <v>2017/06/10-19:34:57</v>
      </c>
      <c r="B6609" s="4">
        <v>42896</v>
      </c>
      <c r="C6609" s="652" t="s">
        <v>682</v>
      </c>
      <c r="D6609" s="650" t="s">
        <v>88</v>
      </c>
      <c r="E6609" s="650">
        <f>VLOOKUP(D6609,ID對照表!A:B,2,FALSE)</f>
        <v>60</v>
      </c>
      <c r="F6609" s="650">
        <f>VLOOKUP($A6609,PH!$A:$H,5,TRUE)</f>
        <v>7.76</v>
      </c>
      <c r="G6609" s="650">
        <f>VLOOKUP($A6609,PH!$A:$H,6,TRUE)</f>
        <v>34.299999999999997</v>
      </c>
      <c r="H6609" s="650">
        <f>VLOOKUP($A6609,PH!$A:$H,7,TRUE)</f>
        <v>31.05</v>
      </c>
      <c r="I6609" s="650">
        <f>VLOOKUP($A6609,PH!$A:$H,8,TRUE)</f>
        <v>72.66</v>
      </c>
    </row>
    <row r="6610" spans="1:9">
      <c r="A6610" s="650" t="str">
        <f t="shared" si="103"/>
        <v>2017/06/10-19:34:59</v>
      </c>
      <c r="B6610" s="4">
        <v>42896</v>
      </c>
      <c r="C6610" s="652" t="s">
        <v>683</v>
      </c>
      <c r="D6610" s="650" t="s">
        <v>88</v>
      </c>
      <c r="E6610" s="650">
        <f>VLOOKUP(D6610,ID對照表!A:B,2,FALSE)</f>
        <v>60</v>
      </c>
      <c r="F6610" s="650">
        <f>VLOOKUP($A6610,PH!$A:$H,5,TRUE)</f>
        <v>7.76</v>
      </c>
      <c r="G6610" s="650">
        <f>VLOOKUP($A6610,PH!$A:$H,6,TRUE)</f>
        <v>34.299999999999997</v>
      </c>
      <c r="H6610" s="650">
        <f>VLOOKUP($A6610,PH!$A:$H,7,TRUE)</f>
        <v>31.05</v>
      </c>
      <c r="I6610" s="650">
        <f>VLOOKUP($A6610,PH!$A:$H,8,TRUE)</f>
        <v>72.66</v>
      </c>
    </row>
    <row r="6611" spans="1:9">
      <c r="A6611" s="650" t="str">
        <f t="shared" si="103"/>
        <v>2017/06/10-19:35:03</v>
      </c>
      <c r="B6611" s="4">
        <v>42896</v>
      </c>
      <c r="C6611" s="652" t="s">
        <v>684</v>
      </c>
      <c r="D6611" s="650" t="s">
        <v>88</v>
      </c>
      <c r="E6611" s="650">
        <f>VLOOKUP(D6611,ID對照表!A:B,2,FALSE)</f>
        <v>60</v>
      </c>
      <c r="F6611" s="650">
        <f>VLOOKUP($A6611,PH!$A:$H,5,TRUE)</f>
        <v>7.76</v>
      </c>
      <c r="G6611" s="650">
        <f>VLOOKUP($A6611,PH!$A:$H,6,TRUE)</f>
        <v>34.299999999999997</v>
      </c>
      <c r="H6611" s="650">
        <f>VLOOKUP($A6611,PH!$A:$H,7,TRUE)</f>
        <v>31.05</v>
      </c>
      <c r="I6611" s="650">
        <f>VLOOKUP($A6611,PH!$A:$H,8,TRUE)</f>
        <v>72.66</v>
      </c>
    </row>
    <row r="6612" spans="1:9">
      <c r="A6612" s="650" t="str">
        <f t="shared" si="103"/>
        <v>2017/06/10-19:46:30</v>
      </c>
      <c r="B6612" s="4">
        <v>42896</v>
      </c>
      <c r="C6612" s="652" t="s">
        <v>685</v>
      </c>
      <c r="D6612" s="650" t="s">
        <v>38</v>
      </c>
      <c r="E6612" s="650">
        <f>VLOOKUP(D6612,ID對照表!A:B,2,FALSE)</f>
        <v>14</v>
      </c>
      <c r="F6612" s="650">
        <f>VLOOKUP($A6612,PH!$A:$H,5,TRUE)</f>
        <v>7.73</v>
      </c>
      <c r="G6612" s="650">
        <f>VLOOKUP($A6612,PH!$A:$H,6,TRUE)</f>
        <v>34.200000000000003</v>
      </c>
      <c r="H6612" s="650">
        <f>VLOOKUP($A6612,PH!$A:$H,7,TRUE)</f>
        <v>30.97</v>
      </c>
      <c r="I6612" s="650">
        <f>VLOOKUP($A6612,PH!$A:$H,8,TRUE)</f>
        <v>74.27</v>
      </c>
    </row>
    <row r="6613" spans="1:9">
      <c r="A6613" s="650" t="str">
        <f t="shared" si="103"/>
        <v>2017/06/10-19:46:31</v>
      </c>
      <c r="B6613" s="4">
        <v>42896</v>
      </c>
      <c r="C6613" s="652" t="s">
        <v>686</v>
      </c>
      <c r="D6613" s="650" t="s">
        <v>38</v>
      </c>
      <c r="E6613" s="650">
        <f>VLOOKUP(D6613,ID對照表!A:B,2,FALSE)</f>
        <v>14</v>
      </c>
      <c r="F6613" s="650">
        <f>VLOOKUP($A6613,PH!$A:$H,5,TRUE)</f>
        <v>7.73</v>
      </c>
      <c r="G6613" s="650">
        <f>VLOOKUP($A6613,PH!$A:$H,6,TRUE)</f>
        <v>34.200000000000003</v>
      </c>
      <c r="H6613" s="650">
        <f>VLOOKUP($A6613,PH!$A:$H,7,TRUE)</f>
        <v>30.97</v>
      </c>
      <c r="I6613" s="650">
        <f>VLOOKUP($A6613,PH!$A:$H,8,TRUE)</f>
        <v>74.27</v>
      </c>
    </row>
    <row r="6614" spans="1:9">
      <c r="A6614" s="650" t="str">
        <f t="shared" si="103"/>
        <v>2017/06/10-19:59:36</v>
      </c>
      <c r="B6614" s="4">
        <v>42896</v>
      </c>
      <c r="C6614" s="652" t="s">
        <v>687</v>
      </c>
      <c r="D6614" s="650" t="s">
        <v>38</v>
      </c>
      <c r="E6614" s="650">
        <f>VLOOKUP(D6614,ID對照表!A:B,2,FALSE)</f>
        <v>14</v>
      </c>
      <c r="F6614" s="650">
        <f>VLOOKUP($A6614,PH!$A:$H,5,TRUE)</f>
        <v>7.75</v>
      </c>
      <c r="G6614" s="650">
        <f>VLOOKUP($A6614,PH!$A:$H,6,TRUE)</f>
        <v>34.200000000000003</v>
      </c>
      <c r="H6614" s="650">
        <f>VLOOKUP($A6614,PH!$A:$H,7,TRUE)</f>
        <v>30.95</v>
      </c>
      <c r="I6614" s="650">
        <f>VLOOKUP($A6614,PH!$A:$H,8,TRUE)</f>
        <v>73.91</v>
      </c>
    </row>
    <row r="6615" spans="1:9">
      <c r="A6615" s="650" t="str">
        <f t="shared" si="103"/>
        <v>2017/06/10-20:39:28</v>
      </c>
      <c r="B6615" s="4">
        <v>42896</v>
      </c>
      <c r="C6615" s="652" t="s">
        <v>688</v>
      </c>
      <c r="D6615" s="650" t="s">
        <v>38</v>
      </c>
      <c r="E6615" s="650">
        <f>VLOOKUP(D6615,ID對照表!A:B,2,FALSE)</f>
        <v>14</v>
      </c>
      <c r="F6615" s="650">
        <f>VLOOKUP($A6615,PH!$A:$H,5,TRUE)</f>
        <v>7.7</v>
      </c>
      <c r="G6615" s="650">
        <f>VLOOKUP($A6615,PH!$A:$H,6,TRUE)</f>
        <v>34</v>
      </c>
      <c r="H6615" s="650">
        <f>VLOOKUP($A6615,PH!$A:$H,7,TRUE)</f>
        <v>31.21</v>
      </c>
      <c r="I6615" s="650">
        <f>VLOOKUP($A6615,PH!$A:$H,8,TRUE)</f>
        <v>75.010000000000005</v>
      </c>
    </row>
    <row r="6616" spans="1:9">
      <c r="A6616" s="650" t="str">
        <f t="shared" si="103"/>
        <v>2017/06/10-20:58:14</v>
      </c>
      <c r="B6616" s="4">
        <v>42896</v>
      </c>
      <c r="C6616" s="652" t="s">
        <v>689</v>
      </c>
      <c r="D6616" s="650" t="s">
        <v>38</v>
      </c>
      <c r="E6616" s="650">
        <f>VLOOKUP(D6616,ID對照表!A:B,2,FALSE)</f>
        <v>14</v>
      </c>
      <c r="F6616" s="650">
        <f>VLOOKUP($A6616,PH!$A:$H,5,TRUE)</f>
        <v>7.59</v>
      </c>
      <c r="G6616" s="650">
        <f>VLOOKUP($A6616,PH!$A:$H,6,TRUE)</f>
        <v>33.799999999999997</v>
      </c>
      <c r="H6616" s="650">
        <f>VLOOKUP($A6616,PH!$A:$H,7,TRUE)</f>
        <v>31.19</v>
      </c>
      <c r="I6616" s="650">
        <f>VLOOKUP($A6616,PH!$A:$H,8,TRUE)</f>
        <v>75.650000000000006</v>
      </c>
    </row>
    <row r="6617" spans="1:9">
      <c r="A6617" s="650" t="str">
        <f t="shared" si="103"/>
        <v>2017/06/10-21:04:22</v>
      </c>
      <c r="B6617" s="4">
        <v>42896</v>
      </c>
      <c r="C6617" s="652" t="s">
        <v>690</v>
      </c>
      <c r="D6617" s="650" t="s">
        <v>38</v>
      </c>
      <c r="E6617" s="650">
        <f>VLOOKUP(D6617,ID對照表!A:B,2,FALSE)</f>
        <v>14</v>
      </c>
      <c r="F6617" s="650">
        <f>VLOOKUP($A6617,PH!$A:$H,5,TRUE)</f>
        <v>7.59</v>
      </c>
      <c r="G6617" s="650">
        <f>VLOOKUP($A6617,PH!$A:$H,6,TRUE)</f>
        <v>33.799999999999997</v>
      </c>
      <c r="H6617" s="650">
        <f>VLOOKUP($A6617,PH!$A:$H,7,TRUE)</f>
        <v>31.19</v>
      </c>
      <c r="I6617" s="650">
        <f>VLOOKUP($A6617,PH!$A:$H,8,TRUE)</f>
        <v>75.650000000000006</v>
      </c>
    </row>
    <row r="6618" spans="1:9">
      <c r="A6618" s="650" t="str">
        <f t="shared" si="103"/>
        <v>2017/06/10-21:04:24</v>
      </c>
      <c r="B6618" s="4">
        <v>42896</v>
      </c>
      <c r="C6618" s="652" t="s">
        <v>691</v>
      </c>
      <c r="D6618" s="650" t="s">
        <v>38</v>
      </c>
      <c r="E6618" s="650">
        <f>VLOOKUP(D6618,ID對照表!A:B,2,FALSE)</f>
        <v>14</v>
      </c>
      <c r="F6618" s="650">
        <f>VLOOKUP($A6618,PH!$A:$H,5,TRUE)</f>
        <v>7.59</v>
      </c>
      <c r="G6618" s="650">
        <f>VLOOKUP($A6618,PH!$A:$H,6,TRUE)</f>
        <v>33.799999999999997</v>
      </c>
      <c r="H6618" s="650">
        <f>VLOOKUP($A6618,PH!$A:$H,7,TRUE)</f>
        <v>31.19</v>
      </c>
      <c r="I6618" s="650">
        <f>VLOOKUP($A6618,PH!$A:$H,8,TRUE)</f>
        <v>75.650000000000006</v>
      </c>
    </row>
    <row r="6619" spans="1:9">
      <c r="A6619" s="650" t="str">
        <f t="shared" si="103"/>
        <v>2017/06/10-21:04:25</v>
      </c>
      <c r="B6619" s="4">
        <v>42896</v>
      </c>
      <c r="C6619" s="652" t="s">
        <v>692</v>
      </c>
      <c r="D6619" s="650" t="s">
        <v>38</v>
      </c>
      <c r="E6619" s="650">
        <f>VLOOKUP(D6619,ID對照表!A:B,2,FALSE)</f>
        <v>14</v>
      </c>
      <c r="F6619" s="650">
        <f>VLOOKUP($A6619,PH!$A:$H,5,TRUE)</f>
        <v>7.59</v>
      </c>
      <c r="G6619" s="650">
        <f>VLOOKUP($A6619,PH!$A:$H,6,TRUE)</f>
        <v>33.799999999999997</v>
      </c>
      <c r="H6619" s="650">
        <f>VLOOKUP($A6619,PH!$A:$H,7,TRUE)</f>
        <v>31.19</v>
      </c>
      <c r="I6619" s="650">
        <f>VLOOKUP($A6619,PH!$A:$H,8,TRUE)</f>
        <v>75.650000000000006</v>
      </c>
    </row>
    <row r="6620" spans="1:9">
      <c r="A6620" s="650" t="str">
        <f t="shared" si="103"/>
        <v>2017/06/10-21:04:28</v>
      </c>
      <c r="B6620" s="4">
        <v>42896</v>
      </c>
      <c r="C6620" s="652" t="s">
        <v>693</v>
      </c>
      <c r="D6620" s="650" t="s">
        <v>38</v>
      </c>
      <c r="E6620" s="650">
        <f>VLOOKUP(D6620,ID對照表!A:B,2,FALSE)</f>
        <v>14</v>
      </c>
      <c r="F6620" s="650">
        <f>VLOOKUP($A6620,PH!$A:$H,5,TRUE)</f>
        <v>7.59</v>
      </c>
      <c r="G6620" s="650">
        <f>VLOOKUP($A6620,PH!$A:$H,6,TRUE)</f>
        <v>33.799999999999997</v>
      </c>
      <c r="H6620" s="650">
        <f>VLOOKUP($A6620,PH!$A:$H,7,TRUE)</f>
        <v>31.19</v>
      </c>
      <c r="I6620" s="650">
        <f>VLOOKUP($A6620,PH!$A:$H,8,TRUE)</f>
        <v>75.650000000000006</v>
      </c>
    </row>
    <row r="6621" spans="1:9">
      <c r="A6621" s="650" t="str">
        <f t="shared" si="103"/>
        <v>2017/06/10-21:04:29</v>
      </c>
      <c r="B6621" s="4">
        <v>42896</v>
      </c>
      <c r="C6621" s="652" t="s">
        <v>694</v>
      </c>
      <c r="D6621" s="650" t="s">
        <v>38</v>
      </c>
      <c r="E6621" s="650">
        <f>VLOOKUP(D6621,ID對照表!A:B,2,FALSE)</f>
        <v>14</v>
      </c>
      <c r="F6621" s="650">
        <f>VLOOKUP($A6621,PH!$A:$H,5,TRUE)</f>
        <v>7.59</v>
      </c>
      <c r="G6621" s="650">
        <f>VLOOKUP($A6621,PH!$A:$H,6,TRUE)</f>
        <v>33.799999999999997</v>
      </c>
      <c r="H6621" s="650">
        <f>VLOOKUP($A6621,PH!$A:$H,7,TRUE)</f>
        <v>31.19</v>
      </c>
      <c r="I6621" s="650">
        <f>VLOOKUP($A6621,PH!$A:$H,8,TRUE)</f>
        <v>75.650000000000006</v>
      </c>
    </row>
    <row r="6622" spans="1:9">
      <c r="A6622" s="650" t="str">
        <f t="shared" si="103"/>
        <v>2017/06/10-21:04:31</v>
      </c>
      <c r="B6622" s="4">
        <v>42896</v>
      </c>
      <c r="C6622" s="652" t="s">
        <v>695</v>
      </c>
      <c r="D6622" s="650" t="s">
        <v>38</v>
      </c>
      <c r="E6622" s="650">
        <f>VLOOKUP(D6622,ID對照表!A:B,2,FALSE)</f>
        <v>14</v>
      </c>
      <c r="F6622" s="650">
        <f>VLOOKUP($A6622,PH!$A:$H,5,TRUE)</f>
        <v>7.59</v>
      </c>
      <c r="G6622" s="650">
        <f>VLOOKUP($A6622,PH!$A:$H,6,TRUE)</f>
        <v>33.799999999999997</v>
      </c>
      <c r="H6622" s="650">
        <f>VLOOKUP($A6622,PH!$A:$H,7,TRUE)</f>
        <v>31.19</v>
      </c>
      <c r="I6622" s="650">
        <f>VLOOKUP($A6622,PH!$A:$H,8,TRUE)</f>
        <v>75.650000000000006</v>
      </c>
    </row>
    <row r="6623" spans="1:9">
      <c r="A6623" s="650" t="str">
        <f t="shared" si="103"/>
        <v>2017/06/10-23:29:55</v>
      </c>
      <c r="B6623" s="4">
        <v>42896</v>
      </c>
      <c r="C6623" s="652" t="s">
        <v>696</v>
      </c>
      <c r="D6623" s="650" t="s">
        <v>88</v>
      </c>
      <c r="E6623" s="650">
        <f>VLOOKUP(D6623,ID對照表!A:B,2,FALSE)</f>
        <v>60</v>
      </c>
      <c r="F6623" s="650">
        <f>VLOOKUP($A6623,PH!$A:$H,5,TRUE)</f>
        <v>7.51</v>
      </c>
      <c r="G6623" s="650">
        <f>VLOOKUP($A6623,PH!$A:$H,6,TRUE)</f>
        <v>33.200000000000003</v>
      </c>
      <c r="H6623" s="650">
        <f>VLOOKUP($A6623,PH!$A:$H,7,TRUE)</f>
        <v>30.4</v>
      </c>
      <c r="I6623" s="650">
        <f>VLOOKUP($A6623,PH!$A:$H,8,TRUE)</f>
        <v>73.989999999999995</v>
      </c>
    </row>
    <row r="6624" spans="1:9">
      <c r="A6624" s="650" t="str">
        <f t="shared" si="103"/>
        <v>2017/06/10-23:41:54</v>
      </c>
      <c r="B6624" s="4">
        <v>42896</v>
      </c>
      <c r="C6624" s="652" t="s">
        <v>697</v>
      </c>
      <c r="D6624" s="650" t="s">
        <v>88</v>
      </c>
      <c r="E6624" s="650">
        <f>VLOOKUP(D6624,ID對照表!A:B,2,FALSE)</f>
        <v>60</v>
      </c>
      <c r="F6624" s="650">
        <f>VLOOKUP($A6624,PH!$A:$H,5,TRUE)</f>
        <v>7.45</v>
      </c>
      <c r="G6624" s="650">
        <f>VLOOKUP($A6624,PH!$A:$H,6,TRUE)</f>
        <v>33.200000000000003</v>
      </c>
      <c r="H6624" s="650">
        <f>VLOOKUP($A6624,PH!$A:$H,7,TRUE)</f>
        <v>30.31</v>
      </c>
      <c r="I6624" s="650">
        <f>VLOOKUP($A6624,PH!$A:$H,8,TRUE)</f>
        <v>73.78</v>
      </c>
    </row>
    <row r="6625" spans="1:9">
      <c r="A6625" s="650" t="str">
        <f t="shared" si="103"/>
        <v>2017/06/10-23:44:10</v>
      </c>
      <c r="B6625" s="4">
        <v>42896</v>
      </c>
      <c r="C6625" s="652" t="s">
        <v>698</v>
      </c>
      <c r="D6625" s="650" t="s">
        <v>38</v>
      </c>
      <c r="E6625" s="650">
        <f>VLOOKUP(D6625,ID對照表!A:B,2,FALSE)</f>
        <v>14</v>
      </c>
      <c r="F6625" s="650">
        <f>VLOOKUP($A6625,PH!$A:$H,5,TRUE)</f>
        <v>7.45</v>
      </c>
      <c r="G6625" s="650">
        <f>VLOOKUP($A6625,PH!$A:$H,6,TRUE)</f>
        <v>33.200000000000003</v>
      </c>
      <c r="H6625" s="650">
        <f>VLOOKUP($A6625,PH!$A:$H,7,TRUE)</f>
        <v>30.31</v>
      </c>
      <c r="I6625" s="650">
        <f>VLOOKUP($A6625,PH!$A:$H,8,TRUE)</f>
        <v>73.78</v>
      </c>
    </row>
    <row r="6626" spans="1:9">
      <c r="A6626" s="650" t="str">
        <f t="shared" si="103"/>
        <v>2017/06/11-01:32:51</v>
      </c>
      <c r="B6626" s="4">
        <v>42897</v>
      </c>
      <c r="C6626" s="652" t="s">
        <v>699</v>
      </c>
      <c r="D6626" s="650" t="s">
        <v>38</v>
      </c>
      <c r="E6626" s="650">
        <f>VLOOKUP(D6626,ID對照表!A:B,2,FALSE)</f>
        <v>14</v>
      </c>
      <c r="F6626" s="650">
        <f>VLOOKUP($A6626,PH!$A:$H,5,TRUE)</f>
        <v>7.37</v>
      </c>
      <c r="G6626" s="650">
        <f>VLOOKUP($A6626,PH!$A:$H,6,TRUE)</f>
        <v>32.700000000000003</v>
      </c>
      <c r="H6626" s="650">
        <f>VLOOKUP($A6626,PH!$A:$H,7,TRUE)</f>
        <v>29.74</v>
      </c>
      <c r="I6626" s="650">
        <f>VLOOKUP($A6626,PH!$A:$H,8,TRUE)</f>
        <v>74.12</v>
      </c>
    </row>
    <row r="6627" spans="1:9">
      <c r="A6627" s="650" t="str">
        <f t="shared" si="103"/>
        <v>2017/06/11-04:21:28</v>
      </c>
      <c r="B6627" s="4">
        <v>42897</v>
      </c>
      <c r="C6627" s="652" t="s">
        <v>700</v>
      </c>
      <c r="D6627" s="650" t="s">
        <v>38</v>
      </c>
      <c r="E6627" s="650">
        <f>VLOOKUP(D6627,ID對照表!A:B,2,FALSE)</f>
        <v>14</v>
      </c>
      <c r="F6627" s="650">
        <f>VLOOKUP($A6627,PH!$A:$H,5,TRUE)</f>
        <v>7.37</v>
      </c>
      <c r="G6627" s="650">
        <f>VLOOKUP($A6627,PH!$A:$H,6,TRUE)</f>
        <v>31.9</v>
      </c>
      <c r="H6627" s="650">
        <f>VLOOKUP($A6627,PH!$A:$H,7,TRUE)</f>
        <v>29.14</v>
      </c>
      <c r="I6627" s="650">
        <f>VLOOKUP($A6627,PH!$A:$H,8,TRUE)</f>
        <v>74.66</v>
      </c>
    </row>
    <row r="6628" spans="1:9">
      <c r="A6628" s="650" t="str">
        <f t="shared" si="103"/>
        <v>2017/06/11-04:21:30</v>
      </c>
      <c r="B6628" s="4">
        <v>42897</v>
      </c>
      <c r="C6628" s="652" t="s">
        <v>701</v>
      </c>
      <c r="D6628" s="650" t="s">
        <v>38</v>
      </c>
      <c r="E6628" s="650">
        <f>VLOOKUP(D6628,ID對照表!A:B,2,FALSE)</f>
        <v>14</v>
      </c>
      <c r="F6628" s="650">
        <f>VLOOKUP($A6628,PH!$A:$H,5,TRUE)</f>
        <v>7.37</v>
      </c>
      <c r="G6628" s="650">
        <f>VLOOKUP($A6628,PH!$A:$H,6,TRUE)</f>
        <v>31.9</v>
      </c>
      <c r="H6628" s="650">
        <f>VLOOKUP($A6628,PH!$A:$H,7,TRUE)</f>
        <v>29.14</v>
      </c>
      <c r="I6628" s="650">
        <f>VLOOKUP($A6628,PH!$A:$H,8,TRUE)</f>
        <v>74.66</v>
      </c>
    </row>
    <row r="6629" spans="1:9">
      <c r="A6629" s="650" t="str">
        <f t="shared" si="103"/>
        <v>2017/06/11-04:24:32</v>
      </c>
      <c r="B6629" s="4">
        <v>42897</v>
      </c>
      <c r="C6629" s="652" t="s">
        <v>702</v>
      </c>
      <c r="D6629" s="650" t="s">
        <v>38</v>
      </c>
      <c r="E6629" s="650">
        <f>VLOOKUP(D6629,ID對照表!A:B,2,FALSE)</f>
        <v>14</v>
      </c>
      <c r="F6629" s="650">
        <f>VLOOKUP($A6629,PH!$A:$H,5,TRUE)</f>
        <v>7.37</v>
      </c>
      <c r="G6629" s="650">
        <f>VLOOKUP($A6629,PH!$A:$H,6,TRUE)</f>
        <v>31.9</v>
      </c>
      <c r="H6629" s="650">
        <f>VLOOKUP($A6629,PH!$A:$H,7,TRUE)</f>
        <v>29.14</v>
      </c>
      <c r="I6629" s="650">
        <f>VLOOKUP($A6629,PH!$A:$H,8,TRUE)</f>
        <v>74.66</v>
      </c>
    </row>
    <row r="6630" spans="1:9">
      <c r="A6630" s="650" t="str">
        <f t="shared" si="103"/>
        <v>2017/06/11-12:15:09</v>
      </c>
      <c r="B6630" s="4">
        <v>42897</v>
      </c>
      <c r="C6630" s="652" t="s">
        <v>703</v>
      </c>
      <c r="D6630" s="650" t="s">
        <v>88</v>
      </c>
      <c r="E6630" s="650">
        <f>VLOOKUP(D6630,ID對照表!A:B,2,FALSE)</f>
        <v>60</v>
      </c>
      <c r="F6630" s="650">
        <f>VLOOKUP($A6630,PH!$A:$H,5,TRUE)</f>
        <v>8.02</v>
      </c>
      <c r="G6630" s="650">
        <f>VLOOKUP($A6630,PH!$A:$H,6,TRUE)</f>
        <v>33.6</v>
      </c>
      <c r="H6630" s="650">
        <f>VLOOKUP($A6630,PH!$A:$H,7,TRUE)</f>
        <v>32.979999999999997</v>
      </c>
      <c r="I6630" s="650">
        <f>VLOOKUP($A6630,PH!$A:$H,8,TRUE)</f>
        <v>64.260000000000005</v>
      </c>
    </row>
    <row r="6631" spans="1:9">
      <c r="A6631" s="650" t="str">
        <f t="shared" si="103"/>
        <v>2017/06/11-17:17:23</v>
      </c>
      <c r="B6631" s="4">
        <v>42897</v>
      </c>
      <c r="C6631" s="652" t="s">
        <v>704</v>
      </c>
      <c r="D6631" s="650" t="s">
        <v>38</v>
      </c>
      <c r="E6631" s="650">
        <f>VLOOKUP(D6631,ID對照表!A:B,2,FALSE)</f>
        <v>14</v>
      </c>
      <c r="F6631" s="650">
        <f>VLOOKUP($A6631,PH!$A:$H,5,TRUE)</f>
        <v>7.8</v>
      </c>
      <c r="G6631" s="650">
        <f>VLOOKUP($A6631,PH!$A:$H,6,TRUE)</f>
        <v>34.799999999999997</v>
      </c>
      <c r="H6631" s="650">
        <f>VLOOKUP($A6631,PH!$A:$H,7,TRUE)</f>
        <v>32.049999999999997</v>
      </c>
      <c r="I6631" s="650">
        <f>VLOOKUP($A6631,PH!$A:$H,8,TRUE)</f>
        <v>71.53</v>
      </c>
    </row>
    <row r="6632" spans="1:9">
      <c r="A6632" s="650" t="str">
        <f t="shared" si="103"/>
        <v>2017/06/11-17:29:35</v>
      </c>
      <c r="B6632" s="4">
        <v>42897</v>
      </c>
      <c r="C6632" s="652" t="s">
        <v>705</v>
      </c>
      <c r="D6632" s="650" t="s">
        <v>38</v>
      </c>
      <c r="E6632" s="650">
        <f>VLOOKUP(D6632,ID對照表!A:B,2,FALSE)</f>
        <v>14</v>
      </c>
      <c r="F6632" s="650">
        <f>VLOOKUP($A6632,PH!$A:$H,5,TRUE)</f>
        <v>7.77</v>
      </c>
      <c r="G6632" s="650">
        <f>VLOOKUP($A6632,PH!$A:$H,6,TRUE)</f>
        <v>34.700000000000003</v>
      </c>
      <c r="H6632" s="650">
        <f>VLOOKUP($A6632,PH!$A:$H,7,TRUE)</f>
        <v>32</v>
      </c>
      <c r="I6632" s="650">
        <f>VLOOKUP($A6632,PH!$A:$H,8,TRUE)</f>
        <v>70.48</v>
      </c>
    </row>
    <row r="6633" spans="1:9">
      <c r="A6633" s="650" t="str">
        <f t="shared" si="103"/>
        <v>2017/06/11-17:29:37</v>
      </c>
      <c r="B6633" s="4">
        <v>42897</v>
      </c>
      <c r="C6633" s="652" t="s">
        <v>706</v>
      </c>
      <c r="D6633" s="650" t="s">
        <v>38</v>
      </c>
      <c r="E6633" s="650">
        <f>VLOOKUP(D6633,ID對照表!A:B,2,FALSE)</f>
        <v>14</v>
      </c>
      <c r="F6633" s="650">
        <f>VLOOKUP($A6633,PH!$A:$H,5,TRUE)</f>
        <v>7.77</v>
      </c>
      <c r="G6633" s="650">
        <f>VLOOKUP($A6633,PH!$A:$H,6,TRUE)</f>
        <v>34.700000000000003</v>
      </c>
      <c r="H6633" s="650">
        <f>VLOOKUP($A6633,PH!$A:$H,7,TRUE)</f>
        <v>32</v>
      </c>
      <c r="I6633" s="650">
        <f>VLOOKUP($A6633,PH!$A:$H,8,TRUE)</f>
        <v>70.48</v>
      </c>
    </row>
    <row r="6634" spans="1:9">
      <c r="A6634" s="650" t="str">
        <f t="shared" si="103"/>
        <v>2017/06/11-18:20:30</v>
      </c>
      <c r="B6634" s="4">
        <v>42897</v>
      </c>
      <c r="C6634" s="652" t="s">
        <v>707</v>
      </c>
      <c r="D6634" s="650" t="s">
        <v>80</v>
      </c>
      <c r="E6634" s="650">
        <f>VLOOKUP(D6634,ID對照表!A:B,2,FALSE)</f>
        <v>51</v>
      </c>
      <c r="F6634" s="650">
        <f>VLOOKUP($A6634,PH!$A:$H,5,TRUE)</f>
        <v>7.63</v>
      </c>
      <c r="G6634" s="650">
        <f>VLOOKUP($A6634,PH!$A:$H,6,TRUE)</f>
        <v>34.4</v>
      </c>
      <c r="H6634" s="650">
        <f>VLOOKUP($A6634,PH!$A:$H,7,TRUE)</f>
        <v>31.5</v>
      </c>
      <c r="I6634" s="650">
        <f>VLOOKUP($A6634,PH!$A:$H,8,TRUE)</f>
        <v>73.73</v>
      </c>
    </row>
    <row r="6635" spans="1:9">
      <c r="A6635" s="650" t="str">
        <f t="shared" si="103"/>
        <v>2017/06/11-18:20:31</v>
      </c>
      <c r="B6635" s="4">
        <v>42897</v>
      </c>
      <c r="C6635" s="652" t="s">
        <v>708</v>
      </c>
      <c r="D6635" s="650" t="s">
        <v>80</v>
      </c>
      <c r="E6635" s="650">
        <f>VLOOKUP(D6635,ID對照表!A:B,2,FALSE)</f>
        <v>51</v>
      </c>
      <c r="F6635" s="650">
        <f>VLOOKUP($A6635,PH!$A:$H,5,TRUE)</f>
        <v>7.63</v>
      </c>
      <c r="G6635" s="650">
        <f>VLOOKUP($A6635,PH!$A:$H,6,TRUE)</f>
        <v>34.4</v>
      </c>
      <c r="H6635" s="650">
        <f>VLOOKUP($A6635,PH!$A:$H,7,TRUE)</f>
        <v>31.5</v>
      </c>
      <c r="I6635" s="650">
        <f>VLOOKUP($A6635,PH!$A:$H,8,TRUE)</f>
        <v>73.73</v>
      </c>
    </row>
    <row r="6636" spans="1:9">
      <c r="A6636" s="650" t="str">
        <f t="shared" si="103"/>
        <v>2017/06/11-18:20:42</v>
      </c>
      <c r="B6636" s="4">
        <v>42897</v>
      </c>
      <c r="C6636" s="652" t="s">
        <v>709</v>
      </c>
      <c r="D6636" s="650" t="s">
        <v>80</v>
      </c>
      <c r="E6636" s="650">
        <f>VLOOKUP(D6636,ID對照表!A:B,2,FALSE)</f>
        <v>51</v>
      </c>
      <c r="F6636" s="650">
        <f>VLOOKUP($A6636,PH!$A:$H,5,TRUE)</f>
        <v>7.63</v>
      </c>
      <c r="G6636" s="650">
        <f>VLOOKUP($A6636,PH!$A:$H,6,TRUE)</f>
        <v>34.4</v>
      </c>
      <c r="H6636" s="650">
        <f>VLOOKUP($A6636,PH!$A:$H,7,TRUE)</f>
        <v>31.5</v>
      </c>
      <c r="I6636" s="650">
        <f>VLOOKUP($A6636,PH!$A:$H,8,TRUE)</f>
        <v>73.73</v>
      </c>
    </row>
    <row r="6637" spans="1:9">
      <c r="A6637" s="650" t="str">
        <f t="shared" si="103"/>
        <v>2017/06/11-18:38:37</v>
      </c>
      <c r="B6637" s="4">
        <v>42897</v>
      </c>
      <c r="C6637" s="652" t="s">
        <v>710</v>
      </c>
      <c r="D6637" s="650" t="s">
        <v>38</v>
      </c>
      <c r="E6637" s="650">
        <f>VLOOKUP(D6637,ID對照表!A:B,2,FALSE)</f>
        <v>14</v>
      </c>
      <c r="F6637" s="650">
        <f>VLOOKUP($A6637,PH!$A:$H,5,TRUE)</f>
        <v>7.67</v>
      </c>
      <c r="G6637" s="650">
        <f>VLOOKUP($A6637,PH!$A:$H,6,TRUE)</f>
        <v>34.299999999999997</v>
      </c>
      <c r="H6637" s="650">
        <f>VLOOKUP($A6637,PH!$A:$H,7,TRUE)</f>
        <v>31.53</v>
      </c>
      <c r="I6637" s="650">
        <f>VLOOKUP($A6637,PH!$A:$H,8,TRUE)</f>
        <v>72.06</v>
      </c>
    </row>
    <row r="6638" spans="1:9">
      <c r="A6638" s="650" t="str">
        <f t="shared" si="103"/>
        <v>2017/06/11-18:38:41</v>
      </c>
      <c r="B6638" s="4">
        <v>42897</v>
      </c>
      <c r="C6638" s="652" t="s">
        <v>711</v>
      </c>
      <c r="D6638" s="650" t="s">
        <v>38</v>
      </c>
      <c r="E6638" s="650">
        <f>VLOOKUP(D6638,ID對照表!A:B,2,FALSE)</f>
        <v>14</v>
      </c>
      <c r="F6638" s="650">
        <f>VLOOKUP($A6638,PH!$A:$H,5,TRUE)</f>
        <v>7.67</v>
      </c>
      <c r="G6638" s="650">
        <f>VLOOKUP($A6638,PH!$A:$H,6,TRUE)</f>
        <v>34.299999999999997</v>
      </c>
      <c r="H6638" s="650">
        <f>VLOOKUP($A6638,PH!$A:$H,7,TRUE)</f>
        <v>31.53</v>
      </c>
      <c r="I6638" s="650">
        <f>VLOOKUP($A6638,PH!$A:$H,8,TRUE)</f>
        <v>72.06</v>
      </c>
    </row>
    <row r="6639" spans="1:9">
      <c r="A6639" s="650" t="str">
        <f t="shared" si="103"/>
        <v>2017/06/11-18:38:43</v>
      </c>
      <c r="B6639" s="4">
        <v>42897</v>
      </c>
      <c r="C6639" s="652" t="s">
        <v>712</v>
      </c>
      <c r="D6639" s="650" t="s">
        <v>38</v>
      </c>
      <c r="E6639" s="650">
        <f>VLOOKUP(D6639,ID對照表!A:B,2,FALSE)</f>
        <v>14</v>
      </c>
      <c r="F6639" s="650">
        <f>VLOOKUP($A6639,PH!$A:$H,5,TRUE)</f>
        <v>7.67</v>
      </c>
      <c r="G6639" s="650">
        <f>VLOOKUP($A6639,PH!$A:$H,6,TRUE)</f>
        <v>34.299999999999997</v>
      </c>
      <c r="H6639" s="650">
        <f>VLOOKUP($A6639,PH!$A:$H,7,TRUE)</f>
        <v>31.53</v>
      </c>
      <c r="I6639" s="650">
        <f>VLOOKUP($A6639,PH!$A:$H,8,TRUE)</f>
        <v>72.06</v>
      </c>
    </row>
    <row r="6640" spans="1:9">
      <c r="A6640" s="650" t="str">
        <f t="shared" si="103"/>
        <v>2017/06/11-18:38:51</v>
      </c>
      <c r="B6640" s="4">
        <v>42897</v>
      </c>
      <c r="C6640" s="652" t="s">
        <v>713</v>
      </c>
      <c r="D6640" s="650" t="s">
        <v>38</v>
      </c>
      <c r="E6640" s="650">
        <f>VLOOKUP(D6640,ID對照表!A:B,2,FALSE)</f>
        <v>14</v>
      </c>
      <c r="F6640" s="650">
        <f>VLOOKUP($A6640,PH!$A:$H,5,TRUE)</f>
        <v>7.67</v>
      </c>
      <c r="G6640" s="650">
        <f>VLOOKUP($A6640,PH!$A:$H,6,TRUE)</f>
        <v>34.299999999999997</v>
      </c>
      <c r="H6640" s="650">
        <f>VLOOKUP($A6640,PH!$A:$H,7,TRUE)</f>
        <v>31.53</v>
      </c>
      <c r="I6640" s="650">
        <f>VLOOKUP($A6640,PH!$A:$H,8,TRUE)</f>
        <v>72.06</v>
      </c>
    </row>
    <row r="6641" spans="1:9">
      <c r="A6641" s="650" t="str">
        <f t="shared" si="103"/>
        <v>2017/06/11-18:38:52</v>
      </c>
      <c r="B6641" s="4">
        <v>42897</v>
      </c>
      <c r="C6641" s="652" t="s">
        <v>714</v>
      </c>
      <c r="D6641" s="650" t="s">
        <v>38</v>
      </c>
      <c r="E6641" s="650">
        <f>VLOOKUP(D6641,ID對照表!A:B,2,FALSE)</f>
        <v>14</v>
      </c>
      <c r="F6641" s="650">
        <f>VLOOKUP($A6641,PH!$A:$H,5,TRUE)</f>
        <v>7.67</v>
      </c>
      <c r="G6641" s="650">
        <f>VLOOKUP($A6641,PH!$A:$H,6,TRUE)</f>
        <v>34.299999999999997</v>
      </c>
      <c r="H6641" s="650">
        <f>VLOOKUP($A6641,PH!$A:$H,7,TRUE)</f>
        <v>31.53</v>
      </c>
      <c r="I6641" s="650">
        <f>VLOOKUP($A6641,PH!$A:$H,8,TRUE)</f>
        <v>72.06</v>
      </c>
    </row>
    <row r="6642" spans="1:9">
      <c r="A6642" s="650" t="str">
        <f t="shared" si="103"/>
        <v>2017/06/11-18:47:49</v>
      </c>
      <c r="B6642" s="4">
        <v>42897</v>
      </c>
      <c r="C6642" s="652" t="s">
        <v>715</v>
      </c>
      <c r="D6642" s="650" t="s">
        <v>38</v>
      </c>
      <c r="E6642" s="650">
        <f>VLOOKUP(D6642,ID對照表!A:B,2,FALSE)</f>
        <v>14</v>
      </c>
      <c r="F6642" s="650">
        <f>VLOOKUP($A6642,PH!$A:$H,5,TRUE)</f>
        <v>7.77</v>
      </c>
      <c r="G6642" s="650">
        <f>VLOOKUP($A6642,PH!$A:$H,6,TRUE)</f>
        <v>34.200000000000003</v>
      </c>
      <c r="H6642" s="650">
        <f>VLOOKUP($A6642,PH!$A:$H,7,TRUE)</f>
        <v>31.46</v>
      </c>
      <c r="I6642" s="650">
        <f>VLOOKUP($A6642,PH!$A:$H,8,TRUE)</f>
        <v>72.53</v>
      </c>
    </row>
    <row r="6643" spans="1:9">
      <c r="A6643" s="650" t="str">
        <f t="shared" si="103"/>
        <v>2017/06/11-18:47:52</v>
      </c>
      <c r="B6643" s="4">
        <v>42897</v>
      </c>
      <c r="C6643" s="652" t="s">
        <v>716</v>
      </c>
      <c r="D6643" s="650" t="s">
        <v>38</v>
      </c>
      <c r="E6643" s="650">
        <f>VLOOKUP(D6643,ID對照表!A:B,2,FALSE)</f>
        <v>14</v>
      </c>
      <c r="F6643" s="650">
        <f>VLOOKUP($A6643,PH!$A:$H,5,TRUE)</f>
        <v>7.77</v>
      </c>
      <c r="G6643" s="650">
        <f>VLOOKUP($A6643,PH!$A:$H,6,TRUE)</f>
        <v>34.200000000000003</v>
      </c>
      <c r="H6643" s="650">
        <f>VLOOKUP($A6643,PH!$A:$H,7,TRUE)</f>
        <v>31.46</v>
      </c>
      <c r="I6643" s="650">
        <f>VLOOKUP($A6643,PH!$A:$H,8,TRUE)</f>
        <v>72.53</v>
      </c>
    </row>
    <row r="6644" spans="1:9">
      <c r="A6644" s="650" t="str">
        <f t="shared" si="103"/>
        <v>2017/06/11-19:06:44</v>
      </c>
      <c r="B6644" s="4">
        <v>42897</v>
      </c>
      <c r="C6644" s="652" t="s">
        <v>717</v>
      </c>
      <c r="D6644" s="650" t="s">
        <v>38</v>
      </c>
      <c r="E6644" s="650">
        <f>VLOOKUP(D6644,ID對照表!A:B,2,FALSE)</f>
        <v>14</v>
      </c>
      <c r="F6644" s="650">
        <f>VLOOKUP($A6644,PH!$A:$H,5,TRUE)</f>
        <v>7.62</v>
      </c>
      <c r="G6644" s="650">
        <f>VLOOKUP($A6644,PH!$A:$H,6,TRUE)</f>
        <v>34.1</v>
      </c>
      <c r="H6644" s="650">
        <f>VLOOKUP($A6644,PH!$A:$H,7,TRUE)</f>
        <v>31.22</v>
      </c>
      <c r="I6644" s="650">
        <f>VLOOKUP($A6644,PH!$A:$H,8,TRUE)</f>
        <v>73.42</v>
      </c>
    </row>
    <row r="6645" spans="1:9">
      <c r="A6645" s="650" t="str">
        <f t="shared" si="103"/>
        <v>2017/06/11-19:15:35</v>
      </c>
      <c r="B6645" s="4">
        <v>42897</v>
      </c>
      <c r="C6645" s="652" t="s">
        <v>718</v>
      </c>
      <c r="D6645" s="650" t="s">
        <v>186</v>
      </c>
      <c r="E6645" s="650">
        <f>VLOOKUP(D6645,ID對照表!A:B,2,FALSE)</f>
        <v>58</v>
      </c>
      <c r="F6645" s="650">
        <f>VLOOKUP($A6645,PH!$A:$H,5,TRUE)</f>
        <v>7.62</v>
      </c>
      <c r="G6645" s="650">
        <f>VLOOKUP($A6645,PH!$A:$H,6,TRUE)</f>
        <v>34.1</v>
      </c>
      <c r="H6645" s="650">
        <f>VLOOKUP($A6645,PH!$A:$H,7,TRUE)</f>
        <v>31.22</v>
      </c>
      <c r="I6645" s="650">
        <f>VLOOKUP($A6645,PH!$A:$H,8,TRUE)</f>
        <v>73.42</v>
      </c>
    </row>
    <row r="6646" spans="1:9">
      <c r="A6646" s="650" t="str">
        <f t="shared" si="103"/>
        <v>2017/06/11-19:15:36</v>
      </c>
      <c r="B6646" s="4">
        <v>42897</v>
      </c>
      <c r="C6646" s="652" t="s">
        <v>719</v>
      </c>
      <c r="D6646" s="650" t="s">
        <v>186</v>
      </c>
      <c r="E6646" s="650">
        <f>VLOOKUP(D6646,ID對照表!A:B,2,FALSE)</f>
        <v>58</v>
      </c>
      <c r="F6646" s="650">
        <f>VLOOKUP($A6646,PH!$A:$H,5,TRUE)</f>
        <v>7.62</v>
      </c>
      <c r="G6646" s="650">
        <f>VLOOKUP($A6646,PH!$A:$H,6,TRUE)</f>
        <v>34.1</v>
      </c>
      <c r="H6646" s="650">
        <f>VLOOKUP($A6646,PH!$A:$H,7,TRUE)</f>
        <v>31.22</v>
      </c>
      <c r="I6646" s="650">
        <f>VLOOKUP($A6646,PH!$A:$H,8,TRUE)</f>
        <v>73.42</v>
      </c>
    </row>
    <row r="6647" spans="1:9">
      <c r="A6647" s="650" t="str">
        <f t="shared" si="103"/>
        <v>2017/06/11-19:26:09</v>
      </c>
      <c r="B6647" s="4">
        <v>42897</v>
      </c>
      <c r="C6647" s="652" t="s">
        <v>720</v>
      </c>
      <c r="D6647" s="650" t="s">
        <v>157</v>
      </c>
      <c r="E6647" s="650">
        <f>VLOOKUP(D6647,ID對照表!A:B,2,FALSE)</f>
        <v>72</v>
      </c>
      <c r="F6647" s="650">
        <f>VLOOKUP($A6647,PH!$A:$H,5,TRUE)</f>
        <v>7.64</v>
      </c>
      <c r="G6647" s="650">
        <f>VLOOKUP($A6647,PH!$A:$H,6,TRUE)</f>
        <v>34</v>
      </c>
      <c r="H6647" s="650">
        <f>VLOOKUP($A6647,PH!$A:$H,7,TRUE)</f>
        <v>31.17</v>
      </c>
      <c r="I6647" s="650">
        <f>VLOOKUP($A6647,PH!$A:$H,8,TRUE)</f>
        <v>72.959999999999994</v>
      </c>
    </row>
    <row r="6648" spans="1:9">
      <c r="A6648" s="650" t="str">
        <f t="shared" si="103"/>
        <v>2017/06/11-19:43:42</v>
      </c>
      <c r="B6648" s="4">
        <v>42897</v>
      </c>
      <c r="C6648" s="652" t="s">
        <v>721</v>
      </c>
      <c r="D6648" s="650" t="s">
        <v>174</v>
      </c>
      <c r="E6648" s="650">
        <f>VLOOKUP(D6648,ID對照表!A:B,2,FALSE)</f>
        <v>85</v>
      </c>
      <c r="F6648" s="650">
        <f>VLOOKUP($A6648,PH!$A:$H,5,TRUE)</f>
        <v>7.6</v>
      </c>
      <c r="G6648" s="650">
        <f>VLOOKUP($A6648,PH!$A:$H,6,TRUE)</f>
        <v>34</v>
      </c>
      <c r="H6648" s="650">
        <f>VLOOKUP($A6648,PH!$A:$H,7,TRUE)</f>
        <v>31.15</v>
      </c>
      <c r="I6648" s="650">
        <f>VLOOKUP($A6648,PH!$A:$H,8,TRUE)</f>
        <v>72.06</v>
      </c>
    </row>
    <row r="6649" spans="1:9">
      <c r="A6649" s="650" t="str">
        <f t="shared" si="103"/>
        <v>2017/06/11-19:43:47</v>
      </c>
      <c r="B6649" s="4">
        <v>42897</v>
      </c>
      <c r="C6649" s="652" t="s">
        <v>722</v>
      </c>
      <c r="D6649" s="650" t="s">
        <v>174</v>
      </c>
      <c r="E6649" s="650">
        <f>VLOOKUP(D6649,ID對照表!A:B,2,FALSE)</f>
        <v>85</v>
      </c>
      <c r="F6649" s="650">
        <f>VLOOKUP($A6649,PH!$A:$H,5,TRUE)</f>
        <v>7.6</v>
      </c>
      <c r="G6649" s="650">
        <f>VLOOKUP($A6649,PH!$A:$H,6,TRUE)</f>
        <v>34</v>
      </c>
      <c r="H6649" s="650">
        <f>VLOOKUP($A6649,PH!$A:$H,7,TRUE)</f>
        <v>31.15</v>
      </c>
      <c r="I6649" s="650">
        <f>VLOOKUP($A6649,PH!$A:$H,8,TRUE)</f>
        <v>72.06</v>
      </c>
    </row>
    <row r="6650" spans="1:9">
      <c r="A6650" s="650" t="str">
        <f t="shared" si="103"/>
        <v>2017/06/11-19:43:49</v>
      </c>
      <c r="B6650" s="4">
        <v>42897</v>
      </c>
      <c r="C6650" s="652" t="s">
        <v>723</v>
      </c>
      <c r="D6650" s="650" t="s">
        <v>174</v>
      </c>
      <c r="E6650" s="650">
        <f>VLOOKUP(D6650,ID對照表!A:B,2,FALSE)</f>
        <v>85</v>
      </c>
      <c r="F6650" s="650">
        <f>VLOOKUP($A6650,PH!$A:$H,5,TRUE)</f>
        <v>7.6</v>
      </c>
      <c r="G6650" s="650">
        <f>VLOOKUP($A6650,PH!$A:$H,6,TRUE)</f>
        <v>34</v>
      </c>
      <c r="H6650" s="650">
        <f>VLOOKUP($A6650,PH!$A:$H,7,TRUE)</f>
        <v>31.15</v>
      </c>
      <c r="I6650" s="650">
        <f>VLOOKUP($A6650,PH!$A:$H,8,TRUE)</f>
        <v>72.06</v>
      </c>
    </row>
    <row r="6651" spans="1:9">
      <c r="A6651" s="650" t="str">
        <f t="shared" si="103"/>
        <v>2017/06/11-19:43:51</v>
      </c>
      <c r="B6651" s="4">
        <v>42897</v>
      </c>
      <c r="C6651" s="652" t="s">
        <v>724</v>
      </c>
      <c r="D6651" s="650" t="s">
        <v>174</v>
      </c>
      <c r="E6651" s="650">
        <f>VLOOKUP(D6651,ID對照表!A:B,2,FALSE)</f>
        <v>85</v>
      </c>
      <c r="F6651" s="650">
        <f>VLOOKUP($A6651,PH!$A:$H,5,TRUE)</f>
        <v>7.6</v>
      </c>
      <c r="G6651" s="650">
        <f>VLOOKUP($A6651,PH!$A:$H,6,TRUE)</f>
        <v>34</v>
      </c>
      <c r="H6651" s="650">
        <f>VLOOKUP($A6651,PH!$A:$H,7,TRUE)</f>
        <v>31.15</v>
      </c>
      <c r="I6651" s="650">
        <f>VLOOKUP($A6651,PH!$A:$H,8,TRUE)</f>
        <v>72.06</v>
      </c>
    </row>
    <row r="6652" spans="1:9">
      <c r="A6652" s="650" t="str">
        <f t="shared" si="103"/>
        <v>2017/06/11-19:43:57</v>
      </c>
      <c r="B6652" s="4">
        <v>42897</v>
      </c>
      <c r="C6652" s="652" t="s">
        <v>725</v>
      </c>
      <c r="D6652" s="650" t="s">
        <v>174</v>
      </c>
      <c r="E6652" s="650">
        <f>VLOOKUP(D6652,ID對照表!A:B,2,FALSE)</f>
        <v>85</v>
      </c>
      <c r="F6652" s="650">
        <f>VLOOKUP($A6652,PH!$A:$H,5,TRUE)</f>
        <v>7.6</v>
      </c>
      <c r="G6652" s="650">
        <f>VLOOKUP($A6652,PH!$A:$H,6,TRUE)</f>
        <v>34</v>
      </c>
      <c r="H6652" s="650">
        <f>VLOOKUP($A6652,PH!$A:$H,7,TRUE)</f>
        <v>31.15</v>
      </c>
      <c r="I6652" s="650">
        <f>VLOOKUP($A6652,PH!$A:$H,8,TRUE)</f>
        <v>72.06</v>
      </c>
    </row>
    <row r="6653" spans="1:9">
      <c r="A6653" s="650" t="str">
        <f t="shared" si="103"/>
        <v>2017/06/11-19:44:00</v>
      </c>
      <c r="B6653" s="4">
        <v>42897</v>
      </c>
      <c r="C6653" s="652" t="s">
        <v>726</v>
      </c>
      <c r="D6653" s="650" t="s">
        <v>174</v>
      </c>
      <c r="E6653" s="650">
        <f>VLOOKUP(D6653,ID對照表!A:B,2,FALSE)</f>
        <v>85</v>
      </c>
      <c r="F6653" s="650">
        <f>VLOOKUP($A6653,PH!$A:$H,5,TRUE)</f>
        <v>7.6</v>
      </c>
      <c r="G6653" s="650">
        <f>VLOOKUP($A6653,PH!$A:$H,6,TRUE)</f>
        <v>34</v>
      </c>
      <c r="H6653" s="650">
        <f>VLOOKUP($A6653,PH!$A:$H,7,TRUE)</f>
        <v>31.15</v>
      </c>
      <c r="I6653" s="650">
        <f>VLOOKUP($A6653,PH!$A:$H,8,TRUE)</f>
        <v>72.06</v>
      </c>
    </row>
    <row r="6654" spans="1:9">
      <c r="A6654" s="650" t="str">
        <f t="shared" si="103"/>
        <v>2017/06/11-19:44:05</v>
      </c>
      <c r="B6654" s="4">
        <v>42897</v>
      </c>
      <c r="C6654" s="652" t="s">
        <v>727</v>
      </c>
      <c r="D6654" s="650" t="s">
        <v>174</v>
      </c>
      <c r="E6654" s="650">
        <f>VLOOKUP(D6654,ID對照表!A:B,2,FALSE)</f>
        <v>85</v>
      </c>
      <c r="F6654" s="650">
        <f>VLOOKUP($A6654,PH!$A:$H,5,TRUE)</f>
        <v>7.6</v>
      </c>
      <c r="G6654" s="650">
        <f>VLOOKUP($A6654,PH!$A:$H,6,TRUE)</f>
        <v>34</v>
      </c>
      <c r="H6654" s="650">
        <f>VLOOKUP($A6654,PH!$A:$H,7,TRUE)</f>
        <v>31.15</v>
      </c>
      <c r="I6654" s="650">
        <f>VLOOKUP($A6654,PH!$A:$H,8,TRUE)</f>
        <v>72.06</v>
      </c>
    </row>
    <row r="6655" spans="1:9">
      <c r="A6655" s="650" t="str">
        <f t="shared" si="103"/>
        <v>2017/06/11-19:44:06</v>
      </c>
      <c r="B6655" s="4">
        <v>42897</v>
      </c>
      <c r="C6655" s="652" t="s">
        <v>728</v>
      </c>
      <c r="D6655" s="650" t="s">
        <v>174</v>
      </c>
      <c r="E6655" s="650">
        <f>VLOOKUP(D6655,ID對照表!A:B,2,FALSE)</f>
        <v>85</v>
      </c>
      <c r="F6655" s="650">
        <f>VLOOKUP($A6655,PH!$A:$H,5,TRUE)</f>
        <v>7.6</v>
      </c>
      <c r="G6655" s="650">
        <f>VLOOKUP($A6655,PH!$A:$H,6,TRUE)</f>
        <v>34</v>
      </c>
      <c r="H6655" s="650">
        <f>VLOOKUP($A6655,PH!$A:$H,7,TRUE)</f>
        <v>31.15</v>
      </c>
      <c r="I6655" s="650">
        <f>VLOOKUP($A6655,PH!$A:$H,8,TRUE)</f>
        <v>72.06</v>
      </c>
    </row>
    <row r="6656" spans="1:9">
      <c r="A6656" s="650" t="str">
        <f t="shared" si="103"/>
        <v>2017/06/11-19:44:13</v>
      </c>
      <c r="B6656" s="4">
        <v>42897</v>
      </c>
      <c r="C6656" s="652" t="s">
        <v>729</v>
      </c>
      <c r="D6656" s="650" t="s">
        <v>174</v>
      </c>
      <c r="E6656" s="650">
        <f>VLOOKUP(D6656,ID對照表!A:B,2,FALSE)</f>
        <v>85</v>
      </c>
      <c r="F6656" s="650">
        <f>VLOOKUP($A6656,PH!$A:$H,5,TRUE)</f>
        <v>7.6</v>
      </c>
      <c r="G6656" s="650">
        <f>VLOOKUP($A6656,PH!$A:$H,6,TRUE)</f>
        <v>34</v>
      </c>
      <c r="H6656" s="650">
        <f>VLOOKUP($A6656,PH!$A:$H,7,TRUE)</f>
        <v>31.15</v>
      </c>
      <c r="I6656" s="650">
        <f>VLOOKUP($A6656,PH!$A:$H,8,TRUE)</f>
        <v>72.06</v>
      </c>
    </row>
    <row r="6657" spans="1:9">
      <c r="A6657" s="650" t="str">
        <f t="shared" si="103"/>
        <v>2017/06/11-19:57:14</v>
      </c>
      <c r="B6657" s="4">
        <v>42897</v>
      </c>
      <c r="C6657" s="652" t="s">
        <v>730</v>
      </c>
      <c r="D6657" s="650" t="s">
        <v>86</v>
      </c>
      <c r="E6657" s="650">
        <f>VLOOKUP(D6657,ID對照表!A:B,2,FALSE)</f>
        <v>57</v>
      </c>
      <c r="F6657" s="650">
        <f>VLOOKUP($A6657,PH!$A:$H,5,TRUE)</f>
        <v>7.5</v>
      </c>
      <c r="G6657" s="650">
        <f>VLOOKUP($A6657,PH!$A:$H,6,TRUE)</f>
        <v>33.799999999999997</v>
      </c>
      <c r="H6657" s="650">
        <f>VLOOKUP($A6657,PH!$A:$H,7,TRUE)</f>
        <v>31.1</v>
      </c>
      <c r="I6657" s="650">
        <f>VLOOKUP($A6657,PH!$A:$H,8,TRUE)</f>
        <v>73.97</v>
      </c>
    </row>
    <row r="6658" spans="1:9">
      <c r="A6658" s="650" t="str">
        <f t="shared" ref="A6658:A6721" si="104">TEXT(B6658,"yyyy/mm/dd")&amp;"-"&amp;TEXT(C6658,"hh:mm:ss")</f>
        <v>2017/06/11-20:02:14</v>
      </c>
      <c r="B6658" s="4">
        <v>42897</v>
      </c>
      <c r="C6658" s="652" t="s">
        <v>731</v>
      </c>
      <c r="D6658" s="650" t="s">
        <v>572</v>
      </c>
      <c r="E6658" s="650">
        <f>VLOOKUP(D6658,ID對照表!A:B,2,FALSE)</f>
        <v>100</v>
      </c>
      <c r="F6658" s="650">
        <f>VLOOKUP($A6658,PH!$A:$H,5,TRUE)</f>
        <v>7.5</v>
      </c>
      <c r="G6658" s="650">
        <f>VLOOKUP($A6658,PH!$A:$H,6,TRUE)</f>
        <v>33.799999999999997</v>
      </c>
      <c r="H6658" s="650">
        <f>VLOOKUP($A6658,PH!$A:$H,7,TRUE)</f>
        <v>31.1</v>
      </c>
      <c r="I6658" s="650">
        <f>VLOOKUP($A6658,PH!$A:$H,8,TRUE)</f>
        <v>73.97</v>
      </c>
    </row>
    <row r="6659" spans="1:9">
      <c r="A6659" s="650" t="str">
        <f t="shared" si="104"/>
        <v>2017/06/11-20:04:24</v>
      </c>
      <c r="B6659" s="4">
        <v>42897</v>
      </c>
      <c r="C6659" s="652" t="s">
        <v>732</v>
      </c>
      <c r="D6659" s="650" t="s">
        <v>74</v>
      </c>
      <c r="E6659" s="650">
        <f>VLOOKUP(D6659,ID對照表!A:B,2,FALSE)</f>
        <v>46</v>
      </c>
      <c r="F6659" s="650">
        <f>VLOOKUP($A6659,PH!$A:$H,5,TRUE)</f>
        <v>7.5</v>
      </c>
      <c r="G6659" s="650">
        <f>VLOOKUP($A6659,PH!$A:$H,6,TRUE)</f>
        <v>33.799999999999997</v>
      </c>
      <c r="H6659" s="650">
        <f>VLOOKUP($A6659,PH!$A:$H,7,TRUE)</f>
        <v>31.1</v>
      </c>
      <c r="I6659" s="650">
        <f>VLOOKUP($A6659,PH!$A:$H,8,TRUE)</f>
        <v>73.97</v>
      </c>
    </row>
    <row r="6660" spans="1:9">
      <c r="A6660" s="650" t="str">
        <f t="shared" si="104"/>
        <v>2017/06/11-20:04:26</v>
      </c>
      <c r="B6660" s="4">
        <v>42897</v>
      </c>
      <c r="C6660" s="652" t="s">
        <v>733</v>
      </c>
      <c r="D6660" s="650" t="s">
        <v>74</v>
      </c>
      <c r="E6660" s="650">
        <f>VLOOKUP(D6660,ID對照表!A:B,2,FALSE)</f>
        <v>46</v>
      </c>
      <c r="F6660" s="650">
        <f>VLOOKUP($A6660,PH!$A:$H,5,TRUE)</f>
        <v>7.5</v>
      </c>
      <c r="G6660" s="650">
        <f>VLOOKUP($A6660,PH!$A:$H,6,TRUE)</f>
        <v>33.799999999999997</v>
      </c>
      <c r="H6660" s="650">
        <f>VLOOKUP($A6660,PH!$A:$H,7,TRUE)</f>
        <v>31.1</v>
      </c>
      <c r="I6660" s="650">
        <f>VLOOKUP($A6660,PH!$A:$H,8,TRUE)</f>
        <v>73.97</v>
      </c>
    </row>
    <row r="6661" spans="1:9">
      <c r="A6661" s="650" t="str">
        <f t="shared" si="104"/>
        <v>2017/06/11-20:04:38</v>
      </c>
      <c r="B6661" s="4">
        <v>42897</v>
      </c>
      <c r="C6661" s="652" t="s">
        <v>734</v>
      </c>
      <c r="D6661" s="650" t="s">
        <v>74</v>
      </c>
      <c r="E6661" s="650">
        <f>VLOOKUP(D6661,ID對照表!A:B,2,FALSE)</f>
        <v>46</v>
      </c>
      <c r="F6661" s="650">
        <f>VLOOKUP($A6661,PH!$A:$H,5,TRUE)</f>
        <v>7.5</v>
      </c>
      <c r="G6661" s="650">
        <f>VLOOKUP($A6661,PH!$A:$H,6,TRUE)</f>
        <v>33.799999999999997</v>
      </c>
      <c r="H6661" s="650">
        <f>VLOOKUP($A6661,PH!$A:$H,7,TRUE)</f>
        <v>31.1</v>
      </c>
      <c r="I6661" s="650">
        <f>VLOOKUP($A6661,PH!$A:$H,8,TRUE)</f>
        <v>73.97</v>
      </c>
    </row>
    <row r="6662" spans="1:9">
      <c r="A6662" s="650" t="str">
        <f t="shared" si="104"/>
        <v>2017/06/11-20:04:42</v>
      </c>
      <c r="B6662" s="4">
        <v>42897</v>
      </c>
      <c r="C6662" s="652" t="s">
        <v>735</v>
      </c>
      <c r="D6662" s="650" t="s">
        <v>74</v>
      </c>
      <c r="E6662" s="650">
        <f>VLOOKUP(D6662,ID對照表!A:B,2,FALSE)</f>
        <v>46</v>
      </c>
      <c r="F6662" s="650">
        <f>VLOOKUP($A6662,PH!$A:$H,5,TRUE)</f>
        <v>7.5</v>
      </c>
      <c r="G6662" s="650">
        <f>VLOOKUP($A6662,PH!$A:$H,6,TRUE)</f>
        <v>33.799999999999997</v>
      </c>
      <c r="H6662" s="650">
        <f>VLOOKUP($A6662,PH!$A:$H,7,TRUE)</f>
        <v>31.1</v>
      </c>
      <c r="I6662" s="650">
        <f>VLOOKUP($A6662,PH!$A:$H,8,TRUE)</f>
        <v>73.97</v>
      </c>
    </row>
    <row r="6663" spans="1:9">
      <c r="A6663" s="650" t="str">
        <f t="shared" si="104"/>
        <v>2017/06/11-20:04:44</v>
      </c>
      <c r="B6663" s="4">
        <v>42897</v>
      </c>
      <c r="C6663" s="652" t="s">
        <v>736</v>
      </c>
      <c r="D6663" s="650" t="s">
        <v>74</v>
      </c>
      <c r="E6663" s="650">
        <f>VLOOKUP(D6663,ID對照表!A:B,2,FALSE)</f>
        <v>46</v>
      </c>
      <c r="F6663" s="650">
        <f>VLOOKUP($A6663,PH!$A:$H,5,TRUE)</f>
        <v>7.5</v>
      </c>
      <c r="G6663" s="650">
        <f>VLOOKUP($A6663,PH!$A:$H,6,TRUE)</f>
        <v>33.799999999999997</v>
      </c>
      <c r="H6663" s="650">
        <f>VLOOKUP($A6663,PH!$A:$H,7,TRUE)</f>
        <v>31.1</v>
      </c>
      <c r="I6663" s="650">
        <f>VLOOKUP($A6663,PH!$A:$H,8,TRUE)</f>
        <v>73.97</v>
      </c>
    </row>
    <row r="6664" spans="1:9">
      <c r="A6664" s="650" t="str">
        <f t="shared" si="104"/>
        <v>2017/06/11-20:05:03</v>
      </c>
      <c r="B6664" s="4">
        <v>42897</v>
      </c>
      <c r="C6664" s="652" t="s">
        <v>737</v>
      </c>
      <c r="D6664" s="650" t="s">
        <v>74</v>
      </c>
      <c r="E6664" s="650">
        <f>VLOOKUP(D6664,ID對照表!A:B,2,FALSE)</f>
        <v>46</v>
      </c>
      <c r="F6664" s="650">
        <f>VLOOKUP($A6664,PH!$A:$H,5,TRUE)</f>
        <v>7.5</v>
      </c>
      <c r="G6664" s="650">
        <f>VLOOKUP($A6664,PH!$A:$H,6,TRUE)</f>
        <v>33.799999999999997</v>
      </c>
      <c r="H6664" s="650">
        <f>VLOOKUP($A6664,PH!$A:$H,7,TRUE)</f>
        <v>31.1</v>
      </c>
      <c r="I6664" s="650">
        <f>VLOOKUP($A6664,PH!$A:$H,8,TRUE)</f>
        <v>73.97</v>
      </c>
    </row>
    <row r="6665" spans="1:9">
      <c r="A6665" s="650" t="str">
        <f t="shared" si="104"/>
        <v>2017/06/11-20:05:07</v>
      </c>
      <c r="B6665" s="4">
        <v>42897</v>
      </c>
      <c r="C6665" s="652" t="s">
        <v>474</v>
      </c>
      <c r="D6665" s="650" t="s">
        <v>74</v>
      </c>
      <c r="E6665" s="650">
        <f>VLOOKUP(D6665,ID對照表!A:B,2,FALSE)</f>
        <v>46</v>
      </c>
      <c r="F6665" s="650">
        <f>VLOOKUP($A6665,PH!$A:$H,5,TRUE)</f>
        <v>7.5</v>
      </c>
      <c r="G6665" s="650">
        <f>VLOOKUP($A6665,PH!$A:$H,6,TRUE)</f>
        <v>33.799999999999997</v>
      </c>
      <c r="H6665" s="650">
        <f>VLOOKUP($A6665,PH!$A:$H,7,TRUE)</f>
        <v>31.1</v>
      </c>
      <c r="I6665" s="650">
        <f>VLOOKUP($A6665,PH!$A:$H,8,TRUE)</f>
        <v>73.97</v>
      </c>
    </row>
    <row r="6666" spans="1:9">
      <c r="A6666" s="650" t="str">
        <f t="shared" si="104"/>
        <v>2017/06/11-20:05:08</v>
      </c>
      <c r="B6666" s="4">
        <v>42897</v>
      </c>
      <c r="C6666" s="652" t="s">
        <v>738</v>
      </c>
      <c r="D6666" s="650" t="s">
        <v>74</v>
      </c>
      <c r="E6666" s="650">
        <f>VLOOKUP(D6666,ID對照表!A:B,2,FALSE)</f>
        <v>46</v>
      </c>
      <c r="F6666" s="650">
        <f>VLOOKUP($A6666,PH!$A:$H,5,TRUE)</f>
        <v>7.5</v>
      </c>
      <c r="G6666" s="650">
        <f>VLOOKUP($A6666,PH!$A:$H,6,TRUE)</f>
        <v>33.799999999999997</v>
      </c>
      <c r="H6666" s="650">
        <f>VLOOKUP($A6666,PH!$A:$H,7,TRUE)</f>
        <v>31.1</v>
      </c>
      <c r="I6666" s="650">
        <f>VLOOKUP($A6666,PH!$A:$H,8,TRUE)</f>
        <v>73.97</v>
      </c>
    </row>
    <row r="6667" spans="1:9">
      <c r="A6667" s="650" t="str">
        <f t="shared" si="104"/>
        <v>2017/06/11-20:05:13</v>
      </c>
      <c r="B6667" s="4">
        <v>42897</v>
      </c>
      <c r="C6667" s="652" t="s">
        <v>739</v>
      </c>
      <c r="D6667" s="650" t="s">
        <v>74</v>
      </c>
      <c r="E6667" s="650">
        <f>VLOOKUP(D6667,ID對照表!A:B,2,FALSE)</f>
        <v>46</v>
      </c>
      <c r="F6667" s="650">
        <f>VLOOKUP($A6667,PH!$A:$H,5,TRUE)</f>
        <v>7.5</v>
      </c>
      <c r="G6667" s="650">
        <f>VLOOKUP($A6667,PH!$A:$H,6,TRUE)</f>
        <v>33.799999999999997</v>
      </c>
      <c r="H6667" s="650">
        <f>VLOOKUP($A6667,PH!$A:$H,7,TRUE)</f>
        <v>31.1</v>
      </c>
      <c r="I6667" s="650">
        <f>VLOOKUP($A6667,PH!$A:$H,8,TRUE)</f>
        <v>73.97</v>
      </c>
    </row>
    <row r="6668" spans="1:9">
      <c r="A6668" s="650" t="str">
        <f t="shared" si="104"/>
        <v>2017/06/11-20:05:17</v>
      </c>
      <c r="B6668" s="4">
        <v>42897</v>
      </c>
      <c r="C6668" s="652" t="s">
        <v>740</v>
      </c>
      <c r="D6668" s="650" t="s">
        <v>74</v>
      </c>
      <c r="E6668" s="650">
        <f>VLOOKUP(D6668,ID對照表!A:B,2,FALSE)</f>
        <v>46</v>
      </c>
      <c r="F6668" s="650">
        <f>VLOOKUP($A6668,PH!$A:$H,5,TRUE)</f>
        <v>7.5</v>
      </c>
      <c r="G6668" s="650">
        <f>VLOOKUP($A6668,PH!$A:$H,6,TRUE)</f>
        <v>33.799999999999997</v>
      </c>
      <c r="H6668" s="650">
        <f>VLOOKUP($A6668,PH!$A:$H,7,TRUE)</f>
        <v>31.1</v>
      </c>
      <c r="I6668" s="650">
        <f>VLOOKUP($A6668,PH!$A:$H,8,TRUE)</f>
        <v>73.97</v>
      </c>
    </row>
    <row r="6669" spans="1:9">
      <c r="A6669" s="650" t="str">
        <f t="shared" si="104"/>
        <v>2017/06/11-20:05:19</v>
      </c>
      <c r="B6669" s="4">
        <v>42897</v>
      </c>
      <c r="C6669" s="652" t="s">
        <v>741</v>
      </c>
      <c r="D6669" s="650" t="s">
        <v>74</v>
      </c>
      <c r="E6669" s="650">
        <f>VLOOKUP(D6669,ID對照表!A:B,2,FALSE)</f>
        <v>46</v>
      </c>
      <c r="F6669" s="650">
        <f>VLOOKUP($A6669,PH!$A:$H,5,TRUE)</f>
        <v>7.5</v>
      </c>
      <c r="G6669" s="650">
        <f>VLOOKUP($A6669,PH!$A:$H,6,TRUE)</f>
        <v>33.799999999999997</v>
      </c>
      <c r="H6669" s="650">
        <f>VLOOKUP($A6669,PH!$A:$H,7,TRUE)</f>
        <v>31.1</v>
      </c>
      <c r="I6669" s="650">
        <f>VLOOKUP($A6669,PH!$A:$H,8,TRUE)</f>
        <v>73.97</v>
      </c>
    </row>
    <row r="6670" spans="1:9">
      <c r="A6670" s="650" t="str">
        <f t="shared" si="104"/>
        <v>2017/06/11-20:05:23</v>
      </c>
      <c r="B6670" s="4">
        <v>42897</v>
      </c>
      <c r="C6670" s="652" t="s">
        <v>742</v>
      </c>
      <c r="D6670" s="650" t="s">
        <v>74</v>
      </c>
      <c r="E6670" s="650">
        <f>VLOOKUP(D6670,ID對照表!A:B,2,FALSE)</f>
        <v>46</v>
      </c>
      <c r="F6670" s="650">
        <f>VLOOKUP($A6670,PH!$A:$H,5,TRUE)</f>
        <v>7.5</v>
      </c>
      <c r="G6670" s="650">
        <f>VLOOKUP($A6670,PH!$A:$H,6,TRUE)</f>
        <v>33.799999999999997</v>
      </c>
      <c r="H6670" s="650">
        <f>VLOOKUP($A6670,PH!$A:$H,7,TRUE)</f>
        <v>31.1</v>
      </c>
      <c r="I6670" s="650">
        <f>VLOOKUP($A6670,PH!$A:$H,8,TRUE)</f>
        <v>73.97</v>
      </c>
    </row>
    <row r="6671" spans="1:9">
      <c r="A6671" s="650" t="str">
        <f t="shared" si="104"/>
        <v>2017/06/11-20:05:26</v>
      </c>
      <c r="B6671" s="4">
        <v>42897</v>
      </c>
      <c r="C6671" s="652" t="s">
        <v>743</v>
      </c>
      <c r="D6671" s="650" t="s">
        <v>74</v>
      </c>
      <c r="E6671" s="650">
        <f>VLOOKUP(D6671,ID對照表!A:B,2,FALSE)</f>
        <v>46</v>
      </c>
      <c r="F6671" s="650">
        <f>VLOOKUP($A6671,PH!$A:$H,5,TRUE)</f>
        <v>7.5</v>
      </c>
      <c r="G6671" s="650">
        <f>VLOOKUP($A6671,PH!$A:$H,6,TRUE)</f>
        <v>33.799999999999997</v>
      </c>
      <c r="H6671" s="650">
        <f>VLOOKUP($A6671,PH!$A:$H,7,TRUE)</f>
        <v>31.1</v>
      </c>
      <c r="I6671" s="650">
        <f>VLOOKUP($A6671,PH!$A:$H,8,TRUE)</f>
        <v>73.97</v>
      </c>
    </row>
    <row r="6672" spans="1:9">
      <c r="A6672" s="650" t="str">
        <f t="shared" si="104"/>
        <v>2017/06/11-20:05:28</v>
      </c>
      <c r="B6672" s="4">
        <v>42897</v>
      </c>
      <c r="C6672" s="652" t="s">
        <v>744</v>
      </c>
      <c r="D6672" s="650" t="s">
        <v>74</v>
      </c>
      <c r="E6672" s="650">
        <f>VLOOKUP(D6672,ID對照表!A:B,2,FALSE)</f>
        <v>46</v>
      </c>
      <c r="F6672" s="650">
        <f>VLOOKUP($A6672,PH!$A:$H,5,TRUE)</f>
        <v>7.5</v>
      </c>
      <c r="G6672" s="650">
        <f>VLOOKUP($A6672,PH!$A:$H,6,TRUE)</f>
        <v>33.799999999999997</v>
      </c>
      <c r="H6672" s="650">
        <f>VLOOKUP($A6672,PH!$A:$H,7,TRUE)</f>
        <v>31.1</v>
      </c>
      <c r="I6672" s="650">
        <f>VLOOKUP($A6672,PH!$A:$H,8,TRUE)</f>
        <v>73.97</v>
      </c>
    </row>
    <row r="6673" spans="1:9">
      <c r="A6673" s="650" t="str">
        <f t="shared" si="104"/>
        <v>2017/06/11-20:05:39</v>
      </c>
      <c r="B6673" s="4">
        <v>42897</v>
      </c>
      <c r="C6673" s="652" t="s">
        <v>745</v>
      </c>
      <c r="D6673" s="650" t="s">
        <v>74</v>
      </c>
      <c r="E6673" s="650">
        <f>VLOOKUP(D6673,ID對照表!A:B,2,FALSE)</f>
        <v>46</v>
      </c>
      <c r="F6673" s="650">
        <f>VLOOKUP($A6673,PH!$A:$H,5,TRUE)</f>
        <v>7.5</v>
      </c>
      <c r="G6673" s="650">
        <f>VLOOKUP($A6673,PH!$A:$H,6,TRUE)</f>
        <v>33.799999999999997</v>
      </c>
      <c r="H6673" s="650">
        <f>VLOOKUP($A6673,PH!$A:$H,7,TRUE)</f>
        <v>31.1</v>
      </c>
      <c r="I6673" s="650">
        <f>VLOOKUP($A6673,PH!$A:$H,8,TRUE)</f>
        <v>73.97</v>
      </c>
    </row>
    <row r="6674" spans="1:9">
      <c r="A6674" s="650" t="str">
        <f t="shared" si="104"/>
        <v>2017/06/11-20:05:41</v>
      </c>
      <c r="B6674" s="4">
        <v>42897</v>
      </c>
      <c r="C6674" s="652" t="s">
        <v>746</v>
      </c>
      <c r="D6674" s="650" t="s">
        <v>74</v>
      </c>
      <c r="E6674" s="650">
        <f>VLOOKUP(D6674,ID對照表!A:B,2,FALSE)</f>
        <v>46</v>
      </c>
      <c r="F6674" s="650">
        <f>VLOOKUP($A6674,PH!$A:$H,5,TRUE)</f>
        <v>7.5</v>
      </c>
      <c r="G6674" s="650">
        <f>VLOOKUP($A6674,PH!$A:$H,6,TRUE)</f>
        <v>33.799999999999997</v>
      </c>
      <c r="H6674" s="650">
        <f>VLOOKUP($A6674,PH!$A:$H,7,TRUE)</f>
        <v>31.1</v>
      </c>
      <c r="I6674" s="650">
        <f>VLOOKUP($A6674,PH!$A:$H,8,TRUE)</f>
        <v>73.97</v>
      </c>
    </row>
    <row r="6675" spans="1:9">
      <c r="A6675" s="650" t="str">
        <f t="shared" si="104"/>
        <v>2017/06/11-20:05:44</v>
      </c>
      <c r="B6675" s="4">
        <v>42897</v>
      </c>
      <c r="C6675" s="652" t="s">
        <v>747</v>
      </c>
      <c r="D6675" s="650" t="s">
        <v>74</v>
      </c>
      <c r="E6675" s="650">
        <f>VLOOKUP(D6675,ID對照表!A:B,2,FALSE)</f>
        <v>46</v>
      </c>
      <c r="F6675" s="650">
        <f>VLOOKUP($A6675,PH!$A:$H,5,TRUE)</f>
        <v>7.5</v>
      </c>
      <c r="G6675" s="650">
        <f>VLOOKUP($A6675,PH!$A:$H,6,TRUE)</f>
        <v>33.799999999999997</v>
      </c>
      <c r="H6675" s="650">
        <f>VLOOKUP($A6675,PH!$A:$H,7,TRUE)</f>
        <v>31.1</v>
      </c>
      <c r="I6675" s="650">
        <f>VLOOKUP($A6675,PH!$A:$H,8,TRUE)</f>
        <v>73.97</v>
      </c>
    </row>
    <row r="6676" spans="1:9">
      <c r="A6676" s="650" t="str">
        <f t="shared" si="104"/>
        <v>2017/06/11-20:05:48</v>
      </c>
      <c r="B6676" s="4">
        <v>42897</v>
      </c>
      <c r="C6676" s="652" t="s">
        <v>748</v>
      </c>
      <c r="D6676" s="650" t="s">
        <v>74</v>
      </c>
      <c r="E6676" s="650">
        <f>VLOOKUP(D6676,ID對照表!A:B,2,FALSE)</f>
        <v>46</v>
      </c>
      <c r="F6676" s="650">
        <f>VLOOKUP($A6676,PH!$A:$H,5,TRUE)</f>
        <v>7.5</v>
      </c>
      <c r="G6676" s="650">
        <f>VLOOKUP($A6676,PH!$A:$H,6,TRUE)</f>
        <v>33.799999999999997</v>
      </c>
      <c r="H6676" s="650">
        <f>VLOOKUP($A6676,PH!$A:$H,7,TRUE)</f>
        <v>31.1</v>
      </c>
      <c r="I6676" s="650">
        <f>VLOOKUP($A6676,PH!$A:$H,8,TRUE)</f>
        <v>73.97</v>
      </c>
    </row>
    <row r="6677" spans="1:9">
      <c r="A6677" s="650" t="str">
        <f t="shared" si="104"/>
        <v>2017/06/11-20:05:49</v>
      </c>
      <c r="B6677" s="4">
        <v>42897</v>
      </c>
      <c r="C6677" s="652" t="s">
        <v>749</v>
      </c>
      <c r="D6677" s="650" t="s">
        <v>74</v>
      </c>
      <c r="E6677" s="650">
        <f>VLOOKUP(D6677,ID對照表!A:B,2,FALSE)</f>
        <v>46</v>
      </c>
      <c r="F6677" s="650">
        <f>VLOOKUP($A6677,PH!$A:$H,5,TRUE)</f>
        <v>7.5</v>
      </c>
      <c r="G6677" s="650">
        <f>VLOOKUP($A6677,PH!$A:$H,6,TRUE)</f>
        <v>33.799999999999997</v>
      </c>
      <c r="H6677" s="650">
        <f>VLOOKUP($A6677,PH!$A:$H,7,TRUE)</f>
        <v>31.1</v>
      </c>
      <c r="I6677" s="650">
        <f>VLOOKUP($A6677,PH!$A:$H,8,TRUE)</f>
        <v>73.97</v>
      </c>
    </row>
    <row r="6678" spans="1:9">
      <c r="A6678" s="650" t="str">
        <f t="shared" si="104"/>
        <v>2017/06/11-20:05:51</v>
      </c>
      <c r="B6678" s="4">
        <v>42897</v>
      </c>
      <c r="C6678" s="652" t="s">
        <v>750</v>
      </c>
      <c r="D6678" s="650" t="s">
        <v>74</v>
      </c>
      <c r="E6678" s="650">
        <f>VLOOKUP(D6678,ID對照表!A:B,2,FALSE)</f>
        <v>46</v>
      </c>
      <c r="F6678" s="650">
        <f>VLOOKUP($A6678,PH!$A:$H,5,TRUE)</f>
        <v>7.5</v>
      </c>
      <c r="G6678" s="650">
        <f>VLOOKUP($A6678,PH!$A:$H,6,TRUE)</f>
        <v>33.799999999999997</v>
      </c>
      <c r="H6678" s="650">
        <f>VLOOKUP($A6678,PH!$A:$H,7,TRUE)</f>
        <v>31.1</v>
      </c>
      <c r="I6678" s="650">
        <f>VLOOKUP($A6678,PH!$A:$H,8,TRUE)</f>
        <v>73.97</v>
      </c>
    </row>
    <row r="6679" spans="1:9">
      <c r="A6679" s="650" t="str">
        <f t="shared" si="104"/>
        <v>2017/06/11-20:05:52</v>
      </c>
      <c r="B6679" s="4">
        <v>42897</v>
      </c>
      <c r="C6679" s="652" t="s">
        <v>751</v>
      </c>
      <c r="D6679" s="650" t="s">
        <v>74</v>
      </c>
      <c r="E6679" s="650">
        <f>VLOOKUP(D6679,ID對照表!A:B,2,FALSE)</f>
        <v>46</v>
      </c>
      <c r="F6679" s="650">
        <f>VLOOKUP($A6679,PH!$A:$H,5,TRUE)</f>
        <v>7.5</v>
      </c>
      <c r="G6679" s="650">
        <f>VLOOKUP($A6679,PH!$A:$H,6,TRUE)</f>
        <v>33.799999999999997</v>
      </c>
      <c r="H6679" s="650">
        <f>VLOOKUP($A6679,PH!$A:$H,7,TRUE)</f>
        <v>31.1</v>
      </c>
      <c r="I6679" s="650">
        <f>VLOOKUP($A6679,PH!$A:$H,8,TRUE)</f>
        <v>73.97</v>
      </c>
    </row>
    <row r="6680" spans="1:9">
      <c r="A6680" s="650" t="str">
        <f t="shared" si="104"/>
        <v>2017/06/11-20:07:18</v>
      </c>
      <c r="B6680" s="4">
        <v>42897</v>
      </c>
      <c r="C6680" s="652" t="s">
        <v>752</v>
      </c>
      <c r="D6680" s="650" t="s">
        <v>572</v>
      </c>
      <c r="E6680" s="650">
        <f>VLOOKUP(D6680,ID對照表!A:B,2,FALSE)</f>
        <v>100</v>
      </c>
      <c r="F6680" s="650">
        <f>VLOOKUP($A6680,PH!$A:$H,5,TRUE)</f>
        <v>7.58</v>
      </c>
      <c r="G6680" s="650">
        <f>VLOOKUP($A6680,PH!$A:$H,6,TRUE)</f>
        <v>33.799999999999997</v>
      </c>
      <c r="H6680" s="650">
        <f>VLOOKUP($A6680,PH!$A:$H,7,TRUE)</f>
        <v>31.06</v>
      </c>
      <c r="I6680" s="650">
        <f>VLOOKUP($A6680,PH!$A:$H,8,TRUE)</f>
        <v>74.25</v>
      </c>
    </row>
    <row r="6681" spans="1:9">
      <c r="A6681" s="650" t="str">
        <f t="shared" si="104"/>
        <v>2017/06/11-20:22:17</v>
      </c>
      <c r="B6681" s="4">
        <v>42897</v>
      </c>
      <c r="C6681" s="652" t="s">
        <v>753</v>
      </c>
      <c r="D6681" s="650" t="s">
        <v>50</v>
      </c>
      <c r="E6681" s="650">
        <f>VLOOKUP(D6681,ID對照表!A:B,2,FALSE)</f>
        <v>23</v>
      </c>
      <c r="F6681" s="650">
        <f>VLOOKUP($A6681,PH!$A:$H,5,TRUE)</f>
        <v>7.58</v>
      </c>
      <c r="G6681" s="650">
        <f>VLOOKUP($A6681,PH!$A:$H,6,TRUE)</f>
        <v>33.700000000000003</v>
      </c>
      <c r="H6681" s="650">
        <f>VLOOKUP($A6681,PH!$A:$H,7,TRUE)</f>
        <v>31.06</v>
      </c>
      <c r="I6681" s="650">
        <f>VLOOKUP($A6681,PH!$A:$H,8,TRUE)</f>
        <v>73.849999999999994</v>
      </c>
    </row>
    <row r="6682" spans="1:9">
      <c r="A6682" s="650" t="str">
        <f t="shared" si="104"/>
        <v>2017/06/11-20:22:19</v>
      </c>
      <c r="B6682" s="4">
        <v>42897</v>
      </c>
      <c r="C6682" s="652" t="s">
        <v>754</v>
      </c>
      <c r="D6682" s="650" t="s">
        <v>50</v>
      </c>
      <c r="E6682" s="650">
        <f>VLOOKUP(D6682,ID對照表!A:B,2,FALSE)</f>
        <v>23</v>
      </c>
      <c r="F6682" s="650">
        <f>VLOOKUP($A6682,PH!$A:$H,5,TRUE)</f>
        <v>7.58</v>
      </c>
      <c r="G6682" s="650">
        <f>VLOOKUP($A6682,PH!$A:$H,6,TRUE)</f>
        <v>33.700000000000003</v>
      </c>
      <c r="H6682" s="650">
        <f>VLOOKUP($A6682,PH!$A:$H,7,TRUE)</f>
        <v>31.06</v>
      </c>
      <c r="I6682" s="650">
        <f>VLOOKUP($A6682,PH!$A:$H,8,TRUE)</f>
        <v>73.849999999999994</v>
      </c>
    </row>
    <row r="6683" spans="1:9">
      <c r="A6683" s="650" t="str">
        <f t="shared" si="104"/>
        <v>2017/06/11-20:22:21</v>
      </c>
      <c r="B6683" s="4">
        <v>42897</v>
      </c>
      <c r="C6683" s="652" t="s">
        <v>755</v>
      </c>
      <c r="D6683" s="650" t="s">
        <v>50</v>
      </c>
      <c r="E6683" s="650">
        <f>VLOOKUP(D6683,ID對照表!A:B,2,FALSE)</f>
        <v>23</v>
      </c>
      <c r="F6683" s="650">
        <f>VLOOKUP($A6683,PH!$A:$H,5,TRUE)</f>
        <v>7.58</v>
      </c>
      <c r="G6683" s="650">
        <f>VLOOKUP($A6683,PH!$A:$H,6,TRUE)</f>
        <v>33.700000000000003</v>
      </c>
      <c r="H6683" s="650">
        <f>VLOOKUP($A6683,PH!$A:$H,7,TRUE)</f>
        <v>31.06</v>
      </c>
      <c r="I6683" s="650">
        <f>VLOOKUP($A6683,PH!$A:$H,8,TRUE)</f>
        <v>73.849999999999994</v>
      </c>
    </row>
    <row r="6684" spans="1:9">
      <c r="A6684" s="650" t="str">
        <f t="shared" si="104"/>
        <v>2017/06/11-20:22:23</v>
      </c>
      <c r="B6684" s="4">
        <v>42897</v>
      </c>
      <c r="C6684" s="652" t="s">
        <v>756</v>
      </c>
      <c r="D6684" s="650" t="s">
        <v>50</v>
      </c>
      <c r="E6684" s="650">
        <f>VLOOKUP(D6684,ID對照表!A:B,2,FALSE)</f>
        <v>23</v>
      </c>
      <c r="F6684" s="650">
        <f>VLOOKUP($A6684,PH!$A:$H,5,TRUE)</f>
        <v>7.58</v>
      </c>
      <c r="G6684" s="650">
        <f>VLOOKUP($A6684,PH!$A:$H,6,TRUE)</f>
        <v>33.700000000000003</v>
      </c>
      <c r="H6684" s="650">
        <f>VLOOKUP($A6684,PH!$A:$H,7,TRUE)</f>
        <v>31.06</v>
      </c>
      <c r="I6684" s="650">
        <f>VLOOKUP($A6684,PH!$A:$H,8,TRUE)</f>
        <v>73.849999999999994</v>
      </c>
    </row>
    <row r="6685" spans="1:9">
      <c r="A6685" s="650" t="str">
        <f t="shared" si="104"/>
        <v>2017/06/11-20:22:46</v>
      </c>
      <c r="B6685" s="4">
        <v>42897</v>
      </c>
      <c r="C6685" s="652" t="s">
        <v>757</v>
      </c>
      <c r="D6685" s="650" t="s">
        <v>50</v>
      </c>
      <c r="E6685" s="650">
        <f>VLOOKUP(D6685,ID對照表!A:B,2,FALSE)</f>
        <v>23</v>
      </c>
      <c r="F6685" s="650">
        <f>VLOOKUP($A6685,PH!$A:$H,5,TRUE)</f>
        <v>7.58</v>
      </c>
      <c r="G6685" s="650">
        <f>VLOOKUP($A6685,PH!$A:$H,6,TRUE)</f>
        <v>33.700000000000003</v>
      </c>
      <c r="H6685" s="650">
        <f>VLOOKUP($A6685,PH!$A:$H,7,TRUE)</f>
        <v>31.06</v>
      </c>
      <c r="I6685" s="650">
        <f>VLOOKUP($A6685,PH!$A:$H,8,TRUE)</f>
        <v>73.849999999999994</v>
      </c>
    </row>
    <row r="6686" spans="1:9">
      <c r="A6686" s="650" t="str">
        <f t="shared" si="104"/>
        <v>2017/06/11-20:22:49</v>
      </c>
      <c r="B6686" s="4">
        <v>42897</v>
      </c>
      <c r="C6686" s="652" t="s">
        <v>758</v>
      </c>
      <c r="D6686" s="650" t="s">
        <v>50</v>
      </c>
      <c r="E6686" s="650">
        <f>VLOOKUP(D6686,ID對照表!A:B,2,FALSE)</f>
        <v>23</v>
      </c>
      <c r="F6686" s="650">
        <f>VLOOKUP($A6686,PH!$A:$H,5,TRUE)</f>
        <v>7.58</v>
      </c>
      <c r="G6686" s="650">
        <f>VLOOKUP($A6686,PH!$A:$H,6,TRUE)</f>
        <v>33.700000000000003</v>
      </c>
      <c r="H6686" s="650">
        <f>VLOOKUP($A6686,PH!$A:$H,7,TRUE)</f>
        <v>31.06</v>
      </c>
      <c r="I6686" s="650">
        <f>VLOOKUP($A6686,PH!$A:$H,8,TRUE)</f>
        <v>73.849999999999994</v>
      </c>
    </row>
    <row r="6687" spans="1:9">
      <c r="A6687" s="650" t="str">
        <f t="shared" si="104"/>
        <v>2017/06/11-20:22:53</v>
      </c>
      <c r="B6687" s="4">
        <v>42897</v>
      </c>
      <c r="C6687" s="652" t="s">
        <v>759</v>
      </c>
      <c r="D6687" s="650" t="s">
        <v>50</v>
      </c>
      <c r="E6687" s="650">
        <f>VLOOKUP(D6687,ID對照表!A:B,2,FALSE)</f>
        <v>23</v>
      </c>
      <c r="F6687" s="650">
        <f>VLOOKUP($A6687,PH!$A:$H,5,TRUE)</f>
        <v>7.58</v>
      </c>
      <c r="G6687" s="650">
        <f>VLOOKUP($A6687,PH!$A:$H,6,TRUE)</f>
        <v>33.700000000000003</v>
      </c>
      <c r="H6687" s="650">
        <f>VLOOKUP($A6687,PH!$A:$H,7,TRUE)</f>
        <v>31.06</v>
      </c>
      <c r="I6687" s="650">
        <f>VLOOKUP($A6687,PH!$A:$H,8,TRUE)</f>
        <v>73.849999999999994</v>
      </c>
    </row>
    <row r="6688" spans="1:9">
      <c r="A6688" s="650" t="str">
        <f t="shared" si="104"/>
        <v>2017/06/11-20:22:55</v>
      </c>
      <c r="B6688" s="4">
        <v>42897</v>
      </c>
      <c r="C6688" s="652" t="s">
        <v>760</v>
      </c>
      <c r="D6688" s="650" t="s">
        <v>50</v>
      </c>
      <c r="E6688" s="650">
        <f>VLOOKUP(D6688,ID對照表!A:B,2,FALSE)</f>
        <v>23</v>
      </c>
      <c r="F6688" s="650">
        <f>VLOOKUP($A6688,PH!$A:$H,5,TRUE)</f>
        <v>7.58</v>
      </c>
      <c r="G6688" s="650">
        <f>VLOOKUP($A6688,PH!$A:$H,6,TRUE)</f>
        <v>33.700000000000003</v>
      </c>
      <c r="H6688" s="650">
        <f>VLOOKUP($A6688,PH!$A:$H,7,TRUE)</f>
        <v>31.06</v>
      </c>
      <c r="I6688" s="650">
        <f>VLOOKUP($A6688,PH!$A:$H,8,TRUE)</f>
        <v>73.849999999999994</v>
      </c>
    </row>
    <row r="6689" spans="1:9">
      <c r="A6689" s="650" t="str">
        <f t="shared" si="104"/>
        <v>2017/06/11-20:25:37</v>
      </c>
      <c r="B6689" s="4">
        <v>42897</v>
      </c>
      <c r="C6689" s="652" t="s">
        <v>761</v>
      </c>
      <c r="D6689" s="650" t="s">
        <v>186</v>
      </c>
      <c r="E6689" s="650">
        <f>VLOOKUP(D6689,ID對照表!A:B,2,FALSE)</f>
        <v>58</v>
      </c>
      <c r="F6689" s="650">
        <f>VLOOKUP($A6689,PH!$A:$H,5,TRUE)</f>
        <v>7.58</v>
      </c>
      <c r="G6689" s="650">
        <f>VLOOKUP($A6689,PH!$A:$H,6,TRUE)</f>
        <v>33.700000000000003</v>
      </c>
      <c r="H6689" s="650">
        <f>VLOOKUP($A6689,PH!$A:$H,7,TRUE)</f>
        <v>31.06</v>
      </c>
      <c r="I6689" s="650">
        <f>VLOOKUP($A6689,PH!$A:$H,8,TRUE)</f>
        <v>73.849999999999994</v>
      </c>
    </row>
    <row r="6690" spans="1:9">
      <c r="A6690" s="650" t="str">
        <f t="shared" si="104"/>
        <v>2017/06/11-20:28:12</v>
      </c>
      <c r="B6690" s="4">
        <v>42897</v>
      </c>
      <c r="C6690" s="652" t="s">
        <v>762</v>
      </c>
      <c r="D6690" s="650" t="s">
        <v>161</v>
      </c>
      <c r="E6690" s="650">
        <f>VLOOKUP(D6690,ID對照表!A:B,2,FALSE)</f>
        <v>75</v>
      </c>
      <c r="F6690" s="650">
        <f>VLOOKUP($A6690,PH!$A:$H,5,TRUE)</f>
        <v>7.55</v>
      </c>
      <c r="G6690" s="650">
        <f>VLOOKUP($A6690,PH!$A:$H,6,TRUE)</f>
        <v>33.6</v>
      </c>
      <c r="H6690" s="650">
        <f>VLOOKUP($A6690,PH!$A:$H,7,TRUE)</f>
        <v>31.06</v>
      </c>
      <c r="I6690" s="650">
        <f>VLOOKUP($A6690,PH!$A:$H,8,TRUE)</f>
        <v>74.099999999999994</v>
      </c>
    </row>
    <row r="6691" spans="1:9">
      <c r="A6691" s="650" t="str">
        <f t="shared" si="104"/>
        <v>2017/06/11-20:28:21</v>
      </c>
      <c r="B6691" s="4">
        <v>42897</v>
      </c>
      <c r="C6691" s="652" t="s">
        <v>763</v>
      </c>
      <c r="D6691" s="650" t="s">
        <v>161</v>
      </c>
      <c r="E6691" s="650">
        <f>VLOOKUP(D6691,ID對照表!A:B,2,FALSE)</f>
        <v>75</v>
      </c>
      <c r="F6691" s="650">
        <f>VLOOKUP($A6691,PH!$A:$H,5,TRUE)</f>
        <v>7.55</v>
      </c>
      <c r="G6691" s="650">
        <f>VLOOKUP($A6691,PH!$A:$H,6,TRUE)</f>
        <v>33.6</v>
      </c>
      <c r="H6691" s="650">
        <f>VLOOKUP($A6691,PH!$A:$H,7,TRUE)</f>
        <v>31.06</v>
      </c>
      <c r="I6691" s="650">
        <f>VLOOKUP($A6691,PH!$A:$H,8,TRUE)</f>
        <v>74.099999999999994</v>
      </c>
    </row>
    <row r="6692" spans="1:9">
      <c r="A6692" s="650" t="str">
        <f t="shared" si="104"/>
        <v>2017/06/11-20:35:49</v>
      </c>
      <c r="B6692" s="4">
        <v>42897</v>
      </c>
      <c r="C6692" s="652" t="s">
        <v>764</v>
      </c>
      <c r="D6692" s="650" t="s">
        <v>68</v>
      </c>
      <c r="E6692" s="650">
        <f>VLOOKUP(D6692,ID對照表!A:B,2,FALSE)</f>
        <v>40</v>
      </c>
      <c r="F6692" s="650">
        <f>VLOOKUP($A6692,PH!$A:$H,5,TRUE)</f>
        <v>7.55</v>
      </c>
      <c r="G6692" s="650">
        <f>VLOOKUP($A6692,PH!$A:$H,6,TRUE)</f>
        <v>33.6</v>
      </c>
      <c r="H6692" s="650">
        <f>VLOOKUP($A6692,PH!$A:$H,7,TRUE)</f>
        <v>31.06</v>
      </c>
      <c r="I6692" s="650">
        <f>VLOOKUP($A6692,PH!$A:$H,8,TRUE)</f>
        <v>74.099999999999994</v>
      </c>
    </row>
    <row r="6693" spans="1:9">
      <c r="A6693" s="650" t="str">
        <f t="shared" si="104"/>
        <v>2017/06/11-20:44:10</v>
      </c>
      <c r="B6693" s="4">
        <v>42897</v>
      </c>
      <c r="C6693" s="652" t="s">
        <v>765</v>
      </c>
      <c r="D6693" s="650" t="s">
        <v>68</v>
      </c>
      <c r="E6693" s="650">
        <f>VLOOKUP(D6693,ID對照表!A:B,2,FALSE)</f>
        <v>40</v>
      </c>
      <c r="F6693" s="650">
        <f>VLOOKUP($A6693,PH!$A:$H,5,TRUE)</f>
        <v>7.68</v>
      </c>
      <c r="G6693" s="650">
        <f>VLOOKUP($A6693,PH!$A:$H,6,TRUE)</f>
        <v>33.6</v>
      </c>
      <c r="H6693" s="650">
        <f>VLOOKUP($A6693,PH!$A:$H,7,TRUE)</f>
        <v>31.06</v>
      </c>
      <c r="I6693" s="650">
        <f>VLOOKUP($A6693,PH!$A:$H,8,TRUE)</f>
        <v>74.2</v>
      </c>
    </row>
    <row r="6694" spans="1:9">
      <c r="A6694" s="650" t="str">
        <f t="shared" si="104"/>
        <v>2017/06/11-20:55:04</v>
      </c>
      <c r="B6694" s="4">
        <v>42897</v>
      </c>
      <c r="C6694" s="652" t="s">
        <v>766</v>
      </c>
      <c r="D6694" s="650" t="s">
        <v>86</v>
      </c>
      <c r="E6694" s="650">
        <f>VLOOKUP(D6694,ID對照表!A:B,2,FALSE)</f>
        <v>57</v>
      </c>
      <c r="F6694" s="650">
        <f>VLOOKUP($A6694,PH!$A:$H,5,TRUE)</f>
        <v>7.64</v>
      </c>
      <c r="G6694" s="650">
        <f>VLOOKUP($A6694,PH!$A:$H,6,TRUE)</f>
        <v>33.6</v>
      </c>
      <c r="H6694" s="650">
        <f>VLOOKUP($A6694,PH!$A:$H,7,TRUE)</f>
        <v>31.07</v>
      </c>
      <c r="I6694" s="650">
        <f>VLOOKUP($A6694,PH!$A:$H,8,TRUE)</f>
        <v>73.540000000000006</v>
      </c>
    </row>
    <row r="6695" spans="1:9">
      <c r="A6695" s="650" t="str">
        <f t="shared" si="104"/>
        <v>2017/06/11-21:21:48</v>
      </c>
      <c r="B6695" s="4">
        <v>42897</v>
      </c>
      <c r="C6695" s="652" t="s">
        <v>767</v>
      </c>
      <c r="D6695" s="650" t="s">
        <v>86</v>
      </c>
      <c r="E6695" s="650">
        <f>VLOOKUP(D6695,ID對照表!A:B,2,FALSE)</f>
        <v>57</v>
      </c>
      <c r="F6695" s="650">
        <f>VLOOKUP($A6695,PH!$A:$H,5,TRUE)</f>
        <v>7.5</v>
      </c>
      <c r="G6695" s="650">
        <f>VLOOKUP($A6695,PH!$A:$H,6,TRUE)</f>
        <v>33.4</v>
      </c>
      <c r="H6695" s="650">
        <f>VLOOKUP($A6695,PH!$A:$H,7,TRUE)</f>
        <v>30.95</v>
      </c>
      <c r="I6695" s="650">
        <f>VLOOKUP($A6695,PH!$A:$H,8,TRUE)</f>
        <v>75.39</v>
      </c>
    </row>
    <row r="6696" spans="1:9">
      <c r="A6696" s="650" t="str">
        <f t="shared" si="104"/>
        <v>2017/06/11-22:03:35</v>
      </c>
      <c r="B6696" s="4">
        <v>42897</v>
      </c>
      <c r="C6696" s="652" t="s">
        <v>768</v>
      </c>
      <c r="D6696" s="650" t="s">
        <v>86</v>
      </c>
      <c r="E6696" s="650">
        <f>VLOOKUP(D6696,ID對照表!A:B,2,FALSE)</f>
        <v>57</v>
      </c>
      <c r="F6696" s="650">
        <f>VLOOKUP($A6696,PH!$A:$H,5,TRUE)</f>
        <v>7.51</v>
      </c>
      <c r="G6696" s="650">
        <f>VLOOKUP($A6696,PH!$A:$H,6,TRUE)</f>
        <v>33.299999999999997</v>
      </c>
      <c r="H6696" s="650">
        <f>VLOOKUP($A6696,PH!$A:$H,7,TRUE)</f>
        <v>30.79</v>
      </c>
      <c r="I6696" s="650">
        <f>VLOOKUP($A6696,PH!$A:$H,8,TRUE)</f>
        <v>75.09</v>
      </c>
    </row>
    <row r="6697" spans="1:9">
      <c r="A6697" s="650" t="str">
        <f t="shared" si="104"/>
        <v>2017/06/11-22:05:38</v>
      </c>
      <c r="B6697" s="4">
        <v>42897</v>
      </c>
      <c r="C6697" s="652" t="s">
        <v>769</v>
      </c>
      <c r="D6697" s="650" t="s">
        <v>75</v>
      </c>
      <c r="E6697" s="650">
        <f>VLOOKUP(D6697,ID對照表!A:B,2,FALSE)</f>
        <v>47</v>
      </c>
      <c r="F6697" s="650">
        <f>VLOOKUP($A6697,PH!$A:$H,5,TRUE)</f>
        <v>7.51</v>
      </c>
      <c r="G6697" s="650">
        <f>VLOOKUP($A6697,PH!$A:$H,6,TRUE)</f>
        <v>33.299999999999997</v>
      </c>
      <c r="H6697" s="650">
        <f>VLOOKUP($A6697,PH!$A:$H,7,TRUE)</f>
        <v>30.79</v>
      </c>
      <c r="I6697" s="650">
        <f>VLOOKUP($A6697,PH!$A:$H,8,TRUE)</f>
        <v>75.09</v>
      </c>
    </row>
    <row r="6698" spans="1:9">
      <c r="A6698" s="650" t="str">
        <f t="shared" si="104"/>
        <v>2017/06/11-22:07:52</v>
      </c>
      <c r="B6698" s="4">
        <v>42897</v>
      </c>
      <c r="C6698" s="652" t="s">
        <v>770</v>
      </c>
      <c r="D6698" s="650" t="s">
        <v>86</v>
      </c>
      <c r="E6698" s="650">
        <f>VLOOKUP(D6698,ID對照表!A:B,2,FALSE)</f>
        <v>57</v>
      </c>
      <c r="F6698" s="650">
        <f>VLOOKUP($A6698,PH!$A:$H,5,TRUE)</f>
        <v>7.57</v>
      </c>
      <c r="G6698" s="650">
        <f>VLOOKUP($A6698,PH!$A:$H,6,TRUE)</f>
        <v>33.200000000000003</v>
      </c>
      <c r="H6698" s="650">
        <f>VLOOKUP($A6698,PH!$A:$H,7,TRUE)</f>
        <v>30.83</v>
      </c>
      <c r="I6698" s="650">
        <f>VLOOKUP($A6698,PH!$A:$H,8,TRUE)</f>
        <v>74.930000000000007</v>
      </c>
    </row>
    <row r="6699" spans="1:9">
      <c r="A6699" s="650" t="str">
        <f t="shared" si="104"/>
        <v>2017/06/11-22:09:18</v>
      </c>
      <c r="B6699" s="4">
        <v>42897</v>
      </c>
      <c r="C6699" s="652" t="s">
        <v>771</v>
      </c>
      <c r="D6699" s="650" t="s">
        <v>75</v>
      </c>
      <c r="E6699" s="650">
        <f>VLOOKUP(D6699,ID對照表!A:B,2,FALSE)</f>
        <v>47</v>
      </c>
      <c r="F6699" s="650">
        <f>VLOOKUP($A6699,PH!$A:$H,5,TRUE)</f>
        <v>7.57</v>
      </c>
      <c r="G6699" s="650">
        <f>VLOOKUP($A6699,PH!$A:$H,6,TRUE)</f>
        <v>33.200000000000003</v>
      </c>
      <c r="H6699" s="650">
        <f>VLOOKUP($A6699,PH!$A:$H,7,TRUE)</f>
        <v>30.83</v>
      </c>
      <c r="I6699" s="650">
        <f>VLOOKUP($A6699,PH!$A:$H,8,TRUE)</f>
        <v>74.930000000000007</v>
      </c>
    </row>
    <row r="6700" spans="1:9">
      <c r="A6700" s="650" t="str">
        <f t="shared" si="104"/>
        <v>2017/06/11-22:10:08</v>
      </c>
      <c r="B6700" s="4">
        <v>42897</v>
      </c>
      <c r="C6700" s="652" t="s">
        <v>772</v>
      </c>
      <c r="D6700" s="650" t="s">
        <v>58</v>
      </c>
      <c r="E6700" s="650">
        <f>VLOOKUP(D6700,ID對照表!A:B,2,FALSE)</f>
        <v>29</v>
      </c>
      <c r="F6700" s="650">
        <f>VLOOKUP($A6700,PH!$A:$H,5,TRUE)</f>
        <v>7.57</v>
      </c>
      <c r="G6700" s="650">
        <f>VLOOKUP($A6700,PH!$A:$H,6,TRUE)</f>
        <v>33.200000000000003</v>
      </c>
      <c r="H6700" s="650">
        <f>VLOOKUP($A6700,PH!$A:$H,7,TRUE)</f>
        <v>30.83</v>
      </c>
      <c r="I6700" s="650">
        <f>VLOOKUP($A6700,PH!$A:$H,8,TRUE)</f>
        <v>74.930000000000007</v>
      </c>
    </row>
    <row r="6701" spans="1:9">
      <c r="A6701" s="650" t="str">
        <f t="shared" si="104"/>
        <v>2017/06/11-23:12:58</v>
      </c>
      <c r="B6701" s="4">
        <v>42897</v>
      </c>
      <c r="C6701" s="652" t="s">
        <v>773</v>
      </c>
      <c r="D6701" s="650" t="s">
        <v>774</v>
      </c>
      <c r="E6701" s="650">
        <f>VLOOKUP(D6701,ID對照表!A:B,2,FALSE)</f>
        <v>103</v>
      </c>
      <c r="F6701" s="650">
        <f>VLOOKUP($A6701,PH!$A:$H,5,TRUE)</f>
        <v>7.53</v>
      </c>
      <c r="G6701" s="650">
        <f>VLOOKUP($A6701,PH!$A:$H,6,TRUE)</f>
        <v>33</v>
      </c>
      <c r="H6701" s="650">
        <f>VLOOKUP($A6701,PH!$A:$H,7,TRUE)</f>
        <v>30.57</v>
      </c>
      <c r="I6701" s="650">
        <f>VLOOKUP($A6701,PH!$A:$H,8,TRUE)</f>
        <v>74.849999999999994</v>
      </c>
    </row>
    <row r="6702" spans="1:9">
      <c r="A6702" s="650" t="str">
        <f t="shared" si="104"/>
        <v>2017/06/11-23:13:00</v>
      </c>
      <c r="B6702" s="4">
        <v>42897</v>
      </c>
      <c r="C6702" s="652" t="s">
        <v>638</v>
      </c>
      <c r="D6702" s="650" t="s">
        <v>774</v>
      </c>
      <c r="E6702" s="650">
        <f>VLOOKUP(D6702,ID對照表!A:B,2,FALSE)</f>
        <v>103</v>
      </c>
      <c r="F6702" s="650">
        <f>VLOOKUP($A6702,PH!$A:$H,5,TRUE)</f>
        <v>7.53</v>
      </c>
      <c r="G6702" s="650">
        <f>VLOOKUP($A6702,PH!$A:$H,6,TRUE)</f>
        <v>33</v>
      </c>
      <c r="H6702" s="650">
        <f>VLOOKUP($A6702,PH!$A:$H,7,TRUE)</f>
        <v>30.57</v>
      </c>
      <c r="I6702" s="650">
        <f>VLOOKUP($A6702,PH!$A:$H,8,TRUE)</f>
        <v>74.849999999999994</v>
      </c>
    </row>
    <row r="6703" spans="1:9">
      <c r="A6703" s="650" t="str">
        <f t="shared" si="104"/>
        <v>2017/06/11-23:14:19</v>
      </c>
      <c r="B6703" s="4">
        <v>42897</v>
      </c>
      <c r="C6703" s="652" t="s">
        <v>775</v>
      </c>
      <c r="D6703" s="650" t="s">
        <v>774</v>
      </c>
      <c r="E6703" s="650">
        <f>VLOOKUP(D6703,ID對照表!A:B,2,FALSE)</f>
        <v>103</v>
      </c>
      <c r="F6703" s="650">
        <f>VLOOKUP($A6703,PH!$A:$H,5,TRUE)</f>
        <v>7.53</v>
      </c>
      <c r="G6703" s="650">
        <f>VLOOKUP($A6703,PH!$A:$H,6,TRUE)</f>
        <v>33</v>
      </c>
      <c r="H6703" s="650">
        <f>VLOOKUP($A6703,PH!$A:$H,7,TRUE)</f>
        <v>30.57</v>
      </c>
      <c r="I6703" s="650">
        <f>VLOOKUP($A6703,PH!$A:$H,8,TRUE)</f>
        <v>74.849999999999994</v>
      </c>
    </row>
    <row r="6704" spans="1:9">
      <c r="A6704" s="650" t="str">
        <f t="shared" si="104"/>
        <v>2017/06/12-00:00:29</v>
      </c>
      <c r="B6704" s="4">
        <v>42898</v>
      </c>
      <c r="C6704" s="652" t="s">
        <v>776</v>
      </c>
      <c r="D6704" s="650" t="s">
        <v>86</v>
      </c>
      <c r="E6704" s="650">
        <f>VLOOKUP(D6704,ID對照表!A:B,2,FALSE)</f>
        <v>57</v>
      </c>
      <c r="F6704" s="650">
        <f>VLOOKUP($A6704,PH!$A:$H,5,TRUE)</f>
        <v>7.39</v>
      </c>
      <c r="G6704" s="650">
        <f>VLOOKUP($A6704,PH!$A:$H,6,TRUE)</f>
        <v>32.799999999999997</v>
      </c>
      <c r="H6704" s="650">
        <f>VLOOKUP($A6704,PH!$A:$H,7,TRUE)</f>
        <v>30.34</v>
      </c>
      <c r="I6704" s="650">
        <f>VLOOKUP($A6704,PH!$A:$H,8,TRUE)</f>
        <v>75.989999999999995</v>
      </c>
    </row>
    <row r="6705" spans="1:9">
      <c r="A6705" s="650" t="str">
        <f t="shared" si="104"/>
        <v>2017/06/12-00:00:30</v>
      </c>
      <c r="B6705" s="4">
        <v>42898</v>
      </c>
      <c r="C6705" s="652" t="s">
        <v>777</v>
      </c>
      <c r="D6705" s="650" t="s">
        <v>86</v>
      </c>
      <c r="E6705" s="650">
        <f>VLOOKUP(D6705,ID對照表!A:B,2,FALSE)</f>
        <v>57</v>
      </c>
      <c r="F6705" s="650">
        <f>VLOOKUP($A6705,PH!$A:$H,5,TRUE)</f>
        <v>7.39</v>
      </c>
      <c r="G6705" s="650">
        <f>VLOOKUP($A6705,PH!$A:$H,6,TRUE)</f>
        <v>32.799999999999997</v>
      </c>
      <c r="H6705" s="650">
        <f>VLOOKUP($A6705,PH!$A:$H,7,TRUE)</f>
        <v>30.34</v>
      </c>
      <c r="I6705" s="650">
        <f>VLOOKUP($A6705,PH!$A:$H,8,TRUE)</f>
        <v>75.989999999999995</v>
      </c>
    </row>
    <row r="6706" spans="1:9">
      <c r="A6706" s="650" t="str">
        <f t="shared" si="104"/>
        <v>2017/06/12-00:00:55</v>
      </c>
      <c r="B6706" s="4">
        <v>42898</v>
      </c>
      <c r="C6706" s="652" t="s">
        <v>778</v>
      </c>
      <c r="D6706" s="650" t="s">
        <v>74</v>
      </c>
      <c r="E6706" s="650">
        <f>VLOOKUP(D6706,ID對照表!A:B,2,FALSE)</f>
        <v>46</v>
      </c>
      <c r="F6706" s="650">
        <f>VLOOKUP($A6706,PH!$A:$H,5,TRUE)</f>
        <v>7.39</v>
      </c>
      <c r="G6706" s="650">
        <f>VLOOKUP($A6706,PH!$A:$H,6,TRUE)</f>
        <v>32.799999999999997</v>
      </c>
      <c r="H6706" s="650">
        <f>VLOOKUP($A6706,PH!$A:$H,7,TRUE)</f>
        <v>30.34</v>
      </c>
      <c r="I6706" s="650">
        <f>VLOOKUP($A6706,PH!$A:$H,8,TRUE)</f>
        <v>75.989999999999995</v>
      </c>
    </row>
    <row r="6707" spans="1:9">
      <c r="A6707" s="650" t="str">
        <f t="shared" si="104"/>
        <v>2017/06/12-00:01:12</v>
      </c>
      <c r="B6707" s="4">
        <v>42898</v>
      </c>
      <c r="C6707" s="652" t="s">
        <v>779</v>
      </c>
      <c r="D6707" s="650" t="s">
        <v>74</v>
      </c>
      <c r="E6707" s="650">
        <f>VLOOKUP(D6707,ID對照表!A:B,2,FALSE)</f>
        <v>46</v>
      </c>
      <c r="F6707" s="650">
        <f>VLOOKUP($A6707,PH!$A:$H,5,TRUE)</f>
        <v>7.39</v>
      </c>
      <c r="G6707" s="650">
        <f>VLOOKUP($A6707,PH!$A:$H,6,TRUE)</f>
        <v>32.799999999999997</v>
      </c>
      <c r="H6707" s="650">
        <f>VLOOKUP($A6707,PH!$A:$H,7,TRUE)</f>
        <v>30.34</v>
      </c>
      <c r="I6707" s="650">
        <f>VLOOKUP($A6707,PH!$A:$H,8,TRUE)</f>
        <v>75.989999999999995</v>
      </c>
    </row>
    <row r="6708" spans="1:9">
      <c r="A6708" s="650" t="str">
        <f t="shared" si="104"/>
        <v>2017/06/12-00:02:16</v>
      </c>
      <c r="B6708" s="4">
        <v>42898</v>
      </c>
      <c r="C6708" s="652" t="s">
        <v>780</v>
      </c>
      <c r="D6708" s="650" t="s">
        <v>74</v>
      </c>
      <c r="E6708" s="650">
        <f>VLOOKUP(D6708,ID對照表!A:B,2,FALSE)</f>
        <v>46</v>
      </c>
      <c r="F6708" s="650">
        <f>VLOOKUP($A6708,PH!$A:$H,5,TRUE)</f>
        <v>7.39</v>
      </c>
      <c r="G6708" s="650">
        <f>VLOOKUP($A6708,PH!$A:$H,6,TRUE)</f>
        <v>32.799999999999997</v>
      </c>
      <c r="H6708" s="650">
        <f>VLOOKUP($A6708,PH!$A:$H,7,TRUE)</f>
        <v>30.34</v>
      </c>
      <c r="I6708" s="650">
        <f>VLOOKUP($A6708,PH!$A:$H,8,TRUE)</f>
        <v>75.989999999999995</v>
      </c>
    </row>
    <row r="6709" spans="1:9">
      <c r="A6709" s="650" t="str">
        <f t="shared" si="104"/>
        <v>2017/06/12-00:02:17</v>
      </c>
      <c r="B6709" s="4">
        <v>42898</v>
      </c>
      <c r="C6709" s="652" t="s">
        <v>781</v>
      </c>
      <c r="D6709" s="650" t="s">
        <v>74</v>
      </c>
      <c r="E6709" s="650">
        <f>VLOOKUP(D6709,ID對照表!A:B,2,FALSE)</f>
        <v>46</v>
      </c>
      <c r="F6709" s="650">
        <f>VLOOKUP($A6709,PH!$A:$H,5,TRUE)</f>
        <v>7.39</v>
      </c>
      <c r="G6709" s="650">
        <f>VLOOKUP($A6709,PH!$A:$H,6,TRUE)</f>
        <v>32.799999999999997</v>
      </c>
      <c r="H6709" s="650">
        <f>VLOOKUP($A6709,PH!$A:$H,7,TRUE)</f>
        <v>30.34</v>
      </c>
      <c r="I6709" s="650">
        <f>VLOOKUP($A6709,PH!$A:$H,8,TRUE)</f>
        <v>75.989999999999995</v>
      </c>
    </row>
    <row r="6710" spans="1:9">
      <c r="A6710" s="650" t="str">
        <f t="shared" si="104"/>
        <v>2017/06/12-00:02:19</v>
      </c>
      <c r="B6710" s="4">
        <v>42898</v>
      </c>
      <c r="C6710" s="652" t="s">
        <v>782</v>
      </c>
      <c r="D6710" s="650" t="s">
        <v>74</v>
      </c>
      <c r="E6710" s="650">
        <f>VLOOKUP(D6710,ID對照表!A:B,2,FALSE)</f>
        <v>46</v>
      </c>
      <c r="F6710" s="650">
        <f>VLOOKUP($A6710,PH!$A:$H,5,TRUE)</f>
        <v>7.39</v>
      </c>
      <c r="G6710" s="650">
        <f>VLOOKUP($A6710,PH!$A:$H,6,TRUE)</f>
        <v>32.799999999999997</v>
      </c>
      <c r="H6710" s="650">
        <f>VLOOKUP($A6710,PH!$A:$H,7,TRUE)</f>
        <v>30.34</v>
      </c>
      <c r="I6710" s="650">
        <f>VLOOKUP($A6710,PH!$A:$H,8,TRUE)</f>
        <v>75.989999999999995</v>
      </c>
    </row>
    <row r="6711" spans="1:9">
      <c r="A6711" s="650" t="str">
        <f t="shared" si="104"/>
        <v>2017/06/12-00:02:36</v>
      </c>
      <c r="B6711" s="4">
        <v>42898</v>
      </c>
      <c r="C6711" s="652" t="s">
        <v>783</v>
      </c>
      <c r="D6711" s="650" t="s">
        <v>74</v>
      </c>
      <c r="E6711" s="650">
        <f>VLOOKUP(D6711,ID對照表!A:B,2,FALSE)</f>
        <v>46</v>
      </c>
      <c r="F6711" s="650">
        <f>VLOOKUP($A6711,PH!$A:$H,5,TRUE)</f>
        <v>7.39</v>
      </c>
      <c r="G6711" s="650">
        <f>VLOOKUP($A6711,PH!$A:$H,6,TRUE)</f>
        <v>32.799999999999997</v>
      </c>
      <c r="H6711" s="650">
        <f>VLOOKUP($A6711,PH!$A:$H,7,TRUE)</f>
        <v>30.34</v>
      </c>
      <c r="I6711" s="650">
        <f>VLOOKUP($A6711,PH!$A:$H,8,TRUE)</f>
        <v>75.989999999999995</v>
      </c>
    </row>
    <row r="6712" spans="1:9">
      <c r="A6712" s="650" t="str">
        <f t="shared" si="104"/>
        <v>2017/06/12-00:19:27</v>
      </c>
      <c r="B6712" s="4">
        <v>42898</v>
      </c>
      <c r="C6712" s="652" t="s">
        <v>784</v>
      </c>
      <c r="D6712" s="650" t="s">
        <v>74</v>
      </c>
      <c r="E6712" s="650">
        <f>VLOOKUP(D6712,ID對照表!A:B,2,FALSE)</f>
        <v>46</v>
      </c>
      <c r="F6712" s="650">
        <f>VLOOKUP($A6712,PH!$A:$H,5,TRUE)</f>
        <v>7.45</v>
      </c>
      <c r="G6712" s="650">
        <f>VLOOKUP($A6712,PH!$A:$H,6,TRUE)</f>
        <v>32.700000000000003</v>
      </c>
      <c r="H6712" s="650">
        <f>VLOOKUP($A6712,PH!$A:$H,7,TRUE)</f>
        <v>30.24</v>
      </c>
      <c r="I6712" s="650">
        <f>VLOOKUP($A6712,PH!$A:$H,8,TRUE)</f>
        <v>75.09</v>
      </c>
    </row>
    <row r="6713" spans="1:9">
      <c r="A6713" s="650" t="str">
        <f t="shared" si="104"/>
        <v>2017/06/12-00:24:48</v>
      </c>
      <c r="B6713" s="4">
        <v>42898</v>
      </c>
      <c r="C6713" s="652" t="s">
        <v>785</v>
      </c>
      <c r="D6713" s="650" t="s">
        <v>58</v>
      </c>
      <c r="E6713" s="650">
        <f>VLOOKUP(D6713,ID對照表!A:B,2,FALSE)</f>
        <v>29</v>
      </c>
      <c r="F6713" s="650">
        <f>VLOOKUP($A6713,PH!$A:$H,5,TRUE)</f>
        <v>7.45</v>
      </c>
      <c r="G6713" s="650">
        <f>VLOOKUP($A6713,PH!$A:$H,6,TRUE)</f>
        <v>32.700000000000003</v>
      </c>
      <c r="H6713" s="650">
        <f>VLOOKUP($A6713,PH!$A:$H,7,TRUE)</f>
        <v>30.24</v>
      </c>
      <c r="I6713" s="650">
        <f>VLOOKUP($A6713,PH!$A:$H,8,TRUE)</f>
        <v>75.09</v>
      </c>
    </row>
    <row r="6714" spans="1:9">
      <c r="A6714" s="650" t="str">
        <f t="shared" si="104"/>
        <v>2017/06/12-00:25:19</v>
      </c>
      <c r="B6714" s="4">
        <v>42898</v>
      </c>
      <c r="C6714" s="652" t="s">
        <v>786</v>
      </c>
      <c r="D6714" s="650" t="s">
        <v>74</v>
      </c>
      <c r="E6714" s="650">
        <f>VLOOKUP(D6714,ID對照表!A:B,2,FALSE)</f>
        <v>46</v>
      </c>
      <c r="F6714" s="650">
        <f>VLOOKUP($A6714,PH!$A:$H,5,TRUE)</f>
        <v>7.45</v>
      </c>
      <c r="G6714" s="650">
        <f>VLOOKUP($A6714,PH!$A:$H,6,TRUE)</f>
        <v>32.700000000000003</v>
      </c>
      <c r="H6714" s="650">
        <f>VLOOKUP($A6714,PH!$A:$H,7,TRUE)</f>
        <v>30.24</v>
      </c>
      <c r="I6714" s="650">
        <f>VLOOKUP($A6714,PH!$A:$H,8,TRUE)</f>
        <v>75.09</v>
      </c>
    </row>
    <row r="6715" spans="1:9">
      <c r="A6715" s="650" t="str">
        <f t="shared" si="104"/>
        <v>2017/06/12-00:25:29</v>
      </c>
      <c r="B6715" s="4">
        <v>42898</v>
      </c>
      <c r="C6715" s="652" t="s">
        <v>787</v>
      </c>
      <c r="D6715" s="650" t="s">
        <v>74</v>
      </c>
      <c r="E6715" s="650">
        <f>VLOOKUP(D6715,ID對照表!A:B,2,FALSE)</f>
        <v>46</v>
      </c>
      <c r="F6715" s="650">
        <f>VLOOKUP($A6715,PH!$A:$H,5,TRUE)</f>
        <v>7.45</v>
      </c>
      <c r="G6715" s="650">
        <f>VLOOKUP($A6715,PH!$A:$H,6,TRUE)</f>
        <v>32.700000000000003</v>
      </c>
      <c r="H6715" s="650">
        <f>VLOOKUP($A6715,PH!$A:$H,7,TRUE)</f>
        <v>30.24</v>
      </c>
      <c r="I6715" s="650">
        <f>VLOOKUP($A6715,PH!$A:$H,8,TRUE)</f>
        <v>75.09</v>
      </c>
    </row>
    <row r="6716" spans="1:9">
      <c r="A6716" s="650" t="str">
        <f t="shared" si="104"/>
        <v>2017/06/12-00:25:31</v>
      </c>
      <c r="B6716" s="4">
        <v>42898</v>
      </c>
      <c r="C6716" s="652" t="s">
        <v>788</v>
      </c>
      <c r="D6716" s="650" t="s">
        <v>74</v>
      </c>
      <c r="E6716" s="650">
        <f>VLOOKUP(D6716,ID對照表!A:B,2,FALSE)</f>
        <v>46</v>
      </c>
      <c r="F6716" s="650">
        <f>VLOOKUP($A6716,PH!$A:$H,5,TRUE)</f>
        <v>7.45</v>
      </c>
      <c r="G6716" s="650">
        <f>VLOOKUP($A6716,PH!$A:$H,6,TRUE)</f>
        <v>32.700000000000003</v>
      </c>
      <c r="H6716" s="650">
        <f>VLOOKUP($A6716,PH!$A:$H,7,TRUE)</f>
        <v>30.24</v>
      </c>
      <c r="I6716" s="650">
        <f>VLOOKUP($A6716,PH!$A:$H,8,TRUE)</f>
        <v>75.09</v>
      </c>
    </row>
    <row r="6717" spans="1:9">
      <c r="A6717" s="650" t="str">
        <f t="shared" si="104"/>
        <v>2017/06/12-00:25:35</v>
      </c>
      <c r="B6717" s="4">
        <v>42898</v>
      </c>
      <c r="C6717" s="652" t="s">
        <v>789</v>
      </c>
      <c r="D6717" s="650" t="s">
        <v>74</v>
      </c>
      <c r="E6717" s="650">
        <f>VLOOKUP(D6717,ID對照表!A:B,2,FALSE)</f>
        <v>46</v>
      </c>
      <c r="F6717" s="650">
        <f>VLOOKUP($A6717,PH!$A:$H,5,TRUE)</f>
        <v>7.45</v>
      </c>
      <c r="G6717" s="650">
        <f>VLOOKUP($A6717,PH!$A:$H,6,TRUE)</f>
        <v>32.700000000000003</v>
      </c>
      <c r="H6717" s="650">
        <f>VLOOKUP($A6717,PH!$A:$H,7,TRUE)</f>
        <v>30.24</v>
      </c>
      <c r="I6717" s="650">
        <f>VLOOKUP($A6717,PH!$A:$H,8,TRUE)</f>
        <v>75.09</v>
      </c>
    </row>
    <row r="6718" spans="1:9">
      <c r="A6718" s="650" t="str">
        <f t="shared" si="104"/>
        <v>2017/06/12-00:25:39</v>
      </c>
      <c r="B6718" s="4">
        <v>42898</v>
      </c>
      <c r="C6718" s="652" t="s">
        <v>790</v>
      </c>
      <c r="D6718" s="650" t="s">
        <v>74</v>
      </c>
      <c r="E6718" s="650">
        <f>VLOOKUP(D6718,ID對照表!A:B,2,FALSE)</f>
        <v>46</v>
      </c>
      <c r="F6718" s="650">
        <f>VLOOKUP($A6718,PH!$A:$H,5,TRUE)</f>
        <v>7.45</v>
      </c>
      <c r="G6718" s="650">
        <f>VLOOKUP($A6718,PH!$A:$H,6,TRUE)</f>
        <v>32.700000000000003</v>
      </c>
      <c r="H6718" s="650">
        <f>VLOOKUP($A6718,PH!$A:$H,7,TRUE)</f>
        <v>30.24</v>
      </c>
      <c r="I6718" s="650">
        <f>VLOOKUP($A6718,PH!$A:$H,8,TRUE)</f>
        <v>75.09</v>
      </c>
    </row>
    <row r="6719" spans="1:9">
      <c r="A6719" s="650" t="str">
        <f t="shared" si="104"/>
        <v>2017/06/12-00:25:44</v>
      </c>
      <c r="B6719" s="4">
        <v>42898</v>
      </c>
      <c r="C6719" s="652" t="s">
        <v>791</v>
      </c>
      <c r="D6719" s="650" t="s">
        <v>74</v>
      </c>
      <c r="E6719" s="650">
        <f>VLOOKUP(D6719,ID對照表!A:B,2,FALSE)</f>
        <v>46</v>
      </c>
      <c r="F6719" s="650">
        <f>VLOOKUP($A6719,PH!$A:$H,5,TRUE)</f>
        <v>7.45</v>
      </c>
      <c r="G6719" s="650">
        <f>VLOOKUP($A6719,PH!$A:$H,6,TRUE)</f>
        <v>32.700000000000003</v>
      </c>
      <c r="H6719" s="650">
        <f>VLOOKUP($A6719,PH!$A:$H,7,TRUE)</f>
        <v>30.24</v>
      </c>
      <c r="I6719" s="650">
        <f>VLOOKUP($A6719,PH!$A:$H,8,TRUE)</f>
        <v>75.09</v>
      </c>
    </row>
    <row r="6720" spans="1:9">
      <c r="A6720" s="650" t="str">
        <f t="shared" si="104"/>
        <v>2017/06/12-00:25:58</v>
      </c>
      <c r="B6720" s="4">
        <v>42898</v>
      </c>
      <c r="C6720" s="652" t="s">
        <v>792</v>
      </c>
      <c r="D6720" s="650" t="s">
        <v>74</v>
      </c>
      <c r="E6720" s="650">
        <f>VLOOKUP(D6720,ID對照表!A:B,2,FALSE)</f>
        <v>46</v>
      </c>
      <c r="F6720" s="650">
        <f>VLOOKUP($A6720,PH!$A:$H,5,TRUE)</f>
        <v>7.45</v>
      </c>
      <c r="G6720" s="650">
        <f>VLOOKUP($A6720,PH!$A:$H,6,TRUE)</f>
        <v>32.700000000000003</v>
      </c>
      <c r="H6720" s="650">
        <f>VLOOKUP($A6720,PH!$A:$H,7,TRUE)</f>
        <v>30.24</v>
      </c>
      <c r="I6720" s="650">
        <f>VLOOKUP($A6720,PH!$A:$H,8,TRUE)</f>
        <v>75.09</v>
      </c>
    </row>
    <row r="6721" spans="1:9">
      <c r="A6721" s="650" t="str">
        <f t="shared" si="104"/>
        <v>2017/06/12-00:26:06</v>
      </c>
      <c r="B6721" s="4">
        <v>42898</v>
      </c>
      <c r="C6721" s="652" t="s">
        <v>793</v>
      </c>
      <c r="D6721" s="650" t="s">
        <v>74</v>
      </c>
      <c r="E6721" s="650">
        <f>VLOOKUP(D6721,ID對照表!A:B,2,FALSE)</f>
        <v>46</v>
      </c>
      <c r="F6721" s="650">
        <f>VLOOKUP($A6721,PH!$A:$H,5,TRUE)</f>
        <v>7.45</v>
      </c>
      <c r="G6721" s="650">
        <f>VLOOKUP($A6721,PH!$A:$H,6,TRUE)</f>
        <v>32.700000000000003</v>
      </c>
      <c r="H6721" s="650">
        <f>VLOOKUP($A6721,PH!$A:$H,7,TRUE)</f>
        <v>30.24</v>
      </c>
      <c r="I6721" s="650">
        <f>VLOOKUP($A6721,PH!$A:$H,8,TRUE)</f>
        <v>75.09</v>
      </c>
    </row>
    <row r="6722" spans="1:9">
      <c r="A6722" s="650" t="str">
        <f t="shared" ref="A6722:A6785" si="105">TEXT(B6722,"yyyy/mm/dd")&amp;"-"&amp;TEXT(C6722,"hh:mm:ss")</f>
        <v>2017/06/12-00:26:07</v>
      </c>
      <c r="B6722" s="4">
        <v>42898</v>
      </c>
      <c r="C6722" s="652" t="s">
        <v>794</v>
      </c>
      <c r="D6722" s="650" t="s">
        <v>74</v>
      </c>
      <c r="E6722" s="650">
        <f>VLOOKUP(D6722,ID對照表!A:B,2,FALSE)</f>
        <v>46</v>
      </c>
      <c r="F6722" s="650">
        <f>VLOOKUP($A6722,PH!$A:$H,5,TRUE)</f>
        <v>7.45</v>
      </c>
      <c r="G6722" s="650">
        <f>VLOOKUP($A6722,PH!$A:$H,6,TRUE)</f>
        <v>32.700000000000003</v>
      </c>
      <c r="H6722" s="650">
        <f>VLOOKUP($A6722,PH!$A:$H,7,TRUE)</f>
        <v>30.24</v>
      </c>
      <c r="I6722" s="650">
        <f>VLOOKUP($A6722,PH!$A:$H,8,TRUE)</f>
        <v>75.09</v>
      </c>
    </row>
    <row r="6723" spans="1:9">
      <c r="A6723" s="650" t="str">
        <f t="shared" si="105"/>
        <v>2017/06/12-00:26:15</v>
      </c>
      <c r="B6723" s="4">
        <v>42898</v>
      </c>
      <c r="C6723" s="652" t="s">
        <v>795</v>
      </c>
      <c r="D6723" s="650" t="s">
        <v>74</v>
      </c>
      <c r="E6723" s="650">
        <f>VLOOKUP(D6723,ID對照表!A:B,2,FALSE)</f>
        <v>46</v>
      </c>
      <c r="F6723" s="650">
        <f>VLOOKUP($A6723,PH!$A:$H,5,TRUE)</f>
        <v>7.45</v>
      </c>
      <c r="G6723" s="650">
        <f>VLOOKUP($A6723,PH!$A:$H,6,TRUE)</f>
        <v>32.700000000000003</v>
      </c>
      <c r="H6723" s="650">
        <f>VLOOKUP($A6723,PH!$A:$H,7,TRUE)</f>
        <v>30.12</v>
      </c>
      <c r="I6723" s="650">
        <f>VLOOKUP($A6723,PH!$A:$H,8,TRUE)</f>
        <v>74.41</v>
      </c>
    </row>
    <row r="6724" spans="1:9">
      <c r="A6724" s="650" t="str">
        <f t="shared" si="105"/>
        <v>2017/06/12-00:26:18</v>
      </c>
      <c r="B6724" s="4">
        <v>42898</v>
      </c>
      <c r="C6724" s="652" t="s">
        <v>796</v>
      </c>
      <c r="D6724" s="650" t="s">
        <v>74</v>
      </c>
      <c r="E6724" s="650">
        <f>VLOOKUP(D6724,ID對照表!A:B,2,FALSE)</f>
        <v>46</v>
      </c>
      <c r="F6724" s="650">
        <f>VLOOKUP($A6724,PH!$A:$H,5,TRUE)</f>
        <v>7.45</v>
      </c>
      <c r="G6724" s="650">
        <f>VLOOKUP($A6724,PH!$A:$H,6,TRUE)</f>
        <v>32.700000000000003</v>
      </c>
      <c r="H6724" s="650">
        <f>VLOOKUP($A6724,PH!$A:$H,7,TRUE)</f>
        <v>30.12</v>
      </c>
      <c r="I6724" s="650">
        <f>VLOOKUP($A6724,PH!$A:$H,8,TRUE)</f>
        <v>74.41</v>
      </c>
    </row>
    <row r="6725" spans="1:9">
      <c r="A6725" s="650" t="str">
        <f t="shared" si="105"/>
        <v>2017/06/12-00:26:21</v>
      </c>
      <c r="B6725" s="4">
        <v>42898</v>
      </c>
      <c r="C6725" s="652" t="s">
        <v>797</v>
      </c>
      <c r="D6725" s="650" t="s">
        <v>74</v>
      </c>
      <c r="E6725" s="650">
        <f>VLOOKUP(D6725,ID對照表!A:B,2,FALSE)</f>
        <v>46</v>
      </c>
      <c r="F6725" s="650">
        <f>VLOOKUP($A6725,PH!$A:$H,5,TRUE)</f>
        <v>7.45</v>
      </c>
      <c r="G6725" s="650">
        <f>VLOOKUP($A6725,PH!$A:$H,6,TRUE)</f>
        <v>32.700000000000003</v>
      </c>
      <c r="H6725" s="650">
        <f>VLOOKUP($A6725,PH!$A:$H,7,TRUE)</f>
        <v>30.12</v>
      </c>
      <c r="I6725" s="650">
        <f>VLOOKUP($A6725,PH!$A:$H,8,TRUE)</f>
        <v>74.41</v>
      </c>
    </row>
    <row r="6726" spans="1:9">
      <c r="A6726" s="650" t="str">
        <f t="shared" si="105"/>
        <v>2017/06/12-00:26:22</v>
      </c>
      <c r="B6726" s="4">
        <v>42898</v>
      </c>
      <c r="C6726" s="652" t="s">
        <v>798</v>
      </c>
      <c r="D6726" s="650" t="s">
        <v>74</v>
      </c>
      <c r="E6726" s="650">
        <f>VLOOKUP(D6726,ID對照表!A:B,2,FALSE)</f>
        <v>46</v>
      </c>
      <c r="F6726" s="650">
        <f>VLOOKUP($A6726,PH!$A:$H,5,TRUE)</f>
        <v>7.45</v>
      </c>
      <c r="G6726" s="650">
        <f>VLOOKUP($A6726,PH!$A:$H,6,TRUE)</f>
        <v>32.700000000000003</v>
      </c>
      <c r="H6726" s="650">
        <f>VLOOKUP($A6726,PH!$A:$H,7,TRUE)</f>
        <v>30.12</v>
      </c>
      <c r="I6726" s="650">
        <f>VLOOKUP($A6726,PH!$A:$H,8,TRUE)</f>
        <v>74.41</v>
      </c>
    </row>
    <row r="6727" spans="1:9">
      <c r="A6727" s="650" t="str">
        <f t="shared" si="105"/>
        <v>2017/06/12-00:26:33</v>
      </c>
      <c r="B6727" s="4">
        <v>42898</v>
      </c>
      <c r="C6727" s="652" t="s">
        <v>799</v>
      </c>
      <c r="D6727" s="650" t="s">
        <v>74</v>
      </c>
      <c r="E6727" s="650">
        <f>VLOOKUP(D6727,ID對照表!A:B,2,FALSE)</f>
        <v>46</v>
      </c>
      <c r="F6727" s="650">
        <f>VLOOKUP($A6727,PH!$A:$H,5,TRUE)</f>
        <v>7.45</v>
      </c>
      <c r="G6727" s="650">
        <f>VLOOKUP($A6727,PH!$A:$H,6,TRUE)</f>
        <v>32.700000000000003</v>
      </c>
      <c r="H6727" s="650">
        <f>VLOOKUP($A6727,PH!$A:$H,7,TRUE)</f>
        <v>30.12</v>
      </c>
      <c r="I6727" s="650">
        <f>VLOOKUP($A6727,PH!$A:$H,8,TRUE)</f>
        <v>74.41</v>
      </c>
    </row>
    <row r="6728" spans="1:9">
      <c r="A6728" s="650" t="str">
        <f t="shared" si="105"/>
        <v>2017/06/12-00:26:46</v>
      </c>
      <c r="B6728" s="4">
        <v>42898</v>
      </c>
      <c r="C6728" s="652" t="s">
        <v>800</v>
      </c>
      <c r="D6728" s="650" t="s">
        <v>74</v>
      </c>
      <c r="E6728" s="650">
        <f>VLOOKUP(D6728,ID對照表!A:B,2,FALSE)</f>
        <v>46</v>
      </c>
      <c r="F6728" s="650">
        <f>VLOOKUP($A6728,PH!$A:$H,5,TRUE)</f>
        <v>7.45</v>
      </c>
      <c r="G6728" s="650">
        <f>VLOOKUP($A6728,PH!$A:$H,6,TRUE)</f>
        <v>32.700000000000003</v>
      </c>
      <c r="H6728" s="650">
        <f>VLOOKUP($A6728,PH!$A:$H,7,TRUE)</f>
        <v>30.12</v>
      </c>
      <c r="I6728" s="650">
        <f>VLOOKUP($A6728,PH!$A:$H,8,TRUE)</f>
        <v>74.41</v>
      </c>
    </row>
    <row r="6729" spans="1:9">
      <c r="A6729" s="650" t="str">
        <f t="shared" si="105"/>
        <v>2017/06/12-00:26:48</v>
      </c>
      <c r="B6729" s="4">
        <v>42898</v>
      </c>
      <c r="C6729" s="652" t="s">
        <v>801</v>
      </c>
      <c r="D6729" s="650" t="s">
        <v>74</v>
      </c>
      <c r="E6729" s="650">
        <f>VLOOKUP(D6729,ID對照表!A:B,2,FALSE)</f>
        <v>46</v>
      </c>
      <c r="F6729" s="650">
        <f>VLOOKUP($A6729,PH!$A:$H,5,TRUE)</f>
        <v>7.45</v>
      </c>
      <c r="G6729" s="650">
        <f>VLOOKUP($A6729,PH!$A:$H,6,TRUE)</f>
        <v>32.700000000000003</v>
      </c>
      <c r="H6729" s="650">
        <f>VLOOKUP($A6729,PH!$A:$H,7,TRUE)</f>
        <v>30.12</v>
      </c>
      <c r="I6729" s="650">
        <f>VLOOKUP($A6729,PH!$A:$H,8,TRUE)</f>
        <v>74.41</v>
      </c>
    </row>
    <row r="6730" spans="1:9">
      <c r="A6730" s="650" t="str">
        <f t="shared" si="105"/>
        <v>2017/06/12-00:27:11</v>
      </c>
      <c r="B6730" s="4">
        <v>42898</v>
      </c>
      <c r="C6730" s="652" t="s">
        <v>802</v>
      </c>
      <c r="D6730" s="650" t="s">
        <v>74</v>
      </c>
      <c r="E6730" s="650">
        <f>VLOOKUP(D6730,ID對照表!A:B,2,FALSE)</f>
        <v>46</v>
      </c>
      <c r="F6730" s="650">
        <f>VLOOKUP($A6730,PH!$A:$H,5,TRUE)</f>
        <v>7.45</v>
      </c>
      <c r="G6730" s="650">
        <f>VLOOKUP($A6730,PH!$A:$H,6,TRUE)</f>
        <v>32.700000000000003</v>
      </c>
      <c r="H6730" s="650">
        <f>VLOOKUP($A6730,PH!$A:$H,7,TRUE)</f>
        <v>30.12</v>
      </c>
      <c r="I6730" s="650">
        <f>VLOOKUP($A6730,PH!$A:$H,8,TRUE)</f>
        <v>74.41</v>
      </c>
    </row>
    <row r="6731" spans="1:9">
      <c r="A6731" s="650" t="str">
        <f t="shared" si="105"/>
        <v>2017/06/12-00:27:27</v>
      </c>
      <c r="B6731" s="4">
        <v>42898</v>
      </c>
      <c r="C6731" s="652" t="s">
        <v>803</v>
      </c>
      <c r="D6731" s="650" t="s">
        <v>74</v>
      </c>
      <c r="E6731" s="650">
        <f>VLOOKUP(D6731,ID對照表!A:B,2,FALSE)</f>
        <v>46</v>
      </c>
      <c r="F6731" s="650">
        <f>VLOOKUP($A6731,PH!$A:$H,5,TRUE)</f>
        <v>7.45</v>
      </c>
      <c r="G6731" s="650">
        <f>VLOOKUP($A6731,PH!$A:$H,6,TRUE)</f>
        <v>32.700000000000003</v>
      </c>
      <c r="H6731" s="650">
        <f>VLOOKUP($A6731,PH!$A:$H,7,TRUE)</f>
        <v>30.12</v>
      </c>
      <c r="I6731" s="650">
        <f>VLOOKUP($A6731,PH!$A:$H,8,TRUE)</f>
        <v>74.41</v>
      </c>
    </row>
    <row r="6732" spans="1:9">
      <c r="A6732" s="650" t="str">
        <f t="shared" si="105"/>
        <v>2017/06/12-00:27:37</v>
      </c>
      <c r="B6732" s="4">
        <v>42898</v>
      </c>
      <c r="C6732" s="652" t="s">
        <v>804</v>
      </c>
      <c r="D6732" s="650" t="s">
        <v>74</v>
      </c>
      <c r="E6732" s="650">
        <f>VLOOKUP(D6732,ID對照表!A:B,2,FALSE)</f>
        <v>46</v>
      </c>
      <c r="F6732" s="650">
        <f>VLOOKUP($A6732,PH!$A:$H,5,TRUE)</f>
        <v>7.45</v>
      </c>
      <c r="G6732" s="650">
        <f>VLOOKUP($A6732,PH!$A:$H,6,TRUE)</f>
        <v>32.700000000000003</v>
      </c>
      <c r="H6732" s="650">
        <f>VLOOKUP($A6732,PH!$A:$H,7,TRUE)</f>
        <v>30.12</v>
      </c>
      <c r="I6732" s="650">
        <f>VLOOKUP($A6732,PH!$A:$H,8,TRUE)</f>
        <v>74.41</v>
      </c>
    </row>
    <row r="6733" spans="1:9">
      <c r="A6733" s="650" t="str">
        <f t="shared" si="105"/>
        <v>2017/06/12-00:27:44</v>
      </c>
      <c r="B6733" s="4">
        <v>42898</v>
      </c>
      <c r="C6733" s="652" t="s">
        <v>805</v>
      </c>
      <c r="D6733" s="650" t="s">
        <v>74</v>
      </c>
      <c r="E6733" s="650">
        <f>VLOOKUP(D6733,ID對照表!A:B,2,FALSE)</f>
        <v>46</v>
      </c>
      <c r="F6733" s="650">
        <f>VLOOKUP($A6733,PH!$A:$H,5,TRUE)</f>
        <v>7.45</v>
      </c>
      <c r="G6733" s="650">
        <f>VLOOKUP($A6733,PH!$A:$H,6,TRUE)</f>
        <v>32.700000000000003</v>
      </c>
      <c r="H6733" s="650">
        <f>VLOOKUP($A6733,PH!$A:$H,7,TRUE)</f>
        <v>30.12</v>
      </c>
      <c r="I6733" s="650">
        <f>VLOOKUP($A6733,PH!$A:$H,8,TRUE)</f>
        <v>74.41</v>
      </c>
    </row>
    <row r="6734" spans="1:9">
      <c r="A6734" s="650" t="str">
        <f t="shared" si="105"/>
        <v>2017/06/12-00:28:13</v>
      </c>
      <c r="B6734" s="4">
        <v>42898</v>
      </c>
      <c r="C6734" s="652" t="s">
        <v>806</v>
      </c>
      <c r="D6734" s="650" t="s">
        <v>74</v>
      </c>
      <c r="E6734" s="650">
        <f>VLOOKUP(D6734,ID對照表!A:B,2,FALSE)</f>
        <v>46</v>
      </c>
      <c r="F6734" s="650">
        <f>VLOOKUP($A6734,PH!$A:$H,5,TRUE)</f>
        <v>7.45</v>
      </c>
      <c r="G6734" s="650">
        <f>VLOOKUP($A6734,PH!$A:$H,6,TRUE)</f>
        <v>32.700000000000003</v>
      </c>
      <c r="H6734" s="650">
        <f>VLOOKUP($A6734,PH!$A:$H,7,TRUE)</f>
        <v>30.12</v>
      </c>
      <c r="I6734" s="650">
        <f>VLOOKUP($A6734,PH!$A:$H,8,TRUE)</f>
        <v>74.41</v>
      </c>
    </row>
    <row r="6735" spans="1:9">
      <c r="A6735" s="650" t="str">
        <f t="shared" si="105"/>
        <v>2017/06/12-00:28:17</v>
      </c>
      <c r="B6735" s="4">
        <v>42898</v>
      </c>
      <c r="C6735" s="652" t="s">
        <v>807</v>
      </c>
      <c r="D6735" s="650" t="s">
        <v>74</v>
      </c>
      <c r="E6735" s="650">
        <f>VLOOKUP(D6735,ID對照表!A:B,2,FALSE)</f>
        <v>46</v>
      </c>
      <c r="F6735" s="650">
        <f>VLOOKUP($A6735,PH!$A:$H,5,TRUE)</f>
        <v>7.45</v>
      </c>
      <c r="G6735" s="650">
        <f>VLOOKUP($A6735,PH!$A:$H,6,TRUE)</f>
        <v>32.700000000000003</v>
      </c>
      <c r="H6735" s="650">
        <f>VLOOKUP($A6735,PH!$A:$H,7,TRUE)</f>
        <v>30.12</v>
      </c>
      <c r="I6735" s="650">
        <f>VLOOKUP($A6735,PH!$A:$H,8,TRUE)</f>
        <v>74.41</v>
      </c>
    </row>
    <row r="6736" spans="1:9">
      <c r="A6736" s="650" t="str">
        <f t="shared" si="105"/>
        <v>2017/06/12-00:28:22</v>
      </c>
      <c r="B6736" s="4">
        <v>42898</v>
      </c>
      <c r="C6736" s="652" t="s">
        <v>808</v>
      </c>
      <c r="D6736" s="650" t="s">
        <v>74</v>
      </c>
      <c r="E6736" s="650">
        <f>VLOOKUP(D6736,ID對照表!A:B,2,FALSE)</f>
        <v>46</v>
      </c>
      <c r="F6736" s="650">
        <f>VLOOKUP($A6736,PH!$A:$H,5,TRUE)</f>
        <v>7.45</v>
      </c>
      <c r="G6736" s="650">
        <f>VLOOKUP($A6736,PH!$A:$H,6,TRUE)</f>
        <v>32.700000000000003</v>
      </c>
      <c r="H6736" s="650">
        <f>VLOOKUP($A6736,PH!$A:$H,7,TRUE)</f>
        <v>30.12</v>
      </c>
      <c r="I6736" s="650">
        <f>VLOOKUP($A6736,PH!$A:$H,8,TRUE)</f>
        <v>74.41</v>
      </c>
    </row>
    <row r="6737" spans="1:9">
      <c r="A6737" s="650" t="str">
        <f t="shared" si="105"/>
        <v>2017/06/12-00:39:06</v>
      </c>
      <c r="B6737" s="4">
        <v>42898</v>
      </c>
      <c r="C6737" s="652" t="s">
        <v>809</v>
      </c>
      <c r="D6737" s="650" t="s">
        <v>88</v>
      </c>
      <c r="E6737" s="650">
        <f>VLOOKUP(D6737,ID對照表!A:B,2,FALSE)</f>
        <v>60</v>
      </c>
      <c r="F6737" s="650">
        <f>VLOOKUP($A6737,PH!$A:$H,5,TRUE)</f>
        <v>7.46</v>
      </c>
      <c r="G6737" s="650">
        <f>VLOOKUP($A6737,PH!$A:$H,6,TRUE)</f>
        <v>32.700000000000003</v>
      </c>
      <c r="H6737" s="650">
        <f>VLOOKUP($A6737,PH!$A:$H,7,TRUE)</f>
        <v>30.12</v>
      </c>
      <c r="I6737" s="650">
        <f>VLOOKUP($A6737,PH!$A:$H,8,TRUE)</f>
        <v>74.319999999999993</v>
      </c>
    </row>
    <row r="6738" spans="1:9">
      <c r="A6738" s="650" t="str">
        <f t="shared" si="105"/>
        <v>2017/06/12-00:39:06</v>
      </c>
      <c r="B6738" s="4">
        <v>42898</v>
      </c>
      <c r="C6738" s="652" t="s">
        <v>809</v>
      </c>
      <c r="D6738" s="650" t="s">
        <v>88</v>
      </c>
      <c r="E6738" s="650">
        <f>VLOOKUP(D6738,ID對照表!A:B,2,FALSE)</f>
        <v>60</v>
      </c>
      <c r="F6738" s="650">
        <f>VLOOKUP($A6738,PH!$A:$H,5,TRUE)</f>
        <v>7.46</v>
      </c>
      <c r="G6738" s="650">
        <f>VLOOKUP($A6738,PH!$A:$H,6,TRUE)</f>
        <v>32.700000000000003</v>
      </c>
      <c r="H6738" s="650">
        <f>VLOOKUP($A6738,PH!$A:$H,7,TRUE)</f>
        <v>30.12</v>
      </c>
      <c r="I6738" s="650">
        <f>VLOOKUP($A6738,PH!$A:$H,8,TRUE)</f>
        <v>74.319999999999993</v>
      </c>
    </row>
    <row r="6739" spans="1:9">
      <c r="A6739" s="650" t="str">
        <f t="shared" si="105"/>
        <v>2017/06/12-00:41:11</v>
      </c>
      <c r="B6739" s="4">
        <v>42898</v>
      </c>
      <c r="C6739" s="652" t="s">
        <v>810</v>
      </c>
      <c r="D6739" s="650" t="s">
        <v>88</v>
      </c>
      <c r="E6739" s="650">
        <f>VLOOKUP(D6739,ID對照表!A:B,2,FALSE)</f>
        <v>60</v>
      </c>
      <c r="F6739" s="650">
        <f>VLOOKUP($A6739,PH!$A:$H,5,TRUE)</f>
        <v>7.46</v>
      </c>
      <c r="G6739" s="650">
        <f>VLOOKUP($A6739,PH!$A:$H,6,TRUE)</f>
        <v>32.700000000000003</v>
      </c>
      <c r="H6739" s="650">
        <f>VLOOKUP($A6739,PH!$A:$H,7,TRUE)</f>
        <v>30.12</v>
      </c>
      <c r="I6739" s="650">
        <f>VLOOKUP($A6739,PH!$A:$H,8,TRUE)</f>
        <v>74.319999999999993</v>
      </c>
    </row>
    <row r="6740" spans="1:9">
      <c r="A6740" s="650" t="str">
        <f t="shared" si="105"/>
        <v>2017/06/12-00:41:16</v>
      </c>
      <c r="B6740" s="4">
        <v>42898</v>
      </c>
      <c r="C6740" s="652" t="s">
        <v>811</v>
      </c>
      <c r="D6740" s="650" t="s">
        <v>88</v>
      </c>
      <c r="E6740" s="650">
        <f>VLOOKUP(D6740,ID對照表!A:B,2,FALSE)</f>
        <v>60</v>
      </c>
      <c r="F6740" s="650">
        <f>VLOOKUP($A6740,PH!$A:$H,5,TRUE)</f>
        <v>7.46</v>
      </c>
      <c r="G6740" s="650">
        <f>VLOOKUP($A6740,PH!$A:$H,6,TRUE)</f>
        <v>32.700000000000003</v>
      </c>
      <c r="H6740" s="650">
        <f>VLOOKUP($A6740,PH!$A:$H,7,TRUE)</f>
        <v>30.12</v>
      </c>
      <c r="I6740" s="650">
        <f>VLOOKUP($A6740,PH!$A:$H,8,TRUE)</f>
        <v>74.319999999999993</v>
      </c>
    </row>
    <row r="6741" spans="1:9">
      <c r="A6741" s="650" t="str">
        <f t="shared" si="105"/>
        <v>2017/06/12-00:41:18</v>
      </c>
      <c r="B6741" s="4">
        <v>42898</v>
      </c>
      <c r="C6741" s="652" t="s">
        <v>812</v>
      </c>
      <c r="D6741" s="650" t="s">
        <v>88</v>
      </c>
      <c r="E6741" s="650">
        <f>VLOOKUP(D6741,ID對照表!A:B,2,FALSE)</f>
        <v>60</v>
      </c>
      <c r="F6741" s="650">
        <f>VLOOKUP($A6741,PH!$A:$H,5,TRUE)</f>
        <v>7.46</v>
      </c>
      <c r="G6741" s="650">
        <f>VLOOKUP($A6741,PH!$A:$H,6,TRUE)</f>
        <v>32.700000000000003</v>
      </c>
      <c r="H6741" s="650">
        <f>VLOOKUP($A6741,PH!$A:$H,7,TRUE)</f>
        <v>30.12</v>
      </c>
      <c r="I6741" s="650">
        <f>VLOOKUP($A6741,PH!$A:$H,8,TRUE)</f>
        <v>74.319999999999993</v>
      </c>
    </row>
    <row r="6742" spans="1:9">
      <c r="A6742" s="650" t="str">
        <f t="shared" si="105"/>
        <v>2017/06/12-00:41:19</v>
      </c>
      <c r="B6742" s="4">
        <v>42898</v>
      </c>
      <c r="C6742" s="652" t="s">
        <v>813</v>
      </c>
      <c r="D6742" s="650" t="s">
        <v>88</v>
      </c>
      <c r="E6742" s="650">
        <f>VLOOKUP(D6742,ID對照表!A:B,2,FALSE)</f>
        <v>60</v>
      </c>
      <c r="F6742" s="650">
        <f>VLOOKUP($A6742,PH!$A:$H,5,TRUE)</f>
        <v>7.46</v>
      </c>
      <c r="G6742" s="650">
        <f>VLOOKUP($A6742,PH!$A:$H,6,TRUE)</f>
        <v>32.700000000000003</v>
      </c>
      <c r="H6742" s="650">
        <f>VLOOKUP($A6742,PH!$A:$H,7,TRUE)</f>
        <v>30.12</v>
      </c>
      <c r="I6742" s="650">
        <f>VLOOKUP($A6742,PH!$A:$H,8,TRUE)</f>
        <v>74.319999999999993</v>
      </c>
    </row>
    <row r="6743" spans="1:9">
      <c r="A6743" s="650" t="str">
        <f t="shared" si="105"/>
        <v>2017/06/12-00:41:30</v>
      </c>
      <c r="B6743" s="4">
        <v>42898</v>
      </c>
      <c r="C6743" s="652" t="s">
        <v>814</v>
      </c>
      <c r="D6743" s="650" t="s">
        <v>88</v>
      </c>
      <c r="E6743" s="650">
        <f>VLOOKUP(D6743,ID對照表!A:B,2,FALSE)</f>
        <v>60</v>
      </c>
      <c r="F6743" s="650">
        <f>VLOOKUP($A6743,PH!$A:$H,5,TRUE)</f>
        <v>7.46</v>
      </c>
      <c r="G6743" s="650">
        <f>VLOOKUP($A6743,PH!$A:$H,6,TRUE)</f>
        <v>32.700000000000003</v>
      </c>
      <c r="H6743" s="650">
        <f>VLOOKUP($A6743,PH!$A:$H,7,TRUE)</f>
        <v>30.12</v>
      </c>
      <c r="I6743" s="650">
        <f>VLOOKUP($A6743,PH!$A:$H,8,TRUE)</f>
        <v>74.319999999999993</v>
      </c>
    </row>
    <row r="6744" spans="1:9">
      <c r="A6744" s="650" t="str">
        <f t="shared" si="105"/>
        <v>2017/06/12-00:41:31</v>
      </c>
      <c r="B6744" s="4">
        <v>42898</v>
      </c>
      <c r="C6744" s="652" t="s">
        <v>815</v>
      </c>
      <c r="D6744" s="650" t="s">
        <v>88</v>
      </c>
      <c r="E6744" s="650">
        <f>VLOOKUP(D6744,ID對照表!A:B,2,FALSE)</f>
        <v>60</v>
      </c>
      <c r="F6744" s="650">
        <f>VLOOKUP($A6744,PH!$A:$H,5,TRUE)</f>
        <v>7.46</v>
      </c>
      <c r="G6744" s="650">
        <f>VLOOKUP($A6744,PH!$A:$H,6,TRUE)</f>
        <v>32.700000000000003</v>
      </c>
      <c r="H6744" s="650">
        <f>VLOOKUP($A6744,PH!$A:$H,7,TRUE)</f>
        <v>30.12</v>
      </c>
      <c r="I6744" s="650">
        <f>VLOOKUP($A6744,PH!$A:$H,8,TRUE)</f>
        <v>74.319999999999993</v>
      </c>
    </row>
    <row r="6745" spans="1:9">
      <c r="A6745" s="650" t="str">
        <f t="shared" si="105"/>
        <v>2017/06/12-00:41:32</v>
      </c>
      <c r="B6745" s="4">
        <v>42898</v>
      </c>
      <c r="C6745" s="652" t="s">
        <v>816</v>
      </c>
      <c r="D6745" s="650" t="s">
        <v>88</v>
      </c>
      <c r="E6745" s="650">
        <f>VLOOKUP(D6745,ID對照表!A:B,2,FALSE)</f>
        <v>60</v>
      </c>
      <c r="F6745" s="650">
        <f>VLOOKUP($A6745,PH!$A:$H,5,TRUE)</f>
        <v>7.46</v>
      </c>
      <c r="G6745" s="650">
        <f>VLOOKUP($A6745,PH!$A:$H,6,TRUE)</f>
        <v>32.700000000000003</v>
      </c>
      <c r="H6745" s="650">
        <f>VLOOKUP($A6745,PH!$A:$H,7,TRUE)</f>
        <v>30.12</v>
      </c>
      <c r="I6745" s="650">
        <f>VLOOKUP($A6745,PH!$A:$H,8,TRUE)</f>
        <v>74.319999999999993</v>
      </c>
    </row>
    <row r="6746" spans="1:9">
      <c r="A6746" s="650" t="str">
        <f t="shared" si="105"/>
        <v>2017/06/12-00:41:35</v>
      </c>
      <c r="B6746" s="4">
        <v>42898</v>
      </c>
      <c r="C6746" s="652" t="s">
        <v>817</v>
      </c>
      <c r="D6746" s="650" t="s">
        <v>88</v>
      </c>
      <c r="E6746" s="650">
        <f>VLOOKUP(D6746,ID對照表!A:B,2,FALSE)</f>
        <v>60</v>
      </c>
      <c r="F6746" s="650">
        <f>VLOOKUP($A6746,PH!$A:$H,5,TRUE)</f>
        <v>7.46</v>
      </c>
      <c r="G6746" s="650">
        <f>VLOOKUP($A6746,PH!$A:$H,6,TRUE)</f>
        <v>32.700000000000003</v>
      </c>
      <c r="H6746" s="650">
        <f>VLOOKUP($A6746,PH!$A:$H,7,TRUE)</f>
        <v>30.12</v>
      </c>
      <c r="I6746" s="650">
        <f>VLOOKUP($A6746,PH!$A:$H,8,TRUE)</f>
        <v>74.319999999999993</v>
      </c>
    </row>
    <row r="6747" spans="1:9">
      <c r="A6747" s="650" t="str">
        <f t="shared" si="105"/>
        <v>2017/06/12-00:41:38</v>
      </c>
      <c r="B6747" s="4">
        <v>42898</v>
      </c>
      <c r="C6747" s="652" t="s">
        <v>818</v>
      </c>
      <c r="D6747" s="650" t="s">
        <v>88</v>
      </c>
      <c r="E6747" s="650">
        <f>VLOOKUP(D6747,ID對照表!A:B,2,FALSE)</f>
        <v>60</v>
      </c>
      <c r="F6747" s="650">
        <f>VLOOKUP($A6747,PH!$A:$H,5,TRUE)</f>
        <v>7.46</v>
      </c>
      <c r="G6747" s="650">
        <f>VLOOKUP($A6747,PH!$A:$H,6,TRUE)</f>
        <v>32.700000000000003</v>
      </c>
      <c r="H6747" s="650">
        <f>VLOOKUP($A6747,PH!$A:$H,7,TRUE)</f>
        <v>30.12</v>
      </c>
      <c r="I6747" s="650">
        <f>VLOOKUP($A6747,PH!$A:$H,8,TRUE)</f>
        <v>74.319999999999993</v>
      </c>
    </row>
    <row r="6748" spans="1:9">
      <c r="A6748" s="650" t="str">
        <f t="shared" si="105"/>
        <v>2017/06/12-00:41:41</v>
      </c>
      <c r="B6748" s="4">
        <v>42898</v>
      </c>
      <c r="C6748" s="652" t="s">
        <v>819</v>
      </c>
      <c r="D6748" s="650" t="s">
        <v>88</v>
      </c>
      <c r="E6748" s="650">
        <f>VLOOKUP(D6748,ID對照表!A:B,2,FALSE)</f>
        <v>60</v>
      </c>
      <c r="F6748" s="650">
        <f>VLOOKUP($A6748,PH!$A:$H,5,TRUE)</f>
        <v>7.46</v>
      </c>
      <c r="G6748" s="650">
        <f>VLOOKUP($A6748,PH!$A:$H,6,TRUE)</f>
        <v>32.700000000000003</v>
      </c>
      <c r="H6748" s="650">
        <f>VLOOKUP($A6748,PH!$A:$H,7,TRUE)</f>
        <v>30.12</v>
      </c>
      <c r="I6748" s="650">
        <f>VLOOKUP($A6748,PH!$A:$H,8,TRUE)</f>
        <v>74.319999999999993</v>
      </c>
    </row>
    <row r="6749" spans="1:9">
      <c r="A6749" s="650" t="str">
        <f t="shared" si="105"/>
        <v>2017/06/12-00:41:46</v>
      </c>
      <c r="B6749" s="4">
        <v>42898</v>
      </c>
      <c r="C6749" s="652" t="s">
        <v>820</v>
      </c>
      <c r="D6749" s="650" t="s">
        <v>88</v>
      </c>
      <c r="E6749" s="650">
        <f>VLOOKUP(D6749,ID對照表!A:B,2,FALSE)</f>
        <v>60</v>
      </c>
      <c r="F6749" s="650">
        <f>VLOOKUP($A6749,PH!$A:$H,5,TRUE)</f>
        <v>7.46</v>
      </c>
      <c r="G6749" s="650">
        <f>VLOOKUP($A6749,PH!$A:$H,6,TRUE)</f>
        <v>32.700000000000003</v>
      </c>
      <c r="H6749" s="650">
        <f>VLOOKUP($A6749,PH!$A:$H,7,TRUE)</f>
        <v>30.12</v>
      </c>
      <c r="I6749" s="650">
        <f>VLOOKUP($A6749,PH!$A:$H,8,TRUE)</f>
        <v>74.319999999999993</v>
      </c>
    </row>
    <row r="6750" spans="1:9">
      <c r="A6750" s="650" t="str">
        <f t="shared" si="105"/>
        <v>2017/06/12-00:41:49</v>
      </c>
      <c r="B6750" s="4">
        <v>42898</v>
      </c>
      <c r="C6750" s="652" t="s">
        <v>821</v>
      </c>
      <c r="D6750" s="650" t="s">
        <v>88</v>
      </c>
      <c r="E6750" s="650">
        <f>VLOOKUP(D6750,ID對照表!A:B,2,FALSE)</f>
        <v>60</v>
      </c>
      <c r="F6750" s="650">
        <f>VLOOKUP($A6750,PH!$A:$H,5,TRUE)</f>
        <v>7.46</v>
      </c>
      <c r="G6750" s="650">
        <f>VLOOKUP($A6750,PH!$A:$H,6,TRUE)</f>
        <v>32.700000000000003</v>
      </c>
      <c r="H6750" s="650">
        <f>VLOOKUP($A6750,PH!$A:$H,7,TRUE)</f>
        <v>30.12</v>
      </c>
      <c r="I6750" s="650">
        <f>VLOOKUP($A6750,PH!$A:$H,8,TRUE)</f>
        <v>74.319999999999993</v>
      </c>
    </row>
    <row r="6751" spans="1:9">
      <c r="A6751" s="650" t="str">
        <f t="shared" si="105"/>
        <v>2017/06/12-00:41:52</v>
      </c>
      <c r="B6751" s="4">
        <v>42898</v>
      </c>
      <c r="C6751" s="652" t="s">
        <v>822</v>
      </c>
      <c r="D6751" s="650" t="s">
        <v>88</v>
      </c>
      <c r="E6751" s="650">
        <f>VLOOKUP(D6751,ID對照表!A:B,2,FALSE)</f>
        <v>60</v>
      </c>
      <c r="F6751" s="650">
        <f>VLOOKUP($A6751,PH!$A:$H,5,TRUE)</f>
        <v>7.46</v>
      </c>
      <c r="G6751" s="650">
        <f>VLOOKUP($A6751,PH!$A:$H,6,TRUE)</f>
        <v>32.700000000000003</v>
      </c>
      <c r="H6751" s="650">
        <f>VLOOKUP($A6751,PH!$A:$H,7,TRUE)</f>
        <v>30.12</v>
      </c>
      <c r="I6751" s="650">
        <f>VLOOKUP($A6751,PH!$A:$H,8,TRUE)</f>
        <v>74.319999999999993</v>
      </c>
    </row>
    <row r="6752" spans="1:9">
      <c r="A6752" s="650" t="str">
        <f t="shared" si="105"/>
        <v>2017/06/12-00:41:54</v>
      </c>
      <c r="B6752" s="4">
        <v>42898</v>
      </c>
      <c r="C6752" s="652" t="s">
        <v>823</v>
      </c>
      <c r="D6752" s="650" t="s">
        <v>88</v>
      </c>
      <c r="E6752" s="650">
        <f>VLOOKUP(D6752,ID對照表!A:B,2,FALSE)</f>
        <v>60</v>
      </c>
      <c r="F6752" s="650">
        <f>VLOOKUP($A6752,PH!$A:$H,5,TRUE)</f>
        <v>7.46</v>
      </c>
      <c r="G6752" s="650">
        <f>VLOOKUP($A6752,PH!$A:$H,6,TRUE)</f>
        <v>32.700000000000003</v>
      </c>
      <c r="H6752" s="650">
        <f>VLOOKUP($A6752,PH!$A:$H,7,TRUE)</f>
        <v>30.12</v>
      </c>
      <c r="I6752" s="650">
        <f>VLOOKUP($A6752,PH!$A:$H,8,TRUE)</f>
        <v>74.319999999999993</v>
      </c>
    </row>
    <row r="6753" spans="1:9">
      <c r="A6753" s="650" t="str">
        <f t="shared" si="105"/>
        <v>2017/06/12-00:42:00</v>
      </c>
      <c r="B6753" s="4">
        <v>42898</v>
      </c>
      <c r="C6753" s="652" t="s">
        <v>824</v>
      </c>
      <c r="D6753" s="650" t="s">
        <v>88</v>
      </c>
      <c r="E6753" s="650">
        <f>VLOOKUP(D6753,ID對照表!A:B,2,FALSE)</f>
        <v>60</v>
      </c>
      <c r="F6753" s="650">
        <f>VLOOKUP($A6753,PH!$A:$H,5,TRUE)</f>
        <v>7.46</v>
      </c>
      <c r="G6753" s="650">
        <f>VLOOKUP($A6753,PH!$A:$H,6,TRUE)</f>
        <v>32.700000000000003</v>
      </c>
      <c r="H6753" s="650">
        <f>VLOOKUP($A6753,PH!$A:$H,7,TRUE)</f>
        <v>30.12</v>
      </c>
      <c r="I6753" s="650">
        <f>VLOOKUP($A6753,PH!$A:$H,8,TRUE)</f>
        <v>74.319999999999993</v>
      </c>
    </row>
    <row r="6754" spans="1:9">
      <c r="A6754" s="650" t="str">
        <f t="shared" si="105"/>
        <v>2017/06/12-00:42:04</v>
      </c>
      <c r="B6754" s="4">
        <v>42898</v>
      </c>
      <c r="C6754" s="652" t="s">
        <v>825</v>
      </c>
      <c r="D6754" s="650" t="s">
        <v>88</v>
      </c>
      <c r="E6754" s="650">
        <f>VLOOKUP(D6754,ID對照表!A:B,2,FALSE)</f>
        <v>60</v>
      </c>
      <c r="F6754" s="650">
        <f>VLOOKUP($A6754,PH!$A:$H,5,TRUE)</f>
        <v>7.46</v>
      </c>
      <c r="G6754" s="650">
        <f>VLOOKUP($A6754,PH!$A:$H,6,TRUE)</f>
        <v>32.700000000000003</v>
      </c>
      <c r="H6754" s="650">
        <f>VLOOKUP($A6754,PH!$A:$H,7,TRUE)</f>
        <v>30.12</v>
      </c>
      <c r="I6754" s="650">
        <f>VLOOKUP($A6754,PH!$A:$H,8,TRUE)</f>
        <v>74.319999999999993</v>
      </c>
    </row>
    <row r="6755" spans="1:9">
      <c r="A6755" s="650" t="str">
        <f t="shared" si="105"/>
        <v>2017/06/12-00:42:07</v>
      </c>
      <c r="B6755" s="4">
        <v>42898</v>
      </c>
      <c r="C6755" s="652" t="s">
        <v>826</v>
      </c>
      <c r="D6755" s="650" t="s">
        <v>88</v>
      </c>
      <c r="E6755" s="650">
        <f>VLOOKUP(D6755,ID對照表!A:B,2,FALSE)</f>
        <v>60</v>
      </c>
      <c r="F6755" s="650">
        <f>VLOOKUP($A6755,PH!$A:$H,5,TRUE)</f>
        <v>7.46</v>
      </c>
      <c r="G6755" s="650">
        <f>VLOOKUP($A6755,PH!$A:$H,6,TRUE)</f>
        <v>32.700000000000003</v>
      </c>
      <c r="H6755" s="650">
        <f>VLOOKUP($A6755,PH!$A:$H,7,TRUE)</f>
        <v>30.12</v>
      </c>
      <c r="I6755" s="650">
        <f>VLOOKUP($A6755,PH!$A:$H,8,TRUE)</f>
        <v>74.319999999999993</v>
      </c>
    </row>
    <row r="6756" spans="1:9">
      <c r="A6756" s="650" t="str">
        <f t="shared" si="105"/>
        <v>2017/06/12-00:42:08</v>
      </c>
      <c r="B6756" s="4">
        <v>42898</v>
      </c>
      <c r="C6756" s="652" t="s">
        <v>827</v>
      </c>
      <c r="D6756" s="650" t="s">
        <v>88</v>
      </c>
      <c r="E6756" s="650">
        <f>VLOOKUP(D6756,ID對照表!A:B,2,FALSE)</f>
        <v>60</v>
      </c>
      <c r="F6756" s="650">
        <f>VLOOKUP($A6756,PH!$A:$H,5,TRUE)</f>
        <v>7.46</v>
      </c>
      <c r="G6756" s="650">
        <f>VLOOKUP($A6756,PH!$A:$H,6,TRUE)</f>
        <v>32.700000000000003</v>
      </c>
      <c r="H6756" s="650">
        <f>VLOOKUP($A6756,PH!$A:$H,7,TRUE)</f>
        <v>30.12</v>
      </c>
      <c r="I6756" s="650">
        <f>VLOOKUP($A6756,PH!$A:$H,8,TRUE)</f>
        <v>74.319999999999993</v>
      </c>
    </row>
    <row r="6757" spans="1:9">
      <c r="A6757" s="650" t="str">
        <f t="shared" si="105"/>
        <v>2017/06/12-00:42:11</v>
      </c>
      <c r="B6757" s="4">
        <v>42898</v>
      </c>
      <c r="C6757" s="652" t="s">
        <v>828</v>
      </c>
      <c r="D6757" s="650" t="s">
        <v>88</v>
      </c>
      <c r="E6757" s="650">
        <f>VLOOKUP(D6757,ID對照表!A:B,2,FALSE)</f>
        <v>60</v>
      </c>
      <c r="F6757" s="650">
        <f>VLOOKUP($A6757,PH!$A:$H,5,TRUE)</f>
        <v>7.46</v>
      </c>
      <c r="G6757" s="650">
        <f>VLOOKUP($A6757,PH!$A:$H,6,TRUE)</f>
        <v>32.700000000000003</v>
      </c>
      <c r="H6757" s="650">
        <f>VLOOKUP($A6757,PH!$A:$H,7,TRUE)</f>
        <v>30.12</v>
      </c>
      <c r="I6757" s="650">
        <f>VLOOKUP($A6757,PH!$A:$H,8,TRUE)</f>
        <v>74.319999999999993</v>
      </c>
    </row>
    <row r="6758" spans="1:9">
      <c r="A6758" s="650" t="str">
        <f t="shared" si="105"/>
        <v>2017/06/12-00:42:16</v>
      </c>
      <c r="B6758" s="4">
        <v>42898</v>
      </c>
      <c r="C6758" s="652" t="s">
        <v>829</v>
      </c>
      <c r="D6758" s="650" t="s">
        <v>88</v>
      </c>
      <c r="E6758" s="650">
        <f>VLOOKUP(D6758,ID對照表!A:B,2,FALSE)</f>
        <v>60</v>
      </c>
      <c r="F6758" s="650">
        <f>VLOOKUP($A6758,PH!$A:$H,5,TRUE)</f>
        <v>7.46</v>
      </c>
      <c r="G6758" s="650">
        <f>VLOOKUP($A6758,PH!$A:$H,6,TRUE)</f>
        <v>32.700000000000003</v>
      </c>
      <c r="H6758" s="650">
        <f>VLOOKUP($A6758,PH!$A:$H,7,TRUE)</f>
        <v>30.12</v>
      </c>
      <c r="I6758" s="650">
        <f>VLOOKUP($A6758,PH!$A:$H,8,TRUE)</f>
        <v>74.319999999999993</v>
      </c>
    </row>
    <row r="6759" spans="1:9">
      <c r="A6759" s="650" t="str">
        <f t="shared" si="105"/>
        <v>2017/06/12-00:42:20</v>
      </c>
      <c r="B6759" s="4">
        <v>42898</v>
      </c>
      <c r="C6759" s="652" t="s">
        <v>830</v>
      </c>
      <c r="D6759" s="650" t="s">
        <v>88</v>
      </c>
      <c r="E6759" s="650">
        <f>VLOOKUP(D6759,ID對照表!A:B,2,FALSE)</f>
        <v>60</v>
      </c>
      <c r="F6759" s="650">
        <f>VLOOKUP($A6759,PH!$A:$H,5,TRUE)</f>
        <v>7.46</v>
      </c>
      <c r="G6759" s="650">
        <f>VLOOKUP($A6759,PH!$A:$H,6,TRUE)</f>
        <v>32.700000000000003</v>
      </c>
      <c r="H6759" s="650">
        <f>VLOOKUP($A6759,PH!$A:$H,7,TRUE)</f>
        <v>30.12</v>
      </c>
      <c r="I6759" s="650">
        <f>VLOOKUP($A6759,PH!$A:$H,8,TRUE)</f>
        <v>74.319999999999993</v>
      </c>
    </row>
    <row r="6760" spans="1:9">
      <c r="A6760" s="650" t="str">
        <f t="shared" si="105"/>
        <v>2017/06/12-00:42:22</v>
      </c>
      <c r="B6760" s="4">
        <v>42898</v>
      </c>
      <c r="C6760" s="652" t="s">
        <v>831</v>
      </c>
      <c r="D6760" s="650" t="s">
        <v>88</v>
      </c>
      <c r="E6760" s="650">
        <f>VLOOKUP(D6760,ID對照表!A:B,2,FALSE)</f>
        <v>60</v>
      </c>
      <c r="F6760" s="650">
        <f>VLOOKUP($A6760,PH!$A:$H,5,TRUE)</f>
        <v>7.46</v>
      </c>
      <c r="G6760" s="650">
        <f>VLOOKUP($A6760,PH!$A:$H,6,TRUE)</f>
        <v>32.700000000000003</v>
      </c>
      <c r="H6760" s="650">
        <f>VLOOKUP($A6760,PH!$A:$H,7,TRUE)</f>
        <v>30.12</v>
      </c>
      <c r="I6760" s="650">
        <f>VLOOKUP($A6760,PH!$A:$H,8,TRUE)</f>
        <v>74.319999999999993</v>
      </c>
    </row>
    <row r="6761" spans="1:9">
      <c r="A6761" s="650" t="str">
        <f t="shared" si="105"/>
        <v>2017/06/12-00:42:24</v>
      </c>
      <c r="B6761" s="4">
        <v>42898</v>
      </c>
      <c r="C6761" s="652" t="s">
        <v>832</v>
      </c>
      <c r="D6761" s="650" t="s">
        <v>88</v>
      </c>
      <c r="E6761" s="650">
        <f>VLOOKUP(D6761,ID對照表!A:B,2,FALSE)</f>
        <v>60</v>
      </c>
      <c r="F6761" s="650">
        <f>VLOOKUP($A6761,PH!$A:$H,5,TRUE)</f>
        <v>7.46</v>
      </c>
      <c r="G6761" s="650">
        <f>VLOOKUP($A6761,PH!$A:$H,6,TRUE)</f>
        <v>32.700000000000003</v>
      </c>
      <c r="H6761" s="650">
        <f>VLOOKUP($A6761,PH!$A:$H,7,TRUE)</f>
        <v>30.12</v>
      </c>
      <c r="I6761" s="650">
        <f>VLOOKUP($A6761,PH!$A:$H,8,TRUE)</f>
        <v>74.319999999999993</v>
      </c>
    </row>
    <row r="6762" spans="1:9">
      <c r="A6762" s="650" t="str">
        <f t="shared" si="105"/>
        <v>2017/06/12-00:42:25</v>
      </c>
      <c r="B6762" s="4">
        <v>42898</v>
      </c>
      <c r="C6762" s="652" t="s">
        <v>833</v>
      </c>
      <c r="D6762" s="650" t="s">
        <v>88</v>
      </c>
      <c r="E6762" s="650">
        <f>VLOOKUP(D6762,ID對照表!A:B,2,FALSE)</f>
        <v>60</v>
      </c>
      <c r="F6762" s="650">
        <f>VLOOKUP($A6762,PH!$A:$H,5,TRUE)</f>
        <v>7.46</v>
      </c>
      <c r="G6762" s="650">
        <f>VLOOKUP($A6762,PH!$A:$H,6,TRUE)</f>
        <v>32.700000000000003</v>
      </c>
      <c r="H6762" s="650">
        <f>VLOOKUP($A6762,PH!$A:$H,7,TRUE)</f>
        <v>30.12</v>
      </c>
      <c r="I6762" s="650">
        <f>VLOOKUP($A6762,PH!$A:$H,8,TRUE)</f>
        <v>74.319999999999993</v>
      </c>
    </row>
    <row r="6763" spans="1:9">
      <c r="A6763" s="650" t="str">
        <f t="shared" si="105"/>
        <v>2017/06/12-00:42:26</v>
      </c>
      <c r="B6763" s="4">
        <v>42898</v>
      </c>
      <c r="C6763" s="652" t="s">
        <v>834</v>
      </c>
      <c r="D6763" s="650" t="s">
        <v>88</v>
      </c>
      <c r="E6763" s="650">
        <f>VLOOKUP(D6763,ID對照表!A:B,2,FALSE)</f>
        <v>60</v>
      </c>
      <c r="F6763" s="650">
        <f>VLOOKUP($A6763,PH!$A:$H,5,TRUE)</f>
        <v>7.46</v>
      </c>
      <c r="G6763" s="650">
        <f>VLOOKUP($A6763,PH!$A:$H,6,TRUE)</f>
        <v>32.700000000000003</v>
      </c>
      <c r="H6763" s="650">
        <f>VLOOKUP($A6763,PH!$A:$H,7,TRUE)</f>
        <v>30.12</v>
      </c>
      <c r="I6763" s="650">
        <f>VLOOKUP($A6763,PH!$A:$H,8,TRUE)</f>
        <v>74.319999999999993</v>
      </c>
    </row>
    <row r="6764" spans="1:9">
      <c r="A6764" s="650" t="str">
        <f t="shared" si="105"/>
        <v>2017/06/12-00:42:28</v>
      </c>
      <c r="B6764" s="4">
        <v>42898</v>
      </c>
      <c r="C6764" s="652" t="s">
        <v>835</v>
      </c>
      <c r="D6764" s="650" t="s">
        <v>88</v>
      </c>
      <c r="E6764" s="650">
        <f>VLOOKUP(D6764,ID對照表!A:B,2,FALSE)</f>
        <v>60</v>
      </c>
      <c r="F6764" s="650">
        <f>VLOOKUP($A6764,PH!$A:$H,5,TRUE)</f>
        <v>7.46</v>
      </c>
      <c r="G6764" s="650">
        <f>VLOOKUP($A6764,PH!$A:$H,6,TRUE)</f>
        <v>32.700000000000003</v>
      </c>
      <c r="H6764" s="650">
        <f>VLOOKUP($A6764,PH!$A:$H,7,TRUE)</f>
        <v>30.12</v>
      </c>
      <c r="I6764" s="650">
        <f>VLOOKUP($A6764,PH!$A:$H,8,TRUE)</f>
        <v>74.319999999999993</v>
      </c>
    </row>
    <row r="6765" spans="1:9">
      <c r="A6765" s="650" t="str">
        <f t="shared" si="105"/>
        <v>2017/06/12-00:42:32</v>
      </c>
      <c r="B6765" s="4">
        <v>42898</v>
      </c>
      <c r="C6765" s="652" t="s">
        <v>836</v>
      </c>
      <c r="D6765" s="650" t="s">
        <v>88</v>
      </c>
      <c r="E6765" s="650">
        <f>VLOOKUP(D6765,ID對照表!A:B,2,FALSE)</f>
        <v>60</v>
      </c>
      <c r="F6765" s="650">
        <f>VLOOKUP($A6765,PH!$A:$H,5,TRUE)</f>
        <v>7.46</v>
      </c>
      <c r="G6765" s="650">
        <f>VLOOKUP($A6765,PH!$A:$H,6,TRUE)</f>
        <v>32.700000000000003</v>
      </c>
      <c r="H6765" s="650">
        <f>VLOOKUP($A6765,PH!$A:$H,7,TRUE)</f>
        <v>30.12</v>
      </c>
      <c r="I6765" s="650">
        <f>VLOOKUP($A6765,PH!$A:$H,8,TRUE)</f>
        <v>74.319999999999993</v>
      </c>
    </row>
    <row r="6766" spans="1:9">
      <c r="A6766" s="650" t="str">
        <f t="shared" si="105"/>
        <v>2017/06/12-00:42:34</v>
      </c>
      <c r="B6766" s="4">
        <v>42898</v>
      </c>
      <c r="C6766" s="652" t="s">
        <v>837</v>
      </c>
      <c r="D6766" s="650" t="s">
        <v>88</v>
      </c>
      <c r="E6766" s="650">
        <f>VLOOKUP(D6766,ID對照表!A:B,2,FALSE)</f>
        <v>60</v>
      </c>
      <c r="F6766" s="650">
        <f>VLOOKUP($A6766,PH!$A:$H,5,TRUE)</f>
        <v>7.46</v>
      </c>
      <c r="G6766" s="650">
        <f>VLOOKUP($A6766,PH!$A:$H,6,TRUE)</f>
        <v>32.700000000000003</v>
      </c>
      <c r="H6766" s="650">
        <f>VLOOKUP($A6766,PH!$A:$H,7,TRUE)</f>
        <v>30.12</v>
      </c>
      <c r="I6766" s="650">
        <f>VLOOKUP($A6766,PH!$A:$H,8,TRUE)</f>
        <v>74.319999999999993</v>
      </c>
    </row>
    <row r="6767" spans="1:9">
      <c r="A6767" s="650" t="str">
        <f t="shared" si="105"/>
        <v>2017/06/12-00:42:36</v>
      </c>
      <c r="B6767" s="4">
        <v>42898</v>
      </c>
      <c r="C6767" s="652" t="s">
        <v>838</v>
      </c>
      <c r="D6767" s="650" t="s">
        <v>88</v>
      </c>
      <c r="E6767" s="650">
        <f>VLOOKUP(D6767,ID對照表!A:B,2,FALSE)</f>
        <v>60</v>
      </c>
      <c r="F6767" s="650">
        <f>VLOOKUP($A6767,PH!$A:$H,5,TRUE)</f>
        <v>7.46</v>
      </c>
      <c r="G6767" s="650">
        <f>VLOOKUP($A6767,PH!$A:$H,6,TRUE)</f>
        <v>32.700000000000003</v>
      </c>
      <c r="H6767" s="650">
        <f>VLOOKUP($A6767,PH!$A:$H,7,TRUE)</f>
        <v>30.12</v>
      </c>
      <c r="I6767" s="650">
        <f>VLOOKUP($A6767,PH!$A:$H,8,TRUE)</f>
        <v>74.319999999999993</v>
      </c>
    </row>
    <row r="6768" spans="1:9">
      <c r="A6768" s="650" t="str">
        <f t="shared" si="105"/>
        <v>2017/06/12-00:42:59</v>
      </c>
      <c r="B6768" s="4">
        <v>42898</v>
      </c>
      <c r="C6768" s="652" t="s">
        <v>839</v>
      </c>
      <c r="D6768" s="650" t="s">
        <v>88</v>
      </c>
      <c r="E6768" s="650">
        <f>VLOOKUP(D6768,ID對照表!A:B,2,FALSE)</f>
        <v>60</v>
      </c>
      <c r="F6768" s="650">
        <f>VLOOKUP($A6768,PH!$A:$H,5,TRUE)</f>
        <v>7.46</v>
      </c>
      <c r="G6768" s="650">
        <f>VLOOKUP($A6768,PH!$A:$H,6,TRUE)</f>
        <v>32.700000000000003</v>
      </c>
      <c r="H6768" s="650">
        <f>VLOOKUP($A6768,PH!$A:$H,7,TRUE)</f>
        <v>30.12</v>
      </c>
      <c r="I6768" s="650">
        <f>VLOOKUP($A6768,PH!$A:$H,8,TRUE)</f>
        <v>74.319999999999993</v>
      </c>
    </row>
    <row r="6769" spans="1:9">
      <c r="A6769" s="650" t="str">
        <f t="shared" si="105"/>
        <v>2017/06/12-00:43:13</v>
      </c>
      <c r="B6769" s="4">
        <v>42898</v>
      </c>
      <c r="C6769" s="652" t="s">
        <v>840</v>
      </c>
      <c r="D6769" s="650" t="s">
        <v>88</v>
      </c>
      <c r="E6769" s="650">
        <f>VLOOKUP(D6769,ID對照表!A:B,2,FALSE)</f>
        <v>60</v>
      </c>
      <c r="F6769" s="650">
        <f>VLOOKUP($A6769,PH!$A:$H,5,TRUE)</f>
        <v>7.46</v>
      </c>
      <c r="G6769" s="650">
        <f>VLOOKUP($A6769,PH!$A:$H,6,TRUE)</f>
        <v>32.700000000000003</v>
      </c>
      <c r="H6769" s="650">
        <f>VLOOKUP($A6769,PH!$A:$H,7,TRUE)</f>
        <v>30.12</v>
      </c>
      <c r="I6769" s="650">
        <f>VLOOKUP($A6769,PH!$A:$H,8,TRUE)</f>
        <v>74.319999999999993</v>
      </c>
    </row>
    <row r="6770" spans="1:9">
      <c r="A6770" s="650" t="str">
        <f t="shared" si="105"/>
        <v>2017/06/12-00:43:16</v>
      </c>
      <c r="B6770" s="4">
        <v>42898</v>
      </c>
      <c r="C6770" s="652" t="s">
        <v>841</v>
      </c>
      <c r="D6770" s="650" t="s">
        <v>88</v>
      </c>
      <c r="E6770" s="650">
        <f>VLOOKUP(D6770,ID對照表!A:B,2,FALSE)</f>
        <v>60</v>
      </c>
      <c r="F6770" s="650">
        <f>VLOOKUP($A6770,PH!$A:$H,5,TRUE)</f>
        <v>7.46</v>
      </c>
      <c r="G6770" s="650">
        <f>VLOOKUP($A6770,PH!$A:$H,6,TRUE)</f>
        <v>32.700000000000003</v>
      </c>
      <c r="H6770" s="650">
        <f>VLOOKUP($A6770,PH!$A:$H,7,TRUE)</f>
        <v>30.12</v>
      </c>
      <c r="I6770" s="650">
        <f>VLOOKUP($A6770,PH!$A:$H,8,TRUE)</f>
        <v>74.319999999999993</v>
      </c>
    </row>
    <row r="6771" spans="1:9">
      <c r="A6771" s="650" t="str">
        <f t="shared" si="105"/>
        <v>2017/06/12-00:43:19</v>
      </c>
      <c r="B6771" s="4">
        <v>42898</v>
      </c>
      <c r="C6771" s="652" t="s">
        <v>842</v>
      </c>
      <c r="D6771" s="650" t="s">
        <v>88</v>
      </c>
      <c r="E6771" s="650">
        <f>VLOOKUP(D6771,ID對照表!A:B,2,FALSE)</f>
        <v>60</v>
      </c>
      <c r="F6771" s="650">
        <f>VLOOKUP($A6771,PH!$A:$H,5,TRUE)</f>
        <v>7.46</v>
      </c>
      <c r="G6771" s="650">
        <f>VLOOKUP($A6771,PH!$A:$H,6,TRUE)</f>
        <v>32.700000000000003</v>
      </c>
      <c r="H6771" s="650">
        <f>VLOOKUP($A6771,PH!$A:$H,7,TRUE)</f>
        <v>30.12</v>
      </c>
      <c r="I6771" s="650">
        <f>VLOOKUP($A6771,PH!$A:$H,8,TRUE)</f>
        <v>74.319999999999993</v>
      </c>
    </row>
    <row r="6772" spans="1:9">
      <c r="A6772" s="650" t="str">
        <f t="shared" si="105"/>
        <v>2017/06/12-00:43:24</v>
      </c>
      <c r="B6772" s="4">
        <v>42898</v>
      </c>
      <c r="C6772" s="652" t="s">
        <v>843</v>
      </c>
      <c r="D6772" s="650" t="s">
        <v>88</v>
      </c>
      <c r="E6772" s="650">
        <f>VLOOKUP(D6772,ID對照表!A:B,2,FALSE)</f>
        <v>60</v>
      </c>
      <c r="F6772" s="650">
        <f>VLOOKUP($A6772,PH!$A:$H,5,TRUE)</f>
        <v>7.46</v>
      </c>
      <c r="G6772" s="650">
        <f>VLOOKUP($A6772,PH!$A:$H,6,TRUE)</f>
        <v>32.700000000000003</v>
      </c>
      <c r="H6772" s="650">
        <f>VLOOKUP($A6772,PH!$A:$H,7,TRUE)</f>
        <v>30.12</v>
      </c>
      <c r="I6772" s="650">
        <f>VLOOKUP($A6772,PH!$A:$H,8,TRUE)</f>
        <v>74.319999999999993</v>
      </c>
    </row>
    <row r="6773" spans="1:9">
      <c r="A6773" s="650" t="str">
        <f t="shared" si="105"/>
        <v>2017/06/12-00:43:28</v>
      </c>
      <c r="B6773" s="4">
        <v>42898</v>
      </c>
      <c r="C6773" s="652" t="s">
        <v>844</v>
      </c>
      <c r="D6773" s="650" t="s">
        <v>88</v>
      </c>
      <c r="E6773" s="650">
        <f>VLOOKUP(D6773,ID對照表!A:B,2,FALSE)</f>
        <v>60</v>
      </c>
      <c r="F6773" s="650">
        <f>VLOOKUP($A6773,PH!$A:$H,5,TRUE)</f>
        <v>7.46</v>
      </c>
      <c r="G6773" s="650">
        <f>VLOOKUP($A6773,PH!$A:$H,6,TRUE)</f>
        <v>32.700000000000003</v>
      </c>
      <c r="H6773" s="650">
        <f>VLOOKUP($A6773,PH!$A:$H,7,TRUE)</f>
        <v>30.12</v>
      </c>
      <c r="I6773" s="650">
        <f>VLOOKUP($A6773,PH!$A:$H,8,TRUE)</f>
        <v>74.319999999999993</v>
      </c>
    </row>
    <row r="6774" spans="1:9">
      <c r="A6774" s="650" t="str">
        <f t="shared" si="105"/>
        <v>2017/06/12-00:43:48</v>
      </c>
      <c r="B6774" s="4">
        <v>42898</v>
      </c>
      <c r="C6774" s="652" t="s">
        <v>845</v>
      </c>
      <c r="D6774" s="650" t="s">
        <v>88</v>
      </c>
      <c r="E6774" s="650">
        <f>VLOOKUP(D6774,ID對照表!A:B,2,FALSE)</f>
        <v>60</v>
      </c>
      <c r="F6774" s="650">
        <f>VLOOKUP($A6774,PH!$A:$H,5,TRUE)</f>
        <v>7.46</v>
      </c>
      <c r="G6774" s="650">
        <f>VLOOKUP($A6774,PH!$A:$H,6,TRUE)</f>
        <v>32.700000000000003</v>
      </c>
      <c r="H6774" s="650">
        <f>VLOOKUP($A6774,PH!$A:$H,7,TRUE)</f>
        <v>30.12</v>
      </c>
      <c r="I6774" s="650">
        <f>VLOOKUP($A6774,PH!$A:$H,8,TRUE)</f>
        <v>74.319999999999993</v>
      </c>
    </row>
    <row r="6775" spans="1:9">
      <c r="A6775" s="650" t="str">
        <f t="shared" si="105"/>
        <v>2017/06/12-00:44:03</v>
      </c>
      <c r="B6775" s="4">
        <v>42898</v>
      </c>
      <c r="C6775" s="652" t="s">
        <v>846</v>
      </c>
      <c r="D6775" s="650" t="s">
        <v>88</v>
      </c>
      <c r="E6775" s="650">
        <f>VLOOKUP(D6775,ID對照表!A:B,2,FALSE)</f>
        <v>60</v>
      </c>
      <c r="F6775" s="650">
        <f>VLOOKUP($A6775,PH!$A:$H,5,TRUE)</f>
        <v>7.46</v>
      </c>
      <c r="G6775" s="650">
        <f>VLOOKUP($A6775,PH!$A:$H,6,TRUE)</f>
        <v>32.700000000000003</v>
      </c>
      <c r="H6775" s="650">
        <f>VLOOKUP($A6775,PH!$A:$H,7,TRUE)</f>
        <v>30.12</v>
      </c>
      <c r="I6775" s="650">
        <f>VLOOKUP($A6775,PH!$A:$H,8,TRUE)</f>
        <v>74.319999999999993</v>
      </c>
    </row>
    <row r="6776" spans="1:9">
      <c r="A6776" s="650" t="str">
        <f t="shared" si="105"/>
        <v>2017/06/12-00:44:40</v>
      </c>
      <c r="B6776" s="4">
        <v>42898</v>
      </c>
      <c r="C6776" s="652" t="s">
        <v>847</v>
      </c>
      <c r="D6776" s="650" t="s">
        <v>88</v>
      </c>
      <c r="E6776" s="650">
        <f>VLOOKUP(D6776,ID對照表!A:B,2,FALSE)</f>
        <v>60</v>
      </c>
      <c r="F6776" s="650">
        <f>VLOOKUP($A6776,PH!$A:$H,5,TRUE)</f>
        <v>7.46</v>
      </c>
      <c r="G6776" s="650">
        <f>VLOOKUP($A6776,PH!$A:$H,6,TRUE)</f>
        <v>32.700000000000003</v>
      </c>
      <c r="H6776" s="650">
        <f>VLOOKUP($A6776,PH!$A:$H,7,TRUE)</f>
        <v>30.12</v>
      </c>
      <c r="I6776" s="650">
        <f>VLOOKUP($A6776,PH!$A:$H,8,TRUE)</f>
        <v>74.319999999999993</v>
      </c>
    </row>
    <row r="6777" spans="1:9">
      <c r="A6777" s="650" t="str">
        <f t="shared" si="105"/>
        <v>2017/06/12-00:45:18</v>
      </c>
      <c r="B6777" s="4">
        <v>42898</v>
      </c>
      <c r="C6777" s="652" t="s">
        <v>848</v>
      </c>
      <c r="D6777" s="650" t="s">
        <v>88</v>
      </c>
      <c r="E6777" s="650">
        <f>VLOOKUP(D6777,ID對照表!A:B,2,FALSE)</f>
        <v>60</v>
      </c>
      <c r="F6777" s="650">
        <f>VLOOKUP($A6777,PH!$A:$H,5,TRUE)</f>
        <v>7.46</v>
      </c>
      <c r="G6777" s="650">
        <f>VLOOKUP($A6777,PH!$A:$H,6,TRUE)</f>
        <v>32.700000000000003</v>
      </c>
      <c r="H6777" s="650">
        <f>VLOOKUP($A6777,PH!$A:$H,7,TRUE)</f>
        <v>30.12</v>
      </c>
      <c r="I6777" s="650">
        <f>VLOOKUP($A6777,PH!$A:$H,8,TRUE)</f>
        <v>74.319999999999993</v>
      </c>
    </row>
    <row r="6778" spans="1:9">
      <c r="A6778" s="650" t="str">
        <f t="shared" si="105"/>
        <v>2017/06/12-00:45:41</v>
      </c>
      <c r="B6778" s="4">
        <v>42898</v>
      </c>
      <c r="C6778" s="652" t="s">
        <v>849</v>
      </c>
      <c r="D6778" s="650" t="s">
        <v>88</v>
      </c>
      <c r="E6778" s="650">
        <f>VLOOKUP(D6778,ID對照表!A:B,2,FALSE)</f>
        <v>60</v>
      </c>
      <c r="F6778" s="650">
        <f>VLOOKUP($A6778,PH!$A:$H,5,TRUE)</f>
        <v>7.46</v>
      </c>
      <c r="G6778" s="650">
        <f>VLOOKUP($A6778,PH!$A:$H,6,TRUE)</f>
        <v>32.700000000000003</v>
      </c>
      <c r="H6778" s="650">
        <f>VLOOKUP($A6778,PH!$A:$H,7,TRUE)</f>
        <v>30.12</v>
      </c>
      <c r="I6778" s="650">
        <f>VLOOKUP($A6778,PH!$A:$H,8,TRUE)</f>
        <v>74.319999999999993</v>
      </c>
    </row>
    <row r="6779" spans="1:9">
      <c r="A6779" s="650" t="str">
        <f t="shared" si="105"/>
        <v>2017/06/12-00:46:23</v>
      </c>
      <c r="B6779" s="4">
        <v>42898</v>
      </c>
      <c r="C6779" s="652" t="s">
        <v>850</v>
      </c>
      <c r="D6779" s="650" t="s">
        <v>88</v>
      </c>
      <c r="E6779" s="650">
        <f>VLOOKUP(D6779,ID對照表!A:B,2,FALSE)</f>
        <v>60</v>
      </c>
      <c r="F6779" s="650">
        <f>VLOOKUP($A6779,PH!$A:$H,5,TRUE)</f>
        <v>7.44</v>
      </c>
      <c r="G6779" s="650">
        <f>VLOOKUP($A6779,PH!$A:$H,6,TRUE)</f>
        <v>32.6</v>
      </c>
      <c r="H6779" s="650">
        <f>VLOOKUP($A6779,PH!$A:$H,7,TRUE)</f>
        <v>30.04</v>
      </c>
      <c r="I6779" s="650">
        <f>VLOOKUP($A6779,PH!$A:$H,8,TRUE)</f>
        <v>73.7</v>
      </c>
    </row>
    <row r="6780" spans="1:9">
      <c r="A6780" s="650" t="str">
        <f t="shared" si="105"/>
        <v>2017/06/12-00:48:34</v>
      </c>
      <c r="B6780" s="4">
        <v>42898</v>
      </c>
      <c r="C6780" s="652" t="s">
        <v>851</v>
      </c>
      <c r="D6780" s="650" t="s">
        <v>75</v>
      </c>
      <c r="E6780" s="650">
        <f>VLOOKUP(D6780,ID對照表!A:B,2,FALSE)</f>
        <v>47</v>
      </c>
      <c r="F6780" s="650">
        <f>VLOOKUP($A6780,PH!$A:$H,5,TRUE)</f>
        <v>7.44</v>
      </c>
      <c r="G6780" s="650">
        <f>VLOOKUP($A6780,PH!$A:$H,6,TRUE)</f>
        <v>32.6</v>
      </c>
      <c r="H6780" s="650">
        <f>VLOOKUP($A6780,PH!$A:$H,7,TRUE)</f>
        <v>30.04</v>
      </c>
      <c r="I6780" s="650">
        <f>VLOOKUP($A6780,PH!$A:$H,8,TRUE)</f>
        <v>73.7</v>
      </c>
    </row>
    <row r="6781" spans="1:9">
      <c r="A6781" s="650" t="str">
        <f t="shared" si="105"/>
        <v>2017/06/12-00:48:36</v>
      </c>
      <c r="B6781" s="4">
        <v>42898</v>
      </c>
      <c r="C6781" s="652" t="s">
        <v>852</v>
      </c>
      <c r="D6781" s="650" t="s">
        <v>75</v>
      </c>
      <c r="E6781" s="650">
        <f>VLOOKUP(D6781,ID對照表!A:B,2,FALSE)</f>
        <v>47</v>
      </c>
      <c r="F6781" s="650">
        <f>VLOOKUP($A6781,PH!$A:$H,5,TRUE)</f>
        <v>7.44</v>
      </c>
      <c r="G6781" s="650">
        <f>VLOOKUP($A6781,PH!$A:$H,6,TRUE)</f>
        <v>32.6</v>
      </c>
      <c r="H6781" s="650">
        <f>VLOOKUP($A6781,PH!$A:$H,7,TRUE)</f>
        <v>30.04</v>
      </c>
      <c r="I6781" s="650">
        <f>VLOOKUP($A6781,PH!$A:$H,8,TRUE)</f>
        <v>73.7</v>
      </c>
    </row>
    <row r="6782" spans="1:9">
      <c r="A6782" s="650" t="str">
        <f t="shared" si="105"/>
        <v>2017/06/12-00:50:15</v>
      </c>
      <c r="B6782" s="4">
        <v>42898</v>
      </c>
      <c r="C6782" s="652" t="s">
        <v>853</v>
      </c>
      <c r="D6782" s="650" t="s">
        <v>86</v>
      </c>
      <c r="E6782" s="650">
        <f>VLOOKUP(D6782,ID對照表!A:B,2,FALSE)</f>
        <v>57</v>
      </c>
      <c r="F6782" s="650">
        <f>VLOOKUP($A6782,PH!$A:$H,5,TRUE)</f>
        <v>7.44</v>
      </c>
      <c r="G6782" s="650">
        <f>VLOOKUP($A6782,PH!$A:$H,6,TRUE)</f>
        <v>32.6</v>
      </c>
      <c r="H6782" s="650">
        <f>VLOOKUP($A6782,PH!$A:$H,7,TRUE)</f>
        <v>30.04</v>
      </c>
      <c r="I6782" s="650">
        <f>VLOOKUP($A6782,PH!$A:$H,8,TRUE)</f>
        <v>73.7</v>
      </c>
    </row>
    <row r="6783" spans="1:9">
      <c r="A6783" s="650" t="str">
        <f t="shared" si="105"/>
        <v>2017/06/12-00:51:25</v>
      </c>
      <c r="B6783" s="4">
        <v>42898</v>
      </c>
      <c r="C6783" s="652" t="s">
        <v>854</v>
      </c>
      <c r="D6783" s="650" t="s">
        <v>75</v>
      </c>
      <c r="E6783" s="650">
        <f>VLOOKUP(D6783,ID對照表!A:B,2,FALSE)</f>
        <v>47</v>
      </c>
      <c r="F6783" s="650">
        <f>VLOOKUP($A6783,PH!$A:$H,5,TRUE)</f>
        <v>7.44</v>
      </c>
      <c r="G6783" s="650">
        <f>VLOOKUP($A6783,PH!$A:$H,6,TRUE)</f>
        <v>32.6</v>
      </c>
      <c r="H6783" s="650">
        <f>VLOOKUP($A6783,PH!$A:$H,7,TRUE)</f>
        <v>30.04</v>
      </c>
      <c r="I6783" s="650">
        <f>VLOOKUP($A6783,PH!$A:$H,8,TRUE)</f>
        <v>73.7</v>
      </c>
    </row>
    <row r="6784" spans="1:9">
      <c r="A6784" s="650" t="str">
        <f t="shared" si="105"/>
        <v>2017/06/12-01:17:40</v>
      </c>
      <c r="B6784" s="4">
        <v>42898</v>
      </c>
      <c r="C6784" s="652" t="s">
        <v>855</v>
      </c>
      <c r="D6784" s="650" t="s">
        <v>75</v>
      </c>
      <c r="E6784" s="650">
        <f>VLOOKUP(D6784,ID對照表!A:B,2,FALSE)</f>
        <v>47</v>
      </c>
      <c r="F6784" s="650">
        <f>VLOOKUP($A6784,PH!$A:$H,5,TRUE)</f>
        <v>7.39</v>
      </c>
      <c r="G6784" s="650">
        <f>VLOOKUP($A6784,PH!$A:$H,6,TRUE)</f>
        <v>32.5</v>
      </c>
      <c r="H6784" s="650">
        <f>VLOOKUP($A6784,PH!$A:$H,7,TRUE)</f>
        <v>30.01</v>
      </c>
      <c r="I6784" s="650">
        <f>VLOOKUP($A6784,PH!$A:$H,8,TRUE)</f>
        <v>73.33</v>
      </c>
    </row>
    <row r="6785" spans="1:9">
      <c r="A6785" s="650" t="str">
        <f t="shared" si="105"/>
        <v>2017/06/12-01:20:27</v>
      </c>
      <c r="B6785" s="4">
        <v>42898</v>
      </c>
      <c r="C6785" s="652" t="s">
        <v>856</v>
      </c>
      <c r="D6785" s="650" t="s">
        <v>75</v>
      </c>
      <c r="E6785" s="650">
        <f>VLOOKUP(D6785,ID對照表!A:B,2,FALSE)</f>
        <v>47</v>
      </c>
      <c r="F6785" s="650">
        <f>VLOOKUP($A6785,PH!$A:$H,5,TRUE)</f>
        <v>7.39</v>
      </c>
      <c r="G6785" s="650">
        <f>VLOOKUP($A6785,PH!$A:$H,6,TRUE)</f>
        <v>32.5</v>
      </c>
      <c r="H6785" s="650">
        <f>VLOOKUP($A6785,PH!$A:$H,7,TRUE)</f>
        <v>30.01</v>
      </c>
      <c r="I6785" s="650">
        <f>VLOOKUP($A6785,PH!$A:$H,8,TRUE)</f>
        <v>73.33</v>
      </c>
    </row>
    <row r="6786" spans="1:9">
      <c r="A6786" s="650" t="str">
        <f t="shared" ref="A6786:A6849" si="106">TEXT(B6786,"yyyy/mm/dd")&amp;"-"&amp;TEXT(C6786,"hh:mm:ss")</f>
        <v>2017/06/12-01:20:40</v>
      </c>
      <c r="B6786" s="4">
        <v>42898</v>
      </c>
      <c r="C6786" s="652" t="s">
        <v>857</v>
      </c>
      <c r="D6786" s="650" t="s">
        <v>75</v>
      </c>
      <c r="E6786" s="650">
        <f>VLOOKUP(D6786,ID對照表!A:B,2,FALSE)</f>
        <v>47</v>
      </c>
      <c r="F6786" s="650">
        <f>VLOOKUP($A6786,PH!$A:$H,5,TRUE)</f>
        <v>7.39</v>
      </c>
      <c r="G6786" s="650">
        <f>VLOOKUP($A6786,PH!$A:$H,6,TRUE)</f>
        <v>32.5</v>
      </c>
      <c r="H6786" s="650">
        <f>VLOOKUP($A6786,PH!$A:$H,7,TRUE)</f>
        <v>30.01</v>
      </c>
      <c r="I6786" s="650">
        <f>VLOOKUP($A6786,PH!$A:$H,8,TRUE)</f>
        <v>73.33</v>
      </c>
    </row>
    <row r="6787" spans="1:9">
      <c r="A6787" s="650" t="str">
        <f t="shared" si="106"/>
        <v>2017/06/12-01:26:15</v>
      </c>
      <c r="B6787" s="4">
        <v>42898</v>
      </c>
      <c r="C6787" s="652" t="s">
        <v>858</v>
      </c>
      <c r="D6787" s="650" t="s">
        <v>58</v>
      </c>
      <c r="E6787" s="650">
        <f>VLOOKUP(D6787,ID對照表!A:B,2,FALSE)</f>
        <v>29</v>
      </c>
      <c r="F6787" s="650">
        <f>VLOOKUP($A6787,PH!$A:$H,5,TRUE)</f>
        <v>7.42</v>
      </c>
      <c r="G6787" s="650">
        <f>VLOOKUP($A6787,PH!$A:$H,6,TRUE)</f>
        <v>32.4</v>
      </c>
      <c r="H6787" s="650">
        <f>VLOOKUP($A6787,PH!$A:$H,7,TRUE)</f>
        <v>30.02</v>
      </c>
      <c r="I6787" s="650">
        <f>VLOOKUP($A6787,PH!$A:$H,8,TRUE)</f>
        <v>73.17</v>
      </c>
    </row>
    <row r="6788" spans="1:9">
      <c r="A6788" s="650" t="str">
        <f t="shared" si="106"/>
        <v>2017/06/12-01:46:19</v>
      </c>
      <c r="B6788" s="4">
        <v>42898</v>
      </c>
      <c r="C6788" s="652" t="s">
        <v>859</v>
      </c>
      <c r="D6788" s="650" t="s">
        <v>78</v>
      </c>
      <c r="E6788" s="650">
        <f>VLOOKUP(D6788,ID對照表!A:B,2,FALSE)</f>
        <v>49</v>
      </c>
      <c r="F6788" s="650">
        <f>VLOOKUP($A6788,PH!$A:$H,5,TRUE)</f>
        <v>7.42</v>
      </c>
      <c r="G6788" s="650">
        <f>VLOOKUP($A6788,PH!$A:$H,6,TRUE)</f>
        <v>32.4</v>
      </c>
      <c r="H6788" s="650">
        <f>VLOOKUP($A6788,PH!$A:$H,7,TRUE)</f>
        <v>30.09</v>
      </c>
      <c r="I6788" s="650">
        <f>VLOOKUP($A6788,PH!$A:$H,8,TRUE)</f>
        <v>73.38</v>
      </c>
    </row>
    <row r="6789" spans="1:9">
      <c r="A6789" s="650" t="str">
        <f t="shared" si="106"/>
        <v>2017/06/12-01:46:48</v>
      </c>
      <c r="B6789" s="4">
        <v>42898</v>
      </c>
      <c r="C6789" s="652" t="s">
        <v>860</v>
      </c>
      <c r="D6789" s="650" t="s">
        <v>78</v>
      </c>
      <c r="E6789" s="650">
        <f>VLOOKUP(D6789,ID對照表!A:B,2,FALSE)</f>
        <v>49</v>
      </c>
      <c r="F6789" s="650">
        <f>VLOOKUP($A6789,PH!$A:$H,5,TRUE)</f>
        <v>7.42</v>
      </c>
      <c r="G6789" s="650">
        <f>VLOOKUP($A6789,PH!$A:$H,6,TRUE)</f>
        <v>32.4</v>
      </c>
      <c r="H6789" s="650">
        <f>VLOOKUP($A6789,PH!$A:$H,7,TRUE)</f>
        <v>30.09</v>
      </c>
      <c r="I6789" s="650">
        <f>VLOOKUP($A6789,PH!$A:$H,8,TRUE)</f>
        <v>73.38</v>
      </c>
    </row>
    <row r="6790" spans="1:9">
      <c r="A6790" s="650" t="str">
        <f t="shared" si="106"/>
        <v>2017/06/12-01:52:13</v>
      </c>
      <c r="B6790" s="4">
        <v>42898</v>
      </c>
      <c r="C6790" s="652" t="s">
        <v>861</v>
      </c>
      <c r="D6790" s="650" t="s">
        <v>78</v>
      </c>
      <c r="E6790" s="650">
        <f>VLOOKUP(D6790,ID對照表!A:B,2,FALSE)</f>
        <v>49</v>
      </c>
      <c r="F6790" s="650">
        <f>VLOOKUP($A6790,PH!$A:$H,5,TRUE)</f>
        <v>7.42</v>
      </c>
      <c r="G6790" s="650">
        <f>VLOOKUP($A6790,PH!$A:$H,6,TRUE)</f>
        <v>32.4</v>
      </c>
      <c r="H6790" s="650">
        <f>VLOOKUP($A6790,PH!$A:$H,7,TRUE)</f>
        <v>30.09</v>
      </c>
      <c r="I6790" s="650">
        <f>VLOOKUP($A6790,PH!$A:$H,8,TRUE)</f>
        <v>73.38</v>
      </c>
    </row>
    <row r="6791" spans="1:9">
      <c r="A6791" s="650" t="str">
        <f t="shared" si="106"/>
        <v>2017/06/12-02:16:40</v>
      </c>
      <c r="B6791" s="4">
        <v>42898</v>
      </c>
      <c r="C6791" s="652" t="s">
        <v>862</v>
      </c>
      <c r="D6791" s="650" t="s">
        <v>86</v>
      </c>
      <c r="E6791" s="650">
        <f>VLOOKUP(D6791,ID對照表!A:B,2,FALSE)</f>
        <v>57</v>
      </c>
      <c r="F6791" s="650">
        <f>VLOOKUP($A6791,PH!$A:$H,5,TRUE)</f>
        <v>7.38</v>
      </c>
      <c r="G6791" s="650">
        <f>VLOOKUP($A6791,PH!$A:$H,6,TRUE)</f>
        <v>32.299999999999997</v>
      </c>
      <c r="H6791" s="650">
        <f>VLOOKUP($A6791,PH!$A:$H,7,TRUE)</f>
        <v>30.13</v>
      </c>
      <c r="I6791" s="650">
        <f>VLOOKUP($A6791,PH!$A:$H,8,TRUE)</f>
        <v>73.349999999999994</v>
      </c>
    </row>
    <row r="6792" spans="1:9">
      <c r="A6792" s="650" t="str">
        <f t="shared" si="106"/>
        <v>2017/06/12-02:45:31</v>
      </c>
      <c r="B6792" s="4">
        <v>42898</v>
      </c>
      <c r="C6792" s="652" t="s">
        <v>863</v>
      </c>
      <c r="D6792" s="650" t="s">
        <v>81</v>
      </c>
      <c r="E6792" s="650">
        <f>VLOOKUP(D6792,ID對照表!A:B,2,FALSE)</f>
        <v>52</v>
      </c>
      <c r="F6792" s="650">
        <f>VLOOKUP($A6792,PH!$A:$H,5,TRUE)</f>
        <v>7.38</v>
      </c>
      <c r="G6792" s="650">
        <f>VLOOKUP($A6792,PH!$A:$H,6,TRUE)</f>
        <v>32.200000000000003</v>
      </c>
      <c r="H6792" s="650">
        <f>VLOOKUP($A6792,PH!$A:$H,7,TRUE)</f>
        <v>30.1</v>
      </c>
      <c r="I6792" s="650">
        <f>VLOOKUP($A6792,PH!$A:$H,8,TRUE)</f>
        <v>73.37</v>
      </c>
    </row>
    <row r="6793" spans="1:9">
      <c r="A6793" s="650" t="str">
        <f t="shared" si="106"/>
        <v>2017/06/12-16:33:20</v>
      </c>
      <c r="B6793" s="4">
        <v>42898</v>
      </c>
      <c r="C6793" s="652" t="s">
        <v>864</v>
      </c>
      <c r="D6793" s="650" t="s">
        <v>161</v>
      </c>
      <c r="E6793" s="650">
        <f>VLOOKUP(D6793,ID對照表!A:B,2,FALSE)</f>
        <v>75</v>
      </c>
      <c r="F6793" s="650">
        <f>VLOOKUP($A6793,PH!$A:$H,5,TRUE)</f>
        <v>8.2100000000000009</v>
      </c>
      <c r="G6793" s="650">
        <f>VLOOKUP($A6793,PH!$A:$H,6,TRUE)</f>
        <v>35.1</v>
      </c>
      <c r="H6793" s="650">
        <f>VLOOKUP($A6793,PH!$A:$H,7,TRUE)</f>
        <v>32.880000000000003</v>
      </c>
      <c r="I6793" s="650">
        <f>VLOOKUP($A6793,PH!$A:$H,8,TRUE)</f>
        <v>62.25</v>
      </c>
    </row>
    <row r="6794" spans="1:9">
      <c r="A6794" s="650" t="str">
        <f t="shared" si="106"/>
        <v>2017/06/12-17:45:09</v>
      </c>
      <c r="B6794" s="4">
        <v>42898</v>
      </c>
      <c r="C6794" s="652" t="s">
        <v>865</v>
      </c>
      <c r="D6794" s="650" t="s">
        <v>161</v>
      </c>
      <c r="E6794" s="650">
        <f>VLOOKUP(D6794,ID對照表!A:B,2,FALSE)</f>
        <v>75</v>
      </c>
      <c r="F6794" s="650">
        <f>VLOOKUP($A6794,PH!$A:$H,5,TRUE)</f>
        <v>8.06</v>
      </c>
      <c r="G6794" s="650">
        <f>VLOOKUP($A6794,PH!$A:$H,6,TRUE)</f>
        <v>34.799999999999997</v>
      </c>
      <c r="H6794" s="650">
        <f>VLOOKUP($A6794,PH!$A:$H,7,TRUE)</f>
        <v>32.03</v>
      </c>
      <c r="I6794" s="650">
        <f>VLOOKUP($A6794,PH!$A:$H,8,TRUE)</f>
        <v>64.81</v>
      </c>
    </row>
    <row r="6795" spans="1:9">
      <c r="A6795" s="650" t="str">
        <f t="shared" si="106"/>
        <v>2017/06/12-18:52:22</v>
      </c>
      <c r="B6795" s="4">
        <v>42898</v>
      </c>
      <c r="C6795" s="652" t="s">
        <v>866</v>
      </c>
      <c r="D6795" s="650" t="s">
        <v>86</v>
      </c>
      <c r="E6795" s="650">
        <f>VLOOKUP(D6795,ID對照表!A:B,2,FALSE)</f>
        <v>57</v>
      </c>
      <c r="F6795" s="650">
        <f>VLOOKUP($A6795,PH!$A:$H,5,TRUE)</f>
        <v>7.79</v>
      </c>
      <c r="G6795" s="650">
        <f>VLOOKUP($A6795,PH!$A:$H,6,TRUE)</f>
        <v>34.299999999999997</v>
      </c>
      <c r="H6795" s="650">
        <f>VLOOKUP($A6795,PH!$A:$H,7,TRUE)</f>
        <v>31.42</v>
      </c>
      <c r="I6795" s="650">
        <f>VLOOKUP($A6795,PH!$A:$H,8,TRUE)</f>
        <v>67.040000000000006</v>
      </c>
    </row>
    <row r="6796" spans="1:9">
      <c r="A6796" s="650" t="str">
        <f t="shared" si="106"/>
        <v>2017/06/12-18:54:13</v>
      </c>
      <c r="B6796" s="4">
        <v>42898</v>
      </c>
      <c r="C6796" s="652" t="s">
        <v>867</v>
      </c>
      <c r="D6796" s="650" t="s">
        <v>58</v>
      </c>
      <c r="E6796" s="650">
        <f>VLOOKUP(D6796,ID對照表!A:B,2,FALSE)</f>
        <v>29</v>
      </c>
      <c r="F6796" s="650">
        <f>VLOOKUP($A6796,PH!$A:$H,5,TRUE)</f>
        <v>7.79</v>
      </c>
      <c r="G6796" s="650">
        <f>VLOOKUP($A6796,PH!$A:$H,6,TRUE)</f>
        <v>34.299999999999997</v>
      </c>
      <c r="H6796" s="650">
        <f>VLOOKUP($A6796,PH!$A:$H,7,TRUE)</f>
        <v>31.42</v>
      </c>
      <c r="I6796" s="650">
        <f>VLOOKUP($A6796,PH!$A:$H,8,TRUE)</f>
        <v>67.040000000000006</v>
      </c>
    </row>
    <row r="6797" spans="1:9">
      <c r="A6797" s="650" t="str">
        <f t="shared" si="106"/>
        <v>2017/06/12-19:02:38</v>
      </c>
      <c r="B6797" s="4">
        <v>42898</v>
      </c>
      <c r="C6797" s="652" t="s">
        <v>868</v>
      </c>
      <c r="D6797" s="650" t="s">
        <v>86</v>
      </c>
      <c r="E6797" s="650">
        <f>VLOOKUP(D6797,ID對照表!A:B,2,FALSE)</f>
        <v>57</v>
      </c>
      <c r="F6797" s="650">
        <f>VLOOKUP($A6797,PH!$A:$H,5,TRUE)</f>
        <v>7.99</v>
      </c>
      <c r="G6797" s="650">
        <f>VLOOKUP($A6797,PH!$A:$H,6,TRUE)</f>
        <v>34.200000000000003</v>
      </c>
      <c r="H6797" s="650">
        <f>VLOOKUP($A6797,PH!$A:$H,7,TRUE)</f>
        <v>31.31</v>
      </c>
      <c r="I6797" s="650">
        <f>VLOOKUP($A6797,PH!$A:$H,8,TRUE)</f>
        <v>68.650000000000006</v>
      </c>
    </row>
    <row r="6798" spans="1:9">
      <c r="A6798" s="650" t="str">
        <f t="shared" si="106"/>
        <v>2017/06/12-19:02:39</v>
      </c>
      <c r="B6798" s="4">
        <v>42898</v>
      </c>
      <c r="C6798" s="652" t="s">
        <v>869</v>
      </c>
      <c r="D6798" s="650" t="s">
        <v>86</v>
      </c>
      <c r="E6798" s="650">
        <f>VLOOKUP(D6798,ID對照表!A:B,2,FALSE)</f>
        <v>57</v>
      </c>
      <c r="F6798" s="650">
        <f>VLOOKUP($A6798,PH!$A:$H,5,TRUE)</f>
        <v>7.99</v>
      </c>
      <c r="G6798" s="650">
        <f>VLOOKUP($A6798,PH!$A:$H,6,TRUE)</f>
        <v>34.200000000000003</v>
      </c>
      <c r="H6798" s="650">
        <f>VLOOKUP($A6798,PH!$A:$H,7,TRUE)</f>
        <v>31.31</v>
      </c>
      <c r="I6798" s="650">
        <f>VLOOKUP($A6798,PH!$A:$H,8,TRUE)</f>
        <v>68.650000000000006</v>
      </c>
    </row>
    <row r="6799" spans="1:9">
      <c r="A6799" s="650" t="str">
        <f t="shared" si="106"/>
        <v>2017/06/12-19:04:42</v>
      </c>
      <c r="B6799" s="4">
        <v>42898</v>
      </c>
      <c r="C6799" s="652" t="s">
        <v>870</v>
      </c>
      <c r="D6799" s="650" t="s">
        <v>86</v>
      </c>
      <c r="E6799" s="650">
        <f>VLOOKUP(D6799,ID對照表!A:B,2,FALSE)</f>
        <v>57</v>
      </c>
      <c r="F6799" s="650">
        <f>VLOOKUP($A6799,PH!$A:$H,5,TRUE)</f>
        <v>7.99</v>
      </c>
      <c r="G6799" s="650">
        <f>VLOOKUP($A6799,PH!$A:$H,6,TRUE)</f>
        <v>34.200000000000003</v>
      </c>
      <c r="H6799" s="650">
        <f>VLOOKUP($A6799,PH!$A:$H,7,TRUE)</f>
        <v>31.31</v>
      </c>
      <c r="I6799" s="650">
        <f>VLOOKUP($A6799,PH!$A:$H,8,TRUE)</f>
        <v>68.650000000000006</v>
      </c>
    </row>
    <row r="6800" spans="1:9">
      <c r="A6800" s="650" t="str">
        <f t="shared" si="106"/>
        <v>2017/06/12-19:14:19</v>
      </c>
      <c r="B6800" s="4">
        <v>42898</v>
      </c>
      <c r="C6800" s="652" t="s">
        <v>871</v>
      </c>
      <c r="D6800" s="650" t="s">
        <v>162</v>
      </c>
      <c r="E6800" s="650">
        <f>VLOOKUP(D6800,ID對照表!A:B,2,FALSE)</f>
        <v>76</v>
      </c>
      <c r="F6800" s="650">
        <f>VLOOKUP($A6800,PH!$A:$H,5,TRUE)</f>
        <v>8.0399999999999991</v>
      </c>
      <c r="G6800" s="650">
        <f>VLOOKUP($A6800,PH!$A:$H,6,TRUE)</f>
        <v>34.1</v>
      </c>
      <c r="H6800" s="650">
        <f>VLOOKUP($A6800,PH!$A:$H,7,TRUE)</f>
        <v>31.23</v>
      </c>
      <c r="I6800" s="650">
        <f>VLOOKUP($A6800,PH!$A:$H,8,TRUE)</f>
        <v>68.56</v>
      </c>
    </row>
    <row r="6801" spans="1:9">
      <c r="A6801" s="650" t="str">
        <f t="shared" si="106"/>
        <v>2017/06/12-19:14:23</v>
      </c>
      <c r="B6801" s="4">
        <v>42898</v>
      </c>
      <c r="C6801" s="652" t="s">
        <v>872</v>
      </c>
      <c r="D6801" s="650" t="s">
        <v>162</v>
      </c>
      <c r="E6801" s="650">
        <f>VLOOKUP(D6801,ID對照表!A:B,2,FALSE)</f>
        <v>76</v>
      </c>
      <c r="F6801" s="650">
        <f>VLOOKUP($A6801,PH!$A:$H,5,TRUE)</f>
        <v>8.0399999999999991</v>
      </c>
      <c r="G6801" s="650">
        <f>VLOOKUP($A6801,PH!$A:$H,6,TRUE)</f>
        <v>34.1</v>
      </c>
      <c r="H6801" s="650">
        <f>VLOOKUP($A6801,PH!$A:$H,7,TRUE)</f>
        <v>31.23</v>
      </c>
      <c r="I6801" s="650">
        <f>VLOOKUP($A6801,PH!$A:$H,8,TRUE)</f>
        <v>68.56</v>
      </c>
    </row>
    <row r="6802" spans="1:9">
      <c r="A6802" s="650" t="str">
        <f t="shared" si="106"/>
        <v>2017/06/12-19:17:17</v>
      </c>
      <c r="B6802" s="4">
        <v>42898</v>
      </c>
      <c r="C6802" s="652" t="s">
        <v>873</v>
      </c>
      <c r="D6802" s="650" t="s">
        <v>50</v>
      </c>
      <c r="E6802" s="650">
        <f>VLOOKUP(D6802,ID對照表!A:B,2,FALSE)</f>
        <v>23</v>
      </c>
      <c r="F6802" s="650">
        <f>VLOOKUP($A6802,PH!$A:$H,5,TRUE)</f>
        <v>8.06</v>
      </c>
      <c r="G6802" s="650">
        <f>VLOOKUP($A6802,PH!$A:$H,6,TRUE)</f>
        <v>34.1</v>
      </c>
      <c r="H6802" s="650">
        <f>VLOOKUP($A6802,PH!$A:$H,7,TRUE)</f>
        <v>31.2</v>
      </c>
      <c r="I6802" s="650">
        <f>VLOOKUP($A6802,PH!$A:$H,8,TRUE)</f>
        <v>69.33</v>
      </c>
    </row>
    <row r="6803" spans="1:9">
      <c r="A6803" s="650" t="str">
        <f t="shared" si="106"/>
        <v>2017/06/12-19:26:54</v>
      </c>
      <c r="B6803" s="4">
        <v>42898</v>
      </c>
      <c r="C6803" s="652" t="s">
        <v>874</v>
      </c>
      <c r="D6803" s="650" t="s">
        <v>50</v>
      </c>
      <c r="E6803" s="650">
        <f>VLOOKUP(D6803,ID對照表!A:B,2,FALSE)</f>
        <v>23</v>
      </c>
      <c r="F6803" s="650">
        <f>VLOOKUP($A6803,PH!$A:$H,5,TRUE)</f>
        <v>7.94</v>
      </c>
      <c r="G6803" s="650">
        <f>VLOOKUP($A6803,PH!$A:$H,6,TRUE)</f>
        <v>34</v>
      </c>
      <c r="H6803" s="650">
        <f>VLOOKUP($A6803,PH!$A:$H,7,TRUE)</f>
        <v>31.15</v>
      </c>
      <c r="I6803" s="650">
        <f>VLOOKUP($A6803,PH!$A:$H,8,TRUE)</f>
        <v>69.78</v>
      </c>
    </row>
    <row r="6804" spans="1:9">
      <c r="A6804" s="650" t="str">
        <f t="shared" si="106"/>
        <v>2017/06/12-19:27:00</v>
      </c>
      <c r="B6804" s="4">
        <v>42898</v>
      </c>
      <c r="C6804" s="652" t="s">
        <v>676</v>
      </c>
      <c r="D6804" s="650" t="s">
        <v>50</v>
      </c>
      <c r="E6804" s="650">
        <f>VLOOKUP(D6804,ID對照表!A:B,2,FALSE)</f>
        <v>23</v>
      </c>
      <c r="F6804" s="650">
        <f>VLOOKUP($A6804,PH!$A:$H,5,TRUE)</f>
        <v>7.94</v>
      </c>
      <c r="G6804" s="650">
        <f>VLOOKUP($A6804,PH!$A:$H,6,TRUE)</f>
        <v>34</v>
      </c>
      <c r="H6804" s="650">
        <f>VLOOKUP($A6804,PH!$A:$H,7,TRUE)</f>
        <v>31.15</v>
      </c>
      <c r="I6804" s="650">
        <f>VLOOKUP($A6804,PH!$A:$H,8,TRUE)</f>
        <v>69.78</v>
      </c>
    </row>
    <row r="6805" spans="1:9">
      <c r="A6805" s="650" t="str">
        <f t="shared" si="106"/>
        <v>2017/06/12-19:56:23</v>
      </c>
      <c r="B6805" s="4">
        <v>42898</v>
      </c>
      <c r="C6805" s="652" t="s">
        <v>875</v>
      </c>
      <c r="D6805" s="650" t="s">
        <v>86</v>
      </c>
      <c r="E6805" s="650">
        <f>VLOOKUP(D6805,ID對照表!A:B,2,FALSE)</f>
        <v>57</v>
      </c>
      <c r="F6805" s="650">
        <f>VLOOKUP($A6805,PH!$A:$H,5,TRUE)</f>
        <v>7.54</v>
      </c>
      <c r="G6805" s="650">
        <f>VLOOKUP($A6805,PH!$A:$H,6,TRUE)</f>
        <v>33.9</v>
      </c>
      <c r="H6805" s="650">
        <f>VLOOKUP($A6805,PH!$A:$H,7,TRUE)</f>
        <v>31.03</v>
      </c>
      <c r="I6805" s="650">
        <f>VLOOKUP($A6805,PH!$A:$H,8,TRUE)</f>
        <v>70.849999999999994</v>
      </c>
    </row>
    <row r="6806" spans="1:9">
      <c r="A6806" s="650" t="str">
        <f t="shared" si="106"/>
        <v>2017/06/12-21:58:40</v>
      </c>
      <c r="B6806" s="4">
        <v>42898</v>
      </c>
      <c r="C6806" s="652" t="s">
        <v>876</v>
      </c>
      <c r="D6806" s="650" t="s">
        <v>67</v>
      </c>
      <c r="E6806" s="650">
        <f>VLOOKUP(D6806,ID對照表!A:B,2,FALSE)</f>
        <v>25</v>
      </c>
      <c r="F6806" s="650">
        <f>VLOOKUP($A6806,PH!$A:$H,5,TRUE)</f>
        <v>7.63</v>
      </c>
      <c r="G6806" s="650">
        <f>VLOOKUP($A6806,PH!$A:$H,6,TRUE)</f>
        <v>33.200000000000003</v>
      </c>
      <c r="H6806" s="650">
        <f>VLOOKUP($A6806,PH!$A:$H,7,TRUE)</f>
        <v>30.04</v>
      </c>
      <c r="I6806" s="650">
        <f>VLOOKUP($A6806,PH!$A:$H,8,TRUE)</f>
        <v>73.569999999999993</v>
      </c>
    </row>
    <row r="6807" spans="1:9">
      <c r="A6807" s="650" t="str">
        <f t="shared" si="106"/>
        <v>2017/06/12-22:07:09</v>
      </c>
      <c r="B6807" s="4">
        <v>42898</v>
      </c>
      <c r="C6807" s="652" t="s">
        <v>877</v>
      </c>
      <c r="D6807" s="650" t="s">
        <v>67</v>
      </c>
      <c r="E6807" s="650">
        <f>VLOOKUP(D6807,ID對照表!A:B,2,FALSE)</f>
        <v>25</v>
      </c>
      <c r="F6807" s="650">
        <f>VLOOKUP($A6807,PH!$A:$H,5,TRUE)</f>
        <v>7.57</v>
      </c>
      <c r="G6807" s="650">
        <f>VLOOKUP($A6807,PH!$A:$H,6,TRUE)</f>
        <v>33.1</v>
      </c>
      <c r="H6807" s="650">
        <f>VLOOKUP($A6807,PH!$A:$H,7,TRUE)</f>
        <v>28.14</v>
      </c>
      <c r="I6807" s="650">
        <f>VLOOKUP($A6807,PH!$A:$H,8,TRUE)</f>
        <v>86.29</v>
      </c>
    </row>
    <row r="6808" spans="1:9">
      <c r="A6808" s="650" t="str">
        <f t="shared" si="106"/>
        <v>2017/06/12-22:36:30</v>
      </c>
      <c r="B6808" s="4">
        <v>42898</v>
      </c>
      <c r="C6808" s="652" t="s">
        <v>878</v>
      </c>
      <c r="D6808" s="650" t="s">
        <v>88</v>
      </c>
      <c r="E6808" s="650">
        <f>VLOOKUP(D6808,ID對照表!A:B,2,FALSE)</f>
        <v>60</v>
      </c>
      <c r="F6808" s="650">
        <f>VLOOKUP($A6808,PH!$A:$H,5,TRUE)</f>
        <v>7.66</v>
      </c>
      <c r="G6808" s="650">
        <f>VLOOKUP($A6808,PH!$A:$H,6,TRUE)</f>
        <v>32.9</v>
      </c>
      <c r="H6808" s="650">
        <f>VLOOKUP($A6808,PH!$A:$H,7,TRUE)</f>
        <v>28.04</v>
      </c>
      <c r="I6808" s="650">
        <f>VLOOKUP($A6808,PH!$A:$H,8,TRUE)</f>
        <v>87.15</v>
      </c>
    </row>
    <row r="6809" spans="1:9">
      <c r="A6809" s="650" t="str">
        <f t="shared" si="106"/>
        <v>2017/06/12-23:11:52</v>
      </c>
      <c r="B6809" s="4">
        <v>42898</v>
      </c>
      <c r="C6809" s="652" t="s">
        <v>879</v>
      </c>
      <c r="D6809" s="650" t="s">
        <v>67</v>
      </c>
      <c r="E6809" s="650">
        <f>VLOOKUP(D6809,ID對照表!A:B,2,FALSE)</f>
        <v>25</v>
      </c>
      <c r="F6809" s="650">
        <f>VLOOKUP($A6809,PH!$A:$H,5,TRUE)</f>
        <v>7.53</v>
      </c>
      <c r="G6809" s="650">
        <f>VLOOKUP($A6809,PH!$A:$H,6,TRUE)</f>
        <v>32.700000000000003</v>
      </c>
      <c r="H6809" s="650">
        <f>VLOOKUP($A6809,PH!$A:$H,7,TRUE)</f>
        <v>28.25</v>
      </c>
      <c r="I6809" s="650">
        <f>VLOOKUP($A6809,PH!$A:$H,8,TRUE)</f>
        <v>85.45</v>
      </c>
    </row>
    <row r="6810" spans="1:9">
      <c r="A6810" s="650" t="str">
        <f t="shared" si="106"/>
        <v>2017/06/12-23:21:17</v>
      </c>
      <c r="B6810" s="4">
        <v>42898</v>
      </c>
      <c r="C6810" s="652" t="s">
        <v>880</v>
      </c>
      <c r="D6810" s="650" t="s">
        <v>74</v>
      </c>
      <c r="E6810" s="650">
        <f>VLOOKUP(D6810,ID對照表!A:B,2,FALSE)</f>
        <v>46</v>
      </c>
      <c r="F6810" s="650">
        <f>VLOOKUP($A6810,PH!$A:$H,5,TRUE)</f>
        <v>7.45</v>
      </c>
      <c r="G6810" s="650">
        <f>VLOOKUP($A6810,PH!$A:$H,6,TRUE)</f>
        <v>32.700000000000003</v>
      </c>
      <c r="H6810" s="650">
        <f>VLOOKUP($A6810,PH!$A:$H,7,TRUE)</f>
        <v>28.22</v>
      </c>
      <c r="I6810" s="650">
        <f>VLOOKUP($A6810,PH!$A:$H,8,TRUE)</f>
        <v>85.34</v>
      </c>
    </row>
    <row r="6811" spans="1:9">
      <c r="A6811" s="650" t="str">
        <f t="shared" si="106"/>
        <v>2017/06/12-23:25:37</v>
      </c>
      <c r="B6811" s="4">
        <v>42898</v>
      </c>
      <c r="C6811" s="652" t="s">
        <v>881</v>
      </c>
      <c r="D6811" s="650" t="s">
        <v>74</v>
      </c>
      <c r="E6811" s="650">
        <f>VLOOKUP(D6811,ID對照表!A:B,2,FALSE)</f>
        <v>46</v>
      </c>
      <c r="F6811" s="650">
        <f>VLOOKUP($A6811,PH!$A:$H,5,TRUE)</f>
        <v>7.45</v>
      </c>
      <c r="G6811" s="650">
        <f>VLOOKUP($A6811,PH!$A:$H,6,TRUE)</f>
        <v>32.700000000000003</v>
      </c>
      <c r="H6811" s="650">
        <f>VLOOKUP($A6811,PH!$A:$H,7,TRUE)</f>
        <v>28.22</v>
      </c>
      <c r="I6811" s="650">
        <f>VLOOKUP($A6811,PH!$A:$H,8,TRUE)</f>
        <v>85.34</v>
      </c>
    </row>
    <row r="6812" spans="1:9">
      <c r="A6812" s="650" t="str">
        <f t="shared" si="106"/>
        <v>2017/06/13-01:27:18</v>
      </c>
      <c r="B6812" s="4">
        <v>42899</v>
      </c>
      <c r="C6812" s="652" t="s">
        <v>882</v>
      </c>
      <c r="D6812" s="650" t="s">
        <v>74</v>
      </c>
      <c r="E6812" s="650">
        <f>VLOOKUP(D6812,ID對照表!A:B,2,FALSE)</f>
        <v>46</v>
      </c>
      <c r="F6812" s="650">
        <f>VLOOKUP($A6812,PH!$A:$H,5,TRUE)</f>
        <v>7.37</v>
      </c>
      <c r="G6812" s="650">
        <f>VLOOKUP($A6812,PH!$A:$H,6,TRUE)</f>
        <v>32.1</v>
      </c>
      <c r="H6812" s="650">
        <f>VLOOKUP($A6812,PH!$A:$H,7,TRUE)</f>
        <v>28.35</v>
      </c>
      <c r="I6812" s="650">
        <f>VLOOKUP($A6812,PH!$A:$H,8,TRUE)</f>
        <v>83.91</v>
      </c>
    </row>
    <row r="6813" spans="1:9">
      <c r="A6813" s="650" t="str">
        <f t="shared" si="106"/>
        <v>2017/06/13-01:29:44</v>
      </c>
      <c r="B6813" s="4">
        <v>42899</v>
      </c>
      <c r="C6813" s="652" t="s">
        <v>883</v>
      </c>
      <c r="D6813" s="650" t="s">
        <v>74</v>
      </c>
      <c r="E6813" s="650">
        <f>VLOOKUP(D6813,ID對照表!A:B,2,FALSE)</f>
        <v>46</v>
      </c>
      <c r="F6813" s="650">
        <f>VLOOKUP($A6813,PH!$A:$H,5,TRUE)</f>
        <v>7.37</v>
      </c>
      <c r="G6813" s="650">
        <f>VLOOKUP($A6813,PH!$A:$H,6,TRUE)</f>
        <v>32.1</v>
      </c>
      <c r="H6813" s="650">
        <f>VLOOKUP($A6813,PH!$A:$H,7,TRUE)</f>
        <v>28.35</v>
      </c>
      <c r="I6813" s="650">
        <f>VLOOKUP($A6813,PH!$A:$H,8,TRUE)</f>
        <v>83.91</v>
      </c>
    </row>
    <row r="6814" spans="1:9">
      <c r="A6814" s="650" t="str">
        <f t="shared" si="106"/>
        <v>2017/06/13-02:21:21</v>
      </c>
      <c r="B6814" s="4">
        <v>42899</v>
      </c>
      <c r="C6814" s="652" t="s">
        <v>884</v>
      </c>
      <c r="D6814" s="650" t="s">
        <v>67</v>
      </c>
      <c r="E6814" s="650">
        <f>VLOOKUP(D6814,ID對照表!A:B,2,FALSE)</f>
        <v>25</v>
      </c>
      <c r="F6814" s="650">
        <f>VLOOKUP($A6814,PH!$A:$H,5,TRUE)</f>
        <v>7.44</v>
      </c>
      <c r="G6814" s="650">
        <f>VLOOKUP($A6814,PH!$A:$H,6,TRUE)</f>
        <v>31.6</v>
      </c>
      <c r="H6814" s="650">
        <f>VLOOKUP($A6814,PH!$A:$H,7,TRUE)</f>
        <v>27.67</v>
      </c>
      <c r="I6814" s="650">
        <f>VLOOKUP($A6814,PH!$A:$H,8,TRUE)</f>
        <v>86.18</v>
      </c>
    </row>
    <row r="6815" spans="1:9">
      <c r="A6815" s="650" t="str">
        <f t="shared" si="106"/>
        <v>2017/06/13-03:24:38</v>
      </c>
      <c r="B6815" s="4">
        <v>42899</v>
      </c>
      <c r="C6815" s="652" t="s">
        <v>885</v>
      </c>
      <c r="D6815" s="650" t="s">
        <v>1</v>
      </c>
      <c r="E6815" s="650">
        <f>VLOOKUP(D6815,ID對照表!A:B,2,FALSE)</f>
        <v>3</v>
      </c>
      <c r="F6815" s="650">
        <f>VLOOKUP($A6815,PH!$A:$H,5,TRUE)</f>
        <v>7.4</v>
      </c>
      <c r="G6815" s="650">
        <f>VLOOKUP($A6815,PH!$A:$H,6,TRUE)</f>
        <v>31.4</v>
      </c>
      <c r="H6815" s="650">
        <f>VLOOKUP($A6815,PH!$A:$H,7,TRUE)</f>
        <v>27.37</v>
      </c>
      <c r="I6815" s="650">
        <f>VLOOKUP($A6815,PH!$A:$H,8,TRUE)</f>
        <v>85.37</v>
      </c>
    </row>
    <row r="6816" spans="1:9">
      <c r="A6816" s="650" t="str">
        <f t="shared" si="106"/>
        <v>2017/06/13-03:25:11</v>
      </c>
      <c r="B6816" s="4">
        <v>42899</v>
      </c>
      <c r="C6816" s="652" t="s">
        <v>886</v>
      </c>
      <c r="D6816" s="650" t="s">
        <v>1</v>
      </c>
      <c r="E6816" s="650">
        <f>VLOOKUP(D6816,ID對照表!A:B,2,FALSE)</f>
        <v>3</v>
      </c>
      <c r="F6816" s="650">
        <f>VLOOKUP($A6816,PH!$A:$H,5,TRUE)</f>
        <v>7.4</v>
      </c>
      <c r="G6816" s="650">
        <f>VLOOKUP($A6816,PH!$A:$H,6,TRUE)</f>
        <v>31.4</v>
      </c>
      <c r="H6816" s="650">
        <f>VLOOKUP($A6816,PH!$A:$H,7,TRUE)</f>
        <v>27.37</v>
      </c>
      <c r="I6816" s="650">
        <f>VLOOKUP($A6816,PH!$A:$H,8,TRUE)</f>
        <v>85.37</v>
      </c>
    </row>
    <row r="6817" spans="1:9">
      <c r="A6817" s="650" t="str">
        <f t="shared" si="106"/>
        <v>2017/06/13-04:04:50</v>
      </c>
      <c r="B6817" s="4">
        <v>42899</v>
      </c>
      <c r="C6817" s="652" t="s">
        <v>887</v>
      </c>
      <c r="D6817" s="650" t="s">
        <v>1</v>
      </c>
      <c r="E6817" s="650">
        <f>VLOOKUP(D6817,ID對照表!A:B,2,FALSE)</f>
        <v>3</v>
      </c>
      <c r="F6817" s="650">
        <f>VLOOKUP($A6817,PH!$A:$H,5,TRUE)</f>
        <v>7.41</v>
      </c>
      <c r="G6817" s="650">
        <f>VLOOKUP($A6817,PH!$A:$H,6,TRUE)</f>
        <v>31.2</v>
      </c>
      <c r="H6817" s="650">
        <f>VLOOKUP($A6817,PH!$A:$H,7,TRUE)</f>
        <v>27.05</v>
      </c>
      <c r="I6817" s="650">
        <f>VLOOKUP($A6817,PH!$A:$H,8,TRUE)</f>
        <v>84.65</v>
      </c>
    </row>
    <row r="6818" spans="1:9">
      <c r="A6818" s="650" t="str">
        <f t="shared" si="106"/>
        <v>2017/06/13-04:04:59</v>
      </c>
      <c r="B6818" s="4">
        <v>42899</v>
      </c>
      <c r="C6818" s="652" t="s">
        <v>888</v>
      </c>
      <c r="D6818" s="650" t="s">
        <v>1</v>
      </c>
      <c r="E6818" s="650">
        <f>VLOOKUP(D6818,ID對照表!A:B,2,FALSE)</f>
        <v>3</v>
      </c>
      <c r="F6818" s="650">
        <f>VLOOKUP($A6818,PH!$A:$H,5,TRUE)</f>
        <v>7.41</v>
      </c>
      <c r="G6818" s="650">
        <f>VLOOKUP($A6818,PH!$A:$H,6,TRUE)</f>
        <v>31.2</v>
      </c>
      <c r="H6818" s="650">
        <f>VLOOKUP($A6818,PH!$A:$H,7,TRUE)</f>
        <v>27.05</v>
      </c>
      <c r="I6818" s="650">
        <f>VLOOKUP($A6818,PH!$A:$H,8,TRUE)</f>
        <v>84.65</v>
      </c>
    </row>
    <row r="6819" spans="1:9">
      <c r="A6819" s="650" t="str">
        <f t="shared" si="106"/>
        <v>2017/06/13-04:05:15</v>
      </c>
      <c r="B6819" s="4">
        <v>42899</v>
      </c>
      <c r="C6819" s="652" t="s">
        <v>889</v>
      </c>
      <c r="D6819" s="650" t="s">
        <v>1</v>
      </c>
      <c r="E6819" s="650">
        <f>VLOOKUP(D6819,ID對照表!A:B,2,FALSE)</f>
        <v>3</v>
      </c>
      <c r="F6819" s="650">
        <f>VLOOKUP($A6819,PH!$A:$H,5,TRUE)</f>
        <v>7.41</v>
      </c>
      <c r="G6819" s="650">
        <f>VLOOKUP($A6819,PH!$A:$H,6,TRUE)</f>
        <v>31.2</v>
      </c>
      <c r="H6819" s="650">
        <f>VLOOKUP($A6819,PH!$A:$H,7,TRUE)</f>
        <v>27.05</v>
      </c>
      <c r="I6819" s="650">
        <f>VLOOKUP($A6819,PH!$A:$H,8,TRUE)</f>
        <v>84.65</v>
      </c>
    </row>
    <row r="6820" spans="1:9">
      <c r="A6820" s="650" t="str">
        <f t="shared" si="106"/>
        <v>2017/06/13-04:09:06</v>
      </c>
      <c r="B6820" s="4">
        <v>42899</v>
      </c>
      <c r="C6820" s="652" t="s">
        <v>890</v>
      </c>
      <c r="D6820" s="650" t="s">
        <v>1</v>
      </c>
      <c r="E6820" s="650">
        <f>VLOOKUP(D6820,ID對照表!A:B,2,FALSE)</f>
        <v>3</v>
      </c>
      <c r="F6820" s="650">
        <f>VLOOKUP($A6820,PH!$A:$H,5,TRUE)</f>
        <v>7.33</v>
      </c>
      <c r="G6820" s="650">
        <f>VLOOKUP($A6820,PH!$A:$H,6,TRUE)</f>
        <v>31.2</v>
      </c>
      <c r="H6820" s="650">
        <f>VLOOKUP($A6820,PH!$A:$H,7,TRUE)</f>
        <v>26.98</v>
      </c>
      <c r="I6820" s="650">
        <f>VLOOKUP($A6820,PH!$A:$H,8,TRUE)</f>
        <v>85.43</v>
      </c>
    </row>
    <row r="6821" spans="1:9">
      <c r="A6821" s="650" t="str">
        <f t="shared" si="106"/>
        <v>2017/06/13-08:11:13</v>
      </c>
      <c r="B6821" s="4">
        <v>42899</v>
      </c>
      <c r="C6821" s="652" t="s">
        <v>891</v>
      </c>
      <c r="D6821" s="650" t="s">
        <v>892</v>
      </c>
      <c r="E6821" s="650">
        <f>VLOOKUP(D6821,ID對照表!A:B,2,FALSE)</f>
        <v>102</v>
      </c>
      <c r="F6821" s="650">
        <f>VLOOKUP($A6821,PH!$A:$H,5,TRUE)</f>
        <v>7.48</v>
      </c>
      <c r="G6821" s="650">
        <f>VLOOKUP($A6821,PH!$A:$H,6,TRUE)</f>
        <v>30.9</v>
      </c>
      <c r="H6821" s="650">
        <f>VLOOKUP($A6821,PH!$A:$H,7,TRUE)</f>
        <v>29.95</v>
      </c>
      <c r="I6821" s="650">
        <f>VLOOKUP($A6821,PH!$A:$H,8,TRUE)</f>
        <v>72.11</v>
      </c>
    </row>
    <row r="6822" spans="1:9">
      <c r="A6822" s="650" t="str">
        <f t="shared" si="106"/>
        <v>2017/06/13-08:11:34</v>
      </c>
      <c r="B6822" s="4">
        <v>42899</v>
      </c>
      <c r="C6822" s="652" t="s">
        <v>893</v>
      </c>
      <c r="D6822" s="650" t="s">
        <v>892</v>
      </c>
      <c r="E6822" s="650">
        <f>VLOOKUP(D6822,ID對照表!A:B,2,FALSE)</f>
        <v>102</v>
      </c>
      <c r="F6822" s="650">
        <f>VLOOKUP($A6822,PH!$A:$H,5,TRUE)</f>
        <v>7.48</v>
      </c>
      <c r="G6822" s="650">
        <f>VLOOKUP($A6822,PH!$A:$H,6,TRUE)</f>
        <v>30.9</v>
      </c>
      <c r="H6822" s="650">
        <f>VLOOKUP($A6822,PH!$A:$H,7,TRUE)</f>
        <v>29.95</v>
      </c>
      <c r="I6822" s="650">
        <f>VLOOKUP($A6822,PH!$A:$H,8,TRUE)</f>
        <v>72.11</v>
      </c>
    </row>
    <row r="6823" spans="1:9">
      <c r="A6823" s="650" t="str">
        <f t="shared" si="106"/>
        <v>2017/06/13-08:11:37</v>
      </c>
      <c r="B6823" s="4">
        <v>42899</v>
      </c>
      <c r="C6823" s="652" t="s">
        <v>894</v>
      </c>
      <c r="D6823" s="650" t="s">
        <v>892</v>
      </c>
      <c r="E6823" s="650">
        <f>VLOOKUP(D6823,ID對照表!A:B,2,FALSE)</f>
        <v>102</v>
      </c>
      <c r="F6823" s="650">
        <f>VLOOKUP($A6823,PH!$A:$H,5,TRUE)</f>
        <v>7.48</v>
      </c>
      <c r="G6823" s="650">
        <f>VLOOKUP($A6823,PH!$A:$H,6,TRUE)</f>
        <v>30.9</v>
      </c>
      <c r="H6823" s="650">
        <f>VLOOKUP($A6823,PH!$A:$H,7,TRUE)</f>
        <v>29.95</v>
      </c>
      <c r="I6823" s="650">
        <f>VLOOKUP($A6823,PH!$A:$H,8,TRUE)</f>
        <v>72.11</v>
      </c>
    </row>
    <row r="6824" spans="1:9">
      <c r="A6824" s="650" t="str">
        <f t="shared" si="106"/>
        <v>2017/06/13-08:11:39</v>
      </c>
      <c r="B6824" s="4">
        <v>42899</v>
      </c>
      <c r="C6824" s="652" t="s">
        <v>895</v>
      </c>
      <c r="D6824" s="650" t="s">
        <v>892</v>
      </c>
      <c r="E6824" s="650">
        <f>VLOOKUP(D6824,ID對照表!A:B,2,FALSE)</f>
        <v>102</v>
      </c>
      <c r="F6824" s="650">
        <f>VLOOKUP($A6824,PH!$A:$H,5,TRUE)</f>
        <v>7.48</v>
      </c>
      <c r="G6824" s="650">
        <f>VLOOKUP($A6824,PH!$A:$H,6,TRUE)</f>
        <v>30.9</v>
      </c>
      <c r="H6824" s="650">
        <f>VLOOKUP($A6824,PH!$A:$H,7,TRUE)</f>
        <v>29.95</v>
      </c>
      <c r="I6824" s="650">
        <f>VLOOKUP($A6824,PH!$A:$H,8,TRUE)</f>
        <v>72.11</v>
      </c>
    </row>
    <row r="6825" spans="1:9">
      <c r="A6825" s="650" t="str">
        <f t="shared" si="106"/>
        <v>2017/06/13-08:11:40</v>
      </c>
      <c r="B6825" s="4">
        <v>42899</v>
      </c>
      <c r="C6825" s="652" t="s">
        <v>896</v>
      </c>
      <c r="D6825" s="650" t="s">
        <v>892</v>
      </c>
      <c r="E6825" s="650">
        <f>VLOOKUP(D6825,ID對照表!A:B,2,FALSE)</f>
        <v>102</v>
      </c>
      <c r="F6825" s="650">
        <f>VLOOKUP($A6825,PH!$A:$H,5,TRUE)</f>
        <v>7.48</v>
      </c>
      <c r="G6825" s="650">
        <f>VLOOKUP($A6825,PH!$A:$H,6,TRUE)</f>
        <v>30.9</v>
      </c>
      <c r="H6825" s="650">
        <f>VLOOKUP($A6825,PH!$A:$H,7,TRUE)</f>
        <v>29.95</v>
      </c>
      <c r="I6825" s="650">
        <f>VLOOKUP($A6825,PH!$A:$H,8,TRUE)</f>
        <v>72.11</v>
      </c>
    </row>
    <row r="6826" spans="1:9">
      <c r="A6826" s="650" t="str">
        <f t="shared" si="106"/>
        <v>2017/06/13-08:11:42</v>
      </c>
      <c r="B6826" s="4">
        <v>42899</v>
      </c>
      <c r="C6826" s="652" t="s">
        <v>897</v>
      </c>
      <c r="D6826" s="650" t="s">
        <v>892</v>
      </c>
      <c r="E6826" s="650">
        <f>VLOOKUP(D6826,ID對照表!A:B,2,FALSE)</f>
        <v>102</v>
      </c>
      <c r="F6826" s="650">
        <f>VLOOKUP($A6826,PH!$A:$H,5,TRUE)</f>
        <v>7.48</v>
      </c>
      <c r="G6826" s="650">
        <f>VLOOKUP($A6826,PH!$A:$H,6,TRUE)</f>
        <v>30.9</v>
      </c>
      <c r="H6826" s="650">
        <f>VLOOKUP($A6826,PH!$A:$H,7,TRUE)</f>
        <v>29.95</v>
      </c>
      <c r="I6826" s="650">
        <f>VLOOKUP($A6826,PH!$A:$H,8,TRUE)</f>
        <v>72.11</v>
      </c>
    </row>
    <row r="6827" spans="1:9">
      <c r="A6827" s="650" t="str">
        <f t="shared" si="106"/>
        <v>2017/06/13-08:11:44</v>
      </c>
      <c r="B6827" s="4">
        <v>42899</v>
      </c>
      <c r="C6827" s="652" t="s">
        <v>898</v>
      </c>
      <c r="D6827" s="650" t="s">
        <v>892</v>
      </c>
      <c r="E6827" s="650">
        <f>VLOOKUP(D6827,ID對照表!A:B,2,FALSE)</f>
        <v>102</v>
      </c>
      <c r="F6827" s="650">
        <f>VLOOKUP($A6827,PH!$A:$H,5,TRUE)</f>
        <v>7.48</v>
      </c>
      <c r="G6827" s="650">
        <f>VLOOKUP($A6827,PH!$A:$H,6,TRUE)</f>
        <v>30.9</v>
      </c>
      <c r="H6827" s="650">
        <f>VLOOKUP($A6827,PH!$A:$H,7,TRUE)</f>
        <v>29.95</v>
      </c>
      <c r="I6827" s="650">
        <f>VLOOKUP($A6827,PH!$A:$H,8,TRUE)</f>
        <v>72.11</v>
      </c>
    </row>
    <row r="6828" spans="1:9">
      <c r="A6828" s="650" t="str">
        <f t="shared" si="106"/>
        <v>2017/06/13-15:43:27</v>
      </c>
      <c r="B6828" s="4">
        <v>42899</v>
      </c>
      <c r="C6828" s="652" t="s">
        <v>899</v>
      </c>
      <c r="D6828" s="650" t="s">
        <v>1</v>
      </c>
      <c r="E6828" s="650">
        <f>VLOOKUP(D6828,ID對照表!A:B,2,FALSE)</f>
        <v>3</v>
      </c>
      <c r="F6828" s="650">
        <f>VLOOKUP($A6828,PH!$A:$H,5,TRUE)</f>
        <v>8.1999999999999993</v>
      </c>
      <c r="G6828" s="650">
        <f>VLOOKUP($A6828,PH!$A:$H,6,TRUE)</f>
        <v>34.700000000000003</v>
      </c>
      <c r="H6828" s="650">
        <f>VLOOKUP($A6828,PH!$A:$H,7,TRUE)</f>
        <v>31.46</v>
      </c>
      <c r="I6828" s="650">
        <f>VLOOKUP($A6828,PH!$A:$H,8,TRUE)</f>
        <v>68.87</v>
      </c>
    </row>
    <row r="6829" spans="1:9">
      <c r="A6829" s="650" t="str">
        <f t="shared" si="106"/>
        <v>2017/06/13-19:15:49</v>
      </c>
      <c r="B6829" s="4">
        <v>42899</v>
      </c>
      <c r="C6829" s="652" t="s">
        <v>900</v>
      </c>
      <c r="D6829" s="650" t="s">
        <v>38</v>
      </c>
      <c r="E6829" s="650">
        <f>VLOOKUP(D6829,ID對照表!A:B,2,FALSE)</f>
        <v>14</v>
      </c>
      <c r="F6829" s="650">
        <f>VLOOKUP($A6829,PH!$A:$H,5,TRUE)</f>
        <v>7.74</v>
      </c>
      <c r="G6829" s="650">
        <f>VLOOKUP($A6829,PH!$A:$H,6,TRUE)</f>
        <v>33.799999999999997</v>
      </c>
      <c r="H6829" s="650">
        <f>VLOOKUP($A6829,PH!$A:$H,7,TRUE)</f>
        <v>29.94</v>
      </c>
      <c r="I6829" s="650">
        <f>VLOOKUP($A6829,PH!$A:$H,8,TRUE)</f>
        <v>77.95</v>
      </c>
    </row>
    <row r="6830" spans="1:9">
      <c r="A6830" s="650" t="str">
        <f t="shared" si="106"/>
        <v>2017/06/13-19:19:04</v>
      </c>
      <c r="B6830" s="4">
        <v>42899</v>
      </c>
      <c r="C6830" s="652" t="s">
        <v>901</v>
      </c>
      <c r="D6830" s="650" t="s">
        <v>38</v>
      </c>
      <c r="E6830" s="650">
        <f>VLOOKUP(D6830,ID對照表!A:B,2,FALSE)</f>
        <v>14</v>
      </c>
      <c r="F6830" s="650">
        <f>VLOOKUP($A6830,PH!$A:$H,5,TRUE)</f>
        <v>7.63</v>
      </c>
      <c r="G6830" s="650">
        <f>VLOOKUP($A6830,PH!$A:$H,6,TRUE)</f>
        <v>33.700000000000003</v>
      </c>
      <c r="H6830" s="650">
        <f>VLOOKUP($A6830,PH!$A:$H,7,TRUE)</f>
        <v>29.87</v>
      </c>
      <c r="I6830" s="650">
        <f>VLOOKUP($A6830,PH!$A:$H,8,TRUE)</f>
        <v>77.62</v>
      </c>
    </row>
    <row r="6831" spans="1:9">
      <c r="A6831" s="650" t="str">
        <f t="shared" si="106"/>
        <v>2017/06/13-19:26:12</v>
      </c>
      <c r="B6831" s="4">
        <v>42899</v>
      </c>
      <c r="C6831" s="652" t="s">
        <v>902</v>
      </c>
      <c r="D6831" s="650" t="s">
        <v>58</v>
      </c>
      <c r="E6831" s="650">
        <f>VLOOKUP(D6831,ID對照表!A:B,2,FALSE)</f>
        <v>29</v>
      </c>
      <c r="F6831" s="650">
        <f>VLOOKUP($A6831,PH!$A:$H,5,TRUE)</f>
        <v>7.55</v>
      </c>
      <c r="G6831" s="650">
        <f>VLOOKUP($A6831,PH!$A:$H,6,TRUE)</f>
        <v>33.700000000000003</v>
      </c>
      <c r="H6831" s="650">
        <f>VLOOKUP($A6831,PH!$A:$H,7,TRUE)</f>
        <v>29.89</v>
      </c>
      <c r="I6831" s="650">
        <f>VLOOKUP($A6831,PH!$A:$H,8,TRUE)</f>
        <v>77.84</v>
      </c>
    </row>
    <row r="6832" spans="1:9">
      <c r="A6832" s="650" t="str">
        <f t="shared" si="106"/>
        <v>2017/06/13-19:38:43</v>
      </c>
      <c r="B6832" s="4">
        <v>42899</v>
      </c>
      <c r="C6832" s="652" t="s">
        <v>903</v>
      </c>
      <c r="D6832" s="650" t="s">
        <v>67</v>
      </c>
      <c r="E6832" s="650">
        <f>VLOOKUP(D6832,ID對照表!A:B,2,FALSE)</f>
        <v>25</v>
      </c>
      <c r="F6832" s="650">
        <f>VLOOKUP($A6832,PH!$A:$H,5,TRUE)</f>
        <v>7.56</v>
      </c>
      <c r="G6832" s="650">
        <f>VLOOKUP($A6832,PH!$A:$H,6,TRUE)</f>
        <v>33.700000000000003</v>
      </c>
      <c r="H6832" s="650">
        <f>VLOOKUP($A6832,PH!$A:$H,7,TRUE)</f>
        <v>29.83</v>
      </c>
      <c r="I6832" s="650">
        <f>VLOOKUP($A6832,PH!$A:$H,8,TRUE)</f>
        <v>78.61</v>
      </c>
    </row>
    <row r="6833" spans="1:9">
      <c r="A6833" s="650" t="str">
        <f t="shared" si="106"/>
        <v>2017/06/13-19:38:44</v>
      </c>
      <c r="B6833" s="4">
        <v>42899</v>
      </c>
      <c r="C6833" s="652" t="s">
        <v>904</v>
      </c>
      <c r="D6833" s="650" t="s">
        <v>67</v>
      </c>
      <c r="E6833" s="650">
        <f>VLOOKUP(D6833,ID對照表!A:B,2,FALSE)</f>
        <v>25</v>
      </c>
      <c r="F6833" s="650">
        <f>VLOOKUP($A6833,PH!$A:$H,5,TRUE)</f>
        <v>7.56</v>
      </c>
      <c r="G6833" s="650">
        <f>VLOOKUP($A6833,PH!$A:$H,6,TRUE)</f>
        <v>33.700000000000003</v>
      </c>
      <c r="H6833" s="650">
        <f>VLOOKUP($A6833,PH!$A:$H,7,TRUE)</f>
        <v>29.83</v>
      </c>
      <c r="I6833" s="650">
        <f>VLOOKUP($A6833,PH!$A:$H,8,TRUE)</f>
        <v>78.61</v>
      </c>
    </row>
    <row r="6834" spans="1:9">
      <c r="A6834" s="650" t="str">
        <f t="shared" si="106"/>
        <v>2017/06/13-19:41:23</v>
      </c>
      <c r="B6834" s="4">
        <v>42899</v>
      </c>
      <c r="C6834" s="652" t="s">
        <v>905</v>
      </c>
      <c r="D6834" s="650" t="s">
        <v>67</v>
      </c>
      <c r="E6834" s="650">
        <f>VLOOKUP(D6834,ID對照表!A:B,2,FALSE)</f>
        <v>25</v>
      </c>
      <c r="F6834" s="650">
        <f>VLOOKUP($A6834,PH!$A:$H,5,TRUE)</f>
        <v>7.56</v>
      </c>
      <c r="G6834" s="650">
        <f>VLOOKUP($A6834,PH!$A:$H,6,TRUE)</f>
        <v>33.700000000000003</v>
      </c>
      <c r="H6834" s="650">
        <f>VLOOKUP($A6834,PH!$A:$H,7,TRUE)</f>
        <v>29.83</v>
      </c>
      <c r="I6834" s="650">
        <f>VLOOKUP($A6834,PH!$A:$H,8,TRUE)</f>
        <v>78.61</v>
      </c>
    </row>
    <row r="6835" spans="1:9">
      <c r="A6835" s="650" t="str">
        <f t="shared" si="106"/>
        <v>2017/06/13-19:43:01</v>
      </c>
      <c r="B6835" s="4">
        <v>42899</v>
      </c>
      <c r="C6835" s="652" t="s">
        <v>906</v>
      </c>
      <c r="D6835" s="650" t="s">
        <v>4</v>
      </c>
      <c r="E6835" s="650">
        <f>VLOOKUP(D6835,ID對照表!A:B,2,FALSE)</f>
        <v>6</v>
      </c>
      <c r="F6835" s="650">
        <f>VLOOKUP($A6835,PH!$A:$H,5,TRUE)</f>
        <v>7.56</v>
      </c>
      <c r="G6835" s="650">
        <f>VLOOKUP($A6835,PH!$A:$H,6,TRUE)</f>
        <v>33.700000000000003</v>
      </c>
      <c r="H6835" s="650">
        <f>VLOOKUP($A6835,PH!$A:$H,7,TRUE)</f>
        <v>29.83</v>
      </c>
      <c r="I6835" s="650">
        <f>VLOOKUP($A6835,PH!$A:$H,8,TRUE)</f>
        <v>78.61</v>
      </c>
    </row>
    <row r="6836" spans="1:9">
      <c r="A6836" s="650" t="str">
        <f t="shared" si="106"/>
        <v>2017/06/13-21:01:24</v>
      </c>
      <c r="B6836" s="4">
        <v>42899</v>
      </c>
      <c r="C6836" s="652" t="s">
        <v>323</v>
      </c>
      <c r="D6836" s="650" t="s">
        <v>44</v>
      </c>
      <c r="E6836" s="650">
        <f>VLOOKUP(D6836,ID對照表!A:B,2,FALSE)</f>
        <v>19</v>
      </c>
      <c r="F6836" s="650">
        <f>VLOOKUP($A6836,PH!$A:$H,5,TRUE)</f>
        <v>7.5</v>
      </c>
      <c r="G6836" s="650">
        <f>VLOOKUP($A6836,PH!$A:$H,6,TRUE)</f>
        <v>33</v>
      </c>
      <c r="H6836" s="650">
        <f>VLOOKUP($A6836,PH!$A:$H,7,TRUE)</f>
        <v>28.67</v>
      </c>
      <c r="I6836" s="650">
        <f>VLOOKUP($A6836,PH!$A:$H,8,TRUE)</f>
        <v>76.319999999999993</v>
      </c>
    </row>
    <row r="6837" spans="1:9">
      <c r="A6837" s="650" t="str">
        <f t="shared" si="106"/>
        <v>2017/06/13-21:01:25</v>
      </c>
      <c r="B6837" s="4">
        <v>42899</v>
      </c>
      <c r="C6837" s="652" t="s">
        <v>907</v>
      </c>
      <c r="D6837" s="650" t="s">
        <v>44</v>
      </c>
      <c r="E6837" s="650">
        <f>VLOOKUP(D6837,ID對照表!A:B,2,FALSE)</f>
        <v>19</v>
      </c>
      <c r="F6837" s="650">
        <f>VLOOKUP($A6837,PH!$A:$H,5,TRUE)</f>
        <v>7.5</v>
      </c>
      <c r="G6837" s="650">
        <f>VLOOKUP($A6837,PH!$A:$H,6,TRUE)</f>
        <v>33</v>
      </c>
      <c r="H6837" s="650">
        <f>VLOOKUP($A6837,PH!$A:$H,7,TRUE)</f>
        <v>28.67</v>
      </c>
      <c r="I6837" s="650">
        <f>VLOOKUP($A6837,PH!$A:$H,8,TRUE)</f>
        <v>76.319999999999993</v>
      </c>
    </row>
    <row r="6838" spans="1:9">
      <c r="A6838" s="650" t="str">
        <f t="shared" si="106"/>
        <v>2017/06/13-22:18:55</v>
      </c>
      <c r="B6838" s="4">
        <v>42899</v>
      </c>
      <c r="C6838" s="652" t="s">
        <v>908</v>
      </c>
      <c r="D6838" s="650" t="s">
        <v>74</v>
      </c>
      <c r="E6838" s="650">
        <f>VLOOKUP(D6838,ID對照表!A:B,2,FALSE)</f>
        <v>46</v>
      </c>
      <c r="F6838" s="650">
        <f>VLOOKUP($A6838,PH!$A:$H,5,TRUE)</f>
        <v>7.45</v>
      </c>
      <c r="G6838" s="650">
        <f>VLOOKUP($A6838,PH!$A:$H,6,TRUE)</f>
        <v>32.4</v>
      </c>
      <c r="H6838" s="650">
        <f>VLOOKUP($A6838,PH!$A:$H,7,TRUE)</f>
        <v>29.22</v>
      </c>
      <c r="I6838" s="650">
        <f>VLOOKUP($A6838,PH!$A:$H,8,TRUE)</f>
        <v>79.239999999999995</v>
      </c>
    </row>
    <row r="6839" spans="1:9">
      <c r="A6839" s="650" t="str">
        <f t="shared" si="106"/>
        <v>2017/06/13-22:28:53</v>
      </c>
      <c r="B6839" s="4">
        <v>42899</v>
      </c>
      <c r="C6839" s="652" t="s">
        <v>909</v>
      </c>
      <c r="D6839" s="650" t="s">
        <v>74</v>
      </c>
      <c r="E6839" s="650">
        <f>VLOOKUP(D6839,ID對照表!A:B,2,FALSE)</f>
        <v>46</v>
      </c>
      <c r="F6839" s="650">
        <f>VLOOKUP($A6839,PH!$A:$H,5,TRUE)</f>
        <v>7.5</v>
      </c>
      <c r="G6839" s="650">
        <f>VLOOKUP($A6839,PH!$A:$H,6,TRUE)</f>
        <v>32.299999999999997</v>
      </c>
      <c r="H6839" s="650">
        <f>VLOOKUP($A6839,PH!$A:$H,7,TRUE)</f>
        <v>29.09</v>
      </c>
      <c r="I6839" s="650">
        <f>VLOOKUP($A6839,PH!$A:$H,8,TRUE)</f>
        <v>78.05</v>
      </c>
    </row>
    <row r="6840" spans="1:9">
      <c r="A6840" s="650" t="str">
        <f t="shared" si="106"/>
        <v>2017/06/13-22:28:55</v>
      </c>
      <c r="B6840" s="4">
        <v>42899</v>
      </c>
      <c r="C6840" s="652" t="s">
        <v>910</v>
      </c>
      <c r="D6840" s="650" t="s">
        <v>74</v>
      </c>
      <c r="E6840" s="650">
        <f>VLOOKUP(D6840,ID對照表!A:B,2,FALSE)</f>
        <v>46</v>
      </c>
      <c r="F6840" s="650">
        <f>VLOOKUP($A6840,PH!$A:$H,5,TRUE)</f>
        <v>7.5</v>
      </c>
      <c r="G6840" s="650">
        <f>VLOOKUP($A6840,PH!$A:$H,6,TRUE)</f>
        <v>32.299999999999997</v>
      </c>
      <c r="H6840" s="650">
        <f>VLOOKUP($A6840,PH!$A:$H,7,TRUE)</f>
        <v>29.09</v>
      </c>
      <c r="I6840" s="650">
        <f>VLOOKUP($A6840,PH!$A:$H,8,TRUE)</f>
        <v>78.05</v>
      </c>
    </row>
    <row r="6841" spans="1:9">
      <c r="A6841" s="650" t="str">
        <f t="shared" si="106"/>
        <v>2017/06/13-22:29:01</v>
      </c>
      <c r="B6841" s="4">
        <v>42899</v>
      </c>
      <c r="C6841" s="652" t="s">
        <v>911</v>
      </c>
      <c r="D6841" s="650" t="s">
        <v>74</v>
      </c>
      <c r="E6841" s="650">
        <f>VLOOKUP(D6841,ID對照表!A:B,2,FALSE)</f>
        <v>46</v>
      </c>
      <c r="F6841" s="650">
        <f>VLOOKUP($A6841,PH!$A:$H,5,TRUE)</f>
        <v>7.5</v>
      </c>
      <c r="G6841" s="650">
        <f>VLOOKUP($A6841,PH!$A:$H,6,TRUE)</f>
        <v>32.299999999999997</v>
      </c>
      <c r="H6841" s="650">
        <f>VLOOKUP($A6841,PH!$A:$H,7,TRUE)</f>
        <v>29.09</v>
      </c>
      <c r="I6841" s="650">
        <f>VLOOKUP($A6841,PH!$A:$H,8,TRUE)</f>
        <v>78.05</v>
      </c>
    </row>
    <row r="6842" spans="1:9">
      <c r="A6842" s="650" t="str">
        <f t="shared" si="106"/>
        <v>2017/06/13-22:29:02</v>
      </c>
      <c r="B6842" s="4">
        <v>42899</v>
      </c>
      <c r="C6842" s="652" t="s">
        <v>912</v>
      </c>
      <c r="D6842" s="650" t="s">
        <v>74</v>
      </c>
      <c r="E6842" s="650">
        <f>VLOOKUP(D6842,ID對照表!A:B,2,FALSE)</f>
        <v>46</v>
      </c>
      <c r="F6842" s="650">
        <f>VLOOKUP($A6842,PH!$A:$H,5,TRUE)</f>
        <v>7.5</v>
      </c>
      <c r="G6842" s="650">
        <f>VLOOKUP($A6842,PH!$A:$H,6,TRUE)</f>
        <v>32.299999999999997</v>
      </c>
      <c r="H6842" s="650">
        <f>VLOOKUP($A6842,PH!$A:$H,7,TRUE)</f>
        <v>29.09</v>
      </c>
      <c r="I6842" s="650">
        <f>VLOOKUP($A6842,PH!$A:$H,8,TRUE)</f>
        <v>78.05</v>
      </c>
    </row>
    <row r="6843" spans="1:9">
      <c r="A6843" s="650" t="str">
        <f t="shared" si="106"/>
        <v>2017/06/13-22:30:07</v>
      </c>
      <c r="B6843" s="4">
        <v>42899</v>
      </c>
      <c r="C6843" s="652" t="s">
        <v>913</v>
      </c>
      <c r="D6843" s="650" t="s">
        <v>74</v>
      </c>
      <c r="E6843" s="650">
        <f>VLOOKUP(D6843,ID對照表!A:B,2,FALSE)</f>
        <v>46</v>
      </c>
      <c r="F6843" s="650">
        <f>VLOOKUP($A6843,PH!$A:$H,5,TRUE)</f>
        <v>7.5</v>
      </c>
      <c r="G6843" s="650">
        <f>VLOOKUP($A6843,PH!$A:$H,6,TRUE)</f>
        <v>32.299999999999997</v>
      </c>
      <c r="H6843" s="650">
        <f>VLOOKUP($A6843,PH!$A:$H,7,TRUE)</f>
        <v>29.09</v>
      </c>
      <c r="I6843" s="650">
        <f>VLOOKUP($A6843,PH!$A:$H,8,TRUE)</f>
        <v>78.05</v>
      </c>
    </row>
    <row r="6844" spans="1:9">
      <c r="A6844" s="650" t="str">
        <f t="shared" si="106"/>
        <v>2017/06/13-22:30:20</v>
      </c>
      <c r="B6844" s="4">
        <v>42899</v>
      </c>
      <c r="C6844" s="652" t="s">
        <v>914</v>
      </c>
      <c r="D6844" s="650" t="s">
        <v>42</v>
      </c>
      <c r="E6844" s="650">
        <f>VLOOKUP(D6844,ID對照表!A:B,2,FALSE)</f>
        <v>18</v>
      </c>
      <c r="F6844" s="650">
        <f>VLOOKUP($A6844,PH!$A:$H,5,TRUE)</f>
        <v>7.5</v>
      </c>
      <c r="G6844" s="650">
        <f>VLOOKUP($A6844,PH!$A:$H,6,TRUE)</f>
        <v>32.299999999999997</v>
      </c>
      <c r="H6844" s="650">
        <f>VLOOKUP($A6844,PH!$A:$H,7,TRUE)</f>
        <v>29.09</v>
      </c>
      <c r="I6844" s="650">
        <f>VLOOKUP($A6844,PH!$A:$H,8,TRUE)</f>
        <v>78.05</v>
      </c>
    </row>
    <row r="6845" spans="1:9">
      <c r="A6845" s="650" t="str">
        <f t="shared" si="106"/>
        <v>2017/06/13-22:37:52</v>
      </c>
      <c r="B6845" s="4">
        <v>42899</v>
      </c>
      <c r="C6845" s="652" t="s">
        <v>915</v>
      </c>
      <c r="D6845" s="650" t="s">
        <v>74</v>
      </c>
      <c r="E6845" s="650">
        <f>VLOOKUP(D6845,ID對照表!A:B,2,FALSE)</f>
        <v>46</v>
      </c>
      <c r="F6845" s="650">
        <f>VLOOKUP($A6845,PH!$A:$H,5,TRUE)</f>
        <v>7.46</v>
      </c>
      <c r="G6845" s="650">
        <f>VLOOKUP($A6845,PH!$A:$H,6,TRUE)</f>
        <v>32.299999999999997</v>
      </c>
      <c r="H6845" s="650">
        <f>VLOOKUP($A6845,PH!$A:$H,7,TRUE)</f>
        <v>28.82</v>
      </c>
      <c r="I6845" s="650">
        <f>VLOOKUP($A6845,PH!$A:$H,8,TRUE)</f>
        <v>77.61</v>
      </c>
    </row>
    <row r="6846" spans="1:9">
      <c r="A6846" s="650" t="str">
        <f t="shared" si="106"/>
        <v>2017/06/13-23:06:44</v>
      </c>
      <c r="B6846" s="4">
        <v>42899</v>
      </c>
      <c r="C6846" s="652" t="s">
        <v>916</v>
      </c>
      <c r="D6846" s="650" t="s">
        <v>75</v>
      </c>
      <c r="E6846" s="650">
        <f>VLOOKUP(D6846,ID對照表!A:B,2,FALSE)</f>
        <v>47</v>
      </c>
      <c r="F6846" s="650">
        <f>VLOOKUP($A6846,PH!$A:$H,5,TRUE)</f>
        <v>7.45</v>
      </c>
      <c r="G6846" s="650">
        <f>VLOOKUP($A6846,PH!$A:$H,6,TRUE)</f>
        <v>32.1</v>
      </c>
      <c r="H6846" s="650">
        <f>VLOOKUP($A6846,PH!$A:$H,7,TRUE)</f>
        <v>28.1</v>
      </c>
      <c r="I6846" s="650">
        <f>VLOOKUP($A6846,PH!$A:$H,8,TRUE)</f>
        <v>80.819999999999993</v>
      </c>
    </row>
    <row r="6847" spans="1:9">
      <c r="A6847" s="650" t="str">
        <f t="shared" si="106"/>
        <v>2017/06/13-23:06:46</v>
      </c>
      <c r="B6847" s="4">
        <v>42899</v>
      </c>
      <c r="C6847" s="652" t="s">
        <v>917</v>
      </c>
      <c r="D6847" s="650" t="s">
        <v>75</v>
      </c>
      <c r="E6847" s="650">
        <f>VLOOKUP(D6847,ID對照表!A:B,2,FALSE)</f>
        <v>47</v>
      </c>
      <c r="F6847" s="650">
        <f>VLOOKUP($A6847,PH!$A:$H,5,TRUE)</f>
        <v>7.45</v>
      </c>
      <c r="G6847" s="650">
        <f>VLOOKUP($A6847,PH!$A:$H,6,TRUE)</f>
        <v>32.1</v>
      </c>
      <c r="H6847" s="650">
        <f>VLOOKUP($A6847,PH!$A:$H,7,TRUE)</f>
        <v>28.1</v>
      </c>
      <c r="I6847" s="650">
        <f>VLOOKUP($A6847,PH!$A:$H,8,TRUE)</f>
        <v>80.819999999999993</v>
      </c>
    </row>
    <row r="6848" spans="1:9">
      <c r="A6848" s="650" t="str">
        <f t="shared" si="106"/>
        <v>2017/06/14-00:35:58</v>
      </c>
      <c r="B6848" s="4">
        <v>42900</v>
      </c>
      <c r="C6848" s="652" t="s">
        <v>918</v>
      </c>
      <c r="D6848" s="650" t="s">
        <v>92</v>
      </c>
      <c r="E6848" s="650">
        <f>VLOOKUP(D6848,ID對照表!A:B,2,FALSE)</f>
        <v>63</v>
      </c>
      <c r="F6848" s="650">
        <f>VLOOKUP($A6848,PH!$A:$H,5,TRUE)</f>
        <v>7.42</v>
      </c>
      <c r="G6848" s="650">
        <f>VLOOKUP($A6848,PH!$A:$H,6,TRUE)</f>
        <v>31.6</v>
      </c>
      <c r="H6848" s="650">
        <f>VLOOKUP($A6848,PH!$A:$H,7,TRUE)</f>
        <v>28.14</v>
      </c>
      <c r="I6848" s="650">
        <f>VLOOKUP($A6848,PH!$A:$H,8,TRUE)</f>
        <v>79.349999999999994</v>
      </c>
    </row>
    <row r="6849" spans="1:9">
      <c r="A6849" s="650" t="str">
        <f t="shared" si="106"/>
        <v>2017/06/14-02:18:38</v>
      </c>
      <c r="B6849" s="4">
        <v>42900</v>
      </c>
      <c r="C6849" s="652" t="s">
        <v>919</v>
      </c>
      <c r="D6849" s="650" t="s">
        <v>42</v>
      </c>
      <c r="E6849" s="650">
        <f>VLOOKUP(D6849,ID對照表!A:B,2,FALSE)</f>
        <v>18</v>
      </c>
      <c r="F6849" s="650">
        <f>VLOOKUP($A6849,PH!$A:$H,5,TRUE)</f>
        <v>7.41</v>
      </c>
      <c r="G6849" s="650">
        <f>VLOOKUP($A6849,PH!$A:$H,6,TRUE)</f>
        <v>31</v>
      </c>
      <c r="H6849" s="650">
        <f>VLOOKUP($A6849,PH!$A:$H,7,TRUE)</f>
        <v>27.92</v>
      </c>
      <c r="I6849" s="650">
        <f>VLOOKUP($A6849,PH!$A:$H,8,TRUE)</f>
        <v>81.8</v>
      </c>
    </row>
    <row r="6850" spans="1:9">
      <c r="A6850" s="650" t="str">
        <f t="shared" ref="A6850:A6913" si="107">TEXT(B6850,"yyyy/mm/dd")&amp;"-"&amp;TEXT(C6850,"hh:mm:ss")</f>
        <v>2017/06/14-02:18:39</v>
      </c>
      <c r="B6850" s="4">
        <v>42900</v>
      </c>
      <c r="C6850" s="652" t="s">
        <v>920</v>
      </c>
      <c r="D6850" s="650" t="s">
        <v>42</v>
      </c>
      <c r="E6850" s="650">
        <f>VLOOKUP(D6850,ID對照表!A:B,2,FALSE)</f>
        <v>18</v>
      </c>
      <c r="F6850" s="650">
        <f>VLOOKUP($A6850,PH!$A:$H,5,TRUE)</f>
        <v>7.41</v>
      </c>
      <c r="G6850" s="650">
        <f>VLOOKUP($A6850,PH!$A:$H,6,TRUE)</f>
        <v>31</v>
      </c>
      <c r="H6850" s="650">
        <f>VLOOKUP($A6850,PH!$A:$H,7,TRUE)</f>
        <v>27.92</v>
      </c>
      <c r="I6850" s="650">
        <f>VLOOKUP($A6850,PH!$A:$H,8,TRUE)</f>
        <v>81.8</v>
      </c>
    </row>
    <row r="6851" spans="1:9">
      <c r="A6851" s="650" t="str">
        <f t="shared" si="107"/>
        <v>2017/06/14-02:18:45</v>
      </c>
      <c r="B6851" s="4">
        <v>42900</v>
      </c>
      <c r="C6851" s="652" t="s">
        <v>921</v>
      </c>
      <c r="D6851" s="650" t="s">
        <v>42</v>
      </c>
      <c r="E6851" s="650">
        <f>VLOOKUP(D6851,ID對照表!A:B,2,FALSE)</f>
        <v>18</v>
      </c>
      <c r="F6851" s="650">
        <f>VLOOKUP($A6851,PH!$A:$H,5,TRUE)</f>
        <v>7.41</v>
      </c>
      <c r="G6851" s="650">
        <f>VLOOKUP($A6851,PH!$A:$H,6,TRUE)</f>
        <v>31</v>
      </c>
      <c r="H6851" s="650">
        <f>VLOOKUP($A6851,PH!$A:$H,7,TRUE)</f>
        <v>27.92</v>
      </c>
      <c r="I6851" s="650">
        <f>VLOOKUP($A6851,PH!$A:$H,8,TRUE)</f>
        <v>81.8</v>
      </c>
    </row>
    <row r="6852" spans="1:9">
      <c r="A6852" s="650" t="str">
        <f t="shared" si="107"/>
        <v>2017/06/14-02:18:46</v>
      </c>
      <c r="B6852" s="4">
        <v>42900</v>
      </c>
      <c r="C6852" s="652" t="s">
        <v>922</v>
      </c>
      <c r="D6852" s="650" t="s">
        <v>42</v>
      </c>
      <c r="E6852" s="650">
        <f>VLOOKUP(D6852,ID對照表!A:B,2,FALSE)</f>
        <v>18</v>
      </c>
      <c r="F6852" s="650">
        <f>VLOOKUP($A6852,PH!$A:$H,5,TRUE)</f>
        <v>7.41</v>
      </c>
      <c r="G6852" s="650">
        <f>VLOOKUP($A6852,PH!$A:$H,6,TRUE)</f>
        <v>31</v>
      </c>
      <c r="H6852" s="650">
        <f>VLOOKUP($A6852,PH!$A:$H,7,TRUE)</f>
        <v>27.92</v>
      </c>
      <c r="I6852" s="650">
        <f>VLOOKUP($A6852,PH!$A:$H,8,TRUE)</f>
        <v>81.8</v>
      </c>
    </row>
    <row r="6853" spans="1:9">
      <c r="A6853" s="650" t="str">
        <f t="shared" si="107"/>
        <v>2017/06/14-02:21:52</v>
      </c>
      <c r="B6853" s="4">
        <v>42900</v>
      </c>
      <c r="C6853" s="652" t="s">
        <v>923</v>
      </c>
      <c r="D6853" s="650" t="s">
        <v>42</v>
      </c>
      <c r="E6853" s="650">
        <f>VLOOKUP(D6853,ID對照表!A:B,2,FALSE)</f>
        <v>18</v>
      </c>
      <c r="F6853" s="650">
        <f>VLOOKUP($A6853,PH!$A:$H,5,TRUE)</f>
        <v>7.41</v>
      </c>
      <c r="G6853" s="650">
        <f>VLOOKUP($A6853,PH!$A:$H,6,TRUE)</f>
        <v>31</v>
      </c>
      <c r="H6853" s="650">
        <f>VLOOKUP($A6853,PH!$A:$H,7,TRUE)</f>
        <v>27.92</v>
      </c>
      <c r="I6853" s="650">
        <f>VLOOKUP($A6853,PH!$A:$H,8,TRUE)</f>
        <v>81.8</v>
      </c>
    </row>
    <row r="6854" spans="1:9">
      <c r="A6854" s="650" t="str">
        <f t="shared" si="107"/>
        <v>2017/06/14-02:49:40</v>
      </c>
      <c r="B6854" s="4">
        <v>42900</v>
      </c>
      <c r="C6854" s="652" t="s">
        <v>924</v>
      </c>
      <c r="D6854" s="650" t="s">
        <v>45</v>
      </c>
      <c r="E6854" s="650">
        <f>VLOOKUP(D6854,ID對照表!A:B,2,FALSE)</f>
        <v>20</v>
      </c>
      <c r="F6854" s="650">
        <f>VLOOKUP($A6854,PH!$A:$H,5,TRUE)</f>
        <v>7.27</v>
      </c>
      <c r="G6854" s="650">
        <f>VLOOKUP($A6854,PH!$A:$H,6,TRUE)</f>
        <v>30.9</v>
      </c>
      <c r="H6854" s="650">
        <f>VLOOKUP($A6854,PH!$A:$H,7,TRUE)</f>
        <v>28.04</v>
      </c>
      <c r="I6854" s="650">
        <f>VLOOKUP($A6854,PH!$A:$H,8,TRUE)</f>
        <v>83.29</v>
      </c>
    </row>
    <row r="6855" spans="1:9">
      <c r="A6855" s="650" t="str">
        <f t="shared" si="107"/>
        <v>2017/06/14-03:32:20</v>
      </c>
      <c r="B6855" s="4">
        <v>42900</v>
      </c>
      <c r="C6855" s="652" t="s">
        <v>925</v>
      </c>
      <c r="D6855" s="650" t="s">
        <v>189</v>
      </c>
      <c r="E6855" s="650">
        <f>VLOOKUP(D6855,ID對照表!A:B,2,FALSE)</f>
        <v>62</v>
      </c>
      <c r="F6855" s="650">
        <f>VLOOKUP($A6855,PH!$A:$H,5,TRUE)</f>
        <v>7.3</v>
      </c>
      <c r="G6855" s="650">
        <f>VLOOKUP($A6855,PH!$A:$H,6,TRUE)</f>
        <v>30.7</v>
      </c>
      <c r="H6855" s="650">
        <f>VLOOKUP($A6855,PH!$A:$H,7,TRUE)</f>
        <v>28.04</v>
      </c>
      <c r="I6855" s="650">
        <f>VLOOKUP($A6855,PH!$A:$H,8,TRUE)</f>
        <v>81.02</v>
      </c>
    </row>
    <row r="6856" spans="1:9">
      <c r="A6856" s="650" t="str">
        <f t="shared" si="107"/>
        <v>2017/06/14-19:45:50</v>
      </c>
      <c r="B6856" s="4">
        <v>42900</v>
      </c>
      <c r="C6856" s="652" t="s">
        <v>926</v>
      </c>
      <c r="D6856" s="650" t="s">
        <v>51</v>
      </c>
      <c r="E6856" s="650">
        <f>VLOOKUP(D6856,ID對照表!A:B,2,FALSE)</f>
        <v>24</v>
      </c>
      <c r="F6856" s="650">
        <f>VLOOKUP($A6856,PH!$A:$H,5,TRUE)</f>
        <v>7.85</v>
      </c>
      <c r="G6856" s="650">
        <f>VLOOKUP($A6856,PH!$A:$H,6,TRUE)</f>
        <v>29.9</v>
      </c>
      <c r="H6856" s="650">
        <f>VLOOKUP($A6856,PH!$A:$H,7,TRUE)</f>
        <v>26.7</v>
      </c>
      <c r="I6856" s="650">
        <f>VLOOKUP($A6856,PH!$A:$H,8,TRUE)</f>
        <v>84.8</v>
      </c>
    </row>
    <row r="6857" spans="1:9">
      <c r="A6857" s="650" t="str">
        <f t="shared" si="107"/>
        <v>2017/06/14-20:31:00</v>
      </c>
      <c r="B6857" s="4">
        <v>42900</v>
      </c>
      <c r="C6857" s="652" t="s">
        <v>927</v>
      </c>
      <c r="D6857" s="650" t="s">
        <v>48</v>
      </c>
      <c r="E6857" s="650">
        <f>VLOOKUP(D6857,ID對照表!A:B,2,FALSE)</f>
        <v>21</v>
      </c>
      <c r="F6857" s="650">
        <f>VLOOKUP($A6857,PH!$A:$H,5,TRUE)</f>
        <v>7.73</v>
      </c>
      <c r="G6857" s="650">
        <f>VLOOKUP($A6857,PH!$A:$H,6,TRUE)</f>
        <v>29.8</v>
      </c>
      <c r="H6857" s="650">
        <f>VLOOKUP($A6857,PH!$A:$H,7,TRUE)</f>
        <v>26.92</v>
      </c>
      <c r="I6857" s="650">
        <f>VLOOKUP($A6857,PH!$A:$H,8,TRUE)</f>
        <v>85.29</v>
      </c>
    </row>
    <row r="6858" spans="1:9">
      <c r="A6858" s="650" t="str">
        <f t="shared" si="107"/>
        <v>2017/06/14-20:31:04</v>
      </c>
      <c r="B6858" s="4">
        <v>42900</v>
      </c>
      <c r="C6858" s="652" t="s">
        <v>928</v>
      </c>
      <c r="D6858" s="650" t="s">
        <v>184</v>
      </c>
      <c r="E6858" s="650">
        <f>VLOOKUP(D6858,ID對照表!A:B,2,FALSE)</f>
        <v>95</v>
      </c>
      <c r="F6858" s="650">
        <f>VLOOKUP($A6858,PH!$A:$H,5,TRUE)</f>
        <v>7.73</v>
      </c>
      <c r="G6858" s="650">
        <f>VLOOKUP($A6858,PH!$A:$H,6,TRUE)</f>
        <v>29.8</v>
      </c>
      <c r="H6858" s="650">
        <f>VLOOKUP($A6858,PH!$A:$H,7,TRUE)</f>
        <v>26.92</v>
      </c>
      <c r="I6858" s="650">
        <f>VLOOKUP($A6858,PH!$A:$H,8,TRUE)</f>
        <v>85.29</v>
      </c>
    </row>
    <row r="6859" spans="1:9">
      <c r="A6859" s="650" t="str">
        <f t="shared" si="107"/>
        <v>2017/06/14-20:32:36</v>
      </c>
      <c r="B6859" s="4">
        <v>42900</v>
      </c>
      <c r="C6859" s="652" t="s">
        <v>929</v>
      </c>
      <c r="D6859" s="650" t="s">
        <v>48</v>
      </c>
      <c r="E6859" s="650">
        <f>VLOOKUP(D6859,ID對照表!A:B,2,FALSE)</f>
        <v>21</v>
      </c>
      <c r="F6859" s="650">
        <f>VLOOKUP($A6859,PH!$A:$H,5,TRUE)</f>
        <v>7.73</v>
      </c>
      <c r="G6859" s="650">
        <f>VLOOKUP($A6859,PH!$A:$H,6,TRUE)</f>
        <v>29.8</v>
      </c>
      <c r="H6859" s="650">
        <f>VLOOKUP($A6859,PH!$A:$H,7,TRUE)</f>
        <v>26.92</v>
      </c>
      <c r="I6859" s="650">
        <f>VLOOKUP($A6859,PH!$A:$H,8,TRUE)</f>
        <v>85.29</v>
      </c>
    </row>
    <row r="6860" spans="1:9">
      <c r="A6860" s="650" t="str">
        <f t="shared" si="107"/>
        <v>2017/06/14-20:43:56</v>
      </c>
      <c r="B6860" s="4">
        <v>42900</v>
      </c>
      <c r="C6860" s="652" t="s">
        <v>930</v>
      </c>
      <c r="D6860" s="650" t="s">
        <v>42</v>
      </c>
      <c r="E6860" s="650">
        <f>VLOOKUP(D6860,ID對照表!A:B,2,FALSE)</f>
        <v>18</v>
      </c>
      <c r="F6860" s="650">
        <f>VLOOKUP($A6860,PH!$A:$H,5,TRUE)</f>
        <v>7.76</v>
      </c>
      <c r="G6860" s="650">
        <f>VLOOKUP($A6860,PH!$A:$H,6,TRUE)</f>
        <v>29.8</v>
      </c>
      <c r="H6860" s="650">
        <f>VLOOKUP($A6860,PH!$A:$H,7,TRUE)</f>
        <v>26.92</v>
      </c>
      <c r="I6860" s="650">
        <f>VLOOKUP($A6860,PH!$A:$H,8,TRUE)</f>
        <v>85.57</v>
      </c>
    </row>
    <row r="6861" spans="1:9">
      <c r="A6861" s="650" t="str">
        <f t="shared" si="107"/>
        <v>2017/06/14-20:51:56</v>
      </c>
      <c r="B6861" s="4">
        <v>42900</v>
      </c>
      <c r="C6861" s="652" t="s">
        <v>931</v>
      </c>
      <c r="D6861" s="650" t="s">
        <v>48</v>
      </c>
      <c r="E6861" s="650">
        <f>VLOOKUP(D6861,ID對照表!A:B,2,FALSE)</f>
        <v>21</v>
      </c>
      <c r="F6861" s="650">
        <f>VLOOKUP($A6861,PH!$A:$H,5,TRUE)</f>
        <v>7.64</v>
      </c>
      <c r="G6861" s="650">
        <f>VLOOKUP($A6861,PH!$A:$H,6,TRUE)</f>
        <v>29.8</v>
      </c>
      <c r="H6861" s="650">
        <f>VLOOKUP($A6861,PH!$A:$H,7,TRUE)</f>
        <v>27.01</v>
      </c>
      <c r="I6861" s="650">
        <f>VLOOKUP($A6861,PH!$A:$H,8,TRUE)</f>
        <v>85.44</v>
      </c>
    </row>
    <row r="6862" spans="1:9">
      <c r="A6862" s="650" t="str">
        <f t="shared" si="107"/>
        <v>2017/06/14-20:51:59</v>
      </c>
      <c r="B6862" s="4">
        <v>42900</v>
      </c>
      <c r="C6862" s="652" t="s">
        <v>932</v>
      </c>
      <c r="D6862" s="650" t="s">
        <v>48</v>
      </c>
      <c r="E6862" s="650">
        <f>VLOOKUP(D6862,ID對照表!A:B,2,FALSE)</f>
        <v>21</v>
      </c>
      <c r="F6862" s="650">
        <f>VLOOKUP($A6862,PH!$A:$H,5,TRUE)</f>
        <v>7.64</v>
      </c>
      <c r="G6862" s="650">
        <f>VLOOKUP($A6862,PH!$A:$H,6,TRUE)</f>
        <v>29.8</v>
      </c>
      <c r="H6862" s="650">
        <f>VLOOKUP($A6862,PH!$A:$H,7,TRUE)</f>
        <v>27.01</v>
      </c>
      <c r="I6862" s="650">
        <f>VLOOKUP($A6862,PH!$A:$H,8,TRUE)</f>
        <v>85.44</v>
      </c>
    </row>
    <row r="6863" spans="1:9">
      <c r="A6863" s="650" t="str">
        <f t="shared" si="107"/>
        <v>2017/06/14-20:52:03</v>
      </c>
      <c r="B6863" s="4">
        <v>42900</v>
      </c>
      <c r="C6863" s="652" t="s">
        <v>259</v>
      </c>
      <c r="D6863" s="650" t="s">
        <v>184</v>
      </c>
      <c r="E6863" s="650">
        <f>VLOOKUP(D6863,ID對照表!A:B,2,FALSE)</f>
        <v>95</v>
      </c>
      <c r="F6863" s="650">
        <f>VLOOKUP($A6863,PH!$A:$H,5,TRUE)</f>
        <v>7.64</v>
      </c>
      <c r="G6863" s="650">
        <f>VLOOKUP($A6863,PH!$A:$H,6,TRUE)</f>
        <v>29.8</v>
      </c>
      <c r="H6863" s="650">
        <f>VLOOKUP($A6863,PH!$A:$H,7,TRUE)</f>
        <v>27.01</v>
      </c>
      <c r="I6863" s="650">
        <f>VLOOKUP($A6863,PH!$A:$H,8,TRUE)</f>
        <v>85.44</v>
      </c>
    </row>
    <row r="6864" spans="1:9">
      <c r="A6864" s="650" t="str">
        <f t="shared" si="107"/>
        <v>2017/06/14-20:52:05</v>
      </c>
      <c r="B6864" s="4">
        <v>42900</v>
      </c>
      <c r="C6864" s="652" t="s">
        <v>933</v>
      </c>
      <c r="D6864" s="650" t="s">
        <v>48</v>
      </c>
      <c r="E6864" s="650">
        <f>VLOOKUP(D6864,ID對照表!A:B,2,FALSE)</f>
        <v>21</v>
      </c>
      <c r="F6864" s="650">
        <f>VLOOKUP($A6864,PH!$A:$H,5,TRUE)</f>
        <v>7.64</v>
      </c>
      <c r="G6864" s="650">
        <f>VLOOKUP($A6864,PH!$A:$H,6,TRUE)</f>
        <v>29.8</v>
      </c>
      <c r="H6864" s="650">
        <f>VLOOKUP($A6864,PH!$A:$H,7,TRUE)</f>
        <v>27.01</v>
      </c>
      <c r="I6864" s="650">
        <f>VLOOKUP($A6864,PH!$A:$H,8,TRUE)</f>
        <v>85.44</v>
      </c>
    </row>
    <row r="6865" spans="1:9">
      <c r="A6865" s="650" t="str">
        <f t="shared" si="107"/>
        <v>2017/06/14-20:52:09</v>
      </c>
      <c r="B6865" s="4">
        <v>42900</v>
      </c>
      <c r="C6865" s="652" t="s">
        <v>934</v>
      </c>
      <c r="D6865" s="650" t="s">
        <v>48</v>
      </c>
      <c r="E6865" s="650">
        <f>VLOOKUP(D6865,ID對照表!A:B,2,FALSE)</f>
        <v>21</v>
      </c>
      <c r="F6865" s="650">
        <f>VLOOKUP($A6865,PH!$A:$H,5,TRUE)</f>
        <v>7.64</v>
      </c>
      <c r="G6865" s="650">
        <f>VLOOKUP($A6865,PH!$A:$H,6,TRUE)</f>
        <v>29.8</v>
      </c>
      <c r="H6865" s="650">
        <f>VLOOKUP($A6865,PH!$A:$H,7,TRUE)</f>
        <v>27.01</v>
      </c>
      <c r="I6865" s="650">
        <f>VLOOKUP($A6865,PH!$A:$H,8,TRUE)</f>
        <v>85.44</v>
      </c>
    </row>
    <row r="6866" spans="1:9">
      <c r="A6866" s="650" t="str">
        <f t="shared" si="107"/>
        <v>2017/06/14-20:52:10</v>
      </c>
      <c r="B6866" s="4">
        <v>42900</v>
      </c>
      <c r="C6866" s="652" t="s">
        <v>935</v>
      </c>
      <c r="D6866" s="650" t="s">
        <v>48</v>
      </c>
      <c r="E6866" s="650">
        <f>VLOOKUP(D6866,ID對照表!A:B,2,FALSE)</f>
        <v>21</v>
      </c>
      <c r="F6866" s="650">
        <f>VLOOKUP($A6866,PH!$A:$H,5,TRUE)</f>
        <v>7.64</v>
      </c>
      <c r="G6866" s="650">
        <f>VLOOKUP($A6866,PH!$A:$H,6,TRUE)</f>
        <v>29.8</v>
      </c>
      <c r="H6866" s="650">
        <f>VLOOKUP($A6866,PH!$A:$H,7,TRUE)</f>
        <v>27.01</v>
      </c>
      <c r="I6866" s="650">
        <f>VLOOKUP($A6866,PH!$A:$H,8,TRUE)</f>
        <v>85.44</v>
      </c>
    </row>
    <row r="6867" spans="1:9">
      <c r="A6867" s="650" t="str">
        <f t="shared" si="107"/>
        <v>2017/06/14-21:26:35</v>
      </c>
      <c r="B6867" s="4">
        <v>42900</v>
      </c>
      <c r="C6867" s="652" t="s">
        <v>936</v>
      </c>
      <c r="D6867" s="650" t="s">
        <v>42</v>
      </c>
      <c r="E6867" s="650">
        <f>VLOOKUP(D6867,ID對照表!A:B,2,FALSE)</f>
        <v>18</v>
      </c>
      <c r="F6867" s="650">
        <f>VLOOKUP($A6867,PH!$A:$H,5,TRUE)</f>
        <v>7.58</v>
      </c>
      <c r="G6867" s="650">
        <f>VLOOKUP($A6867,PH!$A:$H,6,TRUE)</f>
        <v>29.7</v>
      </c>
      <c r="H6867" s="650">
        <f>VLOOKUP($A6867,PH!$A:$H,7,TRUE)</f>
        <v>27.05</v>
      </c>
      <c r="I6867" s="650">
        <f>VLOOKUP($A6867,PH!$A:$H,8,TRUE)</f>
        <v>85.39</v>
      </c>
    </row>
    <row r="6868" spans="1:9">
      <c r="A6868" s="650" t="str">
        <f t="shared" si="107"/>
        <v>2017/06/14-21:26:36</v>
      </c>
      <c r="B6868" s="4">
        <v>42900</v>
      </c>
      <c r="C6868" s="652" t="s">
        <v>937</v>
      </c>
      <c r="D6868" s="650" t="s">
        <v>42</v>
      </c>
      <c r="E6868" s="650">
        <f>VLOOKUP(D6868,ID對照表!A:B,2,FALSE)</f>
        <v>18</v>
      </c>
      <c r="F6868" s="650">
        <f>VLOOKUP($A6868,PH!$A:$H,5,TRUE)</f>
        <v>7.58</v>
      </c>
      <c r="G6868" s="650">
        <f>VLOOKUP($A6868,PH!$A:$H,6,TRUE)</f>
        <v>29.7</v>
      </c>
      <c r="H6868" s="650">
        <f>VLOOKUP($A6868,PH!$A:$H,7,TRUE)</f>
        <v>27.05</v>
      </c>
      <c r="I6868" s="650">
        <f>VLOOKUP($A6868,PH!$A:$H,8,TRUE)</f>
        <v>85.39</v>
      </c>
    </row>
    <row r="6869" spans="1:9">
      <c r="A6869" s="650" t="str">
        <f t="shared" si="107"/>
        <v>2017/06/14-23:28:38</v>
      </c>
      <c r="B6869" s="4">
        <v>42900</v>
      </c>
      <c r="C6869" s="652" t="s">
        <v>938</v>
      </c>
      <c r="D6869" s="650" t="s">
        <v>48</v>
      </c>
      <c r="E6869" s="650">
        <f>VLOOKUP(D6869,ID對照表!A:B,2,FALSE)</f>
        <v>21</v>
      </c>
      <c r="F6869" s="650">
        <f>VLOOKUP($A6869,PH!$A:$H,5,TRUE)</f>
        <v>7.57</v>
      </c>
      <c r="G6869" s="650">
        <f>VLOOKUP($A6869,PH!$A:$H,6,TRUE)</f>
        <v>29.4</v>
      </c>
      <c r="H6869" s="650">
        <f>VLOOKUP($A6869,PH!$A:$H,7,TRUE)</f>
        <v>26.87</v>
      </c>
      <c r="I6869" s="650">
        <f>VLOOKUP($A6869,PH!$A:$H,8,TRUE)</f>
        <v>84.79</v>
      </c>
    </row>
    <row r="6870" spans="1:9">
      <c r="A6870" s="650" t="str">
        <f t="shared" si="107"/>
        <v>2017/06/14-23:54:57</v>
      </c>
      <c r="B6870" s="4">
        <v>42900</v>
      </c>
      <c r="C6870" s="652" t="s">
        <v>939</v>
      </c>
      <c r="D6870" s="650" t="s">
        <v>48</v>
      </c>
      <c r="E6870" s="650">
        <f>VLOOKUP(D6870,ID對照表!A:B,2,FALSE)</f>
        <v>21</v>
      </c>
      <c r="F6870" s="650">
        <f>VLOOKUP($A6870,PH!$A:$H,5,TRUE)</f>
        <v>7.5</v>
      </c>
      <c r="G6870" s="650">
        <f>VLOOKUP($A6870,PH!$A:$H,6,TRUE)</f>
        <v>29.4</v>
      </c>
      <c r="H6870" s="650">
        <f>VLOOKUP($A6870,PH!$A:$H,7,TRUE)</f>
        <v>26.92</v>
      </c>
      <c r="I6870" s="650">
        <f>VLOOKUP($A6870,PH!$A:$H,8,TRUE)</f>
        <v>85.52</v>
      </c>
    </row>
    <row r="6871" spans="1:9">
      <c r="A6871" s="650" t="str">
        <f t="shared" si="107"/>
        <v>2017/06/15-00:05:22</v>
      </c>
      <c r="B6871" s="4">
        <v>42901</v>
      </c>
      <c r="C6871" s="652" t="s">
        <v>940</v>
      </c>
      <c r="D6871" s="650" t="s">
        <v>48</v>
      </c>
      <c r="E6871" s="650">
        <f>VLOOKUP(D6871,ID對照表!A:B,2,FALSE)</f>
        <v>21</v>
      </c>
      <c r="F6871" s="650">
        <f>VLOOKUP($A6871,PH!$A:$H,5,TRUE)</f>
        <v>7.59</v>
      </c>
      <c r="G6871" s="650">
        <f>VLOOKUP($A6871,PH!$A:$H,6,TRUE)</f>
        <v>29.4</v>
      </c>
      <c r="H6871" s="650">
        <f>VLOOKUP($A6871,PH!$A:$H,7,TRUE)</f>
        <v>26.89</v>
      </c>
      <c r="I6871" s="650">
        <f>VLOOKUP($A6871,PH!$A:$H,8,TRUE)</f>
        <v>83.85</v>
      </c>
    </row>
    <row r="6872" spans="1:9">
      <c r="A6872" s="650" t="str">
        <f t="shared" si="107"/>
        <v>2017/06/15-01:20:04</v>
      </c>
      <c r="B6872" s="4">
        <v>42901</v>
      </c>
      <c r="C6872" s="652" t="s">
        <v>941</v>
      </c>
      <c r="D6872" s="650" t="s">
        <v>48</v>
      </c>
      <c r="E6872" s="650">
        <f>VLOOKUP(D6872,ID對照表!A:B,2,FALSE)</f>
        <v>21</v>
      </c>
      <c r="F6872" s="650">
        <f>VLOOKUP($A6872,PH!$A:$H,5,TRUE)</f>
        <v>7.38</v>
      </c>
      <c r="G6872" s="650">
        <f>VLOOKUP($A6872,PH!$A:$H,6,TRUE)</f>
        <v>29.2</v>
      </c>
      <c r="H6872" s="650">
        <f>VLOOKUP($A6872,PH!$A:$H,7,TRUE)</f>
        <v>26.31</v>
      </c>
      <c r="I6872" s="650">
        <f>VLOOKUP($A6872,PH!$A:$H,8,TRUE)</f>
        <v>86.75</v>
      </c>
    </row>
    <row r="6873" spans="1:9">
      <c r="A6873" s="650" t="str">
        <f t="shared" si="107"/>
        <v>2017/06/21-13:19:45</v>
      </c>
      <c r="B6873" s="4">
        <v>42907</v>
      </c>
      <c r="C6873" s="652" t="s">
        <v>942</v>
      </c>
      <c r="D6873" s="650" t="s">
        <v>37</v>
      </c>
      <c r="E6873" s="650">
        <f>VLOOKUP(D6873,ID對照表!A:B,2,FALSE)</f>
        <v>13</v>
      </c>
      <c r="F6873" s="650">
        <f>VLOOKUP($A6873,PH!$A:$H,5,TRUE)</f>
        <v>8</v>
      </c>
      <c r="G6873" s="650">
        <f>VLOOKUP($A6873,PH!$A:$H,6,TRUE)</f>
        <v>32.700000000000003</v>
      </c>
      <c r="H6873" s="650">
        <f>VLOOKUP($A6873,PH!$A:$H,7,TRUE)</f>
        <v>32.729999999999997</v>
      </c>
      <c r="I6873" s="650">
        <f>VLOOKUP($A6873,PH!$A:$H,8,TRUE)</f>
        <v>62.29</v>
      </c>
    </row>
    <row r="6874" spans="1:9">
      <c r="A6874" s="650" t="str">
        <f t="shared" si="107"/>
        <v>2017/06/21-13:21:45</v>
      </c>
      <c r="B6874" s="4">
        <v>42907</v>
      </c>
      <c r="C6874" s="652" t="s">
        <v>943</v>
      </c>
      <c r="D6874" s="650" t="s">
        <v>37</v>
      </c>
      <c r="E6874" s="650">
        <f>VLOOKUP(D6874,ID對照表!A:B,2,FALSE)</f>
        <v>13</v>
      </c>
      <c r="F6874" s="650">
        <f>VLOOKUP($A6874,PH!$A:$H,5,TRUE)</f>
        <v>8</v>
      </c>
      <c r="G6874" s="650">
        <f>VLOOKUP($A6874,PH!$A:$H,6,TRUE)</f>
        <v>32.700000000000003</v>
      </c>
      <c r="H6874" s="650">
        <f>VLOOKUP($A6874,PH!$A:$H,7,TRUE)</f>
        <v>32.729999999999997</v>
      </c>
      <c r="I6874" s="650">
        <f>VLOOKUP($A6874,PH!$A:$H,8,TRUE)</f>
        <v>62.29</v>
      </c>
    </row>
    <row r="6875" spans="1:9">
      <c r="A6875" s="650" t="str">
        <f t="shared" si="107"/>
        <v>2017/06/21-19:54:42</v>
      </c>
      <c r="B6875" s="4">
        <v>42907</v>
      </c>
      <c r="C6875" s="652" t="s">
        <v>944</v>
      </c>
      <c r="D6875" s="650" t="s">
        <v>35</v>
      </c>
      <c r="E6875" s="650">
        <f>VLOOKUP(D6875,ID對照表!A:B,2,FALSE)</f>
        <v>11</v>
      </c>
      <c r="F6875" s="650">
        <f>VLOOKUP($A6875,PH!$A:$H,5,TRUE)</f>
        <v>7.47</v>
      </c>
      <c r="G6875" s="650">
        <f>VLOOKUP($A6875,PH!$A:$H,6,TRUE)</f>
        <v>32.700000000000003</v>
      </c>
      <c r="H6875" s="650">
        <f>VLOOKUP($A6875,PH!$A:$H,7,TRUE)</f>
        <v>30.18</v>
      </c>
      <c r="I6875" s="650">
        <f>VLOOKUP($A6875,PH!$A:$H,8,TRUE)</f>
        <v>71.64</v>
      </c>
    </row>
    <row r="6876" spans="1:9">
      <c r="A6876" s="650" t="str">
        <f t="shared" si="107"/>
        <v>2017/06/21-19:54:44</v>
      </c>
      <c r="B6876" s="4">
        <v>42907</v>
      </c>
      <c r="C6876" s="652" t="s">
        <v>945</v>
      </c>
      <c r="D6876" s="650" t="s">
        <v>35</v>
      </c>
      <c r="E6876" s="650">
        <f>VLOOKUP(D6876,ID對照表!A:B,2,FALSE)</f>
        <v>11</v>
      </c>
      <c r="F6876" s="650">
        <f>VLOOKUP($A6876,PH!$A:$H,5,TRUE)</f>
        <v>7.47</v>
      </c>
      <c r="G6876" s="650">
        <f>VLOOKUP($A6876,PH!$A:$H,6,TRUE)</f>
        <v>32.700000000000003</v>
      </c>
      <c r="H6876" s="650">
        <f>VLOOKUP($A6876,PH!$A:$H,7,TRUE)</f>
        <v>30.18</v>
      </c>
      <c r="I6876" s="650">
        <f>VLOOKUP($A6876,PH!$A:$H,8,TRUE)</f>
        <v>71.64</v>
      </c>
    </row>
    <row r="6877" spans="1:9">
      <c r="A6877" s="650" t="str">
        <f t="shared" si="107"/>
        <v>2017/06/21-19:54:46</v>
      </c>
      <c r="B6877" s="4">
        <v>42907</v>
      </c>
      <c r="C6877" s="652" t="s">
        <v>946</v>
      </c>
      <c r="D6877" s="650" t="s">
        <v>35</v>
      </c>
      <c r="E6877" s="650">
        <f>VLOOKUP(D6877,ID對照表!A:B,2,FALSE)</f>
        <v>11</v>
      </c>
      <c r="F6877" s="650">
        <f>VLOOKUP($A6877,PH!$A:$H,5,TRUE)</f>
        <v>7.47</v>
      </c>
      <c r="G6877" s="650">
        <f>VLOOKUP($A6877,PH!$A:$H,6,TRUE)</f>
        <v>32.700000000000003</v>
      </c>
      <c r="H6877" s="650">
        <f>VLOOKUP($A6877,PH!$A:$H,7,TRUE)</f>
        <v>30.18</v>
      </c>
      <c r="I6877" s="650">
        <f>VLOOKUP($A6877,PH!$A:$H,8,TRUE)</f>
        <v>71.64</v>
      </c>
    </row>
    <row r="6878" spans="1:9">
      <c r="A6878" s="650" t="str">
        <f t="shared" si="107"/>
        <v>2017/06/21-19:54:50</v>
      </c>
      <c r="B6878" s="4">
        <v>42907</v>
      </c>
      <c r="C6878" s="652" t="s">
        <v>947</v>
      </c>
      <c r="D6878" s="650" t="s">
        <v>35</v>
      </c>
      <c r="E6878" s="650">
        <f>VLOOKUP(D6878,ID對照表!A:B,2,FALSE)</f>
        <v>11</v>
      </c>
      <c r="F6878" s="650">
        <f>VLOOKUP($A6878,PH!$A:$H,5,TRUE)</f>
        <v>7.47</v>
      </c>
      <c r="G6878" s="650">
        <f>VLOOKUP($A6878,PH!$A:$H,6,TRUE)</f>
        <v>32.700000000000003</v>
      </c>
      <c r="H6878" s="650">
        <f>VLOOKUP($A6878,PH!$A:$H,7,TRUE)</f>
        <v>30.18</v>
      </c>
      <c r="I6878" s="650">
        <f>VLOOKUP($A6878,PH!$A:$H,8,TRUE)</f>
        <v>71.64</v>
      </c>
    </row>
    <row r="6879" spans="1:9">
      <c r="A6879" s="650" t="str">
        <f t="shared" si="107"/>
        <v>2017/06/21-19:54:52</v>
      </c>
      <c r="B6879" s="4">
        <v>42907</v>
      </c>
      <c r="C6879" s="652" t="s">
        <v>948</v>
      </c>
      <c r="D6879" s="650" t="s">
        <v>35</v>
      </c>
      <c r="E6879" s="650">
        <f>VLOOKUP(D6879,ID對照表!A:B,2,FALSE)</f>
        <v>11</v>
      </c>
      <c r="F6879" s="650">
        <f>VLOOKUP($A6879,PH!$A:$H,5,TRUE)</f>
        <v>7.47</v>
      </c>
      <c r="G6879" s="650">
        <f>VLOOKUP($A6879,PH!$A:$H,6,TRUE)</f>
        <v>32.700000000000003</v>
      </c>
      <c r="H6879" s="650">
        <f>VLOOKUP($A6879,PH!$A:$H,7,TRUE)</f>
        <v>30.18</v>
      </c>
      <c r="I6879" s="650">
        <f>VLOOKUP($A6879,PH!$A:$H,8,TRUE)</f>
        <v>71.64</v>
      </c>
    </row>
    <row r="6880" spans="1:9">
      <c r="A6880" s="650" t="str">
        <f t="shared" si="107"/>
        <v>2017/06/21-19:54:54</v>
      </c>
      <c r="B6880" s="4">
        <v>42907</v>
      </c>
      <c r="C6880" s="652" t="s">
        <v>949</v>
      </c>
      <c r="D6880" s="650" t="s">
        <v>35</v>
      </c>
      <c r="E6880" s="650">
        <f>VLOOKUP(D6880,ID對照表!A:B,2,FALSE)</f>
        <v>11</v>
      </c>
      <c r="F6880" s="650">
        <f>VLOOKUP($A6880,PH!$A:$H,5,TRUE)</f>
        <v>7.47</v>
      </c>
      <c r="G6880" s="650">
        <f>VLOOKUP($A6880,PH!$A:$H,6,TRUE)</f>
        <v>32.700000000000003</v>
      </c>
      <c r="H6880" s="650">
        <f>VLOOKUP($A6880,PH!$A:$H,7,TRUE)</f>
        <v>30.18</v>
      </c>
      <c r="I6880" s="650">
        <f>VLOOKUP($A6880,PH!$A:$H,8,TRUE)</f>
        <v>71.64</v>
      </c>
    </row>
    <row r="6881" spans="1:9">
      <c r="A6881" s="650" t="str">
        <f t="shared" si="107"/>
        <v>2017/06/21-19:54:56</v>
      </c>
      <c r="B6881" s="4">
        <v>42907</v>
      </c>
      <c r="C6881" s="652" t="s">
        <v>950</v>
      </c>
      <c r="D6881" s="650" t="s">
        <v>35</v>
      </c>
      <c r="E6881" s="650">
        <f>VLOOKUP(D6881,ID對照表!A:B,2,FALSE)</f>
        <v>11</v>
      </c>
      <c r="F6881" s="650">
        <f>VLOOKUP($A6881,PH!$A:$H,5,TRUE)</f>
        <v>7.47</v>
      </c>
      <c r="G6881" s="650">
        <f>VLOOKUP($A6881,PH!$A:$H,6,TRUE)</f>
        <v>32.700000000000003</v>
      </c>
      <c r="H6881" s="650">
        <f>VLOOKUP($A6881,PH!$A:$H,7,TRUE)</f>
        <v>30.18</v>
      </c>
      <c r="I6881" s="650">
        <f>VLOOKUP($A6881,PH!$A:$H,8,TRUE)</f>
        <v>71.64</v>
      </c>
    </row>
    <row r="6882" spans="1:9">
      <c r="A6882" s="650" t="str">
        <f t="shared" si="107"/>
        <v>2017/06/21-21:26:17</v>
      </c>
      <c r="B6882" s="4">
        <v>42907</v>
      </c>
      <c r="C6882" s="652" t="s">
        <v>951</v>
      </c>
      <c r="D6882" s="650" t="s">
        <v>165</v>
      </c>
      <c r="E6882" s="650">
        <f>VLOOKUP(D6882,ID對照表!A:B,2,FALSE)</f>
        <v>79</v>
      </c>
      <c r="F6882" s="650">
        <f>VLOOKUP($A6882,PH!$A:$H,5,TRUE)</f>
        <v>7.38</v>
      </c>
      <c r="G6882" s="650">
        <f>VLOOKUP($A6882,PH!$A:$H,6,TRUE)</f>
        <v>31.9</v>
      </c>
      <c r="H6882" s="650">
        <f>VLOOKUP($A6882,PH!$A:$H,7,TRUE)</f>
        <v>29.59</v>
      </c>
      <c r="I6882" s="650">
        <f>VLOOKUP($A6882,PH!$A:$H,8,TRUE)</f>
        <v>77.19</v>
      </c>
    </row>
    <row r="6883" spans="1:9">
      <c r="A6883" s="650" t="str">
        <f t="shared" si="107"/>
        <v>2017/06/21-21:26:31</v>
      </c>
      <c r="B6883" s="4">
        <v>42907</v>
      </c>
      <c r="C6883" s="652" t="s">
        <v>952</v>
      </c>
      <c r="D6883" s="650" t="s">
        <v>165</v>
      </c>
      <c r="E6883" s="650">
        <f>VLOOKUP(D6883,ID對照表!A:B,2,FALSE)</f>
        <v>79</v>
      </c>
      <c r="F6883" s="650">
        <f>VLOOKUP($A6883,PH!$A:$H,5,TRUE)</f>
        <v>7.38</v>
      </c>
      <c r="G6883" s="650">
        <f>VLOOKUP($A6883,PH!$A:$H,6,TRUE)</f>
        <v>31.9</v>
      </c>
      <c r="H6883" s="650">
        <f>VLOOKUP($A6883,PH!$A:$H,7,TRUE)</f>
        <v>29.59</v>
      </c>
      <c r="I6883" s="650">
        <f>VLOOKUP($A6883,PH!$A:$H,8,TRUE)</f>
        <v>77.19</v>
      </c>
    </row>
    <row r="6884" spans="1:9">
      <c r="A6884" s="650" t="str">
        <f t="shared" si="107"/>
        <v>2017/06/21-21:26:35</v>
      </c>
      <c r="B6884" s="4">
        <v>42907</v>
      </c>
      <c r="C6884" s="652" t="s">
        <v>936</v>
      </c>
      <c r="D6884" s="650" t="s">
        <v>165</v>
      </c>
      <c r="E6884" s="650">
        <f>VLOOKUP(D6884,ID對照表!A:B,2,FALSE)</f>
        <v>79</v>
      </c>
      <c r="F6884" s="650">
        <f>VLOOKUP($A6884,PH!$A:$H,5,TRUE)</f>
        <v>7.38</v>
      </c>
      <c r="G6884" s="650">
        <f>VLOOKUP($A6884,PH!$A:$H,6,TRUE)</f>
        <v>31.9</v>
      </c>
      <c r="H6884" s="650">
        <f>VLOOKUP($A6884,PH!$A:$H,7,TRUE)</f>
        <v>29.59</v>
      </c>
      <c r="I6884" s="650">
        <f>VLOOKUP($A6884,PH!$A:$H,8,TRUE)</f>
        <v>77.19</v>
      </c>
    </row>
    <row r="6885" spans="1:9">
      <c r="A6885" s="650" t="str">
        <f t="shared" si="107"/>
        <v>2017/06/21-21:26:55</v>
      </c>
      <c r="B6885" s="4">
        <v>42907</v>
      </c>
      <c r="C6885" s="652" t="s">
        <v>953</v>
      </c>
      <c r="D6885" s="650" t="s">
        <v>165</v>
      </c>
      <c r="E6885" s="650">
        <f>VLOOKUP(D6885,ID對照表!A:B,2,FALSE)</f>
        <v>79</v>
      </c>
      <c r="F6885" s="650">
        <f>VLOOKUP($A6885,PH!$A:$H,5,TRUE)</f>
        <v>7.38</v>
      </c>
      <c r="G6885" s="650">
        <f>VLOOKUP($A6885,PH!$A:$H,6,TRUE)</f>
        <v>31.9</v>
      </c>
      <c r="H6885" s="650">
        <f>VLOOKUP($A6885,PH!$A:$H,7,TRUE)</f>
        <v>29.59</v>
      </c>
      <c r="I6885" s="650">
        <f>VLOOKUP($A6885,PH!$A:$H,8,TRUE)</f>
        <v>77.19</v>
      </c>
    </row>
    <row r="6886" spans="1:9">
      <c r="A6886" s="650" t="str">
        <f t="shared" si="107"/>
        <v>2017/06/21-21:26:58</v>
      </c>
      <c r="B6886" s="4">
        <v>42907</v>
      </c>
      <c r="C6886" s="652" t="s">
        <v>954</v>
      </c>
      <c r="D6886" s="650" t="s">
        <v>165</v>
      </c>
      <c r="E6886" s="650">
        <f>VLOOKUP(D6886,ID對照表!A:B,2,FALSE)</f>
        <v>79</v>
      </c>
      <c r="F6886" s="650">
        <f>VLOOKUP($A6886,PH!$A:$H,5,TRUE)</f>
        <v>7.38</v>
      </c>
      <c r="G6886" s="650">
        <f>VLOOKUP($A6886,PH!$A:$H,6,TRUE)</f>
        <v>31.9</v>
      </c>
      <c r="H6886" s="650">
        <f>VLOOKUP($A6886,PH!$A:$H,7,TRUE)</f>
        <v>29.59</v>
      </c>
      <c r="I6886" s="650">
        <f>VLOOKUP($A6886,PH!$A:$H,8,TRUE)</f>
        <v>77.19</v>
      </c>
    </row>
    <row r="6887" spans="1:9">
      <c r="A6887" s="650" t="str">
        <f t="shared" si="107"/>
        <v>2017/06/21-21:27:09</v>
      </c>
      <c r="B6887" s="4">
        <v>42907</v>
      </c>
      <c r="C6887" s="652" t="s">
        <v>955</v>
      </c>
      <c r="D6887" s="650" t="s">
        <v>165</v>
      </c>
      <c r="E6887" s="650">
        <f>VLOOKUP(D6887,ID對照表!A:B,2,FALSE)</f>
        <v>79</v>
      </c>
      <c r="F6887" s="650">
        <f>VLOOKUP($A6887,PH!$A:$H,5,TRUE)</f>
        <v>7.38</v>
      </c>
      <c r="G6887" s="650">
        <f>VLOOKUP($A6887,PH!$A:$H,6,TRUE)</f>
        <v>31.9</v>
      </c>
      <c r="H6887" s="650">
        <f>VLOOKUP($A6887,PH!$A:$H,7,TRUE)</f>
        <v>29.59</v>
      </c>
      <c r="I6887" s="650">
        <f>VLOOKUP($A6887,PH!$A:$H,8,TRUE)</f>
        <v>77.19</v>
      </c>
    </row>
    <row r="6888" spans="1:9">
      <c r="A6888" s="650" t="str">
        <f t="shared" si="107"/>
        <v>2017/06/21-21:27:21</v>
      </c>
      <c r="B6888" s="4">
        <v>42907</v>
      </c>
      <c r="C6888" s="652" t="s">
        <v>956</v>
      </c>
      <c r="D6888" s="650" t="s">
        <v>165</v>
      </c>
      <c r="E6888" s="650">
        <f>VLOOKUP(D6888,ID對照表!A:B,2,FALSE)</f>
        <v>79</v>
      </c>
      <c r="F6888" s="650">
        <f>VLOOKUP($A6888,PH!$A:$H,5,TRUE)</f>
        <v>7.38</v>
      </c>
      <c r="G6888" s="650">
        <f>VLOOKUP($A6888,PH!$A:$H,6,TRUE)</f>
        <v>31.9</v>
      </c>
      <c r="H6888" s="650">
        <f>VLOOKUP($A6888,PH!$A:$H,7,TRUE)</f>
        <v>29.59</v>
      </c>
      <c r="I6888" s="650">
        <f>VLOOKUP($A6888,PH!$A:$H,8,TRUE)</f>
        <v>77.19</v>
      </c>
    </row>
    <row r="6889" spans="1:9">
      <c r="A6889" s="650" t="str">
        <f t="shared" si="107"/>
        <v>2017/06/21-21:27:22</v>
      </c>
      <c r="B6889" s="4">
        <v>42907</v>
      </c>
      <c r="C6889" s="652" t="s">
        <v>957</v>
      </c>
      <c r="D6889" s="650" t="s">
        <v>165</v>
      </c>
      <c r="E6889" s="650">
        <f>VLOOKUP(D6889,ID對照表!A:B,2,FALSE)</f>
        <v>79</v>
      </c>
      <c r="F6889" s="650">
        <f>VLOOKUP($A6889,PH!$A:$H,5,TRUE)</f>
        <v>7.38</v>
      </c>
      <c r="G6889" s="650">
        <f>VLOOKUP($A6889,PH!$A:$H,6,TRUE)</f>
        <v>31.9</v>
      </c>
      <c r="H6889" s="650">
        <f>VLOOKUP($A6889,PH!$A:$H,7,TRUE)</f>
        <v>29.59</v>
      </c>
      <c r="I6889" s="650">
        <f>VLOOKUP($A6889,PH!$A:$H,8,TRUE)</f>
        <v>77.19</v>
      </c>
    </row>
    <row r="6890" spans="1:9">
      <c r="A6890" s="650" t="str">
        <f t="shared" si="107"/>
        <v>2017/06/21-21:27:24</v>
      </c>
      <c r="B6890" s="4">
        <v>42907</v>
      </c>
      <c r="C6890" s="652" t="s">
        <v>958</v>
      </c>
      <c r="D6890" s="650" t="s">
        <v>165</v>
      </c>
      <c r="E6890" s="650">
        <f>VLOOKUP(D6890,ID對照表!A:B,2,FALSE)</f>
        <v>79</v>
      </c>
      <c r="F6890" s="650">
        <f>VLOOKUP($A6890,PH!$A:$H,5,TRUE)</f>
        <v>7.38</v>
      </c>
      <c r="G6890" s="650">
        <f>VLOOKUP($A6890,PH!$A:$H,6,TRUE)</f>
        <v>31.9</v>
      </c>
      <c r="H6890" s="650">
        <f>VLOOKUP($A6890,PH!$A:$H,7,TRUE)</f>
        <v>29.59</v>
      </c>
      <c r="I6890" s="650">
        <f>VLOOKUP($A6890,PH!$A:$H,8,TRUE)</f>
        <v>77.19</v>
      </c>
    </row>
    <row r="6891" spans="1:9">
      <c r="A6891" s="650" t="str">
        <f t="shared" si="107"/>
        <v>2017/06/21-21:27:25</v>
      </c>
      <c r="B6891" s="4">
        <v>42907</v>
      </c>
      <c r="C6891" s="652" t="s">
        <v>959</v>
      </c>
      <c r="D6891" s="650" t="s">
        <v>165</v>
      </c>
      <c r="E6891" s="650">
        <f>VLOOKUP(D6891,ID對照表!A:B,2,FALSE)</f>
        <v>79</v>
      </c>
      <c r="F6891" s="650">
        <f>VLOOKUP($A6891,PH!$A:$H,5,TRUE)</f>
        <v>7.38</v>
      </c>
      <c r="G6891" s="650">
        <f>VLOOKUP($A6891,PH!$A:$H,6,TRUE)</f>
        <v>31.9</v>
      </c>
      <c r="H6891" s="650">
        <f>VLOOKUP($A6891,PH!$A:$H,7,TRUE)</f>
        <v>29.59</v>
      </c>
      <c r="I6891" s="650">
        <f>VLOOKUP($A6891,PH!$A:$H,8,TRUE)</f>
        <v>77.19</v>
      </c>
    </row>
    <row r="6892" spans="1:9">
      <c r="A6892" s="650" t="str">
        <f t="shared" si="107"/>
        <v>2017/06/21-21:27:27</v>
      </c>
      <c r="B6892" s="4">
        <v>42907</v>
      </c>
      <c r="C6892" s="652" t="s">
        <v>960</v>
      </c>
      <c r="D6892" s="650" t="s">
        <v>165</v>
      </c>
      <c r="E6892" s="650">
        <f>VLOOKUP(D6892,ID對照表!A:B,2,FALSE)</f>
        <v>79</v>
      </c>
      <c r="F6892" s="650">
        <f>VLOOKUP($A6892,PH!$A:$H,5,TRUE)</f>
        <v>7.38</v>
      </c>
      <c r="G6892" s="650">
        <f>VLOOKUP($A6892,PH!$A:$H,6,TRUE)</f>
        <v>31.9</v>
      </c>
      <c r="H6892" s="650">
        <f>VLOOKUP($A6892,PH!$A:$H,7,TRUE)</f>
        <v>29.59</v>
      </c>
      <c r="I6892" s="650">
        <f>VLOOKUP($A6892,PH!$A:$H,8,TRUE)</f>
        <v>77.19</v>
      </c>
    </row>
    <row r="6893" spans="1:9">
      <c r="A6893" s="650" t="str">
        <f t="shared" si="107"/>
        <v>2017/06/21-21:27:28</v>
      </c>
      <c r="B6893" s="4">
        <v>42907</v>
      </c>
      <c r="C6893" s="652" t="s">
        <v>961</v>
      </c>
      <c r="D6893" s="650" t="s">
        <v>165</v>
      </c>
      <c r="E6893" s="650">
        <f>VLOOKUP(D6893,ID對照表!A:B,2,FALSE)</f>
        <v>79</v>
      </c>
      <c r="F6893" s="650">
        <f>VLOOKUP($A6893,PH!$A:$H,5,TRUE)</f>
        <v>7.38</v>
      </c>
      <c r="G6893" s="650">
        <f>VLOOKUP($A6893,PH!$A:$H,6,TRUE)</f>
        <v>31.9</v>
      </c>
      <c r="H6893" s="650">
        <f>VLOOKUP($A6893,PH!$A:$H,7,TRUE)</f>
        <v>29.59</v>
      </c>
      <c r="I6893" s="650">
        <f>VLOOKUP($A6893,PH!$A:$H,8,TRUE)</f>
        <v>77.19</v>
      </c>
    </row>
    <row r="6894" spans="1:9">
      <c r="A6894" s="650" t="str">
        <f t="shared" si="107"/>
        <v>2017/06/21-21:27:30</v>
      </c>
      <c r="B6894" s="4">
        <v>42907</v>
      </c>
      <c r="C6894" s="652" t="s">
        <v>962</v>
      </c>
      <c r="D6894" s="650" t="s">
        <v>165</v>
      </c>
      <c r="E6894" s="650">
        <f>VLOOKUP(D6894,ID對照表!A:B,2,FALSE)</f>
        <v>79</v>
      </c>
      <c r="F6894" s="650">
        <f>VLOOKUP($A6894,PH!$A:$H,5,TRUE)</f>
        <v>7.38</v>
      </c>
      <c r="G6894" s="650">
        <f>VLOOKUP($A6894,PH!$A:$H,6,TRUE)</f>
        <v>31.9</v>
      </c>
      <c r="H6894" s="650">
        <f>VLOOKUP($A6894,PH!$A:$H,7,TRUE)</f>
        <v>29.59</v>
      </c>
      <c r="I6894" s="650">
        <f>VLOOKUP($A6894,PH!$A:$H,8,TRUE)</f>
        <v>77.19</v>
      </c>
    </row>
    <row r="6895" spans="1:9">
      <c r="A6895" s="650" t="str">
        <f t="shared" si="107"/>
        <v>2017/06/21-21:27:35</v>
      </c>
      <c r="B6895" s="4">
        <v>42907</v>
      </c>
      <c r="C6895" s="652" t="s">
        <v>963</v>
      </c>
      <c r="D6895" s="650" t="s">
        <v>165</v>
      </c>
      <c r="E6895" s="650">
        <f>VLOOKUP(D6895,ID對照表!A:B,2,FALSE)</f>
        <v>79</v>
      </c>
      <c r="F6895" s="650">
        <f>VLOOKUP($A6895,PH!$A:$H,5,TRUE)</f>
        <v>7.38</v>
      </c>
      <c r="G6895" s="650">
        <f>VLOOKUP($A6895,PH!$A:$H,6,TRUE)</f>
        <v>31.9</v>
      </c>
      <c r="H6895" s="650">
        <f>VLOOKUP($A6895,PH!$A:$H,7,TRUE)</f>
        <v>29.59</v>
      </c>
      <c r="I6895" s="650">
        <f>VLOOKUP($A6895,PH!$A:$H,8,TRUE)</f>
        <v>77.19</v>
      </c>
    </row>
    <row r="6896" spans="1:9">
      <c r="A6896" s="650" t="str">
        <f t="shared" si="107"/>
        <v>2017/06/21-21:27:36</v>
      </c>
      <c r="B6896" s="4">
        <v>42907</v>
      </c>
      <c r="C6896" s="652" t="s">
        <v>964</v>
      </c>
      <c r="D6896" s="650" t="s">
        <v>165</v>
      </c>
      <c r="E6896" s="650">
        <f>VLOOKUP(D6896,ID對照表!A:B,2,FALSE)</f>
        <v>79</v>
      </c>
      <c r="F6896" s="650">
        <f>VLOOKUP($A6896,PH!$A:$H,5,TRUE)</f>
        <v>7.38</v>
      </c>
      <c r="G6896" s="650">
        <f>VLOOKUP($A6896,PH!$A:$H,6,TRUE)</f>
        <v>31.9</v>
      </c>
      <c r="H6896" s="650">
        <f>VLOOKUP($A6896,PH!$A:$H,7,TRUE)</f>
        <v>29.59</v>
      </c>
      <c r="I6896" s="650">
        <f>VLOOKUP($A6896,PH!$A:$H,8,TRUE)</f>
        <v>77.19</v>
      </c>
    </row>
    <row r="6897" spans="1:9">
      <c r="A6897" s="650" t="str">
        <f t="shared" si="107"/>
        <v>2017/06/21-21:27:37</v>
      </c>
      <c r="B6897" s="4">
        <v>42907</v>
      </c>
      <c r="C6897" s="652" t="s">
        <v>965</v>
      </c>
      <c r="D6897" s="650" t="s">
        <v>165</v>
      </c>
      <c r="E6897" s="650">
        <f>VLOOKUP(D6897,ID對照表!A:B,2,FALSE)</f>
        <v>79</v>
      </c>
      <c r="F6897" s="650">
        <f>VLOOKUP($A6897,PH!$A:$H,5,TRUE)</f>
        <v>7.38</v>
      </c>
      <c r="G6897" s="650">
        <f>VLOOKUP($A6897,PH!$A:$H,6,TRUE)</f>
        <v>31.9</v>
      </c>
      <c r="H6897" s="650">
        <f>VLOOKUP($A6897,PH!$A:$H,7,TRUE)</f>
        <v>29.59</v>
      </c>
      <c r="I6897" s="650">
        <f>VLOOKUP($A6897,PH!$A:$H,8,TRUE)</f>
        <v>77.19</v>
      </c>
    </row>
    <row r="6898" spans="1:9">
      <c r="A6898" s="650" t="str">
        <f t="shared" si="107"/>
        <v>2017/06/21-21:27:44</v>
      </c>
      <c r="B6898" s="4">
        <v>42907</v>
      </c>
      <c r="C6898" s="652" t="s">
        <v>966</v>
      </c>
      <c r="D6898" s="650" t="s">
        <v>165</v>
      </c>
      <c r="E6898" s="650">
        <f>VLOOKUP(D6898,ID對照表!A:B,2,FALSE)</f>
        <v>79</v>
      </c>
      <c r="F6898" s="650">
        <f>VLOOKUP($A6898,PH!$A:$H,5,TRUE)</f>
        <v>7.38</v>
      </c>
      <c r="G6898" s="650">
        <f>VLOOKUP($A6898,PH!$A:$H,6,TRUE)</f>
        <v>31.9</v>
      </c>
      <c r="H6898" s="650">
        <f>VLOOKUP($A6898,PH!$A:$H,7,TRUE)</f>
        <v>29.59</v>
      </c>
      <c r="I6898" s="650">
        <f>VLOOKUP($A6898,PH!$A:$H,8,TRUE)</f>
        <v>77.19</v>
      </c>
    </row>
    <row r="6899" spans="1:9">
      <c r="A6899" s="650" t="str">
        <f t="shared" si="107"/>
        <v>2017/06/21-21:27:56</v>
      </c>
      <c r="B6899" s="4">
        <v>42907</v>
      </c>
      <c r="C6899" s="652" t="s">
        <v>967</v>
      </c>
      <c r="D6899" s="650" t="s">
        <v>165</v>
      </c>
      <c r="E6899" s="650">
        <f>VLOOKUP(D6899,ID對照表!A:B,2,FALSE)</f>
        <v>79</v>
      </c>
      <c r="F6899" s="650">
        <f>VLOOKUP($A6899,PH!$A:$H,5,TRUE)</f>
        <v>7.38</v>
      </c>
      <c r="G6899" s="650">
        <f>VLOOKUP($A6899,PH!$A:$H,6,TRUE)</f>
        <v>31.9</v>
      </c>
      <c r="H6899" s="650">
        <f>VLOOKUP($A6899,PH!$A:$H,7,TRUE)</f>
        <v>29.59</v>
      </c>
      <c r="I6899" s="650">
        <f>VLOOKUP($A6899,PH!$A:$H,8,TRUE)</f>
        <v>77.19</v>
      </c>
    </row>
    <row r="6900" spans="1:9">
      <c r="A6900" s="650" t="str">
        <f t="shared" si="107"/>
        <v>2017/06/21-21:28:01</v>
      </c>
      <c r="B6900" s="4">
        <v>42907</v>
      </c>
      <c r="C6900" s="652" t="s">
        <v>968</v>
      </c>
      <c r="D6900" s="650" t="s">
        <v>165</v>
      </c>
      <c r="E6900" s="650">
        <f>VLOOKUP(D6900,ID對照表!A:B,2,FALSE)</f>
        <v>79</v>
      </c>
      <c r="F6900" s="650">
        <f>VLOOKUP($A6900,PH!$A:$H,5,TRUE)</f>
        <v>7.38</v>
      </c>
      <c r="G6900" s="650">
        <f>VLOOKUP($A6900,PH!$A:$H,6,TRUE)</f>
        <v>31.9</v>
      </c>
      <c r="H6900" s="650">
        <f>VLOOKUP($A6900,PH!$A:$H,7,TRUE)</f>
        <v>29.59</v>
      </c>
      <c r="I6900" s="650">
        <f>VLOOKUP($A6900,PH!$A:$H,8,TRUE)</f>
        <v>77.19</v>
      </c>
    </row>
    <row r="6901" spans="1:9">
      <c r="A6901" s="650" t="str">
        <f t="shared" si="107"/>
        <v>2017/06/21-21:28:03</v>
      </c>
      <c r="B6901" s="4">
        <v>42907</v>
      </c>
      <c r="C6901" s="652" t="s">
        <v>969</v>
      </c>
      <c r="D6901" s="650" t="s">
        <v>165</v>
      </c>
      <c r="E6901" s="650">
        <f>VLOOKUP(D6901,ID對照表!A:B,2,FALSE)</f>
        <v>79</v>
      </c>
      <c r="F6901" s="650">
        <f>VLOOKUP($A6901,PH!$A:$H,5,TRUE)</f>
        <v>7.38</v>
      </c>
      <c r="G6901" s="650">
        <f>VLOOKUP($A6901,PH!$A:$H,6,TRUE)</f>
        <v>31.9</v>
      </c>
      <c r="H6901" s="650">
        <f>VLOOKUP($A6901,PH!$A:$H,7,TRUE)</f>
        <v>29.59</v>
      </c>
      <c r="I6901" s="650">
        <f>VLOOKUP($A6901,PH!$A:$H,8,TRUE)</f>
        <v>77.19</v>
      </c>
    </row>
    <row r="6902" spans="1:9">
      <c r="A6902" s="650" t="str">
        <f t="shared" si="107"/>
        <v>2017/06/21-21:28:06</v>
      </c>
      <c r="B6902" s="4">
        <v>42907</v>
      </c>
      <c r="C6902" s="652" t="s">
        <v>970</v>
      </c>
      <c r="D6902" s="650" t="s">
        <v>165</v>
      </c>
      <c r="E6902" s="650">
        <f>VLOOKUP(D6902,ID對照表!A:B,2,FALSE)</f>
        <v>79</v>
      </c>
      <c r="F6902" s="650">
        <f>VLOOKUP($A6902,PH!$A:$H,5,TRUE)</f>
        <v>7.38</v>
      </c>
      <c r="G6902" s="650">
        <f>VLOOKUP($A6902,PH!$A:$H,6,TRUE)</f>
        <v>31.9</v>
      </c>
      <c r="H6902" s="650">
        <f>VLOOKUP($A6902,PH!$A:$H,7,TRUE)</f>
        <v>29.59</v>
      </c>
      <c r="I6902" s="650">
        <f>VLOOKUP($A6902,PH!$A:$H,8,TRUE)</f>
        <v>77.19</v>
      </c>
    </row>
    <row r="6903" spans="1:9">
      <c r="A6903" s="650" t="str">
        <f t="shared" si="107"/>
        <v>2017/06/21-21:28:11</v>
      </c>
      <c r="B6903" s="4">
        <v>42907</v>
      </c>
      <c r="C6903" s="652" t="s">
        <v>971</v>
      </c>
      <c r="D6903" s="650" t="s">
        <v>165</v>
      </c>
      <c r="E6903" s="650">
        <f>VLOOKUP(D6903,ID對照表!A:B,2,FALSE)</f>
        <v>79</v>
      </c>
      <c r="F6903" s="650">
        <f>VLOOKUP($A6903,PH!$A:$H,5,TRUE)</f>
        <v>7.38</v>
      </c>
      <c r="G6903" s="650">
        <f>VLOOKUP($A6903,PH!$A:$H,6,TRUE)</f>
        <v>31.9</v>
      </c>
      <c r="H6903" s="650">
        <f>VLOOKUP($A6903,PH!$A:$H,7,TRUE)</f>
        <v>29.59</v>
      </c>
      <c r="I6903" s="650">
        <f>VLOOKUP($A6903,PH!$A:$H,8,TRUE)</f>
        <v>77.19</v>
      </c>
    </row>
    <row r="6904" spans="1:9">
      <c r="A6904" s="650" t="str">
        <f t="shared" si="107"/>
        <v>2017/06/21-21:28:18</v>
      </c>
      <c r="B6904" s="4">
        <v>42907</v>
      </c>
      <c r="C6904" s="652" t="s">
        <v>972</v>
      </c>
      <c r="D6904" s="650" t="s">
        <v>165</v>
      </c>
      <c r="E6904" s="650">
        <f>VLOOKUP(D6904,ID對照表!A:B,2,FALSE)</f>
        <v>79</v>
      </c>
      <c r="F6904" s="650">
        <f>VLOOKUP($A6904,PH!$A:$H,5,TRUE)</f>
        <v>7.38</v>
      </c>
      <c r="G6904" s="650">
        <f>VLOOKUP($A6904,PH!$A:$H,6,TRUE)</f>
        <v>31.9</v>
      </c>
      <c r="H6904" s="650">
        <f>VLOOKUP($A6904,PH!$A:$H,7,TRUE)</f>
        <v>29.59</v>
      </c>
      <c r="I6904" s="650">
        <f>VLOOKUP($A6904,PH!$A:$H,8,TRUE)</f>
        <v>77.19</v>
      </c>
    </row>
    <row r="6905" spans="1:9">
      <c r="A6905" s="650" t="str">
        <f t="shared" si="107"/>
        <v>2017/06/21-21:28:34</v>
      </c>
      <c r="B6905" s="4">
        <v>42907</v>
      </c>
      <c r="C6905" s="652" t="s">
        <v>973</v>
      </c>
      <c r="D6905" s="650" t="s">
        <v>165</v>
      </c>
      <c r="E6905" s="650">
        <f>VLOOKUP(D6905,ID對照表!A:B,2,FALSE)</f>
        <v>79</v>
      </c>
      <c r="F6905" s="650">
        <f>VLOOKUP($A6905,PH!$A:$H,5,TRUE)</f>
        <v>7.38</v>
      </c>
      <c r="G6905" s="650">
        <f>VLOOKUP($A6905,PH!$A:$H,6,TRUE)</f>
        <v>31.9</v>
      </c>
      <c r="H6905" s="650">
        <f>VLOOKUP($A6905,PH!$A:$H,7,TRUE)</f>
        <v>29.59</v>
      </c>
      <c r="I6905" s="650">
        <f>VLOOKUP($A6905,PH!$A:$H,8,TRUE)</f>
        <v>77.19</v>
      </c>
    </row>
    <row r="6906" spans="1:9">
      <c r="A6906" s="650" t="str">
        <f t="shared" si="107"/>
        <v>2017/06/21-21:28:35</v>
      </c>
      <c r="B6906" s="4">
        <v>42907</v>
      </c>
      <c r="C6906" s="652" t="s">
        <v>974</v>
      </c>
      <c r="D6906" s="650" t="s">
        <v>165</v>
      </c>
      <c r="E6906" s="650">
        <f>VLOOKUP(D6906,ID對照表!A:B,2,FALSE)</f>
        <v>79</v>
      </c>
      <c r="F6906" s="650">
        <f>VLOOKUP($A6906,PH!$A:$H,5,TRUE)</f>
        <v>7.38</v>
      </c>
      <c r="G6906" s="650">
        <f>VLOOKUP($A6906,PH!$A:$H,6,TRUE)</f>
        <v>31.9</v>
      </c>
      <c r="H6906" s="650">
        <f>VLOOKUP($A6906,PH!$A:$H,7,TRUE)</f>
        <v>29.59</v>
      </c>
      <c r="I6906" s="650">
        <f>VLOOKUP($A6906,PH!$A:$H,8,TRUE)</f>
        <v>77.19</v>
      </c>
    </row>
    <row r="6907" spans="1:9">
      <c r="A6907" s="650" t="str">
        <f t="shared" si="107"/>
        <v>2017/06/21-21:28:48</v>
      </c>
      <c r="B6907" s="4">
        <v>42907</v>
      </c>
      <c r="C6907" s="652" t="s">
        <v>975</v>
      </c>
      <c r="D6907" s="650" t="s">
        <v>165</v>
      </c>
      <c r="E6907" s="650">
        <f>VLOOKUP(D6907,ID對照表!A:B,2,FALSE)</f>
        <v>79</v>
      </c>
      <c r="F6907" s="650">
        <f>VLOOKUP($A6907,PH!$A:$H,5,TRUE)</f>
        <v>7.38</v>
      </c>
      <c r="G6907" s="650">
        <f>VLOOKUP($A6907,PH!$A:$H,6,TRUE)</f>
        <v>31.9</v>
      </c>
      <c r="H6907" s="650">
        <f>VLOOKUP($A6907,PH!$A:$H,7,TRUE)</f>
        <v>29.59</v>
      </c>
      <c r="I6907" s="650">
        <f>VLOOKUP($A6907,PH!$A:$H,8,TRUE)</f>
        <v>77.19</v>
      </c>
    </row>
    <row r="6908" spans="1:9">
      <c r="A6908" s="650" t="str">
        <f t="shared" si="107"/>
        <v>2017/06/21-21:28:53</v>
      </c>
      <c r="B6908" s="4">
        <v>42907</v>
      </c>
      <c r="C6908" s="652" t="s">
        <v>976</v>
      </c>
      <c r="D6908" s="650" t="s">
        <v>165</v>
      </c>
      <c r="E6908" s="650">
        <f>VLOOKUP(D6908,ID對照表!A:B,2,FALSE)</f>
        <v>79</v>
      </c>
      <c r="F6908" s="650">
        <f>VLOOKUP($A6908,PH!$A:$H,5,TRUE)</f>
        <v>7.38</v>
      </c>
      <c r="G6908" s="650">
        <f>VLOOKUP($A6908,PH!$A:$H,6,TRUE)</f>
        <v>31.9</v>
      </c>
      <c r="H6908" s="650">
        <f>VLOOKUP($A6908,PH!$A:$H,7,TRUE)</f>
        <v>29.59</v>
      </c>
      <c r="I6908" s="650">
        <f>VLOOKUP($A6908,PH!$A:$H,8,TRUE)</f>
        <v>77.19</v>
      </c>
    </row>
    <row r="6909" spans="1:9">
      <c r="A6909" s="650" t="str">
        <f t="shared" si="107"/>
        <v>2017/06/21-21:29:04</v>
      </c>
      <c r="B6909" s="4">
        <v>42907</v>
      </c>
      <c r="C6909" s="652" t="s">
        <v>977</v>
      </c>
      <c r="D6909" s="650" t="s">
        <v>165</v>
      </c>
      <c r="E6909" s="650">
        <f>VLOOKUP(D6909,ID對照表!A:B,2,FALSE)</f>
        <v>79</v>
      </c>
      <c r="F6909" s="650">
        <f>VLOOKUP($A6909,PH!$A:$H,5,TRUE)</f>
        <v>7.38</v>
      </c>
      <c r="G6909" s="650">
        <f>VLOOKUP($A6909,PH!$A:$H,6,TRUE)</f>
        <v>31.9</v>
      </c>
      <c r="H6909" s="650">
        <f>VLOOKUP($A6909,PH!$A:$H,7,TRUE)</f>
        <v>29.59</v>
      </c>
      <c r="I6909" s="650">
        <f>VLOOKUP($A6909,PH!$A:$H,8,TRUE)</f>
        <v>77.19</v>
      </c>
    </row>
    <row r="6910" spans="1:9">
      <c r="A6910" s="650" t="str">
        <f t="shared" si="107"/>
        <v>2017/06/21-21:29:08</v>
      </c>
      <c r="B6910" s="4">
        <v>42907</v>
      </c>
      <c r="C6910" s="652" t="s">
        <v>978</v>
      </c>
      <c r="D6910" s="650" t="s">
        <v>165</v>
      </c>
      <c r="E6910" s="650">
        <f>VLOOKUP(D6910,ID對照表!A:B,2,FALSE)</f>
        <v>79</v>
      </c>
      <c r="F6910" s="650">
        <f>VLOOKUP($A6910,PH!$A:$H,5,TRUE)</f>
        <v>7.38</v>
      </c>
      <c r="G6910" s="650">
        <f>VLOOKUP($A6910,PH!$A:$H,6,TRUE)</f>
        <v>31.9</v>
      </c>
      <c r="H6910" s="650">
        <f>VLOOKUP($A6910,PH!$A:$H,7,TRUE)</f>
        <v>29.59</v>
      </c>
      <c r="I6910" s="650">
        <f>VLOOKUP($A6910,PH!$A:$H,8,TRUE)</f>
        <v>77.19</v>
      </c>
    </row>
    <row r="6911" spans="1:9">
      <c r="A6911" s="650" t="str">
        <f t="shared" si="107"/>
        <v>2017/06/21-21:29:09</v>
      </c>
      <c r="B6911" s="4">
        <v>42907</v>
      </c>
      <c r="C6911" s="652" t="s">
        <v>979</v>
      </c>
      <c r="D6911" s="650" t="s">
        <v>165</v>
      </c>
      <c r="E6911" s="650">
        <f>VLOOKUP(D6911,ID對照表!A:B,2,FALSE)</f>
        <v>79</v>
      </c>
      <c r="F6911" s="650">
        <f>VLOOKUP($A6911,PH!$A:$H,5,TRUE)</f>
        <v>7.38</v>
      </c>
      <c r="G6911" s="650">
        <f>VLOOKUP($A6911,PH!$A:$H,6,TRUE)</f>
        <v>31.9</v>
      </c>
      <c r="H6911" s="650">
        <f>VLOOKUP($A6911,PH!$A:$H,7,TRUE)</f>
        <v>29.59</v>
      </c>
      <c r="I6911" s="650">
        <f>VLOOKUP($A6911,PH!$A:$H,8,TRUE)</f>
        <v>77.19</v>
      </c>
    </row>
    <row r="6912" spans="1:9">
      <c r="A6912" s="650" t="str">
        <f t="shared" si="107"/>
        <v>2017/06/21-21:29:17</v>
      </c>
      <c r="B6912" s="4">
        <v>42907</v>
      </c>
      <c r="C6912" s="652" t="s">
        <v>980</v>
      </c>
      <c r="D6912" s="650" t="s">
        <v>165</v>
      </c>
      <c r="E6912" s="650">
        <f>VLOOKUP(D6912,ID對照表!A:B,2,FALSE)</f>
        <v>79</v>
      </c>
      <c r="F6912" s="650">
        <f>VLOOKUP($A6912,PH!$A:$H,5,TRUE)</f>
        <v>7.38</v>
      </c>
      <c r="G6912" s="650">
        <f>VLOOKUP($A6912,PH!$A:$H,6,TRUE)</f>
        <v>31.9</v>
      </c>
      <c r="H6912" s="650">
        <f>VLOOKUP($A6912,PH!$A:$H,7,TRUE)</f>
        <v>29.59</v>
      </c>
      <c r="I6912" s="650">
        <f>VLOOKUP($A6912,PH!$A:$H,8,TRUE)</f>
        <v>77.19</v>
      </c>
    </row>
    <row r="6913" spans="1:9">
      <c r="A6913" s="650" t="str">
        <f t="shared" si="107"/>
        <v>2017/06/21-21:29:20</v>
      </c>
      <c r="B6913" s="4">
        <v>42907</v>
      </c>
      <c r="C6913" s="652" t="s">
        <v>981</v>
      </c>
      <c r="D6913" s="650" t="s">
        <v>165</v>
      </c>
      <c r="E6913" s="650">
        <f>VLOOKUP(D6913,ID對照表!A:B,2,FALSE)</f>
        <v>79</v>
      </c>
      <c r="F6913" s="650">
        <f>VLOOKUP($A6913,PH!$A:$H,5,TRUE)</f>
        <v>7.38</v>
      </c>
      <c r="G6913" s="650">
        <f>VLOOKUP($A6913,PH!$A:$H,6,TRUE)</f>
        <v>31.9</v>
      </c>
      <c r="H6913" s="650">
        <f>VLOOKUP($A6913,PH!$A:$H,7,TRUE)</f>
        <v>29.59</v>
      </c>
      <c r="I6913" s="650">
        <f>VLOOKUP($A6913,PH!$A:$H,8,TRUE)</f>
        <v>77.19</v>
      </c>
    </row>
    <row r="6914" spans="1:9">
      <c r="A6914" s="650" t="str">
        <f t="shared" ref="A6914:A6977" si="108">TEXT(B6914,"yyyy/mm/dd")&amp;"-"&amp;TEXT(C6914,"hh:mm:ss")</f>
        <v>2017/06/21-21:29:27</v>
      </c>
      <c r="B6914" s="4">
        <v>42907</v>
      </c>
      <c r="C6914" s="652" t="s">
        <v>982</v>
      </c>
      <c r="D6914" s="650" t="s">
        <v>165</v>
      </c>
      <c r="E6914" s="650">
        <f>VLOOKUP(D6914,ID對照表!A:B,2,FALSE)</f>
        <v>79</v>
      </c>
      <c r="F6914" s="650">
        <f>VLOOKUP($A6914,PH!$A:$H,5,TRUE)</f>
        <v>7.38</v>
      </c>
      <c r="G6914" s="650">
        <f>VLOOKUP($A6914,PH!$A:$H,6,TRUE)</f>
        <v>31.9</v>
      </c>
      <c r="H6914" s="650">
        <f>VLOOKUP($A6914,PH!$A:$H,7,TRUE)</f>
        <v>29.59</v>
      </c>
      <c r="I6914" s="650">
        <f>VLOOKUP($A6914,PH!$A:$H,8,TRUE)</f>
        <v>77.19</v>
      </c>
    </row>
    <row r="6915" spans="1:9">
      <c r="A6915" s="650" t="str">
        <f t="shared" si="108"/>
        <v>2017/06/21-21:29:32</v>
      </c>
      <c r="B6915" s="4">
        <v>42907</v>
      </c>
      <c r="C6915" s="652" t="s">
        <v>983</v>
      </c>
      <c r="D6915" s="650" t="s">
        <v>165</v>
      </c>
      <c r="E6915" s="650">
        <f>VLOOKUP(D6915,ID對照表!A:B,2,FALSE)</f>
        <v>79</v>
      </c>
      <c r="F6915" s="650">
        <f>VLOOKUP($A6915,PH!$A:$H,5,TRUE)</f>
        <v>7.38</v>
      </c>
      <c r="G6915" s="650">
        <f>VLOOKUP($A6915,PH!$A:$H,6,TRUE)</f>
        <v>31.9</v>
      </c>
      <c r="H6915" s="650">
        <f>VLOOKUP($A6915,PH!$A:$H,7,TRUE)</f>
        <v>29.59</v>
      </c>
      <c r="I6915" s="650">
        <f>VLOOKUP($A6915,PH!$A:$H,8,TRUE)</f>
        <v>77.19</v>
      </c>
    </row>
    <row r="6916" spans="1:9">
      <c r="A6916" s="650" t="str">
        <f t="shared" si="108"/>
        <v>2017/06/21-21:29:42</v>
      </c>
      <c r="B6916" s="4">
        <v>42907</v>
      </c>
      <c r="C6916" s="652" t="s">
        <v>984</v>
      </c>
      <c r="D6916" s="650" t="s">
        <v>165</v>
      </c>
      <c r="E6916" s="650">
        <f>VLOOKUP(D6916,ID對照表!A:B,2,FALSE)</f>
        <v>79</v>
      </c>
      <c r="F6916" s="650">
        <f>VLOOKUP($A6916,PH!$A:$H,5,TRUE)</f>
        <v>7.38</v>
      </c>
      <c r="G6916" s="650">
        <f>VLOOKUP($A6916,PH!$A:$H,6,TRUE)</f>
        <v>31.9</v>
      </c>
      <c r="H6916" s="650">
        <f>VLOOKUP($A6916,PH!$A:$H,7,TRUE)</f>
        <v>29.59</v>
      </c>
      <c r="I6916" s="650">
        <f>VLOOKUP($A6916,PH!$A:$H,8,TRUE)</f>
        <v>77.19</v>
      </c>
    </row>
    <row r="6917" spans="1:9">
      <c r="A6917" s="650" t="str">
        <f t="shared" si="108"/>
        <v>2017/06/21-21:29:46</v>
      </c>
      <c r="B6917" s="4">
        <v>42907</v>
      </c>
      <c r="C6917" s="652" t="s">
        <v>985</v>
      </c>
      <c r="D6917" s="650" t="s">
        <v>165</v>
      </c>
      <c r="E6917" s="650">
        <f>VLOOKUP(D6917,ID對照表!A:B,2,FALSE)</f>
        <v>79</v>
      </c>
      <c r="F6917" s="650">
        <f>VLOOKUP($A6917,PH!$A:$H,5,TRUE)</f>
        <v>7.38</v>
      </c>
      <c r="G6917" s="650">
        <f>VLOOKUP($A6917,PH!$A:$H,6,TRUE)</f>
        <v>31.9</v>
      </c>
      <c r="H6917" s="650">
        <f>VLOOKUP($A6917,PH!$A:$H,7,TRUE)</f>
        <v>29.59</v>
      </c>
      <c r="I6917" s="650">
        <f>VLOOKUP($A6917,PH!$A:$H,8,TRUE)</f>
        <v>77.19</v>
      </c>
    </row>
    <row r="6918" spans="1:9">
      <c r="A6918" s="650" t="str">
        <f t="shared" si="108"/>
        <v>2017/06/21-21:29:54</v>
      </c>
      <c r="B6918" s="4">
        <v>42907</v>
      </c>
      <c r="C6918" s="652" t="s">
        <v>986</v>
      </c>
      <c r="D6918" s="650" t="s">
        <v>165</v>
      </c>
      <c r="E6918" s="650">
        <f>VLOOKUP(D6918,ID對照表!A:B,2,FALSE)</f>
        <v>79</v>
      </c>
      <c r="F6918" s="650">
        <f>VLOOKUP($A6918,PH!$A:$H,5,TRUE)</f>
        <v>7.38</v>
      </c>
      <c r="G6918" s="650">
        <f>VLOOKUP($A6918,PH!$A:$H,6,TRUE)</f>
        <v>31.9</v>
      </c>
      <c r="H6918" s="650">
        <f>VLOOKUP($A6918,PH!$A:$H,7,TRUE)</f>
        <v>29.59</v>
      </c>
      <c r="I6918" s="650">
        <f>VLOOKUP($A6918,PH!$A:$H,8,TRUE)</f>
        <v>77.19</v>
      </c>
    </row>
    <row r="6919" spans="1:9">
      <c r="A6919" s="650" t="str">
        <f t="shared" si="108"/>
        <v>2017/06/21-21:30:09</v>
      </c>
      <c r="B6919" s="4">
        <v>42907</v>
      </c>
      <c r="C6919" s="652" t="s">
        <v>987</v>
      </c>
      <c r="D6919" s="650" t="s">
        <v>165</v>
      </c>
      <c r="E6919" s="650">
        <f>VLOOKUP(D6919,ID對照表!A:B,2,FALSE)</f>
        <v>79</v>
      </c>
      <c r="F6919" s="650">
        <f>VLOOKUP($A6919,PH!$A:$H,5,TRUE)</f>
        <v>7.38</v>
      </c>
      <c r="G6919" s="650">
        <f>VLOOKUP($A6919,PH!$A:$H,6,TRUE)</f>
        <v>31.9</v>
      </c>
      <c r="H6919" s="650">
        <f>VLOOKUP($A6919,PH!$A:$H,7,TRUE)</f>
        <v>29.59</v>
      </c>
      <c r="I6919" s="650">
        <f>VLOOKUP($A6919,PH!$A:$H,8,TRUE)</f>
        <v>77.19</v>
      </c>
    </row>
    <row r="6920" spans="1:9">
      <c r="A6920" s="650" t="str">
        <f t="shared" si="108"/>
        <v>2017/06/21-21:30:14</v>
      </c>
      <c r="B6920" s="4">
        <v>42907</v>
      </c>
      <c r="C6920" s="652" t="s">
        <v>988</v>
      </c>
      <c r="D6920" s="650" t="s">
        <v>165</v>
      </c>
      <c r="E6920" s="650">
        <f>VLOOKUP(D6920,ID對照表!A:B,2,FALSE)</f>
        <v>79</v>
      </c>
      <c r="F6920" s="650">
        <f>VLOOKUP($A6920,PH!$A:$H,5,TRUE)</f>
        <v>7.38</v>
      </c>
      <c r="G6920" s="650">
        <f>VLOOKUP($A6920,PH!$A:$H,6,TRUE)</f>
        <v>31.9</v>
      </c>
      <c r="H6920" s="650">
        <f>VLOOKUP($A6920,PH!$A:$H,7,TRUE)</f>
        <v>29.59</v>
      </c>
      <c r="I6920" s="650">
        <f>VLOOKUP($A6920,PH!$A:$H,8,TRUE)</f>
        <v>77.19</v>
      </c>
    </row>
    <row r="6921" spans="1:9">
      <c r="A6921" s="650" t="str">
        <f t="shared" si="108"/>
        <v>2017/06/21-21:30:22</v>
      </c>
      <c r="B6921" s="4">
        <v>42907</v>
      </c>
      <c r="C6921" s="652" t="s">
        <v>989</v>
      </c>
      <c r="D6921" s="650" t="s">
        <v>165</v>
      </c>
      <c r="E6921" s="650">
        <f>VLOOKUP(D6921,ID對照表!A:B,2,FALSE)</f>
        <v>79</v>
      </c>
      <c r="F6921" s="650">
        <f>VLOOKUP($A6921,PH!$A:$H,5,TRUE)</f>
        <v>7.38</v>
      </c>
      <c r="G6921" s="650">
        <f>VLOOKUP($A6921,PH!$A:$H,6,TRUE)</f>
        <v>31.9</v>
      </c>
      <c r="H6921" s="650">
        <f>VLOOKUP($A6921,PH!$A:$H,7,TRUE)</f>
        <v>29.59</v>
      </c>
      <c r="I6921" s="650">
        <f>VLOOKUP($A6921,PH!$A:$H,8,TRUE)</f>
        <v>77.19</v>
      </c>
    </row>
    <row r="6922" spans="1:9">
      <c r="A6922" s="650" t="str">
        <f t="shared" si="108"/>
        <v>2017/06/21-21:30:28</v>
      </c>
      <c r="B6922" s="4">
        <v>42907</v>
      </c>
      <c r="C6922" s="652" t="s">
        <v>990</v>
      </c>
      <c r="D6922" s="650" t="s">
        <v>165</v>
      </c>
      <c r="E6922" s="650">
        <f>VLOOKUP(D6922,ID對照表!A:B,2,FALSE)</f>
        <v>79</v>
      </c>
      <c r="F6922" s="650">
        <f>VLOOKUP($A6922,PH!$A:$H,5,TRUE)</f>
        <v>7.38</v>
      </c>
      <c r="G6922" s="650">
        <f>VLOOKUP($A6922,PH!$A:$H,6,TRUE)</f>
        <v>31.9</v>
      </c>
      <c r="H6922" s="650">
        <f>VLOOKUP($A6922,PH!$A:$H,7,TRUE)</f>
        <v>29.59</v>
      </c>
      <c r="I6922" s="650">
        <f>VLOOKUP($A6922,PH!$A:$H,8,TRUE)</f>
        <v>77.19</v>
      </c>
    </row>
    <row r="6923" spans="1:9">
      <c r="A6923" s="650" t="str">
        <f t="shared" si="108"/>
        <v>2017/06/21-21:30:33</v>
      </c>
      <c r="B6923" s="4">
        <v>42907</v>
      </c>
      <c r="C6923" s="652" t="s">
        <v>991</v>
      </c>
      <c r="D6923" s="650" t="s">
        <v>165</v>
      </c>
      <c r="E6923" s="650">
        <f>VLOOKUP(D6923,ID對照表!A:B,2,FALSE)</f>
        <v>79</v>
      </c>
      <c r="F6923" s="650">
        <f>VLOOKUP($A6923,PH!$A:$H,5,TRUE)</f>
        <v>7.38</v>
      </c>
      <c r="G6923" s="650">
        <f>VLOOKUP($A6923,PH!$A:$H,6,TRUE)</f>
        <v>31.9</v>
      </c>
      <c r="H6923" s="650">
        <f>VLOOKUP($A6923,PH!$A:$H,7,TRUE)</f>
        <v>29.59</v>
      </c>
      <c r="I6923" s="650">
        <f>VLOOKUP($A6923,PH!$A:$H,8,TRUE)</f>
        <v>77.19</v>
      </c>
    </row>
    <row r="6924" spans="1:9">
      <c r="A6924" s="650" t="str">
        <f t="shared" si="108"/>
        <v>2017/06/21-21:30:35</v>
      </c>
      <c r="B6924" s="4">
        <v>42907</v>
      </c>
      <c r="C6924" s="652" t="s">
        <v>992</v>
      </c>
      <c r="D6924" s="650" t="s">
        <v>165</v>
      </c>
      <c r="E6924" s="650">
        <f>VLOOKUP(D6924,ID對照表!A:B,2,FALSE)</f>
        <v>79</v>
      </c>
      <c r="F6924" s="650">
        <f>VLOOKUP($A6924,PH!$A:$H,5,TRUE)</f>
        <v>7.38</v>
      </c>
      <c r="G6924" s="650">
        <f>VLOOKUP($A6924,PH!$A:$H,6,TRUE)</f>
        <v>31.9</v>
      </c>
      <c r="H6924" s="650">
        <f>VLOOKUP($A6924,PH!$A:$H,7,TRUE)</f>
        <v>29.59</v>
      </c>
      <c r="I6924" s="650">
        <f>VLOOKUP($A6924,PH!$A:$H,8,TRUE)</f>
        <v>77.19</v>
      </c>
    </row>
    <row r="6925" spans="1:9">
      <c r="A6925" s="650" t="str">
        <f t="shared" si="108"/>
        <v>2017/06/21-21:30:37</v>
      </c>
      <c r="B6925" s="4">
        <v>42907</v>
      </c>
      <c r="C6925" s="652" t="s">
        <v>993</v>
      </c>
      <c r="D6925" s="650" t="s">
        <v>165</v>
      </c>
      <c r="E6925" s="650">
        <f>VLOOKUP(D6925,ID對照表!A:B,2,FALSE)</f>
        <v>79</v>
      </c>
      <c r="F6925" s="650">
        <f>VLOOKUP($A6925,PH!$A:$H,5,TRUE)</f>
        <v>7.38</v>
      </c>
      <c r="G6925" s="650">
        <f>VLOOKUP($A6925,PH!$A:$H,6,TRUE)</f>
        <v>31.9</v>
      </c>
      <c r="H6925" s="650">
        <f>VLOOKUP($A6925,PH!$A:$H,7,TRUE)</f>
        <v>29.59</v>
      </c>
      <c r="I6925" s="650">
        <f>VLOOKUP($A6925,PH!$A:$H,8,TRUE)</f>
        <v>77.19</v>
      </c>
    </row>
    <row r="6926" spans="1:9">
      <c r="A6926" s="650" t="str">
        <f t="shared" si="108"/>
        <v>2017/06/21-21:30:40</v>
      </c>
      <c r="B6926" s="4">
        <v>42907</v>
      </c>
      <c r="C6926" s="652" t="s">
        <v>994</v>
      </c>
      <c r="D6926" s="650" t="s">
        <v>165</v>
      </c>
      <c r="E6926" s="650">
        <f>VLOOKUP(D6926,ID對照表!A:B,2,FALSE)</f>
        <v>79</v>
      </c>
      <c r="F6926" s="650">
        <f>VLOOKUP($A6926,PH!$A:$H,5,TRUE)</f>
        <v>7.38</v>
      </c>
      <c r="G6926" s="650">
        <f>VLOOKUP($A6926,PH!$A:$H,6,TRUE)</f>
        <v>31.9</v>
      </c>
      <c r="H6926" s="650">
        <f>VLOOKUP($A6926,PH!$A:$H,7,TRUE)</f>
        <v>29.59</v>
      </c>
      <c r="I6926" s="650">
        <f>VLOOKUP($A6926,PH!$A:$H,8,TRUE)</f>
        <v>77.19</v>
      </c>
    </row>
    <row r="6927" spans="1:9">
      <c r="A6927" s="650" t="str">
        <f t="shared" si="108"/>
        <v>2017/06/21-21:30:42</v>
      </c>
      <c r="B6927" s="4">
        <v>42907</v>
      </c>
      <c r="C6927" s="652" t="s">
        <v>995</v>
      </c>
      <c r="D6927" s="650" t="s">
        <v>165</v>
      </c>
      <c r="E6927" s="650">
        <f>VLOOKUP(D6927,ID對照表!A:B,2,FALSE)</f>
        <v>79</v>
      </c>
      <c r="F6927" s="650">
        <f>VLOOKUP($A6927,PH!$A:$H,5,TRUE)</f>
        <v>7.38</v>
      </c>
      <c r="G6927" s="650">
        <f>VLOOKUP($A6927,PH!$A:$H,6,TRUE)</f>
        <v>31.9</v>
      </c>
      <c r="H6927" s="650">
        <f>VLOOKUP($A6927,PH!$A:$H,7,TRUE)</f>
        <v>29.59</v>
      </c>
      <c r="I6927" s="650">
        <f>VLOOKUP($A6927,PH!$A:$H,8,TRUE)</f>
        <v>77.19</v>
      </c>
    </row>
    <row r="6928" spans="1:9">
      <c r="A6928" s="650" t="str">
        <f t="shared" si="108"/>
        <v>2017/06/21-21:30:46</v>
      </c>
      <c r="B6928" s="4">
        <v>42907</v>
      </c>
      <c r="C6928" s="652" t="s">
        <v>996</v>
      </c>
      <c r="D6928" s="650" t="s">
        <v>165</v>
      </c>
      <c r="E6928" s="650">
        <f>VLOOKUP(D6928,ID對照表!A:B,2,FALSE)</f>
        <v>79</v>
      </c>
      <c r="F6928" s="650">
        <f>VLOOKUP($A6928,PH!$A:$H,5,TRUE)</f>
        <v>7.38</v>
      </c>
      <c r="G6928" s="650">
        <f>VLOOKUP($A6928,PH!$A:$H,6,TRUE)</f>
        <v>31.9</v>
      </c>
      <c r="H6928" s="650">
        <f>VLOOKUP($A6928,PH!$A:$H,7,TRUE)</f>
        <v>29.59</v>
      </c>
      <c r="I6928" s="650">
        <f>VLOOKUP($A6928,PH!$A:$H,8,TRUE)</f>
        <v>77.19</v>
      </c>
    </row>
    <row r="6929" spans="1:9">
      <c r="A6929" s="650" t="str">
        <f t="shared" si="108"/>
        <v>2017/06/21-21:30:48</v>
      </c>
      <c r="B6929" s="4">
        <v>42907</v>
      </c>
      <c r="C6929" s="652" t="s">
        <v>997</v>
      </c>
      <c r="D6929" s="650" t="s">
        <v>165</v>
      </c>
      <c r="E6929" s="650">
        <f>VLOOKUP(D6929,ID對照表!A:B,2,FALSE)</f>
        <v>79</v>
      </c>
      <c r="F6929" s="650">
        <f>VLOOKUP($A6929,PH!$A:$H,5,TRUE)</f>
        <v>7.38</v>
      </c>
      <c r="G6929" s="650">
        <f>VLOOKUP($A6929,PH!$A:$H,6,TRUE)</f>
        <v>31.9</v>
      </c>
      <c r="H6929" s="650">
        <f>VLOOKUP($A6929,PH!$A:$H,7,TRUE)</f>
        <v>29.59</v>
      </c>
      <c r="I6929" s="650">
        <f>VLOOKUP($A6929,PH!$A:$H,8,TRUE)</f>
        <v>77.19</v>
      </c>
    </row>
    <row r="6930" spans="1:9">
      <c r="A6930" s="650" t="str">
        <f t="shared" si="108"/>
        <v>2017/06/21-21:30:52</v>
      </c>
      <c r="B6930" s="4">
        <v>42907</v>
      </c>
      <c r="C6930" s="652" t="s">
        <v>998</v>
      </c>
      <c r="D6930" s="650" t="s">
        <v>165</v>
      </c>
      <c r="E6930" s="650">
        <f>VLOOKUP(D6930,ID對照表!A:B,2,FALSE)</f>
        <v>79</v>
      </c>
      <c r="F6930" s="650">
        <f>VLOOKUP($A6930,PH!$A:$H,5,TRUE)</f>
        <v>7.38</v>
      </c>
      <c r="G6930" s="650">
        <f>VLOOKUP($A6930,PH!$A:$H,6,TRUE)</f>
        <v>31.9</v>
      </c>
      <c r="H6930" s="650">
        <f>VLOOKUP($A6930,PH!$A:$H,7,TRUE)</f>
        <v>29.59</v>
      </c>
      <c r="I6930" s="650">
        <f>VLOOKUP($A6930,PH!$A:$H,8,TRUE)</f>
        <v>77.19</v>
      </c>
    </row>
    <row r="6931" spans="1:9">
      <c r="A6931" s="650" t="str">
        <f t="shared" si="108"/>
        <v>2017/06/21-21:30:57</v>
      </c>
      <c r="B6931" s="4">
        <v>42907</v>
      </c>
      <c r="C6931" s="652" t="s">
        <v>999</v>
      </c>
      <c r="D6931" s="650" t="s">
        <v>165</v>
      </c>
      <c r="E6931" s="650">
        <f>VLOOKUP(D6931,ID對照表!A:B,2,FALSE)</f>
        <v>79</v>
      </c>
      <c r="F6931" s="650">
        <f>VLOOKUP($A6931,PH!$A:$H,5,TRUE)</f>
        <v>7.38</v>
      </c>
      <c r="G6931" s="650">
        <f>VLOOKUP($A6931,PH!$A:$H,6,TRUE)</f>
        <v>31.9</v>
      </c>
      <c r="H6931" s="650">
        <f>VLOOKUP($A6931,PH!$A:$H,7,TRUE)</f>
        <v>29.59</v>
      </c>
      <c r="I6931" s="650">
        <f>VLOOKUP($A6931,PH!$A:$H,8,TRUE)</f>
        <v>77.19</v>
      </c>
    </row>
    <row r="6932" spans="1:9">
      <c r="A6932" s="650" t="str">
        <f t="shared" si="108"/>
        <v>2017/06/21-21:31:05</v>
      </c>
      <c r="B6932" s="4">
        <v>42907</v>
      </c>
      <c r="C6932" s="652" t="s">
        <v>1000</v>
      </c>
      <c r="D6932" s="650" t="s">
        <v>165</v>
      </c>
      <c r="E6932" s="650">
        <f>VLOOKUP(D6932,ID對照表!A:B,2,FALSE)</f>
        <v>79</v>
      </c>
      <c r="F6932" s="650">
        <f>VLOOKUP($A6932,PH!$A:$H,5,TRUE)</f>
        <v>7.38</v>
      </c>
      <c r="G6932" s="650">
        <f>VLOOKUP($A6932,PH!$A:$H,6,TRUE)</f>
        <v>31.9</v>
      </c>
      <c r="H6932" s="650">
        <f>VLOOKUP($A6932,PH!$A:$H,7,TRUE)</f>
        <v>29.59</v>
      </c>
      <c r="I6932" s="650">
        <f>VLOOKUP($A6932,PH!$A:$H,8,TRUE)</f>
        <v>77.19</v>
      </c>
    </row>
    <row r="6933" spans="1:9">
      <c r="A6933" s="650" t="str">
        <f t="shared" si="108"/>
        <v>2017/06/21-21:31:16</v>
      </c>
      <c r="B6933" s="4">
        <v>42907</v>
      </c>
      <c r="C6933" s="652" t="s">
        <v>1001</v>
      </c>
      <c r="D6933" s="650" t="s">
        <v>165</v>
      </c>
      <c r="E6933" s="650">
        <f>VLOOKUP(D6933,ID對照表!A:B,2,FALSE)</f>
        <v>79</v>
      </c>
      <c r="F6933" s="650">
        <f>VLOOKUP($A6933,PH!$A:$H,5,TRUE)</f>
        <v>7.38</v>
      </c>
      <c r="G6933" s="650">
        <f>VLOOKUP($A6933,PH!$A:$H,6,TRUE)</f>
        <v>31.9</v>
      </c>
      <c r="H6933" s="650">
        <f>VLOOKUP($A6933,PH!$A:$H,7,TRUE)</f>
        <v>29.59</v>
      </c>
      <c r="I6933" s="650">
        <f>VLOOKUP($A6933,PH!$A:$H,8,TRUE)</f>
        <v>77.19</v>
      </c>
    </row>
    <row r="6934" spans="1:9">
      <c r="A6934" s="650" t="str">
        <f t="shared" si="108"/>
        <v>2017/06/21-21:31:17</v>
      </c>
      <c r="B6934" s="4">
        <v>42907</v>
      </c>
      <c r="C6934" s="652" t="s">
        <v>1002</v>
      </c>
      <c r="D6934" s="650" t="s">
        <v>165</v>
      </c>
      <c r="E6934" s="650">
        <f>VLOOKUP(D6934,ID對照表!A:B,2,FALSE)</f>
        <v>79</v>
      </c>
      <c r="F6934" s="650">
        <f>VLOOKUP($A6934,PH!$A:$H,5,TRUE)</f>
        <v>7.38</v>
      </c>
      <c r="G6934" s="650">
        <f>VLOOKUP($A6934,PH!$A:$H,6,TRUE)</f>
        <v>31.9</v>
      </c>
      <c r="H6934" s="650">
        <f>VLOOKUP($A6934,PH!$A:$H,7,TRUE)</f>
        <v>29.59</v>
      </c>
      <c r="I6934" s="650">
        <f>VLOOKUP($A6934,PH!$A:$H,8,TRUE)</f>
        <v>77.19</v>
      </c>
    </row>
    <row r="6935" spans="1:9">
      <c r="A6935" s="650" t="str">
        <f t="shared" si="108"/>
        <v>2017/06/21-21:31:23</v>
      </c>
      <c r="B6935" s="4">
        <v>42907</v>
      </c>
      <c r="C6935" s="652" t="s">
        <v>1003</v>
      </c>
      <c r="D6935" s="650" t="s">
        <v>165</v>
      </c>
      <c r="E6935" s="650">
        <f>VLOOKUP(D6935,ID對照表!A:B,2,FALSE)</f>
        <v>79</v>
      </c>
      <c r="F6935" s="650">
        <f>VLOOKUP($A6935,PH!$A:$H,5,TRUE)</f>
        <v>7.38</v>
      </c>
      <c r="G6935" s="650">
        <f>VLOOKUP($A6935,PH!$A:$H,6,TRUE)</f>
        <v>31.9</v>
      </c>
      <c r="H6935" s="650">
        <f>VLOOKUP($A6935,PH!$A:$H,7,TRUE)</f>
        <v>29.59</v>
      </c>
      <c r="I6935" s="650">
        <f>VLOOKUP($A6935,PH!$A:$H,8,TRUE)</f>
        <v>77.19</v>
      </c>
    </row>
    <row r="6936" spans="1:9">
      <c r="A6936" s="650" t="str">
        <f t="shared" si="108"/>
        <v>2017/06/21-21:31:28</v>
      </c>
      <c r="B6936" s="4">
        <v>42907</v>
      </c>
      <c r="C6936" s="652" t="s">
        <v>1004</v>
      </c>
      <c r="D6936" s="650" t="s">
        <v>165</v>
      </c>
      <c r="E6936" s="650">
        <f>VLOOKUP(D6936,ID對照表!A:B,2,FALSE)</f>
        <v>79</v>
      </c>
      <c r="F6936" s="650">
        <f>VLOOKUP($A6936,PH!$A:$H,5,TRUE)</f>
        <v>7.38</v>
      </c>
      <c r="G6936" s="650">
        <f>VLOOKUP($A6936,PH!$A:$H,6,TRUE)</f>
        <v>31.9</v>
      </c>
      <c r="H6936" s="650">
        <f>VLOOKUP($A6936,PH!$A:$H,7,TRUE)</f>
        <v>29.59</v>
      </c>
      <c r="I6936" s="650">
        <f>VLOOKUP($A6936,PH!$A:$H,8,TRUE)</f>
        <v>77.19</v>
      </c>
    </row>
    <row r="6937" spans="1:9">
      <c r="A6937" s="650" t="str">
        <f t="shared" si="108"/>
        <v>2017/06/21-21:31:34</v>
      </c>
      <c r="B6937" s="4">
        <v>42907</v>
      </c>
      <c r="C6937" s="652" t="s">
        <v>1005</v>
      </c>
      <c r="D6937" s="650" t="s">
        <v>165</v>
      </c>
      <c r="E6937" s="650">
        <f>VLOOKUP(D6937,ID對照表!A:B,2,FALSE)</f>
        <v>79</v>
      </c>
      <c r="F6937" s="650">
        <f>VLOOKUP($A6937,PH!$A:$H,5,TRUE)</f>
        <v>7.38</v>
      </c>
      <c r="G6937" s="650">
        <f>VLOOKUP($A6937,PH!$A:$H,6,TRUE)</f>
        <v>31.9</v>
      </c>
      <c r="H6937" s="650">
        <f>VLOOKUP($A6937,PH!$A:$H,7,TRUE)</f>
        <v>29.59</v>
      </c>
      <c r="I6937" s="650">
        <f>VLOOKUP($A6937,PH!$A:$H,8,TRUE)</f>
        <v>77.19</v>
      </c>
    </row>
    <row r="6938" spans="1:9">
      <c r="A6938" s="650" t="str">
        <f t="shared" si="108"/>
        <v>2017/06/21-21:31:47</v>
      </c>
      <c r="B6938" s="4">
        <v>42907</v>
      </c>
      <c r="C6938" s="652" t="s">
        <v>1006</v>
      </c>
      <c r="D6938" s="650" t="s">
        <v>165</v>
      </c>
      <c r="E6938" s="650">
        <f>VLOOKUP(D6938,ID對照表!A:B,2,FALSE)</f>
        <v>79</v>
      </c>
      <c r="F6938" s="650">
        <f>VLOOKUP($A6938,PH!$A:$H,5,TRUE)</f>
        <v>7.38</v>
      </c>
      <c r="G6938" s="650">
        <f>VLOOKUP($A6938,PH!$A:$H,6,TRUE)</f>
        <v>31.9</v>
      </c>
      <c r="H6938" s="650">
        <f>VLOOKUP($A6938,PH!$A:$H,7,TRUE)</f>
        <v>29.59</v>
      </c>
      <c r="I6938" s="650">
        <f>VLOOKUP($A6938,PH!$A:$H,8,TRUE)</f>
        <v>77.19</v>
      </c>
    </row>
    <row r="6939" spans="1:9">
      <c r="A6939" s="650" t="str">
        <f t="shared" si="108"/>
        <v>2017/06/21-21:31:52</v>
      </c>
      <c r="B6939" s="4">
        <v>42907</v>
      </c>
      <c r="C6939" s="652" t="s">
        <v>1007</v>
      </c>
      <c r="D6939" s="650" t="s">
        <v>165</v>
      </c>
      <c r="E6939" s="650">
        <f>VLOOKUP(D6939,ID對照表!A:B,2,FALSE)</f>
        <v>79</v>
      </c>
      <c r="F6939" s="650">
        <f>VLOOKUP($A6939,PH!$A:$H,5,TRUE)</f>
        <v>7.38</v>
      </c>
      <c r="G6939" s="650">
        <f>VLOOKUP($A6939,PH!$A:$H,6,TRUE)</f>
        <v>31.9</v>
      </c>
      <c r="H6939" s="650">
        <f>VLOOKUP($A6939,PH!$A:$H,7,TRUE)</f>
        <v>29.59</v>
      </c>
      <c r="I6939" s="650">
        <f>VLOOKUP($A6939,PH!$A:$H,8,TRUE)</f>
        <v>77.19</v>
      </c>
    </row>
    <row r="6940" spans="1:9">
      <c r="A6940" s="650" t="str">
        <f t="shared" si="108"/>
        <v>2017/06/21-21:31:58</v>
      </c>
      <c r="B6940" s="4">
        <v>42907</v>
      </c>
      <c r="C6940" s="652" t="s">
        <v>1008</v>
      </c>
      <c r="D6940" s="650" t="s">
        <v>165</v>
      </c>
      <c r="E6940" s="650">
        <f>VLOOKUP(D6940,ID對照表!A:B,2,FALSE)</f>
        <v>79</v>
      </c>
      <c r="F6940" s="650">
        <f>VLOOKUP($A6940,PH!$A:$H,5,TRUE)</f>
        <v>7.38</v>
      </c>
      <c r="G6940" s="650">
        <f>VLOOKUP($A6940,PH!$A:$H,6,TRUE)</f>
        <v>31.9</v>
      </c>
      <c r="H6940" s="650">
        <f>VLOOKUP($A6940,PH!$A:$H,7,TRUE)</f>
        <v>29.59</v>
      </c>
      <c r="I6940" s="650">
        <f>VLOOKUP($A6940,PH!$A:$H,8,TRUE)</f>
        <v>77.19</v>
      </c>
    </row>
    <row r="6941" spans="1:9">
      <c r="A6941" s="650" t="str">
        <f t="shared" si="108"/>
        <v>2017/06/21-21:32:04</v>
      </c>
      <c r="B6941" s="4">
        <v>42907</v>
      </c>
      <c r="C6941" s="652" t="s">
        <v>1009</v>
      </c>
      <c r="D6941" s="650" t="s">
        <v>165</v>
      </c>
      <c r="E6941" s="650">
        <f>VLOOKUP(D6941,ID對照表!A:B,2,FALSE)</f>
        <v>79</v>
      </c>
      <c r="F6941" s="650">
        <f>VLOOKUP($A6941,PH!$A:$H,5,TRUE)</f>
        <v>7.38</v>
      </c>
      <c r="G6941" s="650">
        <f>VLOOKUP($A6941,PH!$A:$H,6,TRUE)</f>
        <v>31.9</v>
      </c>
      <c r="H6941" s="650">
        <f>VLOOKUP($A6941,PH!$A:$H,7,TRUE)</f>
        <v>29.59</v>
      </c>
      <c r="I6941" s="650">
        <f>VLOOKUP($A6941,PH!$A:$H,8,TRUE)</f>
        <v>77.19</v>
      </c>
    </row>
    <row r="6942" spans="1:9">
      <c r="A6942" s="650" t="str">
        <f t="shared" si="108"/>
        <v>2017/06/21-21:32:16</v>
      </c>
      <c r="B6942" s="4">
        <v>42907</v>
      </c>
      <c r="C6942" s="652" t="s">
        <v>1010</v>
      </c>
      <c r="D6942" s="650" t="s">
        <v>165</v>
      </c>
      <c r="E6942" s="650">
        <f>VLOOKUP(D6942,ID對照表!A:B,2,FALSE)</f>
        <v>79</v>
      </c>
      <c r="F6942" s="650">
        <f>VLOOKUP($A6942,PH!$A:$H,5,TRUE)</f>
        <v>7.38</v>
      </c>
      <c r="G6942" s="650">
        <f>VLOOKUP($A6942,PH!$A:$H,6,TRUE)</f>
        <v>31.9</v>
      </c>
      <c r="H6942" s="650">
        <f>VLOOKUP($A6942,PH!$A:$H,7,TRUE)</f>
        <v>29.59</v>
      </c>
      <c r="I6942" s="650">
        <f>VLOOKUP($A6942,PH!$A:$H,8,TRUE)</f>
        <v>77.19</v>
      </c>
    </row>
    <row r="6943" spans="1:9">
      <c r="A6943" s="650" t="str">
        <f t="shared" si="108"/>
        <v>2017/06/21-21:32:21</v>
      </c>
      <c r="B6943" s="4">
        <v>42907</v>
      </c>
      <c r="C6943" s="652" t="s">
        <v>1011</v>
      </c>
      <c r="D6943" s="650" t="s">
        <v>165</v>
      </c>
      <c r="E6943" s="650">
        <f>VLOOKUP(D6943,ID對照表!A:B,2,FALSE)</f>
        <v>79</v>
      </c>
      <c r="F6943" s="650">
        <f>VLOOKUP($A6943,PH!$A:$H,5,TRUE)</f>
        <v>7.38</v>
      </c>
      <c r="G6943" s="650">
        <f>VLOOKUP($A6943,PH!$A:$H,6,TRUE)</f>
        <v>31.9</v>
      </c>
      <c r="H6943" s="650">
        <f>VLOOKUP($A6943,PH!$A:$H,7,TRUE)</f>
        <v>29.59</v>
      </c>
      <c r="I6943" s="650">
        <f>VLOOKUP($A6943,PH!$A:$H,8,TRUE)</f>
        <v>77.19</v>
      </c>
    </row>
    <row r="6944" spans="1:9">
      <c r="A6944" s="650" t="str">
        <f t="shared" si="108"/>
        <v>2017/06/21-21:32:24</v>
      </c>
      <c r="B6944" s="4">
        <v>42907</v>
      </c>
      <c r="C6944" s="652" t="s">
        <v>1012</v>
      </c>
      <c r="D6944" s="650" t="s">
        <v>165</v>
      </c>
      <c r="E6944" s="650">
        <f>VLOOKUP(D6944,ID對照表!A:B,2,FALSE)</f>
        <v>79</v>
      </c>
      <c r="F6944" s="650">
        <f>VLOOKUP($A6944,PH!$A:$H,5,TRUE)</f>
        <v>7.38</v>
      </c>
      <c r="G6944" s="650">
        <f>VLOOKUP($A6944,PH!$A:$H,6,TRUE)</f>
        <v>31.9</v>
      </c>
      <c r="H6944" s="650">
        <f>VLOOKUP($A6944,PH!$A:$H,7,TRUE)</f>
        <v>29.59</v>
      </c>
      <c r="I6944" s="650">
        <f>VLOOKUP($A6944,PH!$A:$H,8,TRUE)</f>
        <v>77.19</v>
      </c>
    </row>
    <row r="6945" spans="1:9">
      <c r="A6945" s="650" t="str">
        <f t="shared" si="108"/>
        <v>2017/06/21-21:32:25</v>
      </c>
      <c r="B6945" s="4">
        <v>42907</v>
      </c>
      <c r="C6945" s="652" t="s">
        <v>1013</v>
      </c>
      <c r="D6945" s="650" t="s">
        <v>165</v>
      </c>
      <c r="E6945" s="650">
        <f>VLOOKUP(D6945,ID對照表!A:B,2,FALSE)</f>
        <v>79</v>
      </c>
      <c r="F6945" s="650">
        <f>VLOOKUP($A6945,PH!$A:$H,5,TRUE)</f>
        <v>7.38</v>
      </c>
      <c r="G6945" s="650">
        <f>VLOOKUP($A6945,PH!$A:$H,6,TRUE)</f>
        <v>31.9</v>
      </c>
      <c r="H6945" s="650">
        <f>VLOOKUP($A6945,PH!$A:$H,7,TRUE)</f>
        <v>29.59</v>
      </c>
      <c r="I6945" s="650">
        <f>VLOOKUP($A6945,PH!$A:$H,8,TRUE)</f>
        <v>77.19</v>
      </c>
    </row>
    <row r="6946" spans="1:9">
      <c r="A6946" s="650" t="str">
        <f t="shared" si="108"/>
        <v>2017/06/21-21:32:32</v>
      </c>
      <c r="B6946" s="4">
        <v>42907</v>
      </c>
      <c r="C6946" s="652" t="s">
        <v>1014</v>
      </c>
      <c r="D6946" s="650" t="s">
        <v>165</v>
      </c>
      <c r="E6946" s="650">
        <f>VLOOKUP(D6946,ID對照表!A:B,2,FALSE)</f>
        <v>79</v>
      </c>
      <c r="F6946" s="650">
        <f>VLOOKUP($A6946,PH!$A:$H,5,TRUE)</f>
        <v>7.38</v>
      </c>
      <c r="G6946" s="650">
        <f>VLOOKUP($A6946,PH!$A:$H,6,TRUE)</f>
        <v>31.9</v>
      </c>
      <c r="H6946" s="650">
        <f>VLOOKUP($A6946,PH!$A:$H,7,TRUE)</f>
        <v>29.59</v>
      </c>
      <c r="I6946" s="650">
        <f>VLOOKUP($A6946,PH!$A:$H,8,TRUE)</f>
        <v>77.19</v>
      </c>
    </row>
    <row r="6947" spans="1:9">
      <c r="A6947" s="650" t="str">
        <f t="shared" si="108"/>
        <v>2017/06/21-21:32:52</v>
      </c>
      <c r="B6947" s="4">
        <v>42907</v>
      </c>
      <c r="C6947" s="652" t="s">
        <v>1015</v>
      </c>
      <c r="D6947" s="650" t="s">
        <v>165</v>
      </c>
      <c r="E6947" s="650">
        <f>VLOOKUP(D6947,ID對照表!A:B,2,FALSE)</f>
        <v>79</v>
      </c>
      <c r="F6947" s="650">
        <f>VLOOKUP($A6947,PH!$A:$H,5,TRUE)</f>
        <v>7.38</v>
      </c>
      <c r="G6947" s="650">
        <f>VLOOKUP($A6947,PH!$A:$H,6,TRUE)</f>
        <v>31.9</v>
      </c>
      <c r="H6947" s="650">
        <f>VLOOKUP($A6947,PH!$A:$H,7,TRUE)</f>
        <v>29.59</v>
      </c>
      <c r="I6947" s="650">
        <f>VLOOKUP($A6947,PH!$A:$H,8,TRUE)</f>
        <v>77.19</v>
      </c>
    </row>
    <row r="6948" spans="1:9">
      <c r="A6948" s="650" t="str">
        <f t="shared" si="108"/>
        <v>2017/06/21-21:32:59</v>
      </c>
      <c r="B6948" s="4">
        <v>42907</v>
      </c>
      <c r="C6948" s="652" t="s">
        <v>1016</v>
      </c>
      <c r="D6948" s="650" t="s">
        <v>165</v>
      </c>
      <c r="E6948" s="650">
        <f>VLOOKUP(D6948,ID對照表!A:B,2,FALSE)</f>
        <v>79</v>
      </c>
      <c r="F6948" s="650">
        <f>VLOOKUP($A6948,PH!$A:$H,5,TRUE)</f>
        <v>7.38</v>
      </c>
      <c r="G6948" s="650">
        <f>VLOOKUP($A6948,PH!$A:$H,6,TRUE)</f>
        <v>31.9</v>
      </c>
      <c r="H6948" s="650">
        <f>VLOOKUP($A6948,PH!$A:$H,7,TRUE)</f>
        <v>29.59</v>
      </c>
      <c r="I6948" s="650">
        <f>VLOOKUP($A6948,PH!$A:$H,8,TRUE)</f>
        <v>77.19</v>
      </c>
    </row>
    <row r="6949" spans="1:9">
      <c r="A6949" s="650" t="str">
        <f t="shared" si="108"/>
        <v>2017/06/21-21:33:02</v>
      </c>
      <c r="B6949" s="4">
        <v>42907</v>
      </c>
      <c r="C6949" s="652" t="s">
        <v>1017</v>
      </c>
      <c r="D6949" s="650" t="s">
        <v>165</v>
      </c>
      <c r="E6949" s="650">
        <f>VLOOKUP(D6949,ID對照表!A:B,2,FALSE)</f>
        <v>79</v>
      </c>
      <c r="F6949" s="650">
        <f>VLOOKUP($A6949,PH!$A:$H,5,TRUE)</f>
        <v>7.38</v>
      </c>
      <c r="G6949" s="650">
        <f>VLOOKUP($A6949,PH!$A:$H,6,TRUE)</f>
        <v>31.9</v>
      </c>
      <c r="H6949" s="650">
        <f>VLOOKUP($A6949,PH!$A:$H,7,TRUE)</f>
        <v>29.59</v>
      </c>
      <c r="I6949" s="650">
        <f>VLOOKUP($A6949,PH!$A:$H,8,TRUE)</f>
        <v>77.19</v>
      </c>
    </row>
    <row r="6950" spans="1:9">
      <c r="A6950" s="650" t="str">
        <f t="shared" si="108"/>
        <v>2017/06/21-21:33:04</v>
      </c>
      <c r="B6950" s="4">
        <v>42907</v>
      </c>
      <c r="C6950" s="652" t="s">
        <v>1018</v>
      </c>
      <c r="D6950" s="650" t="s">
        <v>165</v>
      </c>
      <c r="E6950" s="650">
        <f>VLOOKUP(D6950,ID對照表!A:B,2,FALSE)</f>
        <v>79</v>
      </c>
      <c r="F6950" s="650">
        <f>VLOOKUP($A6950,PH!$A:$H,5,TRUE)</f>
        <v>7.38</v>
      </c>
      <c r="G6950" s="650">
        <f>VLOOKUP($A6950,PH!$A:$H,6,TRUE)</f>
        <v>31.9</v>
      </c>
      <c r="H6950" s="650">
        <f>VLOOKUP($A6950,PH!$A:$H,7,TRUE)</f>
        <v>29.59</v>
      </c>
      <c r="I6950" s="650">
        <f>VLOOKUP($A6950,PH!$A:$H,8,TRUE)</f>
        <v>77.19</v>
      </c>
    </row>
    <row r="6951" spans="1:9">
      <c r="A6951" s="650" t="str">
        <f t="shared" si="108"/>
        <v>2017/06/21-21:33:06</v>
      </c>
      <c r="B6951" s="4">
        <v>42907</v>
      </c>
      <c r="C6951" s="652" t="s">
        <v>1019</v>
      </c>
      <c r="D6951" s="650" t="s">
        <v>165</v>
      </c>
      <c r="E6951" s="650">
        <f>VLOOKUP(D6951,ID對照表!A:B,2,FALSE)</f>
        <v>79</v>
      </c>
      <c r="F6951" s="650">
        <f>VLOOKUP($A6951,PH!$A:$H,5,TRUE)</f>
        <v>7.38</v>
      </c>
      <c r="G6951" s="650">
        <f>VLOOKUP($A6951,PH!$A:$H,6,TRUE)</f>
        <v>31.9</v>
      </c>
      <c r="H6951" s="650">
        <f>VLOOKUP($A6951,PH!$A:$H,7,TRUE)</f>
        <v>29.59</v>
      </c>
      <c r="I6951" s="650">
        <f>VLOOKUP($A6951,PH!$A:$H,8,TRUE)</f>
        <v>77.19</v>
      </c>
    </row>
    <row r="6952" spans="1:9">
      <c r="A6952" s="650" t="str">
        <f t="shared" si="108"/>
        <v>2017/06/21-21:33:08</v>
      </c>
      <c r="B6952" s="4">
        <v>42907</v>
      </c>
      <c r="C6952" s="652" t="s">
        <v>1020</v>
      </c>
      <c r="D6952" s="650" t="s">
        <v>165</v>
      </c>
      <c r="E6952" s="650">
        <f>VLOOKUP(D6952,ID對照表!A:B,2,FALSE)</f>
        <v>79</v>
      </c>
      <c r="F6952" s="650">
        <f>VLOOKUP($A6952,PH!$A:$H,5,TRUE)</f>
        <v>7.38</v>
      </c>
      <c r="G6952" s="650">
        <f>VLOOKUP($A6952,PH!$A:$H,6,TRUE)</f>
        <v>31.9</v>
      </c>
      <c r="H6952" s="650">
        <f>VLOOKUP($A6952,PH!$A:$H,7,TRUE)</f>
        <v>29.59</v>
      </c>
      <c r="I6952" s="650">
        <f>VLOOKUP($A6952,PH!$A:$H,8,TRUE)</f>
        <v>77.19</v>
      </c>
    </row>
    <row r="6953" spans="1:9">
      <c r="A6953" s="650" t="str">
        <f t="shared" si="108"/>
        <v>2017/06/21-21:33:11</v>
      </c>
      <c r="B6953" s="4">
        <v>42907</v>
      </c>
      <c r="C6953" s="652" t="s">
        <v>1021</v>
      </c>
      <c r="D6953" s="650" t="s">
        <v>165</v>
      </c>
      <c r="E6953" s="650">
        <f>VLOOKUP(D6953,ID對照表!A:B,2,FALSE)</f>
        <v>79</v>
      </c>
      <c r="F6953" s="650">
        <f>VLOOKUP($A6953,PH!$A:$H,5,TRUE)</f>
        <v>7.38</v>
      </c>
      <c r="G6953" s="650">
        <f>VLOOKUP($A6953,PH!$A:$H,6,TRUE)</f>
        <v>31.9</v>
      </c>
      <c r="H6953" s="650">
        <f>VLOOKUP($A6953,PH!$A:$H,7,TRUE)</f>
        <v>29.59</v>
      </c>
      <c r="I6953" s="650">
        <f>VLOOKUP($A6953,PH!$A:$H,8,TRUE)</f>
        <v>77.19</v>
      </c>
    </row>
    <row r="6954" spans="1:9">
      <c r="A6954" s="650" t="str">
        <f t="shared" si="108"/>
        <v>2017/06/21-21:33:15</v>
      </c>
      <c r="B6954" s="4">
        <v>42907</v>
      </c>
      <c r="C6954" s="652" t="s">
        <v>1022</v>
      </c>
      <c r="D6954" s="650" t="s">
        <v>165</v>
      </c>
      <c r="E6954" s="650">
        <f>VLOOKUP(D6954,ID對照表!A:B,2,FALSE)</f>
        <v>79</v>
      </c>
      <c r="F6954" s="650">
        <f>VLOOKUP($A6954,PH!$A:$H,5,TRUE)</f>
        <v>7.38</v>
      </c>
      <c r="G6954" s="650">
        <f>VLOOKUP($A6954,PH!$A:$H,6,TRUE)</f>
        <v>31.9</v>
      </c>
      <c r="H6954" s="650">
        <f>VLOOKUP($A6954,PH!$A:$H,7,TRUE)</f>
        <v>29.59</v>
      </c>
      <c r="I6954" s="650">
        <f>VLOOKUP($A6954,PH!$A:$H,8,TRUE)</f>
        <v>77.19</v>
      </c>
    </row>
    <row r="6955" spans="1:9">
      <c r="A6955" s="650" t="str">
        <f t="shared" si="108"/>
        <v>2017/06/21-21:33:29</v>
      </c>
      <c r="B6955" s="4">
        <v>42907</v>
      </c>
      <c r="C6955" s="652" t="s">
        <v>1023</v>
      </c>
      <c r="D6955" s="650" t="s">
        <v>165</v>
      </c>
      <c r="E6955" s="650">
        <f>VLOOKUP(D6955,ID對照表!A:B,2,FALSE)</f>
        <v>79</v>
      </c>
      <c r="F6955" s="650">
        <f>VLOOKUP($A6955,PH!$A:$H,5,TRUE)</f>
        <v>7.38</v>
      </c>
      <c r="G6955" s="650">
        <f>VLOOKUP($A6955,PH!$A:$H,6,TRUE)</f>
        <v>31.9</v>
      </c>
      <c r="H6955" s="650">
        <f>VLOOKUP($A6955,PH!$A:$H,7,TRUE)</f>
        <v>29.59</v>
      </c>
      <c r="I6955" s="650">
        <f>VLOOKUP($A6955,PH!$A:$H,8,TRUE)</f>
        <v>77.19</v>
      </c>
    </row>
    <row r="6956" spans="1:9">
      <c r="A6956" s="650" t="str">
        <f t="shared" si="108"/>
        <v>2017/06/21-21:33:32</v>
      </c>
      <c r="B6956" s="4">
        <v>42907</v>
      </c>
      <c r="C6956" s="652" t="s">
        <v>1024</v>
      </c>
      <c r="D6956" s="650" t="s">
        <v>165</v>
      </c>
      <c r="E6956" s="650">
        <f>VLOOKUP(D6956,ID對照表!A:B,2,FALSE)</f>
        <v>79</v>
      </c>
      <c r="F6956" s="650">
        <f>VLOOKUP($A6956,PH!$A:$H,5,TRUE)</f>
        <v>7.38</v>
      </c>
      <c r="G6956" s="650">
        <f>VLOOKUP($A6956,PH!$A:$H,6,TRUE)</f>
        <v>31.9</v>
      </c>
      <c r="H6956" s="650">
        <f>VLOOKUP($A6956,PH!$A:$H,7,TRUE)</f>
        <v>29.59</v>
      </c>
      <c r="I6956" s="650">
        <f>VLOOKUP($A6956,PH!$A:$H,8,TRUE)</f>
        <v>77.19</v>
      </c>
    </row>
    <row r="6957" spans="1:9">
      <c r="A6957" s="650" t="str">
        <f t="shared" si="108"/>
        <v>2017/06/21-21:33:37</v>
      </c>
      <c r="B6957" s="4">
        <v>42907</v>
      </c>
      <c r="C6957" s="652" t="s">
        <v>1025</v>
      </c>
      <c r="D6957" s="650" t="s">
        <v>165</v>
      </c>
      <c r="E6957" s="650">
        <f>VLOOKUP(D6957,ID對照表!A:B,2,FALSE)</f>
        <v>79</v>
      </c>
      <c r="F6957" s="650">
        <f>VLOOKUP($A6957,PH!$A:$H,5,TRUE)</f>
        <v>7.38</v>
      </c>
      <c r="G6957" s="650">
        <f>VLOOKUP($A6957,PH!$A:$H,6,TRUE)</f>
        <v>31.9</v>
      </c>
      <c r="H6957" s="650">
        <f>VLOOKUP($A6957,PH!$A:$H,7,TRUE)</f>
        <v>29.59</v>
      </c>
      <c r="I6957" s="650">
        <f>VLOOKUP($A6957,PH!$A:$H,8,TRUE)</f>
        <v>77.19</v>
      </c>
    </row>
    <row r="6958" spans="1:9">
      <c r="A6958" s="650" t="str">
        <f t="shared" si="108"/>
        <v>2017/06/21-21:33:39</v>
      </c>
      <c r="B6958" s="4">
        <v>42907</v>
      </c>
      <c r="C6958" s="652" t="s">
        <v>1026</v>
      </c>
      <c r="D6958" s="650" t="s">
        <v>165</v>
      </c>
      <c r="E6958" s="650">
        <f>VLOOKUP(D6958,ID對照表!A:B,2,FALSE)</f>
        <v>79</v>
      </c>
      <c r="F6958" s="650">
        <f>VLOOKUP($A6958,PH!$A:$H,5,TRUE)</f>
        <v>7.38</v>
      </c>
      <c r="G6958" s="650">
        <f>VLOOKUP($A6958,PH!$A:$H,6,TRUE)</f>
        <v>31.9</v>
      </c>
      <c r="H6958" s="650">
        <f>VLOOKUP($A6958,PH!$A:$H,7,TRUE)</f>
        <v>29.59</v>
      </c>
      <c r="I6958" s="650">
        <f>VLOOKUP($A6958,PH!$A:$H,8,TRUE)</f>
        <v>77.19</v>
      </c>
    </row>
    <row r="6959" spans="1:9">
      <c r="A6959" s="650" t="str">
        <f t="shared" si="108"/>
        <v>2017/06/21-21:33:40</v>
      </c>
      <c r="B6959" s="4">
        <v>42907</v>
      </c>
      <c r="C6959" s="652" t="s">
        <v>1027</v>
      </c>
      <c r="D6959" s="650" t="s">
        <v>165</v>
      </c>
      <c r="E6959" s="650">
        <f>VLOOKUP(D6959,ID對照表!A:B,2,FALSE)</f>
        <v>79</v>
      </c>
      <c r="F6959" s="650">
        <f>VLOOKUP($A6959,PH!$A:$H,5,TRUE)</f>
        <v>7.38</v>
      </c>
      <c r="G6959" s="650">
        <f>VLOOKUP($A6959,PH!$A:$H,6,TRUE)</f>
        <v>31.9</v>
      </c>
      <c r="H6959" s="650">
        <f>VLOOKUP($A6959,PH!$A:$H,7,TRUE)</f>
        <v>29.59</v>
      </c>
      <c r="I6959" s="650">
        <f>VLOOKUP($A6959,PH!$A:$H,8,TRUE)</f>
        <v>77.19</v>
      </c>
    </row>
    <row r="6960" spans="1:9">
      <c r="A6960" s="650" t="str">
        <f t="shared" si="108"/>
        <v>2017/06/21-21:33:41</v>
      </c>
      <c r="B6960" s="4">
        <v>42907</v>
      </c>
      <c r="C6960" s="652" t="s">
        <v>1028</v>
      </c>
      <c r="D6960" s="650" t="s">
        <v>165</v>
      </c>
      <c r="E6960" s="650">
        <f>VLOOKUP(D6960,ID對照表!A:B,2,FALSE)</f>
        <v>79</v>
      </c>
      <c r="F6960" s="650">
        <f>VLOOKUP($A6960,PH!$A:$H,5,TRUE)</f>
        <v>7.38</v>
      </c>
      <c r="G6960" s="650">
        <f>VLOOKUP($A6960,PH!$A:$H,6,TRUE)</f>
        <v>31.9</v>
      </c>
      <c r="H6960" s="650">
        <f>VLOOKUP($A6960,PH!$A:$H,7,TRUE)</f>
        <v>29.59</v>
      </c>
      <c r="I6960" s="650">
        <f>VLOOKUP($A6960,PH!$A:$H,8,TRUE)</f>
        <v>77.19</v>
      </c>
    </row>
    <row r="6961" spans="1:9">
      <c r="A6961" s="650" t="str">
        <f t="shared" si="108"/>
        <v>2017/06/21-21:33:45</v>
      </c>
      <c r="B6961" s="4">
        <v>42907</v>
      </c>
      <c r="C6961" s="652" t="s">
        <v>1029</v>
      </c>
      <c r="D6961" s="650" t="s">
        <v>165</v>
      </c>
      <c r="E6961" s="650">
        <f>VLOOKUP(D6961,ID對照表!A:B,2,FALSE)</f>
        <v>79</v>
      </c>
      <c r="F6961" s="650">
        <f>VLOOKUP($A6961,PH!$A:$H,5,TRUE)</f>
        <v>7.38</v>
      </c>
      <c r="G6961" s="650">
        <f>VLOOKUP($A6961,PH!$A:$H,6,TRUE)</f>
        <v>31.9</v>
      </c>
      <c r="H6961" s="650">
        <f>VLOOKUP($A6961,PH!$A:$H,7,TRUE)</f>
        <v>29.59</v>
      </c>
      <c r="I6961" s="650">
        <f>VLOOKUP($A6961,PH!$A:$H,8,TRUE)</f>
        <v>77.19</v>
      </c>
    </row>
    <row r="6962" spans="1:9">
      <c r="A6962" s="650" t="str">
        <f t="shared" si="108"/>
        <v>2017/06/21-21:33:51</v>
      </c>
      <c r="B6962" s="4">
        <v>42907</v>
      </c>
      <c r="C6962" s="652" t="s">
        <v>1030</v>
      </c>
      <c r="D6962" s="650" t="s">
        <v>165</v>
      </c>
      <c r="E6962" s="650">
        <f>VLOOKUP(D6962,ID對照表!A:B,2,FALSE)</f>
        <v>79</v>
      </c>
      <c r="F6962" s="650">
        <f>VLOOKUP($A6962,PH!$A:$H,5,TRUE)</f>
        <v>7.38</v>
      </c>
      <c r="G6962" s="650">
        <f>VLOOKUP($A6962,PH!$A:$H,6,TRUE)</f>
        <v>31.9</v>
      </c>
      <c r="H6962" s="650">
        <f>VLOOKUP($A6962,PH!$A:$H,7,TRUE)</f>
        <v>29.59</v>
      </c>
      <c r="I6962" s="650">
        <f>VLOOKUP($A6962,PH!$A:$H,8,TRUE)</f>
        <v>77.19</v>
      </c>
    </row>
    <row r="6963" spans="1:9">
      <c r="A6963" s="650" t="str">
        <f t="shared" si="108"/>
        <v>2017/06/21-21:33:59</v>
      </c>
      <c r="B6963" s="4">
        <v>42907</v>
      </c>
      <c r="C6963" s="652" t="s">
        <v>1031</v>
      </c>
      <c r="D6963" s="650" t="s">
        <v>165</v>
      </c>
      <c r="E6963" s="650">
        <f>VLOOKUP(D6963,ID對照表!A:B,2,FALSE)</f>
        <v>79</v>
      </c>
      <c r="F6963" s="650">
        <f>VLOOKUP($A6963,PH!$A:$H,5,TRUE)</f>
        <v>7.38</v>
      </c>
      <c r="G6963" s="650">
        <f>VLOOKUP($A6963,PH!$A:$H,6,TRUE)</f>
        <v>31.9</v>
      </c>
      <c r="H6963" s="650">
        <f>VLOOKUP($A6963,PH!$A:$H,7,TRUE)</f>
        <v>29.59</v>
      </c>
      <c r="I6963" s="650">
        <f>VLOOKUP($A6963,PH!$A:$H,8,TRUE)</f>
        <v>77.19</v>
      </c>
    </row>
    <row r="6964" spans="1:9">
      <c r="A6964" s="650" t="str">
        <f t="shared" si="108"/>
        <v>2017/06/21-21:34:01</v>
      </c>
      <c r="B6964" s="4">
        <v>42907</v>
      </c>
      <c r="C6964" s="652" t="s">
        <v>1032</v>
      </c>
      <c r="D6964" s="650" t="s">
        <v>165</v>
      </c>
      <c r="E6964" s="650">
        <f>VLOOKUP(D6964,ID對照表!A:B,2,FALSE)</f>
        <v>79</v>
      </c>
      <c r="F6964" s="650">
        <f>VLOOKUP($A6964,PH!$A:$H,5,TRUE)</f>
        <v>7.38</v>
      </c>
      <c r="G6964" s="650">
        <f>VLOOKUP($A6964,PH!$A:$H,6,TRUE)</f>
        <v>31.9</v>
      </c>
      <c r="H6964" s="650">
        <f>VLOOKUP($A6964,PH!$A:$H,7,TRUE)</f>
        <v>29.59</v>
      </c>
      <c r="I6964" s="650">
        <f>VLOOKUP($A6964,PH!$A:$H,8,TRUE)</f>
        <v>77.19</v>
      </c>
    </row>
    <row r="6965" spans="1:9">
      <c r="A6965" s="650" t="str">
        <f t="shared" si="108"/>
        <v>2017/06/21-21:34:14</v>
      </c>
      <c r="B6965" s="4">
        <v>42907</v>
      </c>
      <c r="C6965" s="652" t="s">
        <v>339</v>
      </c>
      <c r="D6965" s="650" t="s">
        <v>165</v>
      </c>
      <c r="E6965" s="650">
        <f>VLOOKUP(D6965,ID對照表!A:B,2,FALSE)</f>
        <v>79</v>
      </c>
      <c r="F6965" s="650">
        <f>VLOOKUP($A6965,PH!$A:$H,5,TRUE)</f>
        <v>7.38</v>
      </c>
      <c r="G6965" s="650">
        <f>VLOOKUP($A6965,PH!$A:$H,6,TRUE)</f>
        <v>31.9</v>
      </c>
      <c r="H6965" s="650">
        <f>VLOOKUP($A6965,PH!$A:$H,7,TRUE)</f>
        <v>29.59</v>
      </c>
      <c r="I6965" s="650">
        <f>VLOOKUP($A6965,PH!$A:$H,8,TRUE)</f>
        <v>77.19</v>
      </c>
    </row>
    <row r="6966" spans="1:9">
      <c r="A6966" s="650" t="str">
        <f t="shared" si="108"/>
        <v>2017/06/21-21:34:25</v>
      </c>
      <c r="B6966" s="4">
        <v>42907</v>
      </c>
      <c r="C6966" s="652" t="s">
        <v>1033</v>
      </c>
      <c r="D6966" s="650" t="s">
        <v>165</v>
      </c>
      <c r="E6966" s="650">
        <f>VLOOKUP(D6966,ID對照表!A:B,2,FALSE)</f>
        <v>79</v>
      </c>
      <c r="F6966" s="650">
        <f>VLOOKUP($A6966,PH!$A:$H,5,TRUE)</f>
        <v>7.38</v>
      </c>
      <c r="G6966" s="650">
        <f>VLOOKUP($A6966,PH!$A:$H,6,TRUE)</f>
        <v>31.9</v>
      </c>
      <c r="H6966" s="650">
        <f>VLOOKUP($A6966,PH!$A:$H,7,TRUE)</f>
        <v>29.59</v>
      </c>
      <c r="I6966" s="650">
        <f>VLOOKUP($A6966,PH!$A:$H,8,TRUE)</f>
        <v>77.19</v>
      </c>
    </row>
    <row r="6967" spans="1:9">
      <c r="A6967" s="650" t="str">
        <f t="shared" si="108"/>
        <v>2017/06/21-21:34:36</v>
      </c>
      <c r="B6967" s="4">
        <v>42907</v>
      </c>
      <c r="C6967" s="652" t="s">
        <v>1034</v>
      </c>
      <c r="D6967" s="650" t="s">
        <v>165</v>
      </c>
      <c r="E6967" s="650">
        <f>VLOOKUP(D6967,ID對照表!A:B,2,FALSE)</f>
        <v>79</v>
      </c>
      <c r="F6967" s="650">
        <f>VLOOKUP($A6967,PH!$A:$H,5,TRUE)</f>
        <v>7.38</v>
      </c>
      <c r="G6967" s="650">
        <f>VLOOKUP($A6967,PH!$A:$H,6,TRUE)</f>
        <v>31.9</v>
      </c>
      <c r="H6967" s="650">
        <f>VLOOKUP($A6967,PH!$A:$H,7,TRUE)</f>
        <v>29.59</v>
      </c>
      <c r="I6967" s="650">
        <f>VLOOKUP($A6967,PH!$A:$H,8,TRUE)</f>
        <v>77.19</v>
      </c>
    </row>
    <row r="6968" spans="1:9">
      <c r="A6968" s="650" t="str">
        <f t="shared" si="108"/>
        <v>2017/06/21-21:34:42</v>
      </c>
      <c r="B6968" s="4">
        <v>42907</v>
      </c>
      <c r="C6968" s="652" t="s">
        <v>1035</v>
      </c>
      <c r="D6968" s="650" t="s">
        <v>165</v>
      </c>
      <c r="E6968" s="650">
        <f>VLOOKUP(D6968,ID對照表!A:B,2,FALSE)</f>
        <v>79</v>
      </c>
      <c r="F6968" s="650">
        <f>VLOOKUP($A6968,PH!$A:$H,5,TRUE)</f>
        <v>7.38</v>
      </c>
      <c r="G6968" s="650">
        <f>VLOOKUP($A6968,PH!$A:$H,6,TRUE)</f>
        <v>31.9</v>
      </c>
      <c r="H6968" s="650">
        <f>VLOOKUP($A6968,PH!$A:$H,7,TRUE)</f>
        <v>29.59</v>
      </c>
      <c r="I6968" s="650">
        <f>VLOOKUP($A6968,PH!$A:$H,8,TRUE)</f>
        <v>77.19</v>
      </c>
    </row>
    <row r="6969" spans="1:9">
      <c r="A6969" s="650" t="str">
        <f t="shared" si="108"/>
        <v>2017/06/21-21:34:54</v>
      </c>
      <c r="B6969" s="4">
        <v>42907</v>
      </c>
      <c r="C6969" s="652" t="s">
        <v>1036</v>
      </c>
      <c r="D6969" s="650" t="s">
        <v>165</v>
      </c>
      <c r="E6969" s="650">
        <f>VLOOKUP(D6969,ID對照表!A:B,2,FALSE)</f>
        <v>79</v>
      </c>
      <c r="F6969" s="650">
        <f>VLOOKUP($A6969,PH!$A:$H,5,TRUE)</f>
        <v>7.38</v>
      </c>
      <c r="G6969" s="650">
        <f>VLOOKUP($A6969,PH!$A:$H,6,TRUE)</f>
        <v>31.9</v>
      </c>
      <c r="H6969" s="650">
        <f>VLOOKUP($A6969,PH!$A:$H,7,TRUE)</f>
        <v>29.59</v>
      </c>
      <c r="I6969" s="650">
        <f>VLOOKUP($A6969,PH!$A:$H,8,TRUE)</f>
        <v>77.19</v>
      </c>
    </row>
    <row r="6970" spans="1:9">
      <c r="A6970" s="650" t="str">
        <f t="shared" si="108"/>
        <v>2017/06/21-21:35:11</v>
      </c>
      <c r="B6970" s="4">
        <v>42907</v>
      </c>
      <c r="C6970" s="652" t="s">
        <v>1037</v>
      </c>
      <c r="D6970" s="650" t="s">
        <v>165</v>
      </c>
      <c r="E6970" s="650">
        <f>VLOOKUP(D6970,ID對照表!A:B,2,FALSE)</f>
        <v>79</v>
      </c>
      <c r="F6970" s="650">
        <f>VLOOKUP($A6970,PH!$A:$H,5,TRUE)</f>
        <v>7.38</v>
      </c>
      <c r="G6970" s="650">
        <f>VLOOKUP($A6970,PH!$A:$H,6,TRUE)</f>
        <v>31.9</v>
      </c>
      <c r="H6970" s="650">
        <f>VLOOKUP($A6970,PH!$A:$H,7,TRUE)</f>
        <v>29.59</v>
      </c>
      <c r="I6970" s="650">
        <f>VLOOKUP($A6970,PH!$A:$H,8,TRUE)</f>
        <v>77.19</v>
      </c>
    </row>
    <row r="6971" spans="1:9">
      <c r="A6971" s="650" t="str">
        <f t="shared" si="108"/>
        <v>2017/06/21-21:35:20</v>
      </c>
      <c r="B6971" s="4">
        <v>42907</v>
      </c>
      <c r="C6971" s="652" t="s">
        <v>1038</v>
      </c>
      <c r="D6971" s="650" t="s">
        <v>165</v>
      </c>
      <c r="E6971" s="650">
        <f>VLOOKUP(D6971,ID對照表!A:B,2,FALSE)</f>
        <v>79</v>
      </c>
      <c r="F6971" s="650">
        <f>VLOOKUP($A6971,PH!$A:$H,5,TRUE)</f>
        <v>7.38</v>
      </c>
      <c r="G6971" s="650">
        <f>VLOOKUP($A6971,PH!$A:$H,6,TRUE)</f>
        <v>31.9</v>
      </c>
      <c r="H6971" s="650">
        <f>VLOOKUP($A6971,PH!$A:$H,7,TRUE)</f>
        <v>29.59</v>
      </c>
      <c r="I6971" s="650">
        <f>VLOOKUP($A6971,PH!$A:$H,8,TRUE)</f>
        <v>77.19</v>
      </c>
    </row>
    <row r="6972" spans="1:9">
      <c r="A6972" s="650" t="str">
        <f t="shared" si="108"/>
        <v>2017/06/21-21:35:22</v>
      </c>
      <c r="B6972" s="4">
        <v>42907</v>
      </c>
      <c r="C6972" s="652" t="s">
        <v>1039</v>
      </c>
      <c r="D6972" s="650" t="s">
        <v>165</v>
      </c>
      <c r="E6972" s="650">
        <f>VLOOKUP(D6972,ID對照表!A:B,2,FALSE)</f>
        <v>79</v>
      </c>
      <c r="F6972" s="650">
        <f>VLOOKUP($A6972,PH!$A:$H,5,TRUE)</f>
        <v>7.38</v>
      </c>
      <c r="G6972" s="650">
        <f>VLOOKUP($A6972,PH!$A:$H,6,TRUE)</f>
        <v>31.9</v>
      </c>
      <c r="H6972" s="650">
        <f>VLOOKUP($A6972,PH!$A:$H,7,TRUE)</f>
        <v>29.59</v>
      </c>
      <c r="I6972" s="650">
        <f>VLOOKUP($A6972,PH!$A:$H,8,TRUE)</f>
        <v>77.19</v>
      </c>
    </row>
    <row r="6973" spans="1:9">
      <c r="A6973" s="650" t="str">
        <f t="shared" si="108"/>
        <v>2017/06/21-21:35:26</v>
      </c>
      <c r="B6973" s="4">
        <v>42907</v>
      </c>
      <c r="C6973" s="652" t="s">
        <v>1040</v>
      </c>
      <c r="D6973" s="650" t="s">
        <v>165</v>
      </c>
      <c r="E6973" s="650">
        <f>VLOOKUP(D6973,ID對照表!A:B,2,FALSE)</f>
        <v>79</v>
      </c>
      <c r="F6973" s="650">
        <f>VLOOKUP($A6973,PH!$A:$H,5,TRUE)</f>
        <v>7.37</v>
      </c>
      <c r="G6973" s="650">
        <f>VLOOKUP($A6973,PH!$A:$H,6,TRUE)</f>
        <v>31.8</v>
      </c>
      <c r="H6973" s="650">
        <f>VLOOKUP($A6973,PH!$A:$H,7,TRUE)</f>
        <v>29.48</v>
      </c>
      <c r="I6973" s="650">
        <f>VLOOKUP($A6973,PH!$A:$H,8,TRUE)</f>
        <v>77.41</v>
      </c>
    </row>
    <row r="6974" spans="1:9">
      <c r="A6974" s="650" t="str">
        <f t="shared" si="108"/>
        <v>2017/06/21-21:35:28</v>
      </c>
      <c r="B6974" s="4">
        <v>42907</v>
      </c>
      <c r="C6974" s="652" t="s">
        <v>1041</v>
      </c>
      <c r="D6974" s="650" t="s">
        <v>165</v>
      </c>
      <c r="E6974" s="650">
        <f>VLOOKUP(D6974,ID對照表!A:B,2,FALSE)</f>
        <v>79</v>
      </c>
      <c r="F6974" s="650">
        <f>VLOOKUP($A6974,PH!$A:$H,5,TRUE)</f>
        <v>7.37</v>
      </c>
      <c r="G6974" s="650">
        <f>VLOOKUP($A6974,PH!$A:$H,6,TRUE)</f>
        <v>31.8</v>
      </c>
      <c r="H6974" s="650">
        <f>VLOOKUP($A6974,PH!$A:$H,7,TRUE)</f>
        <v>29.48</v>
      </c>
      <c r="I6974" s="650">
        <f>VLOOKUP($A6974,PH!$A:$H,8,TRUE)</f>
        <v>77.41</v>
      </c>
    </row>
    <row r="6975" spans="1:9">
      <c r="A6975" s="650" t="str">
        <f t="shared" si="108"/>
        <v>2017/06/21-21:35:29</v>
      </c>
      <c r="B6975" s="4">
        <v>42907</v>
      </c>
      <c r="C6975" s="652" t="s">
        <v>1042</v>
      </c>
      <c r="D6975" s="650" t="s">
        <v>165</v>
      </c>
      <c r="E6975" s="650">
        <f>VLOOKUP(D6975,ID對照表!A:B,2,FALSE)</f>
        <v>79</v>
      </c>
      <c r="F6975" s="650">
        <f>VLOOKUP($A6975,PH!$A:$H,5,TRUE)</f>
        <v>7.37</v>
      </c>
      <c r="G6975" s="650">
        <f>VLOOKUP($A6975,PH!$A:$H,6,TRUE)</f>
        <v>31.8</v>
      </c>
      <c r="H6975" s="650">
        <f>VLOOKUP($A6975,PH!$A:$H,7,TRUE)</f>
        <v>29.48</v>
      </c>
      <c r="I6975" s="650">
        <f>VLOOKUP($A6975,PH!$A:$H,8,TRUE)</f>
        <v>77.41</v>
      </c>
    </row>
    <row r="6976" spans="1:9">
      <c r="A6976" s="650" t="str">
        <f t="shared" si="108"/>
        <v>2017/06/21-21:35:39</v>
      </c>
      <c r="B6976" s="4">
        <v>42907</v>
      </c>
      <c r="C6976" s="652" t="s">
        <v>1043</v>
      </c>
      <c r="D6976" s="650" t="s">
        <v>165</v>
      </c>
      <c r="E6976" s="650">
        <f>VLOOKUP(D6976,ID對照表!A:B,2,FALSE)</f>
        <v>79</v>
      </c>
      <c r="F6976" s="650">
        <f>VLOOKUP($A6976,PH!$A:$H,5,TRUE)</f>
        <v>7.37</v>
      </c>
      <c r="G6976" s="650">
        <f>VLOOKUP($A6976,PH!$A:$H,6,TRUE)</f>
        <v>31.8</v>
      </c>
      <c r="H6976" s="650">
        <f>VLOOKUP($A6976,PH!$A:$H,7,TRUE)</f>
        <v>29.48</v>
      </c>
      <c r="I6976" s="650">
        <f>VLOOKUP($A6976,PH!$A:$H,8,TRUE)</f>
        <v>77.41</v>
      </c>
    </row>
    <row r="6977" spans="1:9">
      <c r="A6977" s="650" t="str">
        <f t="shared" si="108"/>
        <v>2017/06/21-21:35:45</v>
      </c>
      <c r="B6977" s="4">
        <v>42907</v>
      </c>
      <c r="C6977" s="652" t="s">
        <v>1044</v>
      </c>
      <c r="D6977" s="650" t="s">
        <v>165</v>
      </c>
      <c r="E6977" s="650">
        <f>VLOOKUP(D6977,ID對照表!A:B,2,FALSE)</f>
        <v>79</v>
      </c>
      <c r="F6977" s="650">
        <f>VLOOKUP($A6977,PH!$A:$H,5,TRUE)</f>
        <v>7.37</v>
      </c>
      <c r="G6977" s="650">
        <f>VLOOKUP($A6977,PH!$A:$H,6,TRUE)</f>
        <v>31.8</v>
      </c>
      <c r="H6977" s="650">
        <f>VLOOKUP($A6977,PH!$A:$H,7,TRUE)</f>
        <v>29.48</v>
      </c>
      <c r="I6977" s="650">
        <f>VLOOKUP($A6977,PH!$A:$H,8,TRUE)</f>
        <v>77.41</v>
      </c>
    </row>
    <row r="6978" spans="1:9">
      <c r="A6978" s="650" t="str">
        <f t="shared" ref="A6978:A7041" si="109">TEXT(B6978,"yyyy/mm/dd")&amp;"-"&amp;TEXT(C6978,"hh:mm:ss")</f>
        <v>2017/06/21-21:35:48</v>
      </c>
      <c r="B6978" s="4">
        <v>42907</v>
      </c>
      <c r="C6978" s="652" t="s">
        <v>1045</v>
      </c>
      <c r="D6978" s="650" t="s">
        <v>165</v>
      </c>
      <c r="E6978" s="650">
        <f>VLOOKUP(D6978,ID對照表!A:B,2,FALSE)</f>
        <v>79</v>
      </c>
      <c r="F6978" s="650">
        <f>VLOOKUP($A6978,PH!$A:$H,5,TRUE)</f>
        <v>7.37</v>
      </c>
      <c r="G6978" s="650">
        <f>VLOOKUP($A6978,PH!$A:$H,6,TRUE)</f>
        <v>31.8</v>
      </c>
      <c r="H6978" s="650">
        <f>VLOOKUP($A6978,PH!$A:$H,7,TRUE)</f>
        <v>29.48</v>
      </c>
      <c r="I6978" s="650">
        <f>VLOOKUP($A6978,PH!$A:$H,8,TRUE)</f>
        <v>77.41</v>
      </c>
    </row>
    <row r="6979" spans="1:9">
      <c r="A6979" s="650" t="str">
        <f t="shared" si="109"/>
        <v>2017/06/21-21:35:58</v>
      </c>
      <c r="B6979" s="4">
        <v>42907</v>
      </c>
      <c r="C6979" s="652" t="s">
        <v>1046</v>
      </c>
      <c r="D6979" s="650" t="s">
        <v>165</v>
      </c>
      <c r="E6979" s="650">
        <f>VLOOKUP(D6979,ID對照表!A:B,2,FALSE)</f>
        <v>79</v>
      </c>
      <c r="F6979" s="650">
        <f>VLOOKUP($A6979,PH!$A:$H,5,TRUE)</f>
        <v>7.37</v>
      </c>
      <c r="G6979" s="650">
        <f>VLOOKUP($A6979,PH!$A:$H,6,TRUE)</f>
        <v>31.8</v>
      </c>
      <c r="H6979" s="650">
        <f>VLOOKUP($A6979,PH!$A:$H,7,TRUE)</f>
        <v>29.48</v>
      </c>
      <c r="I6979" s="650">
        <f>VLOOKUP($A6979,PH!$A:$H,8,TRUE)</f>
        <v>77.41</v>
      </c>
    </row>
    <row r="6980" spans="1:9">
      <c r="A6980" s="650" t="str">
        <f t="shared" si="109"/>
        <v>2017/06/21-22:02:00</v>
      </c>
      <c r="B6980" s="4">
        <v>42907</v>
      </c>
      <c r="C6980" s="652" t="s">
        <v>1047</v>
      </c>
      <c r="D6980" s="650" t="s">
        <v>165</v>
      </c>
      <c r="E6980" s="650">
        <f>VLOOKUP(D6980,ID對照表!A:B,2,FALSE)</f>
        <v>79</v>
      </c>
      <c r="F6980" s="650">
        <f>VLOOKUP($A6980,PH!$A:$H,5,TRUE)</f>
        <v>7.37</v>
      </c>
      <c r="G6980" s="650">
        <f>VLOOKUP($A6980,PH!$A:$H,6,TRUE)</f>
        <v>31.7</v>
      </c>
      <c r="H6980" s="650">
        <f>VLOOKUP($A6980,PH!$A:$H,7,TRUE)</f>
        <v>29.28</v>
      </c>
      <c r="I6980" s="650">
        <f>VLOOKUP($A6980,PH!$A:$H,8,TRUE)</f>
        <v>76.5</v>
      </c>
    </row>
    <row r="6981" spans="1:9">
      <c r="A6981" s="650" t="str">
        <f t="shared" si="109"/>
        <v>2017/06/21-22:02:02</v>
      </c>
      <c r="B6981" s="4">
        <v>42907</v>
      </c>
      <c r="C6981" s="652" t="s">
        <v>1048</v>
      </c>
      <c r="D6981" s="650" t="s">
        <v>165</v>
      </c>
      <c r="E6981" s="650">
        <f>VLOOKUP(D6981,ID對照表!A:B,2,FALSE)</f>
        <v>79</v>
      </c>
      <c r="F6981" s="650">
        <f>VLOOKUP($A6981,PH!$A:$H,5,TRUE)</f>
        <v>7.37</v>
      </c>
      <c r="G6981" s="650">
        <f>VLOOKUP($A6981,PH!$A:$H,6,TRUE)</f>
        <v>31.7</v>
      </c>
      <c r="H6981" s="650">
        <f>VLOOKUP($A6981,PH!$A:$H,7,TRUE)</f>
        <v>29.28</v>
      </c>
      <c r="I6981" s="650">
        <f>VLOOKUP($A6981,PH!$A:$H,8,TRUE)</f>
        <v>76.5</v>
      </c>
    </row>
    <row r="6982" spans="1:9">
      <c r="A6982" s="650" t="str">
        <f t="shared" si="109"/>
        <v>2017/06/21-22:06:54</v>
      </c>
      <c r="B6982" s="4">
        <v>42907</v>
      </c>
      <c r="C6982" s="652" t="s">
        <v>1049</v>
      </c>
      <c r="D6982" s="650" t="s">
        <v>60</v>
      </c>
      <c r="E6982" s="650">
        <f>VLOOKUP(D6982,ID對照表!A:B,2,FALSE)</f>
        <v>31</v>
      </c>
      <c r="F6982" s="650">
        <f>VLOOKUP($A6982,PH!$A:$H,5,TRUE)</f>
        <v>7.34</v>
      </c>
      <c r="G6982" s="650">
        <f>VLOOKUP($A6982,PH!$A:$H,6,TRUE)</f>
        <v>31.7</v>
      </c>
      <c r="H6982" s="650">
        <f>VLOOKUP($A6982,PH!$A:$H,7,TRUE)</f>
        <v>29.3</v>
      </c>
      <c r="I6982" s="650">
        <f>VLOOKUP($A6982,PH!$A:$H,8,TRUE)</f>
        <v>75.930000000000007</v>
      </c>
    </row>
    <row r="6983" spans="1:9">
      <c r="A6983" s="650" t="str">
        <f t="shared" si="109"/>
        <v>2017/06/21-22:06:57</v>
      </c>
      <c r="B6983" s="4">
        <v>42907</v>
      </c>
      <c r="C6983" s="652" t="s">
        <v>1050</v>
      </c>
      <c r="D6983" s="650" t="s">
        <v>60</v>
      </c>
      <c r="E6983" s="650">
        <f>VLOOKUP(D6983,ID對照表!A:B,2,FALSE)</f>
        <v>31</v>
      </c>
      <c r="F6983" s="650">
        <f>VLOOKUP($A6983,PH!$A:$H,5,TRUE)</f>
        <v>7.34</v>
      </c>
      <c r="G6983" s="650">
        <f>VLOOKUP($A6983,PH!$A:$H,6,TRUE)</f>
        <v>31.7</v>
      </c>
      <c r="H6983" s="650">
        <f>VLOOKUP($A6983,PH!$A:$H,7,TRUE)</f>
        <v>29.3</v>
      </c>
      <c r="I6983" s="650">
        <f>VLOOKUP($A6983,PH!$A:$H,8,TRUE)</f>
        <v>75.930000000000007</v>
      </c>
    </row>
    <row r="6984" spans="1:9">
      <c r="A6984" s="650" t="str">
        <f t="shared" si="109"/>
        <v>2017/06/21-22:07:01</v>
      </c>
      <c r="B6984" s="4">
        <v>42907</v>
      </c>
      <c r="C6984" s="652" t="s">
        <v>1051</v>
      </c>
      <c r="D6984" s="650" t="s">
        <v>60</v>
      </c>
      <c r="E6984" s="650">
        <f>VLOOKUP(D6984,ID對照表!A:B,2,FALSE)</f>
        <v>31</v>
      </c>
      <c r="F6984" s="650">
        <f>VLOOKUP($A6984,PH!$A:$H,5,TRUE)</f>
        <v>7.34</v>
      </c>
      <c r="G6984" s="650">
        <f>VLOOKUP($A6984,PH!$A:$H,6,TRUE)</f>
        <v>31.7</v>
      </c>
      <c r="H6984" s="650">
        <f>VLOOKUP($A6984,PH!$A:$H,7,TRUE)</f>
        <v>29.3</v>
      </c>
      <c r="I6984" s="650">
        <f>VLOOKUP($A6984,PH!$A:$H,8,TRUE)</f>
        <v>75.930000000000007</v>
      </c>
    </row>
    <row r="6985" spans="1:9">
      <c r="A6985" s="650" t="str">
        <f t="shared" si="109"/>
        <v>2017/06/21-22:07:04</v>
      </c>
      <c r="B6985" s="4">
        <v>42907</v>
      </c>
      <c r="C6985" s="652" t="s">
        <v>1052</v>
      </c>
      <c r="D6985" s="650" t="s">
        <v>60</v>
      </c>
      <c r="E6985" s="650">
        <f>VLOOKUP(D6985,ID對照表!A:B,2,FALSE)</f>
        <v>31</v>
      </c>
      <c r="F6985" s="650">
        <f>VLOOKUP($A6985,PH!$A:$H,5,TRUE)</f>
        <v>7.34</v>
      </c>
      <c r="G6985" s="650">
        <f>VLOOKUP($A6985,PH!$A:$H,6,TRUE)</f>
        <v>31.7</v>
      </c>
      <c r="H6985" s="650">
        <f>VLOOKUP($A6985,PH!$A:$H,7,TRUE)</f>
        <v>29.3</v>
      </c>
      <c r="I6985" s="650">
        <f>VLOOKUP($A6985,PH!$A:$H,8,TRUE)</f>
        <v>75.930000000000007</v>
      </c>
    </row>
    <row r="6986" spans="1:9">
      <c r="A6986" s="650" t="str">
        <f t="shared" si="109"/>
        <v>2017/06/21-23:13:43</v>
      </c>
      <c r="B6986" s="4">
        <v>42907</v>
      </c>
      <c r="C6986" s="652" t="s">
        <v>1053</v>
      </c>
      <c r="D6986" s="650" t="s">
        <v>60</v>
      </c>
      <c r="E6986" s="650">
        <f>VLOOKUP(D6986,ID對照表!A:B,2,FALSE)</f>
        <v>31</v>
      </c>
      <c r="F6986" s="650">
        <f>VLOOKUP($A6986,PH!$A:$H,5,TRUE)</f>
        <v>7.32</v>
      </c>
      <c r="G6986" s="650">
        <f>VLOOKUP($A6986,PH!$A:$H,6,TRUE)</f>
        <v>31.4</v>
      </c>
      <c r="H6986" s="650">
        <f>VLOOKUP($A6986,PH!$A:$H,7,TRUE)</f>
        <v>29.18</v>
      </c>
      <c r="I6986" s="650">
        <f>VLOOKUP($A6986,PH!$A:$H,8,TRUE)</f>
        <v>77.55</v>
      </c>
    </row>
    <row r="6987" spans="1:9">
      <c r="A6987" s="650" t="str">
        <f t="shared" si="109"/>
        <v>2017/06/21-23:40:28</v>
      </c>
      <c r="B6987" s="4">
        <v>42907</v>
      </c>
      <c r="C6987" s="652" t="s">
        <v>1054</v>
      </c>
      <c r="D6987" s="650" t="s">
        <v>0</v>
      </c>
      <c r="E6987" s="650">
        <f>VLOOKUP(D6987,ID對照表!A:B,2,FALSE)</f>
        <v>2</v>
      </c>
      <c r="F6987" s="650">
        <f>VLOOKUP($A6987,PH!$A:$H,5,TRUE)</f>
        <v>7.35</v>
      </c>
      <c r="G6987" s="650">
        <f>VLOOKUP($A6987,PH!$A:$H,6,TRUE)</f>
        <v>31.2</v>
      </c>
      <c r="H6987" s="650">
        <f>VLOOKUP($A6987,PH!$A:$H,7,TRUE)</f>
        <v>29.05</v>
      </c>
      <c r="I6987" s="650">
        <f>VLOOKUP($A6987,PH!$A:$H,8,TRUE)</f>
        <v>77.27</v>
      </c>
    </row>
    <row r="6988" spans="1:9">
      <c r="A6988" s="650" t="str">
        <f t="shared" si="109"/>
        <v>2017/06/21-23:40:30</v>
      </c>
      <c r="B6988" s="4">
        <v>42907</v>
      </c>
      <c r="C6988" s="652" t="s">
        <v>1055</v>
      </c>
      <c r="D6988" s="650" t="s">
        <v>0</v>
      </c>
      <c r="E6988" s="650">
        <f>VLOOKUP(D6988,ID對照表!A:B,2,FALSE)</f>
        <v>2</v>
      </c>
      <c r="F6988" s="650">
        <f>VLOOKUP($A6988,PH!$A:$H,5,TRUE)</f>
        <v>7.35</v>
      </c>
      <c r="G6988" s="650">
        <f>VLOOKUP($A6988,PH!$A:$H,6,TRUE)</f>
        <v>31.2</v>
      </c>
      <c r="H6988" s="650">
        <f>VLOOKUP($A6988,PH!$A:$H,7,TRUE)</f>
        <v>29.05</v>
      </c>
      <c r="I6988" s="650">
        <f>VLOOKUP($A6988,PH!$A:$H,8,TRUE)</f>
        <v>77.27</v>
      </c>
    </row>
    <row r="6989" spans="1:9">
      <c r="A6989" s="650" t="str">
        <f t="shared" si="109"/>
        <v>2017/06/22-00:28:30</v>
      </c>
      <c r="B6989" s="4">
        <v>42908</v>
      </c>
      <c r="C6989" s="652" t="s">
        <v>1056</v>
      </c>
      <c r="D6989" s="650" t="s">
        <v>60</v>
      </c>
      <c r="E6989" s="650">
        <f>VLOOKUP(D6989,ID對照表!A:B,2,FALSE)</f>
        <v>31</v>
      </c>
      <c r="F6989" s="650">
        <f>VLOOKUP($A6989,PH!$A:$H,5,TRUE)</f>
        <v>7.29</v>
      </c>
      <c r="G6989" s="650">
        <f>VLOOKUP($A6989,PH!$A:$H,6,TRUE)</f>
        <v>30.9</v>
      </c>
      <c r="H6989" s="650">
        <f>VLOOKUP($A6989,PH!$A:$H,7,TRUE)</f>
        <v>28.87</v>
      </c>
      <c r="I6989" s="650">
        <f>VLOOKUP($A6989,PH!$A:$H,8,TRUE)</f>
        <v>78.66</v>
      </c>
    </row>
    <row r="6990" spans="1:9">
      <c r="A6990" s="650" t="str">
        <f t="shared" si="109"/>
        <v>2017/06/22-00:58:30</v>
      </c>
      <c r="B6990" s="4">
        <v>42908</v>
      </c>
      <c r="C6990" s="652" t="s">
        <v>1057</v>
      </c>
      <c r="D6990" s="650" t="s">
        <v>88</v>
      </c>
      <c r="E6990" s="650">
        <f>VLOOKUP(D6990,ID對照表!A:B,2,FALSE)</f>
        <v>60</v>
      </c>
      <c r="F6990" s="650">
        <f>VLOOKUP($A6990,PH!$A:$H,5,TRUE)</f>
        <v>7.31</v>
      </c>
      <c r="G6990" s="650">
        <f>VLOOKUP($A6990,PH!$A:$H,6,TRUE)</f>
        <v>30.7</v>
      </c>
      <c r="H6990" s="650">
        <f>VLOOKUP($A6990,PH!$A:$H,7,TRUE)</f>
        <v>28.43</v>
      </c>
      <c r="I6990" s="650">
        <f>VLOOKUP($A6990,PH!$A:$H,8,TRUE)</f>
        <v>76.55</v>
      </c>
    </row>
    <row r="6991" spans="1:9">
      <c r="A6991" s="650" t="str">
        <f t="shared" si="109"/>
        <v>2017/06/22-01:02:37</v>
      </c>
      <c r="B6991" s="4">
        <v>42908</v>
      </c>
      <c r="C6991" s="652" t="s">
        <v>1058</v>
      </c>
      <c r="D6991" s="650" t="s">
        <v>88</v>
      </c>
      <c r="E6991" s="650">
        <f>VLOOKUP(D6991,ID對照表!A:B,2,FALSE)</f>
        <v>60</v>
      </c>
      <c r="F6991" s="650">
        <f>VLOOKUP($A6991,PH!$A:$H,5,TRUE)</f>
        <v>7.31</v>
      </c>
      <c r="G6991" s="650">
        <f>VLOOKUP($A6991,PH!$A:$H,6,TRUE)</f>
        <v>30.7</v>
      </c>
      <c r="H6991" s="650">
        <f>VLOOKUP($A6991,PH!$A:$H,7,TRUE)</f>
        <v>28.43</v>
      </c>
      <c r="I6991" s="650">
        <f>VLOOKUP($A6991,PH!$A:$H,8,TRUE)</f>
        <v>76.55</v>
      </c>
    </row>
    <row r="6992" spans="1:9">
      <c r="A6992" s="650" t="str">
        <f t="shared" si="109"/>
        <v>2017/06/22-01:06:38</v>
      </c>
      <c r="B6992" s="4">
        <v>42908</v>
      </c>
      <c r="C6992" s="652" t="s">
        <v>1059</v>
      </c>
      <c r="D6992" s="650" t="s">
        <v>88</v>
      </c>
      <c r="E6992" s="650">
        <f>VLOOKUP(D6992,ID對照表!A:B,2,FALSE)</f>
        <v>60</v>
      </c>
      <c r="F6992" s="650">
        <f>VLOOKUP($A6992,PH!$A:$H,5,TRUE)</f>
        <v>7.29</v>
      </c>
      <c r="G6992" s="650">
        <f>VLOOKUP($A6992,PH!$A:$H,6,TRUE)</f>
        <v>30.7</v>
      </c>
      <c r="H6992" s="650">
        <f>VLOOKUP($A6992,PH!$A:$H,7,TRUE)</f>
        <v>28.42</v>
      </c>
      <c r="I6992" s="650">
        <f>VLOOKUP($A6992,PH!$A:$H,8,TRUE)</f>
        <v>76.790000000000006</v>
      </c>
    </row>
    <row r="6993" spans="1:9">
      <c r="A6993" s="650" t="str">
        <f t="shared" si="109"/>
        <v>2017/06/22-01:07:14</v>
      </c>
      <c r="B6993" s="4">
        <v>42908</v>
      </c>
      <c r="C6993" s="652" t="s">
        <v>1060</v>
      </c>
      <c r="D6993" s="650" t="s">
        <v>88</v>
      </c>
      <c r="E6993" s="650">
        <f>VLOOKUP(D6993,ID對照表!A:B,2,FALSE)</f>
        <v>60</v>
      </c>
      <c r="F6993" s="650">
        <f>VLOOKUP($A6993,PH!$A:$H,5,TRUE)</f>
        <v>7.29</v>
      </c>
      <c r="G6993" s="650">
        <f>VLOOKUP($A6993,PH!$A:$H,6,TRUE)</f>
        <v>30.7</v>
      </c>
      <c r="H6993" s="650">
        <f>VLOOKUP($A6993,PH!$A:$H,7,TRUE)</f>
        <v>28.42</v>
      </c>
      <c r="I6993" s="650">
        <f>VLOOKUP($A6993,PH!$A:$H,8,TRUE)</f>
        <v>76.790000000000006</v>
      </c>
    </row>
    <row r="6994" spans="1:9">
      <c r="A6994" s="650" t="str">
        <f t="shared" si="109"/>
        <v>2017/06/22-01:07:26</v>
      </c>
      <c r="B6994" s="4">
        <v>42908</v>
      </c>
      <c r="C6994" s="652" t="s">
        <v>1061</v>
      </c>
      <c r="D6994" s="650" t="s">
        <v>88</v>
      </c>
      <c r="E6994" s="650">
        <f>VLOOKUP(D6994,ID對照表!A:B,2,FALSE)</f>
        <v>60</v>
      </c>
      <c r="F6994" s="650">
        <f>VLOOKUP($A6994,PH!$A:$H,5,TRUE)</f>
        <v>7.29</v>
      </c>
      <c r="G6994" s="650">
        <f>VLOOKUP($A6994,PH!$A:$H,6,TRUE)</f>
        <v>30.7</v>
      </c>
      <c r="H6994" s="650">
        <f>VLOOKUP($A6994,PH!$A:$H,7,TRUE)</f>
        <v>28.42</v>
      </c>
      <c r="I6994" s="650">
        <f>VLOOKUP($A6994,PH!$A:$H,8,TRUE)</f>
        <v>76.790000000000006</v>
      </c>
    </row>
    <row r="6995" spans="1:9">
      <c r="A6995" s="650" t="str">
        <f t="shared" si="109"/>
        <v>2017/06/22-01:08:29</v>
      </c>
      <c r="B6995" s="4">
        <v>42908</v>
      </c>
      <c r="C6995" s="652" t="s">
        <v>1062</v>
      </c>
      <c r="D6995" s="650" t="s">
        <v>88</v>
      </c>
      <c r="E6995" s="650">
        <f>VLOOKUP(D6995,ID對照表!A:B,2,FALSE)</f>
        <v>60</v>
      </c>
      <c r="F6995" s="650">
        <f>VLOOKUP($A6995,PH!$A:$H,5,TRUE)</f>
        <v>7.29</v>
      </c>
      <c r="G6995" s="650">
        <f>VLOOKUP($A6995,PH!$A:$H,6,TRUE)</f>
        <v>30.7</v>
      </c>
      <c r="H6995" s="650">
        <f>VLOOKUP($A6995,PH!$A:$H,7,TRUE)</f>
        <v>28.42</v>
      </c>
      <c r="I6995" s="650">
        <f>VLOOKUP($A6995,PH!$A:$H,8,TRUE)</f>
        <v>76.790000000000006</v>
      </c>
    </row>
    <row r="6996" spans="1:9">
      <c r="A6996" s="650" t="str">
        <f t="shared" si="109"/>
        <v>2017/06/22-01:12:08</v>
      </c>
      <c r="B6996" s="4">
        <v>42908</v>
      </c>
      <c r="C6996" s="652" t="s">
        <v>1063</v>
      </c>
      <c r="D6996" s="650" t="s">
        <v>88</v>
      </c>
      <c r="E6996" s="650">
        <f>VLOOKUP(D6996,ID對照表!A:B,2,FALSE)</f>
        <v>60</v>
      </c>
      <c r="F6996" s="650">
        <f>VLOOKUP($A6996,PH!$A:$H,5,TRUE)</f>
        <v>7.29</v>
      </c>
      <c r="G6996" s="650">
        <f>VLOOKUP($A6996,PH!$A:$H,6,TRUE)</f>
        <v>30.7</v>
      </c>
      <c r="H6996" s="650">
        <f>VLOOKUP($A6996,PH!$A:$H,7,TRUE)</f>
        <v>28.42</v>
      </c>
      <c r="I6996" s="650">
        <f>VLOOKUP($A6996,PH!$A:$H,8,TRUE)</f>
        <v>76.790000000000006</v>
      </c>
    </row>
    <row r="6997" spans="1:9">
      <c r="A6997" s="650" t="str">
        <f t="shared" si="109"/>
        <v>2017/06/22-01:12:30</v>
      </c>
      <c r="B6997" s="4">
        <v>42908</v>
      </c>
      <c r="C6997" s="652" t="s">
        <v>1064</v>
      </c>
      <c r="D6997" s="650" t="s">
        <v>88</v>
      </c>
      <c r="E6997" s="650">
        <f>VLOOKUP(D6997,ID對照表!A:B,2,FALSE)</f>
        <v>60</v>
      </c>
      <c r="F6997" s="650">
        <f>VLOOKUP($A6997,PH!$A:$H,5,TRUE)</f>
        <v>7.29</v>
      </c>
      <c r="G6997" s="650">
        <f>VLOOKUP($A6997,PH!$A:$H,6,TRUE)</f>
        <v>30.7</v>
      </c>
      <c r="H6997" s="650">
        <f>VLOOKUP($A6997,PH!$A:$H,7,TRUE)</f>
        <v>28.42</v>
      </c>
      <c r="I6997" s="650">
        <f>VLOOKUP($A6997,PH!$A:$H,8,TRUE)</f>
        <v>76.790000000000006</v>
      </c>
    </row>
    <row r="6998" spans="1:9">
      <c r="A6998" s="650" t="str">
        <f t="shared" si="109"/>
        <v>2017/06/22-01:12:40</v>
      </c>
      <c r="B6998" s="4">
        <v>42908</v>
      </c>
      <c r="C6998" s="652" t="s">
        <v>1065</v>
      </c>
      <c r="D6998" s="650" t="s">
        <v>88</v>
      </c>
      <c r="E6998" s="650">
        <f>VLOOKUP(D6998,ID對照表!A:B,2,FALSE)</f>
        <v>60</v>
      </c>
      <c r="F6998" s="650">
        <f>VLOOKUP($A6998,PH!$A:$H,5,TRUE)</f>
        <v>7.29</v>
      </c>
      <c r="G6998" s="650">
        <f>VLOOKUP($A6998,PH!$A:$H,6,TRUE)</f>
        <v>30.7</v>
      </c>
      <c r="H6998" s="650">
        <f>VLOOKUP($A6998,PH!$A:$H,7,TRUE)</f>
        <v>28.42</v>
      </c>
      <c r="I6998" s="650">
        <f>VLOOKUP($A6998,PH!$A:$H,8,TRUE)</f>
        <v>76.790000000000006</v>
      </c>
    </row>
    <row r="6999" spans="1:9">
      <c r="A6999" s="650" t="str">
        <f t="shared" si="109"/>
        <v>2017/06/22-08:55:46</v>
      </c>
      <c r="B6999" s="4">
        <v>42908</v>
      </c>
      <c r="C6999" s="652" t="s">
        <v>1066</v>
      </c>
      <c r="D6999" s="650" t="s">
        <v>60</v>
      </c>
      <c r="E6999" s="650">
        <f>VLOOKUP(D6999,ID對照表!A:B,2,FALSE)</f>
        <v>31</v>
      </c>
      <c r="F6999" s="650">
        <f>VLOOKUP($A6999,PH!$A:$H,5,TRUE)</f>
        <v>7.56</v>
      </c>
      <c r="G6999" s="650">
        <f>VLOOKUP($A6999,PH!$A:$H,6,TRUE)</f>
        <v>29.7</v>
      </c>
      <c r="H6999" s="650">
        <f>VLOOKUP($A6999,PH!$A:$H,7,TRUE)</f>
        <v>30.79</v>
      </c>
      <c r="I6999" s="650">
        <f>VLOOKUP($A6999,PH!$A:$H,8,TRUE)</f>
        <v>69.069999999999993</v>
      </c>
    </row>
    <row r="7000" spans="1:9">
      <c r="A7000" s="650" t="str">
        <f t="shared" si="109"/>
        <v>2017/06/22-12:16:25</v>
      </c>
      <c r="B7000" s="4">
        <v>42908</v>
      </c>
      <c r="C7000" s="652" t="s">
        <v>1067</v>
      </c>
      <c r="D7000" s="650" t="s">
        <v>60</v>
      </c>
      <c r="E7000" s="650">
        <f>VLOOKUP(D7000,ID對照表!A:B,2,FALSE)</f>
        <v>31</v>
      </c>
      <c r="F7000" s="650">
        <f>VLOOKUP($A7000,PH!$A:$H,5,TRUE)</f>
        <v>7.9</v>
      </c>
      <c r="G7000" s="650">
        <f>VLOOKUP($A7000,PH!$A:$H,6,TRUE)</f>
        <v>32.1</v>
      </c>
      <c r="H7000" s="650">
        <f>VLOOKUP($A7000,PH!$A:$H,7,TRUE)</f>
        <v>33.44</v>
      </c>
      <c r="I7000" s="650">
        <f>VLOOKUP($A7000,PH!$A:$H,8,TRUE)</f>
        <v>59.91</v>
      </c>
    </row>
    <row r="7001" spans="1:9">
      <c r="A7001" s="650" t="str">
        <f t="shared" si="109"/>
        <v>2017/06/22-12:16:28</v>
      </c>
      <c r="B7001" s="4">
        <v>42908</v>
      </c>
      <c r="C7001" s="652" t="s">
        <v>1068</v>
      </c>
      <c r="D7001" s="650" t="s">
        <v>60</v>
      </c>
      <c r="E7001" s="650">
        <f>VLOOKUP(D7001,ID對照表!A:B,2,FALSE)</f>
        <v>31</v>
      </c>
      <c r="F7001" s="650">
        <f>VLOOKUP($A7001,PH!$A:$H,5,TRUE)</f>
        <v>7.9</v>
      </c>
      <c r="G7001" s="650">
        <f>VLOOKUP($A7001,PH!$A:$H,6,TRUE)</f>
        <v>32.1</v>
      </c>
      <c r="H7001" s="650">
        <f>VLOOKUP($A7001,PH!$A:$H,7,TRUE)</f>
        <v>33.44</v>
      </c>
      <c r="I7001" s="650">
        <f>VLOOKUP($A7001,PH!$A:$H,8,TRUE)</f>
        <v>59.91</v>
      </c>
    </row>
    <row r="7002" spans="1:9">
      <c r="A7002" s="650" t="str">
        <f t="shared" si="109"/>
        <v>2017/06/22-12:18:25</v>
      </c>
      <c r="B7002" s="4">
        <v>42908</v>
      </c>
      <c r="C7002" s="652" t="s">
        <v>1069</v>
      </c>
      <c r="D7002" s="650" t="s">
        <v>60</v>
      </c>
      <c r="E7002" s="650">
        <f>VLOOKUP(D7002,ID對照表!A:B,2,FALSE)</f>
        <v>31</v>
      </c>
      <c r="F7002" s="650">
        <f>VLOOKUP($A7002,PH!$A:$H,5,TRUE)</f>
        <v>7.9</v>
      </c>
      <c r="G7002" s="650">
        <f>VLOOKUP($A7002,PH!$A:$H,6,TRUE)</f>
        <v>32.1</v>
      </c>
      <c r="H7002" s="650">
        <f>VLOOKUP($A7002,PH!$A:$H,7,TRUE)</f>
        <v>33.44</v>
      </c>
      <c r="I7002" s="650">
        <f>VLOOKUP($A7002,PH!$A:$H,8,TRUE)</f>
        <v>59.91</v>
      </c>
    </row>
    <row r="7003" spans="1:9">
      <c r="A7003" s="650" t="str">
        <f t="shared" si="109"/>
        <v>2017/06/22-12:18:28</v>
      </c>
      <c r="B7003" s="4">
        <v>42908</v>
      </c>
      <c r="C7003" s="652" t="s">
        <v>1070</v>
      </c>
      <c r="D7003" s="650" t="s">
        <v>60</v>
      </c>
      <c r="E7003" s="650">
        <f>VLOOKUP(D7003,ID對照表!A:B,2,FALSE)</f>
        <v>31</v>
      </c>
      <c r="F7003" s="650">
        <f>VLOOKUP($A7003,PH!$A:$H,5,TRUE)</f>
        <v>7.9</v>
      </c>
      <c r="G7003" s="650">
        <f>VLOOKUP($A7003,PH!$A:$H,6,TRUE)</f>
        <v>32.1</v>
      </c>
      <c r="H7003" s="650">
        <f>VLOOKUP($A7003,PH!$A:$H,7,TRUE)</f>
        <v>33.44</v>
      </c>
      <c r="I7003" s="650">
        <f>VLOOKUP($A7003,PH!$A:$H,8,TRUE)</f>
        <v>59.91</v>
      </c>
    </row>
    <row r="7004" spans="1:9">
      <c r="A7004" s="650" t="str">
        <f t="shared" si="109"/>
        <v>2017/06/22-12:18:30</v>
      </c>
      <c r="B7004" s="4">
        <v>42908</v>
      </c>
      <c r="C7004" s="652" t="s">
        <v>1071</v>
      </c>
      <c r="D7004" s="650" t="s">
        <v>60</v>
      </c>
      <c r="E7004" s="650">
        <f>VLOOKUP(D7004,ID對照表!A:B,2,FALSE)</f>
        <v>31</v>
      </c>
      <c r="F7004" s="650">
        <f>VLOOKUP($A7004,PH!$A:$H,5,TRUE)</f>
        <v>7.9</v>
      </c>
      <c r="G7004" s="650">
        <f>VLOOKUP($A7004,PH!$A:$H,6,TRUE)</f>
        <v>32.1</v>
      </c>
      <c r="H7004" s="650">
        <f>VLOOKUP($A7004,PH!$A:$H,7,TRUE)</f>
        <v>33.44</v>
      </c>
      <c r="I7004" s="650">
        <f>VLOOKUP($A7004,PH!$A:$H,8,TRUE)</f>
        <v>59.91</v>
      </c>
    </row>
    <row r="7005" spans="1:9">
      <c r="A7005" s="650" t="str">
        <f t="shared" si="109"/>
        <v>2017/06/22-12:18:31</v>
      </c>
      <c r="B7005" s="4">
        <v>42908</v>
      </c>
      <c r="C7005" s="652" t="s">
        <v>1072</v>
      </c>
      <c r="D7005" s="650" t="s">
        <v>60</v>
      </c>
      <c r="E7005" s="650">
        <f>VLOOKUP(D7005,ID對照表!A:B,2,FALSE)</f>
        <v>31</v>
      </c>
      <c r="F7005" s="650">
        <f>VLOOKUP($A7005,PH!$A:$H,5,TRUE)</f>
        <v>7.9</v>
      </c>
      <c r="G7005" s="650">
        <f>VLOOKUP($A7005,PH!$A:$H,6,TRUE)</f>
        <v>32.1</v>
      </c>
      <c r="H7005" s="650">
        <f>VLOOKUP($A7005,PH!$A:$H,7,TRUE)</f>
        <v>33.44</v>
      </c>
      <c r="I7005" s="650">
        <f>VLOOKUP($A7005,PH!$A:$H,8,TRUE)</f>
        <v>59.91</v>
      </c>
    </row>
    <row r="7006" spans="1:9">
      <c r="A7006" s="650" t="str">
        <f t="shared" si="109"/>
        <v>2017/06/22-12:18:33</v>
      </c>
      <c r="B7006" s="4">
        <v>42908</v>
      </c>
      <c r="C7006" s="652" t="s">
        <v>1073</v>
      </c>
      <c r="D7006" s="650" t="s">
        <v>60</v>
      </c>
      <c r="E7006" s="650">
        <f>VLOOKUP(D7006,ID對照表!A:B,2,FALSE)</f>
        <v>31</v>
      </c>
      <c r="F7006" s="650">
        <f>VLOOKUP($A7006,PH!$A:$H,5,TRUE)</f>
        <v>7.9</v>
      </c>
      <c r="G7006" s="650">
        <f>VLOOKUP($A7006,PH!$A:$H,6,TRUE)</f>
        <v>32.1</v>
      </c>
      <c r="H7006" s="650">
        <f>VLOOKUP($A7006,PH!$A:$H,7,TRUE)</f>
        <v>33.44</v>
      </c>
      <c r="I7006" s="650">
        <f>VLOOKUP($A7006,PH!$A:$H,8,TRUE)</f>
        <v>59.91</v>
      </c>
    </row>
    <row r="7007" spans="1:9">
      <c r="A7007" s="650" t="str">
        <f t="shared" si="109"/>
        <v>2017/06/22-12:18:41</v>
      </c>
      <c r="B7007" s="4">
        <v>42908</v>
      </c>
      <c r="C7007" s="652" t="s">
        <v>1074</v>
      </c>
      <c r="D7007" s="650" t="s">
        <v>60</v>
      </c>
      <c r="E7007" s="650">
        <f>VLOOKUP(D7007,ID對照表!A:B,2,FALSE)</f>
        <v>31</v>
      </c>
      <c r="F7007" s="650">
        <f>VLOOKUP($A7007,PH!$A:$H,5,TRUE)</f>
        <v>7.9</v>
      </c>
      <c r="G7007" s="650">
        <f>VLOOKUP($A7007,PH!$A:$H,6,TRUE)</f>
        <v>32.1</v>
      </c>
      <c r="H7007" s="650">
        <f>VLOOKUP($A7007,PH!$A:$H,7,TRUE)</f>
        <v>33.44</v>
      </c>
      <c r="I7007" s="650">
        <f>VLOOKUP($A7007,PH!$A:$H,8,TRUE)</f>
        <v>59.91</v>
      </c>
    </row>
    <row r="7008" spans="1:9">
      <c r="A7008" s="650" t="str">
        <f t="shared" si="109"/>
        <v>2017/06/22-12:37:04</v>
      </c>
      <c r="B7008" s="4">
        <v>42908</v>
      </c>
      <c r="C7008" s="652" t="s">
        <v>1075</v>
      </c>
      <c r="D7008" s="650" t="s">
        <v>60</v>
      </c>
      <c r="E7008" s="650">
        <f>VLOOKUP(D7008,ID對照表!A:B,2,FALSE)</f>
        <v>31</v>
      </c>
      <c r="F7008" s="650">
        <f>VLOOKUP($A7008,PH!$A:$H,5,TRUE)</f>
        <v>7.94</v>
      </c>
      <c r="G7008" s="650">
        <f>VLOOKUP($A7008,PH!$A:$H,6,TRUE)</f>
        <v>32.299999999999997</v>
      </c>
      <c r="H7008" s="650">
        <f>VLOOKUP($A7008,PH!$A:$H,7,TRUE)</f>
        <v>33.549999999999997</v>
      </c>
      <c r="I7008" s="650">
        <f>VLOOKUP($A7008,PH!$A:$H,8,TRUE)</f>
        <v>58.66</v>
      </c>
    </row>
    <row r="7009" spans="1:9">
      <c r="A7009" s="650" t="str">
        <f t="shared" si="109"/>
        <v>2017/06/22-19:23:55</v>
      </c>
      <c r="B7009" s="4">
        <v>42908</v>
      </c>
      <c r="C7009" s="652" t="s">
        <v>1076</v>
      </c>
      <c r="D7009" s="650" t="s">
        <v>165</v>
      </c>
      <c r="E7009" s="650">
        <f>VLOOKUP(D7009,ID對照表!A:B,2,FALSE)</f>
        <v>79</v>
      </c>
      <c r="F7009" s="650">
        <f>VLOOKUP($A7009,PH!$A:$H,5,TRUE)</f>
        <v>7.59</v>
      </c>
      <c r="G7009" s="650">
        <f>VLOOKUP($A7009,PH!$A:$H,6,TRUE)</f>
        <v>33.200000000000003</v>
      </c>
      <c r="H7009" s="650">
        <f>VLOOKUP($A7009,PH!$A:$H,7,TRUE)</f>
        <v>31.53</v>
      </c>
      <c r="I7009" s="650">
        <f>VLOOKUP($A7009,PH!$A:$H,8,TRUE)</f>
        <v>69.22</v>
      </c>
    </row>
    <row r="7010" spans="1:9">
      <c r="A7010" s="650" t="str">
        <f t="shared" si="109"/>
        <v>2017/06/22-20:20:24</v>
      </c>
      <c r="B7010" s="4">
        <v>42908</v>
      </c>
      <c r="C7010" s="652" t="s">
        <v>1077</v>
      </c>
      <c r="D7010" s="650" t="s">
        <v>80</v>
      </c>
      <c r="E7010" s="650">
        <f>VLOOKUP(D7010,ID對照表!A:B,2,FALSE)</f>
        <v>51</v>
      </c>
      <c r="F7010" s="650">
        <f>VLOOKUP($A7010,PH!$A:$H,5,TRUE)</f>
        <v>7.4</v>
      </c>
      <c r="G7010" s="650">
        <f>VLOOKUP($A7010,PH!$A:$H,6,TRUE)</f>
        <v>32.9</v>
      </c>
      <c r="H7010" s="650">
        <f>VLOOKUP($A7010,PH!$A:$H,7,TRUE)</f>
        <v>31.1</v>
      </c>
      <c r="I7010" s="650">
        <f>VLOOKUP($A7010,PH!$A:$H,8,TRUE)</f>
        <v>69.55</v>
      </c>
    </row>
    <row r="7011" spans="1:9">
      <c r="A7011" s="650" t="str">
        <f t="shared" si="109"/>
        <v>2017/06/22-20:37:29</v>
      </c>
      <c r="B7011" s="4">
        <v>42908</v>
      </c>
      <c r="C7011" s="652" t="s">
        <v>1078</v>
      </c>
      <c r="D7011" s="650" t="s">
        <v>0</v>
      </c>
      <c r="E7011" s="650">
        <f>VLOOKUP(D7011,ID對照表!A:B,2,FALSE)</f>
        <v>2</v>
      </c>
      <c r="F7011" s="650">
        <f>VLOOKUP($A7011,PH!$A:$H,5,TRUE)</f>
        <v>7.37</v>
      </c>
      <c r="G7011" s="650">
        <f>VLOOKUP($A7011,PH!$A:$H,6,TRUE)</f>
        <v>32.700000000000003</v>
      </c>
      <c r="H7011" s="650">
        <f>VLOOKUP($A7011,PH!$A:$H,7,TRUE)</f>
        <v>31</v>
      </c>
      <c r="I7011" s="650">
        <f>VLOOKUP($A7011,PH!$A:$H,8,TRUE)</f>
        <v>71.16</v>
      </c>
    </row>
    <row r="7012" spans="1:9">
      <c r="A7012" s="650" t="str">
        <f t="shared" si="109"/>
        <v>2017/06/22-20:37:31</v>
      </c>
      <c r="B7012" s="4">
        <v>42908</v>
      </c>
      <c r="C7012" s="652" t="s">
        <v>1079</v>
      </c>
      <c r="D7012" s="650" t="s">
        <v>0</v>
      </c>
      <c r="E7012" s="650">
        <f>VLOOKUP(D7012,ID對照表!A:B,2,FALSE)</f>
        <v>2</v>
      </c>
      <c r="F7012" s="650">
        <f>VLOOKUP($A7012,PH!$A:$H,5,TRUE)</f>
        <v>7.37</v>
      </c>
      <c r="G7012" s="650">
        <f>VLOOKUP($A7012,PH!$A:$H,6,TRUE)</f>
        <v>32.700000000000003</v>
      </c>
      <c r="H7012" s="650">
        <f>VLOOKUP($A7012,PH!$A:$H,7,TRUE)</f>
        <v>31</v>
      </c>
      <c r="I7012" s="650">
        <f>VLOOKUP($A7012,PH!$A:$H,8,TRUE)</f>
        <v>71.16</v>
      </c>
    </row>
    <row r="7013" spans="1:9">
      <c r="A7013" s="650" t="str">
        <f t="shared" si="109"/>
        <v>2017/06/22-20:37:32</v>
      </c>
      <c r="B7013" s="4">
        <v>42908</v>
      </c>
      <c r="C7013" s="652" t="s">
        <v>1080</v>
      </c>
      <c r="D7013" s="650" t="s">
        <v>0</v>
      </c>
      <c r="E7013" s="650">
        <f>VLOOKUP(D7013,ID對照表!A:B,2,FALSE)</f>
        <v>2</v>
      </c>
      <c r="F7013" s="650">
        <f>VLOOKUP($A7013,PH!$A:$H,5,TRUE)</f>
        <v>7.37</v>
      </c>
      <c r="G7013" s="650">
        <f>VLOOKUP($A7013,PH!$A:$H,6,TRUE)</f>
        <v>32.700000000000003</v>
      </c>
      <c r="H7013" s="650">
        <f>VLOOKUP($A7013,PH!$A:$H,7,TRUE)</f>
        <v>31</v>
      </c>
      <c r="I7013" s="650">
        <f>VLOOKUP($A7013,PH!$A:$H,8,TRUE)</f>
        <v>71.16</v>
      </c>
    </row>
    <row r="7014" spans="1:9">
      <c r="A7014" s="650" t="str">
        <f t="shared" si="109"/>
        <v>2017/06/22-21:14:38</v>
      </c>
      <c r="B7014" s="4">
        <v>42908</v>
      </c>
      <c r="C7014" s="652" t="s">
        <v>1081</v>
      </c>
      <c r="D7014" s="650" t="s">
        <v>189</v>
      </c>
      <c r="E7014" s="650">
        <f>VLOOKUP(D7014,ID對照表!A:B,2,FALSE)</f>
        <v>62</v>
      </c>
      <c r="F7014" s="650">
        <f>VLOOKUP($A7014,PH!$A:$H,5,TRUE)</f>
        <v>7.36</v>
      </c>
      <c r="G7014" s="650">
        <f>VLOOKUP($A7014,PH!$A:$H,6,TRUE)</f>
        <v>32.4</v>
      </c>
      <c r="H7014" s="650">
        <f>VLOOKUP($A7014,PH!$A:$H,7,TRUE)</f>
        <v>30.93</v>
      </c>
      <c r="I7014" s="650">
        <f>VLOOKUP($A7014,PH!$A:$H,8,TRUE)</f>
        <v>71.010000000000005</v>
      </c>
    </row>
    <row r="7015" spans="1:9">
      <c r="A7015" s="650" t="str">
        <f t="shared" si="109"/>
        <v>2017/06/22-21:14:45</v>
      </c>
      <c r="B7015" s="4">
        <v>42908</v>
      </c>
      <c r="C7015" s="652" t="s">
        <v>1082</v>
      </c>
      <c r="D7015" s="650" t="s">
        <v>189</v>
      </c>
      <c r="E7015" s="650">
        <f>VLOOKUP(D7015,ID對照表!A:B,2,FALSE)</f>
        <v>62</v>
      </c>
      <c r="F7015" s="650">
        <f>VLOOKUP($A7015,PH!$A:$H,5,TRUE)</f>
        <v>7.36</v>
      </c>
      <c r="G7015" s="650">
        <f>VLOOKUP($A7015,PH!$A:$H,6,TRUE)</f>
        <v>32.4</v>
      </c>
      <c r="H7015" s="650">
        <f>VLOOKUP($A7015,PH!$A:$H,7,TRUE)</f>
        <v>30.93</v>
      </c>
      <c r="I7015" s="650">
        <f>VLOOKUP($A7015,PH!$A:$H,8,TRUE)</f>
        <v>71.010000000000005</v>
      </c>
    </row>
    <row r="7016" spans="1:9">
      <c r="A7016" s="650" t="str">
        <f t="shared" si="109"/>
        <v>2017/06/22-21:21:11</v>
      </c>
      <c r="B7016" s="4">
        <v>42908</v>
      </c>
      <c r="C7016" s="652" t="s">
        <v>1083</v>
      </c>
      <c r="D7016" s="650" t="s">
        <v>189</v>
      </c>
      <c r="E7016" s="650">
        <f>VLOOKUP(D7016,ID對照表!A:B,2,FALSE)</f>
        <v>62</v>
      </c>
      <c r="F7016" s="650">
        <f>VLOOKUP($A7016,PH!$A:$H,5,TRUE)</f>
        <v>7.34</v>
      </c>
      <c r="G7016" s="650">
        <f>VLOOKUP($A7016,PH!$A:$H,6,TRUE)</f>
        <v>32.299999999999997</v>
      </c>
      <c r="H7016" s="650">
        <f>VLOOKUP($A7016,PH!$A:$H,7,TRUE)</f>
        <v>30.89</v>
      </c>
      <c r="I7016" s="650">
        <f>VLOOKUP($A7016,PH!$A:$H,8,TRUE)</f>
        <v>71.239999999999995</v>
      </c>
    </row>
    <row r="7017" spans="1:9">
      <c r="A7017" s="650" t="str">
        <f t="shared" si="109"/>
        <v>2017/06/22-21:23:02</v>
      </c>
      <c r="B7017" s="4">
        <v>42908</v>
      </c>
      <c r="C7017" s="652" t="s">
        <v>1084</v>
      </c>
      <c r="D7017" s="650" t="s">
        <v>189</v>
      </c>
      <c r="E7017" s="650">
        <f>VLOOKUP(D7017,ID對照表!A:B,2,FALSE)</f>
        <v>62</v>
      </c>
      <c r="F7017" s="650">
        <f>VLOOKUP($A7017,PH!$A:$H,5,TRUE)</f>
        <v>7.34</v>
      </c>
      <c r="G7017" s="650">
        <f>VLOOKUP($A7017,PH!$A:$H,6,TRUE)</f>
        <v>32.299999999999997</v>
      </c>
      <c r="H7017" s="650">
        <f>VLOOKUP($A7017,PH!$A:$H,7,TRUE)</f>
        <v>30.89</v>
      </c>
      <c r="I7017" s="650">
        <f>VLOOKUP($A7017,PH!$A:$H,8,TRUE)</f>
        <v>71.239999999999995</v>
      </c>
    </row>
    <row r="7018" spans="1:9">
      <c r="A7018" s="650" t="str">
        <f t="shared" si="109"/>
        <v>2017/06/22-22:00:26</v>
      </c>
      <c r="B7018" s="4">
        <v>42908</v>
      </c>
      <c r="C7018" s="652" t="s">
        <v>1085</v>
      </c>
      <c r="D7018" s="650" t="s">
        <v>78</v>
      </c>
      <c r="E7018" s="650">
        <f>VLOOKUP(D7018,ID對照表!A:B,2,FALSE)</f>
        <v>49</v>
      </c>
      <c r="F7018" s="650">
        <f>VLOOKUP($A7018,PH!$A:$H,5,TRUE)</f>
        <v>7.31</v>
      </c>
      <c r="G7018" s="650">
        <f>VLOOKUP($A7018,PH!$A:$H,6,TRUE)</f>
        <v>32</v>
      </c>
      <c r="H7018" s="650">
        <f>VLOOKUP($A7018,PH!$A:$H,7,TRUE)</f>
        <v>30.63</v>
      </c>
      <c r="I7018" s="650">
        <f>VLOOKUP($A7018,PH!$A:$H,8,TRUE)</f>
        <v>73.44</v>
      </c>
    </row>
    <row r="7019" spans="1:9">
      <c r="A7019" s="650" t="str">
        <f t="shared" si="109"/>
        <v>2017/06/22-22:00:41</v>
      </c>
      <c r="B7019" s="4">
        <v>42908</v>
      </c>
      <c r="C7019" s="652" t="s">
        <v>1086</v>
      </c>
      <c r="D7019" s="650" t="s">
        <v>78</v>
      </c>
      <c r="E7019" s="650">
        <f>VLOOKUP(D7019,ID對照表!A:B,2,FALSE)</f>
        <v>49</v>
      </c>
      <c r="F7019" s="650">
        <f>VLOOKUP($A7019,PH!$A:$H,5,TRUE)</f>
        <v>7.31</v>
      </c>
      <c r="G7019" s="650">
        <f>VLOOKUP($A7019,PH!$A:$H,6,TRUE)</f>
        <v>32</v>
      </c>
      <c r="H7019" s="650">
        <f>VLOOKUP($A7019,PH!$A:$H,7,TRUE)</f>
        <v>30.63</v>
      </c>
      <c r="I7019" s="650">
        <f>VLOOKUP($A7019,PH!$A:$H,8,TRUE)</f>
        <v>73.44</v>
      </c>
    </row>
    <row r="7020" spans="1:9">
      <c r="A7020" s="650" t="str">
        <f t="shared" si="109"/>
        <v>2017/06/22-22:02:11</v>
      </c>
      <c r="B7020" s="4">
        <v>42908</v>
      </c>
      <c r="C7020" s="652" t="s">
        <v>1087</v>
      </c>
      <c r="D7020" s="650" t="s">
        <v>189</v>
      </c>
      <c r="E7020" s="650">
        <f>VLOOKUP(D7020,ID對照表!A:B,2,FALSE)</f>
        <v>62</v>
      </c>
      <c r="F7020" s="650">
        <f>VLOOKUP($A7020,PH!$A:$H,5,TRUE)</f>
        <v>7.31</v>
      </c>
      <c r="G7020" s="650">
        <f>VLOOKUP($A7020,PH!$A:$H,6,TRUE)</f>
        <v>32</v>
      </c>
      <c r="H7020" s="650">
        <f>VLOOKUP($A7020,PH!$A:$H,7,TRUE)</f>
        <v>30.63</v>
      </c>
      <c r="I7020" s="650">
        <f>VLOOKUP($A7020,PH!$A:$H,8,TRUE)</f>
        <v>73.44</v>
      </c>
    </row>
    <row r="7021" spans="1:9">
      <c r="A7021" s="650" t="str">
        <f t="shared" si="109"/>
        <v>2017/06/22-23:12:38</v>
      </c>
      <c r="B7021" s="4">
        <v>42908</v>
      </c>
      <c r="C7021" s="652" t="s">
        <v>1088</v>
      </c>
      <c r="D7021" s="650" t="s">
        <v>189</v>
      </c>
      <c r="E7021" s="650">
        <f>VLOOKUP(D7021,ID對照表!A:B,2,FALSE)</f>
        <v>62</v>
      </c>
      <c r="F7021" s="650">
        <f>VLOOKUP($A7021,PH!$A:$H,5,TRUE)</f>
        <v>7.29</v>
      </c>
      <c r="G7021" s="650">
        <f>VLOOKUP($A7021,PH!$A:$H,6,TRUE)</f>
        <v>31.6</v>
      </c>
      <c r="H7021" s="650">
        <f>VLOOKUP($A7021,PH!$A:$H,7,TRUE)</f>
        <v>30.19</v>
      </c>
      <c r="I7021" s="650">
        <f>VLOOKUP($A7021,PH!$A:$H,8,TRUE)</f>
        <v>76.02</v>
      </c>
    </row>
    <row r="7022" spans="1:9">
      <c r="A7022" s="650" t="str">
        <f t="shared" si="109"/>
        <v>2017/06/23-00:37:28</v>
      </c>
      <c r="B7022" s="4">
        <v>42909</v>
      </c>
      <c r="C7022" s="652" t="s">
        <v>1089</v>
      </c>
      <c r="D7022" s="650" t="s">
        <v>37</v>
      </c>
      <c r="E7022" s="650">
        <f>VLOOKUP(D7022,ID對照表!A:B,2,FALSE)</f>
        <v>13</v>
      </c>
      <c r="F7022" s="650">
        <f>VLOOKUP($A7022,PH!$A:$H,5,TRUE)</f>
        <v>7.29</v>
      </c>
      <c r="G7022" s="650">
        <f>VLOOKUP($A7022,PH!$A:$H,6,TRUE)</f>
        <v>31.1</v>
      </c>
      <c r="H7022" s="650">
        <f>VLOOKUP($A7022,PH!$A:$H,7,TRUE)</f>
        <v>29.89</v>
      </c>
      <c r="I7022" s="650">
        <f>VLOOKUP($A7022,PH!$A:$H,8,TRUE)</f>
        <v>77.150000000000006</v>
      </c>
    </row>
    <row r="7023" spans="1:9">
      <c r="A7023" s="650" t="str">
        <f t="shared" si="109"/>
        <v>2017/06/23-00:37:34</v>
      </c>
      <c r="B7023" s="4">
        <v>42909</v>
      </c>
      <c r="C7023" s="652" t="s">
        <v>1090</v>
      </c>
      <c r="D7023" s="650" t="s">
        <v>37</v>
      </c>
      <c r="E7023" s="650">
        <f>VLOOKUP(D7023,ID對照表!A:B,2,FALSE)</f>
        <v>13</v>
      </c>
      <c r="F7023" s="650">
        <f>VLOOKUP($A7023,PH!$A:$H,5,TRUE)</f>
        <v>7.29</v>
      </c>
      <c r="G7023" s="650">
        <f>VLOOKUP($A7023,PH!$A:$H,6,TRUE)</f>
        <v>31.1</v>
      </c>
      <c r="H7023" s="650">
        <f>VLOOKUP($A7023,PH!$A:$H,7,TRUE)</f>
        <v>29.89</v>
      </c>
      <c r="I7023" s="650">
        <f>VLOOKUP($A7023,PH!$A:$H,8,TRUE)</f>
        <v>77.150000000000006</v>
      </c>
    </row>
    <row r="7024" spans="1:9">
      <c r="A7024" s="650" t="str">
        <f t="shared" si="109"/>
        <v>2017/06/23-00:37:41</v>
      </c>
      <c r="B7024" s="4">
        <v>42909</v>
      </c>
      <c r="C7024" s="652" t="s">
        <v>1091</v>
      </c>
      <c r="D7024" s="650" t="s">
        <v>37</v>
      </c>
      <c r="E7024" s="650">
        <f>VLOOKUP(D7024,ID對照表!A:B,2,FALSE)</f>
        <v>13</v>
      </c>
      <c r="F7024" s="650">
        <f>VLOOKUP($A7024,PH!$A:$H,5,TRUE)</f>
        <v>7.29</v>
      </c>
      <c r="G7024" s="650">
        <f>VLOOKUP($A7024,PH!$A:$H,6,TRUE)</f>
        <v>31.1</v>
      </c>
      <c r="H7024" s="650">
        <f>VLOOKUP($A7024,PH!$A:$H,7,TRUE)</f>
        <v>29.89</v>
      </c>
      <c r="I7024" s="650">
        <f>VLOOKUP($A7024,PH!$A:$H,8,TRUE)</f>
        <v>77.150000000000006</v>
      </c>
    </row>
    <row r="7025" spans="1:9">
      <c r="A7025" s="650" t="str">
        <f t="shared" si="109"/>
        <v>2017/06/23-00:37:43</v>
      </c>
      <c r="B7025" s="4">
        <v>42909</v>
      </c>
      <c r="C7025" s="652" t="s">
        <v>1092</v>
      </c>
      <c r="D7025" s="650" t="s">
        <v>37</v>
      </c>
      <c r="E7025" s="650">
        <f>VLOOKUP(D7025,ID對照表!A:B,2,FALSE)</f>
        <v>13</v>
      </c>
      <c r="F7025" s="650">
        <f>VLOOKUP($A7025,PH!$A:$H,5,TRUE)</f>
        <v>7.29</v>
      </c>
      <c r="G7025" s="650">
        <f>VLOOKUP($A7025,PH!$A:$H,6,TRUE)</f>
        <v>31.1</v>
      </c>
      <c r="H7025" s="650">
        <f>VLOOKUP($A7025,PH!$A:$H,7,TRUE)</f>
        <v>29.89</v>
      </c>
      <c r="I7025" s="650">
        <f>VLOOKUP($A7025,PH!$A:$H,8,TRUE)</f>
        <v>77.150000000000006</v>
      </c>
    </row>
    <row r="7026" spans="1:9">
      <c r="A7026" s="650" t="str">
        <f t="shared" si="109"/>
        <v>2017/06/23-00:37:44</v>
      </c>
      <c r="B7026" s="4">
        <v>42909</v>
      </c>
      <c r="C7026" s="652" t="s">
        <v>1093</v>
      </c>
      <c r="D7026" s="650" t="s">
        <v>37</v>
      </c>
      <c r="E7026" s="650">
        <f>VLOOKUP(D7026,ID對照表!A:B,2,FALSE)</f>
        <v>13</v>
      </c>
      <c r="F7026" s="650">
        <f>VLOOKUP($A7026,PH!$A:$H,5,TRUE)</f>
        <v>7.29</v>
      </c>
      <c r="G7026" s="650">
        <f>VLOOKUP($A7026,PH!$A:$H,6,TRUE)</f>
        <v>31.1</v>
      </c>
      <c r="H7026" s="650">
        <f>VLOOKUP($A7026,PH!$A:$H,7,TRUE)</f>
        <v>29.89</v>
      </c>
      <c r="I7026" s="650">
        <f>VLOOKUP($A7026,PH!$A:$H,8,TRUE)</f>
        <v>77.150000000000006</v>
      </c>
    </row>
    <row r="7027" spans="1:9">
      <c r="A7027" s="650" t="str">
        <f t="shared" si="109"/>
        <v>2017/06/23-00:37:46</v>
      </c>
      <c r="B7027" s="4">
        <v>42909</v>
      </c>
      <c r="C7027" s="652" t="s">
        <v>1094</v>
      </c>
      <c r="D7027" s="650" t="s">
        <v>37</v>
      </c>
      <c r="E7027" s="650">
        <f>VLOOKUP(D7027,ID對照表!A:B,2,FALSE)</f>
        <v>13</v>
      </c>
      <c r="F7027" s="650">
        <f>VLOOKUP($A7027,PH!$A:$H,5,TRUE)</f>
        <v>7.29</v>
      </c>
      <c r="G7027" s="650">
        <f>VLOOKUP($A7027,PH!$A:$H,6,TRUE)</f>
        <v>31.1</v>
      </c>
      <c r="H7027" s="650">
        <f>VLOOKUP($A7027,PH!$A:$H,7,TRUE)</f>
        <v>29.89</v>
      </c>
      <c r="I7027" s="650">
        <f>VLOOKUP($A7027,PH!$A:$H,8,TRUE)</f>
        <v>77.150000000000006</v>
      </c>
    </row>
    <row r="7028" spans="1:9">
      <c r="A7028" s="650" t="str">
        <f t="shared" si="109"/>
        <v>2017/06/23-00:37:48</v>
      </c>
      <c r="B7028" s="4">
        <v>42909</v>
      </c>
      <c r="C7028" s="652" t="s">
        <v>1095</v>
      </c>
      <c r="D7028" s="650" t="s">
        <v>37</v>
      </c>
      <c r="E7028" s="650">
        <f>VLOOKUP(D7028,ID對照表!A:B,2,FALSE)</f>
        <v>13</v>
      </c>
      <c r="F7028" s="650">
        <f>VLOOKUP($A7028,PH!$A:$H,5,TRUE)</f>
        <v>7.29</v>
      </c>
      <c r="G7028" s="650">
        <f>VLOOKUP($A7028,PH!$A:$H,6,TRUE)</f>
        <v>31.1</v>
      </c>
      <c r="H7028" s="650">
        <f>VLOOKUP($A7028,PH!$A:$H,7,TRUE)</f>
        <v>29.89</v>
      </c>
      <c r="I7028" s="650">
        <f>VLOOKUP($A7028,PH!$A:$H,8,TRUE)</f>
        <v>77.150000000000006</v>
      </c>
    </row>
    <row r="7029" spans="1:9">
      <c r="A7029" s="650" t="str">
        <f t="shared" si="109"/>
        <v>2017/06/23-00:37:51</v>
      </c>
      <c r="B7029" s="4">
        <v>42909</v>
      </c>
      <c r="C7029" s="652" t="s">
        <v>1096</v>
      </c>
      <c r="D7029" s="650" t="s">
        <v>37</v>
      </c>
      <c r="E7029" s="650">
        <f>VLOOKUP(D7029,ID對照表!A:B,2,FALSE)</f>
        <v>13</v>
      </c>
      <c r="F7029" s="650">
        <f>VLOOKUP($A7029,PH!$A:$H,5,TRUE)</f>
        <v>7.29</v>
      </c>
      <c r="G7029" s="650">
        <f>VLOOKUP($A7029,PH!$A:$H,6,TRUE)</f>
        <v>31.1</v>
      </c>
      <c r="H7029" s="650">
        <f>VLOOKUP($A7029,PH!$A:$H,7,TRUE)</f>
        <v>29.89</v>
      </c>
      <c r="I7029" s="650">
        <f>VLOOKUP($A7029,PH!$A:$H,8,TRUE)</f>
        <v>77.150000000000006</v>
      </c>
    </row>
    <row r="7030" spans="1:9">
      <c r="A7030" s="650" t="str">
        <f t="shared" si="109"/>
        <v>2017/06/23-00:37:52</v>
      </c>
      <c r="B7030" s="4">
        <v>42909</v>
      </c>
      <c r="C7030" s="652" t="s">
        <v>1097</v>
      </c>
      <c r="D7030" s="650" t="s">
        <v>37</v>
      </c>
      <c r="E7030" s="650">
        <f>VLOOKUP(D7030,ID對照表!A:B,2,FALSE)</f>
        <v>13</v>
      </c>
      <c r="F7030" s="650">
        <f>VLOOKUP($A7030,PH!$A:$H,5,TRUE)</f>
        <v>7.29</v>
      </c>
      <c r="G7030" s="650">
        <f>VLOOKUP($A7030,PH!$A:$H,6,TRUE)</f>
        <v>31.1</v>
      </c>
      <c r="H7030" s="650">
        <f>VLOOKUP($A7030,PH!$A:$H,7,TRUE)</f>
        <v>29.89</v>
      </c>
      <c r="I7030" s="650">
        <f>VLOOKUP($A7030,PH!$A:$H,8,TRUE)</f>
        <v>77.150000000000006</v>
      </c>
    </row>
    <row r="7031" spans="1:9">
      <c r="A7031" s="650" t="str">
        <f t="shared" si="109"/>
        <v>2017/06/23-00:46:22</v>
      </c>
      <c r="B7031" s="4">
        <v>42909</v>
      </c>
      <c r="C7031" s="652" t="s">
        <v>1098</v>
      </c>
      <c r="D7031" s="650" t="s">
        <v>80</v>
      </c>
      <c r="E7031" s="650">
        <f>VLOOKUP(D7031,ID對照表!A:B,2,FALSE)</f>
        <v>51</v>
      </c>
      <c r="F7031" s="650">
        <f>VLOOKUP($A7031,PH!$A:$H,5,TRUE)</f>
        <v>7.29</v>
      </c>
      <c r="G7031" s="650">
        <f>VLOOKUP($A7031,PH!$A:$H,6,TRUE)</f>
        <v>31.1</v>
      </c>
      <c r="H7031" s="650">
        <f>VLOOKUP($A7031,PH!$A:$H,7,TRUE)</f>
        <v>29.74</v>
      </c>
      <c r="I7031" s="650">
        <f>VLOOKUP($A7031,PH!$A:$H,8,TRUE)</f>
        <v>77.44</v>
      </c>
    </row>
    <row r="7032" spans="1:9">
      <c r="A7032" s="650" t="str">
        <f t="shared" si="109"/>
        <v>2017/06/23-00:46:36</v>
      </c>
      <c r="B7032" s="4">
        <v>42909</v>
      </c>
      <c r="C7032" s="652" t="s">
        <v>1099</v>
      </c>
      <c r="D7032" s="650" t="s">
        <v>80</v>
      </c>
      <c r="E7032" s="650">
        <f>VLOOKUP(D7032,ID對照表!A:B,2,FALSE)</f>
        <v>51</v>
      </c>
      <c r="F7032" s="650">
        <f>VLOOKUP($A7032,PH!$A:$H,5,TRUE)</f>
        <v>7.29</v>
      </c>
      <c r="G7032" s="650">
        <f>VLOOKUP($A7032,PH!$A:$H,6,TRUE)</f>
        <v>31.1</v>
      </c>
      <c r="H7032" s="650">
        <f>VLOOKUP($A7032,PH!$A:$H,7,TRUE)</f>
        <v>29.74</v>
      </c>
      <c r="I7032" s="650">
        <f>VLOOKUP($A7032,PH!$A:$H,8,TRUE)</f>
        <v>77.44</v>
      </c>
    </row>
    <row r="7033" spans="1:9">
      <c r="A7033" s="650" t="str">
        <f t="shared" si="109"/>
        <v>2017/06/23-00:47:02</v>
      </c>
      <c r="B7033" s="4">
        <v>42909</v>
      </c>
      <c r="C7033" s="652" t="s">
        <v>1100</v>
      </c>
      <c r="D7033" s="650" t="s">
        <v>80</v>
      </c>
      <c r="E7033" s="650">
        <f>VLOOKUP(D7033,ID對照表!A:B,2,FALSE)</f>
        <v>51</v>
      </c>
      <c r="F7033" s="650">
        <f>VLOOKUP($A7033,PH!$A:$H,5,TRUE)</f>
        <v>7.29</v>
      </c>
      <c r="G7033" s="650">
        <f>VLOOKUP($A7033,PH!$A:$H,6,TRUE)</f>
        <v>31.1</v>
      </c>
      <c r="H7033" s="650">
        <f>VLOOKUP($A7033,PH!$A:$H,7,TRUE)</f>
        <v>29.74</v>
      </c>
      <c r="I7033" s="650">
        <f>VLOOKUP($A7033,PH!$A:$H,8,TRUE)</f>
        <v>77.44</v>
      </c>
    </row>
    <row r="7034" spans="1:9">
      <c r="A7034" s="650" t="str">
        <f t="shared" si="109"/>
        <v>2017/06/23-00:47:04</v>
      </c>
      <c r="B7034" s="4">
        <v>42909</v>
      </c>
      <c r="C7034" s="652" t="s">
        <v>1101</v>
      </c>
      <c r="D7034" s="650" t="s">
        <v>80</v>
      </c>
      <c r="E7034" s="650">
        <f>VLOOKUP(D7034,ID對照表!A:B,2,FALSE)</f>
        <v>51</v>
      </c>
      <c r="F7034" s="650">
        <f>VLOOKUP($A7034,PH!$A:$H,5,TRUE)</f>
        <v>7.29</v>
      </c>
      <c r="G7034" s="650">
        <f>VLOOKUP($A7034,PH!$A:$H,6,TRUE)</f>
        <v>31.1</v>
      </c>
      <c r="H7034" s="650">
        <f>VLOOKUP($A7034,PH!$A:$H,7,TRUE)</f>
        <v>29.74</v>
      </c>
      <c r="I7034" s="650">
        <f>VLOOKUP($A7034,PH!$A:$H,8,TRUE)</f>
        <v>77.44</v>
      </c>
    </row>
    <row r="7035" spans="1:9">
      <c r="A7035" s="650" t="str">
        <f t="shared" si="109"/>
        <v>2017/06/23-00:47:30</v>
      </c>
      <c r="B7035" s="4">
        <v>42909</v>
      </c>
      <c r="C7035" s="652" t="s">
        <v>1102</v>
      </c>
      <c r="D7035" s="650" t="s">
        <v>80</v>
      </c>
      <c r="E7035" s="650">
        <f>VLOOKUP(D7035,ID對照表!A:B,2,FALSE)</f>
        <v>51</v>
      </c>
      <c r="F7035" s="650">
        <f>VLOOKUP($A7035,PH!$A:$H,5,TRUE)</f>
        <v>7.29</v>
      </c>
      <c r="G7035" s="650">
        <f>VLOOKUP($A7035,PH!$A:$H,6,TRUE)</f>
        <v>31.1</v>
      </c>
      <c r="H7035" s="650">
        <f>VLOOKUP($A7035,PH!$A:$H,7,TRUE)</f>
        <v>29.74</v>
      </c>
      <c r="I7035" s="650">
        <f>VLOOKUP($A7035,PH!$A:$H,8,TRUE)</f>
        <v>77.44</v>
      </c>
    </row>
    <row r="7036" spans="1:9">
      <c r="A7036" s="650" t="str">
        <f t="shared" si="109"/>
        <v>2017/06/23-00:47:33</v>
      </c>
      <c r="B7036" s="4">
        <v>42909</v>
      </c>
      <c r="C7036" s="652" t="s">
        <v>1103</v>
      </c>
      <c r="D7036" s="650" t="s">
        <v>80</v>
      </c>
      <c r="E7036" s="650">
        <f>VLOOKUP(D7036,ID對照表!A:B,2,FALSE)</f>
        <v>51</v>
      </c>
      <c r="F7036" s="650">
        <f>VLOOKUP($A7036,PH!$A:$H,5,TRUE)</f>
        <v>7.29</v>
      </c>
      <c r="G7036" s="650">
        <f>VLOOKUP($A7036,PH!$A:$H,6,TRUE)</f>
        <v>31.1</v>
      </c>
      <c r="H7036" s="650">
        <f>VLOOKUP($A7036,PH!$A:$H,7,TRUE)</f>
        <v>29.74</v>
      </c>
      <c r="I7036" s="650">
        <f>VLOOKUP($A7036,PH!$A:$H,8,TRUE)</f>
        <v>77.44</v>
      </c>
    </row>
    <row r="7037" spans="1:9">
      <c r="A7037" s="650" t="str">
        <f t="shared" si="109"/>
        <v>2017/06/23-01:08:07</v>
      </c>
      <c r="B7037" s="4">
        <v>42909</v>
      </c>
      <c r="C7037" s="652" t="s">
        <v>1104</v>
      </c>
      <c r="D7037" s="650" t="s">
        <v>78</v>
      </c>
      <c r="E7037" s="650">
        <f>VLOOKUP(D7037,ID對照表!A:B,2,FALSE)</f>
        <v>49</v>
      </c>
      <c r="F7037" s="650">
        <f>VLOOKUP($A7037,PH!$A:$H,5,TRUE)</f>
        <v>7.27</v>
      </c>
      <c r="G7037" s="650">
        <f>VLOOKUP($A7037,PH!$A:$H,6,TRUE)</f>
        <v>31</v>
      </c>
      <c r="H7037" s="650">
        <f>VLOOKUP($A7037,PH!$A:$H,7,TRUE)</f>
        <v>29.72</v>
      </c>
      <c r="I7037" s="650">
        <f>VLOOKUP($A7037,PH!$A:$H,8,TRUE)</f>
        <v>77.430000000000007</v>
      </c>
    </row>
    <row r="7038" spans="1:9">
      <c r="A7038" s="650" t="str">
        <f t="shared" si="109"/>
        <v>2017/06/23-01:08:11</v>
      </c>
      <c r="B7038" s="4">
        <v>42909</v>
      </c>
      <c r="C7038" s="652" t="s">
        <v>1105</v>
      </c>
      <c r="D7038" s="650" t="s">
        <v>78</v>
      </c>
      <c r="E7038" s="650">
        <f>VLOOKUP(D7038,ID對照表!A:B,2,FALSE)</f>
        <v>49</v>
      </c>
      <c r="F7038" s="650">
        <f>VLOOKUP($A7038,PH!$A:$H,5,TRUE)</f>
        <v>7.27</v>
      </c>
      <c r="G7038" s="650">
        <f>VLOOKUP($A7038,PH!$A:$H,6,TRUE)</f>
        <v>31</v>
      </c>
      <c r="H7038" s="650">
        <f>VLOOKUP($A7038,PH!$A:$H,7,TRUE)</f>
        <v>29.72</v>
      </c>
      <c r="I7038" s="650">
        <f>VLOOKUP($A7038,PH!$A:$H,8,TRUE)</f>
        <v>77.430000000000007</v>
      </c>
    </row>
    <row r="7039" spans="1:9">
      <c r="A7039" s="650" t="str">
        <f t="shared" si="109"/>
        <v>2017/06/23-01:10:47</v>
      </c>
      <c r="B7039" s="4">
        <v>42909</v>
      </c>
      <c r="C7039" s="652" t="s">
        <v>1106</v>
      </c>
      <c r="D7039" s="650" t="s">
        <v>78</v>
      </c>
      <c r="E7039" s="650">
        <f>VLOOKUP(D7039,ID對照表!A:B,2,FALSE)</f>
        <v>49</v>
      </c>
      <c r="F7039" s="650">
        <f>VLOOKUP($A7039,PH!$A:$H,5,TRUE)</f>
        <v>7.27</v>
      </c>
      <c r="G7039" s="650">
        <f>VLOOKUP($A7039,PH!$A:$H,6,TRUE)</f>
        <v>31</v>
      </c>
      <c r="H7039" s="650">
        <f>VLOOKUP($A7039,PH!$A:$H,7,TRUE)</f>
        <v>29.72</v>
      </c>
      <c r="I7039" s="650">
        <f>VLOOKUP($A7039,PH!$A:$H,8,TRUE)</f>
        <v>77.430000000000007</v>
      </c>
    </row>
    <row r="7040" spans="1:9">
      <c r="A7040" s="650" t="str">
        <f t="shared" si="109"/>
        <v>2017/06/23-01:16:23</v>
      </c>
      <c r="B7040" s="4">
        <v>42909</v>
      </c>
      <c r="C7040" s="652" t="s">
        <v>1107</v>
      </c>
      <c r="D7040" s="650" t="s">
        <v>37</v>
      </c>
      <c r="E7040" s="650">
        <f>VLOOKUP(D7040,ID對照表!A:B,2,FALSE)</f>
        <v>13</v>
      </c>
      <c r="F7040" s="650">
        <f>VLOOKUP($A7040,PH!$A:$H,5,TRUE)</f>
        <v>7.29</v>
      </c>
      <c r="G7040" s="650">
        <f>VLOOKUP($A7040,PH!$A:$H,6,TRUE)</f>
        <v>31</v>
      </c>
      <c r="H7040" s="650">
        <f>VLOOKUP($A7040,PH!$A:$H,7,TRUE)</f>
        <v>29.74</v>
      </c>
      <c r="I7040" s="650">
        <f>VLOOKUP($A7040,PH!$A:$H,8,TRUE)</f>
        <v>77.569999999999993</v>
      </c>
    </row>
    <row r="7041" spans="1:9">
      <c r="A7041" s="650" t="str">
        <f t="shared" si="109"/>
        <v>2017/06/23-01:19:49</v>
      </c>
      <c r="B7041" s="4">
        <v>42909</v>
      </c>
      <c r="C7041" s="652" t="s">
        <v>1108</v>
      </c>
      <c r="D7041" s="650" t="s">
        <v>37</v>
      </c>
      <c r="E7041" s="650">
        <f>VLOOKUP(D7041,ID對照表!A:B,2,FALSE)</f>
        <v>13</v>
      </c>
      <c r="F7041" s="650">
        <f>VLOOKUP($A7041,PH!$A:$H,5,TRUE)</f>
        <v>7.29</v>
      </c>
      <c r="G7041" s="650">
        <f>VLOOKUP($A7041,PH!$A:$H,6,TRUE)</f>
        <v>31</v>
      </c>
      <c r="H7041" s="650">
        <f>VLOOKUP($A7041,PH!$A:$H,7,TRUE)</f>
        <v>29.74</v>
      </c>
      <c r="I7041" s="650">
        <f>VLOOKUP($A7041,PH!$A:$H,8,TRUE)</f>
        <v>77.569999999999993</v>
      </c>
    </row>
    <row r="7042" spans="1:9">
      <c r="A7042" s="650" t="str">
        <f t="shared" ref="A7042:A7105" si="110">TEXT(B7042,"yyyy/mm/dd")&amp;"-"&amp;TEXT(C7042,"hh:mm:ss")</f>
        <v>2017/06/23-01:36:03</v>
      </c>
      <c r="B7042" s="4">
        <v>42909</v>
      </c>
      <c r="C7042" s="652" t="s">
        <v>1109</v>
      </c>
      <c r="D7042" s="650" t="s">
        <v>189</v>
      </c>
      <c r="E7042" s="650">
        <f>VLOOKUP(D7042,ID對照表!A:B,2,FALSE)</f>
        <v>62</v>
      </c>
      <c r="F7042" s="650">
        <f>VLOOKUP($A7042,PH!$A:$H,5,TRUE)</f>
        <v>7.28</v>
      </c>
      <c r="G7042" s="650">
        <f>VLOOKUP($A7042,PH!$A:$H,6,TRUE)</f>
        <v>30.8</v>
      </c>
      <c r="H7042" s="650">
        <f>VLOOKUP($A7042,PH!$A:$H,7,TRUE)</f>
        <v>29.66</v>
      </c>
      <c r="I7042" s="650">
        <f>VLOOKUP($A7042,PH!$A:$H,8,TRUE)</f>
        <v>77.819999999999993</v>
      </c>
    </row>
    <row r="7043" spans="1:9">
      <c r="A7043" s="650" t="str">
        <f t="shared" si="110"/>
        <v>2017/06/23-01:39:09</v>
      </c>
      <c r="B7043" s="4">
        <v>42909</v>
      </c>
      <c r="C7043" s="652" t="s">
        <v>1110</v>
      </c>
      <c r="D7043" s="650" t="s">
        <v>189</v>
      </c>
      <c r="E7043" s="650">
        <f>VLOOKUP(D7043,ID對照表!A:B,2,FALSE)</f>
        <v>62</v>
      </c>
      <c r="F7043" s="650">
        <f>VLOOKUP($A7043,PH!$A:$H,5,TRUE)</f>
        <v>7.28</v>
      </c>
      <c r="G7043" s="650">
        <f>VLOOKUP($A7043,PH!$A:$H,6,TRUE)</f>
        <v>30.8</v>
      </c>
      <c r="H7043" s="650">
        <f>VLOOKUP($A7043,PH!$A:$H,7,TRUE)</f>
        <v>29.66</v>
      </c>
      <c r="I7043" s="650">
        <f>VLOOKUP($A7043,PH!$A:$H,8,TRUE)</f>
        <v>77.819999999999993</v>
      </c>
    </row>
    <row r="7044" spans="1:9">
      <c r="A7044" s="650" t="str">
        <f t="shared" si="110"/>
        <v>2017/06/23-01:39:12</v>
      </c>
      <c r="B7044" s="4">
        <v>42909</v>
      </c>
      <c r="C7044" s="652" t="s">
        <v>1111</v>
      </c>
      <c r="D7044" s="650" t="s">
        <v>189</v>
      </c>
      <c r="E7044" s="650">
        <f>VLOOKUP(D7044,ID對照表!A:B,2,FALSE)</f>
        <v>62</v>
      </c>
      <c r="F7044" s="650">
        <f>VLOOKUP($A7044,PH!$A:$H,5,TRUE)</f>
        <v>7.28</v>
      </c>
      <c r="G7044" s="650">
        <f>VLOOKUP($A7044,PH!$A:$H,6,TRUE)</f>
        <v>30.8</v>
      </c>
      <c r="H7044" s="650">
        <f>VLOOKUP($A7044,PH!$A:$H,7,TRUE)</f>
        <v>29.66</v>
      </c>
      <c r="I7044" s="650">
        <f>VLOOKUP($A7044,PH!$A:$H,8,TRUE)</f>
        <v>77.819999999999993</v>
      </c>
    </row>
    <row r="7045" spans="1:9">
      <c r="A7045" s="650" t="str">
        <f t="shared" si="110"/>
        <v>2017/06/23-04:07:04</v>
      </c>
      <c r="B7045" s="4">
        <v>42909</v>
      </c>
      <c r="C7045" s="652" t="s">
        <v>1112</v>
      </c>
      <c r="D7045" s="650" t="s">
        <v>189</v>
      </c>
      <c r="E7045" s="650">
        <f>VLOOKUP(D7045,ID對照表!A:B,2,FALSE)</f>
        <v>62</v>
      </c>
      <c r="F7045" s="650">
        <f>VLOOKUP($A7045,PH!$A:$H,5,TRUE)</f>
        <v>7.27</v>
      </c>
      <c r="G7045" s="650">
        <f>VLOOKUP($A7045,PH!$A:$H,6,TRUE)</f>
        <v>30.2</v>
      </c>
      <c r="H7045" s="650">
        <f>VLOOKUP($A7045,PH!$A:$H,7,TRUE)</f>
        <v>28.79</v>
      </c>
      <c r="I7045" s="650">
        <f>VLOOKUP($A7045,PH!$A:$H,8,TRUE)</f>
        <v>77.67</v>
      </c>
    </row>
    <row r="7046" spans="1:9">
      <c r="A7046" s="650" t="str">
        <f t="shared" si="110"/>
        <v>2017/06/23-13:20:36</v>
      </c>
      <c r="B7046" s="4">
        <v>42909</v>
      </c>
      <c r="C7046" s="652" t="s">
        <v>1113</v>
      </c>
      <c r="D7046" s="650" t="s">
        <v>37</v>
      </c>
      <c r="E7046" s="650">
        <f>VLOOKUP(D7046,ID對照表!A:B,2,FALSE)</f>
        <v>13</v>
      </c>
      <c r="F7046" s="650">
        <f>VLOOKUP($A7046,PH!$A:$H,5,TRUE)</f>
        <v>8.0500000000000007</v>
      </c>
      <c r="G7046" s="650">
        <f>VLOOKUP($A7046,PH!$A:$H,6,TRUE)</f>
        <v>33.200000000000003</v>
      </c>
      <c r="H7046" s="650">
        <f>VLOOKUP($A7046,PH!$A:$H,7,TRUE)</f>
        <v>33.56</v>
      </c>
      <c r="I7046" s="650">
        <f>VLOOKUP($A7046,PH!$A:$H,8,TRUE)</f>
        <v>59.96</v>
      </c>
    </row>
    <row r="7047" spans="1:9">
      <c r="A7047" s="650" t="str">
        <f t="shared" si="110"/>
        <v>2017/06/23-13:22:58</v>
      </c>
      <c r="B7047" s="4">
        <v>42909</v>
      </c>
      <c r="C7047" s="652" t="s">
        <v>1114</v>
      </c>
      <c r="D7047" s="650" t="s">
        <v>37</v>
      </c>
      <c r="E7047" s="650">
        <f>VLOOKUP(D7047,ID對照表!A:B,2,FALSE)</f>
        <v>13</v>
      </c>
      <c r="F7047" s="650">
        <f>VLOOKUP($A7047,PH!$A:$H,5,TRUE)</f>
        <v>8.0500000000000007</v>
      </c>
      <c r="G7047" s="650">
        <f>VLOOKUP($A7047,PH!$A:$H,6,TRUE)</f>
        <v>33.200000000000003</v>
      </c>
      <c r="H7047" s="650">
        <f>VLOOKUP($A7047,PH!$A:$H,7,TRUE)</f>
        <v>33.56</v>
      </c>
      <c r="I7047" s="650">
        <f>VLOOKUP($A7047,PH!$A:$H,8,TRUE)</f>
        <v>59.96</v>
      </c>
    </row>
    <row r="7048" spans="1:9">
      <c r="A7048" s="650" t="str">
        <f t="shared" si="110"/>
        <v>2017/06/23-13:23:00</v>
      </c>
      <c r="B7048" s="4">
        <v>42909</v>
      </c>
      <c r="C7048" s="652" t="s">
        <v>1115</v>
      </c>
      <c r="D7048" s="650" t="s">
        <v>37</v>
      </c>
      <c r="E7048" s="650">
        <f>VLOOKUP(D7048,ID對照表!A:B,2,FALSE)</f>
        <v>13</v>
      </c>
      <c r="F7048" s="650">
        <f>VLOOKUP($A7048,PH!$A:$H,5,TRUE)</f>
        <v>8.0500000000000007</v>
      </c>
      <c r="G7048" s="650">
        <f>VLOOKUP($A7048,PH!$A:$H,6,TRUE)</f>
        <v>33.200000000000003</v>
      </c>
      <c r="H7048" s="650">
        <f>VLOOKUP($A7048,PH!$A:$H,7,TRUE)</f>
        <v>33.56</v>
      </c>
      <c r="I7048" s="650">
        <f>VLOOKUP($A7048,PH!$A:$H,8,TRUE)</f>
        <v>59.96</v>
      </c>
    </row>
    <row r="7049" spans="1:9">
      <c r="A7049" s="650" t="str">
        <f t="shared" si="110"/>
        <v>2017/06/23-13:23:15</v>
      </c>
      <c r="B7049" s="4">
        <v>42909</v>
      </c>
      <c r="C7049" s="652" t="s">
        <v>1116</v>
      </c>
      <c r="D7049" s="650" t="s">
        <v>37</v>
      </c>
      <c r="E7049" s="650">
        <f>VLOOKUP(D7049,ID對照表!A:B,2,FALSE)</f>
        <v>13</v>
      </c>
      <c r="F7049" s="650">
        <f>VLOOKUP($A7049,PH!$A:$H,5,TRUE)</f>
        <v>8.0500000000000007</v>
      </c>
      <c r="G7049" s="650">
        <f>VLOOKUP($A7049,PH!$A:$H,6,TRUE)</f>
        <v>33.200000000000003</v>
      </c>
      <c r="H7049" s="650">
        <f>VLOOKUP($A7049,PH!$A:$H,7,TRUE)</f>
        <v>33.56</v>
      </c>
      <c r="I7049" s="650">
        <f>VLOOKUP($A7049,PH!$A:$H,8,TRUE)</f>
        <v>59.96</v>
      </c>
    </row>
    <row r="7050" spans="1:9">
      <c r="A7050" s="650" t="str">
        <f t="shared" si="110"/>
        <v>2017/06/23-13:23:18</v>
      </c>
      <c r="B7050" s="4">
        <v>42909</v>
      </c>
      <c r="C7050" s="652" t="s">
        <v>1117</v>
      </c>
      <c r="D7050" s="650" t="s">
        <v>37</v>
      </c>
      <c r="E7050" s="650">
        <f>VLOOKUP(D7050,ID對照表!A:B,2,FALSE)</f>
        <v>13</v>
      </c>
      <c r="F7050" s="650">
        <f>VLOOKUP($A7050,PH!$A:$H,5,TRUE)</f>
        <v>8.0500000000000007</v>
      </c>
      <c r="G7050" s="650">
        <f>VLOOKUP($A7050,PH!$A:$H,6,TRUE)</f>
        <v>33.200000000000003</v>
      </c>
      <c r="H7050" s="650">
        <f>VLOOKUP($A7050,PH!$A:$H,7,TRUE)</f>
        <v>33.56</v>
      </c>
      <c r="I7050" s="650">
        <f>VLOOKUP($A7050,PH!$A:$H,8,TRUE)</f>
        <v>59.96</v>
      </c>
    </row>
    <row r="7051" spans="1:9">
      <c r="A7051" s="650" t="str">
        <f t="shared" si="110"/>
        <v>2017/06/23-13:23:31</v>
      </c>
      <c r="B7051" s="4">
        <v>42909</v>
      </c>
      <c r="C7051" s="652" t="s">
        <v>1118</v>
      </c>
      <c r="D7051" s="650" t="s">
        <v>37</v>
      </c>
      <c r="E7051" s="650">
        <f>VLOOKUP(D7051,ID對照表!A:B,2,FALSE)</f>
        <v>13</v>
      </c>
      <c r="F7051" s="650">
        <f>VLOOKUP($A7051,PH!$A:$H,5,TRUE)</f>
        <v>8.0500000000000007</v>
      </c>
      <c r="G7051" s="650">
        <f>VLOOKUP($A7051,PH!$A:$H,6,TRUE)</f>
        <v>33.200000000000003</v>
      </c>
      <c r="H7051" s="650">
        <f>VLOOKUP($A7051,PH!$A:$H,7,TRUE)</f>
        <v>33.56</v>
      </c>
      <c r="I7051" s="650">
        <f>VLOOKUP($A7051,PH!$A:$H,8,TRUE)</f>
        <v>59.96</v>
      </c>
    </row>
    <row r="7052" spans="1:9">
      <c r="A7052" s="650" t="str">
        <f t="shared" si="110"/>
        <v>2017/06/23-13:23:55</v>
      </c>
      <c r="B7052" s="4">
        <v>42909</v>
      </c>
      <c r="C7052" s="652" t="s">
        <v>1119</v>
      </c>
      <c r="D7052" s="650" t="s">
        <v>37</v>
      </c>
      <c r="E7052" s="650">
        <f>VLOOKUP(D7052,ID對照表!A:B,2,FALSE)</f>
        <v>13</v>
      </c>
      <c r="F7052" s="650">
        <f>VLOOKUP($A7052,PH!$A:$H,5,TRUE)</f>
        <v>8.0500000000000007</v>
      </c>
      <c r="G7052" s="650">
        <f>VLOOKUP($A7052,PH!$A:$H,6,TRUE)</f>
        <v>33.200000000000003</v>
      </c>
      <c r="H7052" s="650">
        <f>VLOOKUP($A7052,PH!$A:$H,7,TRUE)</f>
        <v>33.56</v>
      </c>
      <c r="I7052" s="650">
        <f>VLOOKUP($A7052,PH!$A:$H,8,TRUE)</f>
        <v>59.96</v>
      </c>
    </row>
    <row r="7053" spans="1:9">
      <c r="A7053" s="650" t="str">
        <f t="shared" si="110"/>
        <v>2017/06/23-13:24:10</v>
      </c>
      <c r="B7053" s="4">
        <v>42909</v>
      </c>
      <c r="C7053" s="652" t="s">
        <v>1120</v>
      </c>
      <c r="D7053" s="650" t="s">
        <v>37</v>
      </c>
      <c r="E7053" s="650">
        <f>VLOOKUP(D7053,ID對照表!A:B,2,FALSE)</f>
        <v>13</v>
      </c>
      <c r="F7053" s="650">
        <f>VLOOKUP($A7053,PH!$A:$H,5,TRUE)</f>
        <v>8.0500000000000007</v>
      </c>
      <c r="G7053" s="650">
        <f>VLOOKUP($A7053,PH!$A:$H,6,TRUE)</f>
        <v>33.200000000000003</v>
      </c>
      <c r="H7053" s="650">
        <f>VLOOKUP($A7053,PH!$A:$H,7,TRUE)</f>
        <v>33.56</v>
      </c>
      <c r="I7053" s="650">
        <f>VLOOKUP($A7053,PH!$A:$H,8,TRUE)</f>
        <v>59.96</v>
      </c>
    </row>
    <row r="7054" spans="1:9">
      <c r="A7054" s="650" t="str">
        <f t="shared" si="110"/>
        <v>2017/06/23-13:24:11</v>
      </c>
      <c r="B7054" s="4">
        <v>42909</v>
      </c>
      <c r="C7054" s="652" t="s">
        <v>1121</v>
      </c>
      <c r="D7054" s="650" t="s">
        <v>37</v>
      </c>
      <c r="E7054" s="650">
        <f>VLOOKUP(D7054,ID對照表!A:B,2,FALSE)</f>
        <v>13</v>
      </c>
      <c r="F7054" s="650">
        <f>VLOOKUP($A7054,PH!$A:$H,5,TRUE)</f>
        <v>8.0500000000000007</v>
      </c>
      <c r="G7054" s="650">
        <f>VLOOKUP($A7054,PH!$A:$H,6,TRUE)</f>
        <v>33.200000000000003</v>
      </c>
      <c r="H7054" s="650">
        <f>VLOOKUP($A7054,PH!$A:$H,7,TRUE)</f>
        <v>33.56</v>
      </c>
      <c r="I7054" s="650">
        <f>VLOOKUP($A7054,PH!$A:$H,8,TRUE)</f>
        <v>59.96</v>
      </c>
    </row>
    <row r="7055" spans="1:9">
      <c r="A7055" s="650" t="str">
        <f t="shared" si="110"/>
        <v>2017/06/23-13:24:13</v>
      </c>
      <c r="B7055" s="4">
        <v>42909</v>
      </c>
      <c r="C7055" s="652" t="s">
        <v>1122</v>
      </c>
      <c r="D7055" s="650" t="s">
        <v>37</v>
      </c>
      <c r="E7055" s="650">
        <f>VLOOKUP(D7055,ID對照表!A:B,2,FALSE)</f>
        <v>13</v>
      </c>
      <c r="F7055" s="650">
        <f>VLOOKUP($A7055,PH!$A:$H,5,TRUE)</f>
        <v>8.0500000000000007</v>
      </c>
      <c r="G7055" s="650">
        <f>VLOOKUP($A7055,PH!$A:$H,6,TRUE)</f>
        <v>33.200000000000003</v>
      </c>
      <c r="H7055" s="650">
        <f>VLOOKUP($A7055,PH!$A:$H,7,TRUE)</f>
        <v>33.56</v>
      </c>
      <c r="I7055" s="650">
        <f>VLOOKUP($A7055,PH!$A:$H,8,TRUE)</f>
        <v>59.96</v>
      </c>
    </row>
    <row r="7056" spans="1:9">
      <c r="A7056" s="650" t="str">
        <f t="shared" si="110"/>
        <v>2017/06/23-13:24:30</v>
      </c>
      <c r="B7056" s="4">
        <v>42909</v>
      </c>
      <c r="C7056" s="652" t="s">
        <v>1123</v>
      </c>
      <c r="D7056" s="650" t="s">
        <v>37</v>
      </c>
      <c r="E7056" s="650">
        <f>VLOOKUP(D7056,ID對照表!A:B,2,FALSE)</f>
        <v>13</v>
      </c>
      <c r="F7056" s="650">
        <f>VLOOKUP($A7056,PH!$A:$H,5,TRUE)</f>
        <v>8.0500000000000007</v>
      </c>
      <c r="G7056" s="650">
        <f>VLOOKUP($A7056,PH!$A:$H,6,TRUE)</f>
        <v>33.200000000000003</v>
      </c>
      <c r="H7056" s="650">
        <f>VLOOKUP($A7056,PH!$A:$H,7,TRUE)</f>
        <v>33.56</v>
      </c>
      <c r="I7056" s="650">
        <f>VLOOKUP($A7056,PH!$A:$H,8,TRUE)</f>
        <v>59.96</v>
      </c>
    </row>
    <row r="7057" spans="1:9">
      <c r="A7057" s="650" t="str">
        <f t="shared" si="110"/>
        <v>2017/06/23-13:24:32</v>
      </c>
      <c r="B7057" s="4">
        <v>42909</v>
      </c>
      <c r="C7057" s="652" t="s">
        <v>1124</v>
      </c>
      <c r="D7057" s="650" t="s">
        <v>37</v>
      </c>
      <c r="E7057" s="650">
        <f>VLOOKUP(D7057,ID對照表!A:B,2,FALSE)</f>
        <v>13</v>
      </c>
      <c r="F7057" s="650">
        <f>VLOOKUP($A7057,PH!$A:$H,5,TRUE)</f>
        <v>8.0500000000000007</v>
      </c>
      <c r="G7057" s="650">
        <f>VLOOKUP($A7057,PH!$A:$H,6,TRUE)</f>
        <v>33.200000000000003</v>
      </c>
      <c r="H7057" s="650">
        <f>VLOOKUP($A7057,PH!$A:$H,7,TRUE)</f>
        <v>33.56</v>
      </c>
      <c r="I7057" s="650">
        <f>VLOOKUP($A7057,PH!$A:$H,8,TRUE)</f>
        <v>59.96</v>
      </c>
    </row>
    <row r="7058" spans="1:9">
      <c r="A7058" s="650" t="str">
        <f t="shared" si="110"/>
        <v>2017/06/23-18:59:16</v>
      </c>
      <c r="B7058" s="4">
        <v>42909</v>
      </c>
      <c r="C7058" s="652" t="s">
        <v>1125</v>
      </c>
      <c r="D7058" s="650" t="s">
        <v>37</v>
      </c>
      <c r="E7058" s="650">
        <f>VLOOKUP(D7058,ID對照表!A:B,2,FALSE)</f>
        <v>13</v>
      </c>
      <c r="F7058" s="650">
        <f>VLOOKUP($A7058,PH!$A:$H,5,TRUE)</f>
        <v>7.41</v>
      </c>
      <c r="G7058" s="650">
        <f>VLOOKUP($A7058,PH!$A:$H,6,TRUE)</f>
        <v>33</v>
      </c>
      <c r="H7058" s="650">
        <f>VLOOKUP($A7058,PH!$A:$H,7,TRUE)</f>
        <v>31.22</v>
      </c>
      <c r="I7058" s="650">
        <f>VLOOKUP($A7058,PH!$A:$H,8,TRUE)</f>
        <v>72.8</v>
      </c>
    </row>
    <row r="7059" spans="1:9">
      <c r="A7059" s="650" t="str">
        <f t="shared" si="110"/>
        <v>2017/06/23-18:59:26</v>
      </c>
      <c r="B7059" s="4">
        <v>42909</v>
      </c>
      <c r="C7059" s="652" t="s">
        <v>1126</v>
      </c>
      <c r="D7059" s="650" t="s">
        <v>37</v>
      </c>
      <c r="E7059" s="650">
        <f>VLOOKUP(D7059,ID對照表!A:B,2,FALSE)</f>
        <v>13</v>
      </c>
      <c r="F7059" s="650">
        <f>VLOOKUP($A7059,PH!$A:$H,5,TRUE)</f>
        <v>7.41</v>
      </c>
      <c r="G7059" s="650">
        <f>VLOOKUP($A7059,PH!$A:$H,6,TRUE)</f>
        <v>33</v>
      </c>
      <c r="H7059" s="650">
        <f>VLOOKUP($A7059,PH!$A:$H,7,TRUE)</f>
        <v>31.22</v>
      </c>
      <c r="I7059" s="650">
        <f>VLOOKUP($A7059,PH!$A:$H,8,TRUE)</f>
        <v>72.8</v>
      </c>
    </row>
    <row r="7060" spans="1:9">
      <c r="A7060" s="650" t="str">
        <f t="shared" si="110"/>
        <v>2017/06/23-19:13:12</v>
      </c>
      <c r="B7060" s="4">
        <v>42909</v>
      </c>
      <c r="C7060" s="652" t="s">
        <v>1127</v>
      </c>
      <c r="D7060" s="650" t="s">
        <v>62</v>
      </c>
      <c r="E7060" s="650">
        <f>VLOOKUP(D7060,ID對照表!A:B,2,FALSE)</f>
        <v>34</v>
      </c>
      <c r="F7060" s="650">
        <f>VLOOKUP($A7060,PH!$A:$H,5,TRUE)</f>
        <v>7.38</v>
      </c>
      <c r="G7060" s="650">
        <f>VLOOKUP($A7060,PH!$A:$H,6,TRUE)</f>
        <v>32.799999999999997</v>
      </c>
      <c r="H7060" s="650">
        <f>VLOOKUP($A7060,PH!$A:$H,7,TRUE)</f>
        <v>31.06</v>
      </c>
      <c r="I7060" s="650">
        <f>VLOOKUP($A7060,PH!$A:$H,8,TRUE)</f>
        <v>71.739999999999995</v>
      </c>
    </row>
    <row r="7061" spans="1:9">
      <c r="A7061" s="650" t="str">
        <f t="shared" si="110"/>
        <v>2017/06/23-19:13:13</v>
      </c>
      <c r="B7061" s="4">
        <v>42909</v>
      </c>
      <c r="C7061" s="652" t="s">
        <v>1128</v>
      </c>
      <c r="D7061" s="650" t="s">
        <v>62</v>
      </c>
      <c r="E7061" s="650">
        <f>VLOOKUP(D7061,ID對照表!A:B,2,FALSE)</f>
        <v>34</v>
      </c>
      <c r="F7061" s="650">
        <f>VLOOKUP($A7061,PH!$A:$H,5,TRUE)</f>
        <v>7.38</v>
      </c>
      <c r="G7061" s="650">
        <f>VLOOKUP($A7061,PH!$A:$H,6,TRUE)</f>
        <v>32.799999999999997</v>
      </c>
      <c r="H7061" s="650">
        <f>VLOOKUP($A7061,PH!$A:$H,7,TRUE)</f>
        <v>31.06</v>
      </c>
      <c r="I7061" s="650">
        <f>VLOOKUP($A7061,PH!$A:$H,8,TRUE)</f>
        <v>71.739999999999995</v>
      </c>
    </row>
    <row r="7062" spans="1:9">
      <c r="A7062" s="650" t="str">
        <f t="shared" si="110"/>
        <v>2017/06/23-19:32:40</v>
      </c>
      <c r="B7062" s="4">
        <v>42909</v>
      </c>
      <c r="C7062" s="652" t="s">
        <v>1129</v>
      </c>
      <c r="D7062" s="650" t="s">
        <v>1130</v>
      </c>
      <c r="E7062" s="650">
        <f>VLOOKUP(D7062,ID對照表!A:B,2,FALSE)</f>
        <v>104</v>
      </c>
      <c r="F7062" s="650">
        <f>VLOOKUP($A7062,PH!$A:$H,5,TRUE)</f>
        <v>7.44</v>
      </c>
      <c r="G7062" s="650">
        <f>VLOOKUP($A7062,PH!$A:$H,6,TRUE)</f>
        <v>32.6</v>
      </c>
      <c r="H7062" s="650">
        <f>VLOOKUP($A7062,PH!$A:$H,7,TRUE)</f>
        <v>30.91</v>
      </c>
      <c r="I7062" s="650">
        <f>VLOOKUP($A7062,PH!$A:$H,8,TRUE)</f>
        <v>72.17</v>
      </c>
    </row>
    <row r="7063" spans="1:9">
      <c r="A7063" s="650" t="str">
        <f t="shared" si="110"/>
        <v>2017/06/23-19:34:09</v>
      </c>
      <c r="B7063" s="4">
        <v>42909</v>
      </c>
      <c r="C7063" s="652" t="s">
        <v>1131</v>
      </c>
      <c r="D7063" s="650" t="s">
        <v>62</v>
      </c>
      <c r="E7063" s="650">
        <f>VLOOKUP(D7063,ID對照表!A:B,2,FALSE)</f>
        <v>34</v>
      </c>
      <c r="F7063" s="650">
        <f>VLOOKUP($A7063,PH!$A:$H,5,TRUE)</f>
        <v>7.44</v>
      </c>
      <c r="G7063" s="650">
        <f>VLOOKUP($A7063,PH!$A:$H,6,TRUE)</f>
        <v>32.6</v>
      </c>
      <c r="H7063" s="650">
        <f>VLOOKUP($A7063,PH!$A:$H,7,TRUE)</f>
        <v>30.91</v>
      </c>
      <c r="I7063" s="650">
        <f>VLOOKUP($A7063,PH!$A:$H,8,TRUE)</f>
        <v>72.17</v>
      </c>
    </row>
    <row r="7064" spans="1:9">
      <c r="A7064" s="650" t="str">
        <f t="shared" si="110"/>
        <v>2017/06/23-19:34:25</v>
      </c>
      <c r="B7064" s="4">
        <v>42909</v>
      </c>
      <c r="C7064" s="652" t="s">
        <v>1132</v>
      </c>
      <c r="D7064" s="650" t="s">
        <v>62</v>
      </c>
      <c r="E7064" s="650">
        <f>VLOOKUP(D7064,ID對照表!A:B,2,FALSE)</f>
        <v>34</v>
      </c>
      <c r="F7064" s="650">
        <f>VLOOKUP($A7064,PH!$A:$H,5,TRUE)</f>
        <v>7.44</v>
      </c>
      <c r="G7064" s="650">
        <f>VLOOKUP($A7064,PH!$A:$H,6,TRUE)</f>
        <v>32.6</v>
      </c>
      <c r="H7064" s="650">
        <f>VLOOKUP($A7064,PH!$A:$H,7,TRUE)</f>
        <v>30.91</v>
      </c>
      <c r="I7064" s="650">
        <f>VLOOKUP($A7064,PH!$A:$H,8,TRUE)</f>
        <v>72.17</v>
      </c>
    </row>
    <row r="7065" spans="1:9">
      <c r="A7065" s="650" t="str">
        <f t="shared" si="110"/>
        <v>2017/06/23-19:36:17</v>
      </c>
      <c r="B7065" s="4">
        <v>42909</v>
      </c>
      <c r="C7065" s="652" t="s">
        <v>1133</v>
      </c>
      <c r="D7065" s="650" t="s">
        <v>62</v>
      </c>
      <c r="E7065" s="650">
        <f>VLOOKUP(D7065,ID對照表!A:B,2,FALSE)</f>
        <v>34</v>
      </c>
      <c r="F7065" s="650">
        <f>VLOOKUP($A7065,PH!$A:$H,5,TRUE)</f>
        <v>7.45</v>
      </c>
      <c r="G7065" s="650">
        <f>VLOOKUP($A7065,PH!$A:$H,6,TRUE)</f>
        <v>32.5</v>
      </c>
      <c r="H7065" s="650">
        <f>VLOOKUP($A7065,PH!$A:$H,7,TRUE)</f>
        <v>30.83</v>
      </c>
      <c r="I7065" s="650">
        <f>VLOOKUP($A7065,PH!$A:$H,8,TRUE)</f>
        <v>72.17</v>
      </c>
    </row>
    <row r="7066" spans="1:9">
      <c r="A7066" s="650" t="str">
        <f t="shared" si="110"/>
        <v>2017/06/23-20:19:04</v>
      </c>
      <c r="B7066" s="4">
        <v>42909</v>
      </c>
      <c r="C7066" s="652" t="s">
        <v>1134</v>
      </c>
      <c r="D7066" s="650" t="s">
        <v>62</v>
      </c>
      <c r="E7066" s="650">
        <f>VLOOKUP(D7066,ID對照表!A:B,2,FALSE)</f>
        <v>34</v>
      </c>
      <c r="F7066" s="650">
        <f>VLOOKUP($A7066,PH!$A:$H,5,TRUE)</f>
        <v>7.45</v>
      </c>
      <c r="G7066" s="650">
        <f>VLOOKUP($A7066,PH!$A:$H,6,TRUE)</f>
        <v>32.200000000000003</v>
      </c>
      <c r="H7066" s="650">
        <f>VLOOKUP($A7066,PH!$A:$H,7,TRUE)</f>
        <v>30.41</v>
      </c>
      <c r="I7066" s="650">
        <f>VLOOKUP($A7066,PH!$A:$H,8,TRUE)</f>
        <v>73.709999999999994</v>
      </c>
    </row>
    <row r="7067" spans="1:9">
      <c r="A7067" s="650" t="str">
        <f t="shared" si="110"/>
        <v>2017/06/23-20:22:55</v>
      </c>
      <c r="B7067" s="4">
        <v>42909</v>
      </c>
      <c r="C7067" s="652" t="s">
        <v>760</v>
      </c>
      <c r="D7067" s="650" t="s">
        <v>64</v>
      </c>
      <c r="E7067" s="650">
        <f>VLOOKUP(D7067,ID對照表!A:B,2,FALSE)</f>
        <v>36</v>
      </c>
      <c r="F7067" s="650">
        <f>VLOOKUP($A7067,PH!$A:$H,5,TRUE)</f>
        <v>7.45</v>
      </c>
      <c r="G7067" s="650">
        <f>VLOOKUP($A7067,PH!$A:$H,6,TRUE)</f>
        <v>32.200000000000003</v>
      </c>
      <c r="H7067" s="650">
        <f>VLOOKUP($A7067,PH!$A:$H,7,TRUE)</f>
        <v>30.41</v>
      </c>
      <c r="I7067" s="650">
        <f>VLOOKUP($A7067,PH!$A:$H,8,TRUE)</f>
        <v>73.709999999999994</v>
      </c>
    </row>
    <row r="7068" spans="1:9">
      <c r="A7068" s="650" t="str">
        <f t="shared" si="110"/>
        <v>2017/06/23-20:23:03</v>
      </c>
      <c r="B7068" s="4">
        <v>42909</v>
      </c>
      <c r="C7068" s="652" t="s">
        <v>1135</v>
      </c>
      <c r="D7068" s="650" t="s">
        <v>64</v>
      </c>
      <c r="E7068" s="650">
        <f>VLOOKUP(D7068,ID對照表!A:B,2,FALSE)</f>
        <v>36</v>
      </c>
      <c r="F7068" s="650">
        <f>VLOOKUP($A7068,PH!$A:$H,5,TRUE)</f>
        <v>7.45</v>
      </c>
      <c r="G7068" s="650">
        <f>VLOOKUP($A7068,PH!$A:$H,6,TRUE)</f>
        <v>32.200000000000003</v>
      </c>
      <c r="H7068" s="650">
        <f>VLOOKUP($A7068,PH!$A:$H,7,TRUE)</f>
        <v>30.41</v>
      </c>
      <c r="I7068" s="650">
        <f>VLOOKUP($A7068,PH!$A:$H,8,TRUE)</f>
        <v>73.709999999999994</v>
      </c>
    </row>
    <row r="7069" spans="1:9">
      <c r="A7069" s="650" t="str">
        <f t="shared" si="110"/>
        <v>2017/06/23-20:23:29</v>
      </c>
      <c r="B7069" s="4">
        <v>42909</v>
      </c>
      <c r="C7069" s="652" t="s">
        <v>1136</v>
      </c>
      <c r="D7069" s="650" t="s">
        <v>64</v>
      </c>
      <c r="E7069" s="650">
        <f>VLOOKUP(D7069,ID對照表!A:B,2,FALSE)</f>
        <v>36</v>
      </c>
      <c r="F7069" s="650">
        <f>VLOOKUP($A7069,PH!$A:$H,5,TRUE)</f>
        <v>7.45</v>
      </c>
      <c r="G7069" s="650">
        <f>VLOOKUP($A7069,PH!$A:$H,6,TRUE)</f>
        <v>32.200000000000003</v>
      </c>
      <c r="H7069" s="650">
        <f>VLOOKUP($A7069,PH!$A:$H,7,TRUE)</f>
        <v>30.41</v>
      </c>
      <c r="I7069" s="650">
        <f>VLOOKUP($A7069,PH!$A:$H,8,TRUE)</f>
        <v>73.709999999999994</v>
      </c>
    </row>
    <row r="7070" spans="1:9">
      <c r="A7070" s="650" t="str">
        <f t="shared" si="110"/>
        <v>2017/06/23-20:36:01</v>
      </c>
      <c r="B7070" s="4">
        <v>42909</v>
      </c>
      <c r="C7070" s="652" t="s">
        <v>1137</v>
      </c>
      <c r="D7070" s="650" t="s">
        <v>78</v>
      </c>
      <c r="E7070" s="650">
        <f>VLOOKUP(D7070,ID對照表!A:B,2,FALSE)</f>
        <v>49</v>
      </c>
      <c r="F7070" s="650">
        <f>VLOOKUP($A7070,PH!$A:$H,5,TRUE)</f>
        <v>7.43</v>
      </c>
      <c r="G7070" s="650">
        <f>VLOOKUP($A7070,PH!$A:$H,6,TRUE)</f>
        <v>32.1</v>
      </c>
      <c r="H7070" s="650">
        <f>VLOOKUP($A7070,PH!$A:$H,7,TRUE)</f>
        <v>30.38</v>
      </c>
      <c r="I7070" s="650">
        <f>VLOOKUP($A7070,PH!$A:$H,8,TRUE)</f>
        <v>74.02</v>
      </c>
    </row>
    <row r="7071" spans="1:9">
      <c r="A7071" s="650" t="str">
        <f t="shared" si="110"/>
        <v>2017/06/23-20:36:05</v>
      </c>
      <c r="B7071" s="4">
        <v>42909</v>
      </c>
      <c r="C7071" s="652" t="s">
        <v>1138</v>
      </c>
      <c r="D7071" s="650" t="s">
        <v>78</v>
      </c>
      <c r="E7071" s="650">
        <f>VLOOKUP(D7071,ID對照表!A:B,2,FALSE)</f>
        <v>49</v>
      </c>
      <c r="F7071" s="650">
        <f>VLOOKUP($A7071,PH!$A:$H,5,TRUE)</f>
        <v>7.43</v>
      </c>
      <c r="G7071" s="650">
        <f>VLOOKUP($A7071,PH!$A:$H,6,TRUE)</f>
        <v>32.1</v>
      </c>
      <c r="H7071" s="650">
        <f>VLOOKUP($A7071,PH!$A:$H,7,TRUE)</f>
        <v>30.38</v>
      </c>
      <c r="I7071" s="650">
        <f>VLOOKUP($A7071,PH!$A:$H,8,TRUE)</f>
        <v>74.02</v>
      </c>
    </row>
    <row r="7072" spans="1:9">
      <c r="A7072" s="650" t="str">
        <f t="shared" si="110"/>
        <v>2017/06/23-20:38:41</v>
      </c>
      <c r="B7072" s="4">
        <v>42909</v>
      </c>
      <c r="C7072" s="652" t="s">
        <v>1139</v>
      </c>
      <c r="D7072" s="650" t="s">
        <v>78</v>
      </c>
      <c r="E7072" s="650">
        <f>VLOOKUP(D7072,ID對照表!A:B,2,FALSE)</f>
        <v>49</v>
      </c>
      <c r="F7072" s="650">
        <f>VLOOKUP($A7072,PH!$A:$H,5,TRUE)</f>
        <v>7.43</v>
      </c>
      <c r="G7072" s="650">
        <f>VLOOKUP($A7072,PH!$A:$H,6,TRUE)</f>
        <v>32.1</v>
      </c>
      <c r="H7072" s="650">
        <f>VLOOKUP($A7072,PH!$A:$H,7,TRUE)</f>
        <v>30.38</v>
      </c>
      <c r="I7072" s="650">
        <f>VLOOKUP($A7072,PH!$A:$H,8,TRUE)</f>
        <v>74.02</v>
      </c>
    </row>
    <row r="7073" spans="1:9">
      <c r="A7073" s="650" t="str">
        <f t="shared" si="110"/>
        <v>2017/06/23-20:46:36</v>
      </c>
      <c r="B7073" s="4">
        <v>42909</v>
      </c>
      <c r="C7073" s="652" t="s">
        <v>1140</v>
      </c>
      <c r="D7073" s="650" t="s">
        <v>62</v>
      </c>
      <c r="E7073" s="650">
        <f>VLOOKUP(D7073,ID對照表!A:B,2,FALSE)</f>
        <v>34</v>
      </c>
      <c r="F7073" s="650">
        <f>VLOOKUP($A7073,PH!$A:$H,5,TRUE)</f>
        <v>7.38</v>
      </c>
      <c r="G7073" s="650">
        <f>VLOOKUP($A7073,PH!$A:$H,6,TRUE)</f>
        <v>32</v>
      </c>
      <c r="H7073" s="650">
        <f>VLOOKUP($A7073,PH!$A:$H,7,TRUE)</f>
        <v>30.35</v>
      </c>
      <c r="I7073" s="650">
        <f>VLOOKUP($A7073,PH!$A:$H,8,TRUE)</f>
        <v>74.5</v>
      </c>
    </row>
    <row r="7074" spans="1:9">
      <c r="A7074" s="650" t="str">
        <f t="shared" si="110"/>
        <v>2017/06/23-20:55:57</v>
      </c>
      <c r="B7074" s="4">
        <v>42909</v>
      </c>
      <c r="C7074" s="652" t="s">
        <v>1141</v>
      </c>
      <c r="D7074" s="650" t="s">
        <v>38</v>
      </c>
      <c r="E7074" s="650">
        <f>VLOOKUP(D7074,ID對照表!A:B,2,FALSE)</f>
        <v>14</v>
      </c>
      <c r="F7074" s="650">
        <f>VLOOKUP($A7074,PH!$A:$H,5,TRUE)</f>
        <v>7.48</v>
      </c>
      <c r="G7074" s="650">
        <f>VLOOKUP($A7074,PH!$A:$H,6,TRUE)</f>
        <v>32</v>
      </c>
      <c r="H7074" s="650">
        <f>VLOOKUP($A7074,PH!$A:$H,7,TRUE)</f>
        <v>30.31</v>
      </c>
      <c r="I7074" s="650">
        <f>VLOOKUP($A7074,PH!$A:$H,8,TRUE)</f>
        <v>74.930000000000007</v>
      </c>
    </row>
    <row r="7075" spans="1:9">
      <c r="A7075" s="650" t="str">
        <f t="shared" si="110"/>
        <v>2017/06/23-20:59:35</v>
      </c>
      <c r="B7075" s="4">
        <v>42909</v>
      </c>
      <c r="C7075" s="652" t="s">
        <v>1142</v>
      </c>
      <c r="D7075" s="650" t="s">
        <v>60</v>
      </c>
      <c r="E7075" s="650">
        <f>VLOOKUP(D7075,ID對照表!A:B,2,FALSE)</f>
        <v>31</v>
      </c>
      <c r="F7075" s="650">
        <f>VLOOKUP($A7075,PH!$A:$H,5,TRUE)</f>
        <v>7.48</v>
      </c>
      <c r="G7075" s="650">
        <f>VLOOKUP($A7075,PH!$A:$H,6,TRUE)</f>
        <v>32</v>
      </c>
      <c r="H7075" s="650">
        <f>VLOOKUP($A7075,PH!$A:$H,7,TRUE)</f>
        <v>30.31</v>
      </c>
      <c r="I7075" s="650">
        <f>VLOOKUP($A7075,PH!$A:$H,8,TRUE)</f>
        <v>74.930000000000007</v>
      </c>
    </row>
    <row r="7076" spans="1:9">
      <c r="A7076" s="650" t="str">
        <f t="shared" si="110"/>
        <v>2017/06/23-20:59:37</v>
      </c>
      <c r="B7076" s="4">
        <v>42909</v>
      </c>
      <c r="C7076" s="652" t="s">
        <v>1143</v>
      </c>
      <c r="D7076" s="650" t="s">
        <v>60</v>
      </c>
      <c r="E7076" s="650">
        <f>VLOOKUP(D7076,ID對照表!A:B,2,FALSE)</f>
        <v>31</v>
      </c>
      <c r="F7076" s="650">
        <f>VLOOKUP($A7076,PH!$A:$H,5,TRUE)</f>
        <v>7.48</v>
      </c>
      <c r="G7076" s="650">
        <f>VLOOKUP($A7076,PH!$A:$H,6,TRUE)</f>
        <v>32</v>
      </c>
      <c r="H7076" s="650">
        <f>VLOOKUP($A7076,PH!$A:$H,7,TRUE)</f>
        <v>30.31</v>
      </c>
      <c r="I7076" s="650">
        <f>VLOOKUP($A7076,PH!$A:$H,8,TRUE)</f>
        <v>74.930000000000007</v>
      </c>
    </row>
    <row r="7077" spans="1:9">
      <c r="A7077" s="650" t="str">
        <f t="shared" si="110"/>
        <v>2017/06/23-20:59:39</v>
      </c>
      <c r="B7077" s="4">
        <v>42909</v>
      </c>
      <c r="C7077" s="652" t="s">
        <v>1144</v>
      </c>
      <c r="D7077" s="650" t="s">
        <v>60</v>
      </c>
      <c r="E7077" s="650">
        <f>VLOOKUP(D7077,ID對照表!A:B,2,FALSE)</f>
        <v>31</v>
      </c>
      <c r="F7077" s="650">
        <f>VLOOKUP($A7077,PH!$A:$H,5,TRUE)</f>
        <v>7.48</v>
      </c>
      <c r="G7077" s="650">
        <f>VLOOKUP($A7077,PH!$A:$H,6,TRUE)</f>
        <v>32</v>
      </c>
      <c r="H7077" s="650">
        <f>VLOOKUP($A7077,PH!$A:$H,7,TRUE)</f>
        <v>30.31</v>
      </c>
      <c r="I7077" s="650">
        <f>VLOOKUP($A7077,PH!$A:$H,8,TRUE)</f>
        <v>74.930000000000007</v>
      </c>
    </row>
    <row r="7078" spans="1:9">
      <c r="A7078" s="650" t="str">
        <f t="shared" si="110"/>
        <v>2017/06/23-20:59:42</v>
      </c>
      <c r="B7078" s="4">
        <v>42909</v>
      </c>
      <c r="C7078" s="652" t="s">
        <v>1145</v>
      </c>
      <c r="D7078" s="650" t="s">
        <v>60</v>
      </c>
      <c r="E7078" s="650">
        <f>VLOOKUP(D7078,ID對照表!A:B,2,FALSE)</f>
        <v>31</v>
      </c>
      <c r="F7078" s="650">
        <f>VLOOKUP($A7078,PH!$A:$H,5,TRUE)</f>
        <v>7.48</v>
      </c>
      <c r="G7078" s="650">
        <f>VLOOKUP($A7078,PH!$A:$H,6,TRUE)</f>
        <v>32</v>
      </c>
      <c r="H7078" s="650">
        <f>VLOOKUP($A7078,PH!$A:$H,7,TRUE)</f>
        <v>30.31</v>
      </c>
      <c r="I7078" s="650">
        <f>VLOOKUP($A7078,PH!$A:$H,8,TRUE)</f>
        <v>74.930000000000007</v>
      </c>
    </row>
    <row r="7079" spans="1:9">
      <c r="A7079" s="650" t="str">
        <f t="shared" si="110"/>
        <v>2017/06/23-20:59:45</v>
      </c>
      <c r="B7079" s="4">
        <v>42909</v>
      </c>
      <c r="C7079" s="652" t="s">
        <v>1146</v>
      </c>
      <c r="D7079" s="650" t="s">
        <v>60</v>
      </c>
      <c r="E7079" s="650">
        <f>VLOOKUP(D7079,ID對照表!A:B,2,FALSE)</f>
        <v>31</v>
      </c>
      <c r="F7079" s="650">
        <f>VLOOKUP($A7079,PH!$A:$H,5,TRUE)</f>
        <v>7.48</v>
      </c>
      <c r="G7079" s="650">
        <f>VLOOKUP($A7079,PH!$A:$H,6,TRUE)</f>
        <v>32</v>
      </c>
      <c r="H7079" s="650">
        <f>VLOOKUP($A7079,PH!$A:$H,7,TRUE)</f>
        <v>30.31</v>
      </c>
      <c r="I7079" s="650">
        <f>VLOOKUP($A7079,PH!$A:$H,8,TRUE)</f>
        <v>74.930000000000007</v>
      </c>
    </row>
    <row r="7080" spans="1:9">
      <c r="A7080" s="650" t="str">
        <f t="shared" si="110"/>
        <v>2017/06/23-20:59:46</v>
      </c>
      <c r="B7080" s="4">
        <v>42909</v>
      </c>
      <c r="C7080" s="652" t="s">
        <v>1147</v>
      </c>
      <c r="D7080" s="650" t="s">
        <v>60</v>
      </c>
      <c r="E7080" s="650">
        <f>VLOOKUP(D7080,ID對照表!A:B,2,FALSE)</f>
        <v>31</v>
      </c>
      <c r="F7080" s="650">
        <f>VLOOKUP($A7080,PH!$A:$H,5,TRUE)</f>
        <v>7.48</v>
      </c>
      <c r="G7080" s="650">
        <f>VLOOKUP($A7080,PH!$A:$H,6,TRUE)</f>
        <v>32</v>
      </c>
      <c r="H7080" s="650">
        <f>VLOOKUP($A7080,PH!$A:$H,7,TRUE)</f>
        <v>30.31</v>
      </c>
      <c r="I7080" s="650">
        <f>VLOOKUP($A7080,PH!$A:$H,8,TRUE)</f>
        <v>74.930000000000007</v>
      </c>
    </row>
    <row r="7081" spans="1:9">
      <c r="A7081" s="650" t="str">
        <f t="shared" si="110"/>
        <v>2017/06/23-20:59:52</v>
      </c>
      <c r="B7081" s="4">
        <v>42909</v>
      </c>
      <c r="C7081" s="652" t="s">
        <v>1148</v>
      </c>
      <c r="D7081" s="650" t="s">
        <v>60</v>
      </c>
      <c r="E7081" s="650">
        <f>VLOOKUP(D7081,ID對照表!A:B,2,FALSE)</f>
        <v>31</v>
      </c>
      <c r="F7081" s="650">
        <f>VLOOKUP($A7081,PH!$A:$H,5,TRUE)</f>
        <v>7.48</v>
      </c>
      <c r="G7081" s="650">
        <f>VLOOKUP($A7081,PH!$A:$H,6,TRUE)</f>
        <v>32</v>
      </c>
      <c r="H7081" s="650">
        <f>VLOOKUP($A7081,PH!$A:$H,7,TRUE)</f>
        <v>30.31</v>
      </c>
      <c r="I7081" s="650">
        <f>VLOOKUP($A7081,PH!$A:$H,8,TRUE)</f>
        <v>74.930000000000007</v>
      </c>
    </row>
    <row r="7082" spans="1:9">
      <c r="A7082" s="650" t="str">
        <f t="shared" si="110"/>
        <v>2017/06/23-20:59:54</v>
      </c>
      <c r="B7082" s="4">
        <v>42909</v>
      </c>
      <c r="C7082" s="652" t="s">
        <v>1149</v>
      </c>
      <c r="D7082" s="650" t="s">
        <v>60</v>
      </c>
      <c r="E7082" s="650">
        <f>VLOOKUP(D7082,ID對照表!A:B,2,FALSE)</f>
        <v>31</v>
      </c>
      <c r="F7082" s="650">
        <f>VLOOKUP($A7082,PH!$A:$H,5,TRUE)</f>
        <v>7.48</v>
      </c>
      <c r="G7082" s="650">
        <f>VLOOKUP($A7082,PH!$A:$H,6,TRUE)</f>
        <v>32</v>
      </c>
      <c r="H7082" s="650">
        <f>VLOOKUP($A7082,PH!$A:$H,7,TRUE)</f>
        <v>30.31</v>
      </c>
      <c r="I7082" s="650">
        <f>VLOOKUP($A7082,PH!$A:$H,8,TRUE)</f>
        <v>74.930000000000007</v>
      </c>
    </row>
    <row r="7083" spans="1:9">
      <c r="A7083" s="650" t="str">
        <f t="shared" si="110"/>
        <v>2017/06/23-21:02:14</v>
      </c>
      <c r="B7083" s="4">
        <v>42909</v>
      </c>
      <c r="C7083" s="652" t="s">
        <v>1150</v>
      </c>
      <c r="D7083" s="650" t="s">
        <v>60</v>
      </c>
      <c r="E7083" s="650">
        <f>VLOOKUP(D7083,ID對照表!A:B,2,FALSE)</f>
        <v>31</v>
      </c>
      <c r="F7083" s="650">
        <f>VLOOKUP($A7083,PH!$A:$H,5,TRUE)</f>
        <v>7.48</v>
      </c>
      <c r="G7083" s="650">
        <f>VLOOKUP($A7083,PH!$A:$H,6,TRUE)</f>
        <v>32</v>
      </c>
      <c r="H7083" s="650">
        <f>VLOOKUP($A7083,PH!$A:$H,7,TRUE)</f>
        <v>30.31</v>
      </c>
      <c r="I7083" s="650">
        <f>VLOOKUP($A7083,PH!$A:$H,8,TRUE)</f>
        <v>74.930000000000007</v>
      </c>
    </row>
    <row r="7084" spans="1:9">
      <c r="A7084" s="650" t="str">
        <f t="shared" si="110"/>
        <v>2017/06/23-21:02:15</v>
      </c>
      <c r="B7084" s="4">
        <v>42909</v>
      </c>
      <c r="C7084" s="652" t="s">
        <v>1151</v>
      </c>
      <c r="D7084" s="650" t="s">
        <v>60</v>
      </c>
      <c r="E7084" s="650">
        <f>VLOOKUP(D7084,ID對照表!A:B,2,FALSE)</f>
        <v>31</v>
      </c>
      <c r="F7084" s="650">
        <f>VLOOKUP($A7084,PH!$A:$H,5,TRUE)</f>
        <v>7.48</v>
      </c>
      <c r="G7084" s="650">
        <f>VLOOKUP($A7084,PH!$A:$H,6,TRUE)</f>
        <v>32</v>
      </c>
      <c r="H7084" s="650">
        <f>VLOOKUP($A7084,PH!$A:$H,7,TRUE)</f>
        <v>30.31</v>
      </c>
      <c r="I7084" s="650">
        <f>VLOOKUP($A7084,PH!$A:$H,8,TRUE)</f>
        <v>74.930000000000007</v>
      </c>
    </row>
    <row r="7085" spans="1:9">
      <c r="A7085" s="650" t="str">
        <f t="shared" si="110"/>
        <v>2017/06/23-21:02:17</v>
      </c>
      <c r="B7085" s="4">
        <v>42909</v>
      </c>
      <c r="C7085" s="652" t="s">
        <v>1152</v>
      </c>
      <c r="D7085" s="650" t="s">
        <v>60</v>
      </c>
      <c r="E7085" s="650">
        <f>VLOOKUP(D7085,ID對照表!A:B,2,FALSE)</f>
        <v>31</v>
      </c>
      <c r="F7085" s="650">
        <f>VLOOKUP($A7085,PH!$A:$H,5,TRUE)</f>
        <v>7.48</v>
      </c>
      <c r="G7085" s="650">
        <f>VLOOKUP($A7085,PH!$A:$H,6,TRUE)</f>
        <v>32</v>
      </c>
      <c r="H7085" s="650">
        <f>VLOOKUP($A7085,PH!$A:$H,7,TRUE)</f>
        <v>30.31</v>
      </c>
      <c r="I7085" s="650">
        <f>VLOOKUP($A7085,PH!$A:$H,8,TRUE)</f>
        <v>74.930000000000007</v>
      </c>
    </row>
    <row r="7086" spans="1:9">
      <c r="A7086" s="650" t="str">
        <f t="shared" si="110"/>
        <v>2017/06/23-21:02:42</v>
      </c>
      <c r="B7086" s="4">
        <v>42909</v>
      </c>
      <c r="C7086" s="652" t="s">
        <v>1153</v>
      </c>
      <c r="D7086" s="650" t="s">
        <v>60</v>
      </c>
      <c r="E7086" s="650">
        <f>VLOOKUP(D7086,ID對照表!A:B,2,FALSE)</f>
        <v>31</v>
      </c>
      <c r="F7086" s="650">
        <f>VLOOKUP($A7086,PH!$A:$H,5,TRUE)</f>
        <v>7.48</v>
      </c>
      <c r="G7086" s="650">
        <f>VLOOKUP($A7086,PH!$A:$H,6,TRUE)</f>
        <v>32</v>
      </c>
      <c r="H7086" s="650">
        <f>VLOOKUP($A7086,PH!$A:$H,7,TRUE)</f>
        <v>30.31</v>
      </c>
      <c r="I7086" s="650">
        <f>VLOOKUP($A7086,PH!$A:$H,8,TRUE)</f>
        <v>74.930000000000007</v>
      </c>
    </row>
    <row r="7087" spans="1:9">
      <c r="A7087" s="650" t="str">
        <f t="shared" si="110"/>
        <v>2017/06/23-21:13:35</v>
      </c>
      <c r="B7087" s="4">
        <v>42909</v>
      </c>
      <c r="C7087" s="652" t="s">
        <v>1154</v>
      </c>
      <c r="D7087" s="650" t="s">
        <v>98</v>
      </c>
      <c r="E7087" s="650">
        <f>VLOOKUP(D7087,ID對照表!A:B,2,FALSE)</f>
        <v>69</v>
      </c>
      <c r="F7087" s="650">
        <f>VLOOKUP($A7087,PH!$A:$H,5,TRUE)</f>
        <v>7.35</v>
      </c>
      <c r="G7087" s="650">
        <f>VLOOKUP($A7087,PH!$A:$H,6,TRUE)</f>
        <v>31.9</v>
      </c>
      <c r="H7087" s="650">
        <f>VLOOKUP($A7087,PH!$A:$H,7,TRUE)</f>
        <v>30.3</v>
      </c>
      <c r="I7087" s="650">
        <f>VLOOKUP($A7087,PH!$A:$H,8,TRUE)</f>
        <v>74.989999999999995</v>
      </c>
    </row>
    <row r="7088" spans="1:9">
      <c r="A7088" s="650" t="str">
        <f t="shared" si="110"/>
        <v>2017/06/23-21:13:55</v>
      </c>
      <c r="B7088" s="4">
        <v>42909</v>
      </c>
      <c r="C7088" s="652" t="s">
        <v>1155</v>
      </c>
      <c r="D7088" s="650" t="s">
        <v>98</v>
      </c>
      <c r="E7088" s="650">
        <f>VLOOKUP(D7088,ID對照表!A:B,2,FALSE)</f>
        <v>69</v>
      </c>
      <c r="F7088" s="650">
        <f>VLOOKUP($A7088,PH!$A:$H,5,TRUE)</f>
        <v>7.35</v>
      </c>
      <c r="G7088" s="650">
        <f>VLOOKUP($A7088,PH!$A:$H,6,TRUE)</f>
        <v>31.9</v>
      </c>
      <c r="H7088" s="650">
        <f>VLOOKUP($A7088,PH!$A:$H,7,TRUE)</f>
        <v>30.3</v>
      </c>
      <c r="I7088" s="650">
        <f>VLOOKUP($A7088,PH!$A:$H,8,TRUE)</f>
        <v>74.989999999999995</v>
      </c>
    </row>
    <row r="7089" spans="1:9">
      <c r="A7089" s="650" t="str">
        <f t="shared" si="110"/>
        <v>2017/06/23-21:14:41</v>
      </c>
      <c r="B7089" s="4">
        <v>42909</v>
      </c>
      <c r="C7089" s="652" t="s">
        <v>1156</v>
      </c>
      <c r="D7089" s="650" t="s">
        <v>98</v>
      </c>
      <c r="E7089" s="650">
        <f>VLOOKUP(D7089,ID對照表!A:B,2,FALSE)</f>
        <v>69</v>
      </c>
      <c r="F7089" s="650">
        <f>VLOOKUP($A7089,PH!$A:$H,5,TRUE)</f>
        <v>7.35</v>
      </c>
      <c r="G7089" s="650">
        <f>VLOOKUP($A7089,PH!$A:$H,6,TRUE)</f>
        <v>31.9</v>
      </c>
      <c r="H7089" s="650">
        <f>VLOOKUP($A7089,PH!$A:$H,7,TRUE)</f>
        <v>30.3</v>
      </c>
      <c r="I7089" s="650">
        <f>VLOOKUP($A7089,PH!$A:$H,8,TRUE)</f>
        <v>74.989999999999995</v>
      </c>
    </row>
    <row r="7090" spans="1:9">
      <c r="A7090" s="650" t="str">
        <f t="shared" si="110"/>
        <v>2017/06/23-21:15:02</v>
      </c>
      <c r="B7090" s="4">
        <v>42909</v>
      </c>
      <c r="C7090" s="652" t="s">
        <v>1157</v>
      </c>
      <c r="D7090" s="650" t="s">
        <v>98</v>
      </c>
      <c r="E7090" s="650">
        <f>VLOOKUP(D7090,ID對照表!A:B,2,FALSE)</f>
        <v>69</v>
      </c>
      <c r="F7090" s="650">
        <f>VLOOKUP($A7090,PH!$A:$H,5,TRUE)</f>
        <v>7.35</v>
      </c>
      <c r="G7090" s="650">
        <f>VLOOKUP($A7090,PH!$A:$H,6,TRUE)</f>
        <v>31.9</v>
      </c>
      <c r="H7090" s="650">
        <f>VLOOKUP($A7090,PH!$A:$H,7,TRUE)</f>
        <v>30.3</v>
      </c>
      <c r="I7090" s="650">
        <f>VLOOKUP($A7090,PH!$A:$H,8,TRUE)</f>
        <v>74.989999999999995</v>
      </c>
    </row>
    <row r="7091" spans="1:9">
      <c r="A7091" s="650" t="str">
        <f t="shared" si="110"/>
        <v>2017/06/23-21:18:55</v>
      </c>
      <c r="B7091" s="4">
        <v>42909</v>
      </c>
      <c r="C7091" s="652" t="s">
        <v>1158</v>
      </c>
      <c r="D7091" s="650" t="s">
        <v>98</v>
      </c>
      <c r="E7091" s="650">
        <f>VLOOKUP(D7091,ID對照表!A:B,2,FALSE)</f>
        <v>69</v>
      </c>
      <c r="F7091" s="650">
        <f>VLOOKUP($A7091,PH!$A:$H,5,TRUE)</f>
        <v>7.35</v>
      </c>
      <c r="G7091" s="650">
        <f>VLOOKUP($A7091,PH!$A:$H,6,TRUE)</f>
        <v>31.9</v>
      </c>
      <c r="H7091" s="650">
        <f>VLOOKUP($A7091,PH!$A:$H,7,TRUE)</f>
        <v>30.27</v>
      </c>
      <c r="I7091" s="650">
        <f>VLOOKUP($A7091,PH!$A:$H,8,TRUE)</f>
        <v>75.069999999999993</v>
      </c>
    </row>
    <row r="7092" spans="1:9">
      <c r="A7092" s="650" t="str">
        <f t="shared" si="110"/>
        <v>2017/06/23-21:21:36</v>
      </c>
      <c r="B7092" s="4">
        <v>42909</v>
      </c>
      <c r="C7092" s="652" t="s">
        <v>1159</v>
      </c>
      <c r="D7092" s="650" t="s">
        <v>98</v>
      </c>
      <c r="E7092" s="650">
        <f>VLOOKUP(D7092,ID對照表!A:B,2,FALSE)</f>
        <v>69</v>
      </c>
      <c r="F7092" s="650">
        <f>VLOOKUP($A7092,PH!$A:$H,5,TRUE)</f>
        <v>7.35</v>
      </c>
      <c r="G7092" s="650">
        <f>VLOOKUP($A7092,PH!$A:$H,6,TRUE)</f>
        <v>31.9</v>
      </c>
      <c r="H7092" s="650">
        <f>VLOOKUP($A7092,PH!$A:$H,7,TRUE)</f>
        <v>30.27</v>
      </c>
      <c r="I7092" s="650">
        <f>VLOOKUP($A7092,PH!$A:$H,8,TRUE)</f>
        <v>75.069999999999993</v>
      </c>
    </row>
    <row r="7093" spans="1:9">
      <c r="A7093" s="650" t="str">
        <f t="shared" si="110"/>
        <v>2017/06/23-21:23:08</v>
      </c>
      <c r="B7093" s="4">
        <v>42909</v>
      </c>
      <c r="C7093" s="652" t="s">
        <v>1160</v>
      </c>
      <c r="D7093" s="650" t="s">
        <v>98</v>
      </c>
      <c r="E7093" s="650">
        <f>VLOOKUP(D7093,ID對照表!A:B,2,FALSE)</f>
        <v>69</v>
      </c>
      <c r="F7093" s="650">
        <f>VLOOKUP($A7093,PH!$A:$H,5,TRUE)</f>
        <v>7.35</v>
      </c>
      <c r="G7093" s="650">
        <f>VLOOKUP($A7093,PH!$A:$H,6,TRUE)</f>
        <v>31.9</v>
      </c>
      <c r="H7093" s="650">
        <f>VLOOKUP($A7093,PH!$A:$H,7,TRUE)</f>
        <v>30.27</v>
      </c>
      <c r="I7093" s="650">
        <f>VLOOKUP($A7093,PH!$A:$H,8,TRUE)</f>
        <v>75.069999999999993</v>
      </c>
    </row>
    <row r="7094" spans="1:9">
      <c r="A7094" s="650" t="str">
        <f t="shared" si="110"/>
        <v>2017/06/23-21:32:34</v>
      </c>
      <c r="B7094" s="4">
        <v>42909</v>
      </c>
      <c r="C7094" s="652" t="s">
        <v>1161</v>
      </c>
      <c r="D7094" s="650" t="s">
        <v>98</v>
      </c>
      <c r="E7094" s="650">
        <f>VLOOKUP(D7094,ID對照表!A:B,2,FALSE)</f>
        <v>69</v>
      </c>
      <c r="F7094" s="650">
        <f>VLOOKUP($A7094,PH!$A:$H,5,TRUE)</f>
        <v>7.37</v>
      </c>
      <c r="G7094" s="650">
        <f>VLOOKUP($A7094,PH!$A:$H,6,TRUE)</f>
        <v>31.8</v>
      </c>
      <c r="H7094" s="650">
        <f>VLOOKUP($A7094,PH!$A:$H,7,TRUE)</f>
        <v>30.18</v>
      </c>
      <c r="I7094" s="650">
        <f>VLOOKUP($A7094,PH!$A:$H,8,TRUE)</f>
        <v>75.3</v>
      </c>
    </row>
    <row r="7095" spans="1:9">
      <c r="A7095" s="650" t="str">
        <f t="shared" si="110"/>
        <v>2017/06/23-21:32:48</v>
      </c>
      <c r="B7095" s="4">
        <v>42909</v>
      </c>
      <c r="C7095" s="652" t="s">
        <v>1162</v>
      </c>
      <c r="D7095" s="650" t="s">
        <v>98</v>
      </c>
      <c r="E7095" s="650">
        <f>VLOOKUP(D7095,ID對照表!A:B,2,FALSE)</f>
        <v>69</v>
      </c>
      <c r="F7095" s="650">
        <f>VLOOKUP($A7095,PH!$A:$H,5,TRUE)</f>
        <v>7.37</v>
      </c>
      <c r="G7095" s="650">
        <f>VLOOKUP($A7095,PH!$A:$H,6,TRUE)</f>
        <v>31.8</v>
      </c>
      <c r="H7095" s="650">
        <f>VLOOKUP($A7095,PH!$A:$H,7,TRUE)</f>
        <v>30.18</v>
      </c>
      <c r="I7095" s="650">
        <f>VLOOKUP($A7095,PH!$A:$H,8,TRUE)</f>
        <v>75.3</v>
      </c>
    </row>
    <row r="7096" spans="1:9">
      <c r="A7096" s="650" t="str">
        <f t="shared" si="110"/>
        <v>2017/06/23-21:33:10</v>
      </c>
      <c r="B7096" s="4">
        <v>42909</v>
      </c>
      <c r="C7096" s="652" t="s">
        <v>1163</v>
      </c>
      <c r="D7096" s="650" t="s">
        <v>98</v>
      </c>
      <c r="E7096" s="650">
        <f>VLOOKUP(D7096,ID對照表!A:B,2,FALSE)</f>
        <v>69</v>
      </c>
      <c r="F7096" s="650">
        <f>VLOOKUP($A7096,PH!$A:$H,5,TRUE)</f>
        <v>7.37</v>
      </c>
      <c r="G7096" s="650">
        <f>VLOOKUP($A7096,PH!$A:$H,6,TRUE)</f>
        <v>31.8</v>
      </c>
      <c r="H7096" s="650">
        <f>VLOOKUP($A7096,PH!$A:$H,7,TRUE)</f>
        <v>30.18</v>
      </c>
      <c r="I7096" s="650">
        <f>VLOOKUP($A7096,PH!$A:$H,8,TRUE)</f>
        <v>75.3</v>
      </c>
    </row>
    <row r="7097" spans="1:9">
      <c r="A7097" s="650" t="str">
        <f t="shared" si="110"/>
        <v>2017/06/23-21:33:20</v>
      </c>
      <c r="B7097" s="4">
        <v>42909</v>
      </c>
      <c r="C7097" s="652" t="s">
        <v>1164</v>
      </c>
      <c r="D7097" s="650" t="s">
        <v>98</v>
      </c>
      <c r="E7097" s="650">
        <f>VLOOKUP(D7097,ID對照表!A:B,2,FALSE)</f>
        <v>69</v>
      </c>
      <c r="F7097" s="650">
        <f>VLOOKUP($A7097,PH!$A:$H,5,TRUE)</f>
        <v>7.37</v>
      </c>
      <c r="G7097" s="650">
        <f>VLOOKUP($A7097,PH!$A:$H,6,TRUE)</f>
        <v>31.8</v>
      </c>
      <c r="H7097" s="650">
        <f>VLOOKUP($A7097,PH!$A:$H,7,TRUE)</f>
        <v>30.18</v>
      </c>
      <c r="I7097" s="650">
        <f>VLOOKUP($A7097,PH!$A:$H,8,TRUE)</f>
        <v>75.3</v>
      </c>
    </row>
    <row r="7098" spans="1:9">
      <c r="A7098" s="650" t="str">
        <f t="shared" si="110"/>
        <v>2017/06/23-21:33:34</v>
      </c>
      <c r="B7098" s="4">
        <v>42909</v>
      </c>
      <c r="C7098" s="652" t="s">
        <v>1165</v>
      </c>
      <c r="D7098" s="650" t="s">
        <v>98</v>
      </c>
      <c r="E7098" s="650">
        <f>VLOOKUP(D7098,ID對照表!A:B,2,FALSE)</f>
        <v>69</v>
      </c>
      <c r="F7098" s="650">
        <f>VLOOKUP($A7098,PH!$A:$H,5,TRUE)</f>
        <v>7.37</v>
      </c>
      <c r="G7098" s="650">
        <f>VLOOKUP($A7098,PH!$A:$H,6,TRUE)</f>
        <v>31.8</v>
      </c>
      <c r="H7098" s="650">
        <f>VLOOKUP($A7098,PH!$A:$H,7,TRUE)</f>
        <v>30.18</v>
      </c>
      <c r="I7098" s="650">
        <f>VLOOKUP($A7098,PH!$A:$H,8,TRUE)</f>
        <v>75.3</v>
      </c>
    </row>
    <row r="7099" spans="1:9">
      <c r="A7099" s="650" t="str">
        <f t="shared" si="110"/>
        <v>2017/06/23-21:33:38</v>
      </c>
      <c r="B7099" s="4">
        <v>42909</v>
      </c>
      <c r="C7099" s="652" t="s">
        <v>1166</v>
      </c>
      <c r="D7099" s="650" t="s">
        <v>98</v>
      </c>
      <c r="E7099" s="650">
        <f>VLOOKUP(D7099,ID對照表!A:B,2,FALSE)</f>
        <v>69</v>
      </c>
      <c r="F7099" s="650">
        <f>VLOOKUP($A7099,PH!$A:$H,5,TRUE)</f>
        <v>7.37</v>
      </c>
      <c r="G7099" s="650">
        <f>VLOOKUP($A7099,PH!$A:$H,6,TRUE)</f>
        <v>31.8</v>
      </c>
      <c r="H7099" s="650">
        <f>VLOOKUP($A7099,PH!$A:$H,7,TRUE)</f>
        <v>30.18</v>
      </c>
      <c r="I7099" s="650">
        <f>VLOOKUP($A7099,PH!$A:$H,8,TRUE)</f>
        <v>75.3</v>
      </c>
    </row>
    <row r="7100" spans="1:9">
      <c r="A7100" s="650" t="str">
        <f t="shared" si="110"/>
        <v>2017/06/23-21:33:48</v>
      </c>
      <c r="B7100" s="4">
        <v>42909</v>
      </c>
      <c r="C7100" s="652" t="s">
        <v>1167</v>
      </c>
      <c r="D7100" s="650" t="s">
        <v>98</v>
      </c>
      <c r="E7100" s="650">
        <f>VLOOKUP(D7100,ID對照表!A:B,2,FALSE)</f>
        <v>69</v>
      </c>
      <c r="F7100" s="650">
        <f>VLOOKUP($A7100,PH!$A:$H,5,TRUE)</f>
        <v>7.37</v>
      </c>
      <c r="G7100" s="650">
        <f>VLOOKUP($A7100,PH!$A:$H,6,TRUE)</f>
        <v>31.8</v>
      </c>
      <c r="H7100" s="650">
        <f>VLOOKUP($A7100,PH!$A:$H,7,TRUE)</f>
        <v>30.18</v>
      </c>
      <c r="I7100" s="650">
        <f>VLOOKUP($A7100,PH!$A:$H,8,TRUE)</f>
        <v>75.3</v>
      </c>
    </row>
    <row r="7101" spans="1:9">
      <c r="A7101" s="650" t="str">
        <f t="shared" si="110"/>
        <v>2017/06/23-21:33:51</v>
      </c>
      <c r="B7101" s="4">
        <v>42909</v>
      </c>
      <c r="C7101" s="652" t="s">
        <v>1030</v>
      </c>
      <c r="D7101" s="650" t="s">
        <v>98</v>
      </c>
      <c r="E7101" s="650">
        <f>VLOOKUP(D7101,ID對照表!A:B,2,FALSE)</f>
        <v>69</v>
      </c>
      <c r="F7101" s="650">
        <f>VLOOKUP($A7101,PH!$A:$H,5,TRUE)</f>
        <v>7.37</v>
      </c>
      <c r="G7101" s="650">
        <f>VLOOKUP($A7101,PH!$A:$H,6,TRUE)</f>
        <v>31.8</v>
      </c>
      <c r="H7101" s="650">
        <f>VLOOKUP($A7101,PH!$A:$H,7,TRUE)</f>
        <v>30.18</v>
      </c>
      <c r="I7101" s="650">
        <f>VLOOKUP($A7101,PH!$A:$H,8,TRUE)</f>
        <v>75.3</v>
      </c>
    </row>
    <row r="7102" spans="1:9">
      <c r="A7102" s="650" t="str">
        <f t="shared" si="110"/>
        <v>2017/06/23-21:33:53</v>
      </c>
      <c r="B7102" s="4">
        <v>42909</v>
      </c>
      <c r="C7102" s="652" t="s">
        <v>1168</v>
      </c>
      <c r="D7102" s="650" t="s">
        <v>98</v>
      </c>
      <c r="E7102" s="650">
        <f>VLOOKUP(D7102,ID對照表!A:B,2,FALSE)</f>
        <v>69</v>
      </c>
      <c r="F7102" s="650">
        <f>VLOOKUP($A7102,PH!$A:$H,5,TRUE)</f>
        <v>7.37</v>
      </c>
      <c r="G7102" s="650">
        <f>VLOOKUP($A7102,PH!$A:$H,6,TRUE)</f>
        <v>31.8</v>
      </c>
      <c r="H7102" s="650">
        <f>VLOOKUP($A7102,PH!$A:$H,7,TRUE)</f>
        <v>30.18</v>
      </c>
      <c r="I7102" s="650">
        <f>VLOOKUP($A7102,PH!$A:$H,8,TRUE)</f>
        <v>75.3</v>
      </c>
    </row>
    <row r="7103" spans="1:9">
      <c r="A7103" s="650" t="str">
        <f t="shared" si="110"/>
        <v>2017/06/23-21:34:10</v>
      </c>
      <c r="B7103" s="4">
        <v>42909</v>
      </c>
      <c r="C7103" s="652" t="s">
        <v>1169</v>
      </c>
      <c r="D7103" s="650" t="s">
        <v>98</v>
      </c>
      <c r="E7103" s="650">
        <f>VLOOKUP(D7103,ID對照表!A:B,2,FALSE)</f>
        <v>69</v>
      </c>
      <c r="F7103" s="650">
        <f>VLOOKUP($A7103,PH!$A:$H,5,TRUE)</f>
        <v>7.37</v>
      </c>
      <c r="G7103" s="650">
        <f>VLOOKUP($A7103,PH!$A:$H,6,TRUE)</f>
        <v>31.8</v>
      </c>
      <c r="H7103" s="650">
        <f>VLOOKUP($A7103,PH!$A:$H,7,TRUE)</f>
        <v>30.18</v>
      </c>
      <c r="I7103" s="650">
        <f>VLOOKUP($A7103,PH!$A:$H,8,TRUE)</f>
        <v>75.3</v>
      </c>
    </row>
    <row r="7104" spans="1:9">
      <c r="A7104" s="650" t="str">
        <f t="shared" si="110"/>
        <v>2017/06/23-21:34:19</v>
      </c>
      <c r="B7104" s="4">
        <v>42909</v>
      </c>
      <c r="C7104" s="652" t="s">
        <v>1170</v>
      </c>
      <c r="D7104" s="650" t="s">
        <v>98</v>
      </c>
      <c r="E7104" s="650">
        <f>VLOOKUP(D7104,ID對照表!A:B,2,FALSE)</f>
        <v>69</v>
      </c>
      <c r="F7104" s="650">
        <f>VLOOKUP($A7104,PH!$A:$H,5,TRUE)</f>
        <v>7.37</v>
      </c>
      <c r="G7104" s="650">
        <f>VLOOKUP($A7104,PH!$A:$H,6,TRUE)</f>
        <v>31.8</v>
      </c>
      <c r="H7104" s="650">
        <f>VLOOKUP($A7104,PH!$A:$H,7,TRUE)</f>
        <v>30.18</v>
      </c>
      <c r="I7104" s="650">
        <f>VLOOKUP($A7104,PH!$A:$H,8,TRUE)</f>
        <v>75.3</v>
      </c>
    </row>
    <row r="7105" spans="1:9">
      <c r="A7105" s="650" t="str">
        <f t="shared" si="110"/>
        <v>2017/06/23-21:34:20</v>
      </c>
      <c r="B7105" s="4">
        <v>42909</v>
      </c>
      <c r="C7105" s="652" t="s">
        <v>1171</v>
      </c>
      <c r="D7105" s="650" t="s">
        <v>98</v>
      </c>
      <c r="E7105" s="650">
        <f>VLOOKUP(D7105,ID對照表!A:B,2,FALSE)</f>
        <v>69</v>
      </c>
      <c r="F7105" s="650">
        <f>VLOOKUP($A7105,PH!$A:$H,5,TRUE)</f>
        <v>7.37</v>
      </c>
      <c r="G7105" s="650">
        <f>VLOOKUP($A7105,PH!$A:$H,6,TRUE)</f>
        <v>31.8</v>
      </c>
      <c r="H7105" s="650">
        <f>VLOOKUP($A7105,PH!$A:$H,7,TRUE)</f>
        <v>30.18</v>
      </c>
      <c r="I7105" s="650">
        <f>VLOOKUP($A7105,PH!$A:$H,8,TRUE)</f>
        <v>75.3</v>
      </c>
    </row>
    <row r="7106" spans="1:9">
      <c r="A7106" s="650" t="str">
        <f t="shared" ref="A7106:A7169" si="111">TEXT(B7106,"yyyy/mm/dd")&amp;"-"&amp;TEXT(C7106,"hh:mm:ss")</f>
        <v>2017/06/23-21:34:24</v>
      </c>
      <c r="B7106" s="4">
        <v>42909</v>
      </c>
      <c r="C7106" s="652" t="s">
        <v>341</v>
      </c>
      <c r="D7106" s="650" t="s">
        <v>98</v>
      </c>
      <c r="E7106" s="650">
        <f>VLOOKUP(D7106,ID對照表!A:B,2,FALSE)</f>
        <v>69</v>
      </c>
      <c r="F7106" s="650">
        <f>VLOOKUP($A7106,PH!$A:$H,5,TRUE)</f>
        <v>7.37</v>
      </c>
      <c r="G7106" s="650">
        <f>VLOOKUP($A7106,PH!$A:$H,6,TRUE)</f>
        <v>31.8</v>
      </c>
      <c r="H7106" s="650">
        <f>VLOOKUP($A7106,PH!$A:$H,7,TRUE)</f>
        <v>30.18</v>
      </c>
      <c r="I7106" s="650">
        <f>VLOOKUP($A7106,PH!$A:$H,8,TRUE)</f>
        <v>75.3</v>
      </c>
    </row>
    <row r="7107" spans="1:9">
      <c r="A7107" s="650" t="str">
        <f t="shared" si="111"/>
        <v>2017/06/23-21:36:23</v>
      </c>
      <c r="B7107" s="4">
        <v>42909</v>
      </c>
      <c r="C7107" s="652" t="s">
        <v>1172</v>
      </c>
      <c r="D7107" s="650" t="s">
        <v>98</v>
      </c>
      <c r="E7107" s="650">
        <f>VLOOKUP(D7107,ID對照表!A:B,2,FALSE)</f>
        <v>69</v>
      </c>
      <c r="F7107" s="650">
        <f>VLOOKUP($A7107,PH!$A:$H,5,TRUE)</f>
        <v>7.45</v>
      </c>
      <c r="G7107" s="650">
        <f>VLOOKUP($A7107,PH!$A:$H,6,TRUE)</f>
        <v>31.8</v>
      </c>
      <c r="H7107" s="650">
        <f>VLOOKUP($A7107,PH!$A:$H,7,TRUE)</f>
        <v>30.21</v>
      </c>
      <c r="I7107" s="650">
        <f>VLOOKUP($A7107,PH!$A:$H,8,TRUE)</f>
        <v>75.709999999999994</v>
      </c>
    </row>
    <row r="7108" spans="1:9">
      <c r="A7108" s="650" t="str">
        <f t="shared" si="111"/>
        <v>2017/06/23-21:36:58</v>
      </c>
      <c r="B7108" s="4">
        <v>42909</v>
      </c>
      <c r="C7108" s="652" t="s">
        <v>1173</v>
      </c>
      <c r="D7108" s="650" t="s">
        <v>98</v>
      </c>
      <c r="E7108" s="650">
        <f>VLOOKUP(D7108,ID對照表!A:B,2,FALSE)</f>
        <v>69</v>
      </c>
      <c r="F7108" s="650">
        <f>VLOOKUP($A7108,PH!$A:$H,5,TRUE)</f>
        <v>7.45</v>
      </c>
      <c r="G7108" s="650">
        <f>VLOOKUP($A7108,PH!$A:$H,6,TRUE)</f>
        <v>31.8</v>
      </c>
      <c r="H7108" s="650">
        <f>VLOOKUP($A7108,PH!$A:$H,7,TRUE)</f>
        <v>30.21</v>
      </c>
      <c r="I7108" s="650">
        <f>VLOOKUP($A7108,PH!$A:$H,8,TRUE)</f>
        <v>75.709999999999994</v>
      </c>
    </row>
    <row r="7109" spans="1:9">
      <c r="A7109" s="650" t="str">
        <f t="shared" si="111"/>
        <v>2017/06/23-21:37:26</v>
      </c>
      <c r="B7109" s="4">
        <v>42909</v>
      </c>
      <c r="C7109" s="652" t="s">
        <v>1174</v>
      </c>
      <c r="D7109" s="650" t="s">
        <v>98</v>
      </c>
      <c r="E7109" s="650">
        <f>VLOOKUP(D7109,ID對照表!A:B,2,FALSE)</f>
        <v>69</v>
      </c>
      <c r="F7109" s="650">
        <f>VLOOKUP($A7109,PH!$A:$H,5,TRUE)</f>
        <v>7.45</v>
      </c>
      <c r="G7109" s="650">
        <f>VLOOKUP($A7109,PH!$A:$H,6,TRUE)</f>
        <v>31.8</v>
      </c>
      <c r="H7109" s="650">
        <f>VLOOKUP($A7109,PH!$A:$H,7,TRUE)</f>
        <v>30.21</v>
      </c>
      <c r="I7109" s="650">
        <f>VLOOKUP($A7109,PH!$A:$H,8,TRUE)</f>
        <v>75.709999999999994</v>
      </c>
    </row>
    <row r="7110" spans="1:9">
      <c r="A7110" s="650" t="str">
        <f t="shared" si="111"/>
        <v>2017/06/23-21:37:39</v>
      </c>
      <c r="B7110" s="4">
        <v>42909</v>
      </c>
      <c r="C7110" s="652" t="s">
        <v>1175</v>
      </c>
      <c r="D7110" s="650" t="s">
        <v>98</v>
      </c>
      <c r="E7110" s="650">
        <f>VLOOKUP(D7110,ID對照表!A:B,2,FALSE)</f>
        <v>69</v>
      </c>
      <c r="F7110" s="650">
        <f>VLOOKUP($A7110,PH!$A:$H,5,TRUE)</f>
        <v>7.45</v>
      </c>
      <c r="G7110" s="650">
        <f>VLOOKUP($A7110,PH!$A:$H,6,TRUE)</f>
        <v>31.8</v>
      </c>
      <c r="H7110" s="650">
        <f>VLOOKUP($A7110,PH!$A:$H,7,TRUE)</f>
        <v>30.21</v>
      </c>
      <c r="I7110" s="650">
        <f>VLOOKUP($A7110,PH!$A:$H,8,TRUE)</f>
        <v>75.709999999999994</v>
      </c>
    </row>
    <row r="7111" spans="1:9">
      <c r="A7111" s="650" t="str">
        <f t="shared" si="111"/>
        <v>2017/06/23-21:38:05</v>
      </c>
      <c r="B7111" s="4">
        <v>42909</v>
      </c>
      <c r="C7111" s="652" t="s">
        <v>1176</v>
      </c>
      <c r="D7111" s="650" t="s">
        <v>98</v>
      </c>
      <c r="E7111" s="650">
        <f>VLOOKUP(D7111,ID對照表!A:B,2,FALSE)</f>
        <v>69</v>
      </c>
      <c r="F7111" s="650">
        <f>VLOOKUP($A7111,PH!$A:$H,5,TRUE)</f>
        <v>7.45</v>
      </c>
      <c r="G7111" s="650">
        <f>VLOOKUP($A7111,PH!$A:$H,6,TRUE)</f>
        <v>31.8</v>
      </c>
      <c r="H7111" s="650">
        <f>VLOOKUP($A7111,PH!$A:$H,7,TRUE)</f>
        <v>30.21</v>
      </c>
      <c r="I7111" s="650">
        <f>VLOOKUP($A7111,PH!$A:$H,8,TRUE)</f>
        <v>75.709999999999994</v>
      </c>
    </row>
    <row r="7112" spans="1:9">
      <c r="A7112" s="650" t="str">
        <f t="shared" si="111"/>
        <v>2017/06/23-21:43:58</v>
      </c>
      <c r="B7112" s="4">
        <v>42909</v>
      </c>
      <c r="C7112" s="652" t="s">
        <v>1177</v>
      </c>
      <c r="D7112" s="650" t="s">
        <v>78</v>
      </c>
      <c r="E7112" s="650">
        <f>VLOOKUP(D7112,ID對照表!A:B,2,FALSE)</f>
        <v>49</v>
      </c>
      <c r="F7112" s="650">
        <f>VLOOKUP($A7112,PH!$A:$H,5,TRUE)</f>
        <v>7.45</v>
      </c>
      <c r="G7112" s="650">
        <f>VLOOKUP($A7112,PH!$A:$H,6,TRUE)</f>
        <v>31.8</v>
      </c>
      <c r="H7112" s="650">
        <f>VLOOKUP($A7112,PH!$A:$H,7,TRUE)</f>
        <v>30.21</v>
      </c>
      <c r="I7112" s="650">
        <f>VLOOKUP($A7112,PH!$A:$H,8,TRUE)</f>
        <v>75.709999999999994</v>
      </c>
    </row>
    <row r="7113" spans="1:9">
      <c r="A7113" s="650" t="str">
        <f t="shared" si="111"/>
        <v>2017/06/23-21:46:01</v>
      </c>
      <c r="B7113" s="4">
        <v>42909</v>
      </c>
      <c r="C7113" s="652" t="s">
        <v>1178</v>
      </c>
      <c r="D7113" s="650" t="s">
        <v>78</v>
      </c>
      <c r="E7113" s="650">
        <f>VLOOKUP(D7113,ID對照表!A:B,2,FALSE)</f>
        <v>49</v>
      </c>
      <c r="F7113" s="650">
        <f>VLOOKUP($A7113,PH!$A:$H,5,TRUE)</f>
        <v>7.38</v>
      </c>
      <c r="G7113" s="650">
        <f>VLOOKUP($A7113,PH!$A:$H,6,TRUE)</f>
        <v>31.7</v>
      </c>
      <c r="H7113" s="650">
        <f>VLOOKUP($A7113,PH!$A:$H,7,TRUE)</f>
        <v>30.16</v>
      </c>
      <c r="I7113" s="650">
        <f>VLOOKUP($A7113,PH!$A:$H,8,TRUE)</f>
        <v>75.09</v>
      </c>
    </row>
    <row r="7114" spans="1:9">
      <c r="A7114" s="650" t="str">
        <f t="shared" si="111"/>
        <v>2017/06/23-21:47:40</v>
      </c>
      <c r="B7114" s="4">
        <v>42909</v>
      </c>
      <c r="C7114" s="652" t="s">
        <v>1179</v>
      </c>
      <c r="D7114" s="650" t="s">
        <v>37</v>
      </c>
      <c r="E7114" s="650">
        <f>VLOOKUP(D7114,ID對照表!A:B,2,FALSE)</f>
        <v>13</v>
      </c>
      <c r="F7114" s="650">
        <f>VLOOKUP($A7114,PH!$A:$H,5,TRUE)</f>
        <v>7.38</v>
      </c>
      <c r="G7114" s="650">
        <f>VLOOKUP($A7114,PH!$A:$H,6,TRUE)</f>
        <v>31.7</v>
      </c>
      <c r="H7114" s="650">
        <f>VLOOKUP($A7114,PH!$A:$H,7,TRUE)</f>
        <v>30.16</v>
      </c>
      <c r="I7114" s="650">
        <f>VLOOKUP($A7114,PH!$A:$H,8,TRUE)</f>
        <v>75.09</v>
      </c>
    </row>
    <row r="7115" spans="1:9">
      <c r="A7115" s="650" t="str">
        <f t="shared" si="111"/>
        <v>2017/06/23-21:47:42</v>
      </c>
      <c r="B7115" s="4">
        <v>42909</v>
      </c>
      <c r="C7115" s="652" t="s">
        <v>1180</v>
      </c>
      <c r="D7115" s="650" t="s">
        <v>37</v>
      </c>
      <c r="E7115" s="650">
        <f>VLOOKUP(D7115,ID對照表!A:B,2,FALSE)</f>
        <v>13</v>
      </c>
      <c r="F7115" s="650">
        <f>VLOOKUP($A7115,PH!$A:$H,5,TRUE)</f>
        <v>7.38</v>
      </c>
      <c r="G7115" s="650">
        <f>VLOOKUP($A7115,PH!$A:$H,6,TRUE)</f>
        <v>31.7</v>
      </c>
      <c r="H7115" s="650">
        <f>VLOOKUP($A7115,PH!$A:$H,7,TRUE)</f>
        <v>30.16</v>
      </c>
      <c r="I7115" s="650">
        <f>VLOOKUP($A7115,PH!$A:$H,8,TRUE)</f>
        <v>75.09</v>
      </c>
    </row>
    <row r="7116" spans="1:9">
      <c r="A7116" s="650" t="str">
        <f t="shared" si="111"/>
        <v>2017/06/23-21:50:38</v>
      </c>
      <c r="B7116" s="4">
        <v>42909</v>
      </c>
      <c r="C7116" s="652" t="s">
        <v>1181</v>
      </c>
      <c r="D7116" s="650" t="s">
        <v>37</v>
      </c>
      <c r="E7116" s="650">
        <f>VLOOKUP(D7116,ID對照表!A:B,2,FALSE)</f>
        <v>13</v>
      </c>
      <c r="F7116" s="650">
        <f>VLOOKUP($A7116,PH!$A:$H,5,TRUE)</f>
        <v>7.38</v>
      </c>
      <c r="G7116" s="650">
        <f>VLOOKUP($A7116,PH!$A:$H,6,TRUE)</f>
        <v>31.7</v>
      </c>
      <c r="H7116" s="650">
        <f>VLOOKUP($A7116,PH!$A:$H,7,TRUE)</f>
        <v>30.16</v>
      </c>
      <c r="I7116" s="650">
        <f>VLOOKUP($A7116,PH!$A:$H,8,TRUE)</f>
        <v>75.09</v>
      </c>
    </row>
    <row r="7117" spans="1:9">
      <c r="A7117" s="650" t="str">
        <f t="shared" si="111"/>
        <v>2017/06/23-21:51:06</v>
      </c>
      <c r="B7117" s="4">
        <v>42909</v>
      </c>
      <c r="C7117" s="652" t="s">
        <v>1182</v>
      </c>
      <c r="D7117" s="650" t="s">
        <v>37</v>
      </c>
      <c r="E7117" s="650">
        <f>VLOOKUP(D7117,ID對照表!A:B,2,FALSE)</f>
        <v>13</v>
      </c>
      <c r="F7117" s="650">
        <f>VLOOKUP($A7117,PH!$A:$H,5,TRUE)</f>
        <v>7.38</v>
      </c>
      <c r="G7117" s="650">
        <f>VLOOKUP($A7117,PH!$A:$H,6,TRUE)</f>
        <v>31.7</v>
      </c>
      <c r="H7117" s="650">
        <f>VLOOKUP($A7117,PH!$A:$H,7,TRUE)</f>
        <v>30.16</v>
      </c>
      <c r="I7117" s="650">
        <f>VLOOKUP($A7117,PH!$A:$H,8,TRUE)</f>
        <v>75.09</v>
      </c>
    </row>
    <row r="7118" spans="1:9">
      <c r="A7118" s="650" t="str">
        <f t="shared" si="111"/>
        <v>2017/06/23-21:53:33</v>
      </c>
      <c r="B7118" s="4">
        <v>42909</v>
      </c>
      <c r="C7118" s="652" t="s">
        <v>1183</v>
      </c>
      <c r="D7118" s="650" t="s">
        <v>37</v>
      </c>
      <c r="E7118" s="650">
        <f>VLOOKUP(D7118,ID對照表!A:B,2,FALSE)</f>
        <v>13</v>
      </c>
      <c r="F7118" s="650">
        <f>VLOOKUP($A7118,PH!$A:$H,5,TRUE)</f>
        <v>7.38</v>
      </c>
      <c r="G7118" s="650">
        <f>VLOOKUP($A7118,PH!$A:$H,6,TRUE)</f>
        <v>31.7</v>
      </c>
      <c r="H7118" s="650">
        <f>VLOOKUP($A7118,PH!$A:$H,7,TRUE)</f>
        <v>30.16</v>
      </c>
      <c r="I7118" s="650">
        <f>VLOOKUP($A7118,PH!$A:$H,8,TRUE)</f>
        <v>75.09</v>
      </c>
    </row>
    <row r="7119" spans="1:9">
      <c r="A7119" s="650" t="str">
        <f t="shared" si="111"/>
        <v>2017/06/23-21:54:16</v>
      </c>
      <c r="B7119" s="4">
        <v>42909</v>
      </c>
      <c r="C7119" s="652" t="s">
        <v>1184</v>
      </c>
      <c r="D7119" s="650" t="s">
        <v>37</v>
      </c>
      <c r="E7119" s="650">
        <f>VLOOKUP(D7119,ID對照表!A:B,2,FALSE)</f>
        <v>13</v>
      </c>
      <c r="F7119" s="650">
        <f>VLOOKUP($A7119,PH!$A:$H,5,TRUE)</f>
        <v>7.38</v>
      </c>
      <c r="G7119" s="650">
        <f>VLOOKUP($A7119,PH!$A:$H,6,TRUE)</f>
        <v>31.7</v>
      </c>
      <c r="H7119" s="650">
        <f>VLOOKUP($A7119,PH!$A:$H,7,TRUE)</f>
        <v>30.16</v>
      </c>
      <c r="I7119" s="650">
        <f>VLOOKUP($A7119,PH!$A:$H,8,TRUE)</f>
        <v>75.09</v>
      </c>
    </row>
    <row r="7120" spans="1:9">
      <c r="A7120" s="650" t="str">
        <f t="shared" si="111"/>
        <v>2017/06/23-21:54:57</v>
      </c>
      <c r="B7120" s="4">
        <v>42909</v>
      </c>
      <c r="C7120" s="652" t="s">
        <v>1185</v>
      </c>
      <c r="D7120" s="650" t="s">
        <v>37</v>
      </c>
      <c r="E7120" s="650">
        <f>VLOOKUP(D7120,ID對照表!A:B,2,FALSE)</f>
        <v>13</v>
      </c>
      <c r="F7120" s="650">
        <f>VLOOKUP($A7120,PH!$A:$H,5,TRUE)</f>
        <v>7.38</v>
      </c>
      <c r="G7120" s="650">
        <f>VLOOKUP($A7120,PH!$A:$H,6,TRUE)</f>
        <v>31.7</v>
      </c>
      <c r="H7120" s="650">
        <f>VLOOKUP($A7120,PH!$A:$H,7,TRUE)</f>
        <v>30.16</v>
      </c>
      <c r="I7120" s="650">
        <f>VLOOKUP($A7120,PH!$A:$H,8,TRUE)</f>
        <v>75.09</v>
      </c>
    </row>
    <row r="7121" spans="1:9">
      <c r="A7121" s="650" t="str">
        <f t="shared" si="111"/>
        <v>2017/06/23-21:55:01</v>
      </c>
      <c r="B7121" s="4">
        <v>42909</v>
      </c>
      <c r="C7121" s="652" t="s">
        <v>1186</v>
      </c>
      <c r="D7121" s="650" t="s">
        <v>37</v>
      </c>
      <c r="E7121" s="650">
        <f>VLOOKUP(D7121,ID對照表!A:B,2,FALSE)</f>
        <v>13</v>
      </c>
      <c r="F7121" s="650">
        <f>VLOOKUP($A7121,PH!$A:$H,5,TRUE)</f>
        <v>7.38</v>
      </c>
      <c r="G7121" s="650">
        <f>VLOOKUP($A7121,PH!$A:$H,6,TRUE)</f>
        <v>31.7</v>
      </c>
      <c r="H7121" s="650">
        <f>VLOOKUP($A7121,PH!$A:$H,7,TRUE)</f>
        <v>30.16</v>
      </c>
      <c r="I7121" s="650">
        <f>VLOOKUP($A7121,PH!$A:$H,8,TRUE)</f>
        <v>75.09</v>
      </c>
    </row>
    <row r="7122" spans="1:9">
      <c r="A7122" s="650" t="str">
        <f t="shared" si="111"/>
        <v>2017/06/23-21:57:53</v>
      </c>
      <c r="B7122" s="4">
        <v>42909</v>
      </c>
      <c r="C7122" s="652" t="s">
        <v>349</v>
      </c>
      <c r="D7122" s="650" t="s">
        <v>37</v>
      </c>
      <c r="E7122" s="650">
        <f>VLOOKUP(D7122,ID對照表!A:B,2,FALSE)</f>
        <v>13</v>
      </c>
      <c r="F7122" s="650">
        <f>VLOOKUP($A7122,PH!$A:$H,5,TRUE)</f>
        <v>7.37</v>
      </c>
      <c r="G7122" s="650">
        <f>VLOOKUP($A7122,PH!$A:$H,6,TRUE)</f>
        <v>31.7</v>
      </c>
      <c r="H7122" s="650">
        <f>VLOOKUP($A7122,PH!$A:$H,7,TRUE)</f>
        <v>30.09</v>
      </c>
      <c r="I7122" s="650">
        <f>VLOOKUP($A7122,PH!$A:$H,8,TRUE)</f>
        <v>75.98</v>
      </c>
    </row>
    <row r="7123" spans="1:9">
      <c r="A7123" s="650" t="str">
        <f t="shared" si="111"/>
        <v>2017/06/23-21:58:05</v>
      </c>
      <c r="B7123" s="4">
        <v>42909</v>
      </c>
      <c r="C7123" s="652" t="s">
        <v>1187</v>
      </c>
      <c r="D7123" s="650" t="s">
        <v>37</v>
      </c>
      <c r="E7123" s="650">
        <f>VLOOKUP(D7123,ID對照表!A:B,2,FALSE)</f>
        <v>13</v>
      </c>
      <c r="F7123" s="650">
        <f>VLOOKUP($A7123,PH!$A:$H,5,TRUE)</f>
        <v>7.37</v>
      </c>
      <c r="G7123" s="650">
        <f>VLOOKUP($A7123,PH!$A:$H,6,TRUE)</f>
        <v>31.7</v>
      </c>
      <c r="H7123" s="650">
        <f>VLOOKUP($A7123,PH!$A:$H,7,TRUE)</f>
        <v>30.09</v>
      </c>
      <c r="I7123" s="650">
        <f>VLOOKUP($A7123,PH!$A:$H,8,TRUE)</f>
        <v>75.98</v>
      </c>
    </row>
    <row r="7124" spans="1:9">
      <c r="A7124" s="650" t="str">
        <f t="shared" si="111"/>
        <v>2017/06/23-22:12:17</v>
      </c>
      <c r="B7124" s="4">
        <v>42909</v>
      </c>
      <c r="C7124" s="652" t="s">
        <v>1188</v>
      </c>
      <c r="D7124" s="650" t="s">
        <v>75</v>
      </c>
      <c r="E7124" s="650">
        <f>VLOOKUP(D7124,ID對照表!A:B,2,FALSE)</f>
        <v>47</v>
      </c>
      <c r="F7124" s="650">
        <f>VLOOKUP($A7124,PH!$A:$H,5,TRUE)</f>
        <v>7.38</v>
      </c>
      <c r="G7124" s="650">
        <f>VLOOKUP($A7124,PH!$A:$H,6,TRUE)</f>
        <v>31.6</v>
      </c>
      <c r="H7124" s="650">
        <f>VLOOKUP($A7124,PH!$A:$H,7,TRUE)</f>
        <v>30.11</v>
      </c>
      <c r="I7124" s="650">
        <f>VLOOKUP($A7124,PH!$A:$H,8,TRUE)</f>
        <v>75.709999999999994</v>
      </c>
    </row>
    <row r="7125" spans="1:9">
      <c r="A7125" s="650" t="str">
        <f t="shared" si="111"/>
        <v>2017/06/23-22:12:18</v>
      </c>
      <c r="B7125" s="4">
        <v>42909</v>
      </c>
      <c r="C7125" s="652" t="s">
        <v>1189</v>
      </c>
      <c r="D7125" s="650" t="s">
        <v>75</v>
      </c>
      <c r="E7125" s="650">
        <f>VLOOKUP(D7125,ID對照表!A:B,2,FALSE)</f>
        <v>47</v>
      </c>
      <c r="F7125" s="650">
        <f>VLOOKUP($A7125,PH!$A:$H,5,TRUE)</f>
        <v>7.38</v>
      </c>
      <c r="G7125" s="650">
        <f>VLOOKUP($A7125,PH!$A:$H,6,TRUE)</f>
        <v>31.6</v>
      </c>
      <c r="H7125" s="650">
        <f>VLOOKUP($A7125,PH!$A:$H,7,TRUE)</f>
        <v>30.11</v>
      </c>
      <c r="I7125" s="650">
        <f>VLOOKUP($A7125,PH!$A:$H,8,TRUE)</f>
        <v>75.709999999999994</v>
      </c>
    </row>
    <row r="7126" spans="1:9">
      <c r="A7126" s="650" t="str">
        <f t="shared" si="111"/>
        <v>2017/06/23-22:28:41</v>
      </c>
      <c r="B7126" s="4">
        <v>42909</v>
      </c>
      <c r="C7126" s="652" t="s">
        <v>1190</v>
      </c>
      <c r="D7126" s="650" t="s">
        <v>78</v>
      </c>
      <c r="E7126" s="650">
        <f>VLOOKUP(D7126,ID對照表!A:B,2,FALSE)</f>
        <v>49</v>
      </c>
      <c r="F7126" s="650">
        <f>VLOOKUP($A7126,PH!$A:$H,5,TRUE)</f>
        <v>7.35</v>
      </c>
      <c r="G7126" s="650">
        <f>VLOOKUP($A7126,PH!$A:$H,6,TRUE)</f>
        <v>31.4</v>
      </c>
      <c r="H7126" s="650">
        <f>VLOOKUP($A7126,PH!$A:$H,7,TRUE)</f>
        <v>30.09</v>
      </c>
      <c r="I7126" s="650">
        <f>VLOOKUP($A7126,PH!$A:$H,8,TRUE)</f>
        <v>75.69</v>
      </c>
    </row>
    <row r="7127" spans="1:9">
      <c r="A7127" s="650" t="str">
        <f t="shared" si="111"/>
        <v>2017/06/23-22:30:20</v>
      </c>
      <c r="B7127" s="4">
        <v>42909</v>
      </c>
      <c r="C7127" s="652" t="s">
        <v>914</v>
      </c>
      <c r="D7127" s="650" t="s">
        <v>78</v>
      </c>
      <c r="E7127" s="650">
        <f>VLOOKUP(D7127,ID對照表!A:B,2,FALSE)</f>
        <v>49</v>
      </c>
      <c r="F7127" s="650">
        <f>VLOOKUP($A7127,PH!$A:$H,5,TRUE)</f>
        <v>7.35</v>
      </c>
      <c r="G7127" s="650">
        <f>VLOOKUP($A7127,PH!$A:$H,6,TRUE)</f>
        <v>31.4</v>
      </c>
      <c r="H7127" s="650">
        <f>VLOOKUP($A7127,PH!$A:$H,7,TRUE)</f>
        <v>30.09</v>
      </c>
      <c r="I7127" s="650">
        <f>VLOOKUP($A7127,PH!$A:$H,8,TRUE)</f>
        <v>75.69</v>
      </c>
    </row>
    <row r="7128" spans="1:9">
      <c r="A7128" s="650" t="str">
        <f t="shared" si="111"/>
        <v>2017/06/23-22:34:52</v>
      </c>
      <c r="B7128" s="4">
        <v>42909</v>
      </c>
      <c r="C7128" s="652" t="s">
        <v>1191</v>
      </c>
      <c r="D7128" s="650" t="s">
        <v>175</v>
      </c>
      <c r="E7128" s="650">
        <f>VLOOKUP(D7128,ID對照表!A:B,2,FALSE)</f>
        <v>87</v>
      </c>
      <c r="F7128" s="650">
        <f>VLOOKUP($A7128,PH!$A:$H,5,TRUE)</f>
        <v>7.35</v>
      </c>
      <c r="G7128" s="650">
        <f>VLOOKUP($A7128,PH!$A:$H,6,TRUE)</f>
        <v>31.4</v>
      </c>
      <c r="H7128" s="650">
        <f>VLOOKUP($A7128,PH!$A:$H,7,TRUE)</f>
        <v>30.09</v>
      </c>
      <c r="I7128" s="650">
        <f>VLOOKUP($A7128,PH!$A:$H,8,TRUE)</f>
        <v>75.69</v>
      </c>
    </row>
    <row r="7129" spans="1:9">
      <c r="A7129" s="650" t="str">
        <f t="shared" si="111"/>
        <v>2017/06/23-22:47:56</v>
      </c>
      <c r="B7129" s="4">
        <v>42909</v>
      </c>
      <c r="C7129" s="652" t="s">
        <v>1192</v>
      </c>
      <c r="D7129" s="650" t="s">
        <v>38</v>
      </c>
      <c r="E7129" s="650">
        <f>VLOOKUP(D7129,ID對照表!A:B,2,FALSE)</f>
        <v>14</v>
      </c>
      <c r="F7129" s="650">
        <f>VLOOKUP($A7129,PH!$A:$H,5,TRUE)</f>
        <v>7.34</v>
      </c>
      <c r="G7129" s="650">
        <f>VLOOKUP($A7129,PH!$A:$H,6,TRUE)</f>
        <v>31.3</v>
      </c>
      <c r="H7129" s="650">
        <f>VLOOKUP($A7129,PH!$A:$H,7,TRUE)</f>
        <v>30.05</v>
      </c>
      <c r="I7129" s="650">
        <f>VLOOKUP($A7129,PH!$A:$H,8,TRUE)</f>
        <v>75.25</v>
      </c>
    </row>
    <row r="7130" spans="1:9">
      <c r="A7130" s="650" t="str">
        <f t="shared" si="111"/>
        <v>2017/06/23-22:47:58</v>
      </c>
      <c r="B7130" s="4">
        <v>42909</v>
      </c>
      <c r="C7130" s="652" t="s">
        <v>1193</v>
      </c>
      <c r="D7130" s="650" t="s">
        <v>38</v>
      </c>
      <c r="E7130" s="650">
        <f>VLOOKUP(D7130,ID對照表!A:B,2,FALSE)</f>
        <v>14</v>
      </c>
      <c r="F7130" s="650">
        <f>VLOOKUP($A7130,PH!$A:$H,5,TRUE)</f>
        <v>7.34</v>
      </c>
      <c r="G7130" s="650">
        <f>VLOOKUP($A7130,PH!$A:$H,6,TRUE)</f>
        <v>31.3</v>
      </c>
      <c r="H7130" s="650">
        <f>VLOOKUP($A7130,PH!$A:$H,7,TRUE)</f>
        <v>30.05</v>
      </c>
      <c r="I7130" s="650">
        <f>VLOOKUP($A7130,PH!$A:$H,8,TRUE)</f>
        <v>75.25</v>
      </c>
    </row>
    <row r="7131" spans="1:9">
      <c r="A7131" s="650" t="str">
        <f t="shared" si="111"/>
        <v>2017/06/23-22:50:24</v>
      </c>
      <c r="B7131" s="4">
        <v>42909</v>
      </c>
      <c r="C7131" s="652" t="s">
        <v>1194</v>
      </c>
      <c r="D7131" s="650" t="s">
        <v>38</v>
      </c>
      <c r="E7131" s="650">
        <f>VLOOKUP(D7131,ID對照表!A:B,2,FALSE)</f>
        <v>14</v>
      </c>
      <c r="F7131" s="650">
        <f>VLOOKUP($A7131,PH!$A:$H,5,TRUE)</f>
        <v>7.34</v>
      </c>
      <c r="G7131" s="650">
        <f>VLOOKUP($A7131,PH!$A:$H,6,TRUE)</f>
        <v>31.3</v>
      </c>
      <c r="H7131" s="650">
        <f>VLOOKUP($A7131,PH!$A:$H,7,TRUE)</f>
        <v>30.05</v>
      </c>
      <c r="I7131" s="650">
        <f>VLOOKUP($A7131,PH!$A:$H,8,TRUE)</f>
        <v>75.25</v>
      </c>
    </row>
    <row r="7132" spans="1:9">
      <c r="A7132" s="650" t="str">
        <f t="shared" si="111"/>
        <v>2017/06/23-22:53:53</v>
      </c>
      <c r="B7132" s="4">
        <v>42909</v>
      </c>
      <c r="C7132" s="652" t="s">
        <v>1195</v>
      </c>
      <c r="D7132" s="650" t="s">
        <v>449</v>
      </c>
      <c r="E7132" s="650">
        <f>VLOOKUP(D7132,ID對照表!A:B,2,FALSE)</f>
        <v>99</v>
      </c>
      <c r="F7132" s="650">
        <f>VLOOKUP($A7132,PH!$A:$H,5,TRUE)</f>
        <v>7.34</v>
      </c>
      <c r="G7132" s="650">
        <f>VLOOKUP($A7132,PH!$A:$H,6,TRUE)</f>
        <v>31.3</v>
      </c>
      <c r="H7132" s="650">
        <f>VLOOKUP($A7132,PH!$A:$H,7,TRUE)</f>
        <v>30.05</v>
      </c>
      <c r="I7132" s="650">
        <f>VLOOKUP($A7132,PH!$A:$H,8,TRUE)</f>
        <v>75.25</v>
      </c>
    </row>
    <row r="7133" spans="1:9">
      <c r="A7133" s="650" t="str">
        <f t="shared" si="111"/>
        <v>2017/06/23-23:25:49</v>
      </c>
      <c r="B7133" s="4">
        <v>42909</v>
      </c>
      <c r="C7133" s="652" t="s">
        <v>1196</v>
      </c>
      <c r="D7133" s="650" t="s">
        <v>180</v>
      </c>
      <c r="E7133" s="650">
        <f>VLOOKUP(D7133,ID對照表!A:B,2,FALSE)</f>
        <v>92</v>
      </c>
      <c r="F7133" s="650">
        <f>VLOOKUP($A7133,PH!$A:$H,5,TRUE)</f>
        <v>7.36</v>
      </c>
      <c r="G7133" s="650">
        <f>VLOOKUP($A7133,PH!$A:$H,6,TRUE)</f>
        <v>31.1</v>
      </c>
      <c r="H7133" s="650">
        <f>VLOOKUP($A7133,PH!$A:$H,7,TRUE)</f>
        <v>29.71</v>
      </c>
      <c r="I7133" s="650">
        <f>VLOOKUP($A7133,PH!$A:$H,8,TRUE)</f>
        <v>76.739999999999995</v>
      </c>
    </row>
    <row r="7134" spans="1:9">
      <c r="A7134" s="650" t="str">
        <f t="shared" si="111"/>
        <v>2017/06/23-23:29:19</v>
      </c>
      <c r="B7134" s="4">
        <v>42909</v>
      </c>
      <c r="C7134" s="652" t="s">
        <v>1197</v>
      </c>
      <c r="D7134" s="650" t="s">
        <v>174</v>
      </c>
      <c r="E7134" s="650">
        <f>VLOOKUP(D7134,ID對照表!A:B,2,FALSE)</f>
        <v>85</v>
      </c>
      <c r="F7134" s="650">
        <f>VLOOKUP($A7134,PH!$A:$H,5,TRUE)</f>
        <v>7.36</v>
      </c>
      <c r="G7134" s="650">
        <f>VLOOKUP($A7134,PH!$A:$H,6,TRUE)</f>
        <v>31.1</v>
      </c>
      <c r="H7134" s="650">
        <f>VLOOKUP($A7134,PH!$A:$H,7,TRUE)</f>
        <v>29.71</v>
      </c>
      <c r="I7134" s="650">
        <f>VLOOKUP($A7134,PH!$A:$H,8,TRUE)</f>
        <v>76.739999999999995</v>
      </c>
    </row>
    <row r="7135" spans="1:9">
      <c r="A7135" s="650" t="str">
        <f t="shared" si="111"/>
        <v>2017/06/23-23:29:39</v>
      </c>
      <c r="B7135" s="4">
        <v>42909</v>
      </c>
      <c r="C7135" s="652" t="s">
        <v>1198</v>
      </c>
      <c r="D7135" s="650" t="s">
        <v>174</v>
      </c>
      <c r="E7135" s="650">
        <f>VLOOKUP(D7135,ID對照表!A:B,2,FALSE)</f>
        <v>85</v>
      </c>
      <c r="F7135" s="650">
        <f>VLOOKUP($A7135,PH!$A:$H,5,TRUE)</f>
        <v>7.36</v>
      </c>
      <c r="G7135" s="650">
        <f>VLOOKUP($A7135,PH!$A:$H,6,TRUE)</f>
        <v>31.1</v>
      </c>
      <c r="H7135" s="650">
        <f>VLOOKUP($A7135,PH!$A:$H,7,TRUE)</f>
        <v>29.71</v>
      </c>
      <c r="I7135" s="650">
        <f>VLOOKUP($A7135,PH!$A:$H,8,TRUE)</f>
        <v>76.739999999999995</v>
      </c>
    </row>
    <row r="7136" spans="1:9">
      <c r="A7136" s="650" t="str">
        <f t="shared" si="111"/>
        <v>2017/06/23-23:29:47</v>
      </c>
      <c r="B7136" s="4">
        <v>42909</v>
      </c>
      <c r="C7136" s="652" t="s">
        <v>1199</v>
      </c>
      <c r="D7136" s="650" t="s">
        <v>174</v>
      </c>
      <c r="E7136" s="650">
        <f>VLOOKUP(D7136,ID對照表!A:B,2,FALSE)</f>
        <v>85</v>
      </c>
      <c r="F7136" s="650">
        <f>VLOOKUP($A7136,PH!$A:$H,5,TRUE)</f>
        <v>7.36</v>
      </c>
      <c r="G7136" s="650">
        <f>VLOOKUP($A7136,PH!$A:$H,6,TRUE)</f>
        <v>31.1</v>
      </c>
      <c r="H7136" s="650">
        <f>VLOOKUP($A7136,PH!$A:$H,7,TRUE)</f>
        <v>29.71</v>
      </c>
      <c r="I7136" s="650">
        <f>VLOOKUP($A7136,PH!$A:$H,8,TRUE)</f>
        <v>76.739999999999995</v>
      </c>
    </row>
    <row r="7137" spans="1:9">
      <c r="A7137" s="650" t="str">
        <f t="shared" si="111"/>
        <v>2017/06/23-23:29:49</v>
      </c>
      <c r="B7137" s="4">
        <v>42909</v>
      </c>
      <c r="C7137" s="652" t="s">
        <v>1200</v>
      </c>
      <c r="D7137" s="650" t="s">
        <v>174</v>
      </c>
      <c r="E7137" s="650">
        <f>VLOOKUP(D7137,ID對照表!A:B,2,FALSE)</f>
        <v>85</v>
      </c>
      <c r="F7137" s="650">
        <f>VLOOKUP($A7137,PH!$A:$H,5,TRUE)</f>
        <v>7.36</v>
      </c>
      <c r="G7137" s="650">
        <f>VLOOKUP($A7137,PH!$A:$H,6,TRUE)</f>
        <v>31.1</v>
      </c>
      <c r="H7137" s="650">
        <f>VLOOKUP($A7137,PH!$A:$H,7,TRUE)</f>
        <v>29.71</v>
      </c>
      <c r="I7137" s="650">
        <f>VLOOKUP($A7137,PH!$A:$H,8,TRUE)</f>
        <v>76.739999999999995</v>
      </c>
    </row>
    <row r="7138" spans="1:9">
      <c r="A7138" s="650" t="str">
        <f t="shared" si="111"/>
        <v>2017/06/23-23:29:50</v>
      </c>
      <c r="B7138" s="4">
        <v>42909</v>
      </c>
      <c r="C7138" s="652" t="s">
        <v>1201</v>
      </c>
      <c r="D7138" s="650" t="s">
        <v>174</v>
      </c>
      <c r="E7138" s="650">
        <f>VLOOKUP(D7138,ID對照表!A:B,2,FALSE)</f>
        <v>85</v>
      </c>
      <c r="F7138" s="650">
        <f>VLOOKUP($A7138,PH!$A:$H,5,TRUE)</f>
        <v>7.36</v>
      </c>
      <c r="G7138" s="650">
        <f>VLOOKUP($A7138,PH!$A:$H,6,TRUE)</f>
        <v>31.1</v>
      </c>
      <c r="H7138" s="650">
        <f>VLOOKUP($A7138,PH!$A:$H,7,TRUE)</f>
        <v>29.71</v>
      </c>
      <c r="I7138" s="650">
        <f>VLOOKUP($A7138,PH!$A:$H,8,TRUE)</f>
        <v>76.739999999999995</v>
      </c>
    </row>
    <row r="7139" spans="1:9">
      <c r="A7139" s="650" t="str">
        <f t="shared" si="111"/>
        <v>2017/06/23-23:29:53</v>
      </c>
      <c r="B7139" s="4">
        <v>42909</v>
      </c>
      <c r="C7139" s="652" t="s">
        <v>1202</v>
      </c>
      <c r="D7139" s="650" t="s">
        <v>174</v>
      </c>
      <c r="E7139" s="650">
        <f>VLOOKUP(D7139,ID對照表!A:B,2,FALSE)</f>
        <v>85</v>
      </c>
      <c r="F7139" s="650">
        <f>VLOOKUP($A7139,PH!$A:$H,5,TRUE)</f>
        <v>7.36</v>
      </c>
      <c r="G7139" s="650">
        <f>VLOOKUP($A7139,PH!$A:$H,6,TRUE)</f>
        <v>31.1</v>
      </c>
      <c r="H7139" s="650">
        <f>VLOOKUP($A7139,PH!$A:$H,7,TRUE)</f>
        <v>29.71</v>
      </c>
      <c r="I7139" s="650">
        <f>VLOOKUP($A7139,PH!$A:$H,8,TRUE)</f>
        <v>76.739999999999995</v>
      </c>
    </row>
    <row r="7140" spans="1:9">
      <c r="A7140" s="650" t="str">
        <f t="shared" si="111"/>
        <v>2017/06/23-23:29:54</v>
      </c>
      <c r="B7140" s="4">
        <v>42909</v>
      </c>
      <c r="C7140" s="652" t="s">
        <v>1203</v>
      </c>
      <c r="D7140" s="650" t="s">
        <v>174</v>
      </c>
      <c r="E7140" s="650">
        <f>VLOOKUP(D7140,ID對照表!A:B,2,FALSE)</f>
        <v>85</v>
      </c>
      <c r="F7140" s="650">
        <f>VLOOKUP($A7140,PH!$A:$H,5,TRUE)</f>
        <v>7.36</v>
      </c>
      <c r="G7140" s="650">
        <f>VLOOKUP($A7140,PH!$A:$H,6,TRUE)</f>
        <v>31.1</v>
      </c>
      <c r="H7140" s="650">
        <f>VLOOKUP($A7140,PH!$A:$H,7,TRUE)</f>
        <v>29.71</v>
      </c>
      <c r="I7140" s="650">
        <f>VLOOKUP($A7140,PH!$A:$H,8,TRUE)</f>
        <v>76.739999999999995</v>
      </c>
    </row>
    <row r="7141" spans="1:9">
      <c r="A7141" s="650" t="str">
        <f t="shared" si="111"/>
        <v>2017/06/23-23:30:02</v>
      </c>
      <c r="B7141" s="4">
        <v>42909</v>
      </c>
      <c r="C7141" s="652" t="s">
        <v>1204</v>
      </c>
      <c r="D7141" s="650" t="s">
        <v>174</v>
      </c>
      <c r="E7141" s="650">
        <f>VLOOKUP(D7141,ID對照表!A:B,2,FALSE)</f>
        <v>85</v>
      </c>
      <c r="F7141" s="650">
        <f>VLOOKUP($A7141,PH!$A:$H,5,TRUE)</f>
        <v>7.36</v>
      </c>
      <c r="G7141" s="650">
        <f>VLOOKUP($A7141,PH!$A:$H,6,TRUE)</f>
        <v>31.1</v>
      </c>
      <c r="H7141" s="650">
        <f>VLOOKUP($A7141,PH!$A:$H,7,TRUE)</f>
        <v>29.71</v>
      </c>
      <c r="I7141" s="650">
        <f>VLOOKUP($A7141,PH!$A:$H,8,TRUE)</f>
        <v>76.739999999999995</v>
      </c>
    </row>
    <row r="7142" spans="1:9">
      <c r="A7142" s="650" t="str">
        <f t="shared" si="111"/>
        <v>2017/06/23-23:30:03</v>
      </c>
      <c r="B7142" s="4">
        <v>42909</v>
      </c>
      <c r="C7142" s="652" t="s">
        <v>1205</v>
      </c>
      <c r="D7142" s="650" t="s">
        <v>174</v>
      </c>
      <c r="E7142" s="650">
        <f>VLOOKUP(D7142,ID對照表!A:B,2,FALSE)</f>
        <v>85</v>
      </c>
      <c r="F7142" s="650">
        <f>VLOOKUP($A7142,PH!$A:$H,5,TRUE)</f>
        <v>7.36</v>
      </c>
      <c r="G7142" s="650">
        <f>VLOOKUP($A7142,PH!$A:$H,6,TRUE)</f>
        <v>31.1</v>
      </c>
      <c r="H7142" s="650">
        <f>VLOOKUP($A7142,PH!$A:$H,7,TRUE)</f>
        <v>29.71</v>
      </c>
      <c r="I7142" s="650">
        <f>VLOOKUP($A7142,PH!$A:$H,8,TRUE)</f>
        <v>76.739999999999995</v>
      </c>
    </row>
    <row r="7143" spans="1:9">
      <c r="A7143" s="650" t="str">
        <f t="shared" si="111"/>
        <v>2017/06/23-23:30:05</v>
      </c>
      <c r="B7143" s="4">
        <v>42909</v>
      </c>
      <c r="C7143" s="652" t="s">
        <v>1206</v>
      </c>
      <c r="D7143" s="650" t="s">
        <v>174</v>
      </c>
      <c r="E7143" s="650">
        <f>VLOOKUP(D7143,ID對照表!A:B,2,FALSE)</f>
        <v>85</v>
      </c>
      <c r="F7143" s="650">
        <f>VLOOKUP($A7143,PH!$A:$H,5,TRUE)</f>
        <v>7.36</v>
      </c>
      <c r="G7143" s="650">
        <f>VLOOKUP($A7143,PH!$A:$H,6,TRUE)</f>
        <v>31.1</v>
      </c>
      <c r="H7143" s="650">
        <f>VLOOKUP($A7143,PH!$A:$H,7,TRUE)</f>
        <v>29.71</v>
      </c>
      <c r="I7143" s="650">
        <f>VLOOKUP($A7143,PH!$A:$H,8,TRUE)</f>
        <v>76.739999999999995</v>
      </c>
    </row>
    <row r="7144" spans="1:9">
      <c r="A7144" s="650" t="str">
        <f t="shared" si="111"/>
        <v>2017/06/23-23:30:07</v>
      </c>
      <c r="B7144" s="4">
        <v>42909</v>
      </c>
      <c r="C7144" s="652" t="s">
        <v>1207</v>
      </c>
      <c r="D7144" s="650" t="s">
        <v>174</v>
      </c>
      <c r="E7144" s="650">
        <f>VLOOKUP(D7144,ID對照表!A:B,2,FALSE)</f>
        <v>85</v>
      </c>
      <c r="F7144" s="650">
        <f>VLOOKUP($A7144,PH!$A:$H,5,TRUE)</f>
        <v>7.36</v>
      </c>
      <c r="G7144" s="650">
        <f>VLOOKUP($A7144,PH!$A:$H,6,TRUE)</f>
        <v>31.1</v>
      </c>
      <c r="H7144" s="650">
        <f>VLOOKUP($A7144,PH!$A:$H,7,TRUE)</f>
        <v>29.71</v>
      </c>
      <c r="I7144" s="650">
        <f>VLOOKUP($A7144,PH!$A:$H,8,TRUE)</f>
        <v>76.739999999999995</v>
      </c>
    </row>
    <row r="7145" spans="1:9">
      <c r="A7145" s="650" t="str">
        <f t="shared" si="111"/>
        <v>2017/06/23-23:30:11</v>
      </c>
      <c r="B7145" s="4">
        <v>42909</v>
      </c>
      <c r="C7145" s="652" t="s">
        <v>1208</v>
      </c>
      <c r="D7145" s="650" t="s">
        <v>174</v>
      </c>
      <c r="E7145" s="650">
        <f>VLOOKUP(D7145,ID對照表!A:B,2,FALSE)</f>
        <v>85</v>
      </c>
      <c r="F7145" s="650">
        <f>VLOOKUP($A7145,PH!$A:$H,5,TRUE)</f>
        <v>7.36</v>
      </c>
      <c r="G7145" s="650">
        <f>VLOOKUP($A7145,PH!$A:$H,6,TRUE)</f>
        <v>31.1</v>
      </c>
      <c r="H7145" s="650">
        <f>VLOOKUP($A7145,PH!$A:$H,7,TRUE)</f>
        <v>29.71</v>
      </c>
      <c r="I7145" s="650">
        <f>VLOOKUP($A7145,PH!$A:$H,8,TRUE)</f>
        <v>76.739999999999995</v>
      </c>
    </row>
    <row r="7146" spans="1:9">
      <c r="A7146" s="650" t="str">
        <f t="shared" si="111"/>
        <v>2017/06/23-23:30:13</v>
      </c>
      <c r="B7146" s="4">
        <v>42909</v>
      </c>
      <c r="C7146" s="652" t="s">
        <v>1209</v>
      </c>
      <c r="D7146" s="650" t="s">
        <v>174</v>
      </c>
      <c r="E7146" s="650">
        <f>VLOOKUP(D7146,ID對照表!A:B,2,FALSE)</f>
        <v>85</v>
      </c>
      <c r="F7146" s="650">
        <f>VLOOKUP($A7146,PH!$A:$H,5,TRUE)</f>
        <v>7.36</v>
      </c>
      <c r="G7146" s="650">
        <f>VLOOKUP($A7146,PH!$A:$H,6,TRUE)</f>
        <v>31.1</v>
      </c>
      <c r="H7146" s="650">
        <f>VLOOKUP($A7146,PH!$A:$H,7,TRUE)</f>
        <v>29.71</v>
      </c>
      <c r="I7146" s="650">
        <f>VLOOKUP($A7146,PH!$A:$H,8,TRUE)</f>
        <v>76.739999999999995</v>
      </c>
    </row>
    <row r="7147" spans="1:9">
      <c r="A7147" s="650" t="str">
        <f t="shared" si="111"/>
        <v>2017/06/23-23:30:15</v>
      </c>
      <c r="B7147" s="4">
        <v>42909</v>
      </c>
      <c r="C7147" s="652" t="s">
        <v>1210</v>
      </c>
      <c r="D7147" s="650" t="s">
        <v>174</v>
      </c>
      <c r="E7147" s="650">
        <f>VLOOKUP(D7147,ID對照表!A:B,2,FALSE)</f>
        <v>85</v>
      </c>
      <c r="F7147" s="650">
        <f>VLOOKUP($A7147,PH!$A:$H,5,TRUE)</f>
        <v>7.36</v>
      </c>
      <c r="G7147" s="650">
        <f>VLOOKUP($A7147,PH!$A:$H,6,TRUE)</f>
        <v>31.1</v>
      </c>
      <c r="H7147" s="650">
        <f>VLOOKUP($A7147,PH!$A:$H,7,TRUE)</f>
        <v>29.71</v>
      </c>
      <c r="I7147" s="650">
        <f>VLOOKUP($A7147,PH!$A:$H,8,TRUE)</f>
        <v>76.739999999999995</v>
      </c>
    </row>
    <row r="7148" spans="1:9">
      <c r="A7148" s="650" t="str">
        <f t="shared" si="111"/>
        <v>2017/06/23-23:30:18</v>
      </c>
      <c r="B7148" s="4">
        <v>42909</v>
      </c>
      <c r="C7148" s="652" t="s">
        <v>1211</v>
      </c>
      <c r="D7148" s="650" t="s">
        <v>174</v>
      </c>
      <c r="E7148" s="650">
        <f>VLOOKUP(D7148,ID對照表!A:B,2,FALSE)</f>
        <v>85</v>
      </c>
      <c r="F7148" s="650">
        <f>VLOOKUP($A7148,PH!$A:$H,5,TRUE)</f>
        <v>7.36</v>
      </c>
      <c r="G7148" s="650">
        <f>VLOOKUP($A7148,PH!$A:$H,6,TRUE)</f>
        <v>31.1</v>
      </c>
      <c r="H7148" s="650">
        <f>VLOOKUP($A7148,PH!$A:$H,7,TRUE)</f>
        <v>29.71</v>
      </c>
      <c r="I7148" s="650">
        <f>VLOOKUP($A7148,PH!$A:$H,8,TRUE)</f>
        <v>76.739999999999995</v>
      </c>
    </row>
    <row r="7149" spans="1:9">
      <c r="A7149" s="650" t="str">
        <f t="shared" si="111"/>
        <v>2017/06/23-23:30:20</v>
      </c>
      <c r="B7149" s="4">
        <v>42909</v>
      </c>
      <c r="C7149" s="652" t="s">
        <v>1212</v>
      </c>
      <c r="D7149" s="650" t="s">
        <v>174</v>
      </c>
      <c r="E7149" s="650">
        <f>VLOOKUP(D7149,ID對照表!A:B,2,FALSE)</f>
        <v>85</v>
      </c>
      <c r="F7149" s="650">
        <f>VLOOKUP($A7149,PH!$A:$H,5,TRUE)</f>
        <v>7.36</v>
      </c>
      <c r="G7149" s="650">
        <f>VLOOKUP($A7149,PH!$A:$H,6,TRUE)</f>
        <v>31.1</v>
      </c>
      <c r="H7149" s="650">
        <f>VLOOKUP($A7149,PH!$A:$H,7,TRUE)</f>
        <v>29.71</v>
      </c>
      <c r="I7149" s="650">
        <f>VLOOKUP($A7149,PH!$A:$H,8,TRUE)</f>
        <v>76.739999999999995</v>
      </c>
    </row>
    <row r="7150" spans="1:9">
      <c r="A7150" s="650" t="str">
        <f t="shared" si="111"/>
        <v>2017/06/23-23:31:01</v>
      </c>
      <c r="B7150" s="4">
        <v>42909</v>
      </c>
      <c r="C7150" s="652" t="s">
        <v>1213</v>
      </c>
      <c r="D7150" s="650" t="s">
        <v>174</v>
      </c>
      <c r="E7150" s="650">
        <f>VLOOKUP(D7150,ID對照表!A:B,2,FALSE)</f>
        <v>85</v>
      </c>
      <c r="F7150" s="650">
        <f>VLOOKUP($A7150,PH!$A:$H,5,TRUE)</f>
        <v>7.36</v>
      </c>
      <c r="G7150" s="650">
        <f>VLOOKUP($A7150,PH!$A:$H,6,TRUE)</f>
        <v>31.1</v>
      </c>
      <c r="H7150" s="650">
        <f>VLOOKUP($A7150,PH!$A:$H,7,TRUE)</f>
        <v>29.71</v>
      </c>
      <c r="I7150" s="650">
        <f>VLOOKUP($A7150,PH!$A:$H,8,TRUE)</f>
        <v>76.739999999999995</v>
      </c>
    </row>
    <row r="7151" spans="1:9">
      <c r="A7151" s="650" t="str">
        <f t="shared" si="111"/>
        <v>2017/06/23-23:38:46</v>
      </c>
      <c r="B7151" s="4">
        <v>42909</v>
      </c>
      <c r="C7151" s="652" t="s">
        <v>1214</v>
      </c>
      <c r="D7151" s="650" t="s">
        <v>78</v>
      </c>
      <c r="E7151" s="650">
        <f>VLOOKUP(D7151,ID對照表!A:B,2,FALSE)</f>
        <v>49</v>
      </c>
      <c r="F7151" s="650">
        <f>VLOOKUP($A7151,PH!$A:$H,5,TRUE)</f>
        <v>7.35</v>
      </c>
      <c r="G7151" s="650">
        <f>VLOOKUP($A7151,PH!$A:$H,6,TRUE)</f>
        <v>31</v>
      </c>
      <c r="H7151" s="650">
        <f>VLOOKUP($A7151,PH!$A:$H,7,TRUE)</f>
        <v>29.72</v>
      </c>
      <c r="I7151" s="650">
        <f>VLOOKUP($A7151,PH!$A:$H,8,TRUE)</f>
        <v>76.819999999999993</v>
      </c>
    </row>
    <row r="7152" spans="1:9">
      <c r="A7152" s="650" t="str">
        <f t="shared" si="111"/>
        <v>2017/06/23-23:39:39</v>
      </c>
      <c r="B7152" s="4">
        <v>42909</v>
      </c>
      <c r="C7152" s="652" t="s">
        <v>1215</v>
      </c>
      <c r="D7152" s="650" t="s">
        <v>78</v>
      </c>
      <c r="E7152" s="650">
        <f>VLOOKUP(D7152,ID對照表!A:B,2,FALSE)</f>
        <v>49</v>
      </c>
      <c r="F7152" s="650">
        <f>VLOOKUP($A7152,PH!$A:$H,5,TRUE)</f>
        <v>7.35</v>
      </c>
      <c r="G7152" s="650">
        <f>VLOOKUP($A7152,PH!$A:$H,6,TRUE)</f>
        <v>31</v>
      </c>
      <c r="H7152" s="650">
        <f>VLOOKUP($A7152,PH!$A:$H,7,TRUE)</f>
        <v>29.72</v>
      </c>
      <c r="I7152" s="650">
        <f>VLOOKUP($A7152,PH!$A:$H,8,TRUE)</f>
        <v>76.819999999999993</v>
      </c>
    </row>
    <row r="7153" spans="1:9">
      <c r="A7153" s="650" t="str">
        <f t="shared" si="111"/>
        <v>2017/06/23-23:53:30</v>
      </c>
      <c r="B7153" s="4">
        <v>42909</v>
      </c>
      <c r="C7153" s="652" t="s">
        <v>1216</v>
      </c>
      <c r="D7153" s="650" t="s">
        <v>62</v>
      </c>
      <c r="E7153" s="650">
        <f>VLOOKUP(D7153,ID對照表!A:B,2,FALSE)</f>
        <v>34</v>
      </c>
      <c r="F7153" s="650">
        <f>VLOOKUP($A7153,PH!$A:$H,5,TRUE)</f>
        <v>7.36</v>
      </c>
      <c r="G7153" s="650">
        <f>VLOOKUP($A7153,PH!$A:$H,6,TRUE)</f>
        <v>31</v>
      </c>
      <c r="H7153" s="650">
        <f>VLOOKUP($A7153,PH!$A:$H,7,TRUE)</f>
        <v>29.61</v>
      </c>
      <c r="I7153" s="650">
        <f>VLOOKUP($A7153,PH!$A:$H,8,TRUE)</f>
        <v>76.900000000000006</v>
      </c>
    </row>
    <row r="7154" spans="1:9">
      <c r="A7154" s="650" t="str">
        <f t="shared" si="111"/>
        <v>2017/06/23-23:53:44</v>
      </c>
      <c r="B7154" s="4">
        <v>42909</v>
      </c>
      <c r="C7154" s="652" t="s">
        <v>1217</v>
      </c>
      <c r="D7154" s="650" t="s">
        <v>62</v>
      </c>
      <c r="E7154" s="650">
        <f>VLOOKUP(D7154,ID對照表!A:B,2,FALSE)</f>
        <v>34</v>
      </c>
      <c r="F7154" s="650">
        <f>VLOOKUP($A7154,PH!$A:$H,5,TRUE)</f>
        <v>7.36</v>
      </c>
      <c r="G7154" s="650">
        <f>VLOOKUP($A7154,PH!$A:$H,6,TRUE)</f>
        <v>31</v>
      </c>
      <c r="H7154" s="650">
        <f>VLOOKUP($A7154,PH!$A:$H,7,TRUE)</f>
        <v>29.61</v>
      </c>
      <c r="I7154" s="650">
        <f>VLOOKUP($A7154,PH!$A:$H,8,TRUE)</f>
        <v>76.900000000000006</v>
      </c>
    </row>
    <row r="7155" spans="1:9">
      <c r="A7155" s="650" t="str">
        <f t="shared" si="111"/>
        <v>2017/06/24-00:29:44</v>
      </c>
      <c r="B7155" s="4">
        <v>42910</v>
      </c>
      <c r="C7155" s="652" t="s">
        <v>1218</v>
      </c>
      <c r="D7155" s="650" t="s">
        <v>75</v>
      </c>
      <c r="E7155" s="650">
        <f>VLOOKUP(D7155,ID對照表!A:B,2,FALSE)</f>
        <v>47</v>
      </c>
      <c r="F7155" s="650">
        <f>VLOOKUP($A7155,PH!$A:$H,5,TRUE)</f>
        <v>7.32</v>
      </c>
      <c r="G7155" s="650">
        <f>VLOOKUP($A7155,PH!$A:$H,6,TRUE)</f>
        <v>30.8</v>
      </c>
      <c r="H7155" s="650">
        <f>VLOOKUP($A7155,PH!$A:$H,7,TRUE)</f>
        <v>29.59</v>
      </c>
      <c r="I7155" s="650">
        <f>VLOOKUP($A7155,PH!$A:$H,8,TRUE)</f>
        <v>77.78</v>
      </c>
    </row>
    <row r="7156" spans="1:9">
      <c r="A7156" s="650" t="str">
        <f t="shared" si="111"/>
        <v>2017/06/24-00:29:48</v>
      </c>
      <c r="B7156" s="4">
        <v>42910</v>
      </c>
      <c r="C7156" s="652" t="s">
        <v>1219</v>
      </c>
      <c r="D7156" s="650" t="s">
        <v>75</v>
      </c>
      <c r="E7156" s="650">
        <f>VLOOKUP(D7156,ID對照表!A:B,2,FALSE)</f>
        <v>47</v>
      </c>
      <c r="F7156" s="650">
        <f>VLOOKUP($A7156,PH!$A:$H,5,TRUE)</f>
        <v>7.32</v>
      </c>
      <c r="G7156" s="650">
        <f>VLOOKUP($A7156,PH!$A:$H,6,TRUE)</f>
        <v>30.8</v>
      </c>
      <c r="H7156" s="650">
        <f>VLOOKUP($A7156,PH!$A:$H,7,TRUE)</f>
        <v>29.59</v>
      </c>
      <c r="I7156" s="650">
        <f>VLOOKUP($A7156,PH!$A:$H,8,TRUE)</f>
        <v>77.78</v>
      </c>
    </row>
    <row r="7157" spans="1:9">
      <c r="A7157" s="650" t="str">
        <f t="shared" si="111"/>
        <v>2017/06/24-00:29:50</v>
      </c>
      <c r="B7157" s="4">
        <v>42910</v>
      </c>
      <c r="C7157" s="652" t="s">
        <v>1220</v>
      </c>
      <c r="D7157" s="650" t="s">
        <v>75</v>
      </c>
      <c r="E7157" s="650">
        <f>VLOOKUP(D7157,ID對照表!A:B,2,FALSE)</f>
        <v>47</v>
      </c>
      <c r="F7157" s="650">
        <f>VLOOKUP($A7157,PH!$A:$H,5,TRUE)</f>
        <v>7.32</v>
      </c>
      <c r="G7157" s="650">
        <f>VLOOKUP($A7157,PH!$A:$H,6,TRUE)</f>
        <v>30.8</v>
      </c>
      <c r="H7157" s="650">
        <f>VLOOKUP($A7157,PH!$A:$H,7,TRUE)</f>
        <v>29.59</v>
      </c>
      <c r="I7157" s="650">
        <f>VLOOKUP($A7157,PH!$A:$H,8,TRUE)</f>
        <v>77.78</v>
      </c>
    </row>
    <row r="7158" spans="1:9">
      <c r="A7158" s="650" t="str">
        <f t="shared" si="111"/>
        <v>2017/06/24-00:29:54</v>
      </c>
      <c r="B7158" s="4">
        <v>42910</v>
      </c>
      <c r="C7158" s="652" t="s">
        <v>1221</v>
      </c>
      <c r="D7158" s="650" t="s">
        <v>75</v>
      </c>
      <c r="E7158" s="650">
        <f>VLOOKUP(D7158,ID對照表!A:B,2,FALSE)</f>
        <v>47</v>
      </c>
      <c r="F7158" s="650">
        <f>VLOOKUP($A7158,PH!$A:$H,5,TRUE)</f>
        <v>7.32</v>
      </c>
      <c r="G7158" s="650">
        <f>VLOOKUP($A7158,PH!$A:$H,6,TRUE)</f>
        <v>30.8</v>
      </c>
      <c r="H7158" s="650">
        <f>VLOOKUP($A7158,PH!$A:$H,7,TRUE)</f>
        <v>29.59</v>
      </c>
      <c r="I7158" s="650">
        <f>VLOOKUP($A7158,PH!$A:$H,8,TRUE)</f>
        <v>77.78</v>
      </c>
    </row>
    <row r="7159" spans="1:9">
      <c r="A7159" s="650" t="str">
        <f t="shared" si="111"/>
        <v>2017/06/24-00:42:20</v>
      </c>
      <c r="B7159" s="4">
        <v>42910</v>
      </c>
      <c r="C7159" s="652" t="s">
        <v>830</v>
      </c>
      <c r="D7159" s="650" t="s">
        <v>62</v>
      </c>
      <c r="E7159" s="650">
        <f>VLOOKUP(D7159,ID對照表!A:B,2,FALSE)</f>
        <v>34</v>
      </c>
      <c r="F7159" s="650">
        <f>VLOOKUP($A7159,PH!$A:$H,5,TRUE)</f>
        <v>7.3</v>
      </c>
      <c r="G7159" s="650">
        <f>VLOOKUP($A7159,PH!$A:$H,6,TRUE)</f>
        <v>30.7</v>
      </c>
      <c r="H7159" s="650">
        <f>VLOOKUP($A7159,PH!$A:$H,7,TRUE)</f>
        <v>29.58</v>
      </c>
      <c r="I7159" s="650">
        <f>VLOOKUP($A7159,PH!$A:$H,8,TRUE)</f>
        <v>77.83</v>
      </c>
    </row>
    <row r="7160" spans="1:9">
      <c r="A7160" s="650" t="str">
        <f t="shared" si="111"/>
        <v>2017/06/24-02:25:37</v>
      </c>
      <c r="B7160" s="4">
        <v>42910</v>
      </c>
      <c r="C7160" s="652" t="s">
        <v>1222</v>
      </c>
      <c r="D7160" s="650" t="s">
        <v>62</v>
      </c>
      <c r="E7160" s="650">
        <f>VLOOKUP(D7160,ID對照表!A:B,2,FALSE)</f>
        <v>34</v>
      </c>
      <c r="F7160" s="650">
        <f>VLOOKUP($A7160,PH!$A:$H,5,TRUE)</f>
        <v>7.3</v>
      </c>
      <c r="G7160" s="650">
        <f>VLOOKUP($A7160,PH!$A:$H,6,TRUE)</f>
        <v>30.2</v>
      </c>
      <c r="H7160" s="650">
        <f>VLOOKUP($A7160,PH!$A:$H,7,TRUE)</f>
        <v>29.16</v>
      </c>
      <c r="I7160" s="650">
        <f>VLOOKUP($A7160,PH!$A:$H,8,TRUE)</f>
        <v>76.17</v>
      </c>
    </row>
    <row r="7161" spans="1:9">
      <c r="A7161" s="650" t="str">
        <f t="shared" si="111"/>
        <v>2017/06/24-02:25:40</v>
      </c>
      <c r="B7161" s="4">
        <v>42910</v>
      </c>
      <c r="C7161" s="652" t="s">
        <v>1223</v>
      </c>
      <c r="D7161" s="650" t="s">
        <v>62</v>
      </c>
      <c r="E7161" s="650">
        <f>VLOOKUP(D7161,ID對照表!A:B,2,FALSE)</f>
        <v>34</v>
      </c>
      <c r="F7161" s="650">
        <f>VLOOKUP($A7161,PH!$A:$H,5,TRUE)</f>
        <v>7.3</v>
      </c>
      <c r="G7161" s="650">
        <f>VLOOKUP($A7161,PH!$A:$H,6,TRUE)</f>
        <v>30.2</v>
      </c>
      <c r="H7161" s="650">
        <f>VLOOKUP($A7161,PH!$A:$H,7,TRUE)</f>
        <v>29.16</v>
      </c>
      <c r="I7161" s="650">
        <f>VLOOKUP($A7161,PH!$A:$H,8,TRUE)</f>
        <v>76.17</v>
      </c>
    </row>
    <row r="7162" spans="1:9">
      <c r="A7162" s="650" t="str">
        <f t="shared" si="111"/>
        <v>2017/06/24-02:25:42</v>
      </c>
      <c r="B7162" s="4">
        <v>42910</v>
      </c>
      <c r="C7162" s="652" t="s">
        <v>1224</v>
      </c>
      <c r="D7162" s="650" t="s">
        <v>62</v>
      </c>
      <c r="E7162" s="650">
        <f>VLOOKUP(D7162,ID對照表!A:B,2,FALSE)</f>
        <v>34</v>
      </c>
      <c r="F7162" s="650">
        <f>VLOOKUP($A7162,PH!$A:$H,5,TRUE)</f>
        <v>7.3</v>
      </c>
      <c r="G7162" s="650">
        <f>VLOOKUP($A7162,PH!$A:$H,6,TRUE)</f>
        <v>30.2</v>
      </c>
      <c r="H7162" s="650">
        <f>VLOOKUP($A7162,PH!$A:$H,7,TRUE)</f>
        <v>29.16</v>
      </c>
      <c r="I7162" s="650">
        <f>VLOOKUP($A7162,PH!$A:$H,8,TRUE)</f>
        <v>76.17</v>
      </c>
    </row>
    <row r="7163" spans="1:9">
      <c r="A7163" s="650" t="str">
        <f t="shared" si="111"/>
        <v>2017/06/24-02:25:43</v>
      </c>
      <c r="B7163" s="4">
        <v>42910</v>
      </c>
      <c r="C7163" s="652" t="s">
        <v>1225</v>
      </c>
      <c r="D7163" s="650" t="s">
        <v>62</v>
      </c>
      <c r="E7163" s="650">
        <f>VLOOKUP(D7163,ID對照表!A:B,2,FALSE)</f>
        <v>34</v>
      </c>
      <c r="F7163" s="650">
        <f>VLOOKUP($A7163,PH!$A:$H,5,TRUE)</f>
        <v>7.3</v>
      </c>
      <c r="G7163" s="650">
        <f>VLOOKUP($A7163,PH!$A:$H,6,TRUE)</f>
        <v>30.2</v>
      </c>
      <c r="H7163" s="650">
        <f>VLOOKUP($A7163,PH!$A:$H,7,TRUE)</f>
        <v>29.16</v>
      </c>
      <c r="I7163" s="650">
        <f>VLOOKUP($A7163,PH!$A:$H,8,TRUE)</f>
        <v>76.17</v>
      </c>
    </row>
    <row r="7164" spans="1:9">
      <c r="A7164" s="650" t="str">
        <f t="shared" si="111"/>
        <v>2017/06/24-02:25:45</v>
      </c>
      <c r="B7164" s="4">
        <v>42910</v>
      </c>
      <c r="C7164" s="652" t="s">
        <v>1226</v>
      </c>
      <c r="D7164" s="650" t="s">
        <v>62</v>
      </c>
      <c r="E7164" s="650">
        <f>VLOOKUP(D7164,ID對照表!A:B,2,FALSE)</f>
        <v>34</v>
      </c>
      <c r="F7164" s="650">
        <f>VLOOKUP($A7164,PH!$A:$H,5,TRUE)</f>
        <v>7.3</v>
      </c>
      <c r="G7164" s="650">
        <f>VLOOKUP($A7164,PH!$A:$H,6,TRUE)</f>
        <v>30.2</v>
      </c>
      <c r="H7164" s="650">
        <f>VLOOKUP($A7164,PH!$A:$H,7,TRUE)</f>
        <v>29.16</v>
      </c>
      <c r="I7164" s="650">
        <f>VLOOKUP($A7164,PH!$A:$H,8,TRUE)</f>
        <v>76.17</v>
      </c>
    </row>
    <row r="7165" spans="1:9">
      <c r="A7165" s="650" t="str">
        <f t="shared" si="111"/>
        <v>2017/06/24-02:25:47</v>
      </c>
      <c r="B7165" s="4">
        <v>42910</v>
      </c>
      <c r="C7165" s="652" t="s">
        <v>1227</v>
      </c>
      <c r="D7165" s="650" t="s">
        <v>62</v>
      </c>
      <c r="E7165" s="650">
        <f>VLOOKUP(D7165,ID對照表!A:B,2,FALSE)</f>
        <v>34</v>
      </c>
      <c r="F7165" s="650">
        <f>VLOOKUP($A7165,PH!$A:$H,5,TRUE)</f>
        <v>7.3</v>
      </c>
      <c r="G7165" s="650">
        <f>VLOOKUP($A7165,PH!$A:$H,6,TRUE)</f>
        <v>30.2</v>
      </c>
      <c r="H7165" s="650">
        <f>VLOOKUP($A7165,PH!$A:$H,7,TRUE)</f>
        <v>29.16</v>
      </c>
      <c r="I7165" s="650">
        <f>VLOOKUP($A7165,PH!$A:$H,8,TRUE)</f>
        <v>76.17</v>
      </c>
    </row>
    <row r="7166" spans="1:9">
      <c r="A7166" s="650" t="str">
        <f t="shared" si="111"/>
        <v>2017/06/24-02:25:50</v>
      </c>
      <c r="B7166" s="4">
        <v>42910</v>
      </c>
      <c r="C7166" s="652" t="s">
        <v>1228</v>
      </c>
      <c r="D7166" s="650" t="s">
        <v>62</v>
      </c>
      <c r="E7166" s="650">
        <f>VLOOKUP(D7166,ID對照表!A:B,2,FALSE)</f>
        <v>34</v>
      </c>
      <c r="F7166" s="650">
        <f>VLOOKUP($A7166,PH!$A:$H,5,TRUE)</f>
        <v>7.3</v>
      </c>
      <c r="G7166" s="650">
        <f>VLOOKUP($A7166,PH!$A:$H,6,TRUE)</f>
        <v>30.2</v>
      </c>
      <c r="H7166" s="650">
        <f>VLOOKUP($A7166,PH!$A:$H,7,TRUE)</f>
        <v>29.16</v>
      </c>
      <c r="I7166" s="650">
        <f>VLOOKUP($A7166,PH!$A:$H,8,TRUE)</f>
        <v>76.17</v>
      </c>
    </row>
    <row r="7167" spans="1:9">
      <c r="A7167" s="650" t="str">
        <f t="shared" si="111"/>
        <v>2017/06/24-02:25:52</v>
      </c>
      <c r="B7167" s="4">
        <v>42910</v>
      </c>
      <c r="C7167" s="652" t="s">
        <v>1229</v>
      </c>
      <c r="D7167" s="650" t="s">
        <v>62</v>
      </c>
      <c r="E7167" s="650">
        <f>VLOOKUP(D7167,ID對照表!A:B,2,FALSE)</f>
        <v>34</v>
      </c>
      <c r="F7167" s="650">
        <f>VLOOKUP($A7167,PH!$A:$H,5,TRUE)</f>
        <v>7.3</v>
      </c>
      <c r="G7167" s="650">
        <f>VLOOKUP($A7167,PH!$A:$H,6,TRUE)</f>
        <v>30.2</v>
      </c>
      <c r="H7167" s="650">
        <f>VLOOKUP($A7167,PH!$A:$H,7,TRUE)</f>
        <v>29.16</v>
      </c>
      <c r="I7167" s="650">
        <f>VLOOKUP($A7167,PH!$A:$H,8,TRUE)</f>
        <v>76.17</v>
      </c>
    </row>
    <row r="7168" spans="1:9">
      <c r="A7168" s="650" t="str">
        <f t="shared" si="111"/>
        <v>2017/06/24-03:34:24</v>
      </c>
      <c r="B7168" s="4">
        <v>42910</v>
      </c>
      <c r="C7168" s="652" t="s">
        <v>1230</v>
      </c>
      <c r="D7168" s="650" t="s">
        <v>62</v>
      </c>
      <c r="E7168" s="650">
        <f>VLOOKUP(D7168,ID對照表!A:B,2,FALSE)</f>
        <v>34</v>
      </c>
      <c r="F7168" s="650">
        <f>VLOOKUP($A7168,PH!$A:$H,5,TRUE)</f>
        <v>7.29</v>
      </c>
      <c r="G7168" s="650">
        <f>VLOOKUP($A7168,PH!$A:$H,6,TRUE)</f>
        <v>30</v>
      </c>
      <c r="H7168" s="650">
        <f>VLOOKUP($A7168,PH!$A:$H,7,TRUE)</f>
        <v>28.81</v>
      </c>
      <c r="I7168" s="650">
        <f>VLOOKUP($A7168,PH!$A:$H,8,TRUE)</f>
        <v>76.599999999999994</v>
      </c>
    </row>
    <row r="7169" spans="1:9">
      <c r="A7169" s="650" t="str">
        <f t="shared" si="111"/>
        <v>2017/06/24-13:25:05</v>
      </c>
      <c r="B7169" s="4">
        <v>42910</v>
      </c>
      <c r="C7169" s="652" t="s">
        <v>1231</v>
      </c>
      <c r="D7169" s="650" t="s">
        <v>37</v>
      </c>
      <c r="E7169" s="650">
        <f>VLOOKUP(D7169,ID對照表!A:B,2,FALSE)</f>
        <v>13</v>
      </c>
      <c r="F7169" s="650">
        <f>VLOOKUP($A7169,PH!$A:$H,5,TRUE)</f>
        <v>7.99</v>
      </c>
      <c r="G7169" s="650">
        <f>VLOOKUP($A7169,PH!$A:$H,6,TRUE)</f>
        <v>32</v>
      </c>
      <c r="H7169" s="650">
        <f>VLOOKUP($A7169,PH!$A:$H,7,TRUE)</f>
        <v>32.46</v>
      </c>
      <c r="I7169" s="650">
        <f>VLOOKUP($A7169,PH!$A:$H,8,TRUE)</f>
        <v>65.59</v>
      </c>
    </row>
    <row r="7170" spans="1:9">
      <c r="A7170" s="650" t="str">
        <f t="shared" ref="A7170:A7233" si="112">TEXT(B7170,"yyyy/mm/dd")&amp;"-"&amp;TEXT(C7170,"hh:mm:ss")</f>
        <v>2017/06/24-13:25:12</v>
      </c>
      <c r="B7170" s="4">
        <v>42910</v>
      </c>
      <c r="C7170" s="652" t="s">
        <v>1232</v>
      </c>
      <c r="D7170" s="650" t="s">
        <v>37</v>
      </c>
      <c r="E7170" s="650">
        <f>VLOOKUP(D7170,ID對照表!A:B,2,FALSE)</f>
        <v>13</v>
      </c>
      <c r="F7170" s="650">
        <f>VLOOKUP($A7170,PH!$A:$H,5,TRUE)</f>
        <v>7.99</v>
      </c>
      <c r="G7170" s="650">
        <f>VLOOKUP($A7170,PH!$A:$H,6,TRUE)</f>
        <v>32</v>
      </c>
      <c r="H7170" s="650">
        <f>VLOOKUP($A7170,PH!$A:$H,7,TRUE)</f>
        <v>32.46</v>
      </c>
      <c r="I7170" s="650">
        <f>VLOOKUP($A7170,PH!$A:$H,8,TRUE)</f>
        <v>65.59</v>
      </c>
    </row>
    <row r="7171" spans="1:9">
      <c r="A7171" s="650" t="str">
        <f t="shared" si="112"/>
        <v>2017/06/24-13:28:48</v>
      </c>
      <c r="B7171" s="4">
        <v>42910</v>
      </c>
      <c r="C7171" s="652" t="s">
        <v>1233</v>
      </c>
      <c r="D7171" s="650" t="s">
        <v>37</v>
      </c>
      <c r="E7171" s="650">
        <f>VLOOKUP(D7171,ID對照表!A:B,2,FALSE)</f>
        <v>13</v>
      </c>
      <c r="F7171" s="650">
        <f>VLOOKUP($A7171,PH!$A:$H,5,TRUE)</f>
        <v>7.95</v>
      </c>
      <c r="G7171" s="650">
        <f>VLOOKUP($A7171,PH!$A:$H,6,TRUE)</f>
        <v>32</v>
      </c>
      <c r="H7171" s="650">
        <f>VLOOKUP($A7171,PH!$A:$H,7,TRUE)</f>
        <v>32.33</v>
      </c>
      <c r="I7171" s="650">
        <f>VLOOKUP($A7171,PH!$A:$H,8,TRUE)</f>
        <v>66.39</v>
      </c>
    </row>
    <row r="7172" spans="1:9">
      <c r="A7172" s="650" t="str">
        <f t="shared" si="112"/>
        <v>2017/06/24-13:29:04</v>
      </c>
      <c r="B7172" s="4">
        <v>42910</v>
      </c>
      <c r="C7172" s="652" t="s">
        <v>1234</v>
      </c>
      <c r="D7172" s="650" t="s">
        <v>37</v>
      </c>
      <c r="E7172" s="650">
        <f>VLOOKUP(D7172,ID對照表!A:B,2,FALSE)</f>
        <v>13</v>
      </c>
      <c r="F7172" s="650">
        <f>VLOOKUP($A7172,PH!$A:$H,5,TRUE)</f>
        <v>7.95</v>
      </c>
      <c r="G7172" s="650">
        <f>VLOOKUP($A7172,PH!$A:$H,6,TRUE)</f>
        <v>32</v>
      </c>
      <c r="H7172" s="650">
        <f>VLOOKUP($A7172,PH!$A:$H,7,TRUE)</f>
        <v>32.33</v>
      </c>
      <c r="I7172" s="650">
        <f>VLOOKUP($A7172,PH!$A:$H,8,TRUE)</f>
        <v>66.39</v>
      </c>
    </row>
    <row r="7173" spans="1:9">
      <c r="A7173" s="650" t="str">
        <f t="shared" si="112"/>
        <v>2017/06/24-13:29:08</v>
      </c>
      <c r="B7173" s="4">
        <v>42910</v>
      </c>
      <c r="C7173" s="652" t="s">
        <v>1235</v>
      </c>
      <c r="D7173" s="650" t="s">
        <v>37</v>
      </c>
      <c r="E7173" s="650">
        <f>VLOOKUP(D7173,ID對照表!A:B,2,FALSE)</f>
        <v>13</v>
      </c>
      <c r="F7173" s="650">
        <f>VLOOKUP($A7173,PH!$A:$H,5,TRUE)</f>
        <v>7.95</v>
      </c>
      <c r="G7173" s="650">
        <f>VLOOKUP($A7173,PH!$A:$H,6,TRUE)</f>
        <v>32</v>
      </c>
      <c r="H7173" s="650">
        <f>VLOOKUP($A7173,PH!$A:$H,7,TRUE)</f>
        <v>32.33</v>
      </c>
      <c r="I7173" s="650">
        <f>VLOOKUP($A7173,PH!$A:$H,8,TRUE)</f>
        <v>66.39</v>
      </c>
    </row>
    <row r="7174" spans="1:9">
      <c r="A7174" s="650" t="str">
        <f t="shared" si="112"/>
        <v>2017/06/24-13:29:15</v>
      </c>
      <c r="B7174" s="4">
        <v>42910</v>
      </c>
      <c r="C7174" s="652" t="s">
        <v>1236</v>
      </c>
      <c r="D7174" s="650" t="s">
        <v>37</v>
      </c>
      <c r="E7174" s="650">
        <f>VLOOKUP(D7174,ID對照表!A:B,2,FALSE)</f>
        <v>13</v>
      </c>
      <c r="F7174" s="650">
        <f>VLOOKUP($A7174,PH!$A:$H,5,TRUE)</f>
        <v>7.95</v>
      </c>
      <c r="G7174" s="650">
        <f>VLOOKUP($A7174,PH!$A:$H,6,TRUE)</f>
        <v>32</v>
      </c>
      <c r="H7174" s="650">
        <f>VLOOKUP($A7174,PH!$A:$H,7,TRUE)</f>
        <v>32.33</v>
      </c>
      <c r="I7174" s="650">
        <f>VLOOKUP($A7174,PH!$A:$H,8,TRUE)</f>
        <v>66.39</v>
      </c>
    </row>
    <row r="7175" spans="1:9">
      <c r="A7175" s="650" t="str">
        <f t="shared" si="112"/>
        <v>2017/06/24-13:29:17</v>
      </c>
      <c r="B7175" s="4">
        <v>42910</v>
      </c>
      <c r="C7175" s="652" t="s">
        <v>1237</v>
      </c>
      <c r="D7175" s="650" t="s">
        <v>37</v>
      </c>
      <c r="E7175" s="650">
        <f>VLOOKUP(D7175,ID對照表!A:B,2,FALSE)</f>
        <v>13</v>
      </c>
      <c r="F7175" s="650">
        <f>VLOOKUP($A7175,PH!$A:$H,5,TRUE)</f>
        <v>7.95</v>
      </c>
      <c r="G7175" s="650">
        <f>VLOOKUP($A7175,PH!$A:$H,6,TRUE)</f>
        <v>32</v>
      </c>
      <c r="H7175" s="650">
        <f>VLOOKUP($A7175,PH!$A:$H,7,TRUE)</f>
        <v>32.33</v>
      </c>
      <c r="I7175" s="650">
        <f>VLOOKUP($A7175,PH!$A:$H,8,TRUE)</f>
        <v>66.39</v>
      </c>
    </row>
    <row r="7176" spans="1:9">
      <c r="A7176" s="650" t="str">
        <f t="shared" si="112"/>
        <v>2017/06/24-13:30:29</v>
      </c>
      <c r="B7176" s="4">
        <v>42910</v>
      </c>
      <c r="C7176" s="652" t="s">
        <v>1238</v>
      </c>
      <c r="D7176" s="650" t="s">
        <v>37</v>
      </c>
      <c r="E7176" s="650">
        <f>VLOOKUP(D7176,ID對照表!A:B,2,FALSE)</f>
        <v>13</v>
      </c>
      <c r="F7176" s="650">
        <f>VLOOKUP($A7176,PH!$A:$H,5,TRUE)</f>
        <v>7.95</v>
      </c>
      <c r="G7176" s="650">
        <f>VLOOKUP($A7176,PH!$A:$H,6,TRUE)</f>
        <v>32</v>
      </c>
      <c r="H7176" s="650">
        <f>VLOOKUP($A7176,PH!$A:$H,7,TRUE)</f>
        <v>32.33</v>
      </c>
      <c r="I7176" s="650">
        <f>VLOOKUP($A7176,PH!$A:$H,8,TRUE)</f>
        <v>66.39</v>
      </c>
    </row>
    <row r="7177" spans="1:9">
      <c r="A7177" s="650" t="str">
        <f t="shared" si="112"/>
        <v>2017/06/24-13:31:39</v>
      </c>
      <c r="B7177" s="4">
        <v>42910</v>
      </c>
      <c r="C7177" s="652" t="s">
        <v>1239</v>
      </c>
      <c r="D7177" s="650" t="s">
        <v>37</v>
      </c>
      <c r="E7177" s="650">
        <f>VLOOKUP(D7177,ID對照表!A:B,2,FALSE)</f>
        <v>13</v>
      </c>
      <c r="F7177" s="650">
        <f>VLOOKUP($A7177,PH!$A:$H,5,TRUE)</f>
        <v>7.95</v>
      </c>
      <c r="G7177" s="650">
        <f>VLOOKUP($A7177,PH!$A:$H,6,TRUE)</f>
        <v>32</v>
      </c>
      <c r="H7177" s="650">
        <f>VLOOKUP($A7177,PH!$A:$H,7,TRUE)</f>
        <v>32.33</v>
      </c>
      <c r="I7177" s="650">
        <f>VLOOKUP($A7177,PH!$A:$H,8,TRUE)</f>
        <v>66.39</v>
      </c>
    </row>
    <row r="7178" spans="1:9">
      <c r="A7178" s="650" t="str">
        <f t="shared" si="112"/>
        <v>2017/06/24-13:33:20</v>
      </c>
      <c r="B7178" s="4">
        <v>42910</v>
      </c>
      <c r="C7178" s="652" t="s">
        <v>1240</v>
      </c>
      <c r="D7178" s="650" t="s">
        <v>37</v>
      </c>
      <c r="E7178" s="650">
        <f>VLOOKUP(D7178,ID對照表!A:B,2,FALSE)</f>
        <v>13</v>
      </c>
      <c r="F7178" s="650">
        <f>VLOOKUP($A7178,PH!$A:$H,5,TRUE)</f>
        <v>7.95</v>
      </c>
      <c r="G7178" s="650">
        <f>VLOOKUP($A7178,PH!$A:$H,6,TRUE)</f>
        <v>32</v>
      </c>
      <c r="H7178" s="650">
        <f>VLOOKUP($A7178,PH!$A:$H,7,TRUE)</f>
        <v>32.33</v>
      </c>
      <c r="I7178" s="650">
        <f>VLOOKUP($A7178,PH!$A:$H,8,TRUE)</f>
        <v>66.39</v>
      </c>
    </row>
    <row r="7179" spans="1:9">
      <c r="A7179" s="650" t="str">
        <f t="shared" si="112"/>
        <v>2017/06/24-13:33:29</v>
      </c>
      <c r="B7179" s="4">
        <v>42910</v>
      </c>
      <c r="C7179" s="652" t="s">
        <v>1241</v>
      </c>
      <c r="D7179" s="650" t="s">
        <v>37</v>
      </c>
      <c r="E7179" s="650">
        <f>VLOOKUP(D7179,ID對照表!A:B,2,FALSE)</f>
        <v>13</v>
      </c>
      <c r="F7179" s="650">
        <f>VLOOKUP($A7179,PH!$A:$H,5,TRUE)</f>
        <v>7.95</v>
      </c>
      <c r="G7179" s="650">
        <f>VLOOKUP($A7179,PH!$A:$H,6,TRUE)</f>
        <v>32</v>
      </c>
      <c r="H7179" s="650">
        <f>VLOOKUP($A7179,PH!$A:$H,7,TRUE)</f>
        <v>32.33</v>
      </c>
      <c r="I7179" s="650">
        <f>VLOOKUP($A7179,PH!$A:$H,8,TRUE)</f>
        <v>66.39</v>
      </c>
    </row>
    <row r="7180" spans="1:9">
      <c r="A7180" s="650" t="str">
        <f t="shared" si="112"/>
        <v>2017/06/24-13:33:30</v>
      </c>
      <c r="B7180" s="4">
        <v>42910</v>
      </c>
      <c r="C7180" s="652" t="s">
        <v>1242</v>
      </c>
      <c r="D7180" s="650" t="s">
        <v>37</v>
      </c>
      <c r="E7180" s="650">
        <f>VLOOKUP(D7180,ID對照表!A:B,2,FALSE)</f>
        <v>13</v>
      </c>
      <c r="F7180" s="650">
        <f>VLOOKUP($A7180,PH!$A:$H,5,TRUE)</f>
        <v>7.95</v>
      </c>
      <c r="G7180" s="650">
        <f>VLOOKUP($A7180,PH!$A:$H,6,TRUE)</f>
        <v>32</v>
      </c>
      <c r="H7180" s="650">
        <f>VLOOKUP($A7180,PH!$A:$H,7,TRUE)</f>
        <v>32.33</v>
      </c>
      <c r="I7180" s="650">
        <f>VLOOKUP($A7180,PH!$A:$H,8,TRUE)</f>
        <v>66.39</v>
      </c>
    </row>
    <row r="7181" spans="1:9">
      <c r="A7181" s="650" t="str">
        <f t="shared" si="112"/>
        <v>2017/06/24-14:05:09</v>
      </c>
      <c r="B7181" s="4">
        <v>42910</v>
      </c>
      <c r="C7181" s="652" t="s">
        <v>1243</v>
      </c>
      <c r="D7181" s="650" t="s">
        <v>62</v>
      </c>
      <c r="E7181" s="650">
        <f>VLOOKUP(D7181,ID對照表!A:B,2,FALSE)</f>
        <v>34</v>
      </c>
      <c r="F7181" s="650">
        <f>VLOOKUP($A7181,PH!$A:$H,5,TRUE)</f>
        <v>7.88</v>
      </c>
      <c r="G7181" s="650">
        <f>VLOOKUP($A7181,PH!$A:$H,6,TRUE)</f>
        <v>31.9</v>
      </c>
      <c r="H7181" s="650">
        <f>VLOOKUP($A7181,PH!$A:$H,7,TRUE)</f>
        <v>31.72</v>
      </c>
      <c r="I7181" s="650">
        <f>VLOOKUP($A7181,PH!$A:$H,8,TRUE)</f>
        <v>67.150000000000006</v>
      </c>
    </row>
    <row r="7182" spans="1:9">
      <c r="A7182" s="650" t="str">
        <f t="shared" si="112"/>
        <v>2017/06/24-14:05:12</v>
      </c>
      <c r="B7182" s="4">
        <v>42910</v>
      </c>
      <c r="C7182" s="652" t="s">
        <v>1244</v>
      </c>
      <c r="D7182" s="650" t="s">
        <v>62</v>
      </c>
      <c r="E7182" s="650">
        <f>VLOOKUP(D7182,ID對照表!A:B,2,FALSE)</f>
        <v>34</v>
      </c>
      <c r="F7182" s="650">
        <f>VLOOKUP($A7182,PH!$A:$H,5,TRUE)</f>
        <v>7.88</v>
      </c>
      <c r="G7182" s="650">
        <f>VLOOKUP($A7182,PH!$A:$H,6,TRUE)</f>
        <v>31.9</v>
      </c>
      <c r="H7182" s="650">
        <f>VLOOKUP($A7182,PH!$A:$H,7,TRUE)</f>
        <v>31.72</v>
      </c>
      <c r="I7182" s="650">
        <f>VLOOKUP($A7182,PH!$A:$H,8,TRUE)</f>
        <v>67.150000000000006</v>
      </c>
    </row>
    <row r="7183" spans="1:9">
      <c r="A7183" s="650" t="str">
        <f t="shared" si="112"/>
        <v>2017/06/24-15:14:14</v>
      </c>
      <c r="B7183" s="4">
        <v>42910</v>
      </c>
      <c r="C7183" s="652" t="s">
        <v>1245</v>
      </c>
      <c r="D7183" s="650" t="s">
        <v>62</v>
      </c>
      <c r="E7183" s="650">
        <f>VLOOKUP(D7183,ID對照表!A:B,2,FALSE)</f>
        <v>34</v>
      </c>
      <c r="F7183" s="650">
        <f>VLOOKUP($A7183,PH!$A:$H,5,TRUE)</f>
        <v>7.96</v>
      </c>
      <c r="G7183" s="650">
        <f>VLOOKUP($A7183,PH!$A:$H,6,TRUE)</f>
        <v>31.8</v>
      </c>
      <c r="H7183" s="650">
        <f>VLOOKUP($A7183,PH!$A:$H,7,TRUE)</f>
        <v>31.94</v>
      </c>
      <c r="I7183" s="650">
        <f>VLOOKUP($A7183,PH!$A:$H,8,TRUE)</f>
        <v>65.77</v>
      </c>
    </row>
    <row r="7184" spans="1:9">
      <c r="A7184" s="650" t="str">
        <f t="shared" si="112"/>
        <v>2017/06/24-15:14:28</v>
      </c>
      <c r="B7184" s="4">
        <v>42910</v>
      </c>
      <c r="C7184" s="652" t="s">
        <v>1246</v>
      </c>
      <c r="D7184" s="650" t="s">
        <v>62</v>
      </c>
      <c r="E7184" s="650">
        <f>VLOOKUP(D7184,ID對照表!A:B,2,FALSE)</f>
        <v>34</v>
      </c>
      <c r="F7184" s="650">
        <f>VLOOKUP($A7184,PH!$A:$H,5,TRUE)</f>
        <v>7.96</v>
      </c>
      <c r="G7184" s="650">
        <f>VLOOKUP($A7184,PH!$A:$H,6,TRUE)</f>
        <v>31.8</v>
      </c>
      <c r="H7184" s="650">
        <f>VLOOKUP($A7184,PH!$A:$H,7,TRUE)</f>
        <v>31.94</v>
      </c>
      <c r="I7184" s="650">
        <f>VLOOKUP($A7184,PH!$A:$H,8,TRUE)</f>
        <v>65.77</v>
      </c>
    </row>
    <row r="7185" spans="1:9">
      <c r="A7185" s="650" t="str">
        <f t="shared" si="112"/>
        <v>2017/06/24-15:14:46</v>
      </c>
      <c r="B7185" s="4">
        <v>42910</v>
      </c>
      <c r="C7185" s="652" t="s">
        <v>1247</v>
      </c>
      <c r="D7185" s="650" t="s">
        <v>62</v>
      </c>
      <c r="E7185" s="650">
        <f>VLOOKUP(D7185,ID對照表!A:B,2,FALSE)</f>
        <v>34</v>
      </c>
      <c r="F7185" s="650">
        <f>VLOOKUP($A7185,PH!$A:$H,5,TRUE)</f>
        <v>7.96</v>
      </c>
      <c r="G7185" s="650">
        <f>VLOOKUP($A7185,PH!$A:$H,6,TRUE)</f>
        <v>31.8</v>
      </c>
      <c r="H7185" s="650">
        <f>VLOOKUP($A7185,PH!$A:$H,7,TRUE)</f>
        <v>31.94</v>
      </c>
      <c r="I7185" s="650">
        <f>VLOOKUP($A7185,PH!$A:$H,8,TRUE)</f>
        <v>65.77</v>
      </c>
    </row>
    <row r="7186" spans="1:9">
      <c r="A7186" s="650" t="str">
        <f t="shared" si="112"/>
        <v>2017/06/24-15:19:55</v>
      </c>
      <c r="B7186" s="4">
        <v>42910</v>
      </c>
      <c r="C7186" s="652" t="s">
        <v>1248</v>
      </c>
      <c r="D7186" s="650" t="s">
        <v>62</v>
      </c>
      <c r="E7186" s="650">
        <f>VLOOKUP(D7186,ID對照表!A:B,2,FALSE)</f>
        <v>34</v>
      </c>
      <c r="F7186" s="650">
        <f>VLOOKUP($A7186,PH!$A:$H,5,TRUE)</f>
        <v>7.96</v>
      </c>
      <c r="G7186" s="650">
        <f>VLOOKUP($A7186,PH!$A:$H,6,TRUE)</f>
        <v>31.9</v>
      </c>
      <c r="H7186" s="650">
        <f>VLOOKUP($A7186,PH!$A:$H,7,TRUE)</f>
        <v>31.98</v>
      </c>
      <c r="I7186" s="650">
        <f>VLOOKUP($A7186,PH!$A:$H,8,TRUE)</f>
        <v>63.88</v>
      </c>
    </row>
    <row r="7187" spans="1:9">
      <c r="A7187" s="650" t="str">
        <f t="shared" si="112"/>
        <v>2017/06/24-15:19:57</v>
      </c>
      <c r="B7187" s="4">
        <v>42910</v>
      </c>
      <c r="C7187" s="652" t="s">
        <v>1249</v>
      </c>
      <c r="D7187" s="650" t="s">
        <v>62</v>
      </c>
      <c r="E7187" s="650">
        <f>VLOOKUP(D7187,ID對照表!A:B,2,FALSE)</f>
        <v>34</v>
      </c>
      <c r="F7187" s="650">
        <f>VLOOKUP($A7187,PH!$A:$H,5,TRUE)</f>
        <v>7.96</v>
      </c>
      <c r="G7187" s="650">
        <f>VLOOKUP($A7187,PH!$A:$H,6,TRUE)</f>
        <v>31.9</v>
      </c>
      <c r="H7187" s="650">
        <f>VLOOKUP($A7187,PH!$A:$H,7,TRUE)</f>
        <v>31.98</v>
      </c>
      <c r="I7187" s="650">
        <f>VLOOKUP($A7187,PH!$A:$H,8,TRUE)</f>
        <v>63.88</v>
      </c>
    </row>
    <row r="7188" spans="1:9">
      <c r="A7188" s="650" t="str">
        <f t="shared" si="112"/>
        <v>2017/06/24-15:19:59</v>
      </c>
      <c r="B7188" s="4">
        <v>42910</v>
      </c>
      <c r="C7188" s="652" t="s">
        <v>1250</v>
      </c>
      <c r="D7188" s="650" t="s">
        <v>62</v>
      </c>
      <c r="E7188" s="650">
        <f>VLOOKUP(D7188,ID對照表!A:B,2,FALSE)</f>
        <v>34</v>
      </c>
      <c r="F7188" s="650">
        <f>VLOOKUP($A7188,PH!$A:$H,5,TRUE)</f>
        <v>7.96</v>
      </c>
      <c r="G7188" s="650">
        <f>VLOOKUP($A7188,PH!$A:$H,6,TRUE)</f>
        <v>31.9</v>
      </c>
      <c r="H7188" s="650">
        <f>VLOOKUP($A7188,PH!$A:$H,7,TRUE)</f>
        <v>31.98</v>
      </c>
      <c r="I7188" s="650">
        <f>VLOOKUP($A7188,PH!$A:$H,8,TRUE)</f>
        <v>63.88</v>
      </c>
    </row>
    <row r="7189" spans="1:9">
      <c r="A7189" s="650" t="str">
        <f t="shared" si="112"/>
        <v>2017/06/24-15:33:41</v>
      </c>
      <c r="B7189" s="4">
        <v>42910</v>
      </c>
      <c r="C7189" s="652" t="s">
        <v>1251</v>
      </c>
      <c r="D7189" s="650" t="s">
        <v>62</v>
      </c>
      <c r="E7189" s="650">
        <f>VLOOKUP(D7189,ID對照表!A:B,2,FALSE)</f>
        <v>34</v>
      </c>
      <c r="F7189" s="650">
        <f>VLOOKUP($A7189,PH!$A:$H,5,TRUE)</f>
        <v>7.94</v>
      </c>
      <c r="G7189" s="650">
        <f>VLOOKUP($A7189,PH!$A:$H,6,TRUE)</f>
        <v>31.8</v>
      </c>
      <c r="H7189" s="650">
        <f>VLOOKUP($A7189,PH!$A:$H,7,TRUE)</f>
        <v>32.04</v>
      </c>
      <c r="I7189" s="650">
        <f>VLOOKUP($A7189,PH!$A:$H,8,TRUE)</f>
        <v>64.33</v>
      </c>
    </row>
    <row r="7190" spans="1:9">
      <c r="A7190" s="650" t="str">
        <f t="shared" si="112"/>
        <v>2017/06/24-19:25:35</v>
      </c>
      <c r="B7190" s="4">
        <v>42910</v>
      </c>
      <c r="C7190" s="652" t="s">
        <v>1252</v>
      </c>
      <c r="D7190" s="650" t="s">
        <v>175</v>
      </c>
      <c r="E7190" s="650">
        <f>VLOOKUP(D7190,ID對照表!A:B,2,FALSE)</f>
        <v>87</v>
      </c>
      <c r="F7190" s="650">
        <f>VLOOKUP($A7190,PH!$A:$H,5,TRUE)</f>
        <v>7.51</v>
      </c>
      <c r="G7190" s="650">
        <f>VLOOKUP($A7190,PH!$A:$H,6,TRUE)</f>
        <v>31.2</v>
      </c>
      <c r="H7190" s="650">
        <f>VLOOKUP($A7190,PH!$A:$H,7,TRUE)</f>
        <v>30.97</v>
      </c>
      <c r="I7190" s="650">
        <f>VLOOKUP($A7190,PH!$A:$H,8,TRUE)</f>
        <v>70.47</v>
      </c>
    </row>
    <row r="7191" spans="1:9">
      <c r="A7191" s="650" t="str">
        <f t="shared" si="112"/>
        <v>2017/06/24-20:11:54</v>
      </c>
      <c r="B7191" s="4">
        <v>42910</v>
      </c>
      <c r="C7191" s="652" t="s">
        <v>1253</v>
      </c>
      <c r="D7191" s="650" t="s">
        <v>175</v>
      </c>
      <c r="E7191" s="650">
        <f>VLOOKUP(D7191,ID對照表!A:B,2,FALSE)</f>
        <v>87</v>
      </c>
      <c r="F7191" s="650">
        <f>VLOOKUP($A7191,PH!$A:$H,5,TRUE)</f>
        <v>7.48</v>
      </c>
      <c r="G7191" s="650">
        <f>VLOOKUP($A7191,PH!$A:$H,6,TRUE)</f>
        <v>31</v>
      </c>
      <c r="H7191" s="650">
        <f>VLOOKUP($A7191,PH!$A:$H,7,TRUE)</f>
        <v>30.75</v>
      </c>
      <c r="I7191" s="650">
        <f>VLOOKUP($A7191,PH!$A:$H,8,TRUE)</f>
        <v>70.87</v>
      </c>
    </row>
    <row r="7192" spans="1:9">
      <c r="A7192" s="650" t="str">
        <f t="shared" si="112"/>
        <v>2017/06/24-20:12:13</v>
      </c>
      <c r="B7192" s="4">
        <v>42910</v>
      </c>
      <c r="C7192" s="652" t="s">
        <v>1254</v>
      </c>
      <c r="D7192" s="650" t="s">
        <v>175</v>
      </c>
      <c r="E7192" s="650">
        <f>VLOOKUP(D7192,ID對照表!A:B,2,FALSE)</f>
        <v>87</v>
      </c>
      <c r="F7192" s="650">
        <f>VLOOKUP($A7192,PH!$A:$H,5,TRUE)</f>
        <v>7.48</v>
      </c>
      <c r="G7192" s="650">
        <f>VLOOKUP($A7192,PH!$A:$H,6,TRUE)</f>
        <v>31</v>
      </c>
      <c r="H7192" s="650">
        <f>VLOOKUP($A7192,PH!$A:$H,7,TRUE)</f>
        <v>30.75</v>
      </c>
      <c r="I7192" s="650">
        <f>VLOOKUP($A7192,PH!$A:$H,8,TRUE)</f>
        <v>70.87</v>
      </c>
    </row>
    <row r="7193" spans="1:9">
      <c r="A7193" s="650" t="str">
        <f t="shared" si="112"/>
        <v>2017/06/24-20:12:15</v>
      </c>
      <c r="B7193" s="4">
        <v>42910</v>
      </c>
      <c r="C7193" s="652" t="s">
        <v>1255</v>
      </c>
      <c r="D7193" s="650" t="s">
        <v>175</v>
      </c>
      <c r="E7193" s="650">
        <f>VLOOKUP(D7193,ID對照表!A:B,2,FALSE)</f>
        <v>87</v>
      </c>
      <c r="F7193" s="650">
        <f>VLOOKUP($A7193,PH!$A:$H,5,TRUE)</f>
        <v>7.48</v>
      </c>
      <c r="G7193" s="650">
        <f>VLOOKUP($A7193,PH!$A:$H,6,TRUE)</f>
        <v>31</v>
      </c>
      <c r="H7193" s="650">
        <f>VLOOKUP($A7193,PH!$A:$H,7,TRUE)</f>
        <v>30.75</v>
      </c>
      <c r="I7193" s="650">
        <f>VLOOKUP($A7193,PH!$A:$H,8,TRUE)</f>
        <v>70.87</v>
      </c>
    </row>
    <row r="7194" spans="1:9">
      <c r="A7194" s="650" t="str">
        <f t="shared" si="112"/>
        <v>2017/06/24-20:12:37</v>
      </c>
      <c r="B7194" s="4">
        <v>42910</v>
      </c>
      <c r="C7194" s="652" t="s">
        <v>1256</v>
      </c>
      <c r="D7194" s="650" t="s">
        <v>175</v>
      </c>
      <c r="E7194" s="650">
        <f>VLOOKUP(D7194,ID對照表!A:B,2,FALSE)</f>
        <v>87</v>
      </c>
      <c r="F7194" s="650">
        <f>VLOOKUP($A7194,PH!$A:$H,5,TRUE)</f>
        <v>7.48</v>
      </c>
      <c r="G7194" s="650">
        <f>VLOOKUP($A7194,PH!$A:$H,6,TRUE)</f>
        <v>31</v>
      </c>
      <c r="H7194" s="650">
        <f>VLOOKUP($A7194,PH!$A:$H,7,TRUE)</f>
        <v>30.75</v>
      </c>
      <c r="I7194" s="650">
        <f>VLOOKUP($A7194,PH!$A:$H,8,TRUE)</f>
        <v>70.87</v>
      </c>
    </row>
    <row r="7195" spans="1:9">
      <c r="A7195" s="650" t="str">
        <f t="shared" si="112"/>
        <v>2017/06/24-20:17:31</v>
      </c>
      <c r="B7195" s="4">
        <v>42910</v>
      </c>
      <c r="C7195" s="652" t="s">
        <v>1257</v>
      </c>
      <c r="D7195" s="650" t="s">
        <v>175</v>
      </c>
      <c r="E7195" s="650">
        <f>VLOOKUP(D7195,ID對照表!A:B,2,FALSE)</f>
        <v>87</v>
      </c>
      <c r="F7195" s="650">
        <f>VLOOKUP($A7195,PH!$A:$H,5,TRUE)</f>
        <v>7.48</v>
      </c>
      <c r="G7195" s="650">
        <f>VLOOKUP($A7195,PH!$A:$H,6,TRUE)</f>
        <v>30.9</v>
      </c>
      <c r="H7195" s="650">
        <f>VLOOKUP($A7195,PH!$A:$H,7,TRUE)</f>
        <v>30.74</v>
      </c>
      <c r="I7195" s="650">
        <f>VLOOKUP($A7195,PH!$A:$H,8,TRUE)</f>
        <v>70.92</v>
      </c>
    </row>
    <row r="7196" spans="1:9">
      <c r="A7196" s="650" t="str">
        <f t="shared" si="112"/>
        <v>2017/06/24-20:58:37</v>
      </c>
      <c r="B7196" s="4">
        <v>42910</v>
      </c>
      <c r="C7196" s="652" t="s">
        <v>1258</v>
      </c>
      <c r="D7196" s="650" t="s">
        <v>88</v>
      </c>
      <c r="E7196" s="650">
        <f>VLOOKUP(D7196,ID對照表!A:B,2,FALSE)</f>
        <v>60</v>
      </c>
      <c r="F7196" s="650">
        <f>VLOOKUP($A7196,PH!$A:$H,5,TRUE)</f>
        <v>7.44</v>
      </c>
      <c r="G7196" s="650">
        <f>VLOOKUP($A7196,PH!$A:$H,6,TRUE)</f>
        <v>30.6</v>
      </c>
      <c r="H7196" s="650">
        <f>VLOOKUP($A7196,PH!$A:$H,7,TRUE)</f>
        <v>30.63</v>
      </c>
      <c r="I7196" s="650">
        <f>VLOOKUP($A7196,PH!$A:$H,8,TRUE)</f>
        <v>72.680000000000007</v>
      </c>
    </row>
    <row r="7197" spans="1:9">
      <c r="A7197" s="650" t="str">
        <f t="shared" si="112"/>
        <v>2017/06/24-21:01:00</v>
      </c>
      <c r="B7197" s="4">
        <v>42910</v>
      </c>
      <c r="C7197" s="652" t="s">
        <v>1259</v>
      </c>
      <c r="D7197" s="650" t="s">
        <v>88</v>
      </c>
      <c r="E7197" s="650">
        <f>VLOOKUP(D7197,ID對照表!A:B,2,FALSE)</f>
        <v>60</v>
      </c>
      <c r="F7197" s="650">
        <f>VLOOKUP($A7197,PH!$A:$H,5,TRUE)</f>
        <v>7.44</v>
      </c>
      <c r="G7197" s="650">
        <f>VLOOKUP($A7197,PH!$A:$H,6,TRUE)</f>
        <v>30.6</v>
      </c>
      <c r="H7197" s="650">
        <f>VLOOKUP($A7197,PH!$A:$H,7,TRUE)</f>
        <v>30.63</v>
      </c>
      <c r="I7197" s="650">
        <f>VLOOKUP($A7197,PH!$A:$H,8,TRUE)</f>
        <v>72.680000000000007</v>
      </c>
    </row>
    <row r="7198" spans="1:9">
      <c r="A7198" s="650" t="str">
        <f t="shared" si="112"/>
        <v>2017/06/24-21:03:38</v>
      </c>
      <c r="B7198" s="4">
        <v>42910</v>
      </c>
      <c r="C7198" s="652" t="s">
        <v>1260</v>
      </c>
      <c r="D7198" s="650" t="s">
        <v>88</v>
      </c>
      <c r="E7198" s="650">
        <f>VLOOKUP(D7198,ID對照表!A:B,2,FALSE)</f>
        <v>60</v>
      </c>
      <c r="F7198" s="650">
        <f>VLOOKUP($A7198,PH!$A:$H,5,TRUE)</f>
        <v>7.44</v>
      </c>
      <c r="G7198" s="650">
        <f>VLOOKUP($A7198,PH!$A:$H,6,TRUE)</f>
        <v>30.6</v>
      </c>
      <c r="H7198" s="650">
        <f>VLOOKUP($A7198,PH!$A:$H,7,TRUE)</f>
        <v>30.63</v>
      </c>
      <c r="I7198" s="650">
        <f>VLOOKUP($A7198,PH!$A:$H,8,TRUE)</f>
        <v>72.680000000000007</v>
      </c>
    </row>
    <row r="7199" spans="1:9">
      <c r="A7199" s="650" t="str">
        <f t="shared" si="112"/>
        <v>2017/06/24-21:39:25</v>
      </c>
      <c r="B7199" s="4">
        <v>42910</v>
      </c>
      <c r="C7199" s="652" t="s">
        <v>1261</v>
      </c>
      <c r="D7199" s="650" t="s">
        <v>175</v>
      </c>
      <c r="E7199" s="650">
        <f>VLOOKUP(D7199,ID對照表!A:B,2,FALSE)</f>
        <v>87</v>
      </c>
      <c r="F7199" s="650">
        <f>VLOOKUP($A7199,PH!$A:$H,5,TRUE)</f>
        <v>7.41</v>
      </c>
      <c r="G7199" s="650">
        <f>VLOOKUP($A7199,PH!$A:$H,6,TRUE)</f>
        <v>30.5</v>
      </c>
      <c r="H7199" s="650">
        <f>VLOOKUP($A7199,PH!$A:$H,7,TRUE)</f>
        <v>30.45</v>
      </c>
      <c r="I7199" s="650">
        <f>VLOOKUP($A7199,PH!$A:$H,8,TRUE)</f>
        <v>72.61</v>
      </c>
    </row>
    <row r="7200" spans="1:9">
      <c r="A7200" s="650" t="str">
        <f t="shared" si="112"/>
        <v>2017/06/24-22:14:55</v>
      </c>
      <c r="B7200" s="4">
        <v>42910</v>
      </c>
      <c r="C7200" s="652" t="s">
        <v>1262</v>
      </c>
      <c r="D7200" s="650" t="s">
        <v>180</v>
      </c>
      <c r="E7200" s="650">
        <f>VLOOKUP(D7200,ID對照表!A:B,2,FALSE)</f>
        <v>92</v>
      </c>
      <c r="F7200" s="650">
        <f>VLOOKUP($A7200,PH!$A:$H,5,TRUE)</f>
        <v>7.42</v>
      </c>
      <c r="G7200" s="650">
        <f>VLOOKUP($A7200,PH!$A:$H,6,TRUE)</f>
        <v>30.4</v>
      </c>
      <c r="H7200" s="650">
        <f>VLOOKUP($A7200,PH!$A:$H,7,TRUE)</f>
        <v>30.3</v>
      </c>
      <c r="I7200" s="650">
        <f>VLOOKUP($A7200,PH!$A:$H,8,TRUE)</f>
        <v>73.36</v>
      </c>
    </row>
    <row r="7201" spans="1:9">
      <c r="A7201" s="650" t="str">
        <f t="shared" si="112"/>
        <v>2017/06/24-22:18:08</v>
      </c>
      <c r="B7201" s="4">
        <v>42910</v>
      </c>
      <c r="C7201" s="652" t="s">
        <v>1263</v>
      </c>
      <c r="D7201" s="650" t="s">
        <v>180</v>
      </c>
      <c r="E7201" s="650">
        <f>VLOOKUP(D7201,ID對照表!A:B,2,FALSE)</f>
        <v>92</v>
      </c>
      <c r="F7201" s="650">
        <f>VLOOKUP($A7201,PH!$A:$H,5,TRUE)</f>
        <v>7.42</v>
      </c>
      <c r="G7201" s="650">
        <f>VLOOKUP($A7201,PH!$A:$H,6,TRUE)</f>
        <v>30.4</v>
      </c>
      <c r="H7201" s="650">
        <f>VLOOKUP($A7201,PH!$A:$H,7,TRUE)</f>
        <v>30.25</v>
      </c>
      <c r="I7201" s="650">
        <f>VLOOKUP($A7201,PH!$A:$H,8,TRUE)</f>
        <v>72.69</v>
      </c>
    </row>
    <row r="7202" spans="1:9">
      <c r="A7202" s="650" t="str">
        <f t="shared" si="112"/>
        <v>2017/06/24-22:55:20</v>
      </c>
      <c r="B7202" s="4">
        <v>42910</v>
      </c>
      <c r="C7202" s="652" t="s">
        <v>1264</v>
      </c>
      <c r="D7202" s="650" t="s">
        <v>175</v>
      </c>
      <c r="E7202" s="650">
        <f>VLOOKUP(D7202,ID對照表!A:B,2,FALSE)</f>
        <v>87</v>
      </c>
      <c r="F7202" s="650">
        <f>VLOOKUP($A7202,PH!$A:$H,5,TRUE)</f>
        <v>7.37</v>
      </c>
      <c r="G7202" s="650">
        <f>VLOOKUP($A7202,PH!$A:$H,6,TRUE)</f>
        <v>30.2</v>
      </c>
      <c r="H7202" s="650">
        <f>VLOOKUP($A7202,PH!$A:$H,7,TRUE)</f>
        <v>30.09</v>
      </c>
      <c r="I7202" s="650">
        <f>VLOOKUP($A7202,PH!$A:$H,8,TRUE)</f>
        <v>73.36</v>
      </c>
    </row>
    <row r="7203" spans="1:9">
      <c r="A7203" s="650" t="str">
        <f t="shared" si="112"/>
        <v>2017/06/25-00:39:30</v>
      </c>
      <c r="B7203" s="4">
        <v>42911</v>
      </c>
      <c r="C7203" s="652" t="s">
        <v>1265</v>
      </c>
      <c r="D7203" s="650" t="s">
        <v>175</v>
      </c>
      <c r="E7203" s="650">
        <f>VLOOKUP(D7203,ID對照表!A:B,2,FALSE)</f>
        <v>87</v>
      </c>
      <c r="F7203" s="650">
        <f>VLOOKUP($A7203,PH!$A:$H,5,TRUE)</f>
        <v>7.38</v>
      </c>
      <c r="G7203" s="650">
        <f>VLOOKUP($A7203,PH!$A:$H,6,TRUE)</f>
        <v>29.8</v>
      </c>
      <c r="H7203" s="650">
        <f>VLOOKUP($A7203,PH!$A:$H,7,TRUE)</f>
        <v>29.68</v>
      </c>
      <c r="I7203" s="650">
        <f>VLOOKUP($A7203,PH!$A:$H,8,TRUE)</f>
        <v>75.290000000000006</v>
      </c>
    </row>
    <row r="7204" spans="1:9">
      <c r="A7204" s="650" t="str">
        <f t="shared" si="112"/>
        <v>2017/06/25-00:58:06</v>
      </c>
      <c r="B7204" s="4">
        <v>42911</v>
      </c>
      <c r="C7204" s="652" t="s">
        <v>1266</v>
      </c>
      <c r="D7204" s="650" t="s">
        <v>175</v>
      </c>
      <c r="E7204" s="650">
        <f>VLOOKUP(D7204,ID對照表!A:B,2,FALSE)</f>
        <v>87</v>
      </c>
      <c r="F7204" s="650">
        <f>VLOOKUP($A7204,PH!$A:$H,5,TRUE)</f>
        <v>7.36</v>
      </c>
      <c r="G7204" s="650">
        <f>VLOOKUP($A7204,PH!$A:$H,6,TRUE)</f>
        <v>29.8</v>
      </c>
      <c r="H7204" s="650">
        <f>VLOOKUP($A7204,PH!$A:$H,7,TRUE)</f>
        <v>29.67</v>
      </c>
      <c r="I7204" s="650">
        <f>VLOOKUP($A7204,PH!$A:$H,8,TRUE)</f>
        <v>74.87</v>
      </c>
    </row>
    <row r="7205" spans="1:9">
      <c r="A7205" s="650" t="str">
        <f t="shared" si="112"/>
        <v>2017/06/25-12:03:44</v>
      </c>
      <c r="B7205" s="4">
        <v>42911</v>
      </c>
      <c r="C7205" s="652" t="s">
        <v>1267</v>
      </c>
      <c r="D7205" s="650" t="s">
        <v>37</v>
      </c>
      <c r="E7205" s="650">
        <f>VLOOKUP(D7205,ID對照表!A:B,2,FALSE)</f>
        <v>13</v>
      </c>
      <c r="F7205" s="650">
        <f>VLOOKUP($A7205,PH!$A:$H,5,TRUE)</f>
        <v>7.96</v>
      </c>
      <c r="G7205" s="650">
        <f>VLOOKUP($A7205,PH!$A:$H,6,TRUE)</f>
        <v>30.7</v>
      </c>
      <c r="H7205" s="650">
        <f>VLOOKUP($A7205,PH!$A:$H,7,TRUE)</f>
        <v>33.299999999999997</v>
      </c>
      <c r="I7205" s="650">
        <f>VLOOKUP($A7205,PH!$A:$H,8,TRUE)</f>
        <v>62.38</v>
      </c>
    </row>
    <row r="7206" spans="1:9">
      <c r="A7206" s="650" t="str">
        <f t="shared" si="112"/>
        <v>2017/06/25-12:03:46</v>
      </c>
      <c r="B7206" s="4">
        <v>42911</v>
      </c>
      <c r="C7206" s="652" t="s">
        <v>1268</v>
      </c>
      <c r="D7206" s="650" t="s">
        <v>37</v>
      </c>
      <c r="E7206" s="650">
        <f>VLOOKUP(D7206,ID對照表!A:B,2,FALSE)</f>
        <v>13</v>
      </c>
      <c r="F7206" s="650">
        <f>VLOOKUP($A7206,PH!$A:$H,5,TRUE)</f>
        <v>7.96</v>
      </c>
      <c r="G7206" s="650">
        <f>VLOOKUP($A7206,PH!$A:$H,6,TRUE)</f>
        <v>30.7</v>
      </c>
      <c r="H7206" s="650">
        <f>VLOOKUP($A7206,PH!$A:$H,7,TRUE)</f>
        <v>33.299999999999997</v>
      </c>
      <c r="I7206" s="650">
        <f>VLOOKUP($A7206,PH!$A:$H,8,TRUE)</f>
        <v>62.38</v>
      </c>
    </row>
    <row r="7207" spans="1:9">
      <c r="A7207" s="650" t="str">
        <f t="shared" si="112"/>
        <v>2017/06/25-12:04:02</v>
      </c>
      <c r="B7207" s="4">
        <v>42911</v>
      </c>
      <c r="C7207" s="652" t="s">
        <v>1269</v>
      </c>
      <c r="D7207" s="650" t="s">
        <v>37</v>
      </c>
      <c r="E7207" s="650">
        <f>VLOOKUP(D7207,ID對照表!A:B,2,FALSE)</f>
        <v>13</v>
      </c>
      <c r="F7207" s="650">
        <f>VLOOKUP($A7207,PH!$A:$H,5,TRUE)</f>
        <v>7.96</v>
      </c>
      <c r="G7207" s="650">
        <f>VLOOKUP($A7207,PH!$A:$H,6,TRUE)</f>
        <v>30.7</v>
      </c>
      <c r="H7207" s="650">
        <f>VLOOKUP($A7207,PH!$A:$H,7,TRUE)</f>
        <v>33.299999999999997</v>
      </c>
      <c r="I7207" s="650">
        <f>VLOOKUP($A7207,PH!$A:$H,8,TRUE)</f>
        <v>62.38</v>
      </c>
    </row>
    <row r="7208" spans="1:9">
      <c r="A7208" s="650" t="str">
        <f t="shared" si="112"/>
        <v>2017/06/25-12:04:03</v>
      </c>
      <c r="B7208" s="4">
        <v>42911</v>
      </c>
      <c r="C7208" s="652" t="s">
        <v>1270</v>
      </c>
      <c r="D7208" s="650" t="s">
        <v>37</v>
      </c>
      <c r="E7208" s="650">
        <f>VLOOKUP(D7208,ID對照表!A:B,2,FALSE)</f>
        <v>13</v>
      </c>
      <c r="F7208" s="650">
        <f>VLOOKUP($A7208,PH!$A:$H,5,TRUE)</f>
        <v>7.96</v>
      </c>
      <c r="G7208" s="650">
        <f>VLOOKUP($A7208,PH!$A:$H,6,TRUE)</f>
        <v>30.7</v>
      </c>
      <c r="H7208" s="650">
        <f>VLOOKUP($A7208,PH!$A:$H,7,TRUE)</f>
        <v>33.299999999999997</v>
      </c>
      <c r="I7208" s="650">
        <f>VLOOKUP($A7208,PH!$A:$H,8,TRUE)</f>
        <v>62.38</v>
      </c>
    </row>
    <row r="7209" spans="1:9">
      <c r="A7209" s="650" t="str">
        <f t="shared" si="112"/>
        <v>2017/06/25-12:07:05</v>
      </c>
      <c r="B7209" s="4">
        <v>42911</v>
      </c>
      <c r="C7209" s="652" t="s">
        <v>1271</v>
      </c>
      <c r="D7209" s="650" t="s">
        <v>37</v>
      </c>
      <c r="E7209" s="650">
        <f>VLOOKUP(D7209,ID對照表!A:B,2,FALSE)</f>
        <v>13</v>
      </c>
      <c r="F7209" s="650">
        <f>VLOOKUP($A7209,PH!$A:$H,5,TRUE)</f>
        <v>8</v>
      </c>
      <c r="G7209" s="650">
        <f>VLOOKUP($A7209,PH!$A:$H,6,TRUE)</f>
        <v>30.8</v>
      </c>
      <c r="H7209" s="650">
        <f>VLOOKUP($A7209,PH!$A:$H,7,TRUE)</f>
        <v>34.119999999999997</v>
      </c>
      <c r="I7209" s="650">
        <f>VLOOKUP($A7209,PH!$A:$H,8,TRUE)</f>
        <v>58.85</v>
      </c>
    </row>
    <row r="7210" spans="1:9">
      <c r="A7210" s="650" t="str">
        <f t="shared" si="112"/>
        <v>2017/06/25-12:07:16</v>
      </c>
      <c r="B7210" s="4">
        <v>42911</v>
      </c>
      <c r="C7210" s="652" t="s">
        <v>1272</v>
      </c>
      <c r="D7210" s="650" t="s">
        <v>37</v>
      </c>
      <c r="E7210" s="650">
        <f>VLOOKUP(D7210,ID對照表!A:B,2,FALSE)</f>
        <v>13</v>
      </c>
      <c r="F7210" s="650">
        <f>VLOOKUP($A7210,PH!$A:$H,5,TRUE)</f>
        <v>8</v>
      </c>
      <c r="G7210" s="650">
        <f>VLOOKUP($A7210,PH!$A:$H,6,TRUE)</f>
        <v>30.8</v>
      </c>
      <c r="H7210" s="650">
        <f>VLOOKUP($A7210,PH!$A:$H,7,TRUE)</f>
        <v>34.119999999999997</v>
      </c>
      <c r="I7210" s="650">
        <f>VLOOKUP($A7210,PH!$A:$H,8,TRUE)</f>
        <v>58.85</v>
      </c>
    </row>
    <row r="7211" spans="1:9">
      <c r="A7211" s="650" t="str">
        <f t="shared" si="112"/>
        <v>2017/06/25-14:01:21</v>
      </c>
      <c r="B7211" s="4">
        <v>42911</v>
      </c>
      <c r="C7211" s="652" t="s">
        <v>1273</v>
      </c>
      <c r="D7211" s="650" t="s">
        <v>175</v>
      </c>
      <c r="E7211" s="650">
        <f>VLOOKUP(D7211,ID對照表!A:B,2,FALSE)</f>
        <v>87</v>
      </c>
      <c r="F7211" s="650">
        <f>VLOOKUP($A7211,PH!$A:$H,5,TRUE)</f>
        <v>8.23</v>
      </c>
      <c r="G7211" s="650">
        <f>VLOOKUP($A7211,PH!$A:$H,6,TRUE)</f>
        <v>32.299999999999997</v>
      </c>
      <c r="H7211" s="650">
        <f>VLOOKUP($A7211,PH!$A:$H,7,TRUE)</f>
        <v>34.479999999999997</v>
      </c>
      <c r="I7211" s="650">
        <f>VLOOKUP($A7211,PH!$A:$H,8,TRUE)</f>
        <v>55.53</v>
      </c>
    </row>
    <row r="7212" spans="1:9">
      <c r="A7212" s="650" t="str">
        <f t="shared" si="112"/>
        <v>2017/06/25-14:06:52</v>
      </c>
      <c r="B7212" s="4">
        <v>42911</v>
      </c>
      <c r="C7212" s="652" t="s">
        <v>1274</v>
      </c>
      <c r="D7212" s="650" t="s">
        <v>175</v>
      </c>
      <c r="E7212" s="650">
        <f>VLOOKUP(D7212,ID對照表!A:B,2,FALSE)</f>
        <v>87</v>
      </c>
      <c r="F7212" s="650">
        <f>VLOOKUP($A7212,PH!$A:$H,5,TRUE)</f>
        <v>8.2200000000000006</v>
      </c>
      <c r="G7212" s="650">
        <f>VLOOKUP($A7212,PH!$A:$H,6,TRUE)</f>
        <v>32.4</v>
      </c>
      <c r="H7212" s="650">
        <f>VLOOKUP($A7212,PH!$A:$H,7,TRUE)</f>
        <v>34.42</v>
      </c>
      <c r="I7212" s="650">
        <f>VLOOKUP($A7212,PH!$A:$H,8,TRUE)</f>
        <v>56.21</v>
      </c>
    </row>
    <row r="7213" spans="1:9">
      <c r="A7213" s="650" t="str">
        <f t="shared" si="112"/>
        <v>2017/06/25-14:06:53</v>
      </c>
      <c r="B7213" s="4">
        <v>42911</v>
      </c>
      <c r="C7213" s="652" t="s">
        <v>1275</v>
      </c>
      <c r="D7213" s="650" t="s">
        <v>175</v>
      </c>
      <c r="E7213" s="650">
        <f>VLOOKUP(D7213,ID對照表!A:B,2,FALSE)</f>
        <v>87</v>
      </c>
      <c r="F7213" s="650">
        <f>VLOOKUP($A7213,PH!$A:$H,5,TRUE)</f>
        <v>8.2200000000000006</v>
      </c>
      <c r="G7213" s="650">
        <f>VLOOKUP($A7213,PH!$A:$H,6,TRUE)</f>
        <v>32.4</v>
      </c>
      <c r="H7213" s="650">
        <f>VLOOKUP($A7213,PH!$A:$H,7,TRUE)</f>
        <v>34.42</v>
      </c>
      <c r="I7213" s="650">
        <f>VLOOKUP($A7213,PH!$A:$H,8,TRUE)</f>
        <v>56.21</v>
      </c>
    </row>
    <row r="7214" spans="1:9">
      <c r="A7214" s="650" t="str">
        <f t="shared" si="112"/>
        <v>2017/06/25-16:26:08</v>
      </c>
      <c r="B7214" s="4">
        <v>42911</v>
      </c>
      <c r="C7214" s="652" t="s">
        <v>1276</v>
      </c>
      <c r="D7214" s="650" t="s">
        <v>37</v>
      </c>
      <c r="E7214" s="650">
        <f>VLOOKUP(D7214,ID對照表!A:B,2,FALSE)</f>
        <v>13</v>
      </c>
      <c r="F7214" s="650">
        <f>VLOOKUP($A7214,PH!$A:$H,5,TRUE)</f>
        <v>8.1300000000000008</v>
      </c>
      <c r="G7214" s="650">
        <f>VLOOKUP($A7214,PH!$A:$H,6,TRUE)</f>
        <v>32.9</v>
      </c>
      <c r="H7214" s="650">
        <f>VLOOKUP($A7214,PH!$A:$H,7,TRUE)</f>
        <v>33.6</v>
      </c>
      <c r="I7214" s="650">
        <f>VLOOKUP($A7214,PH!$A:$H,8,TRUE)</f>
        <v>59.18</v>
      </c>
    </row>
    <row r="7215" spans="1:9">
      <c r="A7215" s="650" t="str">
        <f t="shared" si="112"/>
        <v>2017/06/25-16:28:11</v>
      </c>
      <c r="B7215" s="4">
        <v>42911</v>
      </c>
      <c r="C7215" s="652" t="s">
        <v>1277</v>
      </c>
      <c r="D7215" s="650" t="s">
        <v>37</v>
      </c>
      <c r="E7215" s="650">
        <f>VLOOKUP(D7215,ID對照表!A:B,2,FALSE)</f>
        <v>13</v>
      </c>
      <c r="F7215" s="650">
        <f>VLOOKUP($A7215,PH!$A:$H,5,TRUE)</f>
        <v>8.1300000000000008</v>
      </c>
      <c r="G7215" s="650">
        <f>VLOOKUP($A7215,PH!$A:$H,6,TRUE)</f>
        <v>32.9</v>
      </c>
      <c r="H7215" s="650">
        <f>VLOOKUP($A7215,PH!$A:$H,7,TRUE)</f>
        <v>33.6</v>
      </c>
      <c r="I7215" s="650">
        <f>VLOOKUP($A7215,PH!$A:$H,8,TRUE)</f>
        <v>59.18</v>
      </c>
    </row>
    <row r="7216" spans="1:9">
      <c r="A7216" s="650" t="str">
        <f t="shared" si="112"/>
        <v>2017/06/25-16:28:36</v>
      </c>
      <c r="B7216" s="4">
        <v>42911</v>
      </c>
      <c r="C7216" s="652" t="s">
        <v>1278</v>
      </c>
      <c r="D7216" s="650" t="s">
        <v>37</v>
      </c>
      <c r="E7216" s="650">
        <f>VLOOKUP(D7216,ID對照表!A:B,2,FALSE)</f>
        <v>13</v>
      </c>
      <c r="F7216" s="650">
        <f>VLOOKUP($A7216,PH!$A:$H,5,TRUE)</f>
        <v>8.1300000000000008</v>
      </c>
      <c r="G7216" s="650">
        <f>VLOOKUP($A7216,PH!$A:$H,6,TRUE)</f>
        <v>32.9</v>
      </c>
      <c r="H7216" s="650">
        <f>VLOOKUP($A7216,PH!$A:$H,7,TRUE)</f>
        <v>33.6</v>
      </c>
      <c r="I7216" s="650">
        <f>VLOOKUP($A7216,PH!$A:$H,8,TRUE)</f>
        <v>59.18</v>
      </c>
    </row>
    <row r="7217" spans="1:9">
      <c r="A7217" s="650" t="str">
        <f t="shared" si="112"/>
        <v>2017/06/25-16:36:08</v>
      </c>
      <c r="B7217" s="4">
        <v>42911</v>
      </c>
      <c r="C7217" s="652" t="s">
        <v>1279</v>
      </c>
      <c r="D7217" s="650" t="s">
        <v>79</v>
      </c>
      <c r="E7217" s="650">
        <f>VLOOKUP(D7217,ID對照表!A:B,2,FALSE)</f>
        <v>50</v>
      </c>
      <c r="F7217" s="650">
        <f>VLOOKUP($A7217,PH!$A:$H,5,TRUE)</f>
        <v>8.06</v>
      </c>
      <c r="G7217" s="650">
        <f>VLOOKUP($A7217,PH!$A:$H,6,TRUE)</f>
        <v>32.9</v>
      </c>
      <c r="H7217" s="650">
        <f>VLOOKUP($A7217,PH!$A:$H,7,TRUE)</f>
        <v>33.51</v>
      </c>
      <c r="I7217" s="650">
        <f>VLOOKUP($A7217,PH!$A:$H,8,TRUE)</f>
        <v>60.33</v>
      </c>
    </row>
    <row r="7218" spans="1:9">
      <c r="A7218" s="650" t="str">
        <f t="shared" si="112"/>
        <v>2017/06/25-16:36:12</v>
      </c>
      <c r="B7218" s="4">
        <v>42911</v>
      </c>
      <c r="C7218" s="652" t="s">
        <v>1280</v>
      </c>
      <c r="D7218" s="650" t="s">
        <v>79</v>
      </c>
      <c r="E7218" s="650">
        <f>VLOOKUP(D7218,ID對照表!A:B,2,FALSE)</f>
        <v>50</v>
      </c>
      <c r="F7218" s="650">
        <f>VLOOKUP($A7218,PH!$A:$H,5,TRUE)</f>
        <v>8.06</v>
      </c>
      <c r="G7218" s="650">
        <f>VLOOKUP($A7218,PH!$A:$H,6,TRUE)</f>
        <v>32.9</v>
      </c>
      <c r="H7218" s="650">
        <f>VLOOKUP($A7218,PH!$A:$H,7,TRUE)</f>
        <v>33.51</v>
      </c>
      <c r="I7218" s="650">
        <f>VLOOKUP($A7218,PH!$A:$H,8,TRUE)</f>
        <v>60.33</v>
      </c>
    </row>
    <row r="7219" spans="1:9">
      <c r="A7219" s="650" t="str">
        <f t="shared" si="112"/>
        <v>2017/06/25-16:37:32</v>
      </c>
      <c r="B7219" s="4">
        <v>42911</v>
      </c>
      <c r="C7219" s="652" t="s">
        <v>1281</v>
      </c>
      <c r="D7219" s="650" t="s">
        <v>79</v>
      </c>
      <c r="E7219" s="650">
        <f>VLOOKUP(D7219,ID對照表!A:B,2,FALSE)</f>
        <v>50</v>
      </c>
      <c r="F7219" s="650">
        <f>VLOOKUP($A7219,PH!$A:$H,5,TRUE)</f>
        <v>8.06</v>
      </c>
      <c r="G7219" s="650">
        <f>VLOOKUP($A7219,PH!$A:$H,6,TRUE)</f>
        <v>32.9</v>
      </c>
      <c r="H7219" s="650">
        <f>VLOOKUP($A7219,PH!$A:$H,7,TRUE)</f>
        <v>33.51</v>
      </c>
      <c r="I7219" s="650">
        <f>VLOOKUP($A7219,PH!$A:$H,8,TRUE)</f>
        <v>60.33</v>
      </c>
    </row>
    <row r="7220" spans="1:9">
      <c r="A7220" s="650" t="str">
        <f t="shared" si="112"/>
        <v>2017/06/25-16:37:33</v>
      </c>
      <c r="B7220" s="4">
        <v>42911</v>
      </c>
      <c r="C7220" s="652" t="s">
        <v>1282</v>
      </c>
      <c r="D7220" s="650" t="s">
        <v>79</v>
      </c>
      <c r="E7220" s="650">
        <f>VLOOKUP(D7220,ID對照表!A:B,2,FALSE)</f>
        <v>50</v>
      </c>
      <c r="F7220" s="650">
        <f>VLOOKUP($A7220,PH!$A:$H,5,TRUE)</f>
        <v>8.06</v>
      </c>
      <c r="G7220" s="650">
        <f>VLOOKUP($A7220,PH!$A:$H,6,TRUE)</f>
        <v>32.9</v>
      </c>
      <c r="H7220" s="650">
        <f>VLOOKUP($A7220,PH!$A:$H,7,TRUE)</f>
        <v>33.51</v>
      </c>
      <c r="I7220" s="650">
        <f>VLOOKUP($A7220,PH!$A:$H,8,TRUE)</f>
        <v>60.33</v>
      </c>
    </row>
    <row r="7221" spans="1:9">
      <c r="A7221" s="650" t="str">
        <f t="shared" si="112"/>
        <v>2017/06/25-16:37:45</v>
      </c>
      <c r="B7221" s="4">
        <v>42911</v>
      </c>
      <c r="C7221" s="652" t="s">
        <v>1283</v>
      </c>
      <c r="D7221" s="650" t="s">
        <v>79</v>
      </c>
      <c r="E7221" s="650">
        <f>VLOOKUP(D7221,ID對照表!A:B,2,FALSE)</f>
        <v>50</v>
      </c>
      <c r="F7221" s="650">
        <f>VLOOKUP($A7221,PH!$A:$H,5,TRUE)</f>
        <v>8.06</v>
      </c>
      <c r="G7221" s="650">
        <f>VLOOKUP($A7221,PH!$A:$H,6,TRUE)</f>
        <v>32.9</v>
      </c>
      <c r="H7221" s="650">
        <f>VLOOKUP($A7221,PH!$A:$H,7,TRUE)</f>
        <v>33.51</v>
      </c>
      <c r="I7221" s="650">
        <f>VLOOKUP($A7221,PH!$A:$H,8,TRUE)</f>
        <v>60.33</v>
      </c>
    </row>
    <row r="7222" spans="1:9">
      <c r="A7222" s="650" t="str">
        <f t="shared" si="112"/>
        <v>2017/06/25-16:44:22</v>
      </c>
      <c r="B7222" s="4">
        <v>42911</v>
      </c>
      <c r="C7222" s="652" t="s">
        <v>1284</v>
      </c>
      <c r="D7222" s="650" t="s">
        <v>37</v>
      </c>
      <c r="E7222" s="650">
        <f>VLOOKUP(D7222,ID對照表!A:B,2,FALSE)</f>
        <v>13</v>
      </c>
      <c r="F7222" s="650">
        <f>VLOOKUP($A7222,PH!$A:$H,5,TRUE)</f>
        <v>8.06</v>
      </c>
      <c r="G7222" s="650">
        <f>VLOOKUP($A7222,PH!$A:$H,6,TRUE)</f>
        <v>32.9</v>
      </c>
      <c r="H7222" s="650">
        <f>VLOOKUP($A7222,PH!$A:$H,7,TRUE)</f>
        <v>33.51</v>
      </c>
      <c r="I7222" s="650">
        <f>VLOOKUP($A7222,PH!$A:$H,8,TRUE)</f>
        <v>60.33</v>
      </c>
    </row>
    <row r="7223" spans="1:9">
      <c r="A7223" s="650" t="str">
        <f t="shared" si="112"/>
        <v>2017/06/25-16:47:52</v>
      </c>
      <c r="B7223" s="4">
        <v>42911</v>
      </c>
      <c r="C7223" s="652" t="s">
        <v>1285</v>
      </c>
      <c r="D7223" s="650" t="s">
        <v>37</v>
      </c>
      <c r="E7223" s="650">
        <f>VLOOKUP(D7223,ID對照表!A:B,2,FALSE)</f>
        <v>13</v>
      </c>
      <c r="F7223" s="650">
        <f>VLOOKUP($A7223,PH!$A:$H,5,TRUE)</f>
        <v>8.09</v>
      </c>
      <c r="G7223" s="650">
        <f>VLOOKUP($A7223,PH!$A:$H,6,TRUE)</f>
        <v>32.9</v>
      </c>
      <c r="H7223" s="650">
        <f>VLOOKUP($A7223,PH!$A:$H,7,TRUE)</f>
        <v>33.49</v>
      </c>
      <c r="I7223" s="650">
        <f>VLOOKUP($A7223,PH!$A:$H,8,TRUE)</f>
        <v>61.64</v>
      </c>
    </row>
    <row r="7224" spans="1:9">
      <c r="A7224" s="650" t="str">
        <f t="shared" si="112"/>
        <v>2017/06/25-16:47:56</v>
      </c>
      <c r="B7224" s="4">
        <v>42911</v>
      </c>
      <c r="C7224" s="652" t="s">
        <v>1286</v>
      </c>
      <c r="D7224" s="650" t="s">
        <v>37</v>
      </c>
      <c r="E7224" s="650">
        <f>VLOOKUP(D7224,ID對照表!A:B,2,FALSE)</f>
        <v>13</v>
      </c>
      <c r="F7224" s="650">
        <f>VLOOKUP($A7224,PH!$A:$H,5,TRUE)</f>
        <v>8.09</v>
      </c>
      <c r="G7224" s="650">
        <f>VLOOKUP($A7224,PH!$A:$H,6,TRUE)</f>
        <v>32.9</v>
      </c>
      <c r="H7224" s="650">
        <f>VLOOKUP($A7224,PH!$A:$H,7,TRUE)</f>
        <v>33.49</v>
      </c>
      <c r="I7224" s="650">
        <f>VLOOKUP($A7224,PH!$A:$H,8,TRUE)</f>
        <v>61.64</v>
      </c>
    </row>
    <row r="7225" spans="1:9">
      <c r="A7225" s="650" t="str">
        <f t="shared" si="112"/>
        <v>2017/06/25-16:48:05</v>
      </c>
      <c r="B7225" s="4">
        <v>42911</v>
      </c>
      <c r="C7225" s="652" t="s">
        <v>1287</v>
      </c>
      <c r="D7225" s="650" t="s">
        <v>37</v>
      </c>
      <c r="E7225" s="650">
        <f>VLOOKUP(D7225,ID對照表!A:B,2,FALSE)</f>
        <v>13</v>
      </c>
      <c r="F7225" s="650">
        <f>VLOOKUP($A7225,PH!$A:$H,5,TRUE)</f>
        <v>8.09</v>
      </c>
      <c r="G7225" s="650">
        <f>VLOOKUP($A7225,PH!$A:$H,6,TRUE)</f>
        <v>32.9</v>
      </c>
      <c r="H7225" s="650">
        <f>VLOOKUP($A7225,PH!$A:$H,7,TRUE)</f>
        <v>33.49</v>
      </c>
      <c r="I7225" s="650">
        <f>VLOOKUP($A7225,PH!$A:$H,8,TRUE)</f>
        <v>61.64</v>
      </c>
    </row>
    <row r="7226" spans="1:9">
      <c r="A7226" s="650" t="str">
        <f t="shared" si="112"/>
        <v>2017/06/25-16:48:09</v>
      </c>
      <c r="B7226" s="4">
        <v>42911</v>
      </c>
      <c r="C7226" s="652" t="s">
        <v>1288</v>
      </c>
      <c r="D7226" s="650" t="s">
        <v>37</v>
      </c>
      <c r="E7226" s="650">
        <f>VLOOKUP(D7226,ID對照表!A:B,2,FALSE)</f>
        <v>13</v>
      </c>
      <c r="F7226" s="650">
        <f>VLOOKUP($A7226,PH!$A:$H,5,TRUE)</f>
        <v>8.09</v>
      </c>
      <c r="G7226" s="650">
        <f>VLOOKUP($A7226,PH!$A:$H,6,TRUE)</f>
        <v>32.9</v>
      </c>
      <c r="H7226" s="650">
        <f>VLOOKUP($A7226,PH!$A:$H,7,TRUE)</f>
        <v>33.49</v>
      </c>
      <c r="I7226" s="650">
        <f>VLOOKUP($A7226,PH!$A:$H,8,TRUE)</f>
        <v>61.64</v>
      </c>
    </row>
    <row r="7227" spans="1:9">
      <c r="A7227" s="650" t="str">
        <f t="shared" si="112"/>
        <v>2017/06/25-16:48:15</v>
      </c>
      <c r="B7227" s="4">
        <v>42911</v>
      </c>
      <c r="C7227" s="652" t="s">
        <v>1289</v>
      </c>
      <c r="D7227" s="650" t="s">
        <v>37</v>
      </c>
      <c r="E7227" s="650">
        <f>VLOOKUP(D7227,ID對照表!A:B,2,FALSE)</f>
        <v>13</v>
      </c>
      <c r="F7227" s="650">
        <f>VLOOKUP($A7227,PH!$A:$H,5,TRUE)</f>
        <v>8.09</v>
      </c>
      <c r="G7227" s="650">
        <f>VLOOKUP($A7227,PH!$A:$H,6,TRUE)</f>
        <v>32.9</v>
      </c>
      <c r="H7227" s="650">
        <f>VLOOKUP($A7227,PH!$A:$H,7,TRUE)</f>
        <v>33.49</v>
      </c>
      <c r="I7227" s="650">
        <f>VLOOKUP($A7227,PH!$A:$H,8,TRUE)</f>
        <v>61.64</v>
      </c>
    </row>
    <row r="7228" spans="1:9">
      <c r="A7228" s="650" t="str">
        <f t="shared" si="112"/>
        <v>2017/06/25-16:48:20</v>
      </c>
      <c r="B7228" s="4">
        <v>42911</v>
      </c>
      <c r="C7228" s="652" t="s">
        <v>1290</v>
      </c>
      <c r="D7228" s="650" t="s">
        <v>37</v>
      </c>
      <c r="E7228" s="650">
        <f>VLOOKUP(D7228,ID對照表!A:B,2,FALSE)</f>
        <v>13</v>
      </c>
      <c r="F7228" s="650">
        <f>VLOOKUP($A7228,PH!$A:$H,5,TRUE)</f>
        <v>8.09</v>
      </c>
      <c r="G7228" s="650">
        <f>VLOOKUP($A7228,PH!$A:$H,6,TRUE)</f>
        <v>32.9</v>
      </c>
      <c r="H7228" s="650">
        <f>VLOOKUP($A7228,PH!$A:$H,7,TRUE)</f>
        <v>33.49</v>
      </c>
      <c r="I7228" s="650">
        <f>VLOOKUP($A7228,PH!$A:$H,8,TRUE)</f>
        <v>61.64</v>
      </c>
    </row>
    <row r="7229" spans="1:9">
      <c r="A7229" s="650" t="str">
        <f t="shared" si="112"/>
        <v>2017/06/25-16:48:23</v>
      </c>
      <c r="B7229" s="4">
        <v>42911</v>
      </c>
      <c r="C7229" s="652" t="s">
        <v>1291</v>
      </c>
      <c r="D7229" s="650" t="s">
        <v>37</v>
      </c>
      <c r="E7229" s="650">
        <f>VLOOKUP(D7229,ID對照表!A:B,2,FALSE)</f>
        <v>13</v>
      </c>
      <c r="F7229" s="650">
        <f>VLOOKUP($A7229,PH!$A:$H,5,TRUE)</f>
        <v>8.09</v>
      </c>
      <c r="G7229" s="650">
        <f>VLOOKUP($A7229,PH!$A:$H,6,TRUE)</f>
        <v>32.9</v>
      </c>
      <c r="H7229" s="650">
        <f>VLOOKUP($A7229,PH!$A:$H,7,TRUE)</f>
        <v>33.49</v>
      </c>
      <c r="I7229" s="650">
        <f>VLOOKUP($A7229,PH!$A:$H,8,TRUE)</f>
        <v>61.64</v>
      </c>
    </row>
    <row r="7230" spans="1:9">
      <c r="A7230" s="650" t="str">
        <f t="shared" si="112"/>
        <v>2017/06/25-16:48:29</v>
      </c>
      <c r="B7230" s="4">
        <v>42911</v>
      </c>
      <c r="C7230" s="652" t="s">
        <v>1292</v>
      </c>
      <c r="D7230" s="650" t="s">
        <v>37</v>
      </c>
      <c r="E7230" s="650">
        <f>VLOOKUP(D7230,ID對照表!A:B,2,FALSE)</f>
        <v>13</v>
      </c>
      <c r="F7230" s="650">
        <f>VLOOKUP($A7230,PH!$A:$H,5,TRUE)</f>
        <v>8.09</v>
      </c>
      <c r="G7230" s="650">
        <f>VLOOKUP($A7230,PH!$A:$H,6,TRUE)</f>
        <v>32.9</v>
      </c>
      <c r="H7230" s="650">
        <f>VLOOKUP($A7230,PH!$A:$H,7,TRUE)</f>
        <v>33.49</v>
      </c>
      <c r="I7230" s="650">
        <f>VLOOKUP($A7230,PH!$A:$H,8,TRUE)</f>
        <v>61.64</v>
      </c>
    </row>
    <row r="7231" spans="1:9">
      <c r="A7231" s="650" t="str">
        <f t="shared" si="112"/>
        <v>2017/06/25-16:48:34</v>
      </c>
      <c r="B7231" s="4">
        <v>42911</v>
      </c>
      <c r="C7231" s="652" t="s">
        <v>1293</v>
      </c>
      <c r="D7231" s="650" t="s">
        <v>37</v>
      </c>
      <c r="E7231" s="650">
        <f>VLOOKUP(D7231,ID對照表!A:B,2,FALSE)</f>
        <v>13</v>
      </c>
      <c r="F7231" s="650">
        <f>VLOOKUP($A7231,PH!$A:$H,5,TRUE)</f>
        <v>8.09</v>
      </c>
      <c r="G7231" s="650">
        <f>VLOOKUP($A7231,PH!$A:$H,6,TRUE)</f>
        <v>32.9</v>
      </c>
      <c r="H7231" s="650">
        <f>VLOOKUP($A7231,PH!$A:$H,7,TRUE)</f>
        <v>33.49</v>
      </c>
      <c r="I7231" s="650">
        <f>VLOOKUP($A7231,PH!$A:$H,8,TRUE)</f>
        <v>61.64</v>
      </c>
    </row>
    <row r="7232" spans="1:9">
      <c r="A7232" s="650" t="str">
        <f t="shared" si="112"/>
        <v>2017/06/25-18:02:38</v>
      </c>
      <c r="B7232" s="4">
        <v>42911</v>
      </c>
      <c r="C7232" s="652" t="s">
        <v>1294</v>
      </c>
      <c r="D7232" s="650" t="s">
        <v>37</v>
      </c>
      <c r="E7232" s="650">
        <f>VLOOKUP(D7232,ID對照表!A:B,2,FALSE)</f>
        <v>13</v>
      </c>
      <c r="F7232" s="650">
        <f>VLOOKUP($A7232,PH!$A:$H,5,TRUE)</f>
        <v>7.9</v>
      </c>
      <c r="G7232" s="650">
        <f>VLOOKUP($A7232,PH!$A:$H,6,TRUE)</f>
        <v>32.799999999999997</v>
      </c>
      <c r="H7232" s="650">
        <f>VLOOKUP($A7232,PH!$A:$H,7,TRUE)</f>
        <v>32.61</v>
      </c>
      <c r="I7232" s="650">
        <f>VLOOKUP($A7232,PH!$A:$H,8,TRUE)</f>
        <v>59.82</v>
      </c>
    </row>
    <row r="7233" spans="1:9">
      <c r="A7233" s="650" t="str">
        <f t="shared" si="112"/>
        <v>2017/06/25-18:13:11</v>
      </c>
      <c r="B7233" s="4">
        <v>42911</v>
      </c>
      <c r="C7233" s="652" t="s">
        <v>1295</v>
      </c>
      <c r="D7233" s="650" t="s">
        <v>37</v>
      </c>
      <c r="E7233" s="650">
        <f>VLOOKUP(D7233,ID對照表!A:B,2,FALSE)</f>
        <v>13</v>
      </c>
      <c r="F7233" s="650">
        <f>VLOOKUP($A7233,PH!$A:$H,5,TRUE)</f>
        <v>7.87</v>
      </c>
      <c r="G7233" s="650">
        <f>VLOOKUP($A7233,PH!$A:$H,6,TRUE)</f>
        <v>32.700000000000003</v>
      </c>
      <c r="H7233" s="650">
        <f>VLOOKUP($A7233,PH!$A:$H,7,TRUE)</f>
        <v>32.39</v>
      </c>
      <c r="I7233" s="650">
        <f>VLOOKUP($A7233,PH!$A:$H,8,TRUE)</f>
        <v>60.85</v>
      </c>
    </row>
    <row r="7234" spans="1:9">
      <c r="A7234" s="650" t="str">
        <f t="shared" ref="A7234:A7297" si="113">TEXT(B7234,"yyyy/mm/dd")&amp;"-"&amp;TEXT(C7234,"hh:mm:ss")</f>
        <v>2017/06/25-18:24:24</v>
      </c>
      <c r="B7234" s="4">
        <v>42911</v>
      </c>
      <c r="C7234" s="652" t="s">
        <v>1296</v>
      </c>
      <c r="D7234" s="650" t="s">
        <v>37</v>
      </c>
      <c r="E7234" s="650">
        <f>VLOOKUP(D7234,ID對照表!A:B,2,FALSE)</f>
        <v>13</v>
      </c>
      <c r="F7234" s="650">
        <f>VLOOKUP($A7234,PH!$A:$H,5,TRUE)</f>
        <v>7.9</v>
      </c>
      <c r="G7234" s="650">
        <f>VLOOKUP($A7234,PH!$A:$H,6,TRUE)</f>
        <v>32.700000000000003</v>
      </c>
      <c r="H7234" s="650">
        <f>VLOOKUP($A7234,PH!$A:$H,7,TRUE)</f>
        <v>32.19</v>
      </c>
      <c r="I7234" s="650">
        <f>VLOOKUP($A7234,PH!$A:$H,8,TRUE)</f>
        <v>62.59</v>
      </c>
    </row>
    <row r="7235" spans="1:9">
      <c r="A7235" s="650" t="str">
        <f t="shared" si="113"/>
        <v>2017/06/25-18:24:26</v>
      </c>
      <c r="B7235" s="4">
        <v>42911</v>
      </c>
      <c r="C7235" s="652" t="s">
        <v>1297</v>
      </c>
      <c r="D7235" s="650" t="s">
        <v>37</v>
      </c>
      <c r="E7235" s="650">
        <f>VLOOKUP(D7235,ID對照表!A:B,2,FALSE)</f>
        <v>13</v>
      </c>
      <c r="F7235" s="650">
        <f>VLOOKUP($A7235,PH!$A:$H,5,TRUE)</f>
        <v>7.9</v>
      </c>
      <c r="G7235" s="650">
        <f>VLOOKUP($A7235,PH!$A:$H,6,TRUE)</f>
        <v>32.700000000000003</v>
      </c>
      <c r="H7235" s="650">
        <f>VLOOKUP($A7235,PH!$A:$H,7,TRUE)</f>
        <v>32.19</v>
      </c>
      <c r="I7235" s="650">
        <f>VLOOKUP($A7235,PH!$A:$H,8,TRUE)</f>
        <v>62.59</v>
      </c>
    </row>
    <row r="7236" spans="1:9">
      <c r="A7236" s="650" t="str">
        <f t="shared" si="113"/>
        <v>2017/06/25-18:27:10</v>
      </c>
      <c r="B7236" s="4">
        <v>42911</v>
      </c>
      <c r="C7236" s="652" t="s">
        <v>1298</v>
      </c>
      <c r="D7236" s="650" t="s">
        <v>37</v>
      </c>
      <c r="E7236" s="650">
        <f>VLOOKUP(D7236,ID對照表!A:B,2,FALSE)</f>
        <v>13</v>
      </c>
      <c r="F7236" s="650">
        <f>VLOOKUP($A7236,PH!$A:$H,5,TRUE)</f>
        <v>7.87</v>
      </c>
      <c r="G7236" s="650">
        <f>VLOOKUP($A7236,PH!$A:$H,6,TRUE)</f>
        <v>32.6</v>
      </c>
      <c r="H7236" s="650">
        <f>VLOOKUP($A7236,PH!$A:$H,7,TRUE)</f>
        <v>32.1</v>
      </c>
      <c r="I7236" s="650">
        <f>VLOOKUP($A7236,PH!$A:$H,8,TRUE)</f>
        <v>62.92</v>
      </c>
    </row>
    <row r="7237" spans="1:9">
      <c r="A7237" s="650" t="str">
        <f t="shared" si="113"/>
        <v>2017/06/25-18:27:16</v>
      </c>
      <c r="B7237" s="4">
        <v>42911</v>
      </c>
      <c r="C7237" s="652" t="s">
        <v>1299</v>
      </c>
      <c r="D7237" s="650" t="s">
        <v>37</v>
      </c>
      <c r="E7237" s="650">
        <f>VLOOKUP(D7237,ID對照表!A:B,2,FALSE)</f>
        <v>13</v>
      </c>
      <c r="F7237" s="650">
        <f>VLOOKUP($A7237,PH!$A:$H,5,TRUE)</f>
        <v>7.87</v>
      </c>
      <c r="G7237" s="650">
        <f>VLOOKUP($A7237,PH!$A:$H,6,TRUE)</f>
        <v>32.6</v>
      </c>
      <c r="H7237" s="650">
        <f>VLOOKUP($A7237,PH!$A:$H,7,TRUE)</f>
        <v>32.1</v>
      </c>
      <c r="I7237" s="650">
        <f>VLOOKUP($A7237,PH!$A:$H,8,TRUE)</f>
        <v>62.92</v>
      </c>
    </row>
    <row r="7238" spans="1:9">
      <c r="A7238" s="650" t="str">
        <f t="shared" si="113"/>
        <v>2017/06/25-18:41:50</v>
      </c>
      <c r="B7238" s="4">
        <v>42911</v>
      </c>
      <c r="C7238" s="652" t="s">
        <v>1300</v>
      </c>
      <c r="D7238" s="650" t="s">
        <v>78</v>
      </c>
      <c r="E7238" s="650">
        <f>VLOOKUP(D7238,ID對照表!A:B,2,FALSE)</f>
        <v>49</v>
      </c>
      <c r="F7238" s="650">
        <f>VLOOKUP($A7238,PH!$A:$H,5,TRUE)</f>
        <v>7.86</v>
      </c>
      <c r="G7238" s="650">
        <f>VLOOKUP($A7238,PH!$A:$H,6,TRUE)</f>
        <v>32.5</v>
      </c>
      <c r="H7238" s="650">
        <f>VLOOKUP($A7238,PH!$A:$H,7,TRUE)</f>
        <v>31.99</v>
      </c>
      <c r="I7238" s="650">
        <f>VLOOKUP($A7238,PH!$A:$H,8,TRUE)</f>
        <v>64.040000000000006</v>
      </c>
    </row>
    <row r="7239" spans="1:9">
      <c r="A7239" s="650" t="str">
        <f t="shared" si="113"/>
        <v>2017/06/25-18:41:51</v>
      </c>
      <c r="B7239" s="4">
        <v>42911</v>
      </c>
      <c r="C7239" s="652" t="s">
        <v>1301</v>
      </c>
      <c r="D7239" s="650" t="s">
        <v>78</v>
      </c>
      <c r="E7239" s="650">
        <f>VLOOKUP(D7239,ID對照表!A:B,2,FALSE)</f>
        <v>49</v>
      </c>
      <c r="F7239" s="650">
        <f>VLOOKUP($A7239,PH!$A:$H,5,TRUE)</f>
        <v>7.86</v>
      </c>
      <c r="G7239" s="650">
        <f>VLOOKUP($A7239,PH!$A:$H,6,TRUE)</f>
        <v>32.5</v>
      </c>
      <c r="H7239" s="650">
        <f>VLOOKUP($A7239,PH!$A:$H,7,TRUE)</f>
        <v>31.99</v>
      </c>
      <c r="I7239" s="650">
        <f>VLOOKUP($A7239,PH!$A:$H,8,TRUE)</f>
        <v>64.040000000000006</v>
      </c>
    </row>
    <row r="7240" spans="1:9">
      <c r="A7240" s="650" t="str">
        <f t="shared" si="113"/>
        <v>2017/06/25-18:48:34</v>
      </c>
      <c r="B7240" s="4">
        <v>42911</v>
      </c>
      <c r="C7240" s="652" t="s">
        <v>1302</v>
      </c>
      <c r="D7240" s="650" t="s">
        <v>37</v>
      </c>
      <c r="E7240" s="650">
        <f>VLOOKUP(D7240,ID對照表!A:B,2,FALSE)</f>
        <v>13</v>
      </c>
      <c r="F7240" s="650">
        <f>VLOOKUP($A7240,PH!$A:$H,5,TRUE)</f>
        <v>7.77</v>
      </c>
      <c r="G7240" s="650">
        <f>VLOOKUP($A7240,PH!$A:$H,6,TRUE)</f>
        <v>32.5</v>
      </c>
      <c r="H7240" s="650">
        <f>VLOOKUP($A7240,PH!$A:$H,7,TRUE)</f>
        <v>31.87</v>
      </c>
      <c r="I7240" s="650">
        <f>VLOOKUP($A7240,PH!$A:$H,8,TRUE)</f>
        <v>65.25</v>
      </c>
    </row>
    <row r="7241" spans="1:9">
      <c r="A7241" s="650" t="str">
        <f t="shared" si="113"/>
        <v>2017/06/25-18:57:03</v>
      </c>
      <c r="B7241" s="4">
        <v>42911</v>
      </c>
      <c r="C7241" s="652" t="s">
        <v>1303</v>
      </c>
      <c r="D7241" s="650" t="s">
        <v>175</v>
      </c>
      <c r="E7241" s="650">
        <f>VLOOKUP(D7241,ID對照表!A:B,2,FALSE)</f>
        <v>87</v>
      </c>
      <c r="F7241" s="650">
        <f>VLOOKUP($A7241,PH!$A:$H,5,TRUE)</f>
        <v>7.74</v>
      </c>
      <c r="G7241" s="650">
        <f>VLOOKUP($A7241,PH!$A:$H,6,TRUE)</f>
        <v>32.5</v>
      </c>
      <c r="H7241" s="650">
        <f>VLOOKUP($A7241,PH!$A:$H,7,TRUE)</f>
        <v>31.8</v>
      </c>
      <c r="I7241" s="650">
        <f>VLOOKUP($A7241,PH!$A:$H,8,TRUE)</f>
        <v>66.38</v>
      </c>
    </row>
    <row r="7242" spans="1:9">
      <c r="A7242" s="650" t="str">
        <f t="shared" si="113"/>
        <v>2017/06/25-18:57:32</v>
      </c>
      <c r="B7242" s="4">
        <v>42911</v>
      </c>
      <c r="C7242" s="652" t="s">
        <v>1304</v>
      </c>
      <c r="D7242" s="650" t="s">
        <v>175</v>
      </c>
      <c r="E7242" s="650">
        <f>VLOOKUP(D7242,ID對照表!A:B,2,FALSE)</f>
        <v>87</v>
      </c>
      <c r="F7242" s="650">
        <f>VLOOKUP($A7242,PH!$A:$H,5,TRUE)</f>
        <v>7.74</v>
      </c>
      <c r="G7242" s="650">
        <f>VLOOKUP($A7242,PH!$A:$H,6,TRUE)</f>
        <v>32.5</v>
      </c>
      <c r="H7242" s="650">
        <f>VLOOKUP($A7242,PH!$A:$H,7,TRUE)</f>
        <v>31.8</v>
      </c>
      <c r="I7242" s="650">
        <f>VLOOKUP($A7242,PH!$A:$H,8,TRUE)</f>
        <v>66.38</v>
      </c>
    </row>
    <row r="7243" spans="1:9">
      <c r="A7243" s="650" t="str">
        <f t="shared" si="113"/>
        <v>2017/06/25-18:57:42</v>
      </c>
      <c r="B7243" s="4">
        <v>42911</v>
      </c>
      <c r="C7243" s="652" t="s">
        <v>1305</v>
      </c>
      <c r="D7243" s="650" t="s">
        <v>175</v>
      </c>
      <c r="E7243" s="650">
        <f>VLOOKUP(D7243,ID對照表!A:B,2,FALSE)</f>
        <v>87</v>
      </c>
      <c r="F7243" s="650">
        <f>VLOOKUP($A7243,PH!$A:$H,5,TRUE)</f>
        <v>7.74</v>
      </c>
      <c r="G7243" s="650">
        <f>VLOOKUP($A7243,PH!$A:$H,6,TRUE)</f>
        <v>32.5</v>
      </c>
      <c r="H7243" s="650">
        <f>VLOOKUP($A7243,PH!$A:$H,7,TRUE)</f>
        <v>31.8</v>
      </c>
      <c r="I7243" s="650">
        <f>VLOOKUP($A7243,PH!$A:$H,8,TRUE)</f>
        <v>66.38</v>
      </c>
    </row>
    <row r="7244" spans="1:9">
      <c r="A7244" s="650" t="str">
        <f t="shared" si="113"/>
        <v>2017/06/25-18:57:47</v>
      </c>
      <c r="B7244" s="4">
        <v>42911</v>
      </c>
      <c r="C7244" s="652" t="s">
        <v>1306</v>
      </c>
      <c r="D7244" s="650" t="s">
        <v>175</v>
      </c>
      <c r="E7244" s="650">
        <f>VLOOKUP(D7244,ID對照表!A:B,2,FALSE)</f>
        <v>87</v>
      </c>
      <c r="F7244" s="650">
        <f>VLOOKUP($A7244,PH!$A:$H,5,TRUE)</f>
        <v>7.74</v>
      </c>
      <c r="G7244" s="650">
        <f>VLOOKUP($A7244,PH!$A:$H,6,TRUE)</f>
        <v>32.5</v>
      </c>
      <c r="H7244" s="650">
        <f>VLOOKUP($A7244,PH!$A:$H,7,TRUE)</f>
        <v>31.8</v>
      </c>
      <c r="I7244" s="650">
        <f>VLOOKUP($A7244,PH!$A:$H,8,TRUE)</f>
        <v>66.38</v>
      </c>
    </row>
    <row r="7245" spans="1:9">
      <c r="A7245" s="650" t="str">
        <f t="shared" si="113"/>
        <v>2017/06/25-19:03:35</v>
      </c>
      <c r="B7245" s="4">
        <v>42911</v>
      </c>
      <c r="C7245" s="652" t="s">
        <v>1307</v>
      </c>
      <c r="D7245" s="650" t="s">
        <v>58</v>
      </c>
      <c r="E7245" s="650">
        <f>VLOOKUP(D7245,ID對照表!A:B,2,FALSE)</f>
        <v>29</v>
      </c>
      <c r="F7245" s="650">
        <f>VLOOKUP($A7245,PH!$A:$H,5,TRUE)</f>
        <v>7.74</v>
      </c>
      <c r="G7245" s="650">
        <f>VLOOKUP($A7245,PH!$A:$H,6,TRUE)</f>
        <v>32.5</v>
      </c>
      <c r="H7245" s="650">
        <f>VLOOKUP($A7245,PH!$A:$H,7,TRUE)</f>
        <v>31.8</v>
      </c>
      <c r="I7245" s="650">
        <f>VLOOKUP($A7245,PH!$A:$H,8,TRUE)</f>
        <v>66.38</v>
      </c>
    </row>
    <row r="7246" spans="1:9">
      <c r="A7246" s="650" t="str">
        <f t="shared" si="113"/>
        <v>2017/06/25-19:41:17</v>
      </c>
      <c r="B7246" s="4">
        <v>42911</v>
      </c>
      <c r="C7246" s="652" t="s">
        <v>1308</v>
      </c>
      <c r="D7246" s="650" t="s">
        <v>78</v>
      </c>
      <c r="E7246" s="650">
        <f>VLOOKUP(D7246,ID對照表!A:B,2,FALSE)</f>
        <v>49</v>
      </c>
      <c r="F7246" s="650">
        <f>VLOOKUP($A7246,PH!$A:$H,5,TRUE)</f>
        <v>7.59</v>
      </c>
      <c r="G7246" s="650">
        <f>VLOOKUP($A7246,PH!$A:$H,6,TRUE)</f>
        <v>32.299999999999997</v>
      </c>
      <c r="H7246" s="650">
        <f>VLOOKUP($A7246,PH!$A:$H,7,TRUE)</f>
        <v>31.53</v>
      </c>
      <c r="I7246" s="650">
        <f>VLOOKUP($A7246,PH!$A:$H,8,TRUE)</f>
        <v>67.319999999999993</v>
      </c>
    </row>
    <row r="7247" spans="1:9">
      <c r="A7247" s="650" t="str">
        <f t="shared" si="113"/>
        <v>2017/06/25-19:41:49</v>
      </c>
      <c r="B7247" s="4">
        <v>42911</v>
      </c>
      <c r="C7247" s="652" t="s">
        <v>1309</v>
      </c>
      <c r="D7247" s="650" t="s">
        <v>78</v>
      </c>
      <c r="E7247" s="650">
        <f>VLOOKUP(D7247,ID對照表!A:B,2,FALSE)</f>
        <v>49</v>
      </c>
      <c r="F7247" s="650">
        <f>VLOOKUP($A7247,PH!$A:$H,5,TRUE)</f>
        <v>7.59</v>
      </c>
      <c r="G7247" s="650">
        <f>VLOOKUP($A7247,PH!$A:$H,6,TRUE)</f>
        <v>32.299999999999997</v>
      </c>
      <c r="H7247" s="650">
        <f>VLOOKUP($A7247,PH!$A:$H,7,TRUE)</f>
        <v>31.53</v>
      </c>
      <c r="I7247" s="650">
        <f>VLOOKUP($A7247,PH!$A:$H,8,TRUE)</f>
        <v>67.319999999999993</v>
      </c>
    </row>
    <row r="7248" spans="1:9">
      <c r="A7248" s="650" t="str">
        <f t="shared" si="113"/>
        <v>2017/06/25-20:01:28</v>
      </c>
      <c r="B7248" s="4">
        <v>42911</v>
      </c>
      <c r="C7248" s="652" t="s">
        <v>1310</v>
      </c>
      <c r="D7248" s="650" t="s">
        <v>78</v>
      </c>
      <c r="E7248" s="650">
        <f>VLOOKUP(D7248,ID對照表!A:B,2,FALSE)</f>
        <v>49</v>
      </c>
      <c r="F7248" s="650">
        <f>VLOOKUP($A7248,PH!$A:$H,5,TRUE)</f>
        <v>7.58</v>
      </c>
      <c r="G7248" s="650">
        <f>VLOOKUP($A7248,PH!$A:$H,6,TRUE)</f>
        <v>32.200000000000003</v>
      </c>
      <c r="H7248" s="650">
        <f>VLOOKUP($A7248,PH!$A:$H,7,TRUE)</f>
        <v>31.39</v>
      </c>
      <c r="I7248" s="650">
        <f>VLOOKUP($A7248,PH!$A:$H,8,TRUE)</f>
        <v>67.64</v>
      </c>
    </row>
    <row r="7249" spans="1:9">
      <c r="A7249" s="650" t="str">
        <f t="shared" si="113"/>
        <v>2017/06/25-20:01:34</v>
      </c>
      <c r="B7249" s="4">
        <v>42911</v>
      </c>
      <c r="C7249" s="652" t="s">
        <v>1311</v>
      </c>
      <c r="D7249" s="650" t="s">
        <v>165</v>
      </c>
      <c r="E7249" s="650">
        <f>VLOOKUP(D7249,ID對照表!A:B,2,FALSE)</f>
        <v>79</v>
      </c>
      <c r="F7249" s="650">
        <f>VLOOKUP($A7249,PH!$A:$H,5,TRUE)</f>
        <v>7.58</v>
      </c>
      <c r="G7249" s="650">
        <f>VLOOKUP($A7249,PH!$A:$H,6,TRUE)</f>
        <v>32.200000000000003</v>
      </c>
      <c r="H7249" s="650">
        <f>VLOOKUP($A7249,PH!$A:$H,7,TRUE)</f>
        <v>31.39</v>
      </c>
      <c r="I7249" s="650">
        <f>VLOOKUP($A7249,PH!$A:$H,8,TRUE)</f>
        <v>67.64</v>
      </c>
    </row>
    <row r="7250" spans="1:9">
      <c r="A7250" s="650" t="str">
        <f t="shared" si="113"/>
        <v>2017/06/25-20:01:36</v>
      </c>
      <c r="B7250" s="4">
        <v>42911</v>
      </c>
      <c r="C7250" s="652" t="s">
        <v>1312</v>
      </c>
      <c r="D7250" s="650" t="s">
        <v>78</v>
      </c>
      <c r="E7250" s="650">
        <f>VLOOKUP(D7250,ID對照表!A:B,2,FALSE)</f>
        <v>49</v>
      </c>
      <c r="F7250" s="650">
        <f>VLOOKUP($A7250,PH!$A:$H,5,TRUE)</f>
        <v>7.58</v>
      </c>
      <c r="G7250" s="650">
        <f>VLOOKUP($A7250,PH!$A:$H,6,TRUE)</f>
        <v>32.200000000000003</v>
      </c>
      <c r="H7250" s="650">
        <f>VLOOKUP($A7250,PH!$A:$H,7,TRUE)</f>
        <v>31.39</v>
      </c>
      <c r="I7250" s="650">
        <f>VLOOKUP($A7250,PH!$A:$H,8,TRUE)</f>
        <v>67.64</v>
      </c>
    </row>
    <row r="7251" spans="1:9">
      <c r="A7251" s="650" t="str">
        <f t="shared" si="113"/>
        <v>2017/06/25-20:03:33</v>
      </c>
      <c r="B7251" s="4">
        <v>42911</v>
      </c>
      <c r="C7251" s="652" t="s">
        <v>1313</v>
      </c>
      <c r="D7251" s="650" t="s">
        <v>78</v>
      </c>
      <c r="E7251" s="650">
        <f>VLOOKUP(D7251,ID對照表!A:B,2,FALSE)</f>
        <v>49</v>
      </c>
      <c r="F7251" s="650">
        <f>VLOOKUP($A7251,PH!$A:$H,5,TRUE)</f>
        <v>7.58</v>
      </c>
      <c r="G7251" s="650">
        <f>VLOOKUP($A7251,PH!$A:$H,6,TRUE)</f>
        <v>32.200000000000003</v>
      </c>
      <c r="H7251" s="650">
        <f>VLOOKUP($A7251,PH!$A:$H,7,TRUE)</f>
        <v>31.39</v>
      </c>
      <c r="I7251" s="650">
        <f>VLOOKUP($A7251,PH!$A:$H,8,TRUE)</f>
        <v>67.64</v>
      </c>
    </row>
    <row r="7252" spans="1:9">
      <c r="A7252" s="650" t="str">
        <f t="shared" si="113"/>
        <v>2017/06/25-20:03:36</v>
      </c>
      <c r="B7252" s="4">
        <v>42911</v>
      </c>
      <c r="C7252" s="652" t="s">
        <v>1314</v>
      </c>
      <c r="D7252" s="650" t="s">
        <v>165</v>
      </c>
      <c r="E7252" s="650">
        <f>VLOOKUP(D7252,ID對照表!A:B,2,FALSE)</f>
        <v>79</v>
      </c>
      <c r="F7252" s="650">
        <f>VLOOKUP($A7252,PH!$A:$H,5,TRUE)</f>
        <v>7.58</v>
      </c>
      <c r="G7252" s="650">
        <f>VLOOKUP($A7252,PH!$A:$H,6,TRUE)</f>
        <v>32.200000000000003</v>
      </c>
      <c r="H7252" s="650">
        <f>VLOOKUP($A7252,PH!$A:$H,7,TRUE)</f>
        <v>31.39</v>
      </c>
      <c r="I7252" s="650">
        <f>VLOOKUP($A7252,PH!$A:$H,8,TRUE)</f>
        <v>67.64</v>
      </c>
    </row>
    <row r="7253" spans="1:9">
      <c r="A7253" s="650" t="str">
        <f t="shared" si="113"/>
        <v>2017/06/25-20:03:41</v>
      </c>
      <c r="B7253" s="4">
        <v>42911</v>
      </c>
      <c r="C7253" s="652" t="s">
        <v>1315</v>
      </c>
      <c r="D7253" s="650" t="s">
        <v>165</v>
      </c>
      <c r="E7253" s="650">
        <f>VLOOKUP(D7253,ID對照表!A:B,2,FALSE)</f>
        <v>79</v>
      </c>
      <c r="F7253" s="650">
        <f>VLOOKUP($A7253,PH!$A:$H,5,TRUE)</f>
        <v>7.58</v>
      </c>
      <c r="G7253" s="650">
        <f>VLOOKUP($A7253,PH!$A:$H,6,TRUE)</f>
        <v>32.200000000000003</v>
      </c>
      <c r="H7253" s="650">
        <f>VLOOKUP($A7253,PH!$A:$H,7,TRUE)</f>
        <v>31.39</v>
      </c>
      <c r="I7253" s="650">
        <f>VLOOKUP($A7253,PH!$A:$H,8,TRUE)</f>
        <v>67.64</v>
      </c>
    </row>
    <row r="7254" spans="1:9">
      <c r="A7254" s="650" t="str">
        <f t="shared" si="113"/>
        <v>2017/06/25-20:04:21</v>
      </c>
      <c r="B7254" s="4">
        <v>42911</v>
      </c>
      <c r="C7254" s="652" t="s">
        <v>1316</v>
      </c>
      <c r="D7254" s="650" t="s">
        <v>165</v>
      </c>
      <c r="E7254" s="650">
        <f>VLOOKUP(D7254,ID對照表!A:B,2,FALSE)</f>
        <v>79</v>
      </c>
      <c r="F7254" s="650">
        <f>VLOOKUP($A7254,PH!$A:$H,5,TRUE)</f>
        <v>7.58</v>
      </c>
      <c r="G7254" s="650">
        <f>VLOOKUP($A7254,PH!$A:$H,6,TRUE)</f>
        <v>32.200000000000003</v>
      </c>
      <c r="H7254" s="650">
        <f>VLOOKUP($A7254,PH!$A:$H,7,TRUE)</f>
        <v>31.39</v>
      </c>
      <c r="I7254" s="650">
        <f>VLOOKUP($A7254,PH!$A:$H,8,TRUE)</f>
        <v>67.64</v>
      </c>
    </row>
    <row r="7255" spans="1:9">
      <c r="A7255" s="650" t="str">
        <f t="shared" si="113"/>
        <v>2017/06/25-20:04:28</v>
      </c>
      <c r="B7255" s="4">
        <v>42911</v>
      </c>
      <c r="C7255" s="652" t="s">
        <v>1317</v>
      </c>
      <c r="D7255" s="650" t="s">
        <v>165</v>
      </c>
      <c r="E7255" s="650">
        <f>VLOOKUP(D7255,ID對照表!A:B,2,FALSE)</f>
        <v>79</v>
      </c>
      <c r="F7255" s="650">
        <f>VLOOKUP($A7255,PH!$A:$H,5,TRUE)</f>
        <v>7.58</v>
      </c>
      <c r="G7255" s="650">
        <f>VLOOKUP($A7255,PH!$A:$H,6,TRUE)</f>
        <v>32.200000000000003</v>
      </c>
      <c r="H7255" s="650">
        <f>VLOOKUP($A7255,PH!$A:$H,7,TRUE)</f>
        <v>31.39</v>
      </c>
      <c r="I7255" s="650">
        <f>VLOOKUP($A7255,PH!$A:$H,8,TRUE)</f>
        <v>67.64</v>
      </c>
    </row>
    <row r="7256" spans="1:9">
      <c r="A7256" s="650" t="str">
        <f t="shared" si="113"/>
        <v>2017/06/25-20:05:00</v>
      </c>
      <c r="B7256" s="4">
        <v>42911</v>
      </c>
      <c r="C7256" s="652" t="s">
        <v>1318</v>
      </c>
      <c r="D7256" s="650" t="s">
        <v>165</v>
      </c>
      <c r="E7256" s="650">
        <f>VLOOKUP(D7256,ID對照表!A:B,2,FALSE)</f>
        <v>79</v>
      </c>
      <c r="F7256" s="650">
        <f>VLOOKUP($A7256,PH!$A:$H,5,TRUE)</f>
        <v>7.58</v>
      </c>
      <c r="G7256" s="650">
        <f>VLOOKUP($A7256,PH!$A:$H,6,TRUE)</f>
        <v>32.200000000000003</v>
      </c>
      <c r="H7256" s="650">
        <f>VLOOKUP($A7256,PH!$A:$H,7,TRUE)</f>
        <v>31.39</v>
      </c>
      <c r="I7256" s="650">
        <f>VLOOKUP($A7256,PH!$A:$H,8,TRUE)</f>
        <v>67.64</v>
      </c>
    </row>
    <row r="7257" spans="1:9">
      <c r="A7257" s="650" t="str">
        <f t="shared" si="113"/>
        <v>2017/06/25-20:05:46</v>
      </c>
      <c r="B7257" s="4">
        <v>42911</v>
      </c>
      <c r="C7257" s="652" t="s">
        <v>1319</v>
      </c>
      <c r="D7257" s="650" t="s">
        <v>165</v>
      </c>
      <c r="E7257" s="650">
        <f>VLOOKUP(D7257,ID對照表!A:B,2,FALSE)</f>
        <v>79</v>
      </c>
      <c r="F7257" s="650">
        <f>VLOOKUP($A7257,PH!$A:$H,5,TRUE)</f>
        <v>7.59</v>
      </c>
      <c r="G7257" s="650">
        <f>VLOOKUP($A7257,PH!$A:$H,6,TRUE)</f>
        <v>32.200000000000003</v>
      </c>
      <c r="H7257" s="650">
        <f>VLOOKUP($A7257,PH!$A:$H,7,TRUE)</f>
        <v>31.31</v>
      </c>
      <c r="I7257" s="650">
        <f>VLOOKUP($A7257,PH!$A:$H,8,TRUE)</f>
        <v>68.56</v>
      </c>
    </row>
    <row r="7258" spans="1:9">
      <c r="A7258" s="650" t="str">
        <f t="shared" si="113"/>
        <v>2017/06/25-20:07:32</v>
      </c>
      <c r="B7258" s="4">
        <v>42911</v>
      </c>
      <c r="C7258" s="652" t="s">
        <v>1320</v>
      </c>
      <c r="D7258" s="650" t="s">
        <v>165</v>
      </c>
      <c r="E7258" s="650">
        <f>VLOOKUP(D7258,ID對照表!A:B,2,FALSE)</f>
        <v>79</v>
      </c>
      <c r="F7258" s="650">
        <f>VLOOKUP($A7258,PH!$A:$H,5,TRUE)</f>
        <v>7.59</v>
      </c>
      <c r="G7258" s="650">
        <f>VLOOKUP($A7258,PH!$A:$H,6,TRUE)</f>
        <v>32.200000000000003</v>
      </c>
      <c r="H7258" s="650">
        <f>VLOOKUP($A7258,PH!$A:$H,7,TRUE)</f>
        <v>31.31</v>
      </c>
      <c r="I7258" s="650">
        <f>VLOOKUP($A7258,PH!$A:$H,8,TRUE)</f>
        <v>68.56</v>
      </c>
    </row>
    <row r="7259" spans="1:9">
      <c r="A7259" s="650" t="str">
        <f t="shared" si="113"/>
        <v>2017/06/25-20:08:23</v>
      </c>
      <c r="B7259" s="4">
        <v>42911</v>
      </c>
      <c r="C7259" s="652" t="s">
        <v>1321</v>
      </c>
      <c r="D7259" s="650" t="s">
        <v>165</v>
      </c>
      <c r="E7259" s="650">
        <f>VLOOKUP(D7259,ID對照表!A:B,2,FALSE)</f>
        <v>79</v>
      </c>
      <c r="F7259" s="650">
        <f>VLOOKUP($A7259,PH!$A:$H,5,TRUE)</f>
        <v>7.59</v>
      </c>
      <c r="G7259" s="650">
        <f>VLOOKUP($A7259,PH!$A:$H,6,TRUE)</f>
        <v>32.200000000000003</v>
      </c>
      <c r="H7259" s="650">
        <f>VLOOKUP($A7259,PH!$A:$H,7,TRUE)</f>
        <v>31.31</v>
      </c>
      <c r="I7259" s="650">
        <f>VLOOKUP($A7259,PH!$A:$H,8,TRUE)</f>
        <v>68.56</v>
      </c>
    </row>
    <row r="7260" spans="1:9">
      <c r="A7260" s="650" t="str">
        <f t="shared" si="113"/>
        <v>2017/06/25-20:12:25</v>
      </c>
      <c r="B7260" s="4">
        <v>42911</v>
      </c>
      <c r="C7260" s="652" t="s">
        <v>1322</v>
      </c>
      <c r="D7260" s="650" t="s">
        <v>165</v>
      </c>
      <c r="E7260" s="650">
        <f>VLOOKUP(D7260,ID對照表!A:B,2,FALSE)</f>
        <v>79</v>
      </c>
      <c r="F7260" s="650">
        <f>VLOOKUP($A7260,PH!$A:$H,5,TRUE)</f>
        <v>7.59</v>
      </c>
      <c r="G7260" s="650">
        <f>VLOOKUP($A7260,PH!$A:$H,6,TRUE)</f>
        <v>32.200000000000003</v>
      </c>
      <c r="H7260" s="650">
        <f>VLOOKUP($A7260,PH!$A:$H,7,TRUE)</f>
        <v>31.31</v>
      </c>
      <c r="I7260" s="650">
        <f>VLOOKUP($A7260,PH!$A:$H,8,TRUE)</f>
        <v>68.56</v>
      </c>
    </row>
    <row r="7261" spans="1:9">
      <c r="A7261" s="650" t="str">
        <f t="shared" si="113"/>
        <v>2017/06/25-20:13:20</v>
      </c>
      <c r="B7261" s="4">
        <v>42911</v>
      </c>
      <c r="C7261" s="652" t="s">
        <v>1323</v>
      </c>
      <c r="D7261" s="650" t="s">
        <v>165</v>
      </c>
      <c r="E7261" s="650">
        <f>VLOOKUP(D7261,ID對照表!A:B,2,FALSE)</f>
        <v>79</v>
      </c>
      <c r="F7261" s="650">
        <f>VLOOKUP($A7261,PH!$A:$H,5,TRUE)</f>
        <v>7.59</v>
      </c>
      <c r="G7261" s="650">
        <f>VLOOKUP($A7261,PH!$A:$H,6,TRUE)</f>
        <v>32.200000000000003</v>
      </c>
      <c r="H7261" s="650">
        <f>VLOOKUP($A7261,PH!$A:$H,7,TRUE)</f>
        <v>31.31</v>
      </c>
      <c r="I7261" s="650">
        <f>VLOOKUP($A7261,PH!$A:$H,8,TRUE)</f>
        <v>68.56</v>
      </c>
    </row>
    <row r="7262" spans="1:9">
      <c r="A7262" s="650" t="str">
        <f t="shared" si="113"/>
        <v>2017/06/25-20:13:31</v>
      </c>
      <c r="B7262" s="4">
        <v>42911</v>
      </c>
      <c r="C7262" s="652" t="s">
        <v>1324</v>
      </c>
      <c r="D7262" s="650" t="s">
        <v>165</v>
      </c>
      <c r="E7262" s="650">
        <f>VLOOKUP(D7262,ID對照表!A:B,2,FALSE)</f>
        <v>79</v>
      </c>
      <c r="F7262" s="650">
        <f>VLOOKUP($A7262,PH!$A:$H,5,TRUE)</f>
        <v>7.59</v>
      </c>
      <c r="G7262" s="650">
        <f>VLOOKUP($A7262,PH!$A:$H,6,TRUE)</f>
        <v>32.200000000000003</v>
      </c>
      <c r="H7262" s="650">
        <f>VLOOKUP($A7262,PH!$A:$H,7,TRUE)</f>
        <v>31.31</v>
      </c>
      <c r="I7262" s="650">
        <f>VLOOKUP($A7262,PH!$A:$H,8,TRUE)</f>
        <v>68.56</v>
      </c>
    </row>
    <row r="7263" spans="1:9">
      <c r="A7263" s="650" t="str">
        <f t="shared" si="113"/>
        <v>2017/06/25-20:13:59</v>
      </c>
      <c r="B7263" s="4">
        <v>42911</v>
      </c>
      <c r="C7263" s="652" t="s">
        <v>1325</v>
      </c>
      <c r="D7263" s="650" t="s">
        <v>165</v>
      </c>
      <c r="E7263" s="650">
        <f>VLOOKUP(D7263,ID對照表!A:B,2,FALSE)</f>
        <v>79</v>
      </c>
      <c r="F7263" s="650">
        <f>VLOOKUP($A7263,PH!$A:$H,5,TRUE)</f>
        <v>7.59</v>
      </c>
      <c r="G7263" s="650">
        <f>VLOOKUP($A7263,PH!$A:$H,6,TRUE)</f>
        <v>32.200000000000003</v>
      </c>
      <c r="H7263" s="650">
        <f>VLOOKUP($A7263,PH!$A:$H,7,TRUE)</f>
        <v>31.31</v>
      </c>
      <c r="I7263" s="650">
        <f>VLOOKUP($A7263,PH!$A:$H,8,TRUE)</f>
        <v>68.56</v>
      </c>
    </row>
    <row r="7264" spans="1:9">
      <c r="A7264" s="650" t="str">
        <f t="shared" si="113"/>
        <v>2017/06/25-20:15:08</v>
      </c>
      <c r="B7264" s="4">
        <v>42911</v>
      </c>
      <c r="C7264" s="652" t="s">
        <v>1326</v>
      </c>
      <c r="D7264" s="650" t="s">
        <v>165</v>
      </c>
      <c r="E7264" s="650">
        <f>VLOOKUP(D7264,ID對照表!A:B,2,FALSE)</f>
        <v>79</v>
      </c>
      <c r="F7264" s="650">
        <f>VLOOKUP($A7264,PH!$A:$H,5,TRUE)</f>
        <v>7.59</v>
      </c>
      <c r="G7264" s="650">
        <f>VLOOKUP($A7264,PH!$A:$H,6,TRUE)</f>
        <v>32.200000000000003</v>
      </c>
      <c r="H7264" s="650">
        <f>VLOOKUP($A7264,PH!$A:$H,7,TRUE)</f>
        <v>31.31</v>
      </c>
      <c r="I7264" s="650">
        <f>VLOOKUP($A7264,PH!$A:$H,8,TRUE)</f>
        <v>68.56</v>
      </c>
    </row>
    <row r="7265" spans="1:9">
      <c r="A7265" s="650" t="str">
        <f t="shared" si="113"/>
        <v>2017/06/25-20:21:24</v>
      </c>
      <c r="B7265" s="4">
        <v>42911</v>
      </c>
      <c r="C7265" s="652" t="s">
        <v>1327</v>
      </c>
      <c r="D7265" s="650" t="s">
        <v>78</v>
      </c>
      <c r="E7265" s="650">
        <f>VLOOKUP(D7265,ID對照表!A:B,2,FALSE)</f>
        <v>49</v>
      </c>
      <c r="F7265" s="650">
        <f>VLOOKUP($A7265,PH!$A:$H,5,TRUE)</f>
        <v>7.63</v>
      </c>
      <c r="G7265" s="650">
        <f>VLOOKUP($A7265,PH!$A:$H,6,TRUE)</f>
        <v>32.200000000000003</v>
      </c>
      <c r="H7265" s="650">
        <f>VLOOKUP($A7265,PH!$A:$H,7,TRUE)</f>
        <v>31.28</v>
      </c>
      <c r="I7265" s="650">
        <f>VLOOKUP($A7265,PH!$A:$H,8,TRUE)</f>
        <v>70.08</v>
      </c>
    </row>
    <row r="7266" spans="1:9">
      <c r="A7266" s="650" t="str">
        <f t="shared" si="113"/>
        <v>2017/06/25-20:21:27</v>
      </c>
      <c r="B7266" s="4">
        <v>42911</v>
      </c>
      <c r="C7266" s="652" t="s">
        <v>1328</v>
      </c>
      <c r="D7266" s="650" t="s">
        <v>78</v>
      </c>
      <c r="E7266" s="650">
        <f>VLOOKUP(D7266,ID對照表!A:B,2,FALSE)</f>
        <v>49</v>
      </c>
      <c r="F7266" s="650">
        <f>VLOOKUP($A7266,PH!$A:$H,5,TRUE)</f>
        <v>7.63</v>
      </c>
      <c r="G7266" s="650">
        <f>VLOOKUP($A7266,PH!$A:$H,6,TRUE)</f>
        <v>32.200000000000003</v>
      </c>
      <c r="H7266" s="650">
        <f>VLOOKUP($A7266,PH!$A:$H,7,TRUE)</f>
        <v>31.28</v>
      </c>
      <c r="I7266" s="650">
        <f>VLOOKUP($A7266,PH!$A:$H,8,TRUE)</f>
        <v>70.08</v>
      </c>
    </row>
    <row r="7267" spans="1:9">
      <c r="A7267" s="650" t="str">
        <f t="shared" si="113"/>
        <v>2017/06/25-20:22:42</v>
      </c>
      <c r="B7267" s="4">
        <v>42911</v>
      </c>
      <c r="C7267" s="652" t="s">
        <v>1329</v>
      </c>
      <c r="D7267" s="650" t="s">
        <v>78</v>
      </c>
      <c r="E7267" s="650">
        <f>VLOOKUP(D7267,ID對照表!A:B,2,FALSE)</f>
        <v>49</v>
      </c>
      <c r="F7267" s="650">
        <f>VLOOKUP($A7267,PH!$A:$H,5,TRUE)</f>
        <v>7.63</v>
      </c>
      <c r="G7267" s="650">
        <f>VLOOKUP($A7267,PH!$A:$H,6,TRUE)</f>
        <v>32.200000000000003</v>
      </c>
      <c r="H7267" s="650">
        <f>VLOOKUP($A7267,PH!$A:$H,7,TRUE)</f>
        <v>31.28</v>
      </c>
      <c r="I7267" s="650">
        <f>VLOOKUP($A7267,PH!$A:$H,8,TRUE)</f>
        <v>70.08</v>
      </c>
    </row>
    <row r="7268" spans="1:9">
      <c r="A7268" s="650" t="str">
        <f t="shared" si="113"/>
        <v>2017/06/25-20:35:52</v>
      </c>
      <c r="B7268" s="4">
        <v>42911</v>
      </c>
      <c r="C7268" s="652" t="s">
        <v>1330</v>
      </c>
      <c r="D7268" s="650" t="s">
        <v>37</v>
      </c>
      <c r="E7268" s="650">
        <f>VLOOKUP(D7268,ID對照表!A:B,2,FALSE)</f>
        <v>13</v>
      </c>
      <c r="F7268" s="650">
        <f>VLOOKUP($A7268,PH!$A:$H,5,TRUE)</f>
        <v>7.57</v>
      </c>
      <c r="G7268" s="650">
        <f>VLOOKUP($A7268,PH!$A:$H,6,TRUE)</f>
        <v>32.1</v>
      </c>
      <c r="H7268" s="650">
        <f>VLOOKUP($A7268,PH!$A:$H,7,TRUE)</f>
        <v>31.29</v>
      </c>
      <c r="I7268" s="650">
        <f>VLOOKUP($A7268,PH!$A:$H,8,TRUE)</f>
        <v>69.7</v>
      </c>
    </row>
    <row r="7269" spans="1:9">
      <c r="A7269" s="650" t="str">
        <f t="shared" si="113"/>
        <v>2017/06/25-20:38:31</v>
      </c>
      <c r="B7269" s="4">
        <v>42911</v>
      </c>
      <c r="C7269" s="652" t="s">
        <v>1331</v>
      </c>
      <c r="D7269" s="650" t="s">
        <v>78</v>
      </c>
      <c r="E7269" s="650">
        <f>VLOOKUP(D7269,ID對照表!A:B,2,FALSE)</f>
        <v>49</v>
      </c>
      <c r="F7269" s="650">
        <f>VLOOKUP($A7269,PH!$A:$H,5,TRUE)</f>
        <v>7.57</v>
      </c>
      <c r="G7269" s="650">
        <f>VLOOKUP($A7269,PH!$A:$H,6,TRUE)</f>
        <v>32.1</v>
      </c>
      <c r="H7269" s="650">
        <f>VLOOKUP($A7269,PH!$A:$H,7,TRUE)</f>
        <v>31.29</v>
      </c>
      <c r="I7269" s="650">
        <f>VLOOKUP($A7269,PH!$A:$H,8,TRUE)</f>
        <v>69.7</v>
      </c>
    </row>
    <row r="7270" spans="1:9">
      <c r="A7270" s="650" t="str">
        <f t="shared" si="113"/>
        <v>2017/06/25-20:38:40</v>
      </c>
      <c r="B7270" s="4">
        <v>42911</v>
      </c>
      <c r="C7270" s="652" t="s">
        <v>1332</v>
      </c>
      <c r="D7270" s="650" t="s">
        <v>78</v>
      </c>
      <c r="E7270" s="650">
        <f>VLOOKUP(D7270,ID對照表!A:B,2,FALSE)</f>
        <v>49</v>
      </c>
      <c r="F7270" s="650">
        <f>VLOOKUP($A7270,PH!$A:$H,5,TRUE)</f>
        <v>7.57</v>
      </c>
      <c r="G7270" s="650">
        <f>VLOOKUP($A7270,PH!$A:$H,6,TRUE)</f>
        <v>32.1</v>
      </c>
      <c r="H7270" s="650">
        <f>VLOOKUP($A7270,PH!$A:$H,7,TRUE)</f>
        <v>31.29</v>
      </c>
      <c r="I7270" s="650">
        <f>VLOOKUP($A7270,PH!$A:$H,8,TRUE)</f>
        <v>69.7</v>
      </c>
    </row>
    <row r="7271" spans="1:9">
      <c r="A7271" s="650" t="str">
        <f t="shared" si="113"/>
        <v>2017/06/25-20:59:49</v>
      </c>
      <c r="B7271" s="4">
        <v>42911</v>
      </c>
      <c r="C7271" s="652" t="s">
        <v>1333</v>
      </c>
      <c r="D7271" s="650" t="s">
        <v>81</v>
      </c>
      <c r="E7271" s="650">
        <f>VLOOKUP(D7271,ID對照表!A:B,2,FALSE)</f>
        <v>52</v>
      </c>
      <c r="F7271" s="650">
        <f>VLOOKUP($A7271,PH!$A:$H,5,TRUE)</f>
        <v>7.47</v>
      </c>
      <c r="G7271" s="650">
        <f>VLOOKUP($A7271,PH!$A:$H,6,TRUE)</f>
        <v>32</v>
      </c>
      <c r="H7271" s="650">
        <f>VLOOKUP($A7271,PH!$A:$H,7,TRUE)</f>
        <v>31.22</v>
      </c>
      <c r="I7271" s="650">
        <f>VLOOKUP($A7271,PH!$A:$H,8,TRUE)</f>
        <v>69.260000000000005</v>
      </c>
    </row>
    <row r="7272" spans="1:9">
      <c r="A7272" s="650" t="str">
        <f t="shared" si="113"/>
        <v>2017/06/25-21:05:51</v>
      </c>
      <c r="B7272" s="4">
        <v>42911</v>
      </c>
      <c r="C7272" s="652" t="s">
        <v>1334</v>
      </c>
      <c r="D7272" s="650" t="s">
        <v>78</v>
      </c>
      <c r="E7272" s="650">
        <f>VLOOKUP(D7272,ID對照表!A:B,2,FALSE)</f>
        <v>49</v>
      </c>
      <c r="F7272" s="650">
        <f>VLOOKUP($A7272,PH!$A:$H,5,TRUE)</f>
        <v>7.5</v>
      </c>
      <c r="G7272" s="650">
        <f>VLOOKUP($A7272,PH!$A:$H,6,TRUE)</f>
        <v>32</v>
      </c>
      <c r="H7272" s="650">
        <f>VLOOKUP($A7272,PH!$A:$H,7,TRUE)</f>
        <v>31.12</v>
      </c>
      <c r="I7272" s="650">
        <f>VLOOKUP($A7272,PH!$A:$H,8,TRUE)</f>
        <v>69.78</v>
      </c>
    </row>
    <row r="7273" spans="1:9">
      <c r="A7273" s="650" t="str">
        <f t="shared" si="113"/>
        <v>2017/06/25-21:05:56</v>
      </c>
      <c r="B7273" s="4">
        <v>42911</v>
      </c>
      <c r="C7273" s="652" t="s">
        <v>1335</v>
      </c>
      <c r="D7273" s="650" t="s">
        <v>78</v>
      </c>
      <c r="E7273" s="650">
        <f>VLOOKUP(D7273,ID對照表!A:B,2,FALSE)</f>
        <v>49</v>
      </c>
      <c r="F7273" s="650">
        <f>VLOOKUP($A7273,PH!$A:$H,5,TRUE)</f>
        <v>7.5</v>
      </c>
      <c r="G7273" s="650">
        <f>VLOOKUP($A7273,PH!$A:$H,6,TRUE)</f>
        <v>32</v>
      </c>
      <c r="H7273" s="650">
        <f>VLOOKUP($A7273,PH!$A:$H,7,TRUE)</f>
        <v>31.12</v>
      </c>
      <c r="I7273" s="650">
        <f>VLOOKUP($A7273,PH!$A:$H,8,TRUE)</f>
        <v>69.78</v>
      </c>
    </row>
    <row r="7274" spans="1:9">
      <c r="A7274" s="650" t="str">
        <f t="shared" si="113"/>
        <v>2017/06/25-21:11:54</v>
      </c>
      <c r="B7274" s="4">
        <v>42911</v>
      </c>
      <c r="C7274" s="652" t="s">
        <v>1336</v>
      </c>
      <c r="D7274" s="650" t="s">
        <v>189</v>
      </c>
      <c r="E7274" s="650">
        <f>VLOOKUP(D7274,ID對照表!A:B,2,FALSE)</f>
        <v>62</v>
      </c>
      <c r="F7274" s="650">
        <f>VLOOKUP($A7274,PH!$A:$H,5,TRUE)</f>
        <v>7.5</v>
      </c>
      <c r="G7274" s="650">
        <f>VLOOKUP($A7274,PH!$A:$H,6,TRUE)</f>
        <v>32</v>
      </c>
      <c r="H7274" s="650">
        <f>VLOOKUP($A7274,PH!$A:$H,7,TRUE)</f>
        <v>31.12</v>
      </c>
      <c r="I7274" s="650">
        <f>VLOOKUP($A7274,PH!$A:$H,8,TRUE)</f>
        <v>69.78</v>
      </c>
    </row>
    <row r="7275" spans="1:9">
      <c r="A7275" s="650" t="str">
        <f t="shared" si="113"/>
        <v>2017/06/25-21:11:59</v>
      </c>
      <c r="B7275" s="4">
        <v>42911</v>
      </c>
      <c r="C7275" s="652" t="s">
        <v>1337</v>
      </c>
      <c r="D7275" s="650" t="s">
        <v>189</v>
      </c>
      <c r="E7275" s="650">
        <f>VLOOKUP(D7275,ID對照表!A:B,2,FALSE)</f>
        <v>62</v>
      </c>
      <c r="F7275" s="650">
        <f>VLOOKUP($A7275,PH!$A:$H,5,TRUE)</f>
        <v>7.5</v>
      </c>
      <c r="G7275" s="650">
        <f>VLOOKUP($A7275,PH!$A:$H,6,TRUE)</f>
        <v>32</v>
      </c>
      <c r="H7275" s="650">
        <f>VLOOKUP($A7275,PH!$A:$H,7,TRUE)</f>
        <v>31.12</v>
      </c>
      <c r="I7275" s="650">
        <f>VLOOKUP($A7275,PH!$A:$H,8,TRUE)</f>
        <v>69.78</v>
      </c>
    </row>
    <row r="7276" spans="1:9">
      <c r="A7276" s="650" t="str">
        <f t="shared" si="113"/>
        <v>2017/06/25-21:12:01</v>
      </c>
      <c r="B7276" s="4">
        <v>42911</v>
      </c>
      <c r="C7276" s="652" t="s">
        <v>1338</v>
      </c>
      <c r="D7276" s="650" t="s">
        <v>189</v>
      </c>
      <c r="E7276" s="650">
        <f>VLOOKUP(D7276,ID對照表!A:B,2,FALSE)</f>
        <v>62</v>
      </c>
      <c r="F7276" s="650">
        <f>VLOOKUP($A7276,PH!$A:$H,5,TRUE)</f>
        <v>7.5</v>
      </c>
      <c r="G7276" s="650">
        <f>VLOOKUP($A7276,PH!$A:$H,6,TRUE)</f>
        <v>32</v>
      </c>
      <c r="H7276" s="650">
        <f>VLOOKUP($A7276,PH!$A:$H,7,TRUE)</f>
        <v>31.12</v>
      </c>
      <c r="I7276" s="650">
        <f>VLOOKUP($A7276,PH!$A:$H,8,TRUE)</f>
        <v>69.78</v>
      </c>
    </row>
    <row r="7277" spans="1:9">
      <c r="A7277" s="650" t="str">
        <f t="shared" si="113"/>
        <v>2017/06/25-21:12:04</v>
      </c>
      <c r="B7277" s="4">
        <v>42911</v>
      </c>
      <c r="C7277" s="652" t="s">
        <v>1339</v>
      </c>
      <c r="D7277" s="650" t="s">
        <v>189</v>
      </c>
      <c r="E7277" s="650">
        <f>VLOOKUP(D7277,ID對照表!A:B,2,FALSE)</f>
        <v>62</v>
      </c>
      <c r="F7277" s="650">
        <f>VLOOKUP($A7277,PH!$A:$H,5,TRUE)</f>
        <v>7.5</v>
      </c>
      <c r="G7277" s="650">
        <f>VLOOKUP($A7277,PH!$A:$H,6,TRUE)</f>
        <v>32</v>
      </c>
      <c r="H7277" s="650">
        <f>VLOOKUP($A7277,PH!$A:$H,7,TRUE)</f>
        <v>31.12</v>
      </c>
      <c r="I7277" s="650">
        <f>VLOOKUP($A7277,PH!$A:$H,8,TRUE)</f>
        <v>69.78</v>
      </c>
    </row>
    <row r="7278" spans="1:9">
      <c r="A7278" s="650" t="str">
        <f t="shared" si="113"/>
        <v>2017/06/25-22:38:37</v>
      </c>
      <c r="B7278" s="4">
        <v>42911</v>
      </c>
      <c r="C7278" s="652" t="s">
        <v>1340</v>
      </c>
      <c r="D7278" s="650" t="s">
        <v>78</v>
      </c>
      <c r="E7278" s="650">
        <f>VLOOKUP(D7278,ID對照表!A:B,2,FALSE)</f>
        <v>49</v>
      </c>
      <c r="F7278" s="650">
        <f>VLOOKUP($A7278,PH!$A:$H,5,TRUE)</f>
        <v>7.44</v>
      </c>
      <c r="G7278" s="650">
        <f>VLOOKUP($A7278,PH!$A:$H,6,TRUE)</f>
        <v>31.2</v>
      </c>
      <c r="H7278" s="650">
        <f>VLOOKUP($A7278,PH!$A:$H,7,TRUE)</f>
        <v>30.63</v>
      </c>
      <c r="I7278" s="650">
        <f>VLOOKUP($A7278,PH!$A:$H,8,TRUE)</f>
        <v>72.02</v>
      </c>
    </row>
    <row r="7279" spans="1:9">
      <c r="A7279" s="650" t="str">
        <f t="shared" si="113"/>
        <v>2017/06/25-22:38:39</v>
      </c>
      <c r="B7279" s="4">
        <v>42911</v>
      </c>
      <c r="C7279" s="652" t="s">
        <v>1341</v>
      </c>
      <c r="D7279" s="650" t="s">
        <v>78</v>
      </c>
      <c r="E7279" s="650">
        <f>VLOOKUP(D7279,ID對照表!A:B,2,FALSE)</f>
        <v>49</v>
      </c>
      <c r="F7279" s="650">
        <f>VLOOKUP($A7279,PH!$A:$H,5,TRUE)</f>
        <v>7.44</v>
      </c>
      <c r="G7279" s="650">
        <f>VLOOKUP($A7279,PH!$A:$H,6,TRUE)</f>
        <v>31.2</v>
      </c>
      <c r="H7279" s="650">
        <f>VLOOKUP($A7279,PH!$A:$H,7,TRUE)</f>
        <v>30.63</v>
      </c>
      <c r="I7279" s="650">
        <f>VLOOKUP($A7279,PH!$A:$H,8,TRUE)</f>
        <v>72.02</v>
      </c>
    </row>
    <row r="7280" spans="1:9">
      <c r="A7280" s="650" t="str">
        <f t="shared" si="113"/>
        <v>2017/06/25-22:40:08</v>
      </c>
      <c r="B7280" s="4">
        <v>42911</v>
      </c>
      <c r="C7280" s="652" t="s">
        <v>1342</v>
      </c>
      <c r="D7280" s="650" t="s">
        <v>78</v>
      </c>
      <c r="E7280" s="650">
        <f>VLOOKUP(D7280,ID對照表!A:B,2,FALSE)</f>
        <v>49</v>
      </c>
      <c r="F7280" s="650">
        <f>VLOOKUP($A7280,PH!$A:$H,5,TRUE)</f>
        <v>7.44</v>
      </c>
      <c r="G7280" s="650">
        <f>VLOOKUP($A7280,PH!$A:$H,6,TRUE)</f>
        <v>31.2</v>
      </c>
      <c r="H7280" s="650">
        <f>VLOOKUP($A7280,PH!$A:$H,7,TRUE)</f>
        <v>30.63</v>
      </c>
      <c r="I7280" s="650">
        <f>VLOOKUP($A7280,PH!$A:$H,8,TRUE)</f>
        <v>72.02</v>
      </c>
    </row>
    <row r="7281" spans="1:9">
      <c r="A7281" s="650" t="str">
        <f t="shared" si="113"/>
        <v>2017/06/25-22:40:13</v>
      </c>
      <c r="B7281" s="4">
        <v>42911</v>
      </c>
      <c r="C7281" s="652" t="s">
        <v>1343</v>
      </c>
      <c r="D7281" s="650" t="s">
        <v>78</v>
      </c>
      <c r="E7281" s="650">
        <f>VLOOKUP(D7281,ID對照表!A:B,2,FALSE)</f>
        <v>49</v>
      </c>
      <c r="F7281" s="650">
        <f>VLOOKUP($A7281,PH!$A:$H,5,TRUE)</f>
        <v>7.44</v>
      </c>
      <c r="G7281" s="650">
        <f>VLOOKUP($A7281,PH!$A:$H,6,TRUE)</f>
        <v>31.2</v>
      </c>
      <c r="H7281" s="650">
        <f>VLOOKUP($A7281,PH!$A:$H,7,TRUE)</f>
        <v>30.63</v>
      </c>
      <c r="I7281" s="650">
        <f>VLOOKUP($A7281,PH!$A:$H,8,TRUE)</f>
        <v>72.02</v>
      </c>
    </row>
    <row r="7282" spans="1:9">
      <c r="A7282" s="650" t="str">
        <f t="shared" si="113"/>
        <v>2017/06/25-23:10:48</v>
      </c>
      <c r="B7282" s="4">
        <v>42911</v>
      </c>
      <c r="C7282" s="652" t="s">
        <v>1344</v>
      </c>
      <c r="D7282" s="650" t="s">
        <v>175</v>
      </c>
      <c r="E7282" s="650">
        <f>VLOOKUP(D7282,ID對照表!A:B,2,FALSE)</f>
        <v>87</v>
      </c>
      <c r="F7282" s="650">
        <f>VLOOKUP($A7282,PH!$A:$H,5,TRUE)</f>
        <v>7.42</v>
      </c>
      <c r="G7282" s="650">
        <f>VLOOKUP($A7282,PH!$A:$H,6,TRUE)</f>
        <v>31.1</v>
      </c>
      <c r="H7282" s="650">
        <f>VLOOKUP($A7282,PH!$A:$H,7,TRUE)</f>
        <v>30.55</v>
      </c>
      <c r="I7282" s="650">
        <f>VLOOKUP($A7282,PH!$A:$H,8,TRUE)</f>
        <v>73.099999999999994</v>
      </c>
    </row>
    <row r="7283" spans="1:9">
      <c r="A7283" s="650" t="str">
        <f t="shared" si="113"/>
        <v>2017/06/25-23:19:56</v>
      </c>
      <c r="B7283" s="4">
        <v>42911</v>
      </c>
      <c r="C7283" s="652" t="s">
        <v>1345</v>
      </c>
      <c r="D7283" s="650" t="s">
        <v>64</v>
      </c>
      <c r="E7283" s="650">
        <f>VLOOKUP(D7283,ID對照表!A:B,2,FALSE)</f>
        <v>36</v>
      </c>
      <c r="F7283" s="650">
        <f>VLOOKUP($A7283,PH!$A:$H,5,TRUE)</f>
        <v>7.43</v>
      </c>
      <c r="G7283" s="650">
        <f>VLOOKUP($A7283,PH!$A:$H,6,TRUE)</f>
        <v>31</v>
      </c>
      <c r="H7283" s="650">
        <f>VLOOKUP($A7283,PH!$A:$H,7,TRUE)</f>
        <v>30.54</v>
      </c>
      <c r="I7283" s="650">
        <f>VLOOKUP($A7283,PH!$A:$H,8,TRUE)</f>
        <v>73.02</v>
      </c>
    </row>
    <row r="7284" spans="1:9">
      <c r="A7284" s="650" t="str">
        <f t="shared" si="113"/>
        <v>2017/06/25-23:20:24</v>
      </c>
      <c r="B7284" s="4">
        <v>42911</v>
      </c>
      <c r="C7284" s="652" t="s">
        <v>1346</v>
      </c>
      <c r="D7284" s="650" t="s">
        <v>64</v>
      </c>
      <c r="E7284" s="650">
        <f>VLOOKUP(D7284,ID對照表!A:B,2,FALSE)</f>
        <v>36</v>
      </c>
      <c r="F7284" s="650">
        <f>VLOOKUP($A7284,PH!$A:$H,5,TRUE)</f>
        <v>7.43</v>
      </c>
      <c r="G7284" s="650">
        <f>VLOOKUP($A7284,PH!$A:$H,6,TRUE)</f>
        <v>31</v>
      </c>
      <c r="H7284" s="650">
        <f>VLOOKUP($A7284,PH!$A:$H,7,TRUE)</f>
        <v>30.54</v>
      </c>
      <c r="I7284" s="650">
        <f>VLOOKUP($A7284,PH!$A:$H,8,TRUE)</f>
        <v>73.02</v>
      </c>
    </row>
    <row r="7285" spans="1:9">
      <c r="A7285" s="650" t="str">
        <f t="shared" si="113"/>
        <v>2017/06/25-23:24:46</v>
      </c>
      <c r="B7285" s="4">
        <v>42911</v>
      </c>
      <c r="C7285" s="652" t="s">
        <v>1347</v>
      </c>
      <c r="D7285" s="650" t="s">
        <v>78</v>
      </c>
      <c r="E7285" s="650">
        <f>VLOOKUP(D7285,ID對照表!A:B,2,FALSE)</f>
        <v>49</v>
      </c>
      <c r="F7285" s="650">
        <f>VLOOKUP($A7285,PH!$A:$H,5,TRUE)</f>
        <v>7.43</v>
      </c>
      <c r="G7285" s="650">
        <f>VLOOKUP($A7285,PH!$A:$H,6,TRUE)</f>
        <v>31</v>
      </c>
      <c r="H7285" s="650">
        <f>VLOOKUP($A7285,PH!$A:$H,7,TRUE)</f>
        <v>30.54</v>
      </c>
      <c r="I7285" s="650">
        <f>VLOOKUP($A7285,PH!$A:$H,8,TRUE)</f>
        <v>73.02</v>
      </c>
    </row>
    <row r="7286" spans="1:9">
      <c r="A7286" s="650" t="str">
        <f t="shared" si="113"/>
        <v>2017/06/25-23:24:49</v>
      </c>
      <c r="B7286" s="4">
        <v>42911</v>
      </c>
      <c r="C7286" s="652" t="s">
        <v>1348</v>
      </c>
      <c r="D7286" s="650" t="s">
        <v>78</v>
      </c>
      <c r="E7286" s="650">
        <f>VLOOKUP(D7286,ID對照表!A:B,2,FALSE)</f>
        <v>49</v>
      </c>
      <c r="F7286" s="650">
        <f>VLOOKUP($A7286,PH!$A:$H,5,TRUE)</f>
        <v>7.43</v>
      </c>
      <c r="G7286" s="650">
        <f>VLOOKUP($A7286,PH!$A:$H,6,TRUE)</f>
        <v>31</v>
      </c>
      <c r="H7286" s="650">
        <f>VLOOKUP($A7286,PH!$A:$H,7,TRUE)</f>
        <v>30.54</v>
      </c>
      <c r="I7286" s="650">
        <f>VLOOKUP($A7286,PH!$A:$H,8,TRUE)</f>
        <v>73.02</v>
      </c>
    </row>
    <row r="7287" spans="1:9">
      <c r="A7287" s="650" t="str">
        <f t="shared" si="113"/>
        <v>2017/06/26-00:27:38</v>
      </c>
      <c r="B7287" s="4">
        <v>42912</v>
      </c>
      <c r="C7287" s="652" t="s">
        <v>1349</v>
      </c>
      <c r="D7287" s="650" t="s">
        <v>64</v>
      </c>
      <c r="E7287" s="650">
        <f>VLOOKUP(D7287,ID對照表!A:B,2,FALSE)</f>
        <v>36</v>
      </c>
      <c r="F7287" s="650">
        <f>VLOOKUP($A7287,PH!$A:$H,5,TRUE)</f>
        <v>7.4</v>
      </c>
      <c r="G7287" s="650">
        <f>VLOOKUP($A7287,PH!$A:$H,6,TRUE)</f>
        <v>30.7</v>
      </c>
      <c r="H7287" s="650">
        <f>VLOOKUP($A7287,PH!$A:$H,7,TRUE)</f>
        <v>30.08</v>
      </c>
      <c r="I7287" s="650">
        <f>VLOOKUP($A7287,PH!$A:$H,8,TRUE)</f>
        <v>72.650000000000006</v>
      </c>
    </row>
    <row r="7288" spans="1:9">
      <c r="A7288" s="650" t="str">
        <f t="shared" si="113"/>
        <v>2017/06/26-00:55:18</v>
      </c>
      <c r="B7288" s="4">
        <v>42912</v>
      </c>
      <c r="C7288" s="652" t="s">
        <v>1350</v>
      </c>
      <c r="D7288" s="650" t="s">
        <v>78</v>
      </c>
      <c r="E7288" s="650">
        <f>VLOOKUP(D7288,ID對照表!A:B,2,FALSE)</f>
        <v>49</v>
      </c>
      <c r="F7288" s="650">
        <f>VLOOKUP($A7288,PH!$A:$H,5,TRUE)</f>
        <v>7.39</v>
      </c>
      <c r="G7288" s="650">
        <f>VLOOKUP($A7288,PH!$A:$H,6,TRUE)</f>
        <v>30.7</v>
      </c>
      <c r="H7288" s="650">
        <f>VLOOKUP($A7288,PH!$A:$H,7,TRUE)</f>
        <v>29.9</v>
      </c>
      <c r="I7288" s="650">
        <f>VLOOKUP($A7288,PH!$A:$H,8,TRUE)</f>
        <v>73.8</v>
      </c>
    </row>
    <row r="7289" spans="1:9">
      <c r="A7289" s="650" t="str">
        <f t="shared" si="113"/>
        <v>2017/06/26-00:57:41</v>
      </c>
      <c r="B7289" s="4">
        <v>42912</v>
      </c>
      <c r="C7289" s="652" t="s">
        <v>1351</v>
      </c>
      <c r="D7289" s="650" t="s">
        <v>78</v>
      </c>
      <c r="E7289" s="650">
        <f>VLOOKUP(D7289,ID對照表!A:B,2,FALSE)</f>
        <v>49</v>
      </c>
      <c r="F7289" s="650">
        <f>VLOOKUP($A7289,PH!$A:$H,5,TRUE)</f>
        <v>7.38</v>
      </c>
      <c r="G7289" s="650">
        <f>VLOOKUP($A7289,PH!$A:$H,6,TRUE)</f>
        <v>30.6</v>
      </c>
      <c r="H7289" s="650">
        <f>VLOOKUP($A7289,PH!$A:$H,7,TRUE)</f>
        <v>29.88</v>
      </c>
      <c r="I7289" s="650">
        <f>VLOOKUP($A7289,PH!$A:$H,8,TRUE)</f>
        <v>70.09</v>
      </c>
    </row>
    <row r="7290" spans="1:9">
      <c r="A7290" s="650" t="str">
        <f t="shared" si="113"/>
        <v>2017/06/26-00:57:44</v>
      </c>
      <c r="B7290" s="4">
        <v>42912</v>
      </c>
      <c r="C7290" s="652" t="s">
        <v>1352</v>
      </c>
      <c r="D7290" s="650" t="s">
        <v>78</v>
      </c>
      <c r="E7290" s="650">
        <f>VLOOKUP(D7290,ID對照表!A:B,2,FALSE)</f>
        <v>49</v>
      </c>
      <c r="F7290" s="650">
        <f>VLOOKUP($A7290,PH!$A:$H,5,TRUE)</f>
        <v>7.38</v>
      </c>
      <c r="G7290" s="650">
        <f>VLOOKUP($A7290,PH!$A:$H,6,TRUE)</f>
        <v>30.6</v>
      </c>
      <c r="H7290" s="650">
        <f>VLOOKUP($A7290,PH!$A:$H,7,TRUE)</f>
        <v>29.88</v>
      </c>
      <c r="I7290" s="650">
        <f>VLOOKUP($A7290,PH!$A:$H,8,TRUE)</f>
        <v>70.09</v>
      </c>
    </row>
    <row r="7291" spans="1:9">
      <c r="A7291" s="650" t="str">
        <f t="shared" si="113"/>
        <v>2017/06/26-01:52:59</v>
      </c>
      <c r="B7291" s="4">
        <v>42912</v>
      </c>
      <c r="C7291" s="652" t="s">
        <v>1353</v>
      </c>
      <c r="D7291" s="650" t="s">
        <v>175</v>
      </c>
      <c r="E7291" s="650">
        <f>VLOOKUP(D7291,ID對照表!A:B,2,FALSE)</f>
        <v>87</v>
      </c>
      <c r="F7291" s="650">
        <f>VLOOKUP($A7291,PH!$A:$H,5,TRUE)</f>
        <v>7.4</v>
      </c>
      <c r="G7291" s="650">
        <f>VLOOKUP($A7291,PH!$A:$H,6,TRUE)</f>
        <v>30.4</v>
      </c>
      <c r="H7291" s="650">
        <f>VLOOKUP($A7291,PH!$A:$H,7,TRUE)</f>
        <v>29.69</v>
      </c>
      <c r="I7291" s="650">
        <f>VLOOKUP($A7291,PH!$A:$H,8,TRUE)</f>
        <v>70.16</v>
      </c>
    </row>
    <row r="7292" spans="1:9">
      <c r="A7292" s="650" t="str">
        <f t="shared" si="113"/>
        <v>2017/06/26-02:28:32</v>
      </c>
      <c r="B7292" s="4">
        <v>42912</v>
      </c>
      <c r="C7292" s="652" t="s">
        <v>1354</v>
      </c>
      <c r="D7292" s="650" t="s">
        <v>78</v>
      </c>
      <c r="E7292" s="650">
        <f>VLOOKUP(D7292,ID對照表!A:B,2,FALSE)</f>
        <v>49</v>
      </c>
      <c r="F7292" s="650">
        <f>VLOOKUP($A7292,PH!$A:$H,5,TRUE)</f>
        <v>7.39</v>
      </c>
      <c r="G7292" s="650">
        <f>VLOOKUP($A7292,PH!$A:$H,6,TRUE)</f>
        <v>30.2</v>
      </c>
      <c r="H7292" s="650">
        <f>VLOOKUP($A7292,PH!$A:$H,7,TRUE)</f>
        <v>29.55</v>
      </c>
      <c r="I7292" s="650">
        <f>VLOOKUP($A7292,PH!$A:$H,8,TRUE)</f>
        <v>70.3</v>
      </c>
    </row>
    <row r="7293" spans="1:9">
      <c r="A7293" s="650" t="str">
        <f t="shared" si="113"/>
        <v>2017/06/26-02:32:08</v>
      </c>
      <c r="B7293" s="4">
        <v>42912</v>
      </c>
      <c r="C7293" s="652" t="s">
        <v>1355</v>
      </c>
      <c r="D7293" s="650" t="s">
        <v>78</v>
      </c>
      <c r="E7293" s="650">
        <f>VLOOKUP(D7293,ID對照表!A:B,2,FALSE)</f>
        <v>49</v>
      </c>
      <c r="F7293" s="650">
        <f>VLOOKUP($A7293,PH!$A:$H,5,TRUE)</f>
        <v>7.39</v>
      </c>
      <c r="G7293" s="650">
        <f>VLOOKUP($A7293,PH!$A:$H,6,TRUE)</f>
        <v>30.2</v>
      </c>
      <c r="H7293" s="650">
        <f>VLOOKUP($A7293,PH!$A:$H,7,TRUE)</f>
        <v>29.55</v>
      </c>
      <c r="I7293" s="650">
        <f>VLOOKUP($A7293,PH!$A:$H,8,TRUE)</f>
        <v>70.3</v>
      </c>
    </row>
    <row r="7294" spans="1:9">
      <c r="A7294" s="650" t="str">
        <f t="shared" si="113"/>
        <v>2017/06/26-02:32:15</v>
      </c>
      <c r="B7294" s="4">
        <v>42912</v>
      </c>
      <c r="C7294" s="652" t="s">
        <v>1356</v>
      </c>
      <c r="D7294" s="650" t="s">
        <v>78</v>
      </c>
      <c r="E7294" s="650">
        <f>VLOOKUP(D7294,ID對照表!A:B,2,FALSE)</f>
        <v>49</v>
      </c>
      <c r="F7294" s="650">
        <f>VLOOKUP($A7294,PH!$A:$H,5,TRUE)</f>
        <v>7.39</v>
      </c>
      <c r="G7294" s="650">
        <f>VLOOKUP($A7294,PH!$A:$H,6,TRUE)</f>
        <v>30.2</v>
      </c>
      <c r="H7294" s="650">
        <f>VLOOKUP($A7294,PH!$A:$H,7,TRUE)</f>
        <v>29.55</v>
      </c>
      <c r="I7294" s="650">
        <f>VLOOKUP($A7294,PH!$A:$H,8,TRUE)</f>
        <v>70.3</v>
      </c>
    </row>
    <row r="7295" spans="1:9">
      <c r="A7295" s="650" t="str">
        <f t="shared" si="113"/>
        <v>2017/06/26-02:32:58</v>
      </c>
      <c r="B7295" s="4">
        <v>42912</v>
      </c>
      <c r="C7295" s="652" t="s">
        <v>1357</v>
      </c>
      <c r="D7295" s="650" t="s">
        <v>78</v>
      </c>
      <c r="E7295" s="650">
        <f>VLOOKUP(D7295,ID對照表!A:B,2,FALSE)</f>
        <v>49</v>
      </c>
      <c r="F7295" s="650">
        <f>VLOOKUP($A7295,PH!$A:$H,5,TRUE)</f>
        <v>7.39</v>
      </c>
      <c r="G7295" s="650">
        <f>VLOOKUP($A7295,PH!$A:$H,6,TRUE)</f>
        <v>30.2</v>
      </c>
      <c r="H7295" s="650">
        <f>VLOOKUP($A7295,PH!$A:$H,7,TRUE)</f>
        <v>29.55</v>
      </c>
      <c r="I7295" s="650">
        <f>VLOOKUP($A7295,PH!$A:$H,8,TRUE)</f>
        <v>70.3</v>
      </c>
    </row>
    <row r="7296" spans="1:9">
      <c r="A7296" s="650" t="str">
        <f t="shared" si="113"/>
        <v>2017/06/26-02:34:11</v>
      </c>
      <c r="B7296" s="4">
        <v>42912</v>
      </c>
      <c r="C7296" s="652" t="s">
        <v>1358</v>
      </c>
      <c r="D7296" s="650" t="s">
        <v>78</v>
      </c>
      <c r="E7296" s="650">
        <f>VLOOKUP(D7296,ID對照表!A:B,2,FALSE)</f>
        <v>49</v>
      </c>
      <c r="F7296" s="650">
        <f>VLOOKUP($A7296,PH!$A:$H,5,TRUE)</f>
        <v>7.39</v>
      </c>
      <c r="G7296" s="650">
        <f>VLOOKUP($A7296,PH!$A:$H,6,TRUE)</f>
        <v>30.2</v>
      </c>
      <c r="H7296" s="650">
        <f>VLOOKUP($A7296,PH!$A:$H,7,TRUE)</f>
        <v>29.55</v>
      </c>
      <c r="I7296" s="650">
        <f>VLOOKUP($A7296,PH!$A:$H,8,TRUE)</f>
        <v>70.3</v>
      </c>
    </row>
    <row r="7297" spans="1:9">
      <c r="A7297" s="650" t="str">
        <f t="shared" si="113"/>
        <v>2017/06/26-02:34:15</v>
      </c>
      <c r="B7297" s="4">
        <v>42912</v>
      </c>
      <c r="C7297" s="652" t="s">
        <v>1359</v>
      </c>
      <c r="D7297" s="650" t="s">
        <v>78</v>
      </c>
      <c r="E7297" s="650">
        <f>VLOOKUP(D7297,ID對照表!A:B,2,FALSE)</f>
        <v>49</v>
      </c>
      <c r="F7297" s="650">
        <f>VLOOKUP($A7297,PH!$A:$H,5,TRUE)</f>
        <v>7.39</v>
      </c>
      <c r="G7297" s="650">
        <f>VLOOKUP($A7297,PH!$A:$H,6,TRUE)</f>
        <v>30.2</v>
      </c>
      <c r="H7297" s="650">
        <f>VLOOKUP($A7297,PH!$A:$H,7,TRUE)</f>
        <v>29.55</v>
      </c>
      <c r="I7297" s="650">
        <f>VLOOKUP($A7297,PH!$A:$H,8,TRUE)</f>
        <v>70.3</v>
      </c>
    </row>
    <row r="7298" spans="1:9">
      <c r="A7298" s="650" t="str">
        <f t="shared" ref="A7298:A7361" si="114">TEXT(B7298,"yyyy/mm/dd")&amp;"-"&amp;TEXT(C7298,"hh:mm:ss")</f>
        <v>2017/06/26-02:46:24</v>
      </c>
      <c r="B7298" s="4">
        <v>42912</v>
      </c>
      <c r="C7298" s="652" t="s">
        <v>1360</v>
      </c>
      <c r="D7298" s="650" t="s">
        <v>175</v>
      </c>
      <c r="E7298" s="650">
        <f>VLOOKUP(D7298,ID對照表!A:B,2,FALSE)</f>
        <v>87</v>
      </c>
      <c r="F7298" s="650">
        <f>VLOOKUP($A7298,PH!$A:$H,5,TRUE)</f>
        <v>7.39</v>
      </c>
      <c r="G7298" s="650">
        <f>VLOOKUP($A7298,PH!$A:$H,6,TRUE)</f>
        <v>30.1</v>
      </c>
      <c r="H7298" s="650">
        <f>VLOOKUP($A7298,PH!$A:$H,7,TRUE)</f>
        <v>29.45</v>
      </c>
      <c r="I7298" s="650">
        <f>VLOOKUP($A7298,PH!$A:$H,8,TRUE)</f>
        <v>70.12</v>
      </c>
    </row>
    <row r="7299" spans="1:9">
      <c r="A7299" s="650" t="str">
        <f t="shared" si="114"/>
        <v>2017/06/26-02:57:56</v>
      </c>
      <c r="B7299" s="4">
        <v>42912</v>
      </c>
      <c r="C7299" s="652" t="s">
        <v>1361</v>
      </c>
      <c r="D7299" s="650" t="s">
        <v>78</v>
      </c>
      <c r="E7299" s="650">
        <f>VLOOKUP(D7299,ID對照表!A:B,2,FALSE)</f>
        <v>49</v>
      </c>
      <c r="F7299" s="650">
        <f>VLOOKUP($A7299,PH!$A:$H,5,TRUE)</f>
        <v>7.38</v>
      </c>
      <c r="G7299" s="650">
        <f>VLOOKUP($A7299,PH!$A:$H,6,TRUE)</f>
        <v>30</v>
      </c>
      <c r="H7299" s="650">
        <f>VLOOKUP($A7299,PH!$A:$H,7,TRUE)</f>
        <v>29.39</v>
      </c>
      <c r="I7299" s="650">
        <f>VLOOKUP($A7299,PH!$A:$H,8,TRUE)</f>
        <v>70.680000000000007</v>
      </c>
    </row>
    <row r="7300" spans="1:9">
      <c r="A7300" s="650" t="str">
        <f t="shared" si="114"/>
        <v>2017/06/26-03:18:16</v>
      </c>
      <c r="B7300" s="4">
        <v>42912</v>
      </c>
      <c r="C7300" s="652" t="s">
        <v>1362</v>
      </c>
      <c r="D7300" s="650" t="s">
        <v>78</v>
      </c>
      <c r="E7300" s="650">
        <f>VLOOKUP(D7300,ID對照表!A:B,2,FALSE)</f>
        <v>49</v>
      </c>
      <c r="F7300" s="650">
        <f>VLOOKUP($A7300,PH!$A:$H,5,TRUE)</f>
        <v>7.38</v>
      </c>
      <c r="G7300" s="650">
        <f>VLOOKUP($A7300,PH!$A:$H,6,TRUE)</f>
        <v>30</v>
      </c>
      <c r="H7300" s="650">
        <f>VLOOKUP($A7300,PH!$A:$H,7,TRUE)</f>
        <v>29.35</v>
      </c>
      <c r="I7300" s="650">
        <f>VLOOKUP($A7300,PH!$A:$H,8,TRUE)</f>
        <v>69.56</v>
      </c>
    </row>
    <row r="7301" spans="1:9">
      <c r="A7301" s="650" t="str">
        <f t="shared" si="114"/>
        <v>2017/06/26-03:18:20</v>
      </c>
      <c r="B7301" s="4">
        <v>42912</v>
      </c>
      <c r="C7301" s="652" t="s">
        <v>1363</v>
      </c>
      <c r="D7301" s="650" t="s">
        <v>78</v>
      </c>
      <c r="E7301" s="650">
        <f>VLOOKUP(D7301,ID對照表!A:B,2,FALSE)</f>
        <v>49</v>
      </c>
      <c r="F7301" s="650">
        <f>VLOOKUP($A7301,PH!$A:$H,5,TRUE)</f>
        <v>7.38</v>
      </c>
      <c r="G7301" s="650">
        <f>VLOOKUP($A7301,PH!$A:$H,6,TRUE)</f>
        <v>30</v>
      </c>
      <c r="H7301" s="650">
        <f>VLOOKUP($A7301,PH!$A:$H,7,TRUE)</f>
        <v>29.35</v>
      </c>
      <c r="I7301" s="650">
        <f>VLOOKUP($A7301,PH!$A:$H,8,TRUE)</f>
        <v>69.56</v>
      </c>
    </row>
    <row r="7302" spans="1:9">
      <c r="A7302" s="650" t="str">
        <f t="shared" si="114"/>
        <v>2017/06/26-12:48:34</v>
      </c>
      <c r="B7302" s="4">
        <v>42912</v>
      </c>
      <c r="C7302" s="652" t="s">
        <v>1364</v>
      </c>
      <c r="D7302" s="650" t="s">
        <v>88</v>
      </c>
      <c r="E7302" s="650">
        <f>VLOOKUP(D7302,ID對照表!A:B,2,FALSE)</f>
        <v>60</v>
      </c>
      <c r="F7302" s="650">
        <f>VLOOKUP($A7302,PH!$A:$H,5,TRUE)</f>
        <v>8.2100000000000009</v>
      </c>
      <c r="G7302" s="650">
        <f>VLOOKUP($A7302,PH!$A:$H,6,TRUE)</f>
        <v>32.200000000000003</v>
      </c>
      <c r="H7302" s="650">
        <f>VLOOKUP($A7302,PH!$A:$H,7,TRUE)</f>
        <v>34.619999999999997</v>
      </c>
      <c r="I7302" s="650">
        <f>VLOOKUP($A7302,PH!$A:$H,8,TRUE)</f>
        <v>58.82</v>
      </c>
    </row>
    <row r="7303" spans="1:9">
      <c r="A7303" s="650" t="str">
        <f t="shared" si="114"/>
        <v>2017/06/26-18:52:19</v>
      </c>
      <c r="B7303" s="4">
        <v>42912</v>
      </c>
      <c r="C7303" s="652" t="s">
        <v>1365</v>
      </c>
      <c r="D7303" s="650" t="s">
        <v>58</v>
      </c>
      <c r="E7303" s="650">
        <f>VLOOKUP(D7303,ID對照表!A:B,2,FALSE)</f>
        <v>29</v>
      </c>
      <c r="F7303" s="650">
        <f>VLOOKUP($A7303,PH!$A:$H,5,TRUE)</f>
        <v>7.75</v>
      </c>
      <c r="G7303" s="650">
        <f>VLOOKUP($A7303,PH!$A:$H,6,TRUE)</f>
        <v>33.5</v>
      </c>
      <c r="H7303" s="650">
        <f>VLOOKUP($A7303,PH!$A:$H,7,TRUE)</f>
        <v>32.200000000000003</v>
      </c>
      <c r="I7303" s="650">
        <f>VLOOKUP($A7303,PH!$A:$H,8,TRUE)</f>
        <v>66.73</v>
      </c>
    </row>
    <row r="7304" spans="1:9">
      <c r="A7304" s="650" t="str">
        <f t="shared" si="114"/>
        <v>2017/06/26-18:52:21</v>
      </c>
      <c r="B7304" s="4">
        <v>42912</v>
      </c>
      <c r="C7304" s="652" t="s">
        <v>1366</v>
      </c>
      <c r="D7304" s="650" t="s">
        <v>58</v>
      </c>
      <c r="E7304" s="650">
        <f>VLOOKUP(D7304,ID對照表!A:B,2,FALSE)</f>
        <v>29</v>
      </c>
      <c r="F7304" s="650">
        <f>VLOOKUP($A7304,PH!$A:$H,5,TRUE)</f>
        <v>7.75</v>
      </c>
      <c r="G7304" s="650">
        <f>VLOOKUP($A7304,PH!$A:$H,6,TRUE)</f>
        <v>33.5</v>
      </c>
      <c r="H7304" s="650">
        <f>VLOOKUP($A7304,PH!$A:$H,7,TRUE)</f>
        <v>32.200000000000003</v>
      </c>
      <c r="I7304" s="650">
        <f>VLOOKUP($A7304,PH!$A:$H,8,TRUE)</f>
        <v>66.73</v>
      </c>
    </row>
    <row r="7305" spans="1:9">
      <c r="A7305" s="650" t="str">
        <f t="shared" si="114"/>
        <v>2017/06/26-19:13:54</v>
      </c>
      <c r="B7305" s="4">
        <v>42912</v>
      </c>
      <c r="C7305" s="652" t="s">
        <v>1367</v>
      </c>
      <c r="D7305" s="650" t="s">
        <v>165</v>
      </c>
      <c r="E7305" s="650">
        <f>VLOOKUP(D7305,ID對照表!A:B,2,FALSE)</f>
        <v>79</v>
      </c>
      <c r="F7305" s="650">
        <f>VLOOKUP($A7305,PH!$A:$H,5,TRUE)</f>
        <v>7.77</v>
      </c>
      <c r="G7305" s="650">
        <f>VLOOKUP($A7305,PH!$A:$H,6,TRUE)</f>
        <v>33.299999999999997</v>
      </c>
      <c r="H7305" s="650">
        <f>VLOOKUP($A7305,PH!$A:$H,7,TRUE)</f>
        <v>32.1</v>
      </c>
      <c r="I7305" s="650">
        <f>VLOOKUP($A7305,PH!$A:$H,8,TRUE)</f>
        <v>67.650000000000006</v>
      </c>
    </row>
    <row r="7306" spans="1:9">
      <c r="A7306" s="650" t="str">
        <f t="shared" si="114"/>
        <v>2017/06/26-19:18:05</v>
      </c>
      <c r="B7306" s="4">
        <v>42912</v>
      </c>
      <c r="C7306" s="652" t="s">
        <v>1368</v>
      </c>
      <c r="D7306" s="650" t="s">
        <v>4</v>
      </c>
      <c r="E7306" s="650">
        <f>VLOOKUP(D7306,ID對照表!A:B,2,FALSE)</f>
        <v>6</v>
      </c>
      <c r="F7306" s="650">
        <f>VLOOKUP($A7306,PH!$A:$H,5,TRUE)</f>
        <v>7.72</v>
      </c>
      <c r="G7306" s="650">
        <f>VLOOKUP($A7306,PH!$A:$H,6,TRUE)</f>
        <v>33.299999999999997</v>
      </c>
      <c r="H7306" s="650">
        <f>VLOOKUP($A7306,PH!$A:$H,7,TRUE)</f>
        <v>31.99</v>
      </c>
      <c r="I7306" s="650">
        <f>VLOOKUP($A7306,PH!$A:$H,8,TRUE)</f>
        <v>68.650000000000006</v>
      </c>
    </row>
    <row r="7307" spans="1:9">
      <c r="A7307" s="650" t="str">
        <f t="shared" si="114"/>
        <v>2017/06/26-19:18:12</v>
      </c>
      <c r="B7307" s="4">
        <v>42912</v>
      </c>
      <c r="C7307" s="652" t="s">
        <v>1369</v>
      </c>
      <c r="D7307" s="650" t="s">
        <v>165</v>
      </c>
      <c r="E7307" s="650">
        <f>VLOOKUP(D7307,ID對照表!A:B,2,FALSE)</f>
        <v>79</v>
      </c>
      <c r="F7307" s="650">
        <f>VLOOKUP($A7307,PH!$A:$H,5,TRUE)</f>
        <v>7.72</v>
      </c>
      <c r="G7307" s="650">
        <f>VLOOKUP($A7307,PH!$A:$H,6,TRUE)</f>
        <v>33.299999999999997</v>
      </c>
      <c r="H7307" s="650">
        <f>VLOOKUP($A7307,PH!$A:$H,7,TRUE)</f>
        <v>31.99</v>
      </c>
      <c r="I7307" s="650">
        <f>VLOOKUP($A7307,PH!$A:$H,8,TRUE)</f>
        <v>68.650000000000006</v>
      </c>
    </row>
    <row r="7308" spans="1:9">
      <c r="A7308" s="650" t="str">
        <f t="shared" si="114"/>
        <v>2017/06/26-19:19:45</v>
      </c>
      <c r="B7308" s="4">
        <v>42912</v>
      </c>
      <c r="C7308" s="652" t="s">
        <v>1370</v>
      </c>
      <c r="D7308" s="650" t="s">
        <v>165</v>
      </c>
      <c r="E7308" s="650">
        <f>VLOOKUP(D7308,ID對照表!A:B,2,FALSE)</f>
        <v>79</v>
      </c>
      <c r="F7308" s="650">
        <f>VLOOKUP($A7308,PH!$A:$H,5,TRUE)</f>
        <v>7.72</v>
      </c>
      <c r="G7308" s="650">
        <f>VLOOKUP($A7308,PH!$A:$H,6,TRUE)</f>
        <v>33.299999999999997</v>
      </c>
      <c r="H7308" s="650">
        <f>VLOOKUP($A7308,PH!$A:$H,7,TRUE)</f>
        <v>31.99</v>
      </c>
      <c r="I7308" s="650">
        <f>VLOOKUP($A7308,PH!$A:$H,8,TRUE)</f>
        <v>68.650000000000006</v>
      </c>
    </row>
    <row r="7309" spans="1:9">
      <c r="A7309" s="650" t="str">
        <f t="shared" si="114"/>
        <v>2017/06/26-19:22:45</v>
      </c>
      <c r="B7309" s="4">
        <v>42912</v>
      </c>
      <c r="C7309" s="652" t="s">
        <v>1371</v>
      </c>
      <c r="D7309" s="650" t="s">
        <v>58</v>
      </c>
      <c r="E7309" s="650">
        <f>VLOOKUP(D7309,ID對照表!A:B,2,FALSE)</f>
        <v>29</v>
      </c>
      <c r="F7309" s="650">
        <f>VLOOKUP($A7309,PH!$A:$H,5,TRUE)</f>
        <v>7.72</v>
      </c>
      <c r="G7309" s="650">
        <f>VLOOKUP($A7309,PH!$A:$H,6,TRUE)</f>
        <v>33.299999999999997</v>
      </c>
      <c r="H7309" s="650">
        <f>VLOOKUP($A7309,PH!$A:$H,7,TRUE)</f>
        <v>31.99</v>
      </c>
      <c r="I7309" s="650">
        <f>VLOOKUP($A7309,PH!$A:$H,8,TRUE)</f>
        <v>68.650000000000006</v>
      </c>
    </row>
    <row r="7310" spans="1:9">
      <c r="A7310" s="650" t="str">
        <f t="shared" si="114"/>
        <v>2017/06/26-19:23:11</v>
      </c>
      <c r="B7310" s="4">
        <v>42912</v>
      </c>
      <c r="C7310" s="652" t="s">
        <v>1372</v>
      </c>
      <c r="D7310" s="650" t="s">
        <v>4</v>
      </c>
      <c r="E7310" s="650">
        <f>VLOOKUP(D7310,ID對照表!A:B,2,FALSE)</f>
        <v>6</v>
      </c>
      <c r="F7310" s="650">
        <f>VLOOKUP($A7310,PH!$A:$H,5,TRUE)</f>
        <v>7.72</v>
      </c>
      <c r="G7310" s="650">
        <f>VLOOKUP($A7310,PH!$A:$H,6,TRUE)</f>
        <v>33.299999999999997</v>
      </c>
      <c r="H7310" s="650">
        <f>VLOOKUP($A7310,PH!$A:$H,7,TRUE)</f>
        <v>31.99</v>
      </c>
      <c r="I7310" s="650">
        <f>VLOOKUP($A7310,PH!$A:$H,8,TRUE)</f>
        <v>68.650000000000006</v>
      </c>
    </row>
    <row r="7311" spans="1:9">
      <c r="A7311" s="650" t="str">
        <f t="shared" si="114"/>
        <v>2017/06/26-19:25:19</v>
      </c>
      <c r="B7311" s="4">
        <v>42912</v>
      </c>
      <c r="C7311" s="652" t="s">
        <v>1373</v>
      </c>
      <c r="D7311" s="650" t="s">
        <v>175</v>
      </c>
      <c r="E7311" s="650">
        <f>VLOOKUP(D7311,ID對照表!A:B,2,FALSE)</f>
        <v>87</v>
      </c>
      <c r="F7311" s="650">
        <f>VLOOKUP($A7311,PH!$A:$H,5,TRUE)</f>
        <v>7.72</v>
      </c>
      <c r="G7311" s="650">
        <f>VLOOKUP($A7311,PH!$A:$H,6,TRUE)</f>
        <v>33.299999999999997</v>
      </c>
      <c r="H7311" s="650">
        <f>VLOOKUP($A7311,PH!$A:$H,7,TRUE)</f>
        <v>31.99</v>
      </c>
      <c r="I7311" s="650">
        <f>VLOOKUP($A7311,PH!$A:$H,8,TRUE)</f>
        <v>68.650000000000006</v>
      </c>
    </row>
    <row r="7312" spans="1:9">
      <c r="A7312" s="650" t="str">
        <f t="shared" si="114"/>
        <v>2017/06/26-20:15:29</v>
      </c>
      <c r="B7312" s="4">
        <v>42912</v>
      </c>
      <c r="C7312" s="652" t="s">
        <v>1374</v>
      </c>
      <c r="D7312" s="650" t="s">
        <v>88</v>
      </c>
      <c r="E7312" s="650">
        <f>VLOOKUP(D7312,ID對照表!A:B,2,FALSE)</f>
        <v>60</v>
      </c>
      <c r="F7312" s="650">
        <f>VLOOKUP($A7312,PH!$A:$H,5,TRUE)</f>
        <v>7.54</v>
      </c>
      <c r="G7312" s="650">
        <f>VLOOKUP($A7312,PH!$A:$H,6,TRUE)</f>
        <v>32.9</v>
      </c>
      <c r="H7312" s="650">
        <f>VLOOKUP($A7312,PH!$A:$H,7,TRUE)</f>
        <v>31.48</v>
      </c>
      <c r="I7312" s="650">
        <f>VLOOKUP($A7312,PH!$A:$H,8,TRUE)</f>
        <v>71.260000000000005</v>
      </c>
    </row>
    <row r="7313" spans="1:9">
      <c r="A7313" s="650" t="str">
        <f t="shared" si="114"/>
        <v>2017/06/26-20:19:26</v>
      </c>
      <c r="B7313" s="4">
        <v>42912</v>
      </c>
      <c r="C7313" s="652" t="s">
        <v>1375</v>
      </c>
      <c r="D7313" s="650" t="s">
        <v>88</v>
      </c>
      <c r="E7313" s="650">
        <f>VLOOKUP(D7313,ID對照表!A:B,2,FALSE)</f>
        <v>60</v>
      </c>
      <c r="F7313" s="650">
        <f>VLOOKUP($A7313,PH!$A:$H,5,TRUE)</f>
        <v>7.54</v>
      </c>
      <c r="G7313" s="650">
        <f>VLOOKUP($A7313,PH!$A:$H,6,TRUE)</f>
        <v>32.9</v>
      </c>
      <c r="H7313" s="650">
        <f>VLOOKUP($A7313,PH!$A:$H,7,TRUE)</f>
        <v>31.48</v>
      </c>
      <c r="I7313" s="650">
        <f>VLOOKUP($A7313,PH!$A:$H,8,TRUE)</f>
        <v>71.260000000000005</v>
      </c>
    </row>
    <row r="7314" spans="1:9">
      <c r="A7314" s="650" t="str">
        <f t="shared" si="114"/>
        <v>2017/06/26-20:20:00</v>
      </c>
      <c r="B7314" s="4">
        <v>42912</v>
      </c>
      <c r="C7314" s="652" t="s">
        <v>1376</v>
      </c>
      <c r="D7314" s="650" t="s">
        <v>88</v>
      </c>
      <c r="E7314" s="650">
        <f>VLOOKUP(D7314,ID對照表!A:B,2,FALSE)</f>
        <v>60</v>
      </c>
      <c r="F7314" s="650">
        <f>VLOOKUP($A7314,PH!$A:$H,5,TRUE)</f>
        <v>7.54</v>
      </c>
      <c r="G7314" s="650">
        <f>VLOOKUP($A7314,PH!$A:$H,6,TRUE)</f>
        <v>32.9</v>
      </c>
      <c r="H7314" s="650">
        <f>VLOOKUP($A7314,PH!$A:$H,7,TRUE)</f>
        <v>31.48</v>
      </c>
      <c r="I7314" s="650">
        <f>VLOOKUP($A7314,PH!$A:$H,8,TRUE)</f>
        <v>71.260000000000005</v>
      </c>
    </row>
    <row r="7315" spans="1:9">
      <c r="A7315" s="650" t="str">
        <f t="shared" si="114"/>
        <v>2017/06/26-20:20:05</v>
      </c>
      <c r="B7315" s="4">
        <v>42912</v>
      </c>
      <c r="C7315" s="652" t="s">
        <v>1377</v>
      </c>
      <c r="D7315" s="650" t="s">
        <v>88</v>
      </c>
      <c r="E7315" s="650">
        <f>VLOOKUP(D7315,ID對照表!A:B,2,FALSE)</f>
        <v>60</v>
      </c>
      <c r="F7315" s="650">
        <f>VLOOKUP($A7315,PH!$A:$H,5,TRUE)</f>
        <v>7.54</v>
      </c>
      <c r="G7315" s="650">
        <f>VLOOKUP($A7315,PH!$A:$H,6,TRUE)</f>
        <v>32.9</v>
      </c>
      <c r="H7315" s="650">
        <f>VLOOKUP($A7315,PH!$A:$H,7,TRUE)</f>
        <v>31.48</v>
      </c>
      <c r="I7315" s="650">
        <f>VLOOKUP($A7315,PH!$A:$H,8,TRUE)</f>
        <v>71.260000000000005</v>
      </c>
    </row>
    <row r="7316" spans="1:9">
      <c r="A7316" s="650" t="str">
        <f t="shared" si="114"/>
        <v>2017/06/26-20:20:07</v>
      </c>
      <c r="B7316" s="4">
        <v>42912</v>
      </c>
      <c r="C7316" s="652" t="s">
        <v>1378</v>
      </c>
      <c r="D7316" s="650" t="s">
        <v>88</v>
      </c>
      <c r="E7316" s="650">
        <f>VLOOKUP(D7316,ID對照表!A:B,2,FALSE)</f>
        <v>60</v>
      </c>
      <c r="F7316" s="650">
        <f>VLOOKUP($A7316,PH!$A:$H,5,TRUE)</f>
        <v>7.54</v>
      </c>
      <c r="G7316" s="650">
        <f>VLOOKUP($A7316,PH!$A:$H,6,TRUE)</f>
        <v>32.9</v>
      </c>
      <c r="H7316" s="650">
        <f>VLOOKUP($A7316,PH!$A:$H,7,TRUE)</f>
        <v>31.48</v>
      </c>
      <c r="I7316" s="650">
        <f>VLOOKUP($A7316,PH!$A:$H,8,TRUE)</f>
        <v>71.260000000000005</v>
      </c>
    </row>
    <row r="7317" spans="1:9">
      <c r="A7317" s="650" t="str">
        <f t="shared" si="114"/>
        <v>2017/06/26-20:20:11</v>
      </c>
      <c r="B7317" s="4">
        <v>42912</v>
      </c>
      <c r="C7317" s="652" t="s">
        <v>1379</v>
      </c>
      <c r="D7317" s="650" t="s">
        <v>88</v>
      </c>
      <c r="E7317" s="650">
        <f>VLOOKUP(D7317,ID對照表!A:B,2,FALSE)</f>
        <v>60</v>
      </c>
      <c r="F7317" s="650">
        <f>VLOOKUP($A7317,PH!$A:$H,5,TRUE)</f>
        <v>7.54</v>
      </c>
      <c r="G7317" s="650">
        <f>VLOOKUP($A7317,PH!$A:$H,6,TRUE)</f>
        <v>32.9</v>
      </c>
      <c r="H7317" s="650">
        <f>VLOOKUP($A7317,PH!$A:$H,7,TRUE)</f>
        <v>31.48</v>
      </c>
      <c r="I7317" s="650">
        <f>VLOOKUP($A7317,PH!$A:$H,8,TRUE)</f>
        <v>71.260000000000005</v>
      </c>
    </row>
    <row r="7318" spans="1:9">
      <c r="A7318" s="650" t="str">
        <f t="shared" si="114"/>
        <v>2017/06/26-20:20:12</v>
      </c>
      <c r="B7318" s="4">
        <v>42912</v>
      </c>
      <c r="C7318" s="652" t="s">
        <v>1380</v>
      </c>
      <c r="D7318" s="650" t="s">
        <v>88</v>
      </c>
      <c r="E7318" s="650">
        <f>VLOOKUP(D7318,ID對照表!A:B,2,FALSE)</f>
        <v>60</v>
      </c>
      <c r="F7318" s="650">
        <f>VLOOKUP($A7318,PH!$A:$H,5,TRUE)</f>
        <v>7.54</v>
      </c>
      <c r="G7318" s="650">
        <f>VLOOKUP($A7318,PH!$A:$H,6,TRUE)</f>
        <v>32.9</v>
      </c>
      <c r="H7318" s="650">
        <f>VLOOKUP($A7318,PH!$A:$H,7,TRUE)</f>
        <v>31.48</v>
      </c>
      <c r="I7318" s="650">
        <f>VLOOKUP($A7318,PH!$A:$H,8,TRUE)</f>
        <v>71.260000000000005</v>
      </c>
    </row>
    <row r="7319" spans="1:9">
      <c r="A7319" s="650" t="str">
        <f t="shared" si="114"/>
        <v>2017/06/26-20:20:15</v>
      </c>
      <c r="B7319" s="4">
        <v>42912</v>
      </c>
      <c r="C7319" s="652" t="s">
        <v>1381</v>
      </c>
      <c r="D7319" s="650" t="s">
        <v>88</v>
      </c>
      <c r="E7319" s="650">
        <f>VLOOKUP(D7319,ID對照表!A:B,2,FALSE)</f>
        <v>60</v>
      </c>
      <c r="F7319" s="650">
        <f>VLOOKUP($A7319,PH!$A:$H,5,TRUE)</f>
        <v>7.54</v>
      </c>
      <c r="G7319" s="650">
        <f>VLOOKUP($A7319,PH!$A:$H,6,TRUE)</f>
        <v>32.9</v>
      </c>
      <c r="H7319" s="650">
        <f>VLOOKUP($A7319,PH!$A:$H,7,TRUE)</f>
        <v>31.48</v>
      </c>
      <c r="I7319" s="650">
        <f>VLOOKUP($A7319,PH!$A:$H,8,TRUE)</f>
        <v>71.260000000000005</v>
      </c>
    </row>
    <row r="7320" spans="1:9">
      <c r="A7320" s="650" t="str">
        <f t="shared" si="114"/>
        <v>2017/06/26-20:20:21</v>
      </c>
      <c r="B7320" s="4">
        <v>42912</v>
      </c>
      <c r="C7320" s="652" t="s">
        <v>1382</v>
      </c>
      <c r="D7320" s="650" t="s">
        <v>88</v>
      </c>
      <c r="E7320" s="650">
        <f>VLOOKUP(D7320,ID對照表!A:B,2,FALSE)</f>
        <v>60</v>
      </c>
      <c r="F7320" s="650">
        <f>VLOOKUP($A7320,PH!$A:$H,5,TRUE)</f>
        <v>7.54</v>
      </c>
      <c r="G7320" s="650">
        <f>VLOOKUP($A7320,PH!$A:$H,6,TRUE)</f>
        <v>32.9</v>
      </c>
      <c r="H7320" s="650">
        <f>VLOOKUP($A7320,PH!$A:$H,7,TRUE)</f>
        <v>31.48</v>
      </c>
      <c r="I7320" s="650">
        <f>VLOOKUP($A7320,PH!$A:$H,8,TRUE)</f>
        <v>71.260000000000005</v>
      </c>
    </row>
    <row r="7321" spans="1:9">
      <c r="A7321" s="650" t="str">
        <f t="shared" si="114"/>
        <v>2017/06/26-20:20:30</v>
      </c>
      <c r="B7321" s="4">
        <v>42912</v>
      </c>
      <c r="C7321" s="652" t="s">
        <v>1383</v>
      </c>
      <c r="D7321" s="650" t="s">
        <v>88</v>
      </c>
      <c r="E7321" s="650">
        <f>VLOOKUP(D7321,ID對照表!A:B,2,FALSE)</f>
        <v>60</v>
      </c>
      <c r="F7321" s="650">
        <f>VLOOKUP($A7321,PH!$A:$H,5,TRUE)</f>
        <v>7.54</v>
      </c>
      <c r="G7321" s="650">
        <f>VLOOKUP($A7321,PH!$A:$H,6,TRUE)</f>
        <v>32.9</v>
      </c>
      <c r="H7321" s="650">
        <f>VLOOKUP($A7321,PH!$A:$H,7,TRUE)</f>
        <v>31.48</v>
      </c>
      <c r="I7321" s="650">
        <f>VLOOKUP($A7321,PH!$A:$H,8,TRUE)</f>
        <v>71.260000000000005</v>
      </c>
    </row>
    <row r="7322" spans="1:9">
      <c r="A7322" s="650" t="str">
        <f t="shared" si="114"/>
        <v>2017/06/26-20:20:31</v>
      </c>
      <c r="B7322" s="4">
        <v>42912</v>
      </c>
      <c r="C7322" s="652" t="s">
        <v>1384</v>
      </c>
      <c r="D7322" s="650" t="s">
        <v>88</v>
      </c>
      <c r="E7322" s="650">
        <f>VLOOKUP(D7322,ID對照表!A:B,2,FALSE)</f>
        <v>60</v>
      </c>
      <c r="F7322" s="650">
        <f>VLOOKUP($A7322,PH!$A:$H,5,TRUE)</f>
        <v>7.54</v>
      </c>
      <c r="G7322" s="650">
        <f>VLOOKUP($A7322,PH!$A:$H,6,TRUE)</f>
        <v>32.9</v>
      </c>
      <c r="H7322" s="650">
        <f>VLOOKUP($A7322,PH!$A:$H,7,TRUE)</f>
        <v>31.48</v>
      </c>
      <c r="I7322" s="650">
        <f>VLOOKUP($A7322,PH!$A:$H,8,TRUE)</f>
        <v>71.260000000000005</v>
      </c>
    </row>
    <row r="7323" spans="1:9">
      <c r="A7323" s="650" t="str">
        <f t="shared" si="114"/>
        <v>2017/06/26-20:20:34</v>
      </c>
      <c r="B7323" s="4">
        <v>42912</v>
      </c>
      <c r="C7323" s="652" t="s">
        <v>1385</v>
      </c>
      <c r="D7323" s="650" t="s">
        <v>88</v>
      </c>
      <c r="E7323" s="650">
        <f>VLOOKUP(D7323,ID對照表!A:B,2,FALSE)</f>
        <v>60</v>
      </c>
      <c r="F7323" s="650">
        <f>VLOOKUP($A7323,PH!$A:$H,5,TRUE)</f>
        <v>7.54</v>
      </c>
      <c r="G7323" s="650">
        <f>VLOOKUP($A7323,PH!$A:$H,6,TRUE)</f>
        <v>32.9</v>
      </c>
      <c r="H7323" s="650">
        <f>VLOOKUP($A7323,PH!$A:$H,7,TRUE)</f>
        <v>31.48</v>
      </c>
      <c r="I7323" s="650">
        <f>VLOOKUP($A7323,PH!$A:$H,8,TRUE)</f>
        <v>71.260000000000005</v>
      </c>
    </row>
    <row r="7324" spans="1:9">
      <c r="A7324" s="650" t="str">
        <f t="shared" si="114"/>
        <v>2017/06/26-20:21:02</v>
      </c>
      <c r="B7324" s="4">
        <v>42912</v>
      </c>
      <c r="C7324" s="652" t="s">
        <v>1386</v>
      </c>
      <c r="D7324" s="650" t="s">
        <v>88</v>
      </c>
      <c r="E7324" s="650">
        <f>VLOOKUP(D7324,ID對照表!A:B,2,FALSE)</f>
        <v>60</v>
      </c>
      <c r="F7324" s="650">
        <f>VLOOKUP($A7324,PH!$A:$H,5,TRUE)</f>
        <v>7.54</v>
      </c>
      <c r="G7324" s="650">
        <f>VLOOKUP($A7324,PH!$A:$H,6,TRUE)</f>
        <v>32.9</v>
      </c>
      <c r="H7324" s="650">
        <f>VLOOKUP($A7324,PH!$A:$H,7,TRUE)</f>
        <v>31.48</v>
      </c>
      <c r="I7324" s="650">
        <f>VLOOKUP($A7324,PH!$A:$H,8,TRUE)</f>
        <v>71.260000000000005</v>
      </c>
    </row>
    <row r="7325" spans="1:9">
      <c r="A7325" s="650" t="str">
        <f t="shared" si="114"/>
        <v>2017/06/26-20:21:04</v>
      </c>
      <c r="B7325" s="4">
        <v>42912</v>
      </c>
      <c r="C7325" s="652" t="s">
        <v>1387</v>
      </c>
      <c r="D7325" s="650" t="s">
        <v>88</v>
      </c>
      <c r="E7325" s="650">
        <f>VLOOKUP(D7325,ID對照表!A:B,2,FALSE)</f>
        <v>60</v>
      </c>
      <c r="F7325" s="650">
        <f>VLOOKUP($A7325,PH!$A:$H,5,TRUE)</f>
        <v>7.54</v>
      </c>
      <c r="G7325" s="650">
        <f>VLOOKUP($A7325,PH!$A:$H,6,TRUE)</f>
        <v>32.9</v>
      </c>
      <c r="H7325" s="650">
        <f>VLOOKUP($A7325,PH!$A:$H,7,TRUE)</f>
        <v>31.48</v>
      </c>
      <c r="I7325" s="650">
        <f>VLOOKUP($A7325,PH!$A:$H,8,TRUE)</f>
        <v>71.260000000000005</v>
      </c>
    </row>
    <row r="7326" spans="1:9">
      <c r="A7326" s="650" t="str">
        <f t="shared" si="114"/>
        <v>2017/06/26-20:21:08</v>
      </c>
      <c r="B7326" s="4">
        <v>42912</v>
      </c>
      <c r="C7326" s="652" t="s">
        <v>1388</v>
      </c>
      <c r="D7326" s="650" t="s">
        <v>88</v>
      </c>
      <c r="E7326" s="650">
        <f>VLOOKUP(D7326,ID對照表!A:B,2,FALSE)</f>
        <v>60</v>
      </c>
      <c r="F7326" s="650">
        <f>VLOOKUP($A7326,PH!$A:$H,5,TRUE)</f>
        <v>7.54</v>
      </c>
      <c r="G7326" s="650">
        <f>VLOOKUP($A7326,PH!$A:$H,6,TRUE)</f>
        <v>32.9</v>
      </c>
      <c r="H7326" s="650">
        <f>VLOOKUP($A7326,PH!$A:$H,7,TRUE)</f>
        <v>31.48</v>
      </c>
      <c r="I7326" s="650">
        <f>VLOOKUP($A7326,PH!$A:$H,8,TRUE)</f>
        <v>71.260000000000005</v>
      </c>
    </row>
    <row r="7327" spans="1:9">
      <c r="A7327" s="650" t="str">
        <f t="shared" si="114"/>
        <v>2017/06/26-20:21:34</v>
      </c>
      <c r="B7327" s="4">
        <v>42912</v>
      </c>
      <c r="C7327" s="652" t="s">
        <v>1389</v>
      </c>
      <c r="D7327" s="650" t="s">
        <v>88</v>
      </c>
      <c r="E7327" s="650">
        <f>VLOOKUP(D7327,ID對照表!A:B,2,FALSE)</f>
        <v>60</v>
      </c>
      <c r="F7327" s="650">
        <f>VLOOKUP($A7327,PH!$A:$H,5,TRUE)</f>
        <v>7.54</v>
      </c>
      <c r="G7327" s="650">
        <f>VLOOKUP($A7327,PH!$A:$H,6,TRUE)</f>
        <v>32.9</v>
      </c>
      <c r="H7327" s="650">
        <f>VLOOKUP($A7327,PH!$A:$H,7,TRUE)</f>
        <v>31.48</v>
      </c>
      <c r="I7327" s="650">
        <f>VLOOKUP($A7327,PH!$A:$H,8,TRUE)</f>
        <v>71.260000000000005</v>
      </c>
    </row>
    <row r="7328" spans="1:9">
      <c r="A7328" s="650" t="str">
        <f t="shared" si="114"/>
        <v>2017/06/26-20:21:55</v>
      </c>
      <c r="B7328" s="4">
        <v>42912</v>
      </c>
      <c r="C7328" s="652" t="s">
        <v>1390</v>
      </c>
      <c r="D7328" s="650" t="s">
        <v>88</v>
      </c>
      <c r="E7328" s="650">
        <f>VLOOKUP(D7328,ID對照表!A:B,2,FALSE)</f>
        <v>60</v>
      </c>
      <c r="F7328" s="650">
        <f>VLOOKUP($A7328,PH!$A:$H,5,TRUE)</f>
        <v>7.54</v>
      </c>
      <c r="G7328" s="650">
        <f>VLOOKUP($A7328,PH!$A:$H,6,TRUE)</f>
        <v>32.9</v>
      </c>
      <c r="H7328" s="650">
        <f>VLOOKUP($A7328,PH!$A:$H,7,TRUE)</f>
        <v>31.48</v>
      </c>
      <c r="I7328" s="650">
        <f>VLOOKUP($A7328,PH!$A:$H,8,TRUE)</f>
        <v>71.260000000000005</v>
      </c>
    </row>
    <row r="7329" spans="1:9">
      <c r="A7329" s="650" t="str">
        <f t="shared" si="114"/>
        <v>2017/06/26-20:21:57</v>
      </c>
      <c r="B7329" s="4">
        <v>42912</v>
      </c>
      <c r="C7329" s="652" t="s">
        <v>1391</v>
      </c>
      <c r="D7329" s="650" t="s">
        <v>88</v>
      </c>
      <c r="E7329" s="650">
        <f>VLOOKUP(D7329,ID對照表!A:B,2,FALSE)</f>
        <v>60</v>
      </c>
      <c r="F7329" s="650">
        <f>VLOOKUP($A7329,PH!$A:$H,5,TRUE)</f>
        <v>7.54</v>
      </c>
      <c r="G7329" s="650">
        <f>VLOOKUP($A7329,PH!$A:$H,6,TRUE)</f>
        <v>32.9</v>
      </c>
      <c r="H7329" s="650">
        <f>VLOOKUP($A7329,PH!$A:$H,7,TRUE)</f>
        <v>31.48</v>
      </c>
      <c r="I7329" s="650">
        <f>VLOOKUP($A7329,PH!$A:$H,8,TRUE)</f>
        <v>71.260000000000005</v>
      </c>
    </row>
    <row r="7330" spans="1:9">
      <c r="A7330" s="650" t="str">
        <f t="shared" si="114"/>
        <v>2017/06/26-20:22:57</v>
      </c>
      <c r="B7330" s="4">
        <v>42912</v>
      </c>
      <c r="C7330" s="652" t="s">
        <v>1392</v>
      </c>
      <c r="D7330" s="650" t="s">
        <v>88</v>
      </c>
      <c r="E7330" s="650">
        <f>VLOOKUP(D7330,ID對照表!A:B,2,FALSE)</f>
        <v>60</v>
      </c>
      <c r="F7330" s="650">
        <f>VLOOKUP($A7330,PH!$A:$H,5,TRUE)</f>
        <v>7.54</v>
      </c>
      <c r="G7330" s="650">
        <f>VLOOKUP($A7330,PH!$A:$H,6,TRUE)</f>
        <v>32.9</v>
      </c>
      <c r="H7330" s="650">
        <f>VLOOKUP($A7330,PH!$A:$H,7,TRUE)</f>
        <v>31.48</v>
      </c>
      <c r="I7330" s="650">
        <f>VLOOKUP($A7330,PH!$A:$H,8,TRUE)</f>
        <v>71.260000000000005</v>
      </c>
    </row>
    <row r="7331" spans="1:9">
      <c r="A7331" s="650" t="str">
        <f t="shared" si="114"/>
        <v>2017/06/26-20:23:07</v>
      </c>
      <c r="B7331" s="4">
        <v>42912</v>
      </c>
      <c r="C7331" s="652" t="s">
        <v>1393</v>
      </c>
      <c r="D7331" s="650" t="s">
        <v>88</v>
      </c>
      <c r="E7331" s="650">
        <f>VLOOKUP(D7331,ID對照表!A:B,2,FALSE)</f>
        <v>60</v>
      </c>
      <c r="F7331" s="650">
        <f>VLOOKUP($A7331,PH!$A:$H,5,TRUE)</f>
        <v>7.54</v>
      </c>
      <c r="G7331" s="650">
        <f>VLOOKUP($A7331,PH!$A:$H,6,TRUE)</f>
        <v>32.9</v>
      </c>
      <c r="H7331" s="650">
        <f>VLOOKUP($A7331,PH!$A:$H,7,TRUE)</f>
        <v>31.48</v>
      </c>
      <c r="I7331" s="650">
        <f>VLOOKUP($A7331,PH!$A:$H,8,TRUE)</f>
        <v>71.260000000000005</v>
      </c>
    </row>
    <row r="7332" spans="1:9">
      <c r="A7332" s="650" t="str">
        <f t="shared" si="114"/>
        <v>2017/06/26-20:23:14</v>
      </c>
      <c r="B7332" s="4">
        <v>42912</v>
      </c>
      <c r="C7332" s="652" t="s">
        <v>1394</v>
      </c>
      <c r="D7332" s="650" t="s">
        <v>88</v>
      </c>
      <c r="E7332" s="650">
        <f>VLOOKUP(D7332,ID對照表!A:B,2,FALSE)</f>
        <v>60</v>
      </c>
      <c r="F7332" s="650">
        <f>VLOOKUP($A7332,PH!$A:$H,5,TRUE)</f>
        <v>7.54</v>
      </c>
      <c r="G7332" s="650">
        <f>VLOOKUP($A7332,PH!$A:$H,6,TRUE)</f>
        <v>32.9</v>
      </c>
      <c r="H7332" s="650">
        <f>VLOOKUP($A7332,PH!$A:$H,7,TRUE)</f>
        <v>31.48</v>
      </c>
      <c r="I7332" s="650">
        <f>VLOOKUP($A7332,PH!$A:$H,8,TRUE)</f>
        <v>71.260000000000005</v>
      </c>
    </row>
    <row r="7333" spans="1:9">
      <c r="A7333" s="650" t="str">
        <f t="shared" si="114"/>
        <v>2017/06/26-20:23:15</v>
      </c>
      <c r="B7333" s="4">
        <v>42912</v>
      </c>
      <c r="C7333" s="652" t="s">
        <v>1395</v>
      </c>
      <c r="D7333" s="650" t="s">
        <v>88</v>
      </c>
      <c r="E7333" s="650">
        <f>VLOOKUP(D7333,ID對照表!A:B,2,FALSE)</f>
        <v>60</v>
      </c>
      <c r="F7333" s="650">
        <f>VLOOKUP($A7333,PH!$A:$H,5,TRUE)</f>
        <v>7.54</v>
      </c>
      <c r="G7333" s="650">
        <f>VLOOKUP($A7333,PH!$A:$H,6,TRUE)</f>
        <v>32.9</v>
      </c>
      <c r="H7333" s="650">
        <f>VLOOKUP($A7333,PH!$A:$H,7,TRUE)</f>
        <v>31.48</v>
      </c>
      <c r="I7333" s="650">
        <f>VLOOKUP($A7333,PH!$A:$H,8,TRUE)</f>
        <v>71.260000000000005</v>
      </c>
    </row>
    <row r="7334" spans="1:9">
      <c r="A7334" s="650" t="str">
        <f t="shared" si="114"/>
        <v>2017/06/26-20:23:20</v>
      </c>
      <c r="B7334" s="4">
        <v>42912</v>
      </c>
      <c r="C7334" s="652" t="s">
        <v>1396</v>
      </c>
      <c r="D7334" s="650" t="s">
        <v>88</v>
      </c>
      <c r="E7334" s="650">
        <f>VLOOKUP(D7334,ID對照表!A:B,2,FALSE)</f>
        <v>60</v>
      </c>
      <c r="F7334" s="650">
        <f>VLOOKUP($A7334,PH!$A:$H,5,TRUE)</f>
        <v>7.54</v>
      </c>
      <c r="G7334" s="650">
        <f>VLOOKUP($A7334,PH!$A:$H,6,TRUE)</f>
        <v>32.9</v>
      </c>
      <c r="H7334" s="650">
        <f>VLOOKUP($A7334,PH!$A:$H,7,TRUE)</f>
        <v>31.48</v>
      </c>
      <c r="I7334" s="650">
        <f>VLOOKUP($A7334,PH!$A:$H,8,TRUE)</f>
        <v>71.260000000000005</v>
      </c>
    </row>
    <row r="7335" spans="1:9">
      <c r="A7335" s="650" t="str">
        <f t="shared" si="114"/>
        <v>2017/06/26-20:23:26</v>
      </c>
      <c r="B7335" s="4">
        <v>42912</v>
      </c>
      <c r="C7335" s="652" t="s">
        <v>1397</v>
      </c>
      <c r="D7335" s="650" t="s">
        <v>88</v>
      </c>
      <c r="E7335" s="650">
        <f>VLOOKUP(D7335,ID對照表!A:B,2,FALSE)</f>
        <v>60</v>
      </c>
      <c r="F7335" s="650">
        <f>VLOOKUP($A7335,PH!$A:$H,5,TRUE)</f>
        <v>7.54</v>
      </c>
      <c r="G7335" s="650">
        <f>VLOOKUP($A7335,PH!$A:$H,6,TRUE)</f>
        <v>32.9</v>
      </c>
      <c r="H7335" s="650">
        <f>VLOOKUP($A7335,PH!$A:$H,7,TRUE)</f>
        <v>31.48</v>
      </c>
      <c r="I7335" s="650">
        <f>VLOOKUP($A7335,PH!$A:$H,8,TRUE)</f>
        <v>71.260000000000005</v>
      </c>
    </row>
    <row r="7336" spans="1:9">
      <c r="A7336" s="650" t="str">
        <f t="shared" si="114"/>
        <v>2017/06/26-20:23:35</v>
      </c>
      <c r="B7336" s="4">
        <v>42912</v>
      </c>
      <c r="C7336" s="652" t="s">
        <v>1398</v>
      </c>
      <c r="D7336" s="650" t="s">
        <v>88</v>
      </c>
      <c r="E7336" s="650">
        <f>VLOOKUP(D7336,ID對照表!A:B,2,FALSE)</f>
        <v>60</v>
      </c>
      <c r="F7336" s="650">
        <f>VLOOKUP($A7336,PH!$A:$H,5,TRUE)</f>
        <v>7.54</v>
      </c>
      <c r="G7336" s="650">
        <f>VLOOKUP($A7336,PH!$A:$H,6,TRUE)</f>
        <v>32.9</v>
      </c>
      <c r="H7336" s="650">
        <f>VLOOKUP($A7336,PH!$A:$H,7,TRUE)</f>
        <v>31.48</v>
      </c>
      <c r="I7336" s="650">
        <f>VLOOKUP($A7336,PH!$A:$H,8,TRUE)</f>
        <v>71.260000000000005</v>
      </c>
    </row>
    <row r="7337" spans="1:9">
      <c r="A7337" s="650" t="str">
        <f t="shared" si="114"/>
        <v>2017/06/26-20:23:37</v>
      </c>
      <c r="B7337" s="4">
        <v>42912</v>
      </c>
      <c r="C7337" s="652" t="s">
        <v>1399</v>
      </c>
      <c r="D7337" s="650" t="s">
        <v>88</v>
      </c>
      <c r="E7337" s="650">
        <f>VLOOKUP(D7337,ID對照表!A:B,2,FALSE)</f>
        <v>60</v>
      </c>
      <c r="F7337" s="650">
        <f>VLOOKUP($A7337,PH!$A:$H,5,TRUE)</f>
        <v>7.54</v>
      </c>
      <c r="G7337" s="650">
        <f>VLOOKUP($A7337,PH!$A:$H,6,TRUE)</f>
        <v>32.9</v>
      </c>
      <c r="H7337" s="650">
        <f>VLOOKUP($A7337,PH!$A:$H,7,TRUE)</f>
        <v>31.48</v>
      </c>
      <c r="I7337" s="650">
        <f>VLOOKUP($A7337,PH!$A:$H,8,TRUE)</f>
        <v>71.260000000000005</v>
      </c>
    </row>
    <row r="7338" spans="1:9">
      <c r="A7338" s="650" t="str">
        <f t="shared" si="114"/>
        <v>2017/06/26-21:24:49</v>
      </c>
      <c r="B7338" s="4">
        <v>42912</v>
      </c>
      <c r="C7338" s="652" t="s">
        <v>1400</v>
      </c>
      <c r="D7338" s="650" t="s">
        <v>64</v>
      </c>
      <c r="E7338" s="650">
        <f>VLOOKUP(D7338,ID對照表!A:B,2,FALSE)</f>
        <v>36</v>
      </c>
      <c r="F7338" s="650">
        <f>VLOOKUP($A7338,PH!$A:$H,5,TRUE)</f>
        <v>7.48</v>
      </c>
      <c r="G7338" s="650">
        <f>VLOOKUP($A7338,PH!$A:$H,6,TRUE)</f>
        <v>32.4</v>
      </c>
      <c r="H7338" s="650">
        <f>VLOOKUP($A7338,PH!$A:$H,7,TRUE)</f>
        <v>31.13</v>
      </c>
      <c r="I7338" s="650">
        <f>VLOOKUP($A7338,PH!$A:$H,8,TRUE)</f>
        <v>73.319999999999993</v>
      </c>
    </row>
    <row r="7339" spans="1:9">
      <c r="A7339" s="650" t="str">
        <f t="shared" si="114"/>
        <v>2017/06/26-22:48:47</v>
      </c>
      <c r="B7339" s="4">
        <v>42912</v>
      </c>
      <c r="C7339" s="652" t="s">
        <v>1401</v>
      </c>
      <c r="D7339" s="650" t="s">
        <v>88</v>
      </c>
      <c r="E7339" s="650">
        <f>VLOOKUP(D7339,ID對照表!A:B,2,FALSE)</f>
        <v>60</v>
      </c>
      <c r="F7339" s="650">
        <f>VLOOKUP($A7339,PH!$A:$H,5,TRUE)</f>
        <v>7.38</v>
      </c>
      <c r="G7339" s="650">
        <f>VLOOKUP($A7339,PH!$A:$H,6,TRUE)</f>
        <v>31.8</v>
      </c>
      <c r="H7339" s="650">
        <f>VLOOKUP($A7339,PH!$A:$H,7,TRUE)</f>
        <v>30.9</v>
      </c>
      <c r="I7339" s="650">
        <f>VLOOKUP($A7339,PH!$A:$H,8,TRUE)</f>
        <v>74.42</v>
      </c>
    </row>
    <row r="7340" spans="1:9">
      <c r="A7340" s="650" t="str">
        <f t="shared" si="114"/>
        <v>2017/06/26-22:56:28</v>
      </c>
      <c r="B7340" s="4">
        <v>42912</v>
      </c>
      <c r="C7340" s="652" t="s">
        <v>1402</v>
      </c>
      <c r="D7340" s="650" t="s">
        <v>88</v>
      </c>
      <c r="E7340" s="650">
        <f>VLOOKUP(D7340,ID對照表!A:B,2,FALSE)</f>
        <v>60</v>
      </c>
      <c r="F7340" s="650">
        <f>VLOOKUP($A7340,PH!$A:$H,5,TRUE)</f>
        <v>7.34</v>
      </c>
      <c r="G7340" s="650">
        <f>VLOOKUP($A7340,PH!$A:$H,6,TRUE)</f>
        <v>31.7</v>
      </c>
      <c r="H7340" s="650">
        <f>VLOOKUP($A7340,PH!$A:$H,7,TRUE)</f>
        <v>30.74</v>
      </c>
      <c r="I7340" s="650">
        <f>VLOOKUP($A7340,PH!$A:$H,8,TRUE)</f>
        <v>74.709999999999994</v>
      </c>
    </row>
    <row r="7341" spans="1:9">
      <c r="A7341" s="650" t="str">
        <f t="shared" si="114"/>
        <v>2017/06/26-22:59:34</v>
      </c>
      <c r="B7341" s="4">
        <v>42912</v>
      </c>
      <c r="C7341" s="652" t="s">
        <v>1403</v>
      </c>
      <c r="D7341" s="650" t="s">
        <v>88</v>
      </c>
      <c r="E7341" s="650">
        <f>VLOOKUP(D7341,ID對照表!A:B,2,FALSE)</f>
        <v>60</v>
      </c>
      <c r="F7341" s="650">
        <f>VLOOKUP($A7341,PH!$A:$H,5,TRUE)</f>
        <v>7.34</v>
      </c>
      <c r="G7341" s="650">
        <f>VLOOKUP($A7341,PH!$A:$H,6,TRUE)</f>
        <v>31.7</v>
      </c>
      <c r="H7341" s="650">
        <f>VLOOKUP($A7341,PH!$A:$H,7,TRUE)</f>
        <v>30.74</v>
      </c>
      <c r="I7341" s="650">
        <f>VLOOKUP($A7341,PH!$A:$H,8,TRUE)</f>
        <v>74.709999999999994</v>
      </c>
    </row>
    <row r="7342" spans="1:9">
      <c r="A7342" s="650" t="str">
        <f t="shared" si="114"/>
        <v>2017/06/26-23:00:15</v>
      </c>
      <c r="B7342" s="4">
        <v>42912</v>
      </c>
      <c r="C7342" s="652" t="s">
        <v>1404</v>
      </c>
      <c r="D7342" s="650" t="s">
        <v>88</v>
      </c>
      <c r="E7342" s="650">
        <f>VLOOKUP(D7342,ID對照表!A:B,2,FALSE)</f>
        <v>60</v>
      </c>
      <c r="F7342" s="650">
        <f>VLOOKUP($A7342,PH!$A:$H,5,TRUE)</f>
        <v>7.34</v>
      </c>
      <c r="G7342" s="650">
        <f>VLOOKUP($A7342,PH!$A:$H,6,TRUE)</f>
        <v>31.7</v>
      </c>
      <c r="H7342" s="650">
        <f>VLOOKUP($A7342,PH!$A:$H,7,TRUE)</f>
        <v>30.74</v>
      </c>
      <c r="I7342" s="650">
        <f>VLOOKUP($A7342,PH!$A:$H,8,TRUE)</f>
        <v>74.709999999999994</v>
      </c>
    </row>
    <row r="7343" spans="1:9">
      <c r="A7343" s="650" t="str">
        <f t="shared" si="114"/>
        <v>2017/06/26-23:01:31</v>
      </c>
      <c r="B7343" s="4">
        <v>42912</v>
      </c>
      <c r="C7343" s="652" t="s">
        <v>1405</v>
      </c>
      <c r="D7343" s="650" t="s">
        <v>88</v>
      </c>
      <c r="E7343" s="650">
        <f>VLOOKUP(D7343,ID對照表!A:B,2,FALSE)</f>
        <v>60</v>
      </c>
      <c r="F7343" s="650">
        <f>VLOOKUP($A7343,PH!$A:$H,5,TRUE)</f>
        <v>7.34</v>
      </c>
      <c r="G7343" s="650">
        <f>VLOOKUP($A7343,PH!$A:$H,6,TRUE)</f>
        <v>31.7</v>
      </c>
      <c r="H7343" s="650">
        <f>VLOOKUP($A7343,PH!$A:$H,7,TRUE)</f>
        <v>30.74</v>
      </c>
      <c r="I7343" s="650">
        <f>VLOOKUP($A7343,PH!$A:$H,8,TRUE)</f>
        <v>74.709999999999994</v>
      </c>
    </row>
    <row r="7344" spans="1:9">
      <c r="A7344" s="650" t="str">
        <f t="shared" si="114"/>
        <v>2017/06/26-23:02:38</v>
      </c>
      <c r="B7344" s="4">
        <v>42912</v>
      </c>
      <c r="C7344" s="652" t="s">
        <v>1406</v>
      </c>
      <c r="D7344" s="650" t="s">
        <v>88</v>
      </c>
      <c r="E7344" s="650">
        <f>VLOOKUP(D7344,ID對照表!A:B,2,FALSE)</f>
        <v>60</v>
      </c>
      <c r="F7344" s="650">
        <f>VLOOKUP($A7344,PH!$A:$H,5,TRUE)</f>
        <v>7.34</v>
      </c>
      <c r="G7344" s="650">
        <f>VLOOKUP($A7344,PH!$A:$H,6,TRUE)</f>
        <v>31.7</v>
      </c>
      <c r="H7344" s="650">
        <f>VLOOKUP($A7344,PH!$A:$H,7,TRUE)</f>
        <v>30.74</v>
      </c>
      <c r="I7344" s="650">
        <f>VLOOKUP($A7344,PH!$A:$H,8,TRUE)</f>
        <v>74.709999999999994</v>
      </c>
    </row>
    <row r="7345" spans="1:9">
      <c r="A7345" s="650" t="str">
        <f t="shared" si="114"/>
        <v>2017/06/26-23:03:35</v>
      </c>
      <c r="B7345" s="4">
        <v>42912</v>
      </c>
      <c r="C7345" s="652" t="s">
        <v>1407</v>
      </c>
      <c r="D7345" s="650" t="s">
        <v>88</v>
      </c>
      <c r="E7345" s="650">
        <f>VLOOKUP(D7345,ID對照表!A:B,2,FALSE)</f>
        <v>60</v>
      </c>
      <c r="F7345" s="650">
        <f>VLOOKUP($A7345,PH!$A:$H,5,TRUE)</f>
        <v>7.34</v>
      </c>
      <c r="G7345" s="650">
        <f>VLOOKUP($A7345,PH!$A:$H,6,TRUE)</f>
        <v>31.7</v>
      </c>
      <c r="H7345" s="650">
        <f>VLOOKUP($A7345,PH!$A:$H,7,TRUE)</f>
        <v>30.74</v>
      </c>
      <c r="I7345" s="650">
        <f>VLOOKUP($A7345,PH!$A:$H,8,TRUE)</f>
        <v>74.709999999999994</v>
      </c>
    </row>
    <row r="7346" spans="1:9">
      <c r="A7346" s="650" t="str">
        <f t="shared" si="114"/>
        <v>2017/06/26-23:04:14</v>
      </c>
      <c r="B7346" s="4">
        <v>42912</v>
      </c>
      <c r="C7346" s="652" t="s">
        <v>1408</v>
      </c>
      <c r="D7346" s="650" t="s">
        <v>88</v>
      </c>
      <c r="E7346" s="650">
        <f>VLOOKUP(D7346,ID對照表!A:B,2,FALSE)</f>
        <v>60</v>
      </c>
      <c r="F7346" s="650">
        <f>VLOOKUP($A7346,PH!$A:$H,5,TRUE)</f>
        <v>7.34</v>
      </c>
      <c r="G7346" s="650">
        <f>VLOOKUP($A7346,PH!$A:$H,6,TRUE)</f>
        <v>31.7</v>
      </c>
      <c r="H7346" s="650">
        <f>VLOOKUP($A7346,PH!$A:$H,7,TRUE)</f>
        <v>30.74</v>
      </c>
      <c r="I7346" s="650">
        <f>VLOOKUP($A7346,PH!$A:$H,8,TRUE)</f>
        <v>74.709999999999994</v>
      </c>
    </row>
    <row r="7347" spans="1:9">
      <c r="A7347" s="650" t="str">
        <f t="shared" si="114"/>
        <v>2017/06/26-23:05:42</v>
      </c>
      <c r="B7347" s="4">
        <v>42912</v>
      </c>
      <c r="C7347" s="652" t="s">
        <v>1409</v>
      </c>
      <c r="D7347" s="650" t="s">
        <v>88</v>
      </c>
      <c r="E7347" s="650">
        <f>VLOOKUP(D7347,ID對照表!A:B,2,FALSE)</f>
        <v>60</v>
      </c>
      <c r="F7347" s="650">
        <f>VLOOKUP($A7347,PH!$A:$H,5,TRUE)</f>
        <v>7.37</v>
      </c>
      <c r="G7347" s="650">
        <f>VLOOKUP($A7347,PH!$A:$H,6,TRUE)</f>
        <v>31.7</v>
      </c>
      <c r="H7347" s="650">
        <f>VLOOKUP($A7347,PH!$A:$H,7,TRUE)</f>
        <v>30.72</v>
      </c>
      <c r="I7347" s="650">
        <f>VLOOKUP($A7347,PH!$A:$H,8,TRUE)</f>
        <v>74.88</v>
      </c>
    </row>
    <row r="7348" spans="1:9">
      <c r="A7348" s="650" t="str">
        <f t="shared" si="114"/>
        <v>2017/06/26-23:07:14</v>
      </c>
      <c r="B7348" s="4">
        <v>42912</v>
      </c>
      <c r="C7348" s="652" t="s">
        <v>1410</v>
      </c>
      <c r="D7348" s="650" t="s">
        <v>88</v>
      </c>
      <c r="E7348" s="650">
        <f>VLOOKUP(D7348,ID對照表!A:B,2,FALSE)</f>
        <v>60</v>
      </c>
      <c r="F7348" s="650">
        <f>VLOOKUP($A7348,PH!$A:$H,5,TRUE)</f>
        <v>7.37</v>
      </c>
      <c r="G7348" s="650">
        <f>VLOOKUP($A7348,PH!$A:$H,6,TRUE)</f>
        <v>31.7</v>
      </c>
      <c r="H7348" s="650">
        <f>VLOOKUP($A7348,PH!$A:$H,7,TRUE)</f>
        <v>30.72</v>
      </c>
      <c r="I7348" s="650">
        <f>VLOOKUP($A7348,PH!$A:$H,8,TRUE)</f>
        <v>74.88</v>
      </c>
    </row>
    <row r="7349" spans="1:9">
      <c r="A7349" s="650" t="str">
        <f t="shared" si="114"/>
        <v>2017/06/26-23:08:25</v>
      </c>
      <c r="B7349" s="4">
        <v>42912</v>
      </c>
      <c r="C7349" s="652" t="s">
        <v>1411</v>
      </c>
      <c r="D7349" s="650" t="s">
        <v>88</v>
      </c>
      <c r="E7349" s="650">
        <f>VLOOKUP(D7349,ID對照表!A:B,2,FALSE)</f>
        <v>60</v>
      </c>
      <c r="F7349" s="650">
        <f>VLOOKUP($A7349,PH!$A:$H,5,TRUE)</f>
        <v>7.37</v>
      </c>
      <c r="G7349" s="650">
        <f>VLOOKUP($A7349,PH!$A:$H,6,TRUE)</f>
        <v>31.7</v>
      </c>
      <c r="H7349" s="650">
        <f>VLOOKUP($A7349,PH!$A:$H,7,TRUE)</f>
        <v>30.72</v>
      </c>
      <c r="I7349" s="650">
        <f>VLOOKUP($A7349,PH!$A:$H,8,TRUE)</f>
        <v>74.88</v>
      </c>
    </row>
    <row r="7350" spans="1:9">
      <c r="A7350" s="650" t="str">
        <f t="shared" si="114"/>
        <v>2017/06/26-23:09:42</v>
      </c>
      <c r="B7350" s="4">
        <v>42912</v>
      </c>
      <c r="C7350" s="652" t="s">
        <v>1412</v>
      </c>
      <c r="D7350" s="650" t="s">
        <v>88</v>
      </c>
      <c r="E7350" s="650">
        <f>VLOOKUP(D7350,ID對照表!A:B,2,FALSE)</f>
        <v>60</v>
      </c>
      <c r="F7350" s="650">
        <f>VLOOKUP($A7350,PH!$A:$H,5,TRUE)</f>
        <v>7.37</v>
      </c>
      <c r="G7350" s="650">
        <f>VLOOKUP($A7350,PH!$A:$H,6,TRUE)</f>
        <v>31.7</v>
      </c>
      <c r="H7350" s="650">
        <f>VLOOKUP($A7350,PH!$A:$H,7,TRUE)</f>
        <v>30.72</v>
      </c>
      <c r="I7350" s="650">
        <f>VLOOKUP($A7350,PH!$A:$H,8,TRUE)</f>
        <v>74.88</v>
      </c>
    </row>
    <row r="7351" spans="1:9">
      <c r="A7351" s="650" t="str">
        <f t="shared" si="114"/>
        <v>2017/06/26-23:09:52</v>
      </c>
      <c r="B7351" s="4">
        <v>42912</v>
      </c>
      <c r="C7351" s="652" t="s">
        <v>1413</v>
      </c>
      <c r="D7351" s="650" t="s">
        <v>88</v>
      </c>
      <c r="E7351" s="650">
        <f>VLOOKUP(D7351,ID對照表!A:B,2,FALSE)</f>
        <v>60</v>
      </c>
      <c r="F7351" s="650">
        <f>VLOOKUP($A7351,PH!$A:$H,5,TRUE)</f>
        <v>7.37</v>
      </c>
      <c r="G7351" s="650">
        <f>VLOOKUP($A7351,PH!$A:$H,6,TRUE)</f>
        <v>31.7</v>
      </c>
      <c r="H7351" s="650">
        <f>VLOOKUP($A7351,PH!$A:$H,7,TRUE)</f>
        <v>30.72</v>
      </c>
      <c r="I7351" s="650">
        <f>VLOOKUP($A7351,PH!$A:$H,8,TRUE)</f>
        <v>74.88</v>
      </c>
    </row>
    <row r="7352" spans="1:9">
      <c r="A7352" s="650" t="str">
        <f t="shared" si="114"/>
        <v>2017/06/26-23:12:58</v>
      </c>
      <c r="B7352" s="4">
        <v>42912</v>
      </c>
      <c r="C7352" s="652" t="s">
        <v>773</v>
      </c>
      <c r="D7352" s="650" t="s">
        <v>88</v>
      </c>
      <c r="E7352" s="650">
        <f>VLOOKUP(D7352,ID對照表!A:B,2,FALSE)</f>
        <v>60</v>
      </c>
      <c r="F7352" s="650">
        <f>VLOOKUP($A7352,PH!$A:$H,5,TRUE)</f>
        <v>7.37</v>
      </c>
      <c r="G7352" s="650">
        <f>VLOOKUP($A7352,PH!$A:$H,6,TRUE)</f>
        <v>31.7</v>
      </c>
      <c r="H7352" s="650">
        <f>VLOOKUP($A7352,PH!$A:$H,7,TRUE)</f>
        <v>30.72</v>
      </c>
      <c r="I7352" s="650">
        <f>VLOOKUP($A7352,PH!$A:$H,8,TRUE)</f>
        <v>74.88</v>
      </c>
    </row>
    <row r="7353" spans="1:9">
      <c r="A7353" s="650" t="str">
        <f t="shared" si="114"/>
        <v>2017/06/26-23:13:15</v>
      </c>
      <c r="B7353" s="4">
        <v>42912</v>
      </c>
      <c r="C7353" s="652" t="s">
        <v>1414</v>
      </c>
      <c r="D7353" s="650" t="s">
        <v>88</v>
      </c>
      <c r="E7353" s="650">
        <f>VLOOKUP(D7353,ID對照表!A:B,2,FALSE)</f>
        <v>60</v>
      </c>
      <c r="F7353" s="650">
        <f>VLOOKUP($A7353,PH!$A:$H,5,TRUE)</f>
        <v>7.37</v>
      </c>
      <c r="G7353" s="650">
        <f>VLOOKUP($A7353,PH!$A:$H,6,TRUE)</f>
        <v>31.7</v>
      </c>
      <c r="H7353" s="650">
        <f>VLOOKUP($A7353,PH!$A:$H,7,TRUE)</f>
        <v>30.72</v>
      </c>
      <c r="I7353" s="650">
        <f>VLOOKUP($A7353,PH!$A:$H,8,TRUE)</f>
        <v>74.88</v>
      </c>
    </row>
    <row r="7354" spans="1:9">
      <c r="A7354" s="650" t="str">
        <f t="shared" si="114"/>
        <v>2017/06/26-23:13:24</v>
      </c>
      <c r="B7354" s="4">
        <v>42912</v>
      </c>
      <c r="C7354" s="652" t="s">
        <v>1415</v>
      </c>
      <c r="D7354" s="650" t="s">
        <v>88</v>
      </c>
      <c r="E7354" s="650">
        <f>VLOOKUP(D7354,ID對照表!A:B,2,FALSE)</f>
        <v>60</v>
      </c>
      <c r="F7354" s="650">
        <f>VLOOKUP($A7354,PH!$A:$H,5,TRUE)</f>
        <v>7.37</v>
      </c>
      <c r="G7354" s="650">
        <f>VLOOKUP($A7354,PH!$A:$H,6,TRUE)</f>
        <v>31.7</v>
      </c>
      <c r="H7354" s="650">
        <f>VLOOKUP($A7354,PH!$A:$H,7,TRUE)</f>
        <v>30.72</v>
      </c>
      <c r="I7354" s="650">
        <f>VLOOKUP($A7354,PH!$A:$H,8,TRUE)</f>
        <v>74.88</v>
      </c>
    </row>
    <row r="7355" spans="1:9">
      <c r="A7355" s="650" t="str">
        <f t="shared" si="114"/>
        <v>2017/06/26-23:13:32</v>
      </c>
      <c r="B7355" s="4">
        <v>42912</v>
      </c>
      <c r="C7355" s="652" t="s">
        <v>1416</v>
      </c>
      <c r="D7355" s="650" t="s">
        <v>88</v>
      </c>
      <c r="E7355" s="650">
        <f>VLOOKUP(D7355,ID對照表!A:B,2,FALSE)</f>
        <v>60</v>
      </c>
      <c r="F7355" s="650">
        <f>VLOOKUP($A7355,PH!$A:$H,5,TRUE)</f>
        <v>7.37</v>
      </c>
      <c r="G7355" s="650">
        <f>VLOOKUP($A7355,PH!$A:$H,6,TRUE)</f>
        <v>31.7</v>
      </c>
      <c r="H7355" s="650">
        <f>VLOOKUP($A7355,PH!$A:$H,7,TRUE)</f>
        <v>30.72</v>
      </c>
      <c r="I7355" s="650">
        <f>VLOOKUP($A7355,PH!$A:$H,8,TRUE)</f>
        <v>74.88</v>
      </c>
    </row>
    <row r="7356" spans="1:9">
      <c r="A7356" s="650" t="str">
        <f t="shared" si="114"/>
        <v>2017/06/26-23:13:47</v>
      </c>
      <c r="B7356" s="4">
        <v>42912</v>
      </c>
      <c r="C7356" s="652" t="s">
        <v>1417</v>
      </c>
      <c r="D7356" s="650" t="s">
        <v>88</v>
      </c>
      <c r="E7356" s="650">
        <f>VLOOKUP(D7356,ID對照表!A:B,2,FALSE)</f>
        <v>60</v>
      </c>
      <c r="F7356" s="650">
        <f>VLOOKUP($A7356,PH!$A:$H,5,TRUE)</f>
        <v>7.37</v>
      </c>
      <c r="G7356" s="650">
        <f>VLOOKUP($A7356,PH!$A:$H,6,TRUE)</f>
        <v>31.7</v>
      </c>
      <c r="H7356" s="650">
        <f>VLOOKUP($A7356,PH!$A:$H,7,TRUE)</f>
        <v>30.72</v>
      </c>
      <c r="I7356" s="650">
        <f>VLOOKUP($A7356,PH!$A:$H,8,TRUE)</f>
        <v>74.88</v>
      </c>
    </row>
    <row r="7357" spans="1:9">
      <c r="A7357" s="650" t="str">
        <f t="shared" si="114"/>
        <v>2017/06/26-23:14:09</v>
      </c>
      <c r="B7357" s="4">
        <v>42912</v>
      </c>
      <c r="C7357" s="652" t="s">
        <v>1418</v>
      </c>
      <c r="D7357" s="650" t="s">
        <v>88</v>
      </c>
      <c r="E7357" s="650">
        <f>VLOOKUP(D7357,ID對照表!A:B,2,FALSE)</f>
        <v>60</v>
      </c>
      <c r="F7357" s="650">
        <f>VLOOKUP($A7357,PH!$A:$H,5,TRUE)</f>
        <v>7.37</v>
      </c>
      <c r="G7357" s="650">
        <f>VLOOKUP($A7357,PH!$A:$H,6,TRUE)</f>
        <v>31.7</v>
      </c>
      <c r="H7357" s="650">
        <f>VLOOKUP($A7357,PH!$A:$H,7,TRUE)</f>
        <v>30.72</v>
      </c>
      <c r="I7357" s="650">
        <f>VLOOKUP($A7357,PH!$A:$H,8,TRUE)</f>
        <v>74.88</v>
      </c>
    </row>
    <row r="7358" spans="1:9">
      <c r="A7358" s="650" t="str">
        <f t="shared" si="114"/>
        <v>2017/06/26-23:14:32</v>
      </c>
      <c r="B7358" s="4">
        <v>42912</v>
      </c>
      <c r="C7358" s="652" t="s">
        <v>1419</v>
      </c>
      <c r="D7358" s="650" t="s">
        <v>88</v>
      </c>
      <c r="E7358" s="650">
        <f>VLOOKUP(D7358,ID對照表!A:B,2,FALSE)</f>
        <v>60</v>
      </c>
      <c r="F7358" s="650">
        <f>VLOOKUP($A7358,PH!$A:$H,5,TRUE)</f>
        <v>7.37</v>
      </c>
      <c r="G7358" s="650">
        <f>VLOOKUP($A7358,PH!$A:$H,6,TRUE)</f>
        <v>31.7</v>
      </c>
      <c r="H7358" s="650">
        <f>VLOOKUP($A7358,PH!$A:$H,7,TRUE)</f>
        <v>30.72</v>
      </c>
      <c r="I7358" s="650">
        <f>VLOOKUP($A7358,PH!$A:$H,8,TRUE)</f>
        <v>74.88</v>
      </c>
    </row>
    <row r="7359" spans="1:9">
      <c r="A7359" s="650" t="str">
        <f t="shared" si="114"/>
        <v>2017/06/26-23:14:34</v>
      </c>
      <c r="B7359" s="4">
        <v>42912</v>
      </c>
      <c r="C7359" s="652" t="s">
        <v>1420</v>
      </c>
      <c r="D7359" s="650" t="s">
        <v>88</v>
      </c>
      <c r="E7359" s="650">
        <f>VLOOKUP(D7359,ID對照表!A:B,2,FALSE)</f>
        <v>60</v>
      </c>
      <c r="F7359" s="650">
        <f>VLOOKUP($A7359,PH!$A:$H,5,TRUE)</f>
        <v>7.37</v>
      </c>
      <c r="G7359" s="650">
        <f>VLOOKUP($A7359,PH!$A:$H,6,TRUE)</f>
        <v>31.7</v>
      </c>
      <c r="H7359" s="650">
        <f>VLOOKUP($A7359,PH!$A:$H,7,TRUE)</f>
        <v>30.72</v>
      </c>
      <c r="I7359" s="650">
        <f>VLOOKUP($A7359,PH!$A:$H,8,TRUE)</f>
        <v>74.88</v>
      </c>
    </row>
    <row r="7360" spans="1:9">
      <c r="A7360" s="650" t="str">
        <f t="shared" si="114"/>
        <v>2017/06/26-23:18:38</v>
      </c>
      <c r="B7360" s="4">
        <v>42912</v>
      </c>
      <c r="C7360" s="652" t="s">
        <v>1421</v>
      </c>
      <c r="D7360" s="650" t="s">
        <v>88</v>
      </c>
      <c r="E7360" s="650">
        <f>VLOOKUP(D7360,ID對照表!A:B,2,FALSE)</f>
        <v>60</v>
      </c>
      <c r="F7360" s="650">
        <f>VLOOKUP($A7360,PH!$A:$H,5,TRUE)</f>
        <v>7.35</v>
      </c>
      <c r="G7360" s="650">
        <f>VLOOKUP($A7360,PH!$A:$H,6,TRUE)</f>
        <v>31.7</v>
      </c>
      <c r="H7360" s="650">
        <f>VLOOKUP($A7360,PH!$A:$H,7,TRUE)</f>
        <v>30.8</v>
      </c>
      <c r="I7360" s="650">
        <f>VLOOKUP($A7360,PH!$A:$H,8,TRUE)</f>
        <v>74.41</v>
      </c>
    </row>
    <row r="7361" spans="1:9">
      <c r="A7361" s="650" t="str">
        <f t="shared" si="114"/>
        <v>2017/06/26-23:19:16</v>
      </c>
      <c r="B7361" s="4">
        <v>42912</v>
      </c>
      <c r="C7361" s="652" t="s">
        <v>1422</v>
      </c>
      <c r="D7361" s="650" t="s">
        <v>88</v>
      </c>
      <c r="E7361" s="650">
        <f>VLOOKUP(D7361,ID對照表!A:B,2,FALSE)</f>
        <v>60</v>
      </c>
      <c r="F7361" s="650">
        <f>VLOOKUP($A7361,PH!$A:$H,5,TRUE)</f>
        <v>7.35</v>
      </c>
      <c r="G7361" s="650">
        <f>VLOOKUP($A7361,PH!$A:$H,6,TRUE)</f>
        <v>31.7</v>
      </c>
      <c r="H7361" s="650">
        <f>VLOOKUP($A7361,PH!$A:$H,7,TRUE)</f>
        <v>30.8</v>
      </c>
      <c r="I7361" s="650">
        <f>VLOOKUP($A7361,PH!$A:$H,8,TRUE)</f>
        <v>74.41</v>
      </c>
    </row>
    <row r="7362" spans="1:9">
      <c r="A7362" s="650" t="str">
        <f t="shared" ref="A7362:A7425" si="115">TEXT(B7362,"yyyy/mm/dd")&amp;"-"&amp;TEXT(C7362,"hh:mm:ss")</f>
        <v>2017/06/26-23:19:35</v>
      </c>
      <c r="B7362" s="4">
        <v>42912</v>
      </c>
      <c r="C7362" s="652" t="s">
        <v>1423</v>
      </c>
      <c r="D7362" s="650" t="s">
        <v>88</v>
      </c>
      <c r="E7362" s="650">
        <f>VLOOKUP(D7362,ID對照表!A:B,2,FALSE)</f>
        <v>60</v>
      </c>
      <c r="F7362" s="650">
        <f>VLOOKUP($A7362,PH!$A:$H,5,TRUE)</f>
        <v>7.35</v>
      </c>
      <c r="G7362" s="650">
        <f>VLOOKUP($A7362,PH!$A:$H,6,TRUE)</f>
        <v>31.7</v>
      </c>
      <c r="H7362" s="650">
        <f>VLOOKUP($A7362,PH!$A:$H,7,TRUE)</f>
        <v>30.8</v>
      </c>
      <c r="I7362" s="650">
        <f>VLOOKUP($A7362,PH!$A:$H,8,TRUE)</f>
        <v>74.41</v>
      </c>
    </row>
    <row r="7363" spans="1:9">
      <c r="A7363" s="650" t="str">
        <f t="shared" si="115"/>
        <v>2017/06/26-23:19:36</v>
      </c>
      <c r="B7363" s="4">
        <v>42912</v>
      </c>
      <c r="C7363" s="652" t="s">
        <v>1424</v>
      </c>
      <c r="D7363" s="650" t="s">
        <v>88</v>
      </c>
      <c r="E7363" s="650">
        <f>VLOOKUP(D7363,ID對照表!A:B,2,FALSE)</f>
        <v>60</v>
      </c>
      <c r="F7363" s="650">
        <f>VLOOKUP($A7363,PH!$A:$H,5,TRUE)</f>
        <v>7.35</v>
      </c>
      <c r="G7363" s="650">
        <f>VLOOKUP($A7363,PH!$A:$H,6,TRUE)</f>
        <v>31.7</v>
      </c>
      <c r="H7363" s="650">
        <f>VLOOKUP($A7363,PH!$A:$H,7,TRUE)</f>
        <v>30.8</v>
      </c>
      <c r="I7363" s="650">
        <f>VLOOKUP($A7363,PH!$A:$H,8,TRUE)</f>
        <v>74.41</v>
      </c>
    </row>
    <row r="7364" spans="1:9">
      <c r="A7364" s="650" t="str">
        <f t="shared" si="115"/>
        <v>2017/06/26-23:21:10</v>
      </c>
      <c r="B7364" s="4">
        <v>42912</v>
      </c>
      <c r="C7364" s="652" t="s">
        <v>1425</v>
      </c>
      <c r="D7364" s="650" t="s">
        <v>88</v>
      </c>
      <c r="E7364" s="650">
        <f>VLOOKUP(D7364,ID對照表!A:B,2,FALSE)</f>
        <v>60</v>
      </c>
      <c r="F7364" s="650">
        <f>VLOOKUP($A7364,PH!$A:$H,5,TRUE)</f>
        <v>7.35</v>
      </c>
      <c r="G7364" s="650">
        <f>VLOOKUP($A7364,PH!$A:$H,6,TRUE)</f>
        <v>31.7</v>
      </c>
      <c r="H7364" s="650">
        <f>VLOOKUP($A7364,PH!$A:$H,7,TRUE)</f>
        <v>30.8</v>
      </c>
      <c r="I7364" s="650">
        <f>VLOOKUP($A7364,PH!$A:$H,8,TRUE)</f>
        <v>74.41</v>
      </c>
    </row>
    <row r="7365" spans="1:9">
      <c r="A7365" s="650" t="str">
        <f t="shared" si="115"/>
        <v>2017/06/26-23:21:16</v>
      </c>
      <c r="B7365" s="4">
        <v>42912</v>
      </c>
      <c r="C7365" s="652" t="s">
        <v>1426</v>
      </c>
      <c r="D7365" s="650" t="s">
        <v>88</v>
      </c>
      <c r="E7365" s="650">
        <f>VLOOKUP(D7365,ID對照表!A:B,2,FALSE)</f>
        <v>60</v>
      </c>
      <c r="F7365" s="650">
        <f>VLOOKUP($A7365,PH!$A:$H,5,TRUE)</f>
        <v>7.35</v>
      </c>
      <c r="G7365" s="650">
        <f>VLOOKUP($A7365,PH!$A:$H,6,TRUE)</f>
        <v>31.7</v>
      </c>
      <c r="H7365" s="650">
        <f>VLOOKUP($A7365,PH!$A:$H,7,TRUE)</f>
        <v>30.8</v>
      </c>
      <c r="I7365" s="650">
        <f>VLOOKUP($A7365,PH!$A:$H,8,TRUE)</f>
        <v>74.41</v>
      </c>
    </row>
    <row r="7366" spans="1:9">
      <c r="A7366" s="650" t="str">
        <f t="shared" si="115"/>
        <v>2017/06/27-01:05:58</v>
      </c>
      <c r="B7366" s="4">
        <v>42913</v>
      </c>
      <c r="C7366" s="652" t="s">
        <v>1427</v>
      </c>
      <c r="D7366" s="650" t="s">
        <v>74</v>
      </c>
      <c r="E7366" s="650">
        <f>VLOOKUP(D7366,ID對照表!A:B,2,FALSE)</f>
        <v>46</v>
      </c>
      <c r="F7366" s="650">
        <f>VLOOKUP($A7366,PH!$A:$H,5,TRUE)</f>
        <v>7.38</v>
      </c>
      <c r="G7366" s="650">
        <f>VLOOKUP($A7366,PH!$A:$H,6,TRUE)</f>
        <v>31.1</v>
      </c>
      <c r="H7366" s="650">
        <f>VLOOKUP($A7366,PH!$A:$H,7,TRUE)</f>
        <v>30.29</v>
      </c>
      <c r="I7366" s="650">
        <f>VLOOKUP($A7366,PH!$A:$H,8,TRUE)</f>
        <v>76.209999999999994</v>
      </c>
    </row>
    <row r="7367" spans="1:9">
      <c r="A7367" s="650" t="str">
        <f t="shared" si="115"/>
        <v>2017/06/27-01:06:33</v>
      </c>
      <c r="B7367" s="4">
        <v>42913</v>
      </c>
      <c r="C7367" s="652" t="s">
        <v>1428</v>
      </c>
      <c r="D7367" s="650" t="s">
        <v>74</v>
      </c>
      <c r="E7367" s="650">
        <f>VLOOKUP(D7367,ID對照表!A:B,2,FALSE)</f>
        <v>46</v>
      </c>
      <c r="F7367" s="650">
        <f>VLOOKUP($A7367,PH!$A:$H,5,TRUE)</f>
        <v>7.38</v>
      </c>
      <c r="G7367" s="650">
        <f>VLOOKUP($A7367,PH!$A:$H,6,TRUE)</f>
        <v>31.1</v>
      </c>
      <c r="H7367" s="650">
        <f>VLOOKUP($A7367,PH!$A:$H,7,TRUE)</f>
        <v>30.29</v>
      </c>
      <c r="I7367" s="650">
        <f>VLOOKUP($A7367,PH!$A:$H,8,TRUE)</f>
        <v>76.209999999999994</v>
      </c>
    </row>
    <row r="7368" spans="1:9">
      <c r="A7368" s="650" t="str">
        <f t="shared" si="115"/>
        <v>2017/06/27-01:42:49</v>
      </c>
      <c r="B7368" s="4">
        <v>42913</v>
      </c>
      <c r="C7368" s="652" t="s">
        <v>1429</v>
      </c>
      <c r="D7368" s="650" t="s">
        <v>74</v>
      </c>
      <c r="E7368" s="650">
        <f>VLOOKUP(D7368,ID對照表!A:B,2,FALSE)</f>
        <v>46</v>
      </c>
      <c r="F7368" s="650">
        <f>VLOOKUP($A7368,PH!$A:$H,5,TRUE)</f>
        <v>7.37</v>
      </c>
      <c r="G7368" s="650">
        <f>VLOOKUP($A7368,PH!$A:$H,6,TRUE)</f>
        <v>30.9</v>
      </c>
      <c r="H7368" s="650">
        <f>VLOOKUP($A7368,PH!$A:$H,7,TRUE)</f>
        <v>30.3</v>
      </c>
      <c r="I7368" s="650">
        <f>VLOOKUP($A7368,PH!$A:$H,8,TRUE)</f>
        <v>75.73</v>
      </c>
    </row>
    <row r="7369" spans="1:9">
      <c r="A7369" s="650" t="str">
        <f t="shared" si="115"/>
        <v>2017/06/27-18:10:18</v>
      </c>
      <c r="B7369" s="4">
        <v>42913</v>
      </c>
      <c r="C7369" s="652" t="s">
        <v>1430</v>
      </c>
      <c r="D7369" s="650" t="s">
        <v>4</v>
      </c>
      <c r="E7369" s="650">
        <f>VLOOKUP(D7369,ID對照表!A:B,2,FALSE)</f>
        <v>6</v>
      </c>
      <c r="F7369" s="650">
        <f>VLOOKUP($A7369,PH!$A:$H,5,TRUE)</f>
        <v>8.07</v>
      </c>
      <c r="G7369" s="650">
        <f>VLOOKUP($A7369,PH!$A:$H,6,TRUE)</f>
        <v>33.700000000000003</v>
      </c>
      <c r="H7369" s="650">
        <f>VLOOKUP($A7369,PH!$A:$H,7,TRUE)</f>
        <v>32.5</v>
      </c>
      <c r="I7369" s="650">
        <f>VLOOKUP($A7369,PH!$A:$H,8,TRUE)</f>
        <v>66.790000000000006</v>
      </c>
    </row>
    <row r="7370" spans="1:9">
      <c r="A7370" s="650" t="str">
        <f t="shared" si="115"/>
        <v>2017/06/27-18:12:54</v>
      </c>
      <c r="B7370" s="4">
        <v>42913</v>
      </c>
      <c r="C7370" s="652" t="s">
        <v>1431</v>
      </c>
      <c r="D7370" s="650" t="s">
        <v>4</v>
      </c>
      <c r="E7370" s="650">
        <f>VLOOKUP(D7370,ID對照表!A:B,2,FALSE)</f>
        <v>6</v>
      </c>
      <c r="F7370" s="650">
        <f>VLOOKUP($A7370,PH!$A:$H,5,TRUE)</f>
        <v>8.07</v>
      </c>
      <c r="G7370" s="650">
        <f>VLOOKUP($A7370,PH!$A:$H,6,TRUE)</f>
        <v>33.700000000000003</v>
      </c>
      <c r="H7370" s="650">
        <f>VLOOKUP($A7370,PH!$A:$H,7,TRUE)</f>
        <v>32.5</v>
      </c>
      <c r="I7370" s="650">
        <f>VLOOKUP($A7370,PH!$A:$H,8,TRUE)</f>
        <v>66.790000000000006</v>
      </c>
    </row>
    <row r="7371" spans="1:9">
      <c r="A7371" s="650" t="str">
        <f t="shared" si="115"/>
        <v>2017/06/27-18:34:44</v>
      </c>
      <c r="B7371" s="4">
        <v>42913</v>
      </c>
      <c r="C7371" s="652" t="s">
        <v>1432</v>
      </c>
      <c r="D7371" s="650" t="s">
        <v>4</v>
      </c>
      <c r="E7371" s="650">
        <f>VLOOKUP(D7371,ID對照表!A:B,2,FALSE)</f>
        <v>6</v>
      </c>
      <c r="F7371" s="650">
        <f>VLOOKUP($A7371,PH!$A:$H,5,TRUE)</f>
        <v>7.94</v>
      </c>
      <c r="G7371" s="650">
        <f>VLOOKUP($A7371,PH!$A:$H,6,TRUE)</f>
        <v>33.6</v>
      </c>
      <c r="H7371" s="650">
        <f>VLOOKUP($A7371,PH!$A:$H,7,TRUE)</f>
        <v>32.200000000000003</v>
      </c>
      <c r="I7371" s="650">
        <f>VLOOKUP($A7371,PH!$A:$H,8,TRUE)</f>
        <v>67.47</v>
      </c>
    </row>
    <row r="7372" spans="1:9">
      <c r="A7372" s="650" t="str">
        <f t="shared" si="115"/>
        <v>2017/06/27-18:39:14</v>
      </c>
      <c r="B7372" s="4">
        <v>42913</v>
      </c>
      <c r="C7372" s="652" t="s">
        <v>1433</v>
      </c>
      <c r="D7372" s="650" t="s">
        <v>4</v>
      </c>
      <c r="E7372" s="650">
        <f>VLOOKUP(D7372,ID對照表!A:B,2,FALSE)</f>
        <v>6</v>
      </c>
      <c r="F7372" s="650">
        <f>VLOOKUP($A7372,PH!$A:$H,5,TRUE)</f>
        <v>7.93</v>
      </c>
      <c r="G7372" s="650">
        <f>VLOOKUP($A7372,PH!$A:$H,6,TRUE)</f>
        <v>33.5</v>
      </c>
      <c r="H7372" s="650">
        <f>VLOOKUP($A7372,PH!$A:$H,7,TRUE)</f>
        <v>32.119999999999997</v>
      </c>
      <c r="I7372" s="650">
        <f>VLOOKUP($A7372,PH!$A:$H,8,TRUE)</f>
        <v>68.38</v>
      </c>
    </row>
    <row r="7373" spans="1:9">
      <c r="A7373" s="650" t="str">
        <f t="shared" si="115"/>
        <v>2017/06/27-18:59:26</v>
      </c>
      <c r="B7373" s="4">
        <v>42913</v>
      </c>
      <c r="C7373" s="652" t="s">
        <v>1126</v>
      </c>
      <c r="D7373" s="650" t="s">
        <v>4</v>
      </c>
      <c r="E7373" s="650">
        <f>VLOOKUP(D7373,ID對照表!A:B,2,FALSE)</f>
        <v>6</v>
      </c>
      <c r="F7373" s="650">
        <f>VLOOKUP($A7373,PH!$A:$H,5,TRUE)</f>
        <v>7.77</v>
      </c>
      <c r="G7373" s="650">
        <f>VLOOKUP($A7373,PH!$A:$H,6,TRUE)</f>
        <v>33.5</v>
      </c>
      <c r="H7373" s="650">
        <f>VLOOKUP($A7373,PH!$A:$H,7,TRUE)</f>
        <v>31.78</v>
      </c>
      <c r="I7373" s="650">
        <f>VLOOKUP($A7373,PH!$A:$H,8,TRUE)</f>
        <v>68.94</v>
      </c>
    </row>
    <row r="7374" spans="1:9">
      <c r="A7374" s="650" t="str">
        <f t="shared" si="115"/>
        <v>2017/06/27-19:10:08</v>
      </c>
      <c r="B7374" s="4">
        <v>42913</v>
      </c>
      <c r="C7374" s="652" t="s">
        <v>1434</v>
      </c>
      <c r="D7374" s="650" t="s">
        <v>174</v>
      </c>
      <c r="E7374" s="650">
        <f>VLOOKUP(D7374,ID對照表!A:B,2,FALSE)</f>
        <v>85</v>
      </c>
      <c r="F7374" s="650">
        <f>VLOOKUP($A7374,PH!$A:$H,5,TRUE)</f>
        <v>7.8</v>
      </c>
      <c r="G7374" s="650">
        <f>VLOOKUP($A7374,PH!$A:$H,6,TRUE)</f>
        <v>33.4</v>
      </c>
      <c r="H7374" s="650">
        <f>VLOOKUP($A7374,PH!$A:$H,7,TRUE)</f>
        <v>31.76</v>
      </c>
      <c r="I7374" s="650">
        <f>VLOOKUP($A7374,PH!$A:$H,8,TRUE)</f>
        <v>67.430000000000007</v>
      </c>
    </row>
    <row r="7375" spans="1:9">
      <c r="A7375" s="650" t="str">
        <f t="shared" si="115"/>
        <v>2017/06/27-19:19:41</v>
      </c>
      <c r="B7375" s="4">
        <v>42913</v>
      </c>
      <c r="C7375" s="652" t="s">
        <v>1435</v>
      </c>
      <c r="D7375" s="650" t="s">
        <v>1</v>
      </c>
      <c r="E7375" s="650">
        <f>VLOOKUP(D7375,ID對照表!A:B,2,FALSE)</f>
        <v>3</v>
      </c>
      <c r="F7375" s="650">
        <f>VLOOKUP($A7375,PH!$A:$H,5,TRUE)</f>
        <v>7.73</v>
      </c>
      <c r="G7375" s="650">
        <f>VLOOKUP($A7375,PH!$A:$H,6,TRUE)</f>
        <v>33.4</v>
      </c>
      <c r="H7375" s="650">
        <f>VLOOKUP($A7375,PH!$A:$H,7,TRUE)</f>
        <v>31.81</v>
      </c>
      <c r="I7375" s="650">
        <f>VLOOKUP($A7375,PH!$A:$H,8,TRUE)</f>
        <v>67.5</v>
      </c>
    </row>
    <row r="7376" spans="1:9">
      <c r="A7376" s="650" t="str">
        <f t="shared" si="115"/>
        <v>2017/06/27-19:19:42</v>
      </c>
      <c r="B7376" s="4">
        <v>42913</v>
      </c>
      <c r="C7376" s="652" t="s">
        <v>1436</v>
      </c>
      <c r="D7376" s="650" t="s">
        <v>1</v>
      </c>
      <c r="E7376" s="650">
        <f>VLOOKUP(D7376,ID對照表!A:B,2,FALSE)</f>
        <v>3</v>
      </c>
      <c r="F7376" s="650">
        <f>VLOOKUP($A7376,PH!$A:$H,5,TRUE)</f>
        <v>7.73</v>
      </c>
      <c r="G7376" s="650">
        <f>VLOOKUP($A7376,PH!$A:$H,6,TRUE)</f>
        <v>33.4</v>
      </c>
      <c r="H7376" s="650">
        <f>VLOOKUP($A7376,PH!$A:$H,7,TRUE)</f>
        <v>31.81</v>
      </c>
      <c r="I7376" s="650">
        <f>VLOOKUP($A7376,PH!$A:$H,8,TRUE)</f>
        <v>67.5</v>
      </c>
    </row>
    <row r="7377" spans="1:9">
      <c r="A7377" s="650" t="str">
        <f t="shared" si="115"/>
        <v>2017/06/27-19:27:03</v>
      </c>
      <c r="B7377" s="4">
        <v>42913</v>
      </c>
      <c r="C7377" s="652" t="s">
        <v>1437</v>
      </c>
      <c r="D7377" s="650" t="s">
        <v>1</v>
      </c>
      <c r="E7377" s="650">
        <f>VLOOKUP(D7377,ID對照表!A:B,2,FALSE)</f>
        <v>3</v>
      </c>
      <c r="F7377" s="650">
        <f>VLOOKUP($A7377,PH!$A:$H,5,TRUE)</f>
        <v>7.7</v>
      </c>
      <c r="G7377" s="650">
        <f>VLOOKUP($A7377,PH!$A:$H,6,TRUE)</f>
        <v>33.299999999999997</v>
      </c>
      <c r="H7377" s="650">
        <f>VLOOKUP($A7377,PH!$A:$H,7,TRUE)</f>
        <v>31.69</v>
      </c>
      <c r="I7377" s="650">
        <f>VLOOKUP($A7377,PH!$A:$H,8,TRUE)</f>
        <v>68.3</v>
      </c>
    </row>
    <row r="7378" spans="1:9">
      <c r="A7378" s="650" t="str">
        <f t="shared" si="115"/>
        <v>2017/06/27-19:27:07</v>
      </c>
      <c r="B7378" s="4">
        <v>42913</v>
      </c>
      <c r="C7378" s="652" t="s">
        <v>1438</v>
      </c>
      <c r="D7378" s="650" t="s">
        <v>1</v>
      </c>
      <c r="E7378" s="650">
        <f>VLOOKUP(D7378,ID對照表!A:B,2,FALSE)</f>
        <v>3</v>
      </c>
      <c r="F7378" s="650">
        <f>VLOOKUP($A7378,PH!$A:$H,5,TRUE)</f>
        <v>7.7</v>
      </c>
      <c r="G7378" s="650">
        <f>VLOOKUP($A7378,PH!$A:$H,6,TRUE)</f>
        <v>33.299999999999997</v>
      </c>
      <c r="H7378" s="650">
        <f>VLOOKUP($A7378,PH!$A:$H,7,TRUE)</f>
        <v>31.69</v>
      </c>
      <c r="I7378" s="650">
        <f>VLOOKUP($A7378,PH!$A:$H,8,TRUE)</f>
        <v>68.3</v>
      </c>
    </row>
    <row r="7379" spans="1:9">
      <c r="A7379" s="650" t="str">
        <f t="shared" si="115"/>
        <v>2017/06/27-19:28:43</v>
      </c>
      <c r="B7379" s="4">
        <v>42913</v>
      </c>
      <c r="C7379" s="652" t="s">
        <v>1439</v>
      </c>
      <c r="D7379" s="650" t="s">
        <v>1</v>
      </c>
      <c r="E7379" s="650">
        <f>VLOOKUP(D7379,ID對照表!A:B,2,FALSE)</f>
        <v>3</v>
      </c>
      <c r="F7379" s="650">
        <f>VLOOKUP($A7379,PH!$A:$H,5,TRUE)</f>
        <v>7.7</v>
      </c>
      <c r="G7379" s="650">
        <f>VLOOKUP($A7379,PH!$A:$H,6,TRUE)</f>
        <v>33.299999999999997</v>
      </c>
      <c r="H7379" s="650">
        <f>VLOOKUP($A7379,PH!$A:$H,7,TRUE)</f>
        <v>31.69</v>
      </c>
      <c r="I7379" s="650">
        <f>VLOOKUP($A7379,PH!$A:$H,8,TRUE)</f>
        <v>68.3</v>
      </c>
    </row>
    <row r="7380" spans="1:9">
      <c r="A7380" s="650" t="str">
        <f t="shared" si="115"/>
        <v>2017/06/27-19:28:44</v>
      </c>
      <c r="B7380" s="4">
        <v>42913</v>
      </c>
      <c r="C7380" s="652" t="s">
        <v>1440</v>
      </c>
      <c r="D7380" s="650" t="s">
        <v>1</v>
      </c>
      <c r="E7380" s="650">
        <f>VLOOKUP(D7380,ID對照表!A:B,2,FALSE)</f>
        <v>3</v>
      </c>
      <c r="F7380" s="650">
        <f>VLOOKUP($A7380,PH!$A:$H,5,TRUE)</f>
        <v>7.7</v>
      </c>
      <c r="G7380" s="650">
        <f>VLOOKUP($A7380,PH!$A:$H,6,TRUE)</f>
        <v>33.299999999999997</v>
      </c>
      <c r="H7380" s="650">
        <f>VLOOKUP($A7380,PH!$A:$H,7,TRUE)</f>
        <v>31.69</v>
      </c>
      <c r="I7380" s="650">
        <f>VLOOKUP($A7380,PH!$A:$H,8,TRUE)</f>
        <v>68.3</v>
      </c>
    </row>
    <row r="7381" spans="1:9">
      <c r="A7381" s="650" t="str">
        <f t="shared" si="115"/>
        <v>2017/06/27-19:30:52</v>
      </c>
      <c r="B7381" s="4">
        <v>42913</v>
      </c>
      <c r="C7381" s="652" t="s">
        <v>1441</v>
      </c>
      <c r="D7381" s="650" t="s">
        <v>38</v>
      </c>
      <c r="E7381" s="650">
        <f>VLOOKUP(D7381,ID對照表!A:B,2,FALSE)</f>
        <v>14</v>
      </c>
      <c r="F7381" s="650">
        <f>VLOOKUP($A7381,PH!$A:$H,5,TRUE)</f>
        <v>7.7</v>
      </c>
      <c r="G7381" s="650">
        <f>VLOOKUP($A7381,PH!$A:$H,6,TRUE)</f>
        <v>33.299999999999997</v>
      </c>
      <c r="H7381" s="650">
        <f>VLOOKUP($A7381,PH!$A:$H,7,TRUE)</f>
        <v>31.69</v>
      </c>
      <c r="I7381" s="650">
        <f>VLOOKUP($A7381,PH!$A:$H,8,TRUE)</f>
        <v>68.3</v>
      </c>
    </row>
    <row r="7382" spans="1:9">
      <c r="A7382" s="650" t="str">
        <f t="shared" si="115"/>
        <v>2017/06/27-19:57:15</v>
      </c>
      <c r="B7382" s="4">
        <v>42913</v>
      </c>
      <c r="C7382" s="652" t="s">
        <v>1442</v>
      </c>
      <c r="D7382" s="650" t="s">
        <v>174</v>
      </c>
      <c r="E7382" s="650">
        <f>VLOOKUP(D7382,ID對照表!A:B,2,FALSE)</f>
        <v>85</v>
      </c>
      <c r="F7382" s="650">
        <f>VLOOKUP($A7382,PH!$A:$H,5,TRUE)</f>
        <v>7.61</v>
      </c>
      <c r="G7382" s="650">
        <f>VLOOKUP($A7382,PH!$A:$H,6,TRUE)</f>
        <v>33.1</v>
      </c>
      <c r="H7382" s="650">
        <f>VLOOKUP($A7382,PH!$A:$H,7,TRUE)</f>
        <v>31.39</v>
      </c>
      <c r="I7382" s="650">
        <f>VLOOKUP($A7382,PH!$A:$H,8,TRUE)</f>
        <v>69.209999999999994</v>
      </c>
    </row>
    <row r="7383" spans="1:9">
      <c r="A7383" s="650" t="str">
        <f t="shared" si="115"/>
        <v>2017/06/27-20:05:16</v>
      </c>
      <c r="B7383" s="4">
        <v>42913</v>
      </c>
      <c r="C7383" s="652" t="s">
        <v>1443</v>
      </c>
      <c r="D7383" s="650" t="s">
        <v>1</v>
      </c>
      <c r="E7383" s="650">
        <f>VLOOKUP(D7383,ID對照表!A:B,2,FALSE)</f>
        <v>3</v>
      </c>
      <c r="F7383" s="650">
        <f>VLOOKUP($A7383,PH!$A:$H,5,TRUE)</f>
        <v>7.58</v>
      </c>
      <c r="G7383" s="650">
        <f>VLOOKUP($A7383,PH!$A:$H,6,TRUE)</f>
        <v>33</v>
      </c>
      <c r="H7383" s="650">
        <f>VLOOKUP($A7383,PH!$A:$H,7,TRUE)</f>
        <v>31.36</v>
      </c>
      <c r="I7383" s="650">
        <f>VLOOKUP($A7383,PH!$A:$H,8,TRUE)</f>
        <v>70.349999999999994</v>
      </c>
    </row>
    <row r="7384" spans="1:9">
      <c r="A7384" s="650" t="str">
        <f t="shared" si="115"/>
        <v>2017/06/27-20:05:49</v>
      </c>
      <c r="B7384" s="4">
        <v>42913</v>
      </c>
      <c r="C7384" s="652" t="s">
        <v>749</v>
      </c>
      <c r="D7384" s="650" t="s">
        <v>174</v>
      </c>
      <c r="E7384" s="650">
        <f>VLOOKUP(D7384,ID對照表!A:B,2,FALSE)</f>
        <v>85</v>
      </c>
      <c r="F7384" s="650">
        <f>VLOOKUP($A7384,PH!$A:$H,5,TRUE)</f>
        <v>7.58</v>
      </c>
      <c r="G7384" s="650">
        <f>VLOOKUP($A7384,PH!$A:$H,6,TRUE)</f>
        <v>33</v>
      </c>
      <c r="H7384" s="650">
        <f>VLOOKUP($A7384,PH!$A:$H,7,TRUE)</f>
        <v>31.36</v>
      </c>
      <c r="I7384" s="650">
        <f>VLOOKUP($A7384,PH!$A:$H,8,TRUE)</f>
        <v>70.349999999999994</v>
      </c>
    </row>
    <row r="7385" spans="1:9">
      <c r="A7385" s="650" t="str">
        <f t="shared" si="115"/>
        <v>2017/06/27-20:06:04</v>
      </c>
      <c r="B7385" s="4">
        <v>42913</v>
      </c>
      <c r="C7385" s="652" t="s">
        <v>1444</v>
      </c>
      <c r="D7385" s="650" t="s">
        <v>174</v>
      </c>
      <c r="E7385" s="650">
        <f>VLOOKUP(D7385,ID對照表!A:B,2,FALSE)</f>
        <v>85</v>
      </c>
      <c r="F7385" s="650">
        <f>VLOOKUP($A7385,PH!$A:$H,5,TRUE)</f>
        <v>7.58</v>
      </c>
      <c r="G7385" s="650">
        <f>VLOOKUP($A7385,PH!$A:$H,6,TRUE)</f>
        <v>33</v>
      </c>
      <c r="H7385" s="650">
        <f>VLOOKUP($A7385,PH!$A:$H,7,TRUE)</f>
        <v>31.36</v>
      </c>
      <c r="I7385" s="650">
        <f>VLOOKUP($A7385,PH!$A:$H,8,TRUE)</f>
        <v>70.349999999999994</v>
      </c>
    </row>
    <row r="7386" spans="1:9">
      <c r="A7386" s="650" t="str">
        <f t="shared" si="115"/>
        <v>2017/06/27-20:10:01</v>
      </c>
      <c r="B7386" s="4">
        <v>42913</v>
      </c>
      <c r="C7386" s="652" t="s">
        <v>1445</v>
      </c>
      <c r="D7386" s="650" t="s">
        <v>572</v>
      </c>
      <c r="E7386" s="650">
        <f>VLOOKUP(D7386,ID對照表!A:B,2,FALSE)</f>
        <v>100</v>
      </c>
      <c r="F7386" s="650">
        <f>VLOOKUP($A7386,PH!$A:$H,5,TRUE)</f>
        <v>7.58</v>
      </c>
      <c r="G7386" s="650">
        <f>VLOOKUP($A7386,PH!$A:$H,6,TRUE)</f>
        <v>33</v>
      </c>
      <c r="H7386" s="650">
        <f>VLOOKUP($A7386,PH!$A:$H,7,TRUE)</f>
        <v>31.36</v>
      </c>
      <c r="I7386" s="650">
        <f>VLOOKUP($A7386,PH!$A:$H,8,TRUE)</f>
        <v>70.349999999999994</v>
      </c>
    </row>
    <row r="7387" spans="1:9">
      <c r="A7387" s="650" t="str">
        <f t="shared" si="115"/>
        <v>2017/06/27-20:12:30</v>
      </c>
      <c r="B7387" s="4">
        <v>42913</v>
      </c>
      <c r="C7387" s="652" t="s">
        <v>1446</v>
      </c>
      <c r="D7387" s="650" t="s">
        <v>174</v>
      </c>
      <c r="E7387" s="650">
        <f>VLOOKUP(D7387,ID對照表!A:B,2,FALSE)</f>
        <v>85</v>
      </c>
      <c r="F7387" s="650">
        <f>VLOOKUP($A7387,PH!$A:$H,5,TRUE)</f>
        <v>7.58</v>
      </c>
      <c r="G7387" s="650">
        <f>VLOOKUP($A7387,PH!$A:$H,6,TRUE)</f>
        <v>33</v>
      </c>
      <c r="H7387" s="650">
        <f>VLOOKUP($A7387,PH!$A:$H,7,TRUE)</f>
        <v>31.36</v>
      </c>
      <c r="I7387" s="650">
        <f>VLOOKUP($A7387,PH!$A:$H,8,TRUE)</f>
        <v>70.349999999999994</v>
      </c>
    </row>
    <row r="7388" spans="1:9">
      <c r="A7388" s="650" t="str">
        <f t="shared" si="115"/>
        <v>2017/06/27-20:35:57</v>
      </c>
      <c r="B7388" s="4">
        <v>42913</v>
      </c>
      <c r="C7388" s="652" t="s">
        <v>1447</v>
      </c>
      <c r="D7388" s="650" t="s">
        <v>38</v>
      </c>
      <c r="E7388" s="650">
        <f>VLOOKUP(D7388,ID對照表!A:B,2,FALSE)</f>
        <v>14</v>
      </c>
      <c r="F7388" s="650">
        <f>VLOOKUP($A7388,PH!$A:$H,5,TRUE)</f>
        <v>7.66</v>
      </c>
      <c r="G7388" s="650">
        <f>VLOOKUP($A7388,PH!$A:$H,6,TRUE)</f>
        <v>32.700000000000003</v>
      </c>
      <c r="H7388" s="650">
        <f>VLOOKUP($A7388,PH!$A:$H,7,TRUE)</f>
        <v>31.04</v>
      </c>
      <c r="I7388" s="650">
        <f>VLOOKUP($A7388,PH!$A:$H,8,TRUE)</f>
        <v>70.61</v>
      </c>
    </row>
    <row r="7389" spans="1:9">
      <c r="A7389" s="650" t="str">
        <f t="shared" si="115"/>
        <v>2017/06/27-20:36:57</v>
      </c>
      <c r="B7389" s="4">
        <v>42913</v>
      </c>
      <c r="C7389" s="652" t="s">
        <v>1448</v>
      </c>
      <c r="D7389" s="650" t="s">
        <v>38</v>
      </c>
      <c r="E7389" s="650">
        <f>VLOOKUP(D7389,ID對照表!A:B,2,FALSE)</f>
        <v>14</v>
      </c>
      <c r="F7389" s="650">
        <f>VLOOKUP($A7389,PH!$A:$H,5,TRUE)</f>
        <v>7.66</v>
      </c>
      <c r="G7389" s="650">
        <f>VLOOKUP($A7389,PH!$A:$H,6,TRUE)</f>
        <v>32.700000000000003</v>
      </c>
      <c r="H7389" s="650">
        <f>VLOOKUP($A7389,PH!$A:$H,7,TRUE)</f>
        <v>31.04</v>
      </c>
      <c r="I7389" s="650">
        <f>VLOOKUP($A7389,PH!$A:$H,8,TRUE)</f>
        <v>70.61</v>
      </c>
    </row>
    <row r="7390" spans="1:9">
      <c r="A7390" s="650" t="str">
        <f t="shared" si="115"/>
        <v>2017/06/27-20:37:05</v>
      </c>
      <c r="B7390" s="4">
        <v>42913</v>
      </c>
      <c r="C7390" s="652" t="s">
        <v>1449</v>
      </c>
      <c r="D7390" s="650" t="s">
        <v>38</v>
      </c>
      <c r="E7390" s="650">
        <f>VLOOKUP(D7390,ID對照表!A:B,2,FALSE)</f>
        <v>14</v>
      </c>
      <c r="F7390" s="650">
        <f>VLOOKUP($A7390,PH!$A:$H,5,TRUE)</f>
        <v>7.66</v>
      </c>
      <c r="G7390" s="650">
        <f>VLOOKUP($A7390,PH!$A:$H,6,TRUE)</f>
        <v>32.700000000000003</v>
      </c>
      <c r="H7390" s="650">
        <f>VLOOKUP($A7390,PH!$A:$H,7,TRUE)</f>
        <v>31.04</v>
      </c>
      <c r="I7390" s="650">
        <f>VLOOKUP($A7390,PH!$A:$H,8,TRUE)</f>
        <v>70.61</v>
      </c>
    </row>
    <row r="7391" spans="1:9">
      <c r="A7391" s="650" t="str">
        <f t="shared" si="115"/>
        <v>2017/06/27-20:41:05</v>
      </c>
      <c r="B7391" s="4">
        <v>42913</v>
      </c>
      <c r="C7391" s="652" t="s">
        <v>1450</v>
      </c>
      <c r="D7391" s="650" t="s">
        <v>162</v>
      </c>
      <c r="E7391" s="650">
        <f>VLOOKUP(D7391,ID對照表!A:B,2,FALSE)</f>
        <v>76</v>
      </c>
      <c r="F7391" s="650">
        <f>VLOOKUP($A7391,PH!$A:$H,5,TRUE)</f>
        <v>7.66</v>
      </c>
      <c r="G7391" s="650">
        <f>VLOOKUP($A7391,PH!$A:$H,6,TRUE)</f>
        <v>32.700000000000003</v>
      </c>
      <c r="H7391" s="650">
        <f>VLOOKUP($A7391,PH!$A:$H,7,TRUE)</f>
        <v>31.04</v>
      </c>
      <c r="I7391" s="650">
        <f>VLOOKUP($A7391,PH!$A:$H,8,TRUE)</f>
        <v>70.61</v>
      </c>
    </row>
    <row r="7392" spans="1:9">
      <c r="A7392" s="650" t="str">
        <f t="shared" si="115"/>
        <v>2017/06/27-20:41:06</v>
      </c>
      <c r="B7392" s="4">
        <v>42913</v>
      </c>
      <c r="C7392" s="652" t="s">
        <v>1451</v>
      </c>
      <c r="D7392" s="650" t="s">
        <v>162</v>
      </c>
      <c r="E7392" s="650">
        <f>VLOOKUP(D7392,ID對照表!A:B,2,FALSE)</f>
        <v>76</v>
      </c>
      <c r="F7392" s="650">
        <f>VLOOKUP($A7392,PH!$A:$H,5,TRUE)</f>
        <v>7.66</v>
      </c>
      <c r="G7392" s="650">
        <f>VLOOKUP($A7392,PH!$A:$H,6,TRUE)</f>
        <v>32.700000000000003</v>
      </c>
      <c r="H7392" s="650">
        <f>VLOOKUP($A7392,PH!$A:$H,7,TRUE)</f>
        <v>31.04</v>
      </c>
      <c r="I7392" s="650">
        <f>VLOOKUP($A7392,PH!$A:$H,8,TRUE)</f>
        <v>70.61</v>
      </c>
    </row>
    <row r="7393" spans="1:9">
      <c r="A7393" s="650" t="str">
        <f t="shared" si="115"/>
        <v>2017/06/27-20:54:54</v>
      </c>
      <c r="B7393" s="4">
        <v>42913</v>
      </c>
      <c r="C7393" s="652" t="s">
        <v>1452</v>
      </c>
      <c r="D7393" s="650" t="s">
        <v>157</v>
      </c>
      <c r="E7393" s="650">
        <f>VLOOKUP(D7393,ID對照表!A:B,2,FALSE)</f>
        <v>72</v>
      </c>
      <c r="F7393" s="650">
        <f>VLOOKUP($A7393,PH!$A:$H,5,TRUE)</f>
        <v>7.57</v>
      </c>
      <c r="G7393" s="650">
        <f>VLOOKUP($A7393,PH!$A:$H,6,TRUE)</f>
        <v>32.6</v>
      </c>
      <c r="H7393" s="650">
        <f>VLOOKUP($A7393,PH!$A:$H,7,TRUE)</f>
        <v>30.96</v>
      </c>
      <c r="I7393" s="650">
        <f>VLOOKUP($A7393,PH!$A:$H,8,TRUE)</f>
        <v>70.819999999999993</v>
      </c>
    </row>
    <row r="7394" spans="1:9">
      <c r="A7394" s="650" t="str">
        <f t="shared" si="115"/>
        <v>2017/06/27-20:54:59</v>
      </c>
      <c r="B7394" s="4">
        <v>42913</v>
      </c>
      <c r="C7394" s="652" t="s">
        <v>1453</v>
      </c>
      <c r="D7394" s="650" t="s">
        <v>157</v>
      </c>
      <c r="E7394" s="650">
        <f>VLOOKUP(D7394,ID對照表!A:B,2,FALSE)</f>
        <v>72</v>
      </c>
      <c r="F7394" s="650">
        <f>VLOOKUP($A7394,PH!$A:$H,5,TRUE)</f>
        <v>7.57</v>
      </c>
      <c r="G7394" s="650">
        <f>VLOOKUP($A7394,PH!$A:$H,6,TRUE)</f>
        <v>32.6</v>
      </c>
      <c r="H7394" s="650">
        <f>VLOOKUP($A7394,PH!$A:$H,7,TRUE)</f>
        <v>30.96</v>
      </c>
      <c r="I7394" s="650">
        <f>VLOOKUP($A7394,PH!$A:$H,8,TRUE)</f>
        <v>70.819999999999993</v>
      </c>
    </row>
    <row r="7395" spans="1:9">
      <c r="A7395" s="650" t="str">
        <f t="shared" si="115"/>
        <v>2017/06/27-20:55:01</v>
      </c>
      <c r="B7395" s="4">
        <v>42913</v>
      </c>
      <c r="C7395" s="652" t="s">
        <v>1454</v>
      </c>
      <c r="D7395" s="650" t="s">
        <v>157</v>
      </c>
      <c r="E7395" s="650">
        <f>VLOOKUP(D7395,ID對照表!A:B,2,FALSE)</f>
        <v>72</v>
      </c>
      <c r="F7395" s="650">
        <f>VLOOKUP($A7395,PH!$A:$H,5,TRUE)</f>
        <v>7.57</v>
      </c>
      <c r="G7395" s="650">
        <f>VLOOKUP($A7395,PH!$A:$H,6,TRUE)</f>
        <v>32.6</v>
      </c>
      <c r="H7395" s="650">
        <f>VLOOKUP($A7395,PH!$A:$H,7,TRUE)</f>
        <v>30.96</v>
      </c>
      <c r="I7395" s="650">
        <f>VLOOKUP($A7395,PH!$A:$H,8,TRUE)</f>
        <v>70.819999999999993</v>
      </c>
    </row>
    <row r="7396" spans="1:9">
      <c r="A7396" s="650" t="str">
        <f t="shared" si="115"/>
        <v>2017/06/27-20:55:04</v>
      </c>
      <c r="B7396" s="4">
        <v>42913</v>
      </c>
      <c r="C7396" s="652" t="s">
        <v>766</v>
      </c>
      <c r="D7396" s="650" t="s">
        <v>157</v>
      </c>
      <c r="E7396" s="650">
        <f>VLOOKUP(D7396,ID對照表!A:B,2,FALSE)</f>
        <v>72</v>
      </c>
      <c r="F7396" s="650">
        <f>VLOOKUP($A7396,PH!$A:$H,5,TRUE)</f>
        <v>7.57</v>
      </c>
      <c r="G7396" s="650">
        <f>VLOOKUP($A7396,PH!$A:$H,6,TRUE)</f>
        <v>32.6</v>
      </c>
      <c r="H7396" s="650">
        <f>VLOOKUP($A7396,PH!$A:$H,7,TRUE)</f>
        <v>30.96</v>
      </c>
      <c r="I7396" s="650">
        <f>VLOOKUP($A7396,PH!$A:$H,8,TRUE)</f>
        <v>70.819999999999993</v>
      </c>
    </row>
    <row r="7397" spans="1:9">
      <c r="A7397" s="650" t="str">
        <f t="shared" si="115"/>
        <v>2017/06/27-20:55:09</v>
      </c>
      <c r="B7397" s="4">
        <v>42913</v>
      </c>
      <c r="C7397" s="652" t="s">
        <v>1455</v>
      </c>
      <c r="D7397" s="650" t="s">
        <v>157</v>
      </c>
      <c r="E7397" s="650">
        <f>VLOOKUP(D7397,ID對照表!A:B,2,FALSE)</f>
        <v>72</v>
      </c>
      <c r="F7397" s="650">
        <f>VLOOKUP($A7397,PH!$A:$H,5,TRUE)</f>
        <v>7.57</v>
      </c>
      <c r="G7397" s="650">
        <f>VLOOKUP($A7397,PH!$A:$H,6,TRUE)</f>
        <v>32.6</v>
      </c>
      <c r="H7397" s="650">
        <f>VLOOKUP($A7397,PH!$A:$H,7,TRUE)</f>
        <v>30.96</v>
      </c>
      <c r="I7397" s="650">
        <f>VLOOKUP($A7397,PH!$A:$H,8,TRUE)</f>
        <v>70.819999999999993</v>
      </c>
    </row>
    <row r="7398" spans="1:9">
      <c r="A7398" s="650" t="str">
        <f t="shared" si="115"/>
        <v>2017/06/27-20:55:13</v>
      </c>
      <c r="B7398" s="4">
        <v>42913</v>
      </c>
      <c r="C7398" s="652" t="s">
        <v>1456</v>
      </c>
      <c r="D7398" s="650" t="s">
        <v>157</v>
      </c>
      <c r="E7398" s="650">
        <f>VLOOKUP(D7398,ID對照表!A:B,2,FALSE)</f>
        <v>72</v>
      </c>
      <c r="F7398" s="650">
        <f>VLOOKUP($A7398,PH!$A:$H,5,TRUE)</f>
        <v>7.58</v>
      </c>
      <c r="G7398" s="650">
        <f>VLOOKUP($A7398,PH!$A:$H,6,TRUE)</f>
        <v>32.6</v>
      </c>
      <c r="H7398" s="650">
        <f>VLOOKUP($A7398,PH!$A:$H,7,TRUE)</f>
        <v>30.93</v>
      </c>
      <c r="I7398" s="650">
        <f>VLOOKUP($A7398,PH!$A:$H,8,TRUE)</f>
        <v>71.739999999999995</v>
      </c>
    </row>
    <row r="7399" spans="1:9">
      <c r="A7399" s="650" t="str">
        <f t="shared" si="115"/>
        <v>2017/06/27-20:55:14</v>
      </c>
      <c r="B7399" s="4">
        <v>42913</v>
      </c>
      <c r="C7399" s="652" t="s">
        <v>1457</v>
      </c>
      <c r="D7399" s="650" t="s">
        <v>157</v>
      </c>
      <c r="E7399" s="650">
        <f>VLOOKUP(D7399,ID對照表!A:B,2,FALSE)</f>
        <v>72</v>
      </c>
      <c r="F7399" s="650">
        <f>VLOOKUP($A7399,PH!$A:$H,5,TRUE)</f>
        <v>7.58</v>
      </c>
      <c r="G7399" s="650">
        <f>VLOOKUP($A7399,PH!$A:$H,6,TRUE)</f>
        <v>32.6</v>
      </c>
      <c r="H7399" s="650">
        <f>VLOOKUP($A7399,PH!$A:$H,7,TRUE)</f>
        <v>30.93</v>
      </c>
      <c r="I7399" s="650">
        <f>VLOOKUP($A7399,PH!$A:$H,8,TRUE)</f>
        <v>71.739999999999995</v>
      </c>
    </row>
    <row r="7400" spans="1:9">
      <c r="A7400" s="650" t="str">
        <f t="shared" si="115"/>
        <v>2017/06/27-20:55:20</v>
      </c>
      <c r="B7400" s="4">
        <v>42913</v>
      </c>
      <c r="C7400" s="652" t="s">
        <v>1458</v>
      </c>
      <c r="D7400" s="650" t="s">
        <v>157</v>
      </c>
      <c r="E7400" s="650">
        <f>VLOOKUP(D7400,ID對照表!A:B,2,FALSE)</f>
        <v>72</v>
      </c>
      <c r="F7400" s="650">
        <f>VLOOKUP($A7400,PH!$A:$H,5,TRUE)</f>
        <v>7.58</v>
      </c>
      <c r="G7400" s="650">
        <f>VLOOKUP($A7400,PH!$A:$H,6,TRUE)</f>
        <v>32.6</v>
      </c>
      <c r="H7400" s="650">
        <f>VLOOKUP($A7400,PH!$A:$H,7,TRUE)</f>
        <v>30.93</v>
      </c>
      <c r="I7400" s="650">
        <f>VLOOKUP($A7400,PH!$A:$H,8,TRUE)</f>
        <v>71.739999999999995</v>
      </c>
    </row>
    <row r="7401" spans="1:9">
      <c r="A7401" s="650" t="str">
        <f t="shared" si="115"/>
        <v>2017/06/27-21:01:43</v>
      </c>
      <c r="B7401" s="4">
        <v>42913</v>
      </c>
      <c r="C7401" s="652" t="s">
        <v>1459</v>
      </c>
      <c r="D7401" s="650" t="s">
        <v>1460</v>
      </c>
      <c r="E7401" s="650">
        <f>VLOOKUP(D7401,ID對照表!A:B,2,FALSE)</f>
        <v>101</v>
      </c>
      <c r="F7401" s="650">
        <f>VLOOKUP($A7401,PH!$A:$H,5,TRUE)</f>
        <v>7.58</v>
      </c>
      <c r="G7401" s="650">
        <f>VLOOKUP($A7401,PH!$A:$H,6,TRUE)</f>
        <v>32.6</v>
      </c>
      <c r="H7401" s="650">
        <f>VLOOKUP($A7401,PH!$A:$H,7,TRUE)</f>
        <v>30.93</v>
      </c>
      <c r="I7401" s="650">
        <f>VLOOKUP($A7401,PH!$A:$H,8,TRUE)</f>
        <v>71.739999999999995</v>
      </c>
    </row>
    <row r="7402" spans="1:9">
      <c r="A7402" s="650" t="str">
        <f t="shared" si="115"/>
        <v>2017/06/27-21:02:12</v>
      </c>
      <c r="B7402" s="4">
        <v>42913</v>
      </c>
      <c r="C7402" s="652" t="s">
        <v>1461</v>
      </c>
      <c r="D7402" s="650" t="s">
        <v>1460</v>
      </c>
      <c r="E7402" s="650">
        <f>VLOOKUP(D7402,ID對照表!A:B,2,FALSE)</f>
        <v>101</v>
      </c>
      <c r="F7402" s="650">
        <f>VLOOKUP($A7402,PH!$A:$H,5,TRUE)</f>
        <v>7.58</v>
      </c>
      <c r="G7402" s="650">
        <f>VLOOKUP($A7402,PH!$A:$H,6,TRUE)</f>
        <v>32.6</v>
      </c>
      <c r="H7402" s="650">
        <f>VLOOKUP($A7402,PH!$A:$H,7,TRUE)</f>
        <v>30.93</v>
      </c>
      <c r="I7402" s="650">
        <f>VLOOKUP($A7402,PH!$A:$H,8,TRUE)</f>
        <v>71.739999999999995</v>
      </c>
    </row>
    <row r="7403" spans="1:9">
      <c r="A7403" s="650" t="str">
        <f t="shared" si="115"/>
        <v>2017/06/27-21:02:15</v>
      </c>
      <c r="B7403" s="4">
        <v>42913</v>
      </c>
      <c r="C7403" s="652" t="s">
        <v>1151</v>
      </c>
      <c r="D7403" s="650" t="s">
        <v>1460</v>
      </c>
      <c r="E7403" s="650">
        <f>VLOOKUP(D7403,ID對照表!A:B,2,FALSE)</f>
        <v>101</v>
      </c>
      <c r="F7403" s="650">
        <f>VLOOKUP($A7403,PH!$A:$H,5,TRUE)</f>
        <v>7.58</v>
      </c>
      <c r="G7403" s="650">
        <f>VLOOKUP($A7403,PH!$A:$H,6,TRUE)</f>
        <v>32.6</v>
      </c>
      <c r="H7403" s="650">
        <f>VLOOKUP($A7403,PH!$A:$H,7,TRUE)</f>
        <v>30.93</v>
      </c>
      <c r="I7403" s="650">
        <f>VLOOKUP($A7403,PH!$A:$H,8,TRUE)</f>
        <v>71.739999999999995</v>
      </c>
    </row>
    <row r="7404" spans="1:9">
      <c r="A7404" s="650" t="str">
        <f t="shared" si="115"/>
        <v>2017/06/27-21:02:22</v>
      </c>
      <c r="B7404" s="4">
        <v>42913</v>
      </c>
      <c r="C7404" s="652" t="s">
        <v>1462</v>
      </c>
      <c r="D7404" s="650" t="s">
        <v>1460</v>
      </c>
      <c r="E7404" s="650">
        <f>VLOOKUP(D7404,ID對照表!A:B,2,FALSE)</f>
        <v>101</v>
      </c>
      <c r="F7404" s="650">
        <f>VLOOKUP($A7404,PH!$A:$H,5,TRUE)</f>
        <v>7.58</v>
      </c>
      <c r="G7404" s="650">
        <f>VLOOKUP($A7404,PH!$A:$H,6,TRUE)</f>
        <v>32.6</v>
      </c>
      <c r="H7404" s="650">
        <f>VLOOKUP($A7404,PH!$A:$H,7,TRUE)</f>
        <v>30.93</v>
      </c>
      <c r="I7404" s="650">
        <f>VLOOKUP($A7404,PH!$A:$H,8,TRUE)</f>
        <v>71.739999999999995</v>
      </c>
    </row>
    <row r="7405" spans="1:9">
      <c r="A7405" s="650" t="str">
        <f t="shared" si="115"/>
        <v>2017/06/27-21:02:24</v>
      </c>
      <c r="B7405" s="4">
        <v>42913</v>
      </c>
      <c r="C7405" s="652" t="s">
        <v>1463</v>
      </c>
      <c r="D7405" s="650" t="s">
        <v>1460</v>
      </c>
      <c r="E7405" s="650">
        <f>VLOOKUP(D7405,ID對照表!A:B,2,FALSE)</f>
        <v>101</v>
      </c>
      <c r="F7405" s="650">
        <f>VLOOKUP($A7405,PH!$A:$H,5,TRUE)</f>
        <v>7.58</v>
      </c>
      <c r="G7405" s="650">
        <f>VLOOKUP($A7405,PH!$A:$H,6,TRUE)</f>
        <v>32.6</v>
      </c>
      <c r="H7405" s="650">
        <f>VLOOKUP($A7405,PH!$A:$H,7,TRUE)</f>
        <v>30.93</v>
      </c>
      <c r="I7405" s="650">
        <f>VLOOKUP($A7405,PH!$A:$H,8,TRUE)</f>
        <v>71.739999999999995</v>
      </c>
    </row>
    <row r="7406" spans="1:9">
      <c r="A7406" s="650" t="str">
        <f t="shared" si="115"/>
        <v>2017/06/27-21:02:25</v>
      </c>
      <c r="B7406" s="4">
        <v>42913</v>
      </c>
      <c r="C7406" s="652" t="s">
        <v>1464</v>
      </c>
      <c r="D7406" s="650" t="s">
        <v>1460</v>
      </c>
      <c r="E7406" s="650">
        <f>VLOOKUP(D7406,ID對照表!A:B,2,FALSE)</f>
        <v>101</v>
      </c>
      <c r="F7406" s="650">
        <f>VLOOKUP($A7406,PH!$A:$H,5,TRUE)</f>
        <v>7.58</v>
      </c>
      <c r="G7406" s="650">
        <f>VLOOKUP($A7406,PH!$A:$H,6,TRUE)</f>
        <v>32.6</v>
      </c>
      <c r="H7406" s="650">
        <f>VLOOKUP($A7406,PH!$A:$H,7,TRUE)</f>
        <v>30.93</v>
      </c>
      <c r="I7406" s="650">
        <f>VLOOKUP($A7406,PH!$A:$H,8,TRUE)</f>
        <v>71.739999999999995</v>
      </c>
    </row>
    <row r="7407" spans="1:9">
      <c r="A7407" s="650" t="str">
        <f t="shared" si="115"/>
        <v>2017/06/27-21:08:19</v>
      </c>
      <c r="B7407" s="4">
        <v>42913</v>
      </c>
      <c r="C7407" s="652" t="s">
        <v>1465</v>
      </c>
      <c r="D7407" s="650" t="s">
        <v>1460</v>
      </c>
      <c r="E7407" s="650">
        <f>VLOOKUP(D7407,ID對照表!A:B,2,FALSE)</f>
        <v>101</v>
      </c>
      <c r="F7407" s="650">
        <f>VLOOKUP($A7407,PH!$A:$H,5,TRUE)</f>
        <v>7.54</v>
      </c>
      <c r="G7407" s="650">
        <f>VLOOKUP($A7407,PH!$A:$H,6,TRUE)</f>
        <v>32.5</v>
      </c>
      <c r="H7407" s="650">
        <f>VLOOKUP($A7407,PH!$A:$H,7,TRUE)</f>
        <v>30.92</v>
      </c>
      <c r="I7407" s="650">
        <f>VLOOKUP($A7407,PH!$A:$H,8,TRUE)</f>
        <v>71.64</v>
      </c>
    </row>
    <row r="7408" spans="1:9">
      <c r="A7408" s="650" t="str">
        <f t="shared" si="115"/>
        <v>2017/06/27-22:15:53</v>
      </c>
      <c r="B7408" s="4">
        <v>42913</v>
      </c>
      <c r="C7408" s="652" t="s">
        <v>1466</v>
      </c>
      <c r="D7408" s="650" t="s">
        <v>157</v>
      </c>
      <c r="E7408" s="650">
        <f>VLOOKUP(D7408,ID對照表!A:B,2,FALSE)</f>
        <v>72</v>
      </c>
      <c r="F7408" s="650">
        <f>VLOOKUP($A7408,PH!$A:$H,5,TRUE)</f>
        <v>7.49</v>
      </c>
      <c r="G7408" s="650">
        <f>VLOOKUP($A7408,PH!$A:$H,6,TRUE)</f>
        <v>32</v>
      </c>
      <c r="H7408" s="650">
        <f>VLOOKUP($A7408,PH!$A:$H,7,TRUE)</f>
        <v>30.88</v>
      </c>
      <c r="I7408" s="650">
        <f>VLOOKUP($A7408,PH!$A:$H,8,TRUE)</f>
        <v>72.25</v>
      </c>
    </row>
    <row r="7409" spans="1:9">
      <c r="A7409" s="650" t="str">
        <f t="shared" si="115"/>
        <v>2017/06/27-22:23:13</v>
      </c>
      <c r="B7409" s="4">
        <v>42913</v>
      </c>
      <c r="C7409" s="652" t="s">
        <v>1467</v>
      </c>
      <c r="D7409" s="650" t="s">
        <v>157</v>
      </c>
      <c r="E7409" s="650">
        <f>VLOOKUP(D7409,ID對照表!A:B,2,FALSE)</f>
        <v>72</v>
      </c>
      <c r="F7409" s="650">
        <f>VLOOKUP($A7409,PH!$A:$H,5,TRUE)</f>
        <v>7.49</v>
      </c>
      <c r="G7409" s="650">
        <f>VLOOKUP($A7409,PH!$A:$H,6,TRUE)</f>
        <v>32</v>
      </c>
      <c r="H7409" s="650">
        <f>VLOOKUP($A7409,PH!$A:$H,7,TRUE)</f>
        <v>30.88</v>
      </c>
      <c r="I7409" s="650">
        <f>VLOOKUP($A7409,PH!$A:$H,8,TRUE)</f>
        <v>72.25</v>
      </c>
    </row>
    <row r="7410" spans="1:9">
      <c r="A7410" s="650" t="str">
        <f t="shared" si="115"/>
        <v>2017/06/27-22:27:20</v>
      </c>
      <c r="B7410" s="4">
        <v>42913</v>
      </c>
      <c r="C7410" s="652" t="s">
        <v>1468</v>
      </c>
      <c r="D7410" s="650" t="s">
        <v>162</v>
      </c>
      <c r="E7410" s="650">
        <f>VLOOKUP(D7410,ID對照表!A:B,2,FALSE)</f>
        <v>76</v>
      </c>
      <c r="F7410" s="650">
        <f>VLOOKUP($A7410,PH!$A:$H,5,TRUE)</f>
        <v>7.47</v>
      </c>
      <c r="G7410" s="650">
        <f>VLOOKUP($A7410,PH!$A:$H,6,TRUE)</f>
        <v>31.9</v>
      </c>
      <c r="H7410" s="650">
        <f>VLOOKUP($A7410,PH!$A:$H,7,TRUE)</f>
        <v>31.07</v>
      </c>
      <c r="I7410" s="650">
        <f>VLOOKUP($A7410,PH!$A:$H,8,TRUE)</f>
        <v>71.41</v>
      </c>
    </row>
    <row r="7411" spans="1:9">
      <c r="A7411" s="650" t="str">
        <f t="shared" si="115"/>
        <v>2017/06/27-22:27:23</v>
      </c>
      <c r="B7411" s="4">
        <v>42913</v>
      </c>
      <c r="C7411" s="652" t="s">
        <v>1469</v>
      </c>
      <c r="D7411" s="650" t="s">
        <v>162</v>
      </c>
      <c r="E7411" s="650">
        <f>VLOOKUP(D7411,ID對照表!A:B,2,FALSE)</f>
        <v>76</v>
      </c>
      <c r="F7411" s="650">
        <f>VLOOKUP($A7411,PH!$A:$H,5,TRUE)</f>
        <v>7.47</v>
      </c>
      <c r="G7411" s="650">
        <f>VLOOKUP($A7411,PH!$A:$H,6,TRUE)</f>
        <v>31.9</v>
      </c>
      <c r="H7411" s="650">
        <f>VLOOKUP($A7411,PH!$A:$H,7,TRUE)</f>
        <v>31.07</v>
      </c>
      <c r="I7411" s="650">
        <f>VLOOKUP($A7411,PH!$A:$H,8,TRUE)</f>
        <v>71.41</v>
      </c>
    </row>
    <row r="7412" spans="1:9">
      <c r="A7412" s="650" t="str">
        <f t="shared" si="115"/>
        <v>2017/06/27-22:27:30</v>
      </c>
      <c r="B7412" s="4">
        <v>42913</v>
      </c>
      <c r="C7412" s="652" t="s">
        <v>1470</v>
      </c>
      <c r="D7412" s="650" t="s">
        <v>162</v>
      </c>
      <c r="E7412" s="650">
        <f>VLOOKUP(D7412,ID對照表!A:B,2,FALSE)</f>
        <v>76</v>
      </c>
      <c r="F7412" s="650">
        <f>VLOOKUP($A7412,PH!$A:$H,5,TRUE)</f>
        <v>7.47</v>
      </c>
      <c r="G7412" s="650">
        <f>VLOOKUP($A7412,PH!$A:$H,6,TRUE)</f>
        <v>31.9</v>
      </c>
      <c r="H7412" s="650">
        <f>VLOOKUP($A7412,PH!$A:$H,7,TRUE)</f>
        <v>31.07</v>
      </c>
      <c r="I7412" s="650">
        <f>VLOOKUP($A7412,PH!$A:$H,8,TRUE)</f>
        <v>71.41</v>
      </c>
    </row>
    <row r="7413" spans="1:9">
      <c r="A7413" s="650" t="str">
        <f t="shared" si="115"/>
        <v>2017/06/27-22:27:33</v>
      </c>
      <c r="B7413" s="4">
        <v>42913</v>
      </c>
      <c r="C7413" s="652" t="s">
        <v>1471</v>
      </c>
      <c r="D7413" s="650" t="s">
        <v>162</v>
      </c>
      <c r="E7413" s="650">
        <f>VLOOKUP(D7413,ID對照表!A:B,2,FALSE)</f>
        <v>76</v>
      </c>
      <c r="F7413" s="650">
        <f>VLOOKUP($A7413,PH!$A:$H,5,TRUE)</f>
        <v>7.47</v>
      </c>
      <c r="G7413" s="650">
        <f>VLOOKUP($A7413,PH!$A:$H,6,TRUE)</f>
        <v>31.9</v>
      </c>
      <c r="H7413" s="650">
        <f>VLOOKUP($A7413,PH!$A:$H,7,TRUE)</f>
        <v>31.07</v>
      </c>
      <c r="I7413" s="650">
        <f>VLOOKUP($A7413,PH!$A:$H,8,TRUE)</f>
        <v>71.41</v>
      </c>
    </row>
    <row r="7414" spans="1:9">
      <c r="A7414" s="650" t="str">
        <f t="shared" si="115"/>
        <v>2017/06/27-22:27:34</v>
      </c>
      <c r="B7414" s="4">
        <v>42913</v>
      </c>
      <c r="C7414" s="652" t="s">
        <v>1472</v>
      </c>
      <c r="D7414" s="650" t="s">
        <v>162</v>
      </c>
      <c r="E7414" s="650">
        <f>VLOOKUP(D7414,ID對照表!A:B,2,FALSE)</f>
        <v>76</v>
      </c>
      <c r="F7414" s="650">
        <f>VLOOKUP($A7414,PH!$A:$H,5,TRUE)</f>
        <v>7.47</v>
      </c>
      <c r="G7414" s="650">
        <f>VLOOKUP($A7414,PH!$A:$H,6,TRUE)</f>
        <v>31.9</v>
      </c>
      <c r="H7414" s="650">
        <f>VLOOKUP($A7414,PH!$A:$H,7,TRUE)</f>
        <v>31.07</v>
      </c>
      <c r="I7414" s="650">
        <f>VLOOKUP($A7414,PH!$A:$H,8,TRUE)</f>
        <v>71.41</v>
      </c>
    </row>
    <row r="7415" spans="1:9">
      <c r="A7415" s="650" t="str">
        <f t="shared" si="115"/>
        <v>2017/06/27-22:35:52</v>
      </c>
      <c r="B7415" s="4">
        <v>42913</v>
      </c>
      <c r="C7415" s="652" t="s">
        <v>1473</v>
      </c>
      <c r="D7415" s="650" t="s">
        <v>75</v>
      </c>
      <c r="E7415" s="650">
        <f>VLOOKUP(D7415,ID對照表!A:B,2,FALSE)</f>
        <v>47</v>
      </c>
      <c r="F7415" s="650">
        <f>VLOOKUP($A7415,PH!$A:$H,5,TRUE)</f>
        <v>7.48</v>
      </c>
      <c r="G7415" s="650">
        <f>VLOOKUP($A7415,PH!$A:$H,6,TRUE)</f>
        <v>31.8</v>
      </c>
      <c r="H7415" s="650">
        <f>VLOOKUP($A7415,PH!$A:$H,7,TRUE)</f>
        <v>31.09</v>
      </c>
      <c r="I7415" s="650">
        <f>VLOOKUP($A7415,PH!$A:$H,8,TRUE)</f>
        <v>72.040000000000006</v>
      </c>
    </row>
    <row r="7416" spans="1:9">
      <c r="A7416" s="650" t="str">
        <f t="shared" si="115"/>
        <v>2017/06/27-22:35:55</v>
      </c>
      <c r="B7416" s="4">
        <v>42913</v>
      </c>
      <c r="C7416" s="652" t="s">
        <v>1474</v>
      </c>
      <c r="D7416" s="650" t="s">
        <v>75</v>
      </c>
      <c r="E7416" s="650">
        <f>VLOOKUP(D7416,ID對照表!A:B,2,FALSE)</f>
        <v>47</v>
      </c>
      <c r="F7416" s="650">
        <f>VLOOKUP($A7416,PH!$A:$H,5,TRUE)</f>
        <v>7.48</v>
      </c>
      <c r="G7416" s="650">
        <f>VLOOKUP($A7416,PH!$A:$H,6,TRUE)</f>
        <v>31.8</v>
      </c>
      <c r="H7416" s="650">
        <f>VLOOKUP($A7416,PH!$A:$H,7,TRUE)</f>
        <v>31.09</v>
      </c>
      <c r="I7416" s="650">
        <f>VLOOKUP($A7416,PH!$A:$H,8,TRUE)</f>
        <v>72.040000000000006</v>
      </c>
    </row>
    <row r="7417" spans="1:9">
      <c r="A7417" s="650" t="str">
        <f t="shared" si="115"/>
        <v>2017/06/27-22:37:32</v>
      </c>
      <c r="B7417" s="4">
        <v>42913</v>
      </c>
      <c r="C7417" s="652" t="s">
        <v>1475</v>
      </c>
      <c r="D7417" s="650" t="s">
        <v>75</v>
      </c>
      <c r="E7417" s="650">
        <f>VLOOKUP(D7417,ID對照表!A:B,2,FALSE)</f>
        <v>47</v>
      </c>
      <c r="F7417" s="650">
        <f>VLOOKUP($A7417,PH!$A:$H,5,TRUE)</f>
        <v>7.48</v>
      </c>
      <c r="G7417" s="650">
        <f>VLOOKUP($A7417,PH!$A:$H,6,TRUE)</f>
        <v>31.8</v>
      </c>
      <c r="H7417" s="650">
        <f>VLOOKUP($A7417,PH!$A:$H,7,TRUE)</f>
        <v>31.09</v>
      </c>
      <c r="I7417" s="650">
        <f>VLOOKUP($A7417,PH!$A:$H,8,TRUE)</f>
        <v>72.040000000000006</v>
      </c>
    </row>
    <row r="7418" spans="1:9">
      <c r="A7418" s="650" t="str">
        <f t="shared" si="115"/>
        <v>2017/06/27-22:37:39</v>
      </c>
      <c r="B7418" s="4">
        <v>42913</v>
      </c>
      <c r="C7418" s="652" t="s">
        <v>1476</v>
      </c>
      <c r="D7418" s="650" t="s">
        <v>75</v>
      </c>
      <c r="E7418" s="650">
        <f>VLOOKUP(D7418,ID對照表!A:B,2,FALSE)</f>
        <v>47</v>
      </c>
      <c r="F7418" s="650">
        <f>VLOOKUP($A7418,PH!$A:$H,5,TRUE)</f>
        <v>7.48</v>
      </c>
      <c r="G7418" s="650">
        <f>VLOOKUP($A7418,PH!$A:$H,6,TRUE)</f>
        <v>31.8</v>
      </c>
      <c r="H7418" s="650">
        <f>VLOOKUP($A7418,PH!$A:$H,7,TRUE)</f>
        <v>31.09</v>
      </c>
      <c r="I7418" s="650">
        <f>VLOOKUP($A7418,PH!$A:$H,8,TRUE)</f>
        <v>72.040000000000006</v>
      </c>
    </row>
    <row r="7419" spans="1:9">
      <c r="A7419" s="650" t="str">
        <f t="shared" si="115"/>
        <v>2017/06/27-22:37:42</v>
      </c>
      <c r="B7419" s="4">
        <v>42913</v>
      </c>
      <c r="C7419" s="652" t="s">
        <v>1477</v>
      </c>
      <c r="D7419" s="650" t="s">
        <v>75</v>
      </c>
      <c r="E7419" s="650">
        <f>VLOOKUP(D7419,ID對照表!A:B,2,FALSE)</f>
        <v>47</v>
      </c>
      <c r="F7419" s="650">
        <f>VLOOKUP($A7419,PH!$A:$H,5,TRUE)</f>
        <v>7.48</v>
      </c>
      <c r="G7419" s="650">
        <f>VLOOKUP($A7419,PH!$A:$H,6,TRUE)</f>
        <v>31.8</v>
      </c>
      <c r="H7419" s="650">
        <f>VLOOKUP($A7419,PH!$A:$H,7,TRUE)</f>
        <v>31.09</v>
      </c>
      <c r="I7419" s="650">
        <f>VLOOKUP($A7419,PH!$A:$H,8,TRUE)</f>
        <v>72.040000000000006</v>
      </c>
    </row>
    <row r="7420" spans="1:9">
      <c r="A7420" s="650" t="str">
        <f t="shared" si="115"/>
        <v>2017/06/27-22:37:44</v>
      </c>
      <c r="B7420" s="4">
        <v>42913</v>
      </c>
      <c r="C7420" s="652" t="s">
        <v>1478</v>
      </c>
      <c r="D7420" s="650" t="s">
        <v>75</v>
      </c>
      <c r="E7420" s="650">
        <f>VLOOKUP(D7420,ID對照表!A:B,2,FALSE)</f>
        <v>47</v>
      </c>
      <c r="F7420" s="650">
        <f>VLOOKUP($A7420,PH!$A:$H,5,TRUE)</f>
        <v>7.48</v>
      </c>
      <c r="G7420" s="650">
        <f>VLOOKUP($A7420,PH!$A:$H,6,TRUE)</f>
        <v>31.8</v>
      </c>
      <c r="H7420" s="650">
        <f>VLOOKUP($A7420,PH!$A:$H,7,TRUE)</f>
        <v>31.09</v>
      </c>
      <c r="I7420" s="650">
        <f>VLOOKUP($A7420,PH!$A:$H,8,TRUE)</f>
        <v>72.040000000000006</v>
      </c>
    </row>
    <row r="7421" spans="1:9">
      <c r="A7421" s="650" t="str">
        <f t="shared" si="115"/>
        <v>2017/06/27-22:37:51</v>
      </c>
      <c r="B7421" s="4">
        <v>42913</v>
      </c>
      <c r="C7421" s="652" t="s">
        <v>1479</v>
      </c>
      <c r="D7421" s="650" t="s">
        <v>75</v>
      </c>
      <c r="E7421" s="650">
        <f>VLOOKUP(D7421,ID對照表!A:B,2,FALSE)</f>
        <v>47</v>
      </c>
      <c r="F7421" s="650">
        <f>VLOOKUP($A7421,PH!$A:$H,5,TRUE)</f>
        <v>7.48</v>
      </c>
      <c r="G7421" s="650">
        <f>VLOOKUP($A7421,PH!$A:$H,6,TRUE)</f>
        <v>31.8</v>
      </c>
      <c r="H7421" s="650">
        <f>VLOOKUP($A7421,PH!$A:$H,7,TRUE)</f>
        <v>31.09</v>
      </c>
      <c r="I7421" s="650">
        <f>VLOOKUP($A7421,PH!$A:$H,8,TRUE)</f>
        <v>72.040000000000006</v>
      </c>
    </row>
    <row r="7422" spans="1:9">
      <c r="A7422" s="650" t="str">
        <f t="shared" si="115"/>
        <v>2017/06/27-22:42:14</v>
      </c>
      <c r="B7422" s="4">
        <v>42913</v>
      </c>
      <c r="C7422" s="652" t="s">
        <v>1480</v>
      </c>
      <c r="D7422" s="650" t="s">
        <v>38</v>
      </c>
      <c r="E7422" s="650">
        <f>VLOOKUP(D7422,ID對照表!A:B,2,FALSE)</f>
        <v>14</v>
      </c>
      <c r="F7422" s="650">
        <f>VLOOKUP($A7422,PH!$A:$H,5,TRUE)</f>
        <v>7.48</v>
      </c>
      <c r="G7422" s="650">
        <f>VLOOKUP($A7422,PH!$A:$H,6,TRUE)</f>
        <v>31.8</v>
      </c>
      <c r="H7422" s="650">
        <f>VLOOKUP($A7422,PH!$A:$H,7,TRUE)</f>
        <v>31.09</v>
      </c>
      <c r="I7422" s="650">
        <f>VLOOKUP($A7422,PH!$A:$H,8,TRUE)</f>
        <v>72.040000000000006</v>
      </c>
    </row>
    <row r="7423" spans="1:9">
      <c r="A7423" s="650" t="str">
        <f t="shared" si="115"/>
        <v>2017/06/27-22:45:05</v>
      </c>
      <c r="B7423" s="4">
        <v>42913</v>
      </c>
      <c r="C7423" s="652" t="s">
        <v>1481</v>
      </c>
      <c r="D7423" s="650" t="s">
        <v>38</v>
      </c>
      <c r="E7423" s="650">
        <f>VLOOKUP(D7423,ID對照表!A:B,2,FALSE)</f>
        <v>14</v>
      </c>
      <c r="F7423" s="650">
        <f>VLOOKUP($A7423,PH!$A:$H,5,TRUE)</f>
        <v>7.48</v>
      </c>
      <c r="G7423" s="650">
        <f>VLOOKUP($A7423,PH!$A:$H,6,TRUE)</f>
        <v>31.8</v>
      </c>
      <c r="H7423" s="650">
        <f>VLOOKUP($A7423,PH!$A:$H,7,TRUE)</f>
        <v>31.09</v>
      </c>
      <c r="I7423" s="650">
        <f>VLOOKUP($A7423,PH!$A:$H,8,TRUE)</f>
        <v>72.040000000000006</v>
      </c>
    </row>
    <row r="7424" spans="1:9">
      <c r="A7424" s="650" t="str">
        <f t="shared" si="115"/>
        <v>2017/06/27-22:46:38</v>
      </c>
      <c r="B7424" s="4">
        <v>42913</v>
      </c>
      <c r="C7424" s="652" t="s">
        <v>1482</v>
      </c>
      <c r="D7424" s="650" t="s">
        <v>38</v>
      </c>
      <c r="E7424" s="650">
        <f>VLOOKUP(D7424,ID對照表!A:B,2,FALSE)</f>
        <v>14</v>
      </c>
      <c r="F7424" s="650">
        <f>VLOOKUP($A7424,PH!$A:$H,5,TRUE)</f>
        <v>7.43</v>
      </c>
      <c r="G7424" s="650">
        <f>VLOOKUP($A7424,PH!$A:$H,6,TRUE)</f>
        <v>31.8</v>
      </c>
      <c r="H7424" s="650">
        <f>VLOOKUP($A7424,PH!$A:$H,7,TRUE)</f>
        <v>30.79</v>
      </c>
      <c r="I7424" s="650">
        <f>VLOOKUP($A7424,PH!$A:$H,8,TRUE)</f>
        <v>73.459999999999994</v>
      </c>
    </row>
    <row r="7425" spans="1:9">
      <c r="A7425" s="650" t="str">
        <f t="shared" si="115"/>
        <v>2017/06/27-22:50:21</v>
      </c>
      <c r="B7425" s="4">
        <v>42913</v>
      </c>
      <c r="C7425" s="652" t="s">
        <v>1483</v>
      </c>
      <c r="D7425" s="650" t="s">
        <v>38</v>
      </c>
      <c r="E7425" s="650">
        <f>VLOOKUP(D7425,ID對照表!A:B,2,FALSE)</f>
        <v>14</v>
      </c>
      <c r="F7425" s="650">
        <f>VLOOKUP($A7425,PH!$A:$H,5,TRUE)</f>
        <v>7.43</v>
      </c>
      <c r="G7425" s="650">
        <f>VLOOKUP($A7425,PH!$A:$H,6,TRUE)</f>
        <v>31.8</v>
      </c>
      <c r="H7425" s="650">
        <f>VLOOKUP($A7425,PH!$A:$H,7,TRUE)</f>
        <v>30.79</v>
      </c>
      <c r="I7425" s="650">
        <f>VLOOKUP($A7425,PH!$A:$H,8,TRUE)</f>
        <v>73.459999999999994</v>
      </c>
    </row>
    <row r="7426" spans="1:9">
      <c r="A7426" s="650" t="str">
        <f t="shared" ref="A7426:A7489" si="116">TEXT(B7426,"yyyy/mm/dd")&amp;"-"&amp;TEXT(C7426,"hh:mm:ss")</f>
        <v>2017/06/27-23:02:59</v>
      </c>
      <c r="B7426" s="4">
        <v>42913</v>
      </c>
      <c r="C7426" s="652" t="s">
        <v>1484</v>
      </c>
      <c r="D7426" s="650" t="s">
        <v>86</v>
      </c>
      <c r="E7426" s="650">
        <f>VLOOKUP(D7426,ID對照表!A:B,2,FALSE)</f>
        <v>57</v>
      </c>
      <c r="F7426" s="650">
        <f>VLOOKUP($A7426,PH!$A:$H,5,TRUE)</f>
        <v>7.41</v>
      </c>
      <c r="G7426" s="650">
        <f>VLOOKUP($A7426,PH!$A:$H,6,TRUE)</f>
        <v>31.7</v>
      </c>
      <c r="H7426" s="650">
        <f>VLOOKUP($A7426,PH!$A:$H,7,TRUE)</f>
        <v>30.61</v>
      </c>
      <c r="I7426" s="650">
        <f>VLOOKUP($A7426,PH!$A:$H,8,TRUE)</f>
        <v>73.52</v>
      </c>
    </row>
    <row r="7427" spans="1:9">
      <c r="A7427" s="650" t="str">
        <f t="shared" si="116"/>
        <v>2017/06/27-23:04:16</v>
      </c>
      <c r="B7427" s="4">
        <v>42913</v>
      </c>
      <c r="C7427" s="652" t="s">
        <v>1485</v>
      </c>
      <c r="D7427" s="650" t="s">
        <v>86</v>
      </c>
      <c r="E7427" s="650">
        <f>VLOOKUP(D7427,ID對照表!A:B,2,FALSE)</f>
        <v>57</v>
      </c>
      <c r="F7427" s="650">
        <f>VLOOKUP($A7427,PH!$A:$H,5,TRUE)</f>
        <v>7.41</v>
      </c>
      <c r="G7427" s="650">
        <f>VLOOKUP($A7427,PH!$A:$H,6,TRUE)</f>
        <v>31.7</v>
      </c>
      <c r="H7427" s="650">
        <f>VLOOKUP($A7427,PH!$A:$H,7,TRUE)</f>
        <v>30.61</v>
      </c>
      <c r="I7427" s="650">
        <f>VLOOKUP($A7427,PH!$A:$H,8,TRUE)</f>
        <v>73.52</v>
      </c>
    </row>
    <row r="7428" spans="1:9">
      <c r="A7428" s="650" t="str">
        <f t="shared" si="116"/>
        <v>2017/06/27-23:05:48</v>
      </c>
      <c r="B7428" s="4">
        <v>42913</v>
      </c>
      <c r="C7428" s="652" t="s">
        <v>1486</v>
      </c>
      <c r="D7428" s="650" t="s">
        <v>157</v>
      </c>
      <c r="E7428" s="650">
        <f>VLOOKUP(D7428,ID對照表!A:B,2,FALSE)</f>
        <v>72</v>
      </c>
      <c r="F7428" s="650">
        <f>VLOOKUP($A7428,PH!$A:$H,5,TRUE)</f>
        <v>7.41</v>
      </c>
      <c r="G7428" s="650">
        <f>VLOOKUP($A7428,PH!$A:$H,6,TRUE)</f>
        <v>31.6</v>
      </c>
      <c r="H7428" s="650">
        <f>VLOOKUP($A7428,PH!$A:$H,7,TRUE)</f>
        <v>30.58</v>
      </c>
      <c r="I7428" s="650">
        <f>VLOOKUP($A7428,PH!$A:$H,8,TRUE)</f>
        <v>73.91</v>
      </c>
    </row>
    <row r="7429" spans="1:9">
      <c r="A7429" s="650" t="str">
        <f t="shared" si="116"/>
        <v>2017/06/27-23:05:51</v>
      </c>
      <c r="B7429" s="4">
        <v>42913</v>
      </c>
      <c r="C7429" s="652" t="s">
        <v>1487</v>
      </c>
      <c r="D7429" s="650" t="s">
        <v>157</v>
      </c>
      <c r="E7429" s="650">
        <f>VLOOKUP(D7429,ID對照表!A:B,2,FALSE)</f>
        <v>72</v>
      </c>
      <c r="F7429" s="650">
        <f>VLOOKUP($A7429,PH!$A:$H,5,TRUE)</f>
        <v>7.41</v>
      </c>
      <c r="G7429" s="650">
        <f>VLOOKUP($A7429,PH!$A:$H,6,TRUE)</f>
        <v>31.6</v>
      </c>
      <c r="H7429" s="650">
        <f>VLOOKUP($A7429,PH!$A:$H,7,TRUE)</f>
        <v>30.58</v>
      </c>
      <c r="I7429" s="650">
        <f>VLOOKUP($A7429,PH!$A:$H,8,TRUE)</f>
        <v>73.91</v>
      </c>
    </row>
    <row r="7430" spans="1:9">
      <c r="A7430" s="650" t="str">
        <f t="shared" si="116"/>
        <v>2017/06/27-23:09:22</v>
      </c>
      <c r="B7430" s="4">
        <v>42913</v>
      </c>
      <c r="C7430" s="652" t="s">
        <v>1488</v>
      </c>
      <c r="D7430" s="650" t="s">
        <v>186</v>
      </c>
      <c r="E7430" s="650">
        <f>VLOOKUP(D7430,ID對照表!A:B,2,FALSE)</f>
        <v>58</v>
      </c>
      <c r="F7430" s="650">
        <f>VLOOKUP($A7430,PH!$A:$H,5,TRUE)</f>
        <v>7.41</v>
      </c>
      <c r="G7430" s="650">
        <f>VLOOKUP($A7430,PH!$A:$H,6,TRUE)</f>
        <v>31.6</v>
      </c>
      <c r="H7430" s="650">
        <f>VLOOKUP($A7430,PH!$A:$H,7,TRUE)</f>
        <v>30.58</v>
      </c>
      <c r="I7430" s="650">
        <f>VLOOKUP($A7430,PH!$A:$H,8,TRUE)</f>
        <v>73.91</v>
      </c>
    </row>
    <row r="7431" spans="1:9">
      <c r="A7431" s="650" t="str">
        <f t="shared" si="116"/>
        <v>2017/06/27-23:17:02</v>
      </c>
      <c r="B7431" s="4">
        <v>42913</v>
      </c>
      <c r="C7431" s="652" t="s">
        <v>1489</v>
      </c>
      <c r="D7431" s="650" t="s">
        <v>78</v>
      </c>
      <c r="E7431" s="650">
        <f>VLOOKUP(D7431,ID對照表!A:B,2,FALSE)</f>
        <v>49</v>
      </c>
      <c r="F7431" s="650">
        <f>VLOOKUP($A7431,PH!$A:$H,5,TRUE)</f>
        <v>7.43</v>
      </c>
      <c r="G7431" s="650">
        <f>VLOOKUP($A7431,PH!$A:$H,6,TRUE)</f>
        <v>31.6</v>
      </c>
      <c r="H7431" s="650">
        <f>VLOOKUP($A7431,PH!$A:$H,7,TRUE)</f>
        <v>30.61</v>
      </c>
      <c r="I7431" s="650">
        <f>VLOOKUP($A7431,PH!$A:$H,8,TRUE)</f>
        <v>73.5</v>
      </c>
    </row>
    <row r="7432" spans="1:9">
      <c r="A7432" s="650" t="str">
        <f t="shared" si="116"/>
        <v>2017/06/27-23:20:20</v>
      </c>
      <c r="B7432" s="4">
        <v>42913</v>
      </c>
      <c r="C7432" s="652" t="s">
        <v>1490</v>
      </c>
      <c r="D7432" s="650" t="s">
        <v>78</v>
      </c>
      <c r="E7432" s="650">
        <f>VLOOKUP(D7432,ID對照表!A:B,2,FALSE)</f>
        <v>49</v>
      </c>
      <c r="F7432" s="650">
        <f>VLOOKUP($A7432,PH!$A:$H,5,TRUE)</f>
        <v>7.43</v>
      </c>
      <c r="G7432" s="650">
        <f>VLOOKUP($A7432,PH!$A:$H,6,TRUE)</f>
        <v>31.6</v>
      </c>
      <c r="H7432" s="650">
        <f>VLOOKUP($A7432,PH!$A:$H,7,TRUE)</f>
        <v>30.61</v>
      </c>
      <c r="I7432" s="650">
        <f>VLOOKUP($A7432,PH!$A:$H,8,TRUE)</f>
        <v>73.5</v>
      </c>
    </row>
    <row r="7433" spans="1:9">
      <c r="A7433" s="650" t="str">
        <f t="shared" si="116"/>
        <v>2017/06/27-23:24:03</v>
      </c>
      <c r="B7433" s="4">
        <v>42913</v>
      </c>
      <c r="C7433" s="652" t="s">
        <v>1491</v>
      </c>
      <c r="D7433" s="650" t="s">
        <v>4</v>
      </c>
      <c r="E7433" s="650">
        <f>VLOOKUP(D7433,ID對照表!A:B,2,FALSE)</f>
        <v>6</v>
      </c>
      <c r="F7433" s="650">
        <f>VLOOKUP($A7433,PH!$A:$H,5,TRUE)</f>
        <v>7.43</v>
      </c>
      <c r="G7433" s="650">
        <f>VLOOKUP($A7433,PH!$A:$H,6,TRUE)</f>
        <v>31.6</v>
      </c>
      <c r="H7433" s="650">
        <f>VLOOKUP($A7433,PH!$A:$H,7,TRUE)</f>
        <v>30.61</v>
      </c>
      <c r="I7433" s="650">
        <f>VLOOKUP($A7433,PH!$A:$H,8,TRUE)</f>
        <v>73.5</v>
      </c>
    </row>
    <row r="7434" spans="1:9">
      <c r="A7434" s="650" t="str">
        <f t="shared" si="116"/>
        <v>2017/06/27-23:28:27</v>
      </c>
      <c r="B7434" s="4">
        <v>42913</v>
      </c>
      <c r="C7434" s="652" t="s">
        <v>1492</v>
      </c>
      <c r="D7434" s="650" t="s">
        <v>157</v>
      </c>
      <c r="E7434" s="650">
        <f>VLOOKUP(D7434,ID對照表!A:B,2,FALSE)</f>
        <v>72</v>
      </c>
      <c r="F7434" s="650">
        <f>VLOOKUP($A7434,PH!$A:$H,5,TRUE)</f>
        <v>7.42</v>
      </c>
      <c r="G7434" s="650">
        <f>VLOOKUP($A7434,PH!$A:$H,6,TRUE)</f>
        <v>31.5</v>
      </c>
      <c r="H7434" s="650">
        <f>VLOOKUP($A7434,PH!$A:$H,7,TRUE)</f>
        <v>30.63</v>
      </c>
      <c r="I7434" s="650">
        <f>VLOOKUP($A7434,PH!$A:$H,8,TRUE)</f>
        <v>73.61</v>
      </c>
    </row>
    <row r="7435" spans="1:9">
      <c r="A7435" s="650" t="str">
        <f t="shared" si="116"/>
        <v>2017/06/27-23:29:28</v>
      </c>
      <c r="B7435" s="4">
        <v>42913</v>
      </c>
      <c r="C7435" s="652" t="s">
        <v>1493</v>
      </c>
      <c r="D7435" s="650" t="s">
        <v>157</v>
      </c>
      <c r="E7435" s="650">
        <f>VLOOKUP(D7435,ID對照表!A:B,2,FALSE)</f>
        <v>72</v>
      </c>
      <c r="F7435" s="650">
        <f>VLOOKUP($A7435,PH!$A:$H,5,TRUE)</f>
        <v>7.42</v>
      </c>
      <c r="G7435" s="650">
        <f>VLOOKUP($A7435,PH!$A:$H,6,TRUE)</f>
        <v>31.5</v>
      </c>
      <c r="H7435" s="650">
        <f>VLOOKUP($A7435,PH!$A:$H,7,TRUE)</f>
        <v>30.63</v>
      </c>
      <c r="I7435" s="650">
        <f>VLOOKUP($A7435,PH!$A:$H,8,TRUE)</f>
        <v>73.61</v>
      </c>
    </row>
    <row r="7436" spans="1:9">
      <c r="A7436" s="650" t="str">
        <f t="shared" si="116"/>
        <v>2017/06/27-23:29:30</v>
      </c>
      <c r="B7436" s="4">
        <v>42913</v>
      </c>
      <c r="C7436" s="652" t="s">
        <v>1494</v>
      </c>
      <c r="D7436" s="650" t="s">
        <v>157</v>
      </c>
      <c r="E7436" s="650">
        <f>VLOOKUP(D7436,ID對照表!A:B,2,FALSE)</f>
        <v>72</v>
      </c>
      <c r="F7436" s="650">
        <f>VLOOKUP($A7436,PH!$A:$H,5,TRUE)</f>
        <v>7.42</v>
      </c>
      <c r="G7436" s="650">
        <f>VLOOKUP($A7436,PH!$A:$H,6,TRUE)</f>
        <v>31.5</v>
      </c>
      <c r="H7436" s="650">
        <f>VLOOKUP($A7436,PH!$A:$H,7,TRUE)</f>
        <v>30.63</v>
      </c>
      <c r="I7436" s="650">
        <f>VLOOKUP($A7436,PH!$A:$H,8,TRUE)</f>
        <v>73.61</v>
      </c>
    </row>
    <row r="7437" spans="1:9">
      <c r="A7437" s="650" t="str">
        <f t="shared" si="116"/>
        <v>2017/06/27-23:29:34</v>
      </c>
      <c r="B7437" s="4">
        <v>42913</v>
      </c>
      <c r="C7437" s="652" t="s">
        <v>1495</v>
      </c>
      <c r="D7437" s="650" t="s">
        <v>157</v>
      </c>
      <c r="E7437" s="650">
        <f>VLOOKUP(D7437,ID對照表!A:B,2,FALSE)</f>
        <v>72</v>
      </c>
      <c r="F7437" s="650">
        <f>VLOOKUP($A7437,PH!$A:$H,5,TRUE)</f>
        <v>7.42</v>
      </c>
      <c r="G7437" s="650">
        <f>VLOOKUP($A7437,PH!$A:$H,6,TRUE)</f>
        <v>31.5</v>
      </c>
      <c r="H7437" s="650">
        <f>VLOOKUP($A7437,PH!$A:$H,7,TRUE)</f>
        <v>30.63</v>
      </c>
      <c r="I7437" s="650">
        <f>VLOOKUP($A7437,PH!$A:$H,8,TRUE)</f>
        <v>73.61</v>
      </c>
    </row>
    <row r="7438" spans="1:9">
      <c r="A7438" s="650" t="str">
        <f t="shared" si="116"/>
        <v>2017/06/27-23:30:41</v>
      </c>
      <c r="B7438" s="4">
        <v>42913</v>
      </c>
      <c r="C7438" s="652" t="s">
        <v>1496</v>
      </c>
      <c r="D7438" s="650" t="s">
        <v>75</v>
      </c>
      <c r="E7438" s="650">
        <f>VLOOKUP(D7438,ID對照表!A:B,2,FALSE)</f>
        <v>47</v>
      </c>
      <c r="F7438" s="650">
        <f>VLOOKUP($A7438,PH!$A:$H,5,TRUE)</f>
        <v>7.42</v>
      </c>
      <c r="G7438" s="650">
        <f>VLOOKUP($A7438,PH!$A:$H,6,TRUE)</f>
        <v>31.5</v>
      </c>
      <c r="H7438" s="650">
        <f>VLOOKUP($A7438,PH!$A:$H,7,TRUE)</f>
        <v>30.63</v>
      </c>
      <c r="I7438" s="650">
        <f>VLOOKUP($A7438,PH!$A:$H,8,TRUE)</f>
        <v>73.61</v>
      </c>
    </row>
    <row r="7439" spans="1:9">
      <c r="A7439" s="650" t="str">
        <f t="shared" si="116"/>
        <v>2017/06/27-23:31:42</v>
      </c>
      <c r="B7439" s="4">
        <v>42913</v>
      </c>
      <c r="C7439" s="652" t="s">
        <v>1497</v>
      </c>
      <c r="D7439" s="650" t="s">
        <v>75</v>
      </c>
      <c r="E7439" s="650">
        <f>VLOOKUP(D7439,ID對照表!A:B,2,FALSE)</f>
        <v>47</v>
      </c>
      <c r="F7439" s="650">
        <f>VLOOKUP($A7439,PH!$A:$H,5,TRUE)</f>
        <v>7.42</v>
      </c>
      <c r="G7439" s="650">
        <f>VLOOKUP($A7439,PH!$A:$H,6,TRUE)</f>
        <v>31.5</v>
      </c>
      <c r="H7439" s="650">
        <f>VLOOKUP($A7439,PH!$A:$H,7,TRUE)</f>
        <v>30.63</v>
      </c>
      <c r="I7439" s="650">
        <f>VLOOKUP($A7439,PH!$A:$H,8,TRUE)</f>
        <v>73.61</v>
      </c>
    </row>
    <row r="7440" spans="1:9">
      <c r="A7440" s="650" t="str">
        <f t="shared" si="116"/>
        <v>2017/06/28-00:03:35</v>
      </c>
      <c r="B7440" s="4">
        <v>42914</v>
      </c>
      <c r="C7440" s="652" t="s">
        <v>1498</v>
      </c>
      <c r="D7440" s="650" t="s">
        <v>37</v>
      </c>
      <c r="E7440" s="650">
        <f>VLOOKUP(D7440,ID對照表!A:B,2,FALSE)</f>
        <v>13</v>
      </c>
      <c r="F7440" s="650">
        <f>VLOOKUP($A7440,PH!$A:$H,5,TRUE)</f>
        <v>7.39</v>
      </c>
      <c r="G7440" s="650">
        <f>VLOOKUP($A7440,PH!$A:$H,6,TRUE)</f>
        <v>31.4</v>
      </c>
      <c r="H7440" s="650">
        <f>VLOOKUP($A7440,PH!$A:$H,7,TRUE)</f>
        <v>30.69</v>
      </c>
      <c r="I7440" s="650">
        <f>VLOOKUP($A7440,PH!$A:$H,8,TRUE)</f>
        <v>73.91</v>
      </c>
    </row>
    <row r="7441" spans="1:9">
      <c r="A7441" s="650" t="str">
        <f t="shared" si="116"/>
        <v>2017/06/28-00:03:36</v>
      </c>
      <c r="B7441" s="4">
        <v>42914</v>
      </c>
      <c r="C7441" s="652" t="s">
        <v>1499</v>
      </c>
      <c r="D7441" s="650" t="s">
        <v>37</v>
      </c>
      <c r="E7441" s="650">
        <f>VLOOKUP(D7441,ID對照表!A:B,2,FALSE)</f>
        <v>13</v>
      </c>
      <c r="F7441" s="650">
        <f>VLOOKUP($A7441,PH!$A:$H,5,TRUE)</f>
        <v>7.39</v>
      </c>
      <c r="G7441" s="650">
        <f>VLOOKUP($A7441,PH!$A:$H,6,TRUE)</f>
        <v>31.4</v>
      </c>
      <c r="H7441" s="650">
        <f>VLOOKUP($A7441,PH!$A:$H,7,TRUE)</f>
        <v>30.69</v>
      </c>
      <c r="I7441" s="650">
        <f>VLOOKUP($A7441,PH!$A:$H,8,TRUE)</f>
        <v>73.91</v>
      </c>
    </row>
    <row r="7442" spans="1:9">
      <c r="A7442" s="650" t="str">
        <f t="shared" si="116"/>
        <v>2017/06/28-00:05:49</v>
      </c>
      <c r="B7442" s="4">
        <v>42914</v>
      </c>
      <c r="C7442" s="652" t="s">
        <v>1500</v>
      </c>
      <c r="D7442" s="650" t="s">
        <v>37</v>
      </c>
      <c r="E7442" s="650">
        <f>VLOOKUP(D7442,ID對照表!A:B,2,FALSE)</f>
        <v>13</v>
      </c>
      <c r="F7442" s="650">
        <f>VLOOKUP($A7442,PH!$A:$H,5,TRUE)</f>
        <v>7.38</v>
      </c>
      <c r="G7442" s="650">
        <f>VLOOKUP($A7442,PH!$A:$H,6,TRUE)</f>
        <v>31.4</v>
      </c>
      <c r="H7442" s="650">
        <f>VLOOKUP($A7442,PH!$A:$H,7,TRUE)</f>
        <v>30.61</v>
      </c>
      <c r="I7442" s="650">
        <f>VLOOKUP($A7442,PH!$A:$H,8,TRUE)</f>
        <v>73.87</v>
      </c>
    </row>
    <row r="7443" spans="1:9">
      <c r="A7443" s="650" t="str">
        <f t="shared" si="116"/>
        <v>2017/06/28-00:05:54</v>
      </c>
      <c r="B7443" s="4">
        <v>42914</v>
      </c>
      <c r="C7443" s="652" t="s">
        <v>1501</v>
      </c>
      <c r="D7443" s="650" t="s">
        <v>37</v>
      </c>
      <c r="E7443" s="650">
        <f>VLOOKUP(D7443,ID對照表!A:B,2,FALSE)</f>
        <v>13</v>
      </c>
      <c r="F7443" s="650">
        <f>VLOOKUP($A7443,PH!$A:$H,5,TRUE)</f>
        <v>7.38</v>
      </c>
      <c r="G7443" s="650">
        <f>VLOOKUP($A7443,PH!$A:$H,6,TRUE)</f>
        <v>31.4</v>
      </c>
      <c r="H7443" s="650">
        <f>VLOOKUP($A7443,PH!$A:$H,7,TRUE)</f>
        <v>30.61</v>
      </c>
      <c r="I7443" s="650">
        <f>VLOOKUP($A7443,PH!$A:$H,8,TRUE)</f>
        <v>73.87</v>
      </c>
    </row>
    <row r="7444" spans="1:9">
      <c r="A7444" s="650" t="str">
        <f t="shared" si="116"/>
        <v>2017/06/28-00:06:33</v>
      </c>
      <c r="B7444" s="4">
        <v>42914</v>
      </c>
      <c r="C7444" s="652" t="s">
        <v>1502</v>
      </c>
      <c r="D7444" s="650" t="s">
        <v>37</v>
      </c>
      <c r="E7444" s="650">
        <f>VLOOKUP(D7444,ID對照表!A:B,2,FALSE)</f>
        <v>13</v>
      </c>
      <c r="F7444" s="650">
        <f>VLOOKUP($A7444,PH!$A:$H,5,TRUE)</f>
        <v>7.38</v>
      </c>
      <c r="G7444" s="650">
        <f>VLOOKUP($A7444,PH!$A:$H,6,TRUE)</f>
        <v>31.4</v>
      </c>
      <c r="H7444" s="650">
        <f>VLOOKUP($A7444,PH!$A:$H,7,TRUE)</f>
        <v>30.61</v>
      </c>
      <c r="I7444" s="650">
        <f>VLOOKUP($A7444,PH!$A:$H,8,TRUE)</f>
        <v>73.87</v>
      </c>
    </row>
    <row r="7445" spans="1:9">
      <c r="A7445" s="650" t="str">
        <f t="shared" si="116"/>
        <v>2017/06/28-00:06:37</v>
      </c>
      <c r="B7445" s="4">
        <v>42914</v>
      </c>
      <c r="C7445" s="652" t="s">
        <v>1503</v>
      </c>
      <c r="D7445" s="650" t="s">
        <v>37</v>
      </c>
      <c r="E7445" s="650">
        <f>VLOOKUP(D7445,ID對照表!A:B,2,FALSE)</f>
        <v>13</v>
      </c>
      <c r="F7445" s="650">
        <f>VLOOKUP($A7445,PH!$A:$H,5,TRUE)</f>
        <v>7.38</v>
      </c>
      <c r="G7445" s="650">
        <f>VLOOKUP($A7445,PH!$A:$H,6,TRUE)</f>
        <v>31.4</v>
      </c>
      <c r="H7445" s="650">
        <f>VLOOKUP($A7445,PH!$A:$H,7,TRUE)</f>
        <v>30.61</v>
      </c>
      <c r="I7445" s="650">
        <f>VLOOKUP($A7445,PH!$A:$H,8,TRUE)</f>
        <v>73.87</v>
      </c>
    </row>
    <row r="7446" spans="1:9">
      <c r="A7446" s="650" t="str">
        <f t="shared" si="116"/>
        <v>2017/06/28-00:08:36</v>
      </c>
      <c r="B7446" s="4">
        <v>42914</v>
      </c>
      <c r="C7446" s="652" t="s">
        <v>1504</v>
      </c>
      <c r="D7446" s="650" t="s">
        <v>37</v>
      </c>
      <c r="E7446" s="650">
        <f>VLOOKUP(D7446,ID對照表!A:B,2,FALSE)</f>
        <v>13</v>
      </c>
      <c r="F7446" s="650">
        <f>VLOOKUP($A7446,PH!$A:$H,5,TRUE)</f>
        <v>7.38</v>
      </c>
      <c r="G7446" s="650">
        <f>VLOOKUP($A7446,PH!$A:$H,6,TRUE)</f>
        <v>31.4</v>
      </c>
      <c r="H7446" s="650">
        <f>VLOOKUP($A7446,PH!$A:$H,7,TRUE)</f>
        <v>30.61</v>
      </c>
      <c r="I7446" s="650">
        <f>VLOOKUP($A7446,PH!$A:$H,8,TRUE)</f>
        <v>73.87</v>
      </c>
    </row>
    <row r="7447" spans="1:9">
      <c r="A7447" s="650" t="str">
        <f t="shared" si="116"/>
        <v>2017/06/28-00:08:47</v>
      </c>
      <c r="B7447" s="4">
        <v>42914</v>
      </c>
      <c r="C7447" s="652" t="s">
        <v>1505</v>
      </c>
      <c r="D7447" s="650" t="s">
        <v>37</v>
      </c>
      <c r="E7447" s="650">
        <f>VLOOKUP(D7447,ID對照表!A:B,2,FALSE)</f>
        <v>13</v>
      </c>
      <c r="F7447" s="650">
        <f>VLOOKUP($A7447,PH!$A:$H,5,TRUE)</f>
        <v>7.38</v>
      </c>
      <c r="G7447" s="650">
        <f>VLOOKUP($A7447,PH!$A:$H,6,TRUE)</f>
        <v>31.4</v>
      </c>
      <c r="H7447" s="650">
        <f>VLOOKUP($A7447,PH!$A:$H,7,TRUE)</f>
        <v>30.61</v>
      </c>
      <c r="I7447" s="650">
        <f>VLOOKUP($A7447,PH!$A:$H,8,TRUE)</f>
        <v>73.87</v>
      </c>
    </row>
    <row r="7448" spans="1:9">
      <c r="A7448" s="650" t="str">
        <f t="shared" si="116"/>
        <v>2017/06/28-00:09:03</v>
      </c>
      <c r="B7448" s="4">
        <v>42914</v>
      </c>
      <c r="C7448" s="652" t="s">
        <v>1506</v>
      </c>
      <c r="D7448" s="650" t="s">
        <v>37</v>
      </c>
      <c r="E7448" s="650">
        <f>VLOOKUP(D7448,ID對照表!A:B,2,FALSE)</f>
        <v>13</v>
      </c>
      <c r="F7448" s="650">
        <f>VLOOKUP($A7448,PH!$A:$H,5,TRUE)</f>
        <v>7.38</v>
      </c>
      <c r="G7448" s="650">
        <f>VLOOKUP($A7448,PH!$A:$H,6,TRUE)</f>
        <v>31.4</v>
      </c>
      <c r="H7448" s="650">
        <f>VLOOKUP($A7448,PH!$A:$H,7,TRUE)</f>
        <v>30.61</v>
      </c>
      <c r="I7448" s="650">
        <f>VLOOKUP($A7448,PH!$A:$H,8,TRUE)</f>
        <v>73.87</v>
      </c>
    </row>
    <row r="7449" spans="1:9">
      <c r="A7449" s="650" t="str">
        <f t="shared" si="116"/>
        <v>2017/06/28-00:09:07</v>
      </c>
      <c r="B7449" s="4">
        <v>42914</v>
      </c>
      <c r="C7449" s="652" t="s">
        <v>1507</v>
      </c>
      <c r="D7449" s="650" t="s">
        <v>37</v>
      </c>
      <c r="E7449" s="650">
        <f>VLOOKUP(D7449,ID對照表!A:B,2,FALSE)</f>
        <v>13</v>
      </c>
      <c r="F7449" s="650">
        <f>VLOOKUP($A7449,PH!$A:$H,5,TRUE)</f>
        <v>7.38</v>
      </c>
      <c r="G7449" s="650">
        <f>VLOOKUP($A7449,PH!$A:$H,6,TRUE)</f>
        <v>31.4</v>
      </c>
      <c r="H7449" s="650">
        <f>VLOOKUP($A7449,PH!$A:$H,7,TRUE)</f>
        <v>30.61</v>
      </c>
      <c r="I7449" s="650">
        <f>VLOOKUP($A7449,PH!$A:$H,8,TRUE)</f>
        <v>73.87</v>
      </c>
    </row>
    <row r="7450" spans="1:9">
      <c r="A7450" s="650" t="str">
        <f t="shared" si="116"/>
        <v>2017/06/28-00:17:18</v>
      </c>
      <c r="B7450" s="4">
        <v>42914</v>
      </c>
      <c r="C7450" s="652" t="s">
        <v>1508</v>
      </c>
      <c r="D7450" s="650" t="s">
        <v>157</v>
      </c>
      <c r="E7450" s="650">
        <f>VLOOKUP(D7450,ID對照表!A:B,2,FALSE)</f>
        <v>72</v>
      </c>
      <c r="F7450" s="650">
        <f>VLOOKUP($A7450,PH!$A:$H,5,TRUE)</f>
        <v>7.32</v>
      </c>
      <c r="G7450" s="650">
        <f>VLOOKUP($A7450,PH!$A:$H,6,TRUE)</f>
        <v>31.3</v>
      </c>
      <c r="H7450" s="650">
        <f>VLOOKUP($A7450,PH!$A:$H,7,TRUE)</f>
        <v>30.55</v>
      </c>
      <c r="I7450" s="650">
        <f>VLOOKUP($A7450,PH!$A:$H,8,TRUE)</f>
        <v>73.69</v>
      </c>
    </row>
    <row r="7451" spans="1:9">
      <c r="A7451" s="650" t="str">
        <f t="shared" si="116"/>
        <v>2017/06/28-01:41:12</v>
      </c>
      <c r="B7451" s="4">
        <v>42914</v>
      </c>
      <c r="C7451" s="652" t="s">
        <v>1509</v>
      </c>
      <c r="D7451" s="650" t="s">
        <v>157</v>
      </c>
      <c r="E7451" s="650">
        <f>VLOOKUP(D7451,ID對照表!A:B,2,FALSE)</f>
        <v>72</v>
      </c>
      <c r="F7451" s="650">
        <f>VLOOKUP($A7451,PH!$A:$H,5,TRUE)</f>
        <v>7.38</v>
      </c>
      <c r="G7451" s="650">
        <f>VLOOKUP($A7451,PH!$A:$H,6,TRUE)</f>
        <v>30.9</v>
      </c>
      <c r="H7451" s="650">
        <f>VLOOKUP($A7451,PH!$A:$H,7,TRUE)</f>
        <v>30.45</v>
      </c>
      <c r="I7451" s="650">
        <f>VLOOKUP($A7451,PH!$A:$H,8,TRUE)</f>
        <v>74.680000000000007</v>
      </c>
    </row>
    <row r="7452" spans="1:9">
      <c r="A7452" s="650" t="str">
        <f t="shared" si="116"/>
        <v>2017/06/28-01:42:22</v>
      </c>
      <c r="B7452" s="4">
        <v>42914</v>
      </c>
      <c r="C7452" s="652" t="s">
        <v>1510</v>
      </c>
      <c r="D7452" s="650" t="s">
        <v>157</v>
      </c>
      <c r="E7452" s="650">
        <f>VLOOKUP(D7452,ID對照表!A:B,2,FALSE)</f>
        <v>72</v>
      </c>
      <c r="F7452" s="650">
        <f>VLOOKUP($A7452,PH!$A:$H,5,TRUE)</f>
        <v>7.38</v>
      </c>
      <c r="G7452" s="650">
        <f>VLOOKUP($A7452,PH!$A:$H,6,TRUE)</f>
        <v>30.9</v>
      </c>
      <c r="H7452" s="650">
        <f>VLOOKUP($A7452,PH!$A:$H,7,TRUE)</f>
        <v>30.45</v>
      </c>
      <c r="I7452" s="650">
        <f>VLOOKUP($A7452,PH!$A:$H,8,TRUE)</f>
        <v>74.680000000000007</v>
      </c>
    </row>
    <row r="7453" spans="1:9">
      <c r="A7453" s="650" t="str">
        <f t="shared" si="116"/>
        <v>2017/06/28-01:42:24</v>
      </c>
      <c r="B7453" s="4">
        <v>42914</v>
      </c>
      <c r="C7453" s="652" t="s">
        <v>1511</v>
      </c>
      <c r="D7453" s="650" t="s">
        <v>157</v>
      </c>
      <c r="E7453" s="650">
        <f>VLOOKUP(D7453,ID對照表!A:B,2,FALSE)</f>
        <v>72</v>
      </c>
      <c r="F7453" s="650">
        <f>VLOOKUP($A7453,PH!$A:$H,5,TRUE)</f>
        <v>7.38</v>
      </c>
      <c r="G7453" s="650">
        <f>VLOOKUP($A7453,PH!$A:$H,6,TRUE)</f>
        <v>30.9</v>
      </c>
      <c r="H7453" s="650">
        <f>VLOOKUP($A7453,PH!$A:$H,7,TRUE)</f>
        <v>30.45</v>
      </c>
      <c r="I7453" s="650">
        <f>VLOOKUP($A7453,PH!$A:$H,8,TRUE)</f>
        <v>74.680000000000007</v>
      </c>
    </row>
    <row r="7454" spans="1:9">
      <c r="A7454" s="650" t="str">
        <f t="shared" si="116"/>
        <v>2017/06/28-01:49:28</v>
      </c>
      <c r="B7454" s="4">
        <v>42914</v>
      </c>
      <c r="C7454" s="652" t="s">
        <v>1512</v>
      </c>
      <c r="D7454" s="650" t="s">
        <v>78</v>
      </c>
      <c r="E7454" s="650">
        <f>VLOOKUP(D7454,ID對照表!A:B,2,FALSE)</f>
        <v>49</v>
      </c>
      <c r="F7454" s="650">
        <f>VLOOKUP($A7454,PH!$A:$H,5,TRUE)</f>
        <v>7.36</v>
      </c>
      <c r="G7454" s="650">
        <f>VLOOKUP($A7454,PH!$A:$H,6,TRUE)</f>
        <v>30.9</v>
      </c>
      <c r="H7454" s="650">
        <f>VLOOKUP($A7454,PH!$A:$H,7,TRUE)</f>
        <v>30.41</v>
      </c>
      <c r="I7454" s="650">
        <f>VLOOKUP($A7454,PH!$A:$H,8,TRUE)</f>
        <v>74.83</v>
      </c>
    </row>
    <row r="7455" spans="1:9">
      <c r="A7455" s="650" t="str">
        <f t="shared" si="116"/>
        <v>2017/06/28-01:50:52</v>
      </c>
      <c r="B7455" s="4">
        <v>42914</v>
      </c>
      <c r="C7455" s="652" t="s">
        <v>1513</v>
      </c>
      <c r="D7455" s="650" t="s">
        <v>157</v>
      </c>
      <c r="E7455" s="650">
        <f>VLOOKUP(D7455,ID對照表!A:B,2,FALSE)</f>
        <v>72</v>
      </c>
      <c r="F7455" s="650">
        <f>VLOOKUP($A7455,PH!$A:$H,5,TRUE)</f>
        <v>7.36</v>
      </c>
      <c r="G7455" s="650">
        <f>VLOOKUP($A7455,PH!$A:$H,6,TRUE)</f>
        <v>30.9</v>
      </c>
      <c r="H7455" s="650">
        <f>VLOOKUP($A7455,PH!$A:$H,7,TRUE)</f>
        <v>30.41</v>
      </c>
      <c r="I7455" s="650">
        <f>VLOOKUP($A7455,PH!$A:$H,8,TRUE)</f>
        <v>74.83</v>
      </c>
    </row>
    <row r="7456" spans="1:9">
      <c r="A7456" s="650" t="str">
        <f t="shared" si="116"/>
        <v>2017/06/28-01:53:23</v>
      </c>
      <c r="B7456" s="4">
        <v>42914</v>
      </c>
      <c r="C7456" s="652" t="s">
        <v>1514</v>
      </c>
      <c r="D7456" s="650" t="s">
        <v>78</v>
      </c>
      <c r="E7456" s="650">
        <f>VLOOKUP(D7456,ID對照表!A:B,2,FALSE)</f>
        <v>49</v>
      </c>
      <c r="F7456" s="650">
        <f>VLOOKUP($A7456,PH!$A:$H,5,TRUE)</f>
        <v>7.36</v>
      </c>
      <c r="G7456" s="650">
        <f>VLOOKUP($A7456,PH!$A:$H,6,TRUE)</f>
        <v>30.9</v>
      </c>
      <c r="H7456" s="650">
        <f>VLOOKUP($A7456,PH!$A:$H,7,TRUE)</f>
        <v>30.41</v>
      </c>
      <c r="I7456" s="650">
        <f>VLOOKUP($A7456,PH!$A:$H,8,TRUE)</f>
        <v>74.83</v>
      </c>
    </row>
    <row r="7457" spans="1:9">
      <c r="A7457" s="650" t="str">
        <f t="shared" si="116"/>
        <v>2017/06/28-02:40:47</v>
      </c>
      <c r="B7457" s="4">
        <v>42914</v>
      </c>
      <c r="C7457" s="652" t="s">
        <v>1515</v>
      </c>
      <c r="D7457" s="650" t="s">
        <v>86</v>
      </c>
      <c r="E7457" s="650">
        <f>VLOOKUP(D7457,ID對照表!A:B,2,FALSE)</f>
        <v>57</v>
      </c>
      <c r="F7457" s="650">
        <f>VLOOKUP($A7457,PH!$A:$H,5,TRUE)</f>
        <v>7.34</v>
      </c>
      <c r="G7457" s="650">
        <f>VLOOKUP($A7457,PH!$A:$H,6,TRUE)</f>
        <v>30.7</v>
      </c>
      <c r="H7457" s="650">
        <f>VLOOKUP($A7457,PH!$A:$H,7,TRUE)</f>
        <v>30.24</v>
      </c>
      <c r="I7457" s="650">
        <f>VLOOKUP($A7457,PH!$A:$H,8,TRUE)</f>
        <v>75.069999999999993</v>
      </c>
    </row>
    <row r="7458" spans="1:9">
      <c r="A7458" s="650" t="str">
        <f t="shared" si="116"/>
        <v>2017/06/28-02:43:18</v>
      </c>
      <c r="B7458" s="4">
        <v>42914</v>
      </c>
      <c r="C7458" s="652" t="s">
        <v>1516</v>
      </c>
      <c r="D7458" s="650" t="s">
        <v>86</v>
      </c>
      <c r="E7458" s="650">
        <f>VLOOKUP(D7458,ID對照表!A:B,2,FALSE)</f>
        <v>57</v>
      </c>
      <c r="F7458" s="650">
        <f>VLOOKUP($A7458,PH!$A:$H,5,TRUE)</f>
        <v>7.34</v>
      </c>
      <c r="G7458" s="650">
        <f>VLOOKUP($A7458,PH!$A:$H,6,TRUE)</f>
        <v>30.7</v>
      </c>
      <c r="H7458" s="650">
        <f>VLOOKUP($A7458,PH!$A:$H,7,TRUE)</f>
        <v>30.24</v>
      </c>
      <c r="I7458" s="650">
        <f>VLOOKUP($A7458,PH!$A:$H,8,TRUE)</f>
        <v>75.069999999999993</v>
      </c>
    </row>
    <row r="7459" spans="1:9">
      <c r="A7459" s="650" t="str">
        <f t="shared" si="116"/>
        <v>2017/06/28-19:03:46</v>
      </c>
      <c r="B7459" s="4">
        <v>42914</v>
      </c>
      <c r="C7459" s="652" t="s">
        <v>1517</v>
      </c>
      <c r="D7459" s="650" t="s">
        <v>1460</v>
      </c>
      <c r="E7459" s="650">
        <f>VLOOKUP(D7459,ID對照表!A:B,2,FALSE)</f>
        <v>101</v>
      </c>
      <c r="F7459" s="650">
        <f>VLOOKUP($A7459,PH!$A:$H,5,TRUE)</f>
        <v>7.77</v>
      </c>
      <c r="G7459" s="650">
        <f>VLOOKUP($A7459,PH!$A:$H,6,TRUE)</f>
        <v>33.299999999999997</v>
      </c>
      <c r="H7459" s="650">
        <f>VLOOKUP($A7459,PH!$A:$H,7,TRUE)</f>
        <v>32.14</v>
      </c>
      <c r="I7459" s="650">
        <f>VLOOKUP($A7459,PH!$A:$H,8,TRUE)</f>
        <v>65.87</v>
      </c>
    </row>
    <row r="7460" spans="1:9">
      <c r="A7460" s="650" t="str">
        <f t="shared" si="116"/>
        <v>2017/06/28-19:04:00</v>
      </c>
      <c r="B7460" s="4">
        <v>42914</v>
      </c>
      <c r="C7460" s="652" t="s">
        <v>1518</v>
      </c>
      <c r="D7460" s="650" t="s">
        <v>1460</v>
      </c>
      <c r="E7460" s="650">
        <f>VLOOKUP(D7460,ID對照表!A:B,2,FALSE)</f>
        <v>101</v>
      </c>
      <c r="F7460" s="650">
        <f>VLOOKUP($A7460,PH!$A:$H,5,TRUE)</f>
        <v>7.77</v>
      </c>
      <c r="G7460" s="650">
        <f>VLOOKUP($A7460,PH!$A:$H,6,TRUE)</f>
        <v>33.299999999999997</v>
      </c>
      <c r="H7460" s="650">
        <f>VLOOKUP($A7460,PH!$A:$H,7,TRUE)</f>
        <v>32.14</v>
      </c>
      <c r="I7460" s="650">
        <f>VLOOKUP($A7460,PH!$A:$H,8,TRUE)</f>
        <v>65.87</v>
      </c>
    </row>
    <row r="7461" spans="1:9">
      <c r="A7461" s="650" t="str">
        <f t="shared" si="116"/>
        <v>2017/06/28-19:04:04</v>
      </c>
      <c r="B7461" s="4">
        <v>42914</v>
      </c>
      <c r="C7461" s="652" t="s">
        <v>1519</v>
      </c>
      <c r="D7461" s="650" t="s">
        <v>1460</v>
      </c>
      <c r="E7461" s="650">
        <f>VLOOKUP(D7461,ID對照表!A:B,2,FALSE)</f>
        <v>101</v>
      </c>
      <c r="F7461" s="650">
        <f>VLOOKUP($A7461,PH!$A:$H,5,TRUE)</f>
        <v>7.77</v>
      </c>
      <c r="G7461" s="650">
        <f>VLOOKUP($A7461,PH!$A:$H,6,TRUE)</f>
        <v>33.299999999999997</v>
      </c>
      <c r="H7461" s="650">
        <f>VLOOKUP($A7461,PH!$A:$H,7,TRUE)</f>
        <v>32.14</v>
      </c>
      <c r="I7461" s="650">
        <f>VLOOKUP($A7461,PH!$A:$H,8,TRUE)</f>
        <v>65.87</v>
      </c>
    </row>
    <row r="7462" spans="1:9">
      <c r="A7462" s="650" t="str">
        <f t="shared" si="116"/>
        <v>2017/06/28-19:04:17</v>
      </c>
      <c r="B7462" s="4">
        <v>42914</v>
      </c>
      <c r="C7462" s="652" t="s">
        <v>1520</v>
      </c>
      <c r="D7462" s="650" t="s">
        <v>1460</v>
      </c>
      <c r="E7462" s="650">
        <f>VLOOKUP(D7462,ID對照表!A:B,2,FALSE)</f>
        <v>101</v>
      </c>
      <c r="F7462" s="650">
        <f>VLOOKUP($A7462,PH!$A:$H,5,TRUE)</f>
        <v>7.77</v>
      </c>
      <c r="G7462" s="650">
        <f>VLOOKUP($A7462,PH!$A:$H,6,TRUE)</f>
        <v>33.299999999999997</v>
      </c>
      <c r="H7462" s="650">
        <f>VLOOKUP($A7462,PH!$A:$H,7,TRUE)</f>
        <v>32.14</v>
      </c>
      <c r="I7462" s="650">
        <f>VLOOKUP($A7462,PH!$A:$H,8,TRUE)</f>
        <v>65.87</v>
      </c>
    </row>
    <row r="7463" spans="1:9">
      <c r="A7463" s="650" t="str">
        <f t="shared" si="116"/>
        <v>2017/06/28-19:09:45</v>
      </c>
      <c r="B7463" s="4">
        <v>42914</v>
      </c>
      <c r="C7463" s="652" t="s">
        <v>1521</v>
      </c>
      <c r="D7463" s="650" t="s">
        <v>157</v>
      </c>
      <c r="E7463" s="650">
        <f>VLOOKUP(D7463,ID對照表!A:B,2,FALSE)</f>
        <v>72</v>
      </c>
      <c r="F7463" s="650">
        <f>VLOOKUP($A7463,PH!$A:$H,5,TRUE)</f>
        <v>7.58</v>
      </c>
      <c r="G7463" s="650">
        <f>VLOOKUP($A7463,PH!$A:$H,6,TRUE)</f>
        <v>33.200000000000003</v>
      </c>
      <c r="H7463" s="650">
        <f>VLOOKUP($A7463,PH!$A:$H,7,TRUE)</f>
        <v>32.01</v>
      </c>
      <c r="I7463" s="650">
        <f>VLOOKUP($A7463,PH!$A:$H,8,TRUE)</f>
        <v>65.319999999999993</v>
      </c>
    </row>
    <row r="7464" spans="1:9">
      <c r="A7464" s="650" t="str">
        <f t="shared" si="116"/>
        <v>2017/06/28-19:09:49</v>
      </c>
      <c r="B7464" s="4">
        <v>42914</v>
      </c>
      <c r="C7464" s="652" t="s">
        <v>1522</v>
      </c>
      <c r="D7464" s="650" t="s">
        <v>157</v>
      </c>
      <c r="E7464" s="650">
        <f>VLOOKUP(D7464,ID對照表!A:B,2,FALSE)</f>
        <v>72</v>
      </c>
      <c r="F7464" s="650">
        <f>VLOOKUP($A7464,PH!$A:$H,5,TRUE)</f>
        <v>7.58</v>
      </c>
      <c r="G7464" s="650">
        <f>VLOOKUP($A7464,PH!$A:$H,6,TRUE)</f>
        <v>33.200000000000003</v>
      </c>
      <c r="H7464" s="650">
        <f>VLOOKUP($A7464,PH!$A:$H,7,TRUE)</f>
        <v>32.01</v>
      </c>
      <c r="I7464" s="650">
        <f>VLOOKUP($A7464,PH!$A:$H,8,TRUE)</f>
        <v>65.319999999999993</v>
      </c>
    </row>
    <row r="7465" spans="1:9">
      <c r="A7465" s="650" t="str">
        <f t="shared" si="116"/>
        <v>2017/06/28-19:10:11</v>
      </c>
      <c r="B7465" s="4">
        <v>42914</v>
      </c>
      <c r="C7465" s="652" t="s">
        <v>1523</v>
      </c>
      <c r="D7465" s="650" t="s">
        <v>157</v>
      </c>
      <c r="E7465" s="650">
        <f>VLOOKUP(D7465,ID對照表!A:B,2,FALSE)</f>
        <v>72</v>
      </c>
      <c r="F7465" s="650">
        <f>VLOOKUP($A7465,PH!$A:$H,5,TRUE)</f>
        <v>7.58</v>
      </c>
      <c r="G7465" s="650">
        <f>VLOOKUP($A7465,PH!$A:$H,6,TRUE)</f>
        <v>33.200000000000003</v>
      </c>
      <c r="H7465" s="650">
        <f>VLOOKUP($A7465,PH!$A:$H,7,TRUE)</f>
        <v>32.01</v>
      </c>
      <c r="I7465" s="650">
        <f>VLOOKUP($A7465,PH!$A:$H,8,TRUE)</f>
        <v>65.319999999999993</v>
      </c>
    </row>
    <row r="7466" spans="1:9">
      <c r="A7466" s="650" t="str">
        <f t="shared" si="116"/>
        <v>2017/06/28-19:29:03</v>
      </c>
      <c r="B7466" s="4">
        <v>42914</v>
      </c>
      <c r="C7466" s="652" t="s">
        <v>1524</v>
      </c>
      <c r="D7466" s="650" t="s">
        <v>157</v>
      </c>
      <c r="E7466" s="650">
        <f>VLOOKUP(D7466,ID對照表!A:B,2,FALSE)</f>
        <v>72</v>
      </c>
      <c r="F7466" s="650">
        <f>VLOOKUP($A7466,PH!$A:$H,5,TRUE)</f>
        <v>7.68</v>
      </c>
      <c r="G7466" s="650">
        <f>VLOOKUP($A7466,PH!$A:$H,6,TRUE)</f>
        <v>33</v>
      </c>
      <c r="H7466" s="650">
        <f>VLOOKUP($A7466,PH!$A:$H,7,TRUE)</f>
        <v>31.67</v>
      </c>
      <c r="I7466" s="650">
        <f>VLOOKUP($A7466,PH!$A:$H,8,TRUE)</f>
        <v>64.150000000000006</v>
      </c>
    </row>
    <row r="7467" spans="1:9">
      <c r="A7467" s="650" t="str">
        <f t="shared" si="116"/>
        <v>2017/06/28-19:33:13</v>
      </c>
      <c r="B7467" s="4">
        <v>42914</v>
      </c>
      <c r="C7467" s="652" t="s">
        <v>1525</v>
      </c>
      <c r="D7467" s="650" t="s">
        <v>86</v>
      </c>
      <c r="E7467" s="650">
        <f>VLOOKUP(D7467,ID對照表!A:B,2,FALSE)</f>
        <v>57</v>
      </c>
      <c r="F7467" s="650">
        <f>VLOOKUP($A7467,PH!$A:$H,5,TRUE)</f>
        <v>7.68</v>
      </c>
      <c r="G7467" s="650">
        <f>VLOOKUP($A7467,PH!$A:$H,6,TRUE)</f>
        <v>33</v>
      </c>
      <c r="H7467" s="650">
        <f>VLOOKUP($A7467,PH!$A:$H,7,TRUE)</f>
        <v>31.67</v>
      </c>
      <c r="I7467" s="650">
        <f>VLOOKUP($A7467,PH!$A:$H,8,TRUE)</f>
        <v>64.150000000000006</v>
      </c>
    </row>
    <row r="7468" spans="1:9">
      <c r="A7468" s="650" t="str">
        <f t="shared" si="116"/>
        <v>2017/06/28-19:44:22</v>
      </c>
      <c r="B7468" s="4">
        <v>42914</v>
      </c>
      <c r="C7468" s="652" t="s">
        <v>1526</v>
      </c>
      <c r="D7468" s="650" t="s">
        <v>157</v>
      </c>
      <c r="E7468" s="650">
        <f>VLOOKUP(D7468,ID對照表!A:B,2,FALSE)</f>
        <v>72</v>
      </c>
      <c r="F7468" s="650">
        <f>VLOOKUP($A7468,PH!$A:$H,5,TRUE)</f>
        <v>7.63</v>
      </c>
      <c r="G7468" s="650">
        <f>VLOOKUP($A7468,PH!$A:$H,6,TRUE)</f>
        <v>32.9</v>
      </c>
      <c r="H7468" s="650">
        <f>VLOOKUP($A7468,PH!$A:$H,7,TRUE)</f>
        <v>31.49</v>
      </c>
      <c r="I7468" s="650">
        <f>VLOOKUP($A7468,PH!$A:$H,8,TRUE)</f>
        <v>63.92</v>
      </c>
    </row>
    <row r="7469" spans="1:9">
      <c r="A7469" s="650" t="str">
        <f t="shared" si="116"/>
        <v>2017/06/28-19:45:41</v>
      </c>
      <c r="B7469" s="4">
        <v>42914</v>
      </c>
      <c r="C7469" s="652" t="s">
        <v>1527</v>
      </c>
      <c r="D7469" s="650" t="s">
        <v>157</v>
      </c>
      <c r="E7469" s="650">
        <f>VLOOKUP(D7469,ID對照表!A:B,2,FALSE)</f>
        <v>72</v>
      </c>
      <c r="F7469" s="650">
        <f>VLOOKUP($A7469,PH!$A:$H,5,TRUE)</f>
        <v>7.59</v>
      </c>
      <c r="G7469" s="650">
        <f>VLOOKUP($A7469,PH!$A:$H,6,TRUE)</f>
        <v>32.9</v>
      </c>
      <c r="H7469" s="650">
        <f>VLOOKUP($A7469,PH!$A:$H,7,TRUE)</f>
        <v>31.37</v>
      </c>
      <c r="I7469" s="650">
        <f>VLOOKUP($A7469,PH!$A:$H,8,TRUE)</f>
        <v>63.95</v>
      </c>
    </row>
    <row r="7470" spans="1:9">
      <c r="A7470" s="650" t="str">
        <f t="shared" si="116"/>
        <v>2017/06/28-19:47:36</v>
      </c>
      <c r="B7470" s="4">
        <v>42914</v>
      </c>
      <c r="C7470" s="652" t="s">
        <v>1528</v>
      </c>
      <c r="D7470" s="650" t="s">
        <v>157</v>
      </c>
      <c r="E7470" s="650">
        <f>VLOOKUP(D7470,ID對照表!A:B,2,FALSE)</f>
        <v>72</v>
      </c>
      <c r="F7470" s="650">
        <f>VLOOKUP($A7470,PH!$A:$H,5,TRUE)</f>
        <v>7.59</v>
      </c>
      <c r="G7470" s="650">
        <f>VLOOKUP($A7470,PH!$A:$H,6,TRUE)</f>
        <v>32.9</v>
      </c>
      <c r="H7470" s="650">
        <f>VLOOKUP($A7470,PH!$A:$H,7,TRUE)</f>
        <v>31.37</v>
      </c>
      <c r="I7470" s="650">
        <f>VLOOKUP($A7470,PH!$A:$H,8,TRUE)</f>
        <v>63.95</v>
      </c>
    </row>
    <row r="7471" spans="1:9">
      <c r="A7471" s="650" t="str">
        <f t="shared" si="116"/>
        <v>2017/06/28-20:08:56</v>
      </c>
      <c r="B7471" s="4">
        <v>42914</v>
      </c>
      <c r="C7471" s="652" t="s">
        <v>1529</v>
      </c>
      <c r="D7471" s="650" t="s">
        <v>157</v>
      </c>
      <c r="E7471" s="650">
        <f>VLOOKUP(D7471,ID對照表!A:B,2,FALSE)</f>
        <v>72</v>
      </c>
      <c r="F7471" s="650">
        <f>VLOOKUP($A7471,PH!$A:$H,5,TRUE)</f>
        <v>7.62</v>
      </c>
      <c r="G7471" s="650">
        <f>VLOOKUP($A7471,PH!$A:$H,6,TRUE)</f>
        <v>32.700000000000003</v>
      </c>
      <c r="H7471" s="650">
        <f>VLOOKUP($A7471,PH!$A:$H,7,TRUE)</f>
        <v>31.16</v>
      </c>
      <c r="I7471" s="650">
        <f>VLOOKUP($A7471,PH!$A:$H,8,TRUE)</f>
        <v>64.400000000000006</v>
      </c>
    </row>
    <row r="7472" spans="1:9">
      <c r="A7472" s="650" t="str">
        <f t="shared" si="116"/>
        <v>2017/06/28-20:08:58</v>
      </c>
      <c r="B7472" s="4">
        <v>42914</v>
      </c>
      <c r="C7472" s="652" t="s">
        <v>1530</v>
      </c>
      <c r="D7472" s="650" t="s">
        <v>157</v>
      </c>
      <c r="E7472" s="650">
        <f>VLOOKUP(D7472,ID對照表!A:B,2,FALSE)</f>
        <v>72</v>
      </c>
      <c r="F7472" s="650">
        <f>VLOOKUP($A7472,PH!$A:$H,5,TRUE)</f>
        <v>7.62</v>
      </c>
      <c r="G7472" s="650">
        <f>VLOOKUP($A7472,PH!$A:$H,6,TRUE)</f>
        <v>32.700000000000003</v>
      </c>
      <c r="H7472" s="650">
        <f>VLOOKUP($A7472,PH!$A:$H,7,TRUE)</f>
        <v>31.16</v>
      </c>
      <c r="I7472" s="650">
        <f>VLOOKUP($A7472,PH!$A:$H,8,TRUE)</f>
        <v>64.400000000000006</v>
      </c>
    </row>
    <row r="7473" spans="1:9">
      <c r="A7473" s="650" t="str">
        <f t="shared" si="116"/>
        <v>2017/06/28-20:09:01</v>
      </c>
      <c r="B7473" s="4">
        <v>42914</v>
      </c>
      <c r="C7473" s="652" t="s">
        <v>1531</v>
      </c>
      <c r="D7473" s="650" t="s">
        <v>157</v>
      </c>
      <c r="E7473" s="650">
        <f>VLOOKUP(D7473,ID對照表!A:B,2,FALSE)</f>
        <v>72</v>
      </c>
      <c r="F7473" s="650">
        <f>VLOOKUP($A7473,PH!$A:$H,5,TRUE)</f>
        <v>7.62</v>
      </c>
      <c r="G7473" s="650">
        <f>VLOOKUP($A7473,PH!$A:$H,6,TRUE)</f>
        <v>32.700000000000003</v>
      </c>
      <c r="H7473" s="650">
        <f>VLOOKUP($A7473,PH!$A:$H,7,TRUE)</f>
        <v>31.16</v>
      </c>
      <c r="I7473" s="650">
        <f>VLOOKUP($A7473,PH!$A:$H,8,TRUE)</f>
        <v>64.400000000000006</v>
      </c>
    </row>
    <row r="7474" spans="1:9">
      <c r="A7474" s="650" t="str">
        <f t="shared" si="116"/>
        <v>2017/06/28-20:09:03</v>
      </c>
      <c r="B7474" s="4">
        <v>42914</v>
      </c>
      <c r="C7474" s="652" t="s">
        <v>1532</v>
      </c>
      <c r="D7474" s="650" t="s">
        <v>157</v>
      </c>
      <c r="E7474" s="650">
        <f>VLOOKUP(D7474,ID對照表!A:B,2,FALSE)</f>
        <v>72</v>
      </c>
      <c r="F7474" s="650">
        <f>VLOOKUP($A7474,PH!$A:$H,5,TRUE)</f>
        <v>7.62</v>
      </c>
      <c r="G7474" s="650">
        <f>VLOOKUP($A7474,PH!$A:$H,6,TRUE)</f>
        <v>32.700000000000003</v>
      </c>
      <c r="H7474" s="650">
        <f>VLOOKUP($A7474,PH!$A:$H,7,TRUE)</f>
        <v>31.16</v>
      </c>
      <c r="I7474" s="650">
        <f>VLOOKUP($A7474,PH!$A:$H,8,TRUE)</f>
        <v>64.400000000000006</v>
      </c>
    </row>
    <row r="7475" spans="1:9">
      <c r="A7475" s="650" t="str">
        <f t="shared" si="116"/>
        <v>2017/06/28-20:19:16</v>
      </c>
      <c r="B7475" s="4">
        <v>42914</v>
      </c>
      <c r="C7475" s="652" t="s">
        <v>1533</v>
      </c>
      <c r="D7475" s="650" t="s">
        <v>157</v>
      </c>
      <c r="E7475" s="650">
        <f>VLOOKUP(D7475,ID對照表!A:B,2,FALSE)</f>
        <v>72</v>
      </c>
      <c r="F7475" s="650">
        <f>VLOOKUP($A7475,PH!$A:$H,5,TRUE)</f>
        <v>7.56</v>
      </c>
      <c r="G7475" s="650">
        <f>VLOOKUP($A7475,PH!$A:$H,6,TRUE)</f>
        <v>32.6</v>
      </c>
      <c r="H7475" s="650">
        <f>VLOOKUP($A7475,PH!$A:$H,7,TRUE)</f>
        <v>31.03</v>
      </c>
      <c r="I7475" s="650">
        <f>VLOOKUP($A7475,PH!$A:$H,8,TRUE)</f>
        <v>63.88</v>
      </c>
    </row>
    <row r="7476" spans="1:9">
      <c r="A7476" s="650" t="str">
        <f t="shared" si="116"/>
        <v>2017/06/28-20:19:17</v>
      </c>
      <c r="B7476" s="4">
        <v>42914</v>
      </c>
      <c r="C7476" s="652" t="s">
        <v>1534</v>
      </c>
      <c r="D7476" s="650" t="s">
        <v>157</v>
      </c>
      <c r="E7476" s="650">
        <f>VLOOKUP(D7476,ID對照表!A:B,2,FALSE)</f>
        <v>72</v>
      </c>
      <c r="F7476" s="650">
        <f>VLOOKUP($A7476,PH!$A:$H,5,TRUE)</f>
        <v>7.56</v>
      </c>
      <c r="G7476" s="650">
        <f>VLOOKUP($A7476,PH!$A:$H,6,TRUE)</f>
        <v>32.6</v>
      </c>
      <c r="H7476" s="650">
        <f>VLOOKUP($A7476,PH!$A:$H,7,TRUE)</f>
        <v>31.03</v>
      </c>
      <c r="I7476" s="650">
        <f>VLOOKUP($A7476,PH!$A:$H,8,TRUE)</f>
        <v>63.88</v>
      </c>
    </row>
    <row r="7477" spans="1:9">
      <c r="A7477" s="650" t="str">
        <f t="shared" si="116"/>
        <v>2017/06/28-20:19:45</v>
      </c>
      <c r="B7477" s="4">
        <v>42914</v>
      </c>
      <c r="C7477" s="652" t="s">
        <v>1535</v>
      </c>
      <c r="D7477" s="650" t="s">
        <v>88</v>
      </c>
      <c r="E7477" s="650">
        <f>VLOOKUP(D7477,ID對照表!A:B,2,FALSE)</f>
        <v>60</v>
      </c>
      <c r="F7477" s="650">
        <f>VLOOKUP($A7477,PH!$A:$H,5,TRUE)</f>
        <v>7.56</v>
      </c>
      <c r="G7477" s="650">
        <f>VLOOKUP($A7477,PH!$A:$H,6,TRUE)</f>
        <v>32.6</v>
      </c>
      <c r="H7477" s="650">
        <f>VLOOKUP($A7477,PH!$A:$H,7,TRUE)</f>
        <v>31.03</v>
      </c>
      <c r="I7477" s="650">
        <f>VLOOKUP($A7477,PH!$A:$H,8,TRUE)</f>
        <v>63.88</v>
      </c>
    </row>
    <row r="7478" spans="1:9">
      <c r="A7478" s="650" t="str">
        <f t="shared" si="116"/>
        <v>2017/06/28-20:21:17</v>
      </c>
      <c r="B7478" s="4">
        <v>42914</v>
      </c>
      <c r="C7478" s="652" t="s">
        <v>1536</v>
      </c>
      <c r="D7478" s="650" t="s">
        <v>81</v>
      </c>
      <c r="E7478" s="650">
        <f>VLOOKUP(D7478,ID對照表!A:B,2,FALSE)</f>
        <v>52</v>
      </c>
      <c r="F7478" s="650">
        <f>VLOOKUP($A7478,PH!$A:$H,5,TRUE)</f>
        <v>7.56</v>
      </c>
      <c r="G7478" s="650">
        <f>VLOOKUP($A7478,PH!$A:$H,6,TRUE)</f>
        <v>32.6</v>
      </c>
      <c r="H7478" s="650">
        <f>VLOOKUP($A7478,PH!$A:$H,7,TRUE)</f>
        <v>31.03</v>
      </c>
      <c r="I7478" s="650">
        <f>VLOOKUP($A7478,PH!$A:$H,8,TRUE)</f>
        <v>63.88</v>
      </c>
    </row>
    <row r="7479" spans="1:9">
      <c r="A7479" s="650" t="str">
        <f t="shared" si="116"/>
        <v>2017/06/28-20:25:55</v>
      </c>
      <c r="B7479" s="4">
        <v>42914</v>
      </c>
      <c r="C7479" s="652" t="s">
        <v>1537</v>
      </c>
      <c r="D7479" s="650" t="s">
        <v>1460</v>
      </c>
      <c r="E7479" s="650">
        <f>VLOOKUP(D7479,ID對照表!A:B,2,FALSE)</f>
        <v>101</v>
      </c>
      <c r="F7479" s="650">
        <f>VLOOKUP($A7479,PH!$A:$H,5,TRUE)</f>
        <v>7.58</v>
      </c>
      <c r="G7479" s="650">
        <f>VLOOKUP($A7479,PH!$A:$H,6,TRUE)</f>
        <v>32.5</v>
      </c>
      <c r="H7479" s="650">
        <f>VLOOKUP($A7479,PH!$A:$H,7,TRUE)</f>
        <v>31.08</v>
      </c>
      <c r="I7479" s="650">
        <f>VLOOKUP($A7479,PH!$A:$H,8,TRUE)</f>
        <v>63.78</v>
      </c>
    </row>
    <row r="7480" spans="1:9">
      <c r="A7480" s="650" t="str">
        <f t="shared" si="116"/>
        <v>2017/06/28-20:25:57</v>
      </c>
      <c r="B7480" s="4">
        <v>42914</v>
      </c>
      <c r="C7480" s="652" t="s">
        <v>1538</v>
      </c>
      <c r="D7480" s="650" t="s">
        <v>1460</v>
      </c>
      <c r="E7480" s="650">
        <f>VLOOKUP(D7480,ID對照表!A:B,2,FALSE)</f>
        <v>101</v>
      </c>
      <c r="F7480" s="650">
        <f>VLOOKUP($A7480,PH!$A:$H,5,TRUE)</f>
        <v>7.58</v>
      </c>
      <c r="G7480" s="650">
        <f>VLOOKUP($A7480,PH!$A:$H,6,TRUE)</f>
        <v>32.5</v>
      </c>
      <c r="H7480" s="650">
        <f>VLOOKUP($A7480,PH!$A:$H,7,TRUE)</f>
        <v>31.08</v>
      </c>
      <c r="I7480" s="650">
        <f>VLOOKUP($A7480,PH!$A:$H,8,TRUE)</f>
        <v>63.78</v>
      </c>
    </row>
    <row r="7481" spans="1:9">
      <c r="A7481" s="650" t="str">
        <f t="shared" si="116"/>
        <v>2017/06/28-20:30:06</v>
      </c>
      <c r="B7481" s="4">
        <v>42914</v>
      </c>
      <c r="C7481" s="652" t="s">
        <v>1539</v>
      </c>
      <c r="D7481" s="650" t="s">
        <v>3</v>
      </c>
      <c r="E7481" s="650">
        <f>VLOOKUP(D7481,ID對照表!A:B,2,FALSE)</f>
        <v>5</v>
      </c>
      <c r="F7481" s="650">
        <f>VLOOKUP($A7481,PH!$A:$H,5,TRUE)</f>
        <v>7.58</v>
      </c>
      <c r="G7481" s="650">
        <f>VLOOKUP($A7481,PH!$A:$H,6,TRUE)</f>
        <v>32.5</v>
      </c>
      <c r="H7481" s="650">
        <f>VLOOKUP($A7481,PH!$A:$H,7,TRUE)</f>
        <v>31.08</v>
      </c>
      <c r="I7481" s="650">
        <f>VLOOKUP($A7481,PH!$A:$H,8,TRUE)</f>
        <v>63.78</v>
      </c>
    </row>
    <row r="7482" spans="1:9">
      <c r="A7482" s="650" t="str">
        <f t="shared" si="116"/>
        <v>2017/06/28-20:35:39</v>
      </c>
      <c r="B7482" s="4">
        <v>42914</v>
      </c>
      <c r="C7482" s="652" t="s">
        <v>1540</v>
      </c>
      <c r="D7482" s="650" t="s">
        <v>38</v>
      </c>
      <c r="E7482" s="650">
        <f>VLOOKUP(D7482,ID對照表!A:B,2,FALSE)</f>
        <v>14</v>
      </c>
      <c r="F7482" s="650">
        <f>VLOOKUP($A7482,PH!$A:$H,5,TRUE)</f>
        <v>7.57</v>
      </c>
      <c r="G7482" s="650">
        <f>VLOOKUP($A7482,PH!$A:$H,6,TRUE)</f>
        <v>32.5</v>
      </c>
      <c r="H7482" s="650">
        <f>VLOOKUP($A7482,PH!$A:$H,7,TRUE)</f>
        <v>31.04</v>
      </c>
      <c r="I7482" s="650">
        <f>VLOOKUP($A7482,PH!$A:$H,8,TRUE)</f>
        <v>65.08</v>
      </c>
    </row>
    <row r="7483" spans="1:9">
      <c r="A7483" s="650" t="str">
        <f t="shared" si="116"/>
        <v>2017/06/28-20:44:17</v>
      </c>
      <c r="B7483" s="4">
        <v>42914</v>
      </c>
      <c r="C7483" s="652" t="s">
        <v>1541</v>
      </c>
      <c r="D7483" s="650" t="s">
        <v>157</v>
      </c>
      <c r="E7483" s="650">
        <f>VLOOKUP(D7483,ID對照表!A:B,2,FALSE)</f>
        <v>72</v>
      </c>
      <c r="F7483" s="650">
        <f>VLOOKUP($A7483,PH!$A:$H,5,TRUE)</f>
        <v>7.57</v>
      </c>
      <c r="G7483" s="650">
        <f>VLOOKUP($A7483,PH!$A:$H,6,TRUE)</f>
        <v>32.5</v>
      </c>
      <c r="H7483" s="650">
        <f>VLOOKUP($A7483,PH!$A:$H,7,TRUE)</f>
        <v>31.04</v>
      </c>
      <c r="I7483" s="650">
        <f>VLOOKUP($A7483,PH!$A:$H,8,TRUE)</f>
        <v>65.08</v>
      </c>
    </row>
    <row r="7484" spans="1:9">
      <c r="A7484" s="650" t="str">
        <f t="shared" si="116"/>
        <v>2017/06/28-20:45:02</v>
      </c>
      <c r="B7484" s="4">
        <v>42914</v>
      </c>
      <c r="C7484" s="652" t="s">
        <v>1542</v>
      </c>
      <c r="D7484" s="650" t="s">
        <v>1460</v>
      </c>
      <c r="E7484" s="650">
        <f>VLOOKUP(D7484,ID對照表!A:B,2,FALSE)</f>
        <v>101</v>
      </c>
      <c r="F7484" s="650">
        <f>VLOOKUP($A7484,PH!$A:$H,5,TRUE)</f>
        <v>7.57</v>
      </c>
      <c r="G7484" s="650">
        <f>VLOOKUP($A7484,PH!$A:$H,6,TRUE)</f>
        <v>32.5</v>
      </c>
      <c r="H7484" s="650">
        <f>VLOOKUP($A7484,PH!$A:$H,7,TRUE)</f>
        <v>31.04</v>
      </c>
      <c r="I7484" s="650">
        <f>VLOOKUP($A7484,PH!$A:$H,8,TRUE)</f>
        <v>65.08</v>
      </c>
    </row>
    <row r="7485" spans="1:9">
      <c r="A7485" s="650" t="str">
        <f t="shared" si="116"/>
        <v>2017/06/28-20:46:28</v>
      </c>
      <c r="B7485" s="4">
        <v>42914</v>
      </c>
      <c r="C7485" s="652" t="s">
        <v>1543</v>
      </c>
      <c r="D7485" s="650" t="s">
        <v>157</v>
      </c>
      <c r="E7485" s="650">
        <f>VLOOKUP(D7485,ID對照表!A:B,2,FALSE)</f>
        <v>72</v>
      </c>
      <c r="F7485" s="650">
        <f>VLOOKUP($A7485,PH!$A:$H,5,TRUE)</f>
        <v>7.57</v>
      </c>
      <c r="G7485" s="650">
        <f>VLOOKUP($A7485,PH!$A:$H,6,TRUE)</f>
        <v>32.4</v>
      </c>
      <c r="H7485" s="650">
        <f>VLOOKUP($A7485,PH!$A:$H,7,TRUE)</f>
        <v>31.01</v>
      </c>
      <c r="I7485" s="650">
        <f>VLOOKUP($A7485,PH!$A:$H,8,TRUE)</f>
        <v>65</v>
      </c>
    </row>
    <row r="7486" spans="1:9">
      <c r="A7486" s="650" t="str">
        <f t="shared" si="116"/>
        <v>2017/06/28-21:09:57</v>
      </c>
      <c r="B7486" s="4">
        <v>42914</v>
      </c>
      <c r="C7486" s="652" t="s">
        <v>1544</v>
      </c>
      <c r="D7486" s="650" t="s">
        <v>86</v>
      </c>
      <c r="E7486" s="650">
        <f>VLOOKUP(D7486,ID對照表!A:B,2,FALSE)</f>
        <v>57</v>
      </c>
      <c r="F7486" s="650">
        <f>VLOOKUP($A7486,PH!$A:$H,5,TRUE)</f>
        <v>7.55</v>
      </c>
      <c r="G7486" s="650">
        <f>VLOOKUP($A7486,PH!$A:$H,6,TRUE)</f>
        <v>32.200000000000003</v>
      </c>
      <c r="H7486" s="650">
        <f>VLOOKUP($A7486,PH!$A:$H,7,TRUE)</f>
        <v>30.95</v>
      </c>
      <c r="I7486" s="650">
        <f>VLOOKUP($A7486,PH!$A:$H,8,TRUE)</f>
        <v>64.45</v>
      </c>
    </row>
    <row r="7487" spans="1:9">
      <c r="A7487" s="650" t="str">
        <f t="shared" si="116"/>
        <v>2017/06/28-21:16:52</v>
      </c>
      <c r="B7487" s="4">
        <v>42914</v>
      </c>
      <c r="C7487" s="652" t="s">
        <v>1545</v>
      </c>
      <c r="D7487" s="650" t="s">
        <v>86</v>
      </c>
      <c r="E7487" s="650">
        <f>VLOOKUP(D7487,ID對照表!A:B,2,FALSE)</f>
        <v>57</v>
      </c>
      <c r="F7487" s="650">
        <f>VLOOKUP($A7487,PH!$A:$H,5,TRUE)</f>
        <v>7.52</v>
      </c>
      <c r="G7487" s="650">
        <f>VLOOKUP($A7487,PH!$A:$H,6,TRUE)</f>
        <v>32.200000000000003</v>
      </c>
      <c r="H7487" s="650">
        <f>VLOOKUP($A7487,PH!$A:$H,7,TRUE)</f>
        <v>30.91</v>
      </c>
      <c r="I7487" s="650">
        <f>VLOOKUP($A7487,PH!$A:$H,8,TRUE)</f>
        <v>65.05</v>
      </c>
    </row>
    <row r="7488" spans="1:9">
      <c r="A7488" s="650" t="str">
        <f t="shared" si="116"/>
        <v>2017/06/28-21:18:08</v>
      </c>
      <c r="B7488" s="4">
        <v>42914</v>
      </c>
      <c r="C7488" s="652" t="s">
        <v>1546</v>
      </c>
      <c r="D7488" s="650" t="s">
        <v>3</v>
      </c>
      <c r="E7488" s="650">
        <f>VLOOKUP(D7488,ID對照表!A:B,2,FALSE)</f>
        <v>5</v>
      </c>
      <c r="F7488" s="650">
        <f>VLOOKUP($A7488,PH!$A:$H,5,TRUE)</f>
        <v>7.52</v>
      </c>
      <c r="G7488" s="650">
        <f>VLOOKUP($A7488,PH!$A:$H,6,TRUE)</f>
        <v>32.200000000000003</v>
      </c>
      <c r="H7488" s="650">
        <f>VLOOKUP($A7488,PH!$A:$H,7,TRUE)</f>
        <v>30.91</v>
      </c>
      <c r="I7488" s="650">
        <f>VLOOKUP($A7488,PH!$A:$H,8,TRUE)</f>
        <v>65.05</v>
      </c>
    </row>
    <row r="7489" spans="1:9">
      <c r="A7489" s="650" t="str">
        <f t="shared" si="116"/>
        <v>2017/06/28-21:18:57</v>
      </c>
      <c r="B7489" s="4">
        <v>42914</v>
      </c>
      <c r="C7489" s="652" t="s">
        <v>1547</v>
      </c>
      <c r="D7489" s="650" t="s">
        <v>157</v>
      </c>
      <c r="E7489" s="650">
        <f>VLOOKUP(D7489,ID對照表!A:B,2,FALSE)</f>
        <v>72</v>
      </c>
      <c r="F7489" s="650">
        <f>VLOOKUP($A7489,PH!$A:$H,5,TRUE)</f>
        <v>7.52</v>
      </c>
      <c r="G7489" s="650">
        <f>VLOOKUP($A7489,PH!$A:$H,6,TRUE)</f>
        <v>32.200000000000003</v>
      </c>
      <c r="H7489" s="650">
        <f>VLOOKUP($A7489,PH!$A:$H,7,TRUE)</f>
        <v>30.91</v>
      </c>
      <c r="I7489" s="650">
        <f>VLOOKUP($A7489,PH!$A:$H,8,TRUE)</f>
        <v>65.05</v>
      </c>
    </row>
    <row r="7490" spans="1:9">
      <c r="A7490" s="650" t="str">
        <f t="shared" ref="A7490:A7553" si="117">TEXT(B7490,"yyyy/mm/dd")&amp;"-"&amp;TEXT(C7490,"hh:mm:ss")</f>
        <v>2017/06/28-21:20:54</v>
      </c>
      <c r="B7490" s="4">
        <v>42914</v>
      </c>
      <c r="C7490" s="652" t="s">
        <v>1548</v>
      </c>
      <c r="D7490" s="650" t="s">
        <v>86</v>
      </c>
      <c r="E7490" s="650">
        <f>VLOOKUP(D7490,ID對照表!A:B,2,FALSE)</f>
        <v>57</v>
      </c>
      <c r="F7490" s="650">
        <f>VLOOKUP($A7490,PH!$A:$H,5,TRUE)</f>
        <v>7.52</v>
      </c>
      <c r="G7490" s="650">
        <f>VLOOKUP($A7490,PH!$A:$H,6,TRUE)</f>
        <v>32.200000000000003</v>
      </c>
      <c r="H7490" s="650">
        <f>VLOOKUP($A7490,PH!$A:$H,7,TRUE)</f>
        <v>30.91</v>
      </c>
      <c r="I7490" s="650">
        <f>VLOOKUP($A7490,PH!$A:$H,8,TRUE)</f>
        <v>65.05</v>
      </c>
    </row>
    <row r="7491" spans="1:9">
      <c r="A7491" s="650" t="str">
        <f t="shared" si="117"/>
        <v>2017/06/28-21:21:10</v>
      </c>
      <c r="B7491" s="4">
        <v>42914</v>
      </c>
      <c r="C7491" s="652" t="s">
        <v>1549</v>
      </c>
      <c r="D7491" s="650" t="s">
        <v>3</v>
      </c>
      <c r="E7491" s="650">
        <f>VLOOKUP(D7491,ID對照表!A:B,2,FALSE)</f>
        <v>5</v>
      </c>
      <c r="F7491" s="650">
        <f>VLOOKUP($A7491,PH!$A:$H,5,TRUE)</f>
        <v>7.52</v>
      </c>
      <c r="G7491" s="650">
        <f>VLOOKUP($A7491,PH!$A:$H,6,TRUE)</f>
        <v>32.200000000000003</v>
      </c>
      <c r="H7491" s="650">
        <f>VLOOKUP($A7491,PH!$A:$H,7,TRUE)</f>
        <v>30.91</v>
      </c>
      <c r="I7491" s="650">
        <f>VLOOKUP($A7491,PH!$A:$H,8,TRUE)</f>
        <v>65.05</v>
      </c>
    </row>
    <row r="7492" spans="1:9">
      <c r="A7492" s="650" t="str">
        <f t="shared" si="117"/>
        <v>2017/06/28-21:23:02</v>
      </c>
      <c r="B7492" s="4">
        <v>42914</v>
      </c>
      <c r="C7492" s="652" t="s">
        <v>1084</v>
      </c>
      <c r="D7492" s="650" t="s">
        <v>38</v>
      </c>
      <c r="E7492" s="650">
        <f>VLOOKUP(D7492,ID對照表!A:B,2,FALSE)</f>
        <v>14</v>
      </c>
      <c r="F7492" s="650">
        <f>VLOOKUP($A7492,PH!$A:$H,5,TRUE)</f>
        <v>7.52</v>
      </c>
      <c r="G7492" s="650">
        <f>VLOOKUP($A7492,PH!$A:$H,6,TRUE)</f>
        <v>32.200000000000003</v>
      </c>
      <c r="H7492" s="650">
        <f>VLOOKUP($A7492,PH!$A:$H,7,TRUE)</f>
        <v>30.91</v>
      </c>
      <c r="I7492" s="650">
        <f>VLOOKUP($A7492,PH!$A:$H,8,TRUE)</f>
        <v>65.05</v>
      </c>
    </row>
    <row r="7493" spans="1:9">
      <c r="A7493" s="650" t="str">
        <f t="shared" si="117"/>
        <v>2017/06/28-21:25:09</v>
      </c>
      <c r="B7493" s="4">
        <v>42914</v>
      </c>
      <c r="C7493" s="652" t="s">
        <v>1550</v>
      </c>
      <c r="D7493" s="650" t="s">
        <v>186</v>
      </c>
      <c r="E7493" s="650">
        <f>VLOOKUP(D7493,ID對照表!A:B,2,FALSE)</f>
        <v>58</v>
      </c>
      <c r="F7493" s="650">
        <f>VLOOKUP($A7493,PH!$A:$H,5,TRUE)</f>
        <v>7.52</v>
      </c>
      <c r="G7493" s="650">
        <f>VLOOKUP($A7493,PH!$A:$H,6,TRUE)</f>
        <v>32.200000000000003</v>
      </c>
      <c r="H7493" s="650">
        <f>VLOOKUP($A7493,PH!$A:$H,7,TRUE)</f>
        <v>30.91</v>
      </c>
      <c r="I7493" s="650">
        <f>VLOOKUP($A7493,PH!$A:$H,8,TRUE)</f>
        <v>65.05</v>
      </c>
    </row>
    <row r="7494" spans="1:9">
      <c r="A7494" s="650" t="str">
        <f t="shared" si="117"/>
        <v>2017/06/28-21:34:19</v>
      </c>
      <c r="B7494" s="4">
        <v>42914</v>
      </c>
      <c r="C7494" s="652" t="s">
        <v>1170</v>
      </c>
      <c r="D7494" s="650" t="s">
        <v>186</v>
      </c>
      <c r="E7494" s="650">
        <f>VLOOKUP(D7494,ID對照表!A:B,2,FALSE)</f>
        <v>58</v>
      </c>
      <c r="F7494" s="650">
        <f>VLOOKUP($A7494,PH!$A:$H,5,TRUE)</f>
        <v>7.51</v>
      </c>
      <c r="G7494" s="650">
        <f>VLOOKUP($A7494,PH!$A:$H,6,TRUE)</f>
        <v>32.1</v>
      </c>
      <c r="H7494" s="650">
        <f>VLOOKUP($A7494,PH!$A:$H,7,TRUE)</f>
        <v>30.83</v>
      </c>
      <c r="I7494" s="650">
        <f>VLOOKUP($A7494,PH!$A:$H,8,TRUE)</f>
        <v>64.22</v>
      </c>
    </row>
    <row r="7495" spans="1:9">
      <c r="A7495" s="650" t="str">
        <f t="shared" si="117"/>
        <v>2017/06/28-21:34:21</v>
      </c>
      <c r="B7495" s="4">
        <v>42914</v>
      </c>
      <c r="C7495" s="652" t="s">
        <v>1551</v>
      </c>
      <c r="D7495" s="650" t="s">
        <v>186</v>
      </c>
      <c r="E7495" s="650">
        <f>VLOOKUP(D7495,ID對照表!A:B,2,FALSE)</f>
        <v>58</v>
      </c>
      <c r="F7495" s="650">
        <f>VLOOKUP($A7495,PH!$A:$H,5,TRUE)</f>
        <v>7.51</v>
      </c>
      <c r="G7495" s="650">
        <f>VLOOKUP($A7495,PH!$A:$H,6,TRUE)</f>
        <v>32.1</v>
      </c>
      <c r="H7495" s="650">
        <f>VLOOKUP($A7495,PH!$A:$H,7,TRUE)</f>
        <v>30.83</v>
      </c>
      <c r="I7495" s="650">
        <f>VLOOKUP($A7495,PH!$A:$H,8,TRUE)</f>
        <v>64.22</v>
      </c>
    </row>
    <row r="7496" spans="1:9">
      <c r="A7496" s="650" t="str">
        <f t="shared" si="117"/>
        <v>2017/06/28-21:34:29</v>
      </c>
      <c r="B7496" s="4">
        <v>42914</v>
      </c>
      <c r="C7496" s="652" t="s">
        <v>1552</v>
      </c>
      <c r="D7496" s="650" t="s">
        <v>186</v>
      </c>
      <c r="E7496" s="650">
        <f>VLOOKUP(D7496,ID對照表!A:B,2,FALSE)</f>
        <v>58</v>
      </c>
      <c r="F7496" s="650">
        <f>VLOOKUP($A7496,PH!$A:$H,5,TRUE)</f>
        <v>7.51</v>
      </c>
      <c r="G7496" s="650">
        <f>VLOOKUP($A7496,PH!$A:$H,6,TRUE)</f>
        <v>32.1</v>
      </c>
      <c r="H7496" s="650">
        <f>VLOOKUP($A7496,PH!$A:$H,7,TRUE)</f>
        <v>30.83</v>
      </c>
      <c r="I7496" s="650">
        <f>VLOOKUP($A7496,PH!$A:$H,8,TRUE)</f>
        <v>64.22</v>
      </c>
    </row>
    <row r="7497" spans="1:9">
      <c r="A7497" s="650" t="str">
        <f t="shared" si="117"/>
        <v>2017/06/28-21:36:21</v>
      </c>
      <c r="B7497" s="4">
        <v>42914</v>
      </c>
      <c r="C7497" s="652" t="s">
        <v>1553</v>
      </c>
      <c r="D7497" s="650" t="s">
        <v>67</v>
      </c>
      <c r="E7497" s="650">
        <f>VLOOKUP(D7497,ID對照表!A:B,2,FALSE)</f>
        <v>25</v>
      </c>
      <c r="F7497" s="650">
        <f>VLOOKUP($A7497,PH!$A:$H,5,TRUE)</f>
        <v>7.46</v>
      </c>
      <c r="G7497" s="650">
        <f>VLOOKUP($A7497,PH!$A:$H,6,TRUE)</f>
        <v>32</v>
      </c>
      <c r="H7497" s="650">
        <f>VLOOKUP($A7497,PH!$A:$H,7,TRUE)</f>
        <v>30.8</v>
      </c>
      <c r="I7497" s="650">
        <f>VLOOKUP($A7497,PH!$A:$H,8,TRUE)</f>
        <v>64.849999999999994</v>
      </c>
    </row>
    <row r="7498" spans="1:9">
      <c r="A7498" s="650" t="str">
        <f t="shared" si="117"/>
        <v>2017/06/28-21:48:46</v>
      </c>
      <c r="B7498" s="4">
        <v>42914</v>
      </c>
      <c r="C7498" s="652" t="s">
        <v>1554</v>
      </c>
      <c r="D7498" s="650" t="s">
        <v>3</v>
      </c>
      <c r="E7498" s="650">
        <f>VLOOKUP(D7498,ID對照表!A:B,2,FALSE)</f>
        <v>5</v>
      </c>
      <c r="F7498" s="650">
        <f>VLOOKUP($A7498,PH!$A:$H,5,TRUE)</f>
        <v>7.47</v>
      </c>
      <c r="G7498" s="650">
        <f>VLOOKUP($A7498,PH!$A:$H,6,TRUE)</f>
        <v>32</v>
      </c>
      <c r="H7498" s="650">
        <f>VLOOKUP($A7498,PH!$A:$H,7,TRUE)</f>
        <v>30.79</v>
      </c>
      <c r="I7498" s="650">
        <f>VLOOKUP($A7498,PH!$A:$H,8,TRUE)</f>
        <v>64.459999999999994</v>
      </c>
    </row>
    <row r="7499" spans="1:9">
      <c r="A7499" s="650" t="str">
        <f t="shared" si="117"/>
        <v>2017/06/28-22:04:31</v>
      </c>
      <c r="B7499" s="4">
        <v>42914</v>
      </c>
      <c r="C7499" s="652" t="s">
        <v>1555</v>
      </c>
      <c r="D7499" s="650" t="s">
        <v>157</v>
      </c>
      <c r="E7499" s="650">
        <f>VLOOKUP(D7499,ID對照表!A:B,2,FALSE)</f>
        <v>72</v>
      </c>
      <c r="F7499" s="650">
        <f>VLOOKUP($A7499,PH!$A:$H,5,TRUE)</f>
        <v>7.47</v>
      </c>
      <c r="G7499" s="650">
        <f>VLOOKUP($A7499,PH!$A:$H,6,TRUE)</f>
        <v>31.9</v>
      </c>
      <c r="H7499" s="650">
        <f>VLOOKUP($A7499,PH!$A:$H,7,TRUE)</f>
        <v>30.76</v>
      </c>
      <c r="I7499" s="650">
        <f>VLOOKUP($A7499,PH!$A:$H,8,TRUE)</f>
        <v>64.89</v>
      </c>
    </row>
    <row r="7500" spans="1:9">
      <c r="A7500" s="650" t="str">
        <f t="shared" si="117"/>
        <v>2017/06/28-22:04:34</v>
      </c>
      <c r="B7500" s="4">
        <v>42914</v>
      </c>
      <c r="C7500" s="652" t="s">
        <v>1556</v>
      </c>
      <c r="D7500" s="650" t="s">
        <v>157</v>
      </c>
      <c r="E7500" s="650">
        <f>VLOOKUP(D7500,ID對照表!A:B,2,FALSE)</f>
        <v>72</v>
      </c>
      <c r="F7500" s="650">
        <f>VLOOKUP($A7500,PH!$A:$H,5,TRUE)</f>
        <v>7.47</v>
      </c>
      <c r="G7500" s="650">
        <f>VLOOKUP($A7500,PH!$A:$H,6,TRUE)</f>
        <v>31.9</v>
      </c>
      <c r="H7500" s="650">
        <f>VLOOKUP($A7500,PH!$A:$H,7,TRUE)</f>
        <v>30.76</v>
      </c>
      <c r="I7500" s="650">
        <f>VLOOKUP($A7500,PH!$A:$H,8,TRUE)</f>
        <v>64.89</v>
      </c>
    </row>
    <row r="7501" spans="1:9">
      <c r="A7501" s="650" t="str">
        <f t="shared" si="117"/>
        <v>2017/06/28-22:04:36</v>
      </c>
      <c r="B7501" s="4">
        <v>42914</v>
      </c>
      <c r="C7501" s="652" t="s">
        <v>1557</v>
      </c>
      <c r="D7501" s="650" t="s">
        <v>157</v>
      </c>
      <c r="E7501" s="650">
        <f>VLOOKUP(D7501,ID對照表!A:B,2,FALSE)</f>
        <v>72</v>
      </c>
      <c r="F7501" s="650">
        <f>VLOOKUP($A7501,PH!$A:$H,5,TRUE)</f>
        <v>7.47</v>
      </c>
      <c r="G7501" s="650">
        <f>VLOOKUP($A7501,PH!$A:$H,6,TRUE)</f>
        <v>31.9</v>
      </c>
      <c r="H7501" s="650">
        <f>VLOOKUP($A7501,PH!$A:$H,7,TRUE)</f>
        <v>30.76</v>
      </c>
      <c r="I7501" s="650">
        <f>VLOOKUP($A7501,PH!$A:$H,8,TRUE)</f>
        <v>64.89</v>
      </c>
    </row>
    <row r="7502" spans="1:9">
      <c r="A7502" s="650" t="str">
        <f t="shared" si="117"/>
        <v>2017/06/28-22:13:55</v>
      </c>
      <c r="B7502" s="4">
        <v>42914</v>
      </c>
      <c r="C7502" s="652" t="s">
        <v>1558</v>
      </c>
      <c r="D7502" s="650" t="s">
        <v>86</v>
      </c>
      <c r="E7502" s="650">
        <f>VLOOKUP(D7502,ID對照表!A:B,2,FALSE)</f>
        <v>57</v>
      </c>
      <c r="F7502" s="650">
        <f>VLOOKUP($A7502,PH!$A:$H,5,TRUE)</f>
        <v>7.44</v>
      </c>
      <c r="G7502" s="650">
        <f>VLOOKUP($A7502,PH!$A:$H,6,TRUE)</f>
        <v>31.9</v>
      </c>
      <c r="H7502" s="650">
        <f>VLOOKUP($A7502,PH!$A:$H,7,TRUE)</f>
        <v>30.71</v>
      </c>
      <c r="I7502" s="650">
        <f>VLOOKUP($A7502,PH!$A:$H,8,TRUE)</f>
        <v>64.290000000000006</v>
      </c>
    </row>
    <row r="7503" spans="1:9">
      <c r="A7503" s="650" t="str">
        <f t="shared" si="117"/>
        <v>2017/06/28-23:58:46</v>
      </c>
      <c r="B7503" s="4">
        <v>42914</v>
      </c>
      <c r="C7503" s="652" t="s">
        <v>1559</v>
      </c>
      <c r="D7503" s="650" t="s">
        <v>38</v>
      </c>
      <c r="E7503" s="650">
        <f>VLOOKUP(D7503,ID對照表!A:B,2,FALSE)</f>
        <v>14</v>
      </c>
      <c r="F7503" s="650">
        <f>VLOOKUP($A7503,PH!$A:$H,5,TRUE)</f>
        <v>7.38</v>
      </c>
      <c r="G7503" s="650">
        <f>VLOOKUP($A7503,PH!$A:$H,6,TRUE)</f>
        <v>31.3</v>
      </c>
      <c r="H7503" s="650">
        <f>VLOOKUP($A7503,PH!$A:$H,7,TRUE)</f>
        <v>30.11</v>
      </c>
      <c r="I7503" s="650">
        <f>VLOOKUP($A7503,PH!$A:$H,8,TRUE)</f>
        <v>68.319999999999993</v>
      </c>
    </row>
    <row r="7504" spans="1:9">
      <c r="A7504" s="650" t="str">
        <f t="shared" si="117"/>
        <v>2017/06/29-01:00:03</v>
      </c>
      <c r="B7504" s="4">
        <v>42915</v>
      </c>
      <c r="C7504" s="652" t="s">
        <v>1560</v>
      </c>
      <c r="D7504" s="650" t="s">
        <v>38</v>
      </c>
      <c r="E7504" s="650">
        <f>VLOOKUP(D7504,ID對照表!A:B,2,FALSE)</f>
        <v>14</v>
      </c>
      <c r="F7504" s="650">
        <f>VLOOKUP($A7504,PH!$A:$H,5,TRUE)</f>
        <v>7.38</v>
      </c>
      <c r="G7504" s="650">
        <f>VLOOKUP($A7504,PH!$A:$H,6,TRUE)</f>
        <v>30.9</v>
      </c>
      <c r="H7504" s="650">
        <f>VLOOKUP($A7504,PH!$A:$H,7,TRUE)</f>
        <v>30.02</v>
      </c>
      <c r="I7504" s="650">
        <f>VLOOKUP($A7504,PH!$A:$H,8,TRUE)</f>
        <v>70.959999999999994</v>
      </c>
    </row>
    <row r="7505" spans="1:9">
      <c r="A7505" s="650" t="str">
        <f t="shared" si="117"/>
        <v>2017/06/29-02:18:24</v>
      </c>
      <c r="B7505" s="4">
        <v>42915</v>
      </c>
      <c r="C7505" s="652" t="s">
        <v>1561</v>
      </c>
      <c r="D7505" s="650" t="s">
        <v>86</v>
      </c>
      <c r="E7505" s="650">
        <f>VLOOKUP(D7505,ID對照表!A:B,2,FALSE)</f>
        <v>57</v>
      </c>
      <c r="F7505" s="650">
        <f>VLOOKUP($A7505,PH!$A:$H,5,TRUE)</f>
        <v>7.34</v>
      </c>
      <c r="G7505" s="650">
        <f>VLOOKUP($A7505,PH!$A:$H,6,TRUE)</f>
        <v>30.5</v>
      </c>
      <c r="H7505" s="650">
        <f>VLOOKUP($A7505,PH!$A:$H,7,TRUE)</f>
        <v>29.68</v>
      </c>
      <c r="I7505" s="650">
        <f>VLOOKUP($A7505,PH!$A:$H,8,TRUE)</f>
        <v>69.78</v>
      </c>
    </row>
    <row r="7506" spans="1:9">
      <c r="A7506" s="650" t="str">
        <f t="shared" si="117"/>
        <v>2017/06/29-10:37:31</v>
      </c>
      <c r="B7506" s="4">
        <v>42915</v>
      </c>
      <c r="C7506" s="652" t="s">
        <v>1562</v>
      </c>
      <c r="D7506" s="650" t="s">
        <v>38</v>
      </c>
      <c r="E7506" s="650">
        <f>VLOOKUP(D7506,ID對照表!A:B,2,FALSE)</f>
        <v>14</v>
      </c>
      <c r="F7506" s="650">
        <f>VLOOKUP($A7506,PH!$A:$H,5,TRUE)</f>
        <v>8.0500000000000007</v>
      </c>
      <c r="G7506" s="650">
        <f>VLOOKUP($A7506,PH!$A:$H,6,TRUE)</f>
        <v>30.7</v>
      </c>
      <c r="H7506" s="650">
        <f>VLOOKUP($A7506,PH!$A:$H,7,TRUE)</f>
        <v>32.94</v>
      </c>
      <c r="I7506" s="650">
        <f>VLOOKUP($A7506,PH!$A:$H,8,TRUE)</f>
        <v>54.75</v>
      </c>
    </row>
    <row r="7507" spans="1:9">
      <c r="A7507" s="650" t="str">
        <f t="shared" si="117"/>
        <v>2017/06/29-13:58:28</v>
      </c>
      <c r="B7507" s="4">
        <v>42915</v>
      </c>
      <c r="C7507" s="652" t="s">
        <v>1563</v>
      </c>
      <c r="D7507" s="650" t="s">
        <v>1564</v>
      </c>
      <c r="E7507" s="650">
        <f>VLOOKUP(D7507,ID對照表!A:B,2,FALSE)</f>
        <v>98</v>
      </c>
      <c r="F7507" s="650">
        <f>VLOOKUP($A7507,PH!$A:$H,5,TRUE)</f>
        <v>8.34</v>
      </c>
      <c r="G7507" s="650">
        <f>VLOOKUP($A7507,PH!$A:$H,6,TRUE)</f>
        <v>32</v>
      </c>
      <c r="H7507" s="650">
        <f>VLOOKUP($A7507,PH!$A:$H,7,TRUE)</f>
        <v>32.26</v>
      </c>
      <c r="I7507" s="650">
        <f>VLOOKUP($A7507,PH!$A:$H,8,TRUE)</f>
        <v>67.31</v>
      </c>
    </row>
    <row r="7508" spans="1:9">
      <c r="A7508" s="650" t="str">
        <f t="shared" si="117"/>
        <v>2017/06/29-13:58:44</v>
      </c>
      <c r="B7508" s="4">
        <v>42915</v>
      </c>
      <c r="C7508" s="652" t="s">
        <v>1565</v>
      </c>
      <c r="D7508" s="650" t="s">
        <v>1564</v>
      </c>
      <c r="E7508" s="650">
        <f>VLOOKUP(D7508,ID對照表!A:B,2,FALSE)</f>
        <v>98</v>
      </c>
      <c r="F7508" s="650">
        <f>VLOOKUP($A7508,PH!$A:$H,5,TRUE)</f>
        <v>8.34</v>
      </c>
      <c r="G7508" s="650">
        <f>VLOOKUP($A7508,PH!$A:$H,6,TRUE)</f>
        <v>32</v>
      </c>
      <c r="H7508" s="650">
        <f>VLOOKUP($A7508,PH!$A:$H,7,TRUE)</f>
        <v>32.26</v>
      </c>
      <c r="I7508" s="650">
        <f>VLOOKUP($A7508,PH!$A:$H,8,TRUE)</f>
        <v>67.31</v>
      </c>
    </row>
    <row r="7509" spans="1:9">
      <c r="A7509" s="650" t="str">
        <f t="shared" si="117"/>
        <v>2017/06/29-14:59:58</v>
      </c>
      <c r="B7509" s="4">
        <v>42915</v>
      </c>
      <c r="C7509" s="652" t="s">
        <v>1566</v>
      </c>
      <c r="D7509" s="650" t="s">
        <v>38</v>
      </c>
      <c r="E7509" s="650">
        <f>VLOOKUP(D7509,ID對照表!A:B,2,FALSE)</f>
        <v>14</v>
      </c>
      <c r="F7509" s="650">
        <f>VLOOKUP($A7509,PH!$A:$H,5,TRUE)</f>
        <v>8.17</v>
      </c>
      <c r="G7509" s="650">
        <f>VLOOKUP($A7509,PH!$A:$H,6,TRUE)</f>
        <v>31.8</v>
      </c>
      <c r="H7509" s="650">
        <f>VLOOKUP($A7509,PH!$A:$H,7,TRUE)</f>
        <v>30.3</v>
      </c>
      <c r="I7509" s="650">
        <f>VLOOKUP($A7509,PH!$A:$H,8,TRUE)</f>
        <v>69.900000000000006</v>
      </c>
    </row>
    <row r="7510" spans="1:9">
      <c r="A7510" s="650" t="str">
        <f t="shared" si="117"/>
        <v>2017/06/29-15:05:47</v>
      </c>
      <c r="B7510" s="4">
        <v>42915</v>
      </c>
      <c r="C7510" s="652" t="s">
        <v>1567</v>
      </c>
      <c r="D7510" s="650" t="s">
        <v>38</v>
      </c>
      <c r="E7510" s="650">
        <f>VLOOKUP(D7510,ID對照表!A:B,2,FALSE)</f>
        <v>14</v>
      </c>
      <c r="F7510" s="650">
        <f>VLOOKUP($A7510,PH!$A:$H,5,TRUE)</f>
        <v>8.17</v>
      </c>
      <c r="G7510" s="650">
        <f>VLOOKUP($A7510,PH!$A:$H,6,TRUE)</f>
        <v>31.7</v>
      </c>
      <c r="H7510" s="650">
        <f>VLOOKUP($A7510,PH!$A:$H,7,TRUE)</f>
        <v>30.13</v>
      </c>
      <c r="I7510" s="650">
        <f>VLOOKUP($A7510,PH!$A:$H,8,TRUE)</f>
        <v>69.81</v>
      </c>
    </row>
    <row r="7511" spans="1:9">
      <c r="A7511" s="650" t="str">
        <f t="shared" si="117"/>
        <v>2017/06/29-15:07:55</v>
      </c>
      <c r="B7511" s="4">
        <v>42915</v>
      </c>
      <c r="C7511" s="652" t="s">
        <v>1568</v>
      </c>
      <c r="D7511" s="650" t="s">
        <v>57</v>
      </c>
      <c r="E7511" s="650">
        <f>VLOOKUP(D7511,ID對照表!A:B,2,FALSE)</f>
        <v>28</v>
      </c>
      <c r="F7511" s="650">
        <f>VLOOKUP($A7511,PH!$A:$H,5,TRUE)</f>
        <v>8.17</v>
      </c>
      <c r="G7511" s="650">
        <f>VLOOKUP($A7511,PH!$A:$H,6,TRUE)</f>
        <v>31.7</v>
      </c>
      <c r="H7511" s="650">
        <f>VLOOKUP($A7511,PH!$A:$H,7,TRUE)</f>
        <v>30.13</v>
      </c>
      <c r="I7511" s="650">
        <f>VLOOKUP($A7511,PH!$A:$H,8,TRUE)</f>
        <v>69.81</v>
      </c>
    </row>
    <row r="7512" spans="1:9">
      <c r="A7512" s="650" t="str">
        <f t="shared" si="117"/>
        <v>2017/06/29-15:10:03</v>
      </c>
      <c r="B7512" s="4">
        <v>42915</v>
      </c>
      <c r="C7512" s="652" t="s">
        <v>1569</v>
      </c>
      <c r="D7512" s="650" t="s">
        <v>38</v>
      </c>
      <c r="E7512" s="650">
        <f>VLOOKUP(D7512,ID對照表!A:B,2,FALSE)</f>
        <v>14</v>
      </c>
      <c r="F7512" s="650">
        <f>VLOOKUP($A7512,PH!$A:$H,5,TRUE)</f>
        <v>8.17</v>
      </c>
      <c r="G7512" s="650">
        <f>VLOOKUP($A7512,PH!$A:$H,6,TRUE)</f>
        <v>31.7</v>
      </c>
      <c r="H7512" s="650">
        <f>VLOOKUP($A7512,PH!$A:$H,7,TRUE)</f>
        <v>30.13</v>
      </c>
      <c r="I7512" s="650">
        <f>VLOOKUP($A7512,PH!$A:$H,8,TRUE)</f>
        <v>69.81</v>
      </c>
    </row>
    <row r="7513" spans="1:9">
      <c r="A7513" s="650" t="str">
        <f t="shared" si="117"/>
        <v>2017/06/29-15:21:55</v>
      </c>
      <c r="B7513" s="4">
        <v>42915</v>
      </c>
      <c r="C7513" s="652" t="s">
        <v>1570</v>
      </c>
      <c r="D7513" s="650" t="s">
        <v>38</v>
      </c>
      <c r="E7513" s="650">
        <f>VLOOKUP(D7513,ID對照表!A:B,2,FALSE)</f>
        <v>14</v>
      </c>
      <c r="F7513" s="650">
        <f>VLOOKUP($A7513,PH!$A:$H,5,TRUE)</f>
        <v>8.16</v>
      </c>
      <c r="G7513" s="650">
        <f>VLOOKUP($A7513,PH!$A:$H,6,TRUE)</f>
        <v>31.7</v>
      </c>
      <c r="H7513" s="650">
        <f>VLOOKUP($A7513,PH!$A:$H,7,TRUE)</f>
        <v>30.25</v>
      </c>
      <c r="I7513" s="650">
        <f>VLOOKUP($A7513,PH!$A:$H,8,TRUE)</f>
        <v>69.92</v>
      </c>
    </row>
    <row r="7514" spans="1:9">
      <c r="A7514" s="650" t="str">
        <f t="shared" si="117"/>
        <v>2017/06/29-15:22:02</v>
      </c>
      <c r="B7514" s="4">
        <v>42915</v>
      </c>
      <c r="C7514" s="652" t="s">
        <v>1571</v>
      </c>
      <c r="D7514" s="650" t="s">
        <v>38</v>
      </c>
      <c r="E7514" s="650">
        <f>VLOOKUP(D7514,ID對照表!A:B,2,FALSE)</f>
        <v>14</v>
      </c>
      <c r="F7514" s="650">
        <f>VLOOKUP($A7514,PH!$A:$H,5,TRUE)</f>
        <v>8.16</v>
      </c>
      <c r="G7514" s="650">
        <f>VLOOKUP($A7514,PH!$A:$H,6,TRUE)</f>
        <v>31.7</v>
      </c>
      <c r="H7514" s="650">
        <f>VLOOKUP($A7514,PH!$A:$H,7,TRUE)</f>
        <v>30.25</v>
      </c>
      <c r="I7514" s="650">
        <f>VLOOKUP($A7514,PH!$A:$H,8,TRUE)</f>
        <v>69.92</v>
      </c>
    </row>
    <row r="7515" spans="1:9">
      <c r="A7515" s="650" t="str">
        <f t="shared" si="117"/>
        <v>2017/06/29-15:22:10</v>
      </c>
      <c r="B7515" s="4">
        <v>42915</v>
      </c>
      <c r="C7515" s="652" t="s">
        <v>1572</v>
      </c>
      <c r="D7515" s="650" t="s">
        <v>38</v>
      </c>
      <c r="E7515" s="650">
        <f>VLOOKUP(D7515,ID對照表!A:B,2,FALSE)</f>
        <v>14</v>
      </c>
      <c r="F7515" s="650">
        <f>VLOOKUP($A7515,PH!$A:$H,5,TRUE)</f>
        <v>8.16</v>
      </c>
      <c r="G7515" s="650">
        <f>VLOOKUP($A7515,PH!$A:$H,6,TRUE)</f>
        <v>31.7</v>
      </c>
      <c r="H7515" s="650">
        <f>VLOOKUP($A7515,PH!$A:$H,7,TRUE)</f>
        <v>30.25</v>
      </c>
      <c r="I7515" s="650">
        <f>VLOOKUP($A7515,PH!$A:$H,8,TRUE)</f>
        <v>69.92</v>
      </c>
    </row>
    <row r="7516" spans="1:9">
      <c r="A7516" s="650" t="str">
        <f t="shared" si="117"/>
        <v>2017/06/29-15:22:13</v>
      </c>
      <c r="B7516" s="4">
        <v>42915</v>
      </c>
      <c r="C7516" s="652" t="s">
        <v>1573</v>
      </c>
      <c r="D7516" s="650" t="s">
        <v>38</v>
      </c>
      <c r="E7516" s="650">
        <f>VLOOKUP(D7516,ID對照表!A:B,2,FALSE)</f>
        <v>14</v>
      </c>
      <c r="F7516" s="650">
        <f>VLOOKUP($A7516,PH!$A:$H,5,TRUE)</f>
        <v>8.16</v>
      </c>
      <c r="G7516" s="650">
        <f>VLOOKUP($A7516,PH!$A:$H,6,TRUE)</f>
        <v>31.7</v>
      </c>
      <c r="H7516" s="650">
        <f>VLOOKUP($A7516,PH!$A:$H,7,TRUE)</f>
        <v>30.25</v>
      </c>
      <c r="I7516" s="650">
        <f>VLOOKUP($A7516,PH!$A:$H,8,TRUE)</f>
        <v>69.92</v>
      </c>
    </row>
    <row r="7517" spans="1:9">
      <c r="A7517" s="650" t="str">
        <f t="shared" si="117"/>
        <v>2017/06/29-15:22:19</v>
      </c>
      <c r="B7517" s="4">
        <v>42915</v>
      </c>
      <c r="C7517" s="652" t="s">
        <v>1574</v>
      </c>
      <c r="D7517" s="650" t="s">
        <v>38</v>
      </c>
      <c r="E7517" s="650">
        <f>VLOOKUP(D7517,ID對照表!A:B,2,FALSE)</f>
        <v>14</v>
      </c>
      <c r="F7517" s="650">
        <f>VLOOKUP($A7517,PH!$A:$H,5,TRUE)</f>
        <v>8.16</v>
      </c>
      <c r="G7517" s="650">
        <f>VLOOKUP($A7517,PH!$A:$H,6,TRUE)</f>
        <v>31.7</v>
      </c>
      <c r="H7517" s="650">
        <f>VLOOKUP($A7517,PH!$A:$H,7,TRUE)</f>
        <v>30.25</v>
      </c>
      <c r="I7517" s="650">
        <f>VLOOKUP($A7517,PH!$A:$H,8,TRUE)</f>
        <v>69.92</v>
      </c>
    </row>
    <row r="7518" spans="1:9">
      <c r="A7518" s="650" t="str">
        <f t="shared" si="117"/>
        <v>2017/06/29-15:22:27</v>
      </c>
      <c r="B7518" s="4">
        <v>42915</v>
      </c>
      <c r="C7518" s="652" t="s">
        <v>1575</v>
      </c>
      <c r="D7518" s="650" t="s">
        <v>38</v>
      </c>
      <c r="E7518" s="650">
        <f>VLOOKUP(D7518,ID對照表!A:B,2,FALSE)</f>
        <v>14</v>
      </c>
      <c r="F7518" s="650">
        <f>VLOOKUP($A7518,PH!$A:$H,5,TRUE)</f>
        <v>8.16</v>
      </c>
      <c r="G7518" s="650">
        <f>VLOOKUP($A7518,PH!$A:$H,6,TRUE)</f>
        <v>31.7</v>
      </c>
      <c r="H7518" s="650">
        <f>VLOOKUP($A7518,PH!$A:$H,7,TRUE)</f>
        <v>30.25</v>
      </c>
      <c r="I7518" s="650">
        <f>VLOOKUP($A7518,PH!$A:$H,8,TRUE)</f>
        <v>69.92</v>
      </c>
    </row>
    <row r="7519" spans="1:9">
      <c r="A7519" s="650" t="str">
        <f t="shared" si="117"/>
        <v>2017/06/29-15:22:34</v>
      </c>
      <c r="B7519" s="4">
        <v>42915</v>
      </c>
      <c r="C7519" s="652" t="s">
        <v>1576</v>
      </c>
      <c r="D7519" s="650" t="s">
        <v>38</v>
      </c>
      <c r="E7519" s="650">
        <f>VLOOKUP(D7519,ID對照表!A:B,2,FALSE)</f>
        <v>14</v>
      </c>
      <c r="F7519" s="650">
        <f>VLOOKUP($A7519,PH!$A:$H,5,TRUE)</f>
        <v>8.16</v>
      </c>
      <c r="G7519" s="650">
        <f>VLOOKUP($A7519,PH!$A:$H,6,TRUE)</f>
        <v>31.7</v>
      </c>
      <c r="H7519" s="650">
        <f>VLOOKUP($A7519,PH!$A:$H,7,TRUE)</f>
        <v>30.25</v>
      </c>
      <c r="I7519" s="650">
        <f>VLOOKUP($A7519,PH!$A:$H,8,TRUE)</f>
        <v>69.92</v>
      </c>
    </row>
    <row r="7520" spans="1:9">
      <c r="A7520" s="650" t="str">
        <f t="shared" si="117"/>
        <v>2017/06/29-15:27:34</v>
      </c>
      <c r="B7520" s="4">
        <v>42915</v>
      </c>
      <c r="C7520" s="652" t="s">
        <v>1577</v>
      </c>
      <c r="D7520" s="650" t="s">
        <v>67</v>
      </c>
      <c r="E7520" s="650">
        <f>VLOOKUP(D7520,ID對照表!A:B,2,FALSE)</f>
        <v>25</v>
      </c>
      <c r="F7520" s="650">
        <f>VLOOKUP($A7520,PH!$A:$H,5,TRUE)</f>
        <v>8.1199999999999992</v>
      </c>
      <c r="G7520" s="650">
        <f>VLOOKUP($A7520,PH!$A:$H,6,TRUE)</f>
        <v>31.7</v>
      </c>
      <c r="H7520" s="650">
        <f>VLOOKUP($A7520,PH!$A:$H,7,TRUE)</f>
        <v>30.3</v>
      </c>
      <c r="I7520" s="650">
        <f>VLOOKUP($A7520,PH!$A:$H,8,TRUE)</f>
        <v>73.22</v>
      </c>
    </row>
    <row r="7521" spans="1:9">
      <c r="A7521" s="650" t="str">
        <f t="shared" si="117"/>
        <v>2017/06/29-16:23:16</v>
      </c>
      <c r="B7521" s="4">
        <v>42915</v>
      </c>
      <c r="C7521" s="652" t="s">
        <v>1578</v>
      </c>
      <c r="D7521" s="650" t="s">
        <v>38</v>
      </c>
      <c r="E7521" s="650">
        <f>VLOOKUP(D7521,ID對照表!A:B,2,FALSE)</f>
        <v>14</v>
      </c>
      <c r="F7521" s="650">
        <f>VLOOKUP($A7521,PH!$A:$H,5,TRUE)</f>
        <v>8.18</v>
      </c>
      <c r="G7521" s="650">
        <f>VLOOKUP($A7521,PH!$A:$H,6,TRUE)</f>
        <v>31.8</v>
      </c>
      <c r="H7521" s="650">
        <f>VLOOKUP($A7521,PH!$A:$H,7,TRUE)</f>
        <v>30.64</v>
      </c>
      <c r="I7521" s="650">
        <f>VLOOKUP($A7521,PH!$A:$H,8,TRUE)</f>
        <v>66.180000000000007</v>
      </c>
    </row>
    <row r="7522" spans="1:9">
      <c r="A7522" s="650" t="str">
        <f t="shared" si="117"/>
        <v>2017/06/29-16:57:39</v>
      </c>
      <c r="B7522" s="4">
        <v>42915</v>
      </c>
      <c r="C7522" s="652" t="s">
        <v>1579</v>
      </c>
      <c r="D7522" s="650" t="s">
        <v>38</v>
      </c>
      <c r="E7522" s="650">
        <f>VLOOKUP(D7522,ID對照表!A:B,2,FALSE)</f>
        <v>14</v>
      </c>
      <c r="F7522" s="650">
        <f>VLOOKUP($A7522,PH!$A:$H,5,TRUE)</f>
        <v>8.11</v>
      </c>
      <c r="G7522" s="650">
        <f>VLOOKUP($A7522,PH!$A:$H,6,TRUE)</f>
        <v>31.6</v>
      </c>
      <c r="H7522" s="650">
        <f>VLOOKUP($A7522,PH!$A:$H,7,TRUE)</f>
        <v>29.61</v>
      </c>
      <c r="I7522" s="650">
        <f>VLOOKUP($A7522,PH!$A:$H,8,TRUE)</f>
        <v>71.319999999999993</v>
      </c>
    </row>
    <row r="7523" spans="1:9">
      <c r="A7523" s="650" t="str">
        <f t="shared" si="117"/>
        <v>2017/06/29-18:43:51</v>
      </c>
      <c r="B7523" s="4">
        <v>42915</v>
      </c>
      <c r="C7523" s="652" t="s">
        <v>1580</v>
      </c>
      <c r="D7523" s="650" t="s">
        <v>70</v>
      </c>
      <c r="E7523" s="650">
        <f>VLOOKUP(D7523,ID對照表!A:B,2,FALSE)</f>
        <v>42</v>
      </c>
      <c r="F7523" s="650">
        <f>VLOOKUP($A7523,PH!$A:$H,5,TRUE)</f>
        <v>7.96</v>
      </c>
      <c r="G7523" s="650">
        <f>VLOOKUP($A7523,PH!$A:$H,6,TRUE)</f>
        <v>31.3</v>
      </c>
      <c r="H7523" s="650">
        <f>VLOOKUP($A7523,PH!$A:$H,7,TRUE)</f>
        <v>28.92</v>
      </c>
      <c r="I7523" s="650">
        <f>VLOOKUP($A7523,PH!$A:$H,8,TRUE)</f>
        <v>75.41</v>
      </c>
    </row>
    <row r="7524" spans="1:9">
      <c r="A7524" s="650" t="str">
        <f t="shared" si="117"/>
        <v>2017/06/29-18:44:17</v>
      </c>
      <c r="B7524" s="4">
        <v>42915</v>
      </c>
      <c r="C7524" s="652" t="s">
        <v>1581</v>
      </c>
      <c r="D7524" s="650" t="s">
        <v>67</v>
      </c>
      <c r="E7524" s="650">
        <f>VLOOKUP(D7524,ID對照表!A:B,2,FALSE)</f>
        <v>25</v>
      </c>
      <c r="F7524" s="650">
        <f>VLOOKUP($A7524,PH!$A:$H,5,TRUE)</f>
        <v>7.96</v>
      </c>
      <c r="G7524" s="650">
        <f>VLOOKUP($A7524,PH!$A:$H,6,TRUE)</f>
        <v>31.3</v>
      </c>
      <c r="H7524" s="650">
        <f>VLOOKUP($A7524,PH!$A:$H,7,TRUE)</f>
        <v>28.92</v>
      </c>
      <c r="I7524" s="650">
        <f>VLOOKUP($A7524,PH!$A:$H,8,TRUE)</f>
        <v>75.41</v>
      </c>
    </row>
    <row r="7525" spans="1:9">
      <c r="A7525" s="650" t="str">
        <f t="shared" si="117"/>
        <v>2017/06/29-18:45:17</v>
      </c>
      <c r="B7525" s="4">
        <v>42915</v>
      </c>
      <c r="C7525" s="652" t="s">
        <v>1582</v>
      </c>
      <c r="D7525" s="650" t="s">
        <v>70</v>
      </c>
      <c r="E7525" s="650">
        <f>VLOOKUP(D7525,ID對照表!A:B,2,FALSE)</f>
        <v>42</v>
      </c>
      <c r="F7525" s="650">
        <f>VLOOKUP($A7525,PH!$A:$H,5,TRUE)</f>
        <v>7.99</v>
      </c>
      <c r="G7525" s="650">
        <f>VLOOKUP($A7525,PH!$A:$H,6,TRUE)</f>
        <v>31.3</v>
      </c>
      <c r="H7525" s="650">
        <f>VLOOKUP($A7525,PH!$A:$H,7,TRUE)</f>
        <v>28.74</v>
      </c>
      <c r="I7525" s="650">
        <f>VLOOKUP($A7525,PH!$A:$H,8,TRUE)</f>
        <v>74.900000000000006</v>
      </c>
    </row>
    <row r="7526" spans="1:9">
      <c r="A7526" s="650" t="str">
        <f t="shared" si="117"/>
        <v>2017/06/29-18:45:31</v>
      </c>
      <c r="B7526" s="4">
        <v>42915</v>
      </c>
      <c r="C7526" s="652" t="s">
        <v>1583</v>
      </c>
      <c r="D7526" s="650" t="s">
        <v>70</v>
      </c>
      <c r="E7526" s="650">
        <f>VLOOKUP(D7526,ID對照表!A:B,2,FALSE)</f>
        <v>42</v>
      </c>
      <c r="F7526" s="650">
        <f>VLOOKUP($A7526,PH!$A:$H,5,TRUE)</f>
        <v>7.99</v>
      </c>
      <c r="G7526" s="650">
        <f>VLOOKUP($A7526,PH!$A:$H,6,TRUE)</f>
        <v>31.3</v>
      </c>
      <c r="H7526" s="650">
        <f>VLOOKUP($A7526,PH!$A:$H,7,TRUE)</f>
        <v>28.74</v>
      </c>
      <c r="I7526" s="650">
        <f>VLOOKUP($A7526,PH!$A:$H,8,TRUE)</f>
        <v>74.900000000000006</v>
      </c>
    </row>
    <row r="7527" spans="1:9">
      <c r="A7527" s="650" t="str">
        <f t="shared" si="117"/>
        <v>2017/06/29-18:50:42</v>
      </c>
      <c r="B7527" s="4">
        <v>42915</v>
      </c>
      <c r="C7527" s="652" t="s">
        <v>1584</v>
      </c>
      <c r="D7527" s="650" t="s">
        <v>57</v>
      </c>
      <c r="E7527" s="650">
        <f>VLOOKUP(D7527,ID對照表!A:B,2,FALSE)</f>
        <v>28</v>
      </c>
      <c r="F7527" s="650">
        <f>VLOOKUP($A7527,PH!$A:$H,5,TRUE)</f>
        <v>7.99</v>
      </c>
      <c r="G7527" s="650">
        <f>VLOOKUP($A7527,PH!$A:$H,6,TRUE)</f>
        <v>31.3</v>
      </c>
      <c r="H7527" s="650">
        <f>VLOOKUP($A7527,PH!$A:$H,7,TRUE)</f>
        <v>28.74</v>
      </c>
      <c r="I7527" s="650">
        <f>VLOOKUP($A7527,PH!$A:$H,8,TRUE)</f>
        <v>74.900000000000006</v>
      </c>
    </row>
    <row r="7528" spans="1:9">
      <c r="A7528" s="650" t="str">
        <f t="shared" si="117"/>
        <v>2017/06/29-18:50:51</v>
      </c>
      <c r="B7528" s="4">
        <v>42915</v>
      </c>
      <c r="C7528" s="652" t="s">
        <v>1585</v>
      </c>
      <c r="D7528" s="650" t="s">
        <v>57</v>
      </c>
      <c r="E7528" s="650">
        <f>VLOOKUP(D7528,ID對照表!A:B,2,FALSE)</f>
        <v>28</v>
      </c>
      <c r="F7528" s="650">
        <f>VLOOKUP($A7528,PH!$A:$H,5,TRUE)</f>
        <v>7.99</v>
      </c>
      <c r="G7528" s="650">
        <f>VLOOKUP($A7528,PH!$A:$H,6,TRUE)</f>
        <v>31.3</v>
      </c>
      <c r="H7528" s="650">
        <f>VLOOKUP($A7528,PH!$A:$H,7,TRUE)</f>
        <v>28.74</v>
      </c>
      <c r="I7528" s="650">
        <f>VLOOKUP($A7528,PH!$A:$H,8,TRUE)</f>
        <v>74.900000000000006</v>
      </c>
    </row>
    <row r="7529" spans="1:9">
      <c r="A7529" s="650" t="str">
        <f t="shared" si="117"/>
        <v>2017/06/29-19:09:23</v>
      </c>
      <c r="B7529" s="4">
        <v>42915</v>
      </c>
      <c r="C7529" s="652" t="s">
        <v>1586</v>
      </c>
      <c r="D7529" s="650" t="s">
        <v>70</v>
      </c>
      <c r="E7529" s="650">
        <f>VLOOKUP(D7529,ID對照表!A:B,2,FALSE)</f>
        <v>42</v>
      </c>
      <c r="F7529" s="650">
        <f>VLOOKUP($A7529,PH!$A:$H,5,TRUE)</f>
        <v>7.95</v>
      </c>
      <c r="G7529" s="650">
        <f>VLOOKUP($A7529,PH!$A:$H,6,TRUE)</f>
        <v>31.2</v>
      </c>
      <c r="H7529" s="650">
        <f>VLOOKUP($A7529,PH!$A:$H,7,TRUE)</f>
        <v>28.93</v>
      </c>
      <c r="I7529" s="650">
        <f>VLOOKUP($A7529,PH!$A:$H,8,TRUE)</f>
        <v>74.430000000000007</v>
      </c>
    </row>
    <row r="7530" spans="1:9">
      <c r="A7530" s="650" t="str">
        <f t="shared" si="117"/>
        <v>2017/06/29-19:14:50</v>
      </c>
      <c r="B7530" s="4">
        <v>42915</v>
      </c>
      <c r="C7530" s="652" t="s">
        <v>1587</v>
      </c>
      <c r="D7530" s="650" t="s">
        <v>86</v>
      </c>
      <c r="E7530" s="650">
        <f>VLOOKUP(D7530,ID對照表!A:B,2,FALSE)</f>
        <v>57</v>
      </c>
      <c r="F7530" s="650">
        <f>VLOOKUP($A7530,PH!$A:$H,5,TRUE)</f>
        <v>7.95</v>
      </c>
      <c r="G7530" s="650">
        <f>VLOOKUP($A7530,PH!$A:$H,6,TRUE)</f>
        <v>31.2</v>
      </c>
      <c r="H7530" s="650">
        <f>VLOOKUP($A7530,PH!$A:$H,7,TRUE)</f>
        <v>28.93</v>
      </c>
      <c r="I7530" s="650">
        <f>VLOOKUP($A7530,PH!$A:$H,8,TRUE)</f>
        <v>74.430000000000007</v>
      </c>
    </row>
    <row r="7531" spans="1:9">
      <c r="A7531" s="650" t="str">
        <f t="shared" si="117"/>
        <v>2017/06/29-19:14:52</v>
      </c>
      <c r="B7531" s="4">
        <v>42915</v>
      </c>
      <c r="C7531" s="652" t="s">
        <v>1588</v>
      </c>
      <c r="D7531" s="650" t="s">
        <v>86</v>
      </c>
      <c r="E7531" s="650">
        <f>VLOOKUP(D7531,ID對照表!A:B,2,FALSE)</f>
        <v>57</v>
      </c>
      <c r="F7531" s="650">
        <f>VLOOKUP($A7531,PH!$A:$H,5,TRUE)</f>
        <v>7.95</v>
      </c>
      <c r="G7531" s="650">
        <f>VLOOKUP($A7531,PH!$A:$H,6,TRUE)</f>
        <v>31.2</v>
      </c>
      <c r="H7531" s="650">
        <f>VLOOKUP($A7531,PH!$A:$H,7,TRUE)</f>
        <v>28.93</v>
      </c>
      <c r="I7531" s="650">
        <f>VLOOKUP($A7531,PH!$A:$H,8,TRUE)</f>
        <v>74.430000000000007</v>
      </c>
    </row>
    <row r="7532" spans="1:9">
      <c r="A7532" s="650" t="str">
        <f t="shared" si="117"/>
        <v>2017/06/29-19:19:50</v>
      </c>
      <c r="B7532" s="4">
        <v>42915</v>
      </c>
      <c r="C7532" s="652" t="s">
        <v>1589</v>
      </c>
      <c r="D7532" s="650" t="s">
        <v>86</v>
      </c>
      <c r="E7532" s="650">
        <f>VLOOKUP(D7532,ID對照表!A:B,2,FALSE)</f>
        <v>57</v>
      </c>
      <c r="F7532" s="650">
        <f>VLOOKUP($A7532,PH!$A:$H,5,TRUE)</f>
        <v>7.72</v>
      </c>
      <c r="G7532" s="650">
        <f>VLOOKUP($A7532,PH!$A:$H,6,TRUE)</f>
        <v>31.1</v>
      </c>
      <c r="H7532" s="650">
        <f>VLOOKUP($A7532,PH!$A:$H,7,TRUE)</f>
        <v>28.98</v>
      </c>
      <c r="I7532" s="650">
        <f>VLOOKUP($A7532,PH!$A:$H,8,TRUE)</f>
        <v>73.78</v>
      </c>
    </row>
    <row r="7533" spans="1:9">
      <c r="A7533" s="650" t="str">
        <f t="shared" si="117"/>
        <v>2017/06/29-19:22:31</v>
      </c>
      <c r="B7533" s="4">
        <v>42915</v>
      </c>
      <c r="C7533" s="652" t="s">
        <v>1590</v>
      </c>
      <c r="D7533" s="650" t="s">
        <v>186</v>
      </c>
      <c r="E7533" s="650">
        <f>VLOOKUP(D7533,ID對照表!A:B,2,FALSE)</f>
        <v>58</v>
      </c>
      <c r="F7533" s="650">
        <f>VLOOKUP($A7533,PH!$A:$H,5,TRUE)</f>
        <v>7.72</v>
      </c>
      <c r="G7533" s="650">
        <f>VLOOKUP($A7533,PH!$A:$H,6,TRUE)</f>
        <v>31.1</v>
      </c>
      <c r="H7533" s="650">
        <f>VLOOKUP($A7533,PH!$A:$H,7,TRUE)</f>
        <v>28.98</v>
      </c>
      <c r="I7533" s="650">
        <f>VLOOKUP($A7533,PH!$A:$H,8,TRUE)</f>
        <v>73.78</v>
      </c>
    </row>
    <row r="7534" spans="1:9">
      <c r="A7534" s="650" t="str">
        <f t="shared" si="117"/>
        <v>2017/06/29-19:26:35</v>
      </c>
      <c r="B7534" s="4">
        <v>42915</v>
      </c>
      <c r="C7534" s="652" t="s">
        <v>1591</v>
      </c>
      <c r="D7534" s="650" t="s">
        <v>1564</v>
      </c>
      <c r="E7534" s="650">
        <f>VLOOKUP(D7534,ID對照表!A:B,2,FALSE)</f>
        <v>98</v>
      </c>
      <c r="F7534" s="650">
        <f>VLOOKUP($A7534,PH!$A:$H,5,TRUE)</f>
        <v>7.71</v>
      </c>
      <c r="G7534" s="650">
        <f>VLOOKUP($A7534,PH!$A:$H,6,TRUE)</f>
        <v>31.1</v>
      </c>
      <c r="H7534" s="650">
        <f>VLOOKUP($A7534,PH!$A:$H,7,TRUE)</f>
        <v>29.18</v>
      </c>
      <c r="I7534" s="650">
        <f>VLOOKUP($A7534,PH!$A:$H,8,TRUE)</f>
        <v>73.45</v>
      </c>
    </row>
    <row r="7535" spans="1:9">
      <c r="A7535" s="650" t="str">
        <f t="shared" si="117"/>
        <v>2017/06/29-19:32:38</v>
      </c>
      <c r="B7535" s="4">
        <v>42915</v>
      </c>
      <c r="C7535" s="652" t="s">
        <v>1592</v>
      </c>
      <c r="D7535" s="650" t="s">
        <v>42</v>
      </c>
      <c r="E7535" s="650">
        <f>VLOOKUP(D7535,ID對照表!A:B,2,FALSE)</f>
        <v>18</v>
      </c>
      <c r="F7535" s="650">
        <f>VLOOKUP($A7535,PH!$A:$H,5,TRUE)</f>
        <v>7.71</v>
      </c>
      <c r="G7535" s="650">
        <f>VLOOKUP($A7535,PH!$A:$H,6,TRUE)</f>
        <v>31.1</v>
      </c>
      <c r="H7535" s="650">
        <f>VLOOKUP($A7535,PH!$A:$H,7,TRUE)</f>
        <v>29.18</v>
      </c>
      <c r="I7535" s="650">
        <f>VLOOKUP($A7535,PH!$A:$H,8,TRUE)</f>
        <v>73.45</v>
      </c>
    </row>
    <row r="7536" spans="1:9">
      <c r="A7536" s="650" t="str">
        <f t="shared" si="117"/>
        <v>2017/06/29-19:32:41</v>
      </c>
      <c r="B7536" s="4">
        <v>42915</v>
      </c>
      <c r="C7536" s="652" t="s">
        <v>1593</v>
      </c>
      <c r="D7536" s="650" t="s">
        <v>42</v>
      </c>
      <c r="E7536" s="650">
        <f>VLOOKUP(D7536,ID對照表!A:B,2,FALSE)</f>
        <v>18</v>
      </c>
      <c r="F7536" s="650">
        <f>VLOOKUP($A7536,PH!$A:$H,5,TRUE)</f>
        <v>7.71</v>
      </c>
      <c r="G7536" s="650">
        <f>VLOOKUP($A7536,PH!$A:$H,6,TRUE)</f>
        <v>31.1</v>
      </c>
      <c r="H7536" s="650">
        <f>VLOOKUP($A7536,PH!$A:$H,7,TRUE)</f>
        <v>29.18</v>
      </c>
      <c r="I7536" s="650">
        <f>VLOOKUP($A7536,PH!$A:$H,8,TRUE)</f>
        <v>73.45</v>
      </c>
    </row>
    <row r="7537" spans="1:9">
      <c r="A7537" s="650" t="str">
        <f t="shared" si="117"/>
        <v>2017/06/29-19:40:12</v>
      </c>
      <c r="B7537" s="4">
        <v>42915</v>
      </c>
      <c r="C7537" s="652" t="s">
        <v>1594</v>
      </c>
      <c r="D7537" s="650" t="s">
        <v>1564</v>
      </c>
      <c r="E7537" s="650">
        <f>VLOOKUP(D7537,ID對照表!A:B,2,FALSE)</f>
        <v>98</v>
      </c>
      <c r="F7537" s="650">
        <f>VLOOKUP($A7537,PH!$A:$H,5,TRUE)</f>
        <v>7.6</v>
      </c>
      <c r="G7537" s="650">
        <f>VLOOKUP($A7537,PH!$A:$H,6,TRUE)</f>
        <v>31.1</v>
      </c>
      <c r="H7537" s="650">
        <f>VLOOKUP($A7537,PH!$A:$H,7,TRUE)</f>
        <v>29.26</v>
      </c>
      <c r="I7537" s="650">
        <f>VLOOKUP($A7537,PH!$A:$H,8,TRUE)</f>
        <v>72.87</v>
      </c>
    </row>
    <row r="7538" spans="1:9">
      <c r="A7538" s="650" t="str">
        <f t="shared" si="117"/>
        <v>2017/06/29-19:43:38</v>
      </c>
      <c r="B7538" s="4">
        <v>42915</v>
      </c>
      <c r="C7538" s="652" t="s">
        <v>1595</v>
      </c>
      <c r="D7538" s="650" t="s">
        <v>86</v>
      </c>
      <c r="E7538" s="650">
        <f>VLOOKUP(D7538,ID對照表!A:B,2,FALSE)</f>
        <v>57</v>
      </c>
      <c r="F7538" s="650">
        <f>VLOOKUP($A7538,PH!$A:$H,5,TRUE)</f>
        <v>7.6</v>
      </c>
      <c r="G7538" s="650">
        <f>VLOOKUP($A7538,PH!$A:$H,6,TRUE)</f>
        <v>31.1</v>
      </c>
      <c r="H7538" s="650">
        <f>VLOOKUP($A7538,PH!$A:$H,7,TRUE)</f>
        <v>29.26</v>
      </c>
      <c r="I7538" s="650">
        <f>VLOOKUP($A7538,PH!$A:$H,8,TRUE)</f>
        <v>72.87</v>
      </c>
    </row>
    <row r="7539" spans="1:9">
      <c r="A7539" s="650" t="str">
        <f t="shared" si="117"/>
        <v>2017/06/29-19:51:30</v>
      </c>
      <c r="B7539" s="4">
        <v>42915</v>
      </c>
      <c r="C7539" s="652" t="s">
        <v>1596</v>
      </c>
      <c r="D7539" s="650" t="s">
        <v>86</v>
      </c>
      <c r="E7539" s="650">
        <f>VLOOKUP(D7539,ID對照表!A:B,2,FALSE)</f>
        <v>57</v>
      </c>
      <c r="F7539" s="650">
        <f>VLOOKUP($A7539,PH!$A:$H,5,TRUE)</f>
        <v>7.65</v>
      </c>
      <c r="G7539" s="650">
        <f>VLOOKUP($A7539,PH!$A:$H,6,TRUE)</f>
        <v>31</v>
      </c>
      <c r="H7539" s="650">
        <f>VLOOKUP($A7539,PH!$A:$H,7,TRUE)</f>
        <v>29.25</v>
      </c>
      <c r="I7539" s="650">
        <f>VLOOKUP($A7539,PH!$A:$H,8,TRUE)</f>
        <v>72.5</v>
      </c>
    </row>
    <row r="7540" spans="1:9">
      <c r="A7540" s="650" t="str">
        <f t="shared" si="117"/>
        <v>2017/06/29-19:51:31</v>
      </c>
      <c r="B7540" s="4">
        <v>42915</v>
      </c>
      <c r="C7540" s="652" t="s">
        <v>1597</v>
      </c>
      <c r="D7540" s="650" t="s">
        <v>86</v>
      </c>
      <c r="E7540" s="650">
        <f>VLOOKUP(D7540,ID對照表!A:B,2,FALSE)</f>
        <v>57</v>
      </c>
      <c r="F7540" s="650">
        <f>VLOOKUP($A7540,PH!$A:$H,5,TRUE)</f>
        <v>7.65</v>
      </c>
      <c r="G7540" s="650">
        <f>VLOOKUP($A7540,PH!$A:$H,6,TRUE)</f>
        <v>31</v>
      </c>
      <c r="H7540" s="650">
        <f>VLOOKUP($A7540,PH!$A:$H,7,TRUE)</f>
        <v>29.25</v>
      </c>
      <c r="I7540" s="650">
        <f>VLOOKUP($A7540,PH!$A:$H,8,TRUE)</f>
        <v>72.5</v>
      </c>
    </row>
    <row r="7541" spans="1:9">
      <c r="A7541" s="650" t="str">
        <f t="shared" si="117"/>
        <v>2017/06/29-19:51:34</v>
      </c>
      <c r="B7541" s="4">
        <v>42915</v>
      </c>
      <c r="C7541" s="652" t="s">
        <v>1598</v>
      </c>
      <c r="D7541" s="650" t="s">
        <v>86</v>
      </c>
      <c r="E7541" s="650">
        <f>VLOOKUP(D7541,ID對照表!A:B,2,FALSE)</f>
        <v>57</v>
      </c>
      <c r="F7541" s="650">
        <f>VLOOKUP($A7541,PH!$A:$H,5,TRUE)</f>
        <v>7.65</v>
      </c>
      <c r="G7541" s="650">
        <f>VLOOKUP($A7541,PH!$A:$H,6,TRUE)</f>
        <v>31</v>
      </c>
      <c r="H7541" s="650">
        <f>VLOOKUP($A7541,PH!$A:$H,7,TRUE)</f>
        <v>29.25</v>
      </c>
      <c r="I7541" s="650">
        <f>VLOOKUP($A7541,PH!$A:$H,8,TRUE)</f>
        <v>72.5</v>
      </c>
    </row>
    <row r="7542" spans="1:9">
      <c r="A7542" s="650" t="str">
        <f t="shared" si="117"/>
        <v>2017/06/29-19:59:54</v>
      </c>
      <c r="B7542" s="4">
        <v>42915</v>
      </c>
      <c r="C7542" s="652" t="s">
        <v>1599</v>
      </c>
      <c r="D7542" s="650" t="s">
        <v>187</v>
      </c>
      <c r="E7542" s="650">
        <f>VLOOKUP(D7542,ID對照表!A:B,2,FALSE)</f>
        <v>39</v>
      </c>
      <c r="F7542" s="650">
        <f>VLOOKUP($A7542,PH!$A:$H,5,TRUE)</f>
        <v>7.62</v>
      </c>
      <c r="G7542" s="650">
        <f>VLOOKUP($A7542,PH!$A:$H,6,TRUE)</f>
        <v>30.9</v>
      </c>
      <c r="H7542" s="650">
        <f>VLOOKUP($A7542,PH!$A:$H,7,TRUE)</f>
        <v>29.26</v>
      </c>
      <c r="I7542" s="650">
        <f>VLOOKUP($A7542,PH!$A:$H,8,TRUE)</f>
        <v>72.180000000000007</v>
      </c>
    </row>
    <row r="7543" spans="1:9">
      <c r="A7543" s="650" t="str">
        <f t="shared" si="117"/>
        <v>2017/06/29-20:40:08</v>
      </c>
      <c r="B7543" s="4">
        <v>42915</v>
      </c>
      <c r="C7543" s="652" t="s">
        <v>1600</v>
      </c>
      <c r="D7543" s="650" t="s">
        <v>70</v>
      </c>
      <c r="E7543" s="650">
        <f>VLOOKUP(D7543,ID對照表!A:B,2,FALSE)</f>
        <v>42</v>
      </c>
      <c r="F7543" s="650">
        <f>VLOOKUP($A7543,PH!$A:$H,5,TRUE)</f>
        <v>7.58</v>
      </c>
      <c r="G7543" s="650">
        <f>VLOOKUP($A7543,PH!$A:$H,6,TRUE)</f>
        <v>30.7</v>
      </c>
      <c r="H7543" s="650">
        <f>VLOOKUP($A7543,PH!$A:$H,7,TRUE)</f>
        <v>29.03</v>
      </c>
      <c r="I7543" s="650">
        <f>VLOOKUP($A7543,PH!$A:$H,8,TRUE)</f>
        <v>71.66</v>
      </c>
    </row>
    <row r="7544" spans="1:9">
      <c r="A7544" s="650" t="str">
        <f t="shared" si="117"/>
        <v>2017/06/29-20:41:47</v>
      </c>
      <c r="B7544" s="4">
        <v>42915</v>
      </c>
      <c r="C7544" s="652" t="s">
        <v>1601</v>
      </c>
      <c r="D7544" s="650" t="s">
        <v>42</v>
      </c>
      <c r="E7544" s="650">
        <f>VLOOKUP(D7544,ID對照表!A:B,2,FALSE)</f>
        <v>18</v>
      </c>
      <c r="F7544" s="650">
        <f>VLOOKUP($A7544,PH!$A:$H,5,TRUE)</f>
        <v>7.58</v>
      </c>
      <c r="G7544" s="650">
        <f>VLOOKUP($A7544,PH!$A:$H,6,TRUE)</f>
        <v>30.7</v>
      </c>
      <c r="H7544" s="650">
        <f>VLOOKUP($A7544,PH!$A:$H,7,TRUE)</f>
        <v>29.03</v>
      </c>
      <c r="I7544" s="650">
        <f>VLOOKUP($A7544,PH!$A:$H,8,TRUE)</f>
        <v>71.66</v>
      </c>
    </row>
    <row r="7545" spans="1:9">
      <c r="A7545" s="650" t="str">
        <f t="shared" si="117"/>
        <v>2017/06/29-20:42:07</v>
      </c>
      <c r="B7545" s="4">
        <v>42915</v>
      </c>
      <c r="C7545" s="652" t="s">
        <v>1602</v>
      </c>
      <c r="D7545" s="650" t="s">
        <v>42</v>
      </c>
      <c r="E7545" s="650">
        <f>VLOOKUP(D7545,ID對照表!A:B,2,FALSE)</f>
        <v>18</v>
      </c>
      <c r="F7545" s="650">
        <f>VLOOKUP($A7545,PH!$A:$H,5,TRUE)</f>
        <v>7.58</v>
      </c>
      <c r="G7545" s="650">
        <f>VLOOKUP($A7545,PH!$A:$H,6,TRUE)</f>
        <v>30.7</v>
      </c>
      <c r="H7545" s="650">
        <f>VLOOKUP($A7545,PH!$A:$H,7,TRUE)</f>
        <v>29.03</v>
      </c>
      <c r="I7545" s="650">
        <f>VLOOKUP($A7545,PH!$A:$H,8,TRUE)</f>
        <v>71.66</v>
      </c>
    </row>
    <row r="7546" spans="1:9">
      <c r="A7546" s="650" t="str">
        <f t="shared" si="117"/>
        <v>2017/06/29-20:42:08</v>
      </c>
      <c r="B7546" s="4">
        <v>42915</v>
      </c>
      <c r="C7546" s="652" t="s">
        <v>1603</v>
      </c>
      <c r="D7546" s="650" t="s">
        <v>42</v>
      </c>
      <c r="E7546" s="650">
        <f>VLOOKUP(D7546,ID對照表!A:B,2,FALSE)</f>
        <v>18</v>
      </c>
      <c r="F7546" s="650">
        <f>VLOOKUP($A7546,PH!$A:$H,5,TRUE)</f>
        <v>7.58</v>
      </c>
      <c r="G7546" s="650">
        <f>VLOOKUP($A7546,PH!$A:$H,6,TRUE)</f>
        <v>30.7</v>
      </c>
      <c r="H7546" s="650">
        <f>VLOOKUP($A7546,PH!$A:$H,7,TRUE)</f>
        <v>29.03</v>
      </c>
      <c r="I7546" s="650">
        <f>VLOOKUP($A7546,PH!$A:$H,8,TRUE)</f>
        <v>71.66</v>
      </c>
    </row>
    <row r="7547" spans="1:9">
      <c r="A7547" s="650" t="str">
        <f t="shared" si="117"/>
        <v>2017/06/29-20:42:09</v>
      </c>
      <c r="B7547" s="4">
        <v>42915</v>
      </c>
      <c r="C7547" s="652" t="s">
        <v>1604</v>
      </c>
      <c r="D7547" s="650" t="s">
        <v>42</v>
      </c>
      <c r="E7547" s="650">
        <f>VLOOKUP(D7547,ID對照表!A:B,2,FALSE)</f>
        <v>18</v>
      </c>
      <c r="F7547" s="650">
        <f>VLOOKUP($A7547,PH!$A:$H,5,TRUE)</f>
        <v>7.58</v>
      </c>
      <c r="G7547" s="650">
        <f>VLOOKUP($A7547,PH!$A:$H,6,TRUE)</f>
        <v>30.7</v>
      </c>
      <c r="H7547" s="650">
        <f>VLOOKUP($A7547,PH!$A:$H,7,TRUE)</f>
        <v>29.03</v>
      </c>
      <c r="I7547" s="650">
        <f>VLOOKUP($A7547,PH!$A:$H,8,TRUE)</f>
        <v>71.66</v>
      </c>
    </row>
    <row r="7548" spans="1:9">
      <c r="A7548" s="650" t="str">
        <f t="shared" si="117"/>
        <v>2017/06/29-20:42:11</v>
      </c>
      <c r="B7548" s="4">
        <v>42915</v>
      </c>
      <c r="C7548" s="652" t="s">
        <v>1605</v>
      </c>
      <c r="D7548" s="650" t="s">
        <v>42</v>
      </c>
      <c r="E7548" s="650">
        <f>VLOOKUP(D7548,ID對照表!A:B,2,FALSE)</f>
        <v>18</v>
      </c>
      <c r="F7548" s="650">
        <f>VLOOKUP($A7548,PH!$A:$H,5,TRUE)</f>
        <v>7.58</v>
      </c>
      <c r="G7548" s="650">
        <f>VLOOKUP($A7548,PH!$A:$H,6,TRUE)</f>
        <v>30.7</v>
      </c>
      <c r="H7548" s="650">
        <f>VLOOKUP($A7548,PH!$A:$H,7,TRUE)</f>
        <v>29.03</v>
      </c>
      <c r="I7548" s="650">
        <f>VLOOKUP($A7548,PH!$A:$H,8,TRUE)</f>
        <v>71.66</v>
      </c>
    </row>
    <row r="7549" spans="1:9">
      <c r="A7549" s="650" t="str">
        <f t="shared" si="117"/>
        <v>2017/06/29-20:42:15</v>
      </c>
      <c r="B7549" s="4">
        <v>42915</v>
      </c>
      <c r="C7549" s="652" t="s">
        <v>1606</v>
      </c>
      <c r="D7549" s="650" t="s">
        <v>42</v>
      </c>
      <c r="E7549" s="650">
        <f>VLOOKUP(D7549,ID對照表!A:B,2,FALSE)</f>
        <v>18</v>
      </c>
      <c r="F7549" s="650">
        <f>VLOOKUP($A7549,PH!$A:$H,5,TRUE)</f>
        <v>7.58</v>
      </c>
      <c r="G7549" s="650">
        <f>VLOOKUP($A7549,PH!$A:$H,6,TRUE)</f>
        <v>30.7</v>
      </c>
      <c r="H7549" s="650">
        <f>VLOOKUP($A7549,PH!$A:$H,7,TRUE)</f>
        <v>29.03</v>
      </c>
      <c r="I7549" s="650">
        <f>VLOOKUP($A7549,PH!$A:$H,8,TRUE)</f>
        <v>71.66</v>
      </c>
    </row>
    <row r="7550" spans="1:9">
      <c r="A7550" s="650" t="str">
        <f t="shared" si="117"/>
        <v>2017/06/29-20:42:17</v>
      </c>
      <c r="B7550" s="4">
        <v>42915</v>
      </c>
      <c r="C7550" s="652" t="s">
        <v>1607</v>
      </c>
      <c r="D7550" s="650" t="s">
        <v>42</v>
      </c>
      <c r="E7550" s="650">
        <f>VLOOKUP(D7550,ID對照表!A:B,2,FALSE)</f>
        <v>18</v>
      </c>
      <c r="F7550" s="650">
        <f>VLOOKUP($A7550,PH!$A:$H,5,TRUE)</f>
        <v>7.58</v>
      </c>
      <c r="G7550" s="650">
        <f>VLOOKUP($A7550,PH!$A:$H,6,TRUE)</f>
        <v>30.7</v>
      </c>
      <c r="H7550" s="650">
        <f>VLOOKUP($A7550,PH!$A:$H,7,TRUE)</f>
        <v>29.03</v>
      </c>
      <c r="I7550" s="650">
        <f>VLOOKUP($A7550,PH!$A:$H,8,TRUE)</f>
        <v>71.66</v>
      </c>
    </row>
    <row r="7551" spans="1:9">
      <c r="A7551" s="650" t="str">
        <f t="shared" si="117"/>
        <v>2017/06/29-20:42:23</v>
      </c>
      <c r="B7551" s="4">
        <v>42915</v>
      </c>
      <c r="C7551" s="652" t="s">
        <v>1608</v>
      </c>
      <c r="D7551" s="650" t="s">
        <v>42</v>
      </c>
      <c r="E7551" s="650">
        <f>VLOOKUP(D7551,ID對照表!A:B,2,FALSE)</f>
        <v>18</v>
      </c>
      <c r="F7551" s="650">
        <f>VLOOKUP($A7551,PH!$A:$H,5,TRUE)</f>
        <v>7.58</v>
      </c>
      <c r="G7551" s="650">
        <f>VLOOKUP($A7551,PH!$A:$H,6,TRUE)</f>
        <v>30.7</v>
      </c>
      <c r="H7551" s="650">
        <f>VLOOKUP($A7551,PH!$A:$H,7,TRUE)</f>
        <v>29.03</v>
      </c>
      <c r="I7551" s="650">
        <f>VLOOKUP($A7551,PH!$A:$H,8,TRUE)</f>
        <v>71.66</v>
      </c>
    </row>
    <row r="7552" spans="1:9">
      <c r="A7552" s="650" t="str">
        <f t="shared" si="117"/>
        <v>2017/06/29-20:42:24</v>
      </c>
      <c r="B7552" s="4">
        <v>42915</v>
      </c>
      <c r="C7552" s="652" t="s">
        <v>1609</v>
      </c>
      <c r="D7552" s="650" t="s">
        <v>42</v>
      </c>
      <c r="E7552" s="650">
        <f>VLOOKUP(D7552,ID對照表!A:B,2,FALSE)</f>
        <v>18</v>
      </c>
      <c r="F7552" s="650">
        <f>VLOOKUP($A7552,PH!$A:$H,5,TRUE)</f>
        <v>7.58</v>
      </c>
      <c r="G7552" s="650">
        <f>VLOOKUP($A7552,PH!$A:$H,6,TRUE)</f>
        <v>30.7</v>
      </c>
      <c r="H7552" s="650">
        <f>VLOOKUP($A7552,PH!$A:$H,7,TRUE)</f>
        <v>29.03</v>
      </c>
      <c r="I7552" s="650">
        <f>VLOOKUP($A7552,PH!$A:$H,8,TRUE)</f>
        <v>71.66</v>
      </c>
    </row>
    <row r="7553" spans="1:9">
      <c r="A7553" s="650" t="str">
        <f t="shared" si="117"/>
        <v>2017/06/29-20:42:27</v>
      </c>
      <c r="B7553" s="4">
        <v>42915</v>
      </c>
      <c r="C7553" s="652" t="s">
        <v>1610</v>
      </c>
      <c r="D7553" s="650" t="s">
        <v>42</v>
      </c>
      <c r="E7553" s="650">
        <f>VLOOKUP(D7553,ID對照表!A:B,2,FALSE)</f>
        <v>18</v>
      </c>
      <c r="F7553" s="650">
        <f>VLOOKUP($A7553,PH!$A:$H,5,TRUE)</f>
        <v>7.58</v>
      </c>
      <c r="G7553" s="650">
        <f>VLOOKUP($A7553,PH!$A:$H,6,TRUE)</f>
        <v>30.7</v>
      </c>
      <c r="H7553" s="650">
        <f>VLOOKUP($A7553,PH!$A:$H,7,TRUE)</f>
        <v>29.03</v>
      </c>
      <c r="I7553" s="650">
        <f>VLOOKUP($A7553,PH!$A:$H,8,TRUE)</f>
        <v>71.66</v>
      </c>
    </row>
    <row r="7554" spans="1:9">
      <c r="A7554" s="650" t="str">
        <f t="shared" ref="A7554:A7617" si="118">TEXT(B7554,"yyyy/mm/dd")&amp;"-"&amp;TEXT(C7554,"hh:mm:ss")</f>
        <v>2017/06/29-20:42:28</v>
      </c>
      <c r="B7554" s="4">
        <v>42915</v>
      </c>
      <c r="C7554" s="652" t="s">
        <v>1611</v>
      </c>
      <c r="D7554" s="650" t="s">
        <v>42</v>
      </c>
      <c r="E7554" s="650">
        <f>VLOOKUP(D7554,ID對照表!A:B,2,FALSE)</f>
        <v>18</v>
      </c>
      <c r="F7554" s="650">
        <f>VLOOKUP($A7554,PH!$A:$H,5,TRUE)</f>
        <v>7.58</v>
      </c>
      <c r="G7554" s="650">
        <f>VLOOKUP($A7554,PH!$A:$H,6,TRUE)</f>
        <v>30.7</v>
      </c>
      <c r="H7554" s="650">
        <f>VLOOKUP($A7554,PH!$A:$H,7,TRUE)</f>
        <v>29.03</v>
      </c>
      <c r="I7554" s="650">
        <f>VLOOKUP($A7554,PH!$A:$H,8,TRUE)</f>
        <v>71.66</v>
      </c>
    </row>
    <row r="7555" spans="1:9">
      <c r="A7555" s="650" t="str">
        <f t="shared" si="118"/>
        <v>2017/06/29-20:43:25</v>
      </c>
      <c r="B7555" s="4">
        <v>42915</v>
      </c>
      <c r="C7555" s="652" t="s">
        <v>1612</v>
      </c>
      <c r="D7555" s="650" t="s">
        <v>70</v>
      </c>
      <c r="E7555" s="650">
        <f>VLOOKUP(D7555,ID對照表!A:B,2,FALSE)</f>
        <v>42</v>
      </c>
      <c r="F7555" s="650">
        <f>VLOOKUP($A7555,PH!$A:$H,5,TRUE)</f>
        <v>7.58</v>
      </c>
      <c r="G7555" s="650">
        <f>VLOOKUP($A7555,PH!$A:$H,6,TRUE)</f>
        <v>30.7</v>
      </c>
      <c r="H7555" s="650">
        <f>VLOOKUP($A7555,PH!$A:$H,7,TRUE)</f>
        <v>29.03</v>
      </c>
      <c r="I7555" s="650">
        <f>VLOOKUP($A7555,PH!$A:$H,8,TRUE)</f>
        <v>71.66</v>
      </c>
    </row>
    <row r="7556" spans="1:9">
      <c r="A7556" s="650" t="str">
        <f t="shared" si="118"/>
        <v>2017/06/29-20:57:10</v>
      </c>
      <c r="B7556" s="4">
        <v>42915</v>
      </c>
      <c r="C7556" s="652" t="s">
        <v>1613</v>
      </c>
      <c r="D7556" s="650" t="s">
        <v>86</v>
      </c>
      <c r="E7556" s="650">
        <f>VLOOKUP(D7556,ID對照表!A:B,2,FALSE)</f>
        <v>57</v>
      </c>
      <c r="F7556" s="650">
        <f>VLOOKUP($A7556,PH!$A:$H,5,TRUE)</f>
        <v>7.57</v>
      </c>
      <c r="G7556" s="650">
        <f>VLOOKUP($A7556,PH!$A:$H,6,TRUE)</f>
        <v>30.6</v>
      </c>
      <c r="H7556" s="650">
        <f>VLOOKUP($A7556,PH!$A:$H,7,TRUE)</f>
        <v>29</v>
      </c>
      <c r="I7556" s="650">
        <f>VLOOKUP($A7556,PH!$A:$H,8,TRUE)</f>
        <v>71.63</v>
      </c>
    </row>
    <row r="7557" spans="1:9">
      <c r="A7557" s="650" t="str">
        <f t="shared" si="118"/>
        <v>2017/06/29-20:57:46</v>
      </c>
      <c r="B7557" s="4">
        <v>42915</v>
      </c>
      <c r="C7557" s="652" t="s">
        <v>1614</v>
      </c>
      <c r="D7557" s="650" t="s">
        <v>1130</v>
      </c>
      <c r="E7557" s="650">
        <f>VLOOKUP(D7557,ID對照表!A:B,2,FALSE)</f>
        <v>104</v>
      </c>
      <c r="F7557" s="650">
        <f>VLOOKUP($A7557,PH!$A:$H,5,TRUE)</f>
        <v>7.57</v>
      </c>
      <c r="G7557" s="650">
        <f>VLOOKUP($A7557,PH!$A:$H,6,TRUE)</f>
        <v>30.6</v>
      </c>
      <c r="H7557" s="650">
        <f>VLOOKUP($A7557,PH!$A:$H,7,TRUE)</f>
        <v>29</v>
      </c>
      <c r="I7557" s="650">
        <f>VLOOKUP($A7557,PH!$A:$H,8,TRUE)</f>
        <v>71.63</v>
      </c>
    </row>
    <row r="7558" spans="1:9">
      <c r="A7558" s="650" t="str">
        <f t="shared" si="118"/>
        <v>2017/06/29-21:22:15</v>
      </c>
      <c r="B7558" s="4">
        <v>42915</v>
      </c>
      <c r="C7558" s="652" t="s">
        <v>1615</v>
      </c>
      <c r="D7558" s="650" t="s">
        <v>1564</v>
      </c>
      <c r="E7558" s="650">
        <f>VLOOKUP(D7558,ID對照表!A:B,2,FALSE)</f>
        <v>98</v>
      </c>
      <c r="F7558" s="650">
        <f>VLOOKUP($A7558,PH!$A:$H,5,TRUE)</f>
        <v>7.56</v>
      </c>
      <c r="G7558" s="650">
        <f>VLOOKUP($A7558,PH!$A:$H,6,TRUE)</f>
        <v>30.4</v>
      </c>
      <c r="H7558" s="650">
        <f>VLOOKUP($A7558,PH!$A:$H,7,TRUE)</f>
        <v>28.81</v>
      </c>
      <c r="I7558" s="650">
        <f>VLOOKUP($A7558,PH!$A:$H,8,TRUE)</f>
        <v>72.209999999999994</v>
      </c>
    </row>
    <row r="7559" spans="1:9">
      <c r="A7559" s="650" t="str">
        <f t="shared" si="118"/>
        <v>2017/06/29-21:34:47</v>
      </c>
      <c r="B7559" s="4">
        <v>42915</v>
      </c>
      <c r="C7559" s="652" t="s">
        <v>1616</v>
      </c>
      <c r="D7559" s="650" t="s">
        <v>38</v>
      </c>
      <c r="E7559" s="650">
        <f>VLOOKUP(D7559,ID對照表!A:B,2,FALSE)</f>
        <v>14</v>
      </c>
      <c r="F7559" s="650">
        <f>VLOOKUP($A7559,PH!$A:$H,5,TRUE)</f>
        <v>7.59</v>
      </c>
      <c r="G7559" s="650">
        <f>VLOOKUP($A7559,PH!$A:$H,6,TRUE)</f>
        <v>30.4</v>
      </c>
      <c r="H7559" s="650">
        <f>VLOOKUP($A7559,PH!$A:$H,7,TRUE)</f>
        <v>28.72</v>
      </c>
      <c r="I7559" s="650">
        <f>VLOOKUP($A7559,PH!$A:$H,8,TRUE)</f>
        <v>72</v>
      </c>
    </row>
    <row r="7560" spans="1:9">
      <c r="A7560" s="650" t="str">
        <f t="shared" si="118"/>
        <v>2017/06/29-21:34:48</v>
      </c>
      <c r="B7560" s="4">
        <v>42915</v>
      </c>
      <c r="C7560" s="652" t="s">
        <v>1617</v>
      </c>
      <c r="D7560" s="650" t="s">
        <v>38</v>
      </c>
      <c r="E7560" s="650">
        <f>VLOOKUP(D7560,ID對照表!A:B,2,FALSE)</f>
        <v>14</v>
      </c>
      <c r="F7560" s="650">
        <f>VLOOKUP($A7560,PH!$A:$H,5,TRUE)</f>
        <v>7.59</v>
      </c>
      <c r="G7560" s="650">
        <f>VLOOKUP($A7560,PH!$A:$H,6,TRUE)</f>
        <v>30.4</v>
      </c>
      <c r="H7560" s="650">
        <f>VLOOKUP($A7560,PH!$A:$H,7,TRUE)</f>
        <v>28.72</v>
      </c>
      <c r="I7560" s="650">
        <f>VLOOKUP($A7560,PH!$A:$H,8,TRUE)</f>
        <v>72</v>
      </c>
    </row>
    <row r="7561" spans="1:9">
      <c r="A7561" s="650" t="str">
        <f t="shared" si="118"/>
        <v>2017/06/29-21:38:06</v>
      </c>
      <c r="B7561" s="4">
        <v>42915</v>
      </c>
      <c r="C7561" s="652" t="s">
        <v>1618</v>
      </c>
      <c r="D7561" s="650" t="s">
        <v>70</v>
      </c>
      <c r="E7561" s="650">
        <f>VLOOKUP(D7561,ID對照表!A:B,2,FALSE)</f>
        <v>42</v>
      </c>
      <c r="F7561" s="650">
        <f>VLOOKUP($A7561,PH!$A:$H,5,TRUE)</f>
        <v>7.51</v>
      </c>
      <c r="G7561" s="650">
        <f>VLOOKUP($A7561,PH!$A:$H,6,TRUE)</f>
        <v>30.3</v>
      </c>
      <c r="H7561" s="650">
        <f>VLOOKUP($A7561,PH!$A:$H,7,TRUE)</f>
        <v>28.79</v>
      </c>
      <c r="I7561" s="650">
        <f>VLOOKUP($A7561,PH!$A:$H,8,TRUE)</f>
        <v>72.48</v>
      </c>
    </row>
    <row r="7562" spans="1:9">
      <c r="A7562" s="650" t="str">
        <f t="shared" si="118"/>
        <v>2017/06/29-21:56:34</v>
      </c>
      <c r="B7562" s="4">
        <v>42915</v>
      </c>
      <c r="C7562" s="652" t="s">
        <v>1619</v>
      </c>
      <c r="D7562" s="650" t="s">
        <v>75</v>
      </c>
      <c r="E7562" s="650">
        <f>VLOOKUP(D7562,ID對照表!A:B,2,FALSE)</f>
        <v>47</v>
      </c>
      <c r="F7562" s="650">
        <f>VLOOKUP($A7562,PH!$A:$H,5,TRUE)</f>
        <v>7.52</v>
      </c>
      <c r="G7562" s="650">
        <f>VLOOKUP($A7562,PH!$A:$H,6,TRUE)</f>
        <v>30.2</v>
      </c>
      <c r="H7562" s="650">
        <f>VLOOKUP($A7562,PH!$A:$H,7,TRUE)</f>
        <v>28.89</v>
      </c>
      <c r="I7562" s="650">
        <f>VLOOKUP($A7562,PH!$A:$H,8,TRUE)</f>
        <v>73.44</v>
      </c>
    </row>
    <row r="7563" spans="1:9">
      <c r="A7563" s="650" t="str">
        <f t="shared" si="118"/>
        <v>2017/06/29-21:56:36</v>
      </c>
      <c r="B7563" s="4">
        <v>42915</v>
      </c>
      <c r="C7563" s="652" t="s">
        <v>1620</v>
      </c>
      <c r="D7563" s="650" t="s">
        <v>75</v>
      </c>
      <c r="E7563" s="650">
        <f>VLOOKUP(D7563,ID對照表!A:B,2,FALSE)</f>
        <v>47</v>
      </c>
      <c r="F7563" s="650">
        <f>VLOOKUP($A7563,PH!$A:$H,5,TRUE)</f>
        <v>7.52</v>
      </c>
      <c r="G7563" s="650">
        <f>VLOOKUP($A7563,PH!$A:$H,6,TRUE)</f>
        <v>30.2</v>
      </c>
      <c r="H7563" s="650">
        <f>VLOOKUP($A7563,PH!$A:$H,7,TRUE)</f>
        <v>28.89</v>
      </c>
      <c r="I7563" s="650">
        <f>VLOOKUP($A7563,PH!$A:$H,8,TRUE)</f>
        <v>73.44</v>
      </c>
    </row>
    <row r="7564" spans="1:9">
      <c r="A7564" s="650" t="str">
        <f t="shared" si="118"/>
        <v>2017/06/29-21:56:38</v>
      </c>
      <c r="B7564" s="4">
        <v>42915</v>
      </c>
      <c r="C7564" s="652" t="s">
        <v>345</v>
      </c>
      <c r="D7564" s="650" t="s">
        <v>75</v>
      </c>
      <c r="E7564" s="650">
        <f>VLOOKUP(D7564,ID對照表!A:B,2,FALSE)</f>
        <v>47</v>
      </c>
      <c r="F7564" s="650">
        <f>VLOOKUP($A7564,PH!$A:$H,5,TRUE)</f>
        <v>7.52</v>
      </c>
      <c r="G7564" s="650">
        <f>VLOOKUP($A7564,PH!$A:$H,6,TRUE)</f>
        <v>30.2</v>
      </c>
      <c r="H7564" s="650">
        <f>VLOOKUP($A7564,PH!$A:$H,7,TRUE)</f>
        <v>28.89</v>
      </c>
      <c r="I7564" s="650">
        <f>VLOOKUP($A7564,PH!$A:$H,8,TRUE)</f>
        <v>73.44</v>
      </c>
    </row>
    <row r="7565" spans="1:9">
      <c r="A7565" s="650" t="str">
        <f t="shared" si="118"/>
        <v>2017/06/29-22:16:39</v>
      </c>
      <c r="B7565" s="4">
        <v>42915</v>
      </c>
      <c r="C7565" s="652" t="s">
        <v>1621</v>
      </c>
      <c r="D7565" s="650" t="s">
        <v>42</v>
      </c>
      <c r="E7565" s="650">
        <f>VLOOKUP(D7565,ID對照表!A:B,2,FALSE)</f>
        <v>18</v>
      </c>
      <c r="F7565" s="650">
        <f>VLOOKUP($A7565,PH!$A:$H,5,TRUE)</f>
        <v>7.53</v>
      </c>
      <c r="G7565" s="650">
        <f>VLOOKUP($A7565,PH!$A:$H,6,TRUE)</f>
        <v>30.1</v>
      </c>
      <c r="H7565" s="650">
        <f>VLOOKUP($A7565,PH!$A:$H,7,TRUE)</f>
        <v>28.77</v>
      </c>
      <c r="I7565" s="650">
        <f>VLOOKUP($A7565,PH!$A:$H,8,TRUE)</f>
        <v>72.540000000000006</v>
      </c>
    </row>
    <row r="7566" spans="1:9">
      <c r="A7566" s="650" t="str">
        <f t="shared" si="118"/>
        <v>2017/06/29-22:16:40</v>
      </c>
      <c r="B7566" s="4">
        <v>42915</v>
      </c>
      <c r="C7566" s="652" t="s">
        <v>1622</v>
      </c>
      <c r="D7566" s="650" t="s">
        <v>42</v>
      </c>
      <c r="E7566" s="650">
        <f>VLOOKUP(D7566,ID對照表!A:B,2,FALSE)</f>
        <v>18</v>
      </c>
      <c r="F7566" s="650">
        <f>VLOOKUP($A7566,PH!$A:$H,5,TRUE)</f>
        <v>7.53</v>
      </c>
      <c r="G7566" s="650">
        <f>VLOOKUP($A7566,PH!$A:$H,6,TRUE)</f>
        <v>30.1</v>
      </c>
      <c r="H7566" s="650">
        <f>VLOOKUP($A7566,PH!$A:$H,7,TRUE)</f>
        <v>28.77</v>
      </c>
      <c r="I7566" s="650">
        <f>VLOOKUP($A7566,PH!$A:$H,8,TRUE)</f>
        <v>72.540000000000006</v>
      </c>
    </row>
    <row r="7567" spans="1:9">
      <c r="A7567" s="650" t="str">
        <f t="shared" si="118"/>
        <v>2017/06/29-22:22:46</v>
      </c>
      <c r="B7567" s="4">
        <v>42915</v>
      </c>
      <c r="C7567" s="652" t="s">
        <v>1623</v>
      </c>
      <c r="D7567" s="650" t="s">
        <v>38</v>
      </c>
      <c r="E7567" s="650">
        <f>VLOOKUP(D7567,ID對照表!A:B,2,FALSE)</f>
        <v>14</v>
      </c>
      <c r="F7567" s="650">
        <f>VLOOKUP($A7567,PH!$A:$H,5,TRUE)</f>
        <v>7.53</v>
      </c>
      <c r="G7567" s="650">
        <f>VLOOKUP($A7567,PH!$A:$H,6,TRUE)</f>
        <v>30.1</v>
      </c>
      <c r="H7567" s="650">
        <f>VLOOKUP($A7567,PH!$A:$H,7,TRUE)</f>
        <v>28.77</v>
      </c>
      <c r="I7567" s="650">
        <f>VLOOKUP($A7567,PH!$A:$H,8,TRUE)</f>
        <v>72.540000000000006</v>
      </c>
    </row>
    <row r="7568" spans="1:9">
      <c r="A7568" s="650" t="str">
        <f t="shared" si="118"/>
        <v>2017/06/29-22:22:49</v>
      </c>
      <c r="B7568" s="4">
        <v>42915</v>
      </c>
      <c r="C7568" s="652" t="s">
        <v>1624</v>
      </c>
      <c r="D7568" s="650" t="s">
        <v>38</v>
      </c>
      <c r="E7568" s="650">
        <f>VLOOKUP(D7568,ID對照表!A:B,2,FALSE)</f>
        <v>14</v>
      </c>
      <c r="F7568" s="650">
        <f>VLOOKUP($A7568,PH!$A:$H,5,TRUE)</f>
        <v>7.53</v>
      </c>
      <c r="G7568" s="650">
        <f>VLOOKUP($A7568,PH!$A:$H,6,TRUE)</f>
        <v>30.1</v>
      </c>
      <c r="H7568" s="650">
        <f>VLOOKUP($A7568,PH!$A:$H,7,TRUE)</f>
        <v>28.77</v>
      </c>
      <c r="I7568" s="650">
        <f>VLOOKUP($A7568,PH!$A:$H,8,TRUE)</f>
        <v>72.540000000000006</v>
      </c>
    </row>
    <row r="7569" spans="1:9">
      <c r="A7569" s="650" t="str">
        <f t="shared" si="118"/>
        <v>2017/06/29-22:23:14</v>
      </c>
      <c r="B7569" s="4">
        <v>42915</v>
      </c>
      <c r="C7569" s="652" t="s">
        <v>1625</v>
      </c>
      <c r="D7569" s="650" t="s">
        <v>38</v>
      </c>
      <c r="E7569" s="650">
        <f>VLOOKUP(D7569,ID對照表!A:B,2,FALSE)</f>
        <v>14</v>
      </c>
      <c r="F7569" s="650">
        <f>VLOOKUP($A7569,PH!$A:$H,5,TRUE)</f>
        <v>7.53</v>
      </c>
      <c r="G7569" s="650">
        <f>VLOOKUP($A7569,PH!$A:$H,6,TRUE)</f>
        <v>30.1</v>
      </c>
      <c r="H7569" s="650">
        <f>VLOOKUP($A7569,PH!$A:$H,7,TRUE)</f>
        <v>28.77</v>
      </c>
      <c r="I7569" s="650">
        <f>VLOOKUP($A7569,PH!$A:$H,8,TRUE)</f>
        <v>72.540000000000006</v>
      </c>
    </row>
    <row r="7570" spans="1:9">
      <c r="A7570" s="650" t="str">
        <f t="shared" si="118"/>
        <v>2017/06/29-22:43:32</v>
      </c>
      <c r="B7570" s="4">
        <v>42915</v>
      </c>
      <c r="C7570" s="652" t="s">
        <v>1626</v>
      </c>
      <c r="D7570" s="650" t="s">
        <v>38</v>
      </c>
      <c r="E7570" s="650">
        <f>VLOOKUP(D7570,ID對照表!A:B,2,FALSE)</f>
        <v>14</v>
      </c>
      <c r="F7570" s="650">
        <f>VLOOKUP($A7570,PH!$A:$H,5,TRUE)</f>
        <v>7.5</v>
      </c>
      <c r="G7570" s="650">
        <f>VLOOKUP($A7570,PH!$A:$H,6,TRUE)</f>
        <v>30.1</v>
      </c>
      <c r="H7570" s="650">
        <f>VLOOKUP($A7570,PH!$A:$H,7,TRUE)</f>
        <v>28.92</v>
      </c>
      <c r="I7570" s="650">
        <f>VLOOKUP($A7570,PH!$A:$H,8,TRUE)</f>
        <v>72.84</v>
      </c>
    </row>
    <row r="7571" spans="1:9">
      <c r="A7571" s="650" t="str">
        <f t="shared" si="118"/>
        <v>2017/06/29-22:54:09</v>
      </c>
      <c r="B7571" s="4">
        <v>42915</v>
      </c>
      <c r="C7571" s="652" t="s">
        <v>1627</v>
      </c>
      <c r="D7571" s="650" t="s">
        <v>42</v>
      </c>
      <c r="E7571" s="650">
        <f>VLOOKUP(D7571,ID對照表!A:B,2,FALSE)</f>
        <v>18</v>
      </c>
      <c r="F7571" s="650">
        <f>VLOOKUP($A7571,PH!$A:$H,5,TRUE)</f>
        <v>7.55</v>
      </c>
      <c r="G7571" s="650">
        <f>VLOOKUP($A7571,PH!$A:$H,6,TRUE)</f>
        <v>30</v>
      </c>
      <c r="H7571" s="650">
        <f>VLOOKUP($A7571,PH!$A:$H,7,TRUE)</f>
        <v>28.8</v>
      </c>
      <c r="I7571" s="650">
        <f>VLOOKUP($A7571,PH!$A:$H,8,TRUE)</f>
        <v>73.650000000000006</v>
      </c>
    </row>
    <row r="7572" spans="1:9">
      <c r="A7572" s="650" t="str">
        <f t="shared" si="118"/>
        <v>2017/06/29-22:55:17</v>
      </c>
      <c r="B7572" s="4">
        <v>42915</v>
      </c>
      <c r="C7572" s="652" t="s">
        <v>1628</v>
      </c>
      <c r="D7572" s="650" t="s">
        <v>78</v>
      </c>
      <c r="E7572" s="650">
        <f>VLOOKUP(D7572,ID對照表!A:B,2,FALSE)</f>
        <v>49</v>
      </c>
      <c r="F7572" s="650">
        <f>VLOOKUP($A7572,PH!$A:$H,5,TRUE)</f>
        <v>7.49</v>
      </c>
      <c r="G7572" s="650">
        <f>VLOOKUP($A7572,PH!$A:$H,6,TRUE)</f>
        <v>30</v>
      </c>
      <c r="H7572" s="650">
        <f>VLOOKUP($A7572,PH!$A:$H,7,TRUE)</f>
        <v>28.83</v>
      </c>
      <c r="I7572" s="650">
        <f>VLOOKUP($A7572,PH!$A:$H,8,TRUE)</f>
        <v>74.349999999999994</v>
      </c>
    </row>
    <row r="7573" spans="1:9">
      <c r="A7573" s="650" t="str">
        <f t="shared" si="118"/>
        <v>2017/06/29-22:55:33</v>
      </c>
      <c r="B7573" s="4">
        <v>42915</v>
      </c>
      <c r="C7573" s="652" t="s">
        <v>1629</v>
      </c>
      <c r="D7573" s="650" t="s">
        <v>78</v>
      </c>
      <c r="E7573" s="650">
        <f>VLOOKUP(D7573,ID對照表!A:B,2,FALSE)</f>
        <v>49</v>
      </c>
      <c r="F7573" s="650">
        <f>VLOOKUP($A7573,PH!$A:$H,5,TRUE)</f>
        <v>7.49</v>
      </c>
      <c r="G7573" s="650">
        <f>VLOOKUP($A7573,PH!$A:$H,6,TRUE)</f>
        <v>30</v>
      </c>
      <c r="H7573" s="650">
        <f>VLOOKUP($A7573,PH!$A:$H,7,TRUE)</f>
        <v>28.83</v>
      </c>
      <c r="I7573" s="650">
        <f>VLOOKUP($A7573,PH!$A:$H,8,TRUE)</f>
        <v>74.349999999999994</v>
      </c>
    </row>
    <row r="7574" spans="1:9">
      <c r="A7574" s="650" t="str">
        <f t="shared" si="118"/>
        <v>2017/06/29-22:55:53</v>
      </c>
      <c r="B7574" s="4">
        <v>42915</v>
      </c>
      <c r="C7574" s="652" t="s">
        <v>1630</v>
      </c>
      <c r="D7574" s="650" t="s">
        <v>78</v>
      </c>
      <c r="E7574" s="650">
        <f>VLOOKUP(D7574,ID對照表!A:B,2,FALSE)</f>
        <v>49</v>
      </c>
      <c r="F7574" s="650">
        <f>VLOOKUP($A7574,PH!$A:$H,5,TRUE)</f>
        <v>7.49</v>
      </c>
      <c r="G7574" s="650">
        <f>VLOOKUP($A7574,PH!$A:$H,6,TRUE)</f>
        <v>30</v>
      </c>
      <c r="H7574" s="650">
        <f>VLOOKUP($A7574,PH!$A:$H,7,TRUE)</f>
        <v>28.83</v>
      </c>
      <c r="I7574" s="650">
        <f>VLOOKUP($A7574,PH!$A:$H,8,TRUE)</f>
        <v>74.349999999999994</v>
      </c>
    </row>
    <row r="7575" spans="1:9">
      <c r="A7575" s="650" t="str">
        <f t="shared" si="118"/>
        <v>2017/06/29-23:32:41</v>
      </c>
      <c r="B7575" s="4">
        <v>42915</v>
      </c>
      <c r="C7575" s="652" t="s">
        <v>1631</v>
      </c>
      <c r="D7575" s="650" t="s">
        <v>1564</v>
      </c>
      <c r="E7575" s="650">
        <f>VLOOKUP(D7575,ID對照表!A:B,2,FALSE)</f>
        <v>98</v>
      </c>
      <c r="F7575" s="650">
        <f>VLOOKUP($A7575,PH!$A:$H,5,TRUE)</f>
        <v>7.46</v>
      </c>
      <c r="G7575" s="650">
        <f>VLOOKUP($A7575,PH!$A:$H,6,TRUE)</f>
        <v>29.9</v>
      </c>
      <c r="H7575" s="650">
        <f>VLOOKUP($A7575,PH!$A:$H,7,TRUE)</f>
        <v>28.84</v>
      </c>
      <c r="I7575" s="650">
        <f>VLOOKUP($A7575,PH!$A:$H,8,TRUE)</f>
        <v>74.849999999999994</v>
      </c>
    </row>
    <row r="7576" spans="1:9">
      <c r="A7576" s="650" t="str">
        <f t="shared" si="118"/>
        <v>2017/06/29-23:33:08</v>
      </c>
      <c r="B7576" s="4">
        <v>42915</v>
      </c>
      <c r="C7576" s="652" t="s">
        <v>1632</v>
      </c>
      <c r="D7576" s="650" t="s">
        <v>1564</v>
      </c>
      <c r="E7576" s="650">
        <f>VLOOKUP(D7576,ID對照表!A:B,2,FALSE)</f>
        <v>98</v>
      </c>
      <c r="F7576" s="650">
        <f>VLOOKUP($A7576,PH!$A:$H,5,TRUE)</f>
        <v>7.46</v>
      </c>
      <c r="G7576" s="650">
        <f>VLOOKUP($A7576,PH!$A:$H,6,TRUE)</f>
        <v>29.9</v>
      </c>
      <c r="H7576" s="650">
        <f>VLOOKUP($A7576,PH!$A:$H,7,TRUE)</f>
        <v>28.84</v>
      </c>
      <c r="I7576" s="650">
        <f>VLOOKUP($A7576,PH!$A:$H,8,TRUE)</f>
        <v>74.849999999999994</v>
      </c>
    </row>
    <row r="7577" spans="1:9">
      <c r="A7577" s="650" t="str">
        <f t="shared" si="118"/>
        <v>2017/06/29-23:54:09</v>
      </c>
      <c r="B7577" s="4">
        <v>42915</v>
      </c>
      <c r="C7577" s="652" t="s">
        <v>1633</v>
      </c>
      <c r="D7577" s="650" t="s">
        <v>70</v>
      </c>
      <c r="E7577" s="650">
        <f>VLOOKUP(D7577,ID對照表!A:B,2,FALSE)</f>
        <v>42</v>
      </c>
      <c r="F7577" s="650">
        <f>VLOOKUP($A7577,PH!$A:$H,5,TRUE)</f>
        <v>7.43</v>
      </c>
      <c r="G7577" s="650">
        <f>VLOOKUP($A7577,PH!$A:$H,6,TRUE)</f>
        <v>29.8</v>
      </c>
      <c r="H7577" s="650">
        <f>VLOOKUP($A7577,PH!$A:$H,7,TRUE)</f>
        <v>28.94</v>
      </c>
      <c r="I7577" s="650">
        <f>VLOOKUP($A7577,PH!$A:$H,8,TRUE)</f>
        <v>74.31</v>
      </c>
    </row>
    <row r="7578" spans="1:9">
      <c r="A7578" s="650" t="str">
        <f t="shared" si="118"/>
        <v>2017/06/29-23:54:13</v>
      </c>
      <c r="B7578" s="4">
        <v>42915</v>
      </c>
      <c r="C7578" s="652" t="s">
        <v>1634</v>
      </c>
      <c r="D7578" s="650" t="s">
        <v>70</v>
      </c>
      <c r="E7578" s="650">
        <f>VLOOKUP(D7578,ID對照表!A:B,2,FALSE)</f>
        <v>42</v>
      </c>
      <c r="F7578" s="650">
        <f>VLOOKUP($A7578,PH!$A:$H,5,TRUE)</f>
        <v>7.43</v>
      </c>
      <c r="G7578" s="650">
        <f>VLOOKUP($A7578,PH!$A:$H,6,TRUE)</f>
        <v>29.8</v>
      </c>
      <c r="H7578" s="650">
        <f>VLOOKUP($A7578,PH!$A:$H,7,TRUE)</f>
        <v>28.94</v>
      </c>
      <c r="I7578" s="650">
        <f>VLOOKUP($A7578,PH!$A:$H,8,TRUE)</f>
        <v>74.31</v>
      </c>
    </row>
    <row r="7579" spans="1:9">
      <c r="A7579" s="650" t="str">
        <f t="shared" si="118"/>
        <v>2017/06/29-23:54:16</v>
      </c>
      <c r="B7579" s="4">
        <v>42915</v>
      </c>
      <c r="C7579" s="652" t="s">
        <v>1635</v>
      </c>
      <c r="D7579" s="650" t="s">
        <v>70</v>
      </c>
      <c r="E7579" s="650">
        <f>VLOOKUP(D7579,ID對照表!A:B,2,FALSE)</f>
        <v>42</v>
      </c>
      <c r="F7579" s="650">
        <f>VLOOKUP($A7579,PH!$A:$H,5,TRUE)</f>
        <v>7.43</v>
      </c>
      <c r="G7579" s="650">
        <f>VLOOKUP($A7579,PH!$A:$H,6,TRUE)</f>
        <v>29.8</v>
      </c>
      <c r="H7579" s="650">
        <f>VLOOKUP($A7579,PH!$A:$H,7,TRUE)</f>
        <v>28.94</v>
      </c>
      <c r="I7579" s="650">
        <f>VLOOKUP($A7579,PH!$A:$H,8,TRUE)</f>
        <v>74.31</v>
      </c>
    </row>
    <row r="7580" spans="1:9">
      <c r="A7580" s="650" t="str">
        <f t="shared" si="118"/>
        <v>2017/06/29-23:54:18</v>
      </c>
      <c r="B7580" s="4">
        <v>42915</v>
      </c>
      <c r="C7580" s="652" t="s">
        <v>1636</v>
      </c>
      <c r="D7580" s="650" t="s">
        <v>70</v>
      </c>
      <c r="E7580" s="650">
        <f>VLOOKUP(D7580,ID對照表!A:B,2,FALSE)</f>
        <v>42</v>
      </c>
      <c r="F7580" s="650">
        <f>VLOOKUP($A7580,PH!$A:$H,5,TRUE)</f>
        <v>7.43</v>
      </c>
      <c r="G7580" s="650">
        <f>VLOOKUP($A7580,PH!$A:$H,6,TRUE)</f>
        <v>29.8</v>
      </c>
      <c r="H7580" s="650">
        <f>VLOOKUP($A7580,PH!$A:$H,7,TRUE)</f>
        <v>28.94</v>
      </c>
      <c r="I7580" s="650">
        <f>VLOOKUP($A7580,PH!$A:$H,8,TRUE)</f>
        <v>74.31</v>
      </c>
    </row>
    <row r="7581" spans="1:9">
      <c r="A7581" s="650" t="str">
        <f t="shared" si="118"/>
        <v>2017/06/29-23:54:19</v>
      </c>
      <c r="B7581" s="4">
        <v>42915</v>
      </c>
      <c r="C7581" s="652" t="s">
        <v>1637</v>
      </c>
      <c r="D7581" s="650" t="s">
        <v>70</v>
      </c>
      <c r="E7581" s="650">
        <f>VLOOKUP(D7581,ID對照表!A:B,2,FALSE)</f>
        <v>42</v>
      </c>
      <c r="F7581" s="650">
        <f>VLOOKUP($A7581,PH!$A:$H,5,TRUE)</f>
        <v>7.43</v>
      </c>
      <c r="G7581" s="650">
        <f>VLOOKUP($A7581,PH!$A:$H,6,TRUE)</f>
        <v>29.8</v>
      </c>
      <c r="H7581" s="650">
        <f>VLOOKUP($A7581,PH!$A:$H,7,TRUE)</f>
        <v>28.94</v>
      </c>
      <c r="I7581" s="650">
        <f>VLOOKUP($A7581,PH!$A:$H,8,TRUE)</f>
        <v>74.31</v>
      </c>
    </row>
    <row r="7582" spans="1:9">
      <c r="A7582" s="650" t="str">
        <f t="shared" si="118"/>
        <v>2017/06/29-23:54:21</v>
      </c>
      <c r="B7582" s="4">
        <v>42915</v>
      </c>
      <c r="C7582" s="652" t="s">
        <v>1638</v>
      </c>
      <c r="D7582" s="650" t="s">
        <v>70</v>
      </c>
      <c r="E7582" s="650">
        <f>VLOOKUP(D7582,ID對照表!A:B,2,FALSE)</f>
        <v>42</v>
      </c>
      <c r="F7582" s="650">
        <f>VLOOKUP($A7582,PH!$A:$H,5,TRUE)</f>
        <v>7.43</v>
      </c>
      <c r="G7582" s="650">
        <f>VLOOKUP($A7582,PH!$A:$H,6,TRUE)</f>
        <v>29.8</v>
      </c>
      <c r="H7582" s="650">
        <f>VLOOKUP($A7582,PH!$A:$H,7,TRUE)</f>
        <v>28.94</v>
      </c>
      <c r="I7582" s="650">
        <f>VLOOKUP($A7582,PH!$A:$H,8,TRUE)</f>
        <v>74.31</v>
      </c>
    </row>
    <row r="7583" spans="1:9">
      <c r="A7583" s="650" t="str">
        <f t="shared" si="118"/>
        <v>2017/06/29-23:58:45</v>
      </c>
      <c r="B7583" s="4">
        <v>42915</v>
      </c>
      <c r="C7583" s="652" t="s">
        <v>1639</v>
      </c>
      <c r="D7583" s="650" t="s">
        <v>70</v>
      </c>
      <c r="E7583" s="650">
        <f>VLOOKUP(D7583,ID對照表!A:B,2,FALSE)</f>
        <v>42</v>
      </c>
      <c r="F7583" s="650">
        <f>VLOOKUP($A7583,PH!$A:$H,5,TRUE)</f>
        <v>7.45</v>
      </c>
      <c r="G7583" s="650">
        <f>VLOOKUP($A7583,PH!$A:$H,6,TRUE)</f>
        <v>29.8</v>
      </c>
      <c r="H7583" s="650">
        <f>VLOOKUP($A7583,PH!$A:$H,7,TRUE)</f>
        <v>28.92</v>
      </c>
      <c r="I7583" s="650">
        <f>VLOOKUP($A7583,PH!$A:$H,8,TRUE)</f>
        <v>73</v>
      </c>
    </row>
    <row r="7584" spans="1:9">
      <c r="A7584" s="650" t="str">
        <f t="shared" si="118"/>
        <v>2017/06/30-00:08:42</v>
      </c>
      <c r="B7584" s="4">
        <v>42916</v>
      </c>
      <c r="C7584" s="652" t="s">
        <v>1640</v>
      </c>
      <c r="D7584" s="650" t="s">
        <v>1564</v>
      </c>
      <c r="E7584" s="650">
        <f>VLOOKUP(D7584,ID對照表!A:B,2,FALSE)</f>
        <v>98</v>
      </c>
      <c r="F7584" s="650">
        <f>VLOOKUP($A7584,PH!$A:$H,5,TRUE)</f>
        <v>7.44</v>
      </c>
      <c r="G7584" s="650">
        <f>VLOOKUP($A7584,PH!$A:$H,6,TRUE)</f>
        <v>29.7</v>
      </c>
      <c r="H7584" s="650">
        <f>VLOOKUP($A7584,PH!$A:$H,7,TRUE)</f>
        <v>28.87</v>
      </c>
      <c r="I7584" s="650">
        <f>VLOOKUP($A7584,PH!$A:$H,8,TRUE)</f>
        <v>73.73</v>
      </c>
    </row>
    <row r="7585" spans="1:9">
      <c r="A7585" s="650" t="str">
        <f t="shared" si="118"/>
        <v>2017/06/30-00:08:54</v>
      </c>
      <c r="B7585" s="4">
        <v>42916</v>
      </c>
      <c r="C7585" s="652" t="s">
        <v>1641</v>
      </c>
      <c r="D7585" s="650" t="s">
        <v>1564</v>
      </c>
      <c r="E7585" s="650">
        <f>VLOOKUP(D7585,ID對照表!A:B,2,FALSE)</f>
        <v>98</v>
      </c>
      <c r="F7585" s="650">
        <f>VLOOKUP($A7585,PH!$A:$H,5,TRUE)</f>
        <v>7.44</v>
      </c>
      <c r="G7585" s="650">
        <f>VLOOKUP($A7585,PH!$A:$H,6,TRUE)</f>
        <v>29.7</v>
      </c>
      <c r="H7585" s="650">
        <f>VLOOKUP($A7585,PH!$A:$H,7,TRUE)</f>
        <v>28.87</v>
      </c>
      <c r="I7585" s="650">
        <f>VLOOKUP($A7585,PH!$A:$H,8,TRUE)</f>
        <v>73.73</v>
      </c>
    </row>
    <row r="7586" spans="1:9">
      <c r="A7586" s="650" t="str">
        <f t="shared" si="118"/>
        <v>2017/06/30-00:08:55</v>
      </c>
      <c r="B7586" s="4">
        <v>42916</v>
      </c>
      <c r="C7586" s="652" t="s">
        <v>1642</v>
      </c>
      <c r="D7586" s="650" t="s">
        <v>1564</v>
      </c>
      <c r="E7586" s="650">
        <f>VLOOKUP(D7586,ID對照表!A:B,2,FALSE)</f>
        <v>98</v>
      </c>
      <c r="F7586" s="650">
        <f>VLOOKUP($A7586,PH!$A:$H,5,TRUE)</f>
        <v>7.44</v>
      </c>
      <c r="G7586" s="650">
        <f>VLOOKUP($A7586,PH!$A:$H,6,TRUE)</f>
        <v>29.7</v>
      </c>
      <c r="H7586" s="650">
        <f>VLOOKUP($A7586,PH!$A:$H,7,TRUE)</f>
        <v>28.87</v>
      </c>
      <c r="I7586" s="650">
        <f>VLOOKUP($A7586,PH!$A:$H,8,TRUE)</f>
        <v>73.73</v>
      </c>
    </row>
    <row r="7587" spans="1:9">
      <c r="A7587" s="650" t="str">
        <f t="shared" si="118"/>
        <v>2017/06/30-00:08:56</v>
      </c>
      <c r="B7587" s="4">
        <v>42916</v>
      </c>
      <c r="C7587" s="652" t="s">
        <v>1643</v>
      </c>
      <c r="D7587" s="650" t="s">
        <v>1564</v>
      </c>
      <c r="E7587" s="650">
        <f>VLOOKUP(D7587,ID對照表!A:B,2,FALSE)</f>
        <v>98</v>
      </c>
      <c r="F7587" s="650">
        <f>VLOOKUP($A7587,PH!$A:$H,5,TRUE)</f>
        <v>7.44</v>
      </c>
      <c r="G7587" s="650">
        <f>VLOOKUP($A7587,PH!$A:$H,6,TRUE)</f>
        <v>29.7</v>
      </c>
      <c r="H7587" s="650">
        <f>VLOOKUP($A7587,PH!$A:$H,7,TRUE)</f>
        <v>28.87</v>
      </c>
      <c r="I7587" s="650">
        <f>VLOOKUP($A7587,PH!$A:$H,8,TRUE)</f>
        <v>73.73</v>
      </c>
    </row>
    <row r="7588" spans="1:9">
      <c r="A7588" s="650" t="str">
        <f t="shared" si="118"/>
        <v>2017/06/30-00:09:00</v>
      </c>
      <c r="B7588" s="4">
        <v>42916</v>
      </c>
      <c r="C7588" s="652" t="s">
        <v>1644</v>
      </c>
      <c r="D7588" s="650" t="s">
        <v>1564</v>
      </c>
      <c r="E7588" s="650">
        <f>VLOOKUP(D7588,ID對照表!A:B,2,FALSE)</f>
        <v>98</v>
      </c>
      <c r="F7588" s="650">
        <f>VLOOKUP($A7588,PH!$A:$H,5,TRUE)</f>
        <v>7.44</v>
      </c>
      <c r="G7588" s="650">
        <f>VLOOKUP($A7588,PH!$A:$H,6,TRUE)</f>
        <v>29.7</v>
      </c>
      <c r="H7588" s="650">
        <f>VLOOKUP($A7588,PH!$A:$H,7,TRUE)</f>
        <v>28.87</v>
      </c>
      <c r="I7588" s="650">
        <f>VLOOKUP($A7588,PH!$A:$H,8,TRUE)</f>
        <v>73.73</v>
      </c>
    </row>
    <row r="7589" spans="1:9">
      <c r="A7589" s="650" t="str">
        <f t="shared" si="118"/>
        <v>2017/06/30-00:09:04</v>
      </c>
      <c r="B7589" s="4">
        <v>42916</v>
      </c>
      <c r="C7589" s="652" t="s">
        <v>1645</v>
      </c>
      <c r="D7589" s="650" t="s">
        <v>1564</v>
      </c>
      <c r="E7589" s="650">
        <f>VLOOKUP(D7589,ID對照表!A:B,2,FALSE)</f>
        <v>98</v>
      </c>
      <c r="F7589" s="650">
        <f>VLOOKUP($A7589,PH!$A:$H,5,TRUE)</f>
        <v>7.44</v>
      </c>
      <c r="G7589" s="650">
        <f>VLOOKUP($A7589,PH!$A:$H,6,TRUE)</f>
        <v>29.7</v>
      </c>
      <c r="H7589" s="650">
        <f>VLOOKUP($A7589,PH!$A:$H,7,TRUE)</f>
        <v>28.87</v>
      </c>
      <c r="I7589" s="650">
        <f>VLOOKUP($A7589,PH!$A:$H,8,TRUE)</f>
        <v>73.73</v>
      </c>
    </row>
    <row r="7590" spans="1:9">
      <c r="A7590" s="650" t="str">
        <f t="shared" si="118"/>
        <v>2017/06/30-00:09:05</v>
      </c>
      <c r="B7590" s="4">
        <v>42916</v>
      </c>
      <c r="C7590" s="652" t="s">
        <v>1646</v>
      </c>
      <c r="D7590" s="650" t="s">
        <v>1564</v>
      </c>
      <c r="E7590" s="650">
        <f>VLOOKUP(D7590,ID對照表!A:B,2,FALSE)</f>
        <v>98</v>
      </c>
      <c r="F7590" s="650">
        <f>VLOOKUP($A7590,PH!$A:$H,5,TRUE)</f>
        <v>7.44</v>
      </c>
      <c r="G7590" s="650">
        <f>VLOOKUP($A7590,PH!$A:$H,6,TRUE)</f>
        <v>29.7</v>
      </c>
      <c r="H7590" s="650">
        <f>VLOOKUP($A7590,PH!$A:$H,7,TRUE)</f>
        <v>28.87</v>
      </c>
      <c r="I7590" s="650">
        <f>VLOOKUP($A7590,PH!$A:$H,8,TRUE)</f>
        <v>73.73</v>
      </c>
    </row>
    <row r="7591" spans="1:9">
      <c r="A7591" s="650" t="str">
        <f t="shared" si="118"/>
        <v>2017/06/30-00:10:12</v>
      </c>
      <c r="B7591" s="4">
        <v>42916</v>
      </c>
      <c r="C7591" s="652" t="s">
        <v>1647</v>
      </c>
      <c r="D7591" s="650" t="s">
        <v>1564</v>
      </c>
      <c r="E7591" s="650">
        <f>VLOOKUP(D7591,ID對照表!A:B,2,FALSE)</f>
        <v>98</v>
      </c>
      <c r="F7591" s="650">
        <f>VLOOKUP($A7591,PH!$A:$H,5,TRUE)</f>
        <v>7.44</v>
      </c>
      <c r="G7591" s="650">
        <f>VLOOKUP($A7591,PH!$A:$H,6,TRUE)</f>
        <v>29.7</v>
      </c>
      <c r="H7591" s="650">
        <f>VLOOKUP($A7591,PH!$A:$H,7,TRUE)</f>
        <v>28.87</v>
      </c>
      <c r="I7591" s="650">
        <f>VLOOKUP($A7591,PH!$A:$H,8,TRUE)</f>
        <v>73.73</v>
      </c>
    </row>
    <row r="7592" spans="1:9">
      <c r="A7592" s="650" t="str">
        <f t="shared" si="118"/>
        <v>2017/06/30-00:22:37</v>
      </c>
      <c r="B7592" s="4">
        <v>42916</v>
      </c>
      <c r="C7592" s="652" t="s">
        <v>1648</v>
      </c>
      <c r="D7592" s="650" t="s">
        <v>70</v>
      </c>
      <c r="E7592" s="650">
        <f>VLOOKUP(D7592,ID對照表!A:B,2,FALSE)</f>
        <v>42</v>
      </c>
      <c r="F7592" s="650">
        <f>VLOOKUP($A7592,PH!$A:$H,5,TRUE)</f>
        <v>7.42</v>
      </c>
      <c r="G7592" s="650">
        <f>VLOOKUP($A7592,PH!$A:$H,6,TRUE)</f>
        <v>29.7</v>
      </c>
      <c r="H7592" s="650">
        <f>VLOOKUP($A7592,PH!$A:$H,7,TRUE)</f>
        <v>28.92</v>
      </c>
      <c r="I7592" s="650">
        <f>VLOOKUP($A7592,PH!$A:$H,8,TRUE)</f>
        <v>73.73</v>
      </c>
    </row>
    <row r="7593" spans="1:9">
      <c r="A7593" s="650" t="str">
        <f t="shared" si="118"/>
        <v>2017/06/30-00:22:39</v>
      </c>
      <c r="B7593" s="4">
        <v>42916</v>
      </c>
      <c r="C7593" s="652" t="s">
        <v>1649</v>
      </c>
      <c r="D7593" s="650" t="s">
        <v>70</v>
      </c>
      <c r="E7593" s="650">
        <f>VLOOKUP(D7593,ID對照表!A:B,2,FALSE)</f>
        <v>42</v>
      </c>
      <c r="F7593" s="650">
        <f>VLOOKUP($A7593,PH!$A:$H,5,TRUE)</f>
        <v>7.42</v>
      </c>
      <c r="G7593" s="650">
        <f>VLOOKUP($A7593,PH!$A:$H,6,TRUE)</f>
        <v>29.7</v>
      </c>
      <c r="H7593" s="650">
        <f>VLOOKUP($A7593,PH!$A:$H,7,TRUE)</f>
        <v>28.92</v>
      </c>
      <c r="I7593" s="650">
        <f>VLOOKUP($A7593,PH!$A:$H,8,TRUE)</f>
        <v>73.73</v>
      </c>
    </row>
    <row r="7594" spans="1:9">
      <c r="A7594" s="650" t="str">
        <f t="shared" si="118"/>
        <v>2017/06/30-00:22:43</v>
      </c>
      <c r="B7594" s="4">
        <v>42916</v>
      </c>
      <c r="C7594" s="652" t="s">
        <v>1650</v>
      </c>
      <c r="D7594" s="650" t="s">
        <v>70</v>
      </c>
      <c r="E7594" s="650">
        <f>VLOOKUP(D7594,ID對照表!A:B,2,FALSE)</f>
        <v>42</v>
      </c>
      <c r="F7594" s="650">
        <f>VLOOKUP($A7594,PH!$A:$H,5,TRUE)</f>
        <v>7.42</v>
      </c>
      <c r="G7594" s="650">
        <f>VLOOKUP($A7594,PH!$A:$H,6,TRUE)</f>
        <v>29.7</v>
      </c>
      <c r="H7594" s="650">
        <f>VLOOKUP($A7594,PH!$A:$H,7,TRUE)</f>
        <v>28.92</v>
      </c>
      <c r="I7594" s="650">
        <f>VLOOKUP($A7594,PH!$A:$H,8,TRUE)</f>
        <v>73.73</v>
      </c>
    </row>
    <row r="7595" spans="1:9">
      <c r="A7595" s="650" t="str">
        <f t="shared" si="118"/>
        <v>2017/06/30-00:22:47</v>
      </c>
      <c r="B7595" s="4">
        <v>42916</v>
      </c>
      <c r="C7595" s="652" t="s">
        <v>1651</v>
      </c>
      <c r="D7595" s="650" t="s">
        <v>70</v>
      </c>
      <c r="E7595" s="650">
        <f>VLOOKUP(D7595,ID對照表!A:B,2,FALSE)</f>
        <v>42</v>
      </c>
      <c r="F7595" s="650">
        <f>VLOOKUP($A7595,PH!$A:$H,5,TRUE)</f>
        <v>7.42</v>
      </c>
      <c r="G7595" s="650">
        <f>VLOOKUP($A7595,PH!$A:$H,6,TRUE)</f>
        <v>29.7</v>
      </c>
      <c r="H7595" s="650">
        <f>VLOOKUP($A7595,PH!$A:$H,7,TRUE)</f>
        <v>28.92</v>
      </c>
      <c r="I7595" s="650">
        <f>VLOOKUP($A7595,PH!$A:$H,8,TRUE)</f>
        <v>73.73</v>
      </c>
    </row>
    <row r="7596" spans="1:9">
      <c r="A7596" s="650" t="str">
        <f t="shared" si="118"/>
        <v>2017/06/30-00:22:49</v>
      </c>
      <c r="B7596" s="4">
        <v>42916</v>
      </c>
      <c r="C7596" s="652" t="s">
        <v>1652</v>
      </c>
      <c r="D7596" s="650" t="s">
        <v>70</v>
      </c>
      <c r="E7596" s="650">
        <f>VLOOKUP(D7596,ID對照表!A:B,2,FALSE)</f>
        <v>42</v>
      </c>
      <c r="F7596" s="650">
        <f>VLOOKUP($A7596,PH!$A:$H,5,TRUE)</f>
        <v>7.42</v>
      </c>
      <c r="G7596" s="650">
        <f>VLOOKUP($A7596,PH!$A:$H,6,TRUE)</f>
        <v>29.7</v>
      </c>
      <c r="H7596" s="650">
        <f>VLOOKUP($A7596,PH!$A:$H,7,TRUE)</f>
        <v>28.92</v>
      </c>
      <c r="I7596" s="650">
        <f>VLOOKUP($A7596,PH!$A:$H,8,TRUE)</f>
        <v>73.73</v>
      </c>
    </row>
    <row r="7597" spans="1:9">
      <c r="A7597" s="650" t="str">
        <f t="shared" si="118"/>
        <v>2017/06/30-00:35:04</v>
      </c>
      <c r="B7597" s="4">
        <v>42916</v>
      </c>
      <c r="C7597" s="652" t="s">
        <v>1653</v>
      </c>
      <c r="D7597" s="650" t="s">
        <v>70</v>
      </c>
      <c r="E7597" s="650">
        <f>VLOOKUP(D7597,ID對照表!A:B,2,FALSE)</f>
        <v>42</v>
      </c>
      <c r="F7597" s="650">
        <f>VLOOKUP($A7597,PH!$A:$H,5,TRUE)</f>
        <v>7.41</v>
      </c>
      <c r="G7597" s="650">
        <f>VLOOKUP($A7597,PH!$A:$H,6,TRUE)</f>
        <v>29.7</v>
      </c>
      <c r="H7597" s="650">
        <f>VLOOKUP($A7597,PH!$A:$H,7,TRUE)</f>
        <v>28.92</v>
      </c>
      <c r="I7597" s="650">
        <f>VLOOKUP($A7597,PH!$A:$H,8,TRUE)</f>
        <v>74.260000000000005</v>
      </c>
    </row>
    <row r="7598" spans="1:9">
      <c r="A7598" s="650" t="str">
        <f t="shared" si="118"/>
        <v>2017/06/30-01:16:45</v>
      </c>
      <c r="B7598" s="4">
        <v>42916</v>
      </c>
      <c r="C7598" s="652" t="s">
        <v>1654</v>
      </c>
      <c r="D7598" s="650" t="s">
        <v>75</v>
      </c>
      <c r="E7598" s="650">
        <f>VLOOKUP(D7598,ID對照表!A:B,2,FALSE)</f>
        <v>47</v>
      </c>
      <c r="F7598" s="650">
        <f>VLOOKUP($A7598,PH!$A:$H,5,TRUE)</f>
        <v>7.42</v>
      </c>
      <c r="G7598" s="650">
        <f>VLOOKUP($A7598,PH!$A:$H,6,TRUE)</f>
        <v>29.5</v>
      </c>
      <c r="H7598" s="650">
        <f>VLOOKUP($A7598,PH!$A:$H,7,TRUE)</f>
        <v>28.85</v>
      </c>
      <c r="I7598" s="650">
        <f>VLOOKUP($A7598,PH!$A:$H,8,TRUE)</f>
        <v>74.44</v>
      </c>
    </row>
    <row r="7599" spans="1:9">
      <c r="A7599" s="650" t="str">
        <f t="shared" si="118"/>
        <v>2017/06/30-01:16:48</v>
      </c>
      <c r="B7599" s="4">
        <v>42916</v>
      </c>
      <c r="C7599" s="652" t="s">
        <v>1655</v>
      </c>
      <c r="D7599" s="650" t="s">
        <v>75</v>
      </c>
      <c r="E7599" s="650">
        <f>VLOOKUP(D7599,ID對照表!A:B,2,FALSE)</f>
        <v>47</v>
      </c>
      <c r="F7599" s="650">
        <f>VLOOKUP($A7599,PH!$A:$H,5,TRUE)</f>
        <v>7.42</v>
      </c>
      <c r="G7599" s="650">
        <f>VLOOKUP($A7599,PH!$A:$H,6,TRUE)</f>
        <v>29.5</v>
      </c>
      <c r="H7599" s="650">
        <f>VLOOKUP($A7599,PH!$A:$H,7,TRUE)</f>
        <v>28.85</v>
      </c>
      <c r="I7599" s="650">
        <f>VLOOKUP($A7599,PH!$A:$H,8,TRUE)</f>
        <v>74.44</v>
      </c>
    </row>
    <row r="7600" spans="1:9">
      <c r="A7600" s="650" t="str">
        <f t="shared" si="118"/>
        <v>2017/06/30-03:10:11</v>
      </c>
      <c r="B7600" s="4">
        <v>42916</v>
      </c>
      <c r="C7600" s="652" t="s">
        <v>1656</v>
      </c>
      <c r="D7600" s="650" t="s">
        <v>70</v>
      </c>
      <c r="E7600" s="650">
        <f>VLOOKUP(D7600,ID對照表!A:B,2,FALSE)</f>
        <v>42</v>
      </c>
      <c r="F7600" s="650">
        <f>VLOOKUP($A7600,PH!$A:$H,5,TRUE)</f>
        <v>7.36</v>
      </c>
      <c r="G7600" s="650">
        <f>VLOOKUP($A7600,PH!$A:$H,6,TRUE)</f>
        <v>29</v>
      </c>
      <c r="H7600" s="650">
        <f>VLOOKUP($A7600,PH!$A:$H,7,TRUE)</f>
        <v>28.71</v>
      </c>
      <c r="I7600" s="650">
        <f>VLOOKUP($A7600,PH!$A:$H,8,TRUE)</f>
        <v>75.23</v>
      </c>
    </row>
    <row r="7601" spans="1:9">
      <c r="A7601" s="650" t="str">
        <f t="shared" si="118"/>
        <v>2017/06/30-12:44:44</v>
      </c>
      <c r="B7601" s="4">
        <v>42916</v>
      </c>
      <c r="C7601" s="652" t="s">
        <v>1657</v>
      </c>
      <c r="D7601" s="650" t="s">
        <v>72</v>
      </c>
      <c r="E7601" s="650">
        <f>VLOOKUP(D7601,ID對照表!A:B,2,FALSE)</f>
        <v>44</v>
      </c>
      <c r="F7601" s="650">
        <f>VLOOKUP($A7601,PH!$A:$H,5,TRUE)</f>
        <v>8.24</v>
      </c>
      <c r="G7601" s="650">
        <f>VLOOKUP($A7601,PH!$A:$H,6,TRUE)</f>
        <v>31.7</v>
      </c>
      <c r="H7601" s="650">
        <f>VLOOKUP($A7601,PH!$A:$H,7,TRUE)</f>
        <v>33.5</v>
      </c>
      <c r="I7601" s="650">
        <f>VLOOKUP($A7601,PH!$A:$H,8,TRUE)</f>
        <v>59.9</v>
      </c>
    </row>
    <row r="7602" spans="1:9">
      <c r="A7602" s="650" t="str">
        <f t="shared" si="118"/>
        <v>2017/06/30-12:55:48</v>
      </c>
      <c r="B7602" s="4">
        <v>42916</v>
      </c>
      <c r="C7602" s="652" t="s">
        <v>1658</v>
      </c>
      <c r="D7602" s="650" t="s">
        <v>88</v>
      </c>
      <c r="E7602" s="650">
        <f>VLOOKUP(D7602,ID對照表!A:B,2,FALSE)</f>
        <v>60</v>
      </c>
      <c r="F7602" s="650">
        <f>VLOOKUP($A7602,PH!$A:$H,5,TRUE)</f>
        <v>8.1999999999999993</v>
      </c>
      <c r="G7602" s="650">
        <f>VLOOKUP($A7602,PH!$A:$H,6,TRUE)</f>
        <v>32</v>
      </c>
      <c r="H7602" s="650">
        <f>VLOOKUP($A7602,PH!$A:$H,7,TRUE)</f>
        <v>33.33</v>
      </c>
      <c r="I7602" s="650">
        <f>VLOOKUP($A7602,PH!$A:$H,8,TRUE)</f>
        <v>60.83</v>
      </c>
    </row>
    <row r="7603" spans="1:9">
      <c r="A7603" s="650" t="str">
        <f t="shared" si="118"/>
        <v>2017/06/30-12:55:54</v>
      </c>
      <c r="B7603" s="4">
        <v>42916</v>
      </c>
      <c r="C7603" s="652" t="s">
        <v>1659</v>
      </c>
      <c r="D7603" s="650" t="s">
        <v>88</v>
      </c>
      <c r="E7603" s="650">
        <f>VLOOKUP(D7603,ID對照表!A:B,2,FALSE)</f>
        <v>60</v>
      </c>
      <c r="F7603" s="650">
        <f>VLOOKUP($A7603,PH!$A:$H,5,TRUE)</f>
        <v>8.1999999999999993</v>
      </c>
      <c r="G7603" s="650">
        <f>VLOOKUP($A7603,PH!$A:$H,6,TRUE)</f>
        <v>32</v>
      </c>
      <c r="H7603" s="650">
        <f>VLOOKUP($A7603,PH!$A:$H,7,TRUE)</f>
        <v>33.33</v>
      </c>
      <c r="I7603" s="650">
        <f>VLOOKUP($A7603,PH!$A:$H,8,TRUE)</f>
        <v>60.83</v>
      </c>
    </row>
    <row r="7604" spans="1:9">
      <c r="A7604" s="650" t="str">
        <f t="shared" si="118"/>
        <v>2017/06/30-12:56:01</v>
      </c>
      <c r="B7604" s="4">
        <v>42916</v>
      </c>
      <c r="C7604" s="652" t="s">
        <v>1660</v>
      </c>
      <c r="D7604" s="650" t="s">
        <v>88</v>
      </c>
      <c r="E7604" s="650">
        <f>VLOOKUP(D7604,ID對照表!A:B,2,FALSE)</f>
        <v>60</v>
      </c>
      <c r="F7604" s="650">
        <f>VLOOKUP($A7604,PH!$A:$H,5,TRUE)</f>
        <v>8.1999999999999993</v>
      </c>
      <c r="G7604" s="650">
        <f>VLOOKUP($A7604,PH!$A:$H,6,TRUE)</f>
        <v>32</v>
      </c>
      <c r="H7604" s="650">
        <f>VLOOKUP($A7604,PH!$A:$H,7,TRUE)</f>
        <v>33.33</v>
      </c>
      <c r="I7604" s="650">
        <f>VLOOKUP($A7604,PH!$A:$H,8,TRUE)</f>
        <v>60.83</v>
      </c>
    </row>
    <row r="7605" spans="1:9">
      <c r="A7605" s="650" t="str">
        <f t="shared" si="118"/>
        <v>2017/06/30-12:56:02</v>
      </c>
      <c r="B7605" s="4">
        <v>42916</v>
      </c>
      <c r="C7605" s="652" t="s">
        <v>1661</v>
      </c>
      <c r="D7605" s="650" t="s">
        <v>88</v>
      </c>
      <c r="E7605" s="650">
        <f>VLOOKUP(D7605,ID對照表!A:B,2,FALSE)</f>
        <v>60</v>
      </c>
      <c r="F7605" s="650">
        <f>VLOOKUP($A7605,PH!$A:$H,5,TRUE)</f>
        <v>8.1999999999999993</v>
      </c>
      <c r="G7605" s="650">
        <f>VLOOKUP($A7605,PH!$A:$H,6,TRUE)</f>
        <v>32</v>
      </c>
      <c r="H7605" s="650">
        <f>VLOOKUP($A7605,PH!$A:$H,7,TRUE)</f>
        <v>33.33</v>
      </c>
      <c r="I7605" s="650">
        <f>VLOOKUP($A7605,PH!$A:$H,8,TRUE)</f>
        <v>60.83</v>
      </c>
    </row>
    <row r="7606" spans="1:9">
      <c r="A7606" s="650" t="str">
        <f t="shared" si="118"/>
        <v>2017/06/30-12:56:05</v>
      </c>
      <c r="B7606" s="4">
        <v>42916</v>
      </c>
      <c r="C7606" s="652" t="s">
        <v>1662</v>
      </c>
      <c r="D7606" s="650" t="s">
        <v>88</v>
      </c>
      <c r="E7606" s="650">
        <f>VLOOKUP(D7606,ID對照表!A:B,2,FALSE)</f>
        <v>60</v>
      </c>
      <c r="F7606" s="650">
        <f>VLOOKUP($A7606,PH!$A:$H,5,TRUE)</f>
        <v>8.1999999999999993</v>
      </c>
      <c r="G7606" s="650">
        <f>VLOOKUP($A7606,PH!$A:$H,6,TRUE)</f>
        <v>32</v>
      </c>
      <c r="H7606" s="650">
        <f>VLOOKUP($A7606,PH!$A:$H,7,TRUE)</f>
        <v>33.33</v>
      </c>
      <c r="I7606" s="650">
        <f>VLOOKUP($A7606,PH!$A:$H,8,TRUE)</f>
        <v>60.83</v>
      </c>
    </row>
    <row r="7607" spans="1:9">
      <c r="A7607" s="650" t="str">
        <f t="shared" si="118"/>
        <v>2017/06/30-13:00:22</v>
      </c>
      <c r="B7607" s="4">
        <v>42916</v>
      </c>
      <c r="C7607" s="652" t="s">
        <v>1663</v>
      </c>
      <c r="D7607" s="650" t="s">
        <v>88</v>
      </c>
      <c r="E7607" s="650">
        <f>VLOOKUP(D7607,ID對照表!A:B,2,FALSE)</f>
        <v>60</v>
      </c>
      <c r="F7607" s="650">
        <f>VLOOKUP($A7607,PH!$A:$H,5,TRUE)</f>
        <v>8.1999999999999993</v>
      </c>
      <c r="G7607" s="650">
        <f>VLOOKUP($A7607,PH!$A:$H,6,TRUE)</f>
        <v>32</v>
      </c>
      <c r="H7607" s="650">
        <f>VLOOKUP($A7607,PH!$A:$H,7,TRUE)</f>
        <v>33.33</v>
      </c>
      <c r="I7607" s="650">
        <f>VLOOKUP($A7607,PH!$A:$H,8,TRUE)</f>
        <v>60.83</v>
      </c>
    </row>
    <row r="7608" spans="1:9">
      <c r="A7608" s="650" t="str">
        <f t="shared" si="118"/>
        <v>2017/06/30-13:00:25</v>
      </c>
      <c r="B7608" s="4">
        <v>42916</v>
      </c>
      <c r="C7608" s="652" t="s">
        <v>1664</v>
      </c>
      <c r="D7608" s="650" t="s">
        <v>88</v>
      </c>
      <c r="E7608" s="650">
        <f>VLOOKUP(D7608,ID對照表!A:B,2,FALSE)</f>
        <v>60</v>
      </c>
      <c r="F7608" s="650">
        <f>VLOOKUP($A7608,PH!$A:$H,5,TRUE)</f>
        <v>8.1999999999999993</v>
      </c>
      <c r="G7608" s="650">
        <f>VLOOKUP($A7608,PH!$A:$H,6,TRUE)</f>
        <v>32</v>
      </c>
      <c r="H7608" s="650">
        <f>VLOOKUP($A7608,PH!$A:$H,7,TRUE)</f>
        <v>33.33</v>
      </c>
      <c r="I7608" s="650">
        <f>VLOOKUP($A7608,PH!$A:$H,8,TRUE)</f>
        <v>60.83</v>
      </c>
    </row>
    <row r="7609" spans="1:9">
      <c r="A7609" s="650" t="str">
        <f t="shared" si="118"/>
        <v>2017/06/30-13:00:28</v>
      </c>
      <c r="B7609" s="4">
        <v>42916</v>
      </c>
      <c r="C7609" s="652" t="s">
        <v>1665</v>
      </c>
      <c r="D7609" s="650" t="s">
        <v>88</v>
      </c>
      <c r="E7609" s="650">
        <f>VLOOKUP(D7609,ID對照表!A:B,2,FALSE)</f>
        <v>60</v>
      </c>
      <c r="F7609" s="650">
        <f>VLOOKUP($A7609,PH!$A:$H,5,TRUE)</f>
        <v>8.1999999999999993</v>
      </c>
      <c r="G7609" s="650">
        <f>VLOOKUP($A7609,PH!$A:$H,6,TRUE)</f>
        <v>32</v>
      </c>
      <c r="H7609" s="650">
        <f>VLOOKUP($A7609,PH!$A:$H,7,TRUE)</f>
        <v>33.33</v>
      </c>
      <c r="I7609" s="650">
        <f>VLOOKUP($A7609,PH!$A:$H,8,TRUE)</f>
        <v>60.83</v>
      </c>
    </row>
    <row r="7610" spans="1:9">
      <c r="A7610" s="650" t="str">
        <f t="shared" si="118"/>
        <v>2017/06/30-13:00:38</v>
      </c>
      <c r="B7610" s="4">
        <v>42916</v>
      </c>
      <c r="C7610" s="652" t="s">
        <v>1666</v>
      </c>
      <c r="D7610" s="650" t="s">
        <v>88</v>
      </c>
      <c r="E7610" s="650">
        <f>VLOOKUP(D7610,ID對照表!A:B,2,FALSE)</f>
        <v>60</v>
      </c>
      <c r="F7610" s="650">
        <f>VLOOKUP($A7610,PH!$A:$H,5,TRUE)</f>
        <v>8.1999999999999993</v>
      </c>
      <c r="G7610" s="650">
        <f>VLOOKUP($A7610,PH!$A:$H,6,TRUE)</f>
        <v>32</v>
      </c>
      <c r="H7610" s="650">
        <f>VLOOKUP($A7610,PH!$A:$H,7,TRUE)</f>
        <v>33.33</v>
      </c>
      <c r="I7610" s="650">
        <f>VLOOKUP($A7610,PH!$A:$H,8,TRUE)</f>
        <v>60.83</v>
      </c>
    </row>
    <row r="7611" spans="1:9">
      <c r="A7611" s="650" t="str">
        <f t="shared" si="118"/>
        <v>2017/06/30-13:01:02</v>
      </c>
      <c r="B7611" s="4">
        <v>42916</v>
      </c>
      <c r="C7611" s="652" t="s">
        <v>1667</v>
      </c>
      <c r="D7611" s="650" t="s">
        <v>88</v>
      </c>
      <c r="E7611" s="650">
        <f>VLOOKUP(D7611,ID對照表!A:B,2,FALSE)</f>
        <v>60</v>
      </c>
      <c r="F7611" s="650">
        <f>VLOOKUP($A7611,PH!$A:$H,5,TRUE)</f>
        <v>8.1999999999999993</v>
      </c>
      <c r="G7611" s="650">
        <f>VLOOKUP($A7611,PH!$A:$H,6,TRUE)</f>
        <v>32</v>
      </c>
      <c r="H7611" s="650">
        <f>VLOOKUP($A7611,PH!$A:$H,7,TRUE)</f>
        <v>33.33</v>
      </c>
      <c r="I7611" s="650">
        <f>VLOOKUP($A7611,PH!$A:$H,8,TRUE)</f>
        <v>60.83</v>
      </c>
    </row>
    <row r="7612" spans="1:9">
      <c r="A7612" s="650" t="str">
        <f t="shared" si="118"/>
        <v>2017/06/30-13:05:59</v>
      </c>
      <c r="B7612" s="4">
        <v>42916</v>
      </c>
      <c r="C7612" s="652" t="s">
        <v>1668</v>
      </c>
      <c r="D7612" s="650" t="s">
        <v>60</v>
      </c>
      <c r="E7612" s="650">
        <f>VLOOKUP(D7612,ID對照表!A:B,2,FALSE)</f>
        <v>31</v>
      </c>
      <c r="F7612" s="650">
        <f>VLOOKUP($A7612,PH!$A:$H,5,TRUE)</f>
        <v>8.33</v>
      </c>
      <c r="G7612" s="650">
        <f>VLOOKUP($A7612,PH!$A:$H,6,TRUE)</f>
        <v>31.9</v>
      </c>
      <c r="H7612" s="650">
        <f>VLOOKUP($A7612,PH!$A:$H,7,TRUE)</f>
        <v>33.619999999999997</v>
      </c>
      <c r="I7612" s="650">
        <f>VLOOKUP($A7612,PH!$A:$H,8,TRUE)</f>
        <v>57.19</v>
      </c>
    </row>
    <row r="7613" spans="1:9">
      <c r="A7613" s="650" t="str">
        <f t="shared" si="118"/>
        <v>2017/06/30-13:06:07</v>
      </c>
      <c r="B7613" s="4">
        <v>42916</v>
      </c>
      <c r="C7613" s="652" t="s">
        <v>1669</v>
      </c>
      <c r="D7613" s="650" t="s">
        <v>60</v>
      </c>
      <c r="E7613" s="650">
        <f>VLOOKUP(D7613,ID對照表!A:B,2,FALSE)</f>
        <v>31</v>
      </c>
      <c r="F7613" s="650">
        <f>VLOOKUP($A7613,PH!$A:$H,5,TRUE)</f>
        <v>8.33</v>
      </c>
      <c r="G7613" s="650">
        <f>VLOOKUP($A7613,PH!$A:$H,6,TRUE)</f>
        <v>31.9</v>
      </c>
      <c r="H7613" s="650">
        <f>VLOOKUP($A7613,PH!$A:$H,7,TRUE)</f>
        <v>33.619999999999997</v>
      </c>
      <c r="I7613" s="650">
        <f>VLOOKUP($A7613,PH!$A:$H,8,TRUE)</f>
        <v>57.19</v>
      </c>
    </row>
    <row r="7614" spans="1:9">
      <c r="A7614" s="650" t="str">
        <f t="shared" si="118"/>
        <v>2017/06/30-13:06:13</v>
      </c>
      <c r="B7614" s="4">
        <v>42916</v>
      </c>
      <c r="C7614" s="652" t="s">
        <v>1670</v>
      </c>
      <c r="D7614" s="650" t="s">
        <v>60</v>
      </c>
      <c r="E7614" s="650">
        <f>VLOOKUP(D7614,ID對照表!A:B,2,FALSE)</f>
        <v>31</v>
      </c>
      <c r="F7614" s="650">
        <f>VLOOKUP($A7614,PH!$A:$H,5,TRUE)</f>
        <v>8.33</v>
      </c>
      <c r="G7614" s="650">
        <f>VLOOKUP($A7614,PH!$A:$H,6,TRUE)</f>
        <v>31.9</v>
      </c>
      <c r="H7614" s="650">
        <f>VLOOKUP($A7614,PH!$A:$H,7,TRUE)</f>
        <v>33.619999999999997</v>
      </c>
      <c r="I7614" s="650">
        <f>VLOOKUP($A7614,PH!$A:$H,8,TRUE)</f>
        <v>57.19</v>
      </c>
    </row>
    <row r="7615" spans="1:9">
      <c r="A7615" s="650" t="str">
        <f t="shared" si="118"/>
        <v>2017/06/30-13:06:15</v>
      </c>
      <c r="B7615" s="4">
        <v>42916</v>
      </c>
      <c r="C7615" s="652" t="s">
        <v>1671</v>
      </c>
      <c r="D7615" s="650" t="s">
        <v>60</v>
      </c>
      <c r="E7615" s="650">
        <f>VLOOKUP(D7615,ID對照表!A:B,2,FALSE)</f>
        <v>31</v>
      </c>
      <c r="F7615" s="650">
        <f>VLOOKUP($A7615,PH!$A:$H,5,TRUE)</f>
        <v>8.33</v>
      </c>
      <c r="G7615" s="650">
        <f>VLOOKUP($A7615,PH!$A:$H,6,TRUE)</f>
        <v>31.9</v>
      </c>
      <c r="H7615" s="650">
        <f>VLOOKUP($A7615,PH!$A:$H,7,TRUE)</f>
        <v>33.619999999999997</v>
      </c>
      <c r="I7615" s="650">
        <f>VLOOKUP($A7615,PH!$A:$H,8,TRUE)</f>
        <v>57.19</v>
      </c>
    </row>
    <row r="7616" spans="1:9">
      <c r="A7616" s="650" t="str">
        <f t="shared" si="118"/>
        <v>2017/06/30-13:06:19</v>
      </c>
      <c r="B7616" s="4">
        <v>42916</v>
      </c>
      <c r="C7616" s="652" t="s">
        <v>1672</v>
      </c>
      <c r="D7616" s="650" t="s">
        <v>60</v>
      </c>
      <c r="E7616" s="650">
        <f>VLOOKUP(D7616,ID對照表!A:B,2,FALSE)</f>
        <v>31</v>
      </c>
      <c r="F7616" s="650">
        <f>VLOOKUP($A7616,PH!$A:$H,5,TRUE)</f>
        <v>8.33</v>
      </c>
      <c r="G7616" s="650">
        <f>VLOOKUP($A7616,PH!$A:$H,6,TRUE)</f>
        <v>31.9</v>
      </c>
      <c r="H7616" s="650">
        <f>VLOOKUP($A7616,PH!$A:$H,7,TRUE)</f>
        <v>33.619999999999997</v>
      </c>
      <c r="I7616" s="650">
        <f>VLOOKUP($A7616,PH!$A:$H,8,TRUE)</f>
        <v>57.19</v>
      </c>
    </row>
    <row r="7617" spans="1:9">
      <c r="A7617" s="650" t="str">
        <f t="shared" si="118"/>
        <v>2017/06/30-13:13:18</v>
      </c>
      <c r="B7617" s="4">
        <v>42916</v>
      </c>
      <c r="C7617" s="652" t="s">
        <v>1673</v>
      </c>
      <c r="D7617" s="650" t="s">
        <v>88</v>
      </c>
      <c r="E7617" s="650">
        <f>VLOOKUP(D7617,ID對照表!A:B,2,FALSE)</f>
        <v>60</v>
      </c>
      <c r="F7617" s="650">
        <f>VLOOKUP($A7617,PH!$A:$H,5,TRUE)</f>
        <v>8.33</v>
      </c>
      <c r="G7617" s="650">
        <f>VLOOKUP($A7617,PH!$A:$H,6,TRUE)</f>
        <v>31.9</v>
      </c>
      <c r="H7617" s="650">
        <f>VLOOKUP($A7617,PH!$A:$H,7,TRUE)</f>
        <v>33.619999999999997</v>
      </c>
      <c r="I7617" s="650">
        <f>VLOOKUP($A7617,PH!$A:$H,8,TRUE)</f>
        <v>57.19</v>
      </c>
    </row>
    <row r="7618" spans="1:9">
      <c r="A7618" s="650" t="str">
        <f t="shared" ref="A7618:A7681" si="119">TEXT(B7618,"yyyy/mm/dd")&amp;"-"&amp;TEXT(C7618,"hh:mm:ss")</f>
        <v>2017/06/30-18:18:19</v>
      </c>
      <c r="B7618" s="4">
        <v>42916</v>
      </c>
      <c r="C7618" s="652" t="s">
        <v>1674</v>
      </c>
      <c r="D7618" s="650" t="s">
        <v>1675</v>
      </c>
      <c r="E7618" s="650">
        <f>VLOOKUP(D7618,ID對照表!A:B,2,FALSE)</f>
        <v>97</v>
      </c>
      <c r="F7618" s="650">
        <f>VLOOKUP($A7618,PH!$A:$H,5,TRUE)</f>
        <v>7.96</v>
      </c>
      <c r="G7618" s="650">
        <f>VLOOKUP($A7618,PH!$A:$H,6,TRUE)</f>
        <v>31.8</v>
      </c>
      <c r="H7618" s="650">
        <f>VLOOKUP($A7618,PH!$A:$H,7,TRUE)</f>
        <v>31</v>
      </c>
      <c r="I7618" s="650">
        <f>VLOOKUP($A7618,PH!$A:$H,8,TRUE)</f>
        <v>69.81</v>
      </c>
    </row>
    <row r="7619" spans="1:9">
      <c r="A7619" s="650" t="str">
        <f t="shared" si="119"/>
        <v>2017/06/30-18:21:10</v>
      </c>
      <c r="B7619" s="4">
        <v>42916</v>
      </c>
      <c r="C7619" s="652" t="s">
        <v>1676</v>
      </c>
      <c r="D7619" s="650" t="s">
        <v>1675</v>
      </c>
      <c r="E7619" s="650">
        <f>VLOOKUP(D7619,ID對照表!A:B,2,FALSE)</f>
        <v>97</v>
      </c>
      <c r="F7619" s="650">
        <f>VLOOKUP($A7619,PH!$A:$H,5,TRUE)</f>
        <v>7.96</v>
      </c>
      <c r="G7619" s="650">
        <f>VLOOKUP($A7619,PH!$A:$H,6,TRUE)</f>
        <v>31.8</v>
      </c>
      <c r="H7619" s="650">
        <f>VLOOKUP($A7619,PH!$A:$H,7,TRUE)</f>
        <v>31</v>
      </c>
      <c r="I7619" s="650">
        <f>VLOOKUP($A7619,PH!$A:$H,8,TRUE)</f>
        <v>69.81</v>
      </c>
    </row>
    <row r="7620" spans="1:9">
      <c r="A7620" s="650" t="str">
        <f t="shared" si="119"/>
        <v>2017/06/30-18:43:12</v>
      </c>
      <c r="B7620" s="4">
        <v>42916</v>
      </c>
      <c r="C7620" s="652" t="s">
        <v>1677</v>
      </c>
      <c r="D7620" s="650" t="s">
        <v>1675</v>
      </c>
      <c r="E7620" s="650">
        <f>VLOOKUP(D7620,ID對照表!A:B,2,FALSE)</f>
        <v>97</v>
      </c>
      <c r="F7620" s="650">
        <f>VLOOKUP($A7620,PH!$A:$H,5,TRUE)</f>
        <v>7.85</v>
      </c>
      <c r="G7620" s="650">
        <f>VLOOKUP($A7620,PH!$A:$H,6,TRUE)</f>
        <v>31.7</v>
      </c>
      <c r="H7620" s="650">
        <f>VLOOKUP($A7620,PH!$A:$H,7,TRUE)</f>
        <v>30.98</v>
      </c>
      <c r="I7620" s="650">
        <f>VLOOKUP($A7620,PH!$A:$H,8,TRUE)</f>
        <v>71.31</v>
      </c>
    </row>
    <row r="7621" spans="1:9">
      <c r="A7621" s="650" t="str">
        <f t="shared" si="119"/>
        <v>2017/06/30-18:43:14</v>
      </c>
      <c r="B7621" s="4">
        <v>42916</v>
      </c>
      <c r="C7621" s="652" t="s">
        <v>1678</v>
      </c>
      <c r="D7621" s="650" t="s">
        <v>1675</v>
      </c>
      <c r="E7621" s="650">
        <f>VLOOKUP(D7621,ID對照表!A:B,2,FALSE)</f>
        <v>97</v>
      </c>
      <c r="F7621" s="650">
        <f>VLOOKUP($A7621,PH!$A:$H,5,TRUE)</f>
        <v>7.85</v>
      </c>
      <c r="G7621" s="650">
        <f>VLOOKUP($A7621,PH!$A:$H,6,TRUE)</f>
        <v>31.7</v>
      </c>
      <c r="H7621" s="650">
        <f>VLOOKUP($A7621,PH!$A:$H,7,TRUE)</f>
        <v>30.98</v>
      </c>
      <c r="I7621" s="650">
        <f>VLOOKUP($A7621,PH!$A:$H,8,TRUE)</f>
        <v>71.31</v>
      </c>
    </row>
    <row r="7622" spans="1:9">
      <c r="A7622" s="650" t="str">
        <f t="shared" si="119"/>
        <v>2017/06/30-18:43:19</v>
      </c>
      <c r="B7622" s="4">
        <v>42916</v>
      </c>
      <c r="C7622" s="652" t="s">
        <v>1679</v>
      </c>
      <c r="D7622" s="650" t="s">
        <v>1675</v>
      </c>
      <c r="E7622" s="650">
        <f>VLOOKUP(D7622,ID對照表!A:B,2,FALSE)</f>
        <v>97</v>
      </c>
      <c r="F7622" s="650">
        <f>VLOOKUP($A7622,PH!$A:$H,5,TRUE)</f>
        <v>7.85</v>
      </c>
      <c r="G7622" s="650">
        <f>VLOOKUP($A7622,PH!$A:$H,6,TRUE)</f>
        <v>31.7</v>
      </c>
      <c r="H7622" s="650">
        <f>VLOOKUP($A7622,PH!$A:$H,7,TRUE)</f>
        <v>30.98</v>
      </c>
      <c r="I7622" s="650">
        <f>VLOOKUP($A7622,PH!$A:$H,8,TRUE)</f>
        <v>71.31</v>
      </c>
    </row>
    <row r="7623" spans="1:9">
      <c r="A7623" s="650" t="str">
        <f t="shared" si="119"/>
        <v>2017/06/30-18:43:24</v>
      </c>
      <c r="B7623" s="4">
        <v>42916</v>
      </c>
      <c r="C7623" s="652" t="s">
        <v>1680</v>
      </c>
      <c r="D7623" s="650" t="s">
        <v>1675</v>
      </c>
      <c r="E7623" s="650">
        <f>VLOOKUP(D7623,ID對照表!A:B,2,FALSE)</f>
        <v>97</v>
      </c>
      <c r="F7623" s="650">
        <f>VLOOKUP($A7623,PH!$A:$H,5,TRUE)</f>
        <v>7.85</v>
      </c>
      <c r="G7623" s="650">
        <f>VLOOKUP($A7623,PH!$A:$H,6,TRUE)</f>
        <v>31.7</v>
      </c>
      <c r="H7623" s="650">
        <f>VLOOKUP($A7623,PH!$A:$H,7,TRUE)</f>
        <v>30.98</v>
      </c>
      <c r="I7623" s="650">
        <f>VLOOKUP($A7623,PH!$A:$H,8,TRUE)</f>
        <v>71.31</v>
      </c>
    </row>
    <row r="7624" spans="1:9">
      <c r="A7624" s="650" t="str">
        <f t="shared" si="119"/>
        <v>2017/06/30-18:43:27</v>
      </c>
      <c r="B7624" s="4">
        <v>42916</v>
      </c>
      <c r="C7624" s="652" t="s">
        <v>1681</v>
      </c>
      <c r="D7624" s="650" t="s">
        <v>1675</v>
      </c>
      <c r="E7624" s="650">
        <f>VLOOKUP(D7624,ID對照表!A:B,2,FALSE)</f>
        <v>97</v>
      </c>
      <c r="F7624" s="650">
        <f>VLOOKUP($A7624,PH!$A:$H,5,TRUE)</f>
        <v>7.85</v>
      </c>
      <c r="G7624" s="650">
        <f>VLOOKUP($A7624,PH!$A:$H,6,TRUE)</f>
        <v>31.7</v>
      </c>
      <c r="H7624" s="650">
        <f>VLOOKUP($A7624,PH!$A:$H,7,TRUE)</f>
        <v>30.98</v>
      </c>
      <c r="I7624" s="650">
        <f>VLOOKUP($A7624,PH!$A:$H,8,TRUE)</f>
        <v>71.31</v>
      </c>
    </row>
    <row r="7625" spans="1:9">
      <c r="A7625" s="650" t="str">
        <f t="shared" si="119"/>
        <v>2017/06/30-18:43:38</v>
      </c>
      <c r="B7625" s="4">
        <v>42916</v>
      </c>
      <c r="C7625" s="652" t="s">
        <v>1682</v>
      </c>
      <c r="D7625" s="650" t="s">
        <v>1675</v>
      </c>
      <c r="E7625" s="650">
        <f>VLOOKUP(D7625,ID對照表!A:B,2,FALSE)</f>
        <v>97</v>
      </c>
      <c r="F7625" s="650">
        <f>VLOOKUP($A7625,PH!$A:$H,5,TRUE)</f>
        <v>7.85</v>
      </c>
      <c r="G7625" s="650">
        <f>VLOOKUP($A7625,PH!$A:$H,6,TRUE)</f>
        <v>31.7</v>
      </c>
      <c r="H7625" s="650">
        <f>VLOOKUP($A7625,PH!$A:$H,7,TRUE)</f>
        <v>30.98</v>
      </c>
      <c r="I7625" s="650">
        <f>VLOOKUP($A7625,PH!$A:$H,8,TRUE)</f>
        <v>71.31</v>
      </c>
    </row>
    <row r="7626" spans="1:9">
      <c r="A7626" s="650" t="str">
        <f t="shared" si="119"/>
        <v>2017/06/30-18:43:52</v>
      </c>
      <c r="B7626" s="4">
        <v>42916</v>
      </c>
      <c r="C7626" s="652" t="s">
        <v>1683</v>
      </c>
      <c r="D7626" s="650" t="s">
        <v>1675</v>
      </c>
      <c r="E7626" s="650">
        <f>VLOOKUP(D7626,ID對照表!A:B,2,FALSE)</f>
        <v>97</v>
      </c>
      <c r="F7626" s="650">
        <f>VLOOKUP($A7626,PH!$A:$H,5,TRUE)</f>
        <v>7.85</v>
      </c>
      <c r="G7626" s="650">
        <f>VLOOKUP($A7626,PH!$A:$H,6,TRUE)</f>
        <v>31.7</v>
      </c>
      <c r="H7626" s="650">
        <f>VLOOKUP($A7626,PH!$A:$H,7,TRUE)</f>
        <v>30.98</v>
      </c>
      <c r="I7626" s="650">
        <f>VLOOKUP($A7626,PH!$A:$H,8,TRUE)</f>
        <v>71.31</v>
      </c>
    </row>
    <row r="7627" spans="1:9">
      <c r="A7627" s="650" t="str">
        <f t="shared" si="119"/>
        <v>2017/06/30-18:43:56</v>
      </c>
      <c r="B7627" s="4">
        <v>42916</v>
      </c>
      <c r="C7627" s="652" t="s">
        <v>1684</v>
      </c>
      <c r="D7627" s="650" t="s">
        <v>1675</v>
      </c>
      <c r="E7627" s="650">
        <f>VLOOKUP(D7627,ID對照表!A:B,2,FALSE)</f>
        <v>97</v>
      </c>
      <c r="F7627" s="650">
        <f>VLOOKUP($A7627,PH!$A:$H,5,TRUE)</f>
        <v>7.85</v>
      </c>
      <c r="G7627" s="650">
        <f>VLOOKUP($A7627,PH!$A:$H,6,TRUE)</f>
        <v>31.7</v>
      </c>
      <c r="H7627" s="650">
        <f>VLOOKUP($A7627,PH!$A:$H,7,TRUE)</f>
        <v>30.98</v>
      </c>
      <c r="I7627" s="650">
        <f>VLOOKUP($A7627,PH!$A:$H,8,TRUE)</f>
        <v>71.31</v>
      </c>
    </row>
    <row r="7628" spans="1:9">
      <c r="A7628" s="650" t="str">
        <f t="shared" si="119"/>
        <v>2017/06/30-18:44:00</v>
      </c>
      <c r="B7628" s="4">
        <v>42916</v>
      </c>
      <c r="C7628" s="652" t="s">
        <v>1685</v>
      </c>
      <c r="D7628" s="650" t="s">
        <v>1675</v>
      </c>
      <c r="E7628" s="650">
        <f>VLOOKUP(D7628,ID對照表!A:B,2,FALSE)</f>
        <v>97</v>
      </c>
      <c r="F7628" s="650">
        <f>VLOOKUP($A7628,PH!$A:$H,5,TRUE)</f>
        <v>7.85</v>
      </c>
      <c r="G7628" s="650">
        <f>VLOOKUP($A7628,PH!$A:$H,6,TRUE)</f>
        <v>31.7</v>
      </c>
      <c r="H7628" s="650">
        <f>VLOOKUP($A7628,PH!$A:$H,7,TRUE)</f>
        <v>30.98</v>
      </c>
      <c r="I7628" s="650">
        <f>VLOOKUP($A7628,PH!$A:$H,8,TRUE)</f>
        <v>71.31</v>
      </c>
    </row>
    <row r="7629" spans="1:9">
      <c r="A7629" s="650" t="str">
        <f t="shared" si="119"/>
        <v>2017/06/30-18:44:05</v>
      </c>
      <c r="B7629" s="4">
        <v>42916</v>
      </c>
      <c r="C7629" s="652" t="s">
        <v>1686</v>
      </c>
      <c r="D7629" s="650" t="s">
        <v>1675</v>
      </c>
      <c r="E7629" s="650">
        <f>VLOOKUP(D7629,ID對照表!A:B,2,FALSE)</f>
        <v>97</v>
      </c>
      <c r="F7629" s="650">
        <f>VLOOKUP($A7629,PH!$A:$H,5,TRUE)</f>
        <v>7.85</v>
      </c>
      <c r="G7629" s="650">
        <f>VLOOKUP($A7629,PH!$A:$H,6,TRUE)</f>
        <v>31.7</v>
      </c>
      <c r="H7629" s="650">
        <f>VLOOKUP($A7629,PH!$A:$H,7,TRUE)</f>
        <v>30.98</v>
      </c>
      <c r="I7629" s="650">
        <f>VLOOKUP($A7629,PH!$A:$H,8,TRUE)</f>
        <v>71.31</v>
      </c>
    </row>
    <row r="7630" spans="1:9">
      <c r="A7630" s="650" t="str">
        <f t="shared" si="119"/>
        <v>2017/06/30-18:44:11</v>
      </c>
      <c r="B7630" s="4">
        <v>42916</v>
      </c>
      <c r="C7630" s="652" t="s">
        <v>1687</v>
      </c>
      <c r="D7630" s="650" t="s">
        <v>1675</v>
      </c>
      <c r="E7630" s="650">
        <f>VLOOKUP(D7630,ID對照表!A:B,2,FALSE)</f>
        <v>97</v>
      </c>
      <c r="F7630" s="650">
        <f>VLOOKUP($A7630,PH!$A:$H,5,TRUE)</f>
        <v>7.85</v>
      </c>
      <c r="G7630" s="650">
        <f>VLOOKUP($A7630,PH!$A:$H,6,TRUE)</f>
        <v>31.7</v>
      </c>
      <c r="H7630" s="650">
        <f>VLOOKUP($A7630,PH!$A:$H,7,TRUE)</f>
        <v>30.98</v>
      </c>
      <c r="I7630" s="650">
        <f>VLOOKUP($A7630,PH!$A:$H,8,TRUE)</f>
        <v>71.31</v>
      </c>
    </row>
    <row r="7631" spans="1:9">
      <c r="A7631" s="650" t="str">
        <f t="shared" si="119"/>
        <v>2017/06/30-18:44:12</v>
      </c>
      <c r="B7631" s="4">
        <v>42916</v>
      </c>
      <c r="C7631" s="652" t="s">
        <v>1688</v>
      </c>
      <c r="D7631" s="650" t="s">
        <v>1675</v>
      </c>
      <c r="E7631" s="650">
        <f>VLOOKUP(D7631,ID對照表!A:B,2,FALSE)</f>
        <v>97</v>
      </c>
      <c r="F7631" s="650">
        <f>VLOOKUP($A7631,PH!$A:$H,5,TRUE)</f>
        <v>7.85</v>
      </c>
      <c r="G7631" s="650">
        <f>VLOOKUP($A7631,PH!$A:$H,6,TRUE)</f>
        <v>31.7</v>
      </c>
      <c r="H7631" s="650">
        <f>VLOOKUP($A7631,PH!$A:$H,7,TRUE)</f>
        <v>30.98</v>
      </c>
      <c r="I7631" s="650">
        <f>VLOOKUP($A7631,PH!$A:$H,8,TRUE)</f>
        <v>71.31</v>
      </c>
    </row>
    <row r="7632" spans="1:9">
      <c r="A7632" s="650" t="str">
        <f t="shared" si="119"/>
        <v>2017/06/30-18:44:14</v>
      </c>
      <c r="B7632" s="4">
        <v>42916</v>
      </c>
      <c r="C7632" s="652" t="s">
        <v>1689</v>
      </c>
      <c r="D7632" s="650" t="s">
        <v>1675</v>
      </c>
      <c r="E7632" s="650">
        <f>VLOOKUP(D7632,ID對照表!A:B,2,FALSE)</f>
        <v>97</v>
      </c>
      <c r="F7632" s="650">
        <f>VLOOKUP($A7632,PH!$A:$H,5,TRUE)</f>
        <v>7.85</v>
      </c>
      <c r="G7632" s="650">
        <f>VLOOKUP($A7632,PH!$A:$H,6,TRUE)</f>
        <v>31.7</v>
      </c>
      <c r="H7632" s="650">
        <f>VLOOKUP($A7632,PH!$A:$H,7,TRUE)</f>
        <v>30.98</v>
      </c>
      <c r="I7632" s="650">
        <f>VLOOKUP($A7632,PH!$A:$H,8,TRUE)</f>
        <v>71.31</v>
      </c>
    </row>
    <row r="7633" spans="1:9">
      <c r="A7633" s="650" t="str">
        <f t="shared" si="119"/>
        <v>2017/06/30-19:01:13</v>
      </c>
      <c r="B7633" s="4">
        <v>42916</v>
      </c>
      <c r="C7633" s="652" t="s">
        <v>1690</v>
      </c>
      <c r="D7633" s="650" t="s">
        <v>1675</v>
      </c>
      <c r="E7633" s="650">
        <f>VLOOKUP(D7633,ID對照表!A:B,2,FALSE)</f>
        <v>97</v>
      </c>
      <c r="F7633" s="650">
        <f>VLOOKUP($A7633,PH!$A:$H,5,TRUE)</f>
        <v>7.78</v>
      </c>
      <c r="G7633" s="650">
        <f>VLOOKUP($A7633,PH!$A:$H,6,TRUE)</f>
        <v>31.6</v>
      </c>
      <c r="H7633" s="650">
        <f>VLOOKUP($A7633,PH!$A:$H,7,TRUE)</f>
        <v>30.89</v>
      </c>
      <c r="I7633" s="650">
        <f>VLOOKUP($A7633,PH!$A:$H,8,TRUE)</f>
        <v>69.31</v>
      </c>
    </row>
    <row r="7634" spans="1:9">
      <c r="A7634" s="650" t="str">
        <f t="shared" si="119"/>
        <v>2017/06/30-19:05:03</v>
      </c>
      <c r="B7634" s="4">
        <v>42916</v>
      </c>
      <c r="C7634" s="652" t="s">
        <v>1691</v>
      </c>
      <c r="D7634" s="650" t="s">
        <v>1564</v>
      </c>
      <c r="E7634" s="650">
        <f>VLOOKUP(D7634,ID對照表!A:B,2,FALSE)</f>
        <v>98</v>
      </c>
      <c r="F7634" s="650">
        <f>VLOOKUP($A7634,PH!$A:$H,5,TRUE)</f>
        <v>7.78</v>
      </c>
      <c r="G7634" s="650">
        <f>VLOOKUP($A7634,PH!$A:$H,6,TRUE)</f>
        <v>31.6</v>
      </c>
      <c r="H7634" s="650">
        <f>VLOOKUP($A7634,PH!$A:$H,7,TRUE)</f>
        <v>30.89</v>
      </c>
      <c r="I7634" s="650">
        <f>VLOOKUP($A7634,PH!$A:$H,8,TRUE)</f>
        <v>69.31</v>
      </c>
    </row>
    <row r="7635" spans="1:9">
      <c r="A7635" s="650" t="str">
        <f t="shared" si="119"/>
        <v>2017/06/30-19:07:21</v>
      </c>
      <c r="B7635" s="4">
        <v>42916</v>
      </c>
      <c r="C7635" s="652" t="s">
        <v>1692</v>
      </c>
      <c r="D7635" s="650" t="s">
        <v>1564</v>
      </c>
      <c r="E7635" s="650">
        <f>VLOOKUP(D7635,ID對照表!A:B,2,FALSE)</f>
        <v>98</v>
      </c>
      <c r="F7635" s="650">
        <f>VLOOKUP($A7635,PH!$A:$H,5,TRUE)</f>
        <v>7.68</v>
      </c>
      <c r="G7635" s="650">
        <f>VLOOKUP($A7635,PH!$A:$H,6,TRUE)</f>
        <v>31.5</v>
      </c>
      <c r="H7635" s="650">
        <f>VLOOKUP($A7635,PH!$A:$H,7,TRUE)</f>
        <v>30.88</v>
      </c>
      <c r="I7635" s="650">
        <f>VLOOKUP($A7635,PH!$A:$H,8,TRUE)</f>
        <v>69.05</v>
      </c>
    </row>
    <row r="7636" spans="1:9">
      <c r="A7636" s="650" t="str">
        <f t="shared" si="119"/>
        <v>2017/06/30-19:07:23</v>
      </c>
      <c r="B7636" s="4">
        <v>42916</v>
      </c>
      <c r="C7636" s="652" t="s">
        <v>1693</v>
      </c>
      <c r="D7636" s="650" t="s">
        <v>1564</v>
      </c>
      <c r="E7636" s="650">
        <f>VLOOKUP(D7636,ID對照表!A:B,2,FALSE)</f>
        <v>98</v>
      </c>
      <c r="F7636" s="650">
        <f>VLOOKUP($A7636,PH!$A:$H,5,TRUE)</f>
        <v>7.68</v>
      </c>
      <c r="G7636" s="650">
        <f>VLOOKUP($A7636,PH!$A:$H,6,TRUE)</f>
        <v>31.5</v>
      </c>
      <c r="H7636" s="650">
        <f>VLOOKUP($A7636,PH!$A:$H,7,TRUE)</f>
        <v>30.88</v>
      </c>
      <c r="I7636" s="650">
        <f>VLOOKUP($A7636,PH!$A:$H,8,TRUE)</f>
        <v>69.05</v>
      </c>
    </row>
    <row r="7637" spans="1:9">
      <c r="A7637" s="650" t="str">
        <f t="shared" si="119"/>
        <v>2017/06/30-19:12:57</v>
      </c>
      <c r="B7637" s="4">
        <v>42916</v>
      </c>
      <c r="C7637" s="652" t="s">
        <v>1694</v>
      </c>
      <c r="D7637" s="650" t="s">
        <v>61</v>
      </c>
      <c r="E7637" s="650">
        <f>VLOOKUP(D7637,ID對照表!A:B,2,FALSE)</f>
        <v>33</v>
      </c>
      <c r="F7637" s="650">
        <f>VLOOKUP($A7637,PH!$A:$H,5,TRUE)</f>
        <v>7.68</v>
      </c>
      <c r="G7637" s="650">
        <f>VLOOKUP($A7637,PH!$A:$H,6,TRUE)</f>
        <v>31.5</v>
      </c>
      <c r="H7637" s="650">
        <f>VLOOKUP($A7637,PH!$A:$H,7,TRUE)</f>
        <v>30.88</v>
      </c>
      <c r="I7637" s="650">
        <f>VLOOKUP($A7637,PH!$A:$H,8,TRUE)</f>
        <v>69.05</v>
      </c>
    </row>
    <row r="7638" spans="1:9">
      <c r="A7638" s="650" t="str">
        <f t="shared" si="119"/>
        <v>2017/06/30-19:13:06</v>
      </c>
      <c r="B7638" s="4">
        <v>42916</v>
      </c>
      <c r="C7638" s="652" t="s">
        <v>1695</v>
      </c>
      <c r="D7638" s="650" t="s">
        <v>61</v>
      </c>
      <c r="E7638" s="650">
        <f>VLOOKUP(D7638,ID對照表!A:B,2,FALSE)</f>
        <v>33</v>
      </c>
      <c r="F7638" s="650">
        <f>VLOOKUP($A7638,PH!$A:$H,5,TRUE)</f>
        <v>7.68</v>
      </c>
      <c r="G7638" s="650">
        <f>VLOOKUP($A7638,PH!$A:$H,6,TRUE)</f>
        <v>31.5</v>
      </c>
      <c r="H7638" s="650">
        <f>VLOOKUP($A7638,PH!$A:$H,7,TRUE)</f>
        <v>30.88</v>
      </c>
      <c r="I7638" s="650">
        <f>VLOOKUP($A7638,PH!$A:$H,8,TRUE)</f>
        <v>69.05</v>
      </c>
    </row>
    <row r="7639" spans="1:9">
      <c r="A7639" s="650" t="str">
        <f t="shared" si="119"/>
        <v>2017/06/30-19:15:03</v>
      </c>
      <c r="B7639" s="4">
        <v>42916</v>
      </c>
      <c r="C7639" s="652" t="s">
        <v>1696</v>
      </c>
      <c r="D7639" s="650" t="s">
        <v>1675</v>
      </c>
      <c r="E7639" s="650">
        <f>VLOOKUP(D7639,ID對照表!A:B,2,FALSE)</f>
        <v>97</v>
      </c>
      <c r="F7639" s="650">
        <f>VLOOKUP($A7639,PH!$A:$H,5,TRUE)</f>
        <v>7.68</v>
      </c>
      <c r="G7639" s="650">
        <f>VLOOKUP($A7639,PH!$A:$H,6,TRUE)</f>
        <v>31.5</v>
      </c>
      <c r="H7639" s="650">
        <f>VLOOKUP($A7639,PH!$A:$H,7,TRUE)</f>
        <v>30.88</v>
      </c>
      <c r="I7639" s="650">
        <f>VLOOKUP($A7639,PH!$A:$H,8,TRUE)</f>
        <v>69.05</v>
      </c>
    </row>
    <row r="7640" spans="1:9">
      <c r="A7640" s="650" t="str">
        <f t="shared" si="119"/>
        <v>2017/06/30-19:15:37</v>
      </c>
      <c r="B7640" s="4">
        <v>42916</v>
      </c>
      <c r="C7640" s="652" t="s">
        <v>1697</v>
      </c>
      <c r="D7640" s="650" t="s">
        <v>1675</v>
      </c>
      <c r="E7640" s="650">
        <f>VLOOKUP(D7640,ID對照表!A:B,2,FALSE)</f>
        <v>97</v>
      </c>
      <c r="F7640" s="650">
        <f>VLOOKUP($A7640,PH!$A:$H,5,TRUE)</f>
        <v>7.77</v>
      </c>
      <c r="G7640" s="650">
        <f>VLOOKUP($A7640,PH!$A:$H,6,TRUE)</f>
        <v>31.4</v>
      </c>
      <c r="H7640" s="650">
        <f>VLOOKUP($A7640,PH!$A:$H,7,TRUE)</f>
        <v>30.52</v>
      </c>
      <c r="I7640" s="650">
        <f>VLOOKUP($A7640,PH!$A:$H,8,TRUE)</f>
        <v>70.48</v>
      </c>
    </row>
    <row r="7641" spans="1:9">
      <c r="A7641" s="650" t="str">
        <f t="shared" si="119"/>
        <v>2017/06/30-19:15:40</v>
      </c>
      <c r="B7641" s="4">
        <v>42916</v>
      </c>
      <c r="C7641" s="652" t="s">
        <v>1698</v>
      </c>
      <c r="D7641" s="650" t="s">
        <v>1675</v>
      </c>
      <c r="E7641" s="650">
        <f>VLOOKUP(D7641,ID對照表!A:B,2,FALSE)</f>
        <v>97</v>
      </c>
      <c r="F7641" s="650">
        <f>VLOOKUP($A7641,PH!$A:$H,5,TRUE)</f>
        <v>7.77</v>
      </c>
      <c r="G7641" s="650">
        <f>VLOOKUP($A7641,PH!$A:$H,6,TRUE)</f>
        <v>31.4</v>
      </c>
      <c r="H7641" s="650">
        <f>VLOOKUP($A7641,PH!$A:$H,7,TRUE)</f>
        <v>30.52</v>
      </c>
      <c r="I7641" s="650">
        <f>VLOOKUP($A7641,PH!$A:$H,8,TRUE)</f>
        <v>70.48</v>
      </c>
    </row>
    <row r="7642" spans="1:9">
      <c r="A7642" s="650" t="str">
        <f t="shared" si="119"/>
        <v>2017/06/30-19:21:57</v>
      </c>
      <c r="B7642" s="4">
        <v>42916</v>
      </c>
      <c r="C7642" s="652" t="s">
        <v>1699</v>
      </c>
      <c r="D7642" s="650" t="s">
        <v>1564</v>
      </c>
      <c r="E7642" s="650">
        <f>VLOOKUP(D7642,ID對照表!A:B,2,FALSE)</f>
        <v>98</v>
      </c>
      <c r="F7642" s="650">
        <f>VLOOKUP($A7642,PH!$A:$H,5,TRUE)</f>
        <v>7.77</v>
      </c>
      <c r="G7642" s="650">
        <f>VLOOKUP($A7642,PH!$A:$H,6,TRUE)</f>
        <v>31.4</v>
      </c>
      <c r="H7642" s="650">
        <f>VLOOKUP($A7642,PH!$A:$H,7,TRUE)</f>
        <v>30.52</v>
      </c>
      <c r="I7642" s="650">
        <f>VLOOKUP($A7642,PH!$A:$H,8,TRUE)</f>
        <v>70.48</v>
      </c>
    </row>
    <row r="7643" spans="1:9">
      <c r="A7643" s="650" t="str">
        <f t="shared" si="119"/>
        <v>2017/06/30-19:27:05</v>
      </c>
      <c r="B7643" s="4">
        <v>42916</v>
      </c>
      <c r="C7643" s="652" t="s">
        <v>1700</v>
      </c>
      <c r="D7643" s="650" t="s">
        <v>1675</v>
      </c>
      <c r="E7643" s="650">
        <f>VLOOKUP(D7643,ID對照表!A:B,2,FALSE)</f>
        <v>97</v>
      </c>
      <c r="F7643" s="650">
        <f>VLOOKUP($A7643,PH!$A:$H,5,TRUE)</f>
        <v>7.64</v>
      </c>
      <c r="G7643" s="650">
        <f>VLOOKUP($A7643,PH!$A:$H,6,TRUE)</f>
        <v>31.3</v>
      </c>
      <c r="H7643" s="650">
        <f>VLOOKUP($A7643,PH!$A:$H,7,TRUE)</f>
        <v>30.41</v>
      </c>
      <c r="I7643" s="650">
        <f>VLOOKUP($A7643,PH!$A:$H,8,TRUE)</f>
        <v>71.150000000000006</v>
      </c>
    </row>
    <row r="7644" spans="1:9">
      <c r="A7644" s="650" t="str">
        <f t="shared" si="119"/>
        <v>2017/06/30-19:44:06</v>
      </c>
      <c r="B7644" s="4">
        <v>42916</v>
      </c>
      <c r="C7644" s="652" t="s">
        <v>728</v>
      </c>
      <c r="D7644" s="650" t="s">
        <v>61</v>
      </c>
      <c r="E7644" s="650">
        <f>VLOOKUP(D7644,ID對照表!A:B,2,FALSE)</f>
        <v>33</v>
      </c>
      <c r="F7644" s="650">
        <f>VLOOKUP($A7644,PH!$A:$H,5,TRUE)</f>
        <v>7.63</v>
      </c>
      <c r="G7644" s="650">
        <f>VLOOKUP($A7644,PH!$A:$H,6,TRUE)</f>
        <v>31.3</v>
      </c>
      <c r="H7644" s="650">
        <f>VLOOKUP($A7644,PH!$A:$H,7,TRUE)</f>
        <v>30.31</v>
      </c>
      <c r="I7644" s="650">
        <f>VLOOKUP($A7644,PH!$A:$H,8,TRUE)</f>
        <v>70.84</v>
      </c>
    </row>
    <row r="7645" spans="1:9">
      <c r="A7645" s="650" t="str">
        <f t="shared" si="119"/>
        <v>2017/06/30-19:58:22</v>
      </c>
      <c r="B7645" s="4">
        <v>42916</v>
      </c>
      <c r="C7645" s="652" t="s">
        <v>1701</v>
      </c>
      <c r="D7645" s="650" t="s">
        <v>1675</v>
      </c>
      <c r="E7645" s="650">
        <f>VLOOKUP(D7645,ID對照表!A:B,2,FALSE)</f>
        <v>97</v>
      </c>
      <c r="F7645" s="650">
        <f>VLOOKUP($A7645,PH!$A:$H,5,TRUE)</f>
        <v>7.67</v>
      </c>
      <c r="G7645" s="650">
        <f>VLOOKUP($A7645,PH!$A:$H,6,TRUE)</f>
        <v>31.3</v>
      </c>
      <c r="H7645" s="650">
        <f>VLOOKUP($A7645,PH!$A:$H,7,TRUE)</f>
        <v>30.38</v>
      </c>
      <c r="I7645" s="650">
        <f>VLOOKUP($A7645,PH!$A:$H,8,TRUE)</f>
        <v>71.260000000000005</v>
      </c>
    </row>
    <row r="7646" spans="1:9">
      <c r="A7646" s="650" t="str">
        <f t="shared" si="119"/>
        <v>2017/06/30-20:06:23</v>
      </c>
      <c r="B7646" s="4">
        <v>42916</v>
      </c>
      <c r="C7646" s="652" t="s">
        <v>1702</v>
      </c>
      <c r="D7646" s="650" t="s">
        <v>1564</v>
      </c>
      <c r="E7646" s="650">
        <f>VLOOKUP(D7646,ID對照表!A:B,2,FALSE)</f>
        <v>98</v>
      </c>
      <c r="F7646" s="650">
        <f>VLOOKUP($A7646,PH!$A:$H,5,TRUE)</f>
        <v>7.56</v>
      </c>
      <c r="G7646" s="650">
        <f>VLOOKUP($A7646,PH!$A:$H,6,TRUE)</f>
        <v>31.2</v>
      </c>
      <c r="H7646" s="650">
        <f>VLOOKUP($A7646,PH!$A:$H,7,TRUE)</f>
        <v>30.45</v>
      </c>
      <c r="I7646" s="650">
        <f>VLOOKUP($A7646,PH!$A:$H,8,TRUE)</f>
        <v>71.38</v>
      </c>
    </row>
    <row r="7647" spans="1:9">
      <c r="A7647" s="650" t="str">
        <f t="shared" si="119"/>
        <v>2017/06/30-20:25:07</v>
      </c>
      <c r="B7647" s="4">
        <v>42916</v>
      </c>
      <c r="C7647" s="652" t="s">
        <v>1703</v>
      </c>
      <c r="D7647" s="650" t="s">
        <v>1675</v>
      </c>
      <c r="E7647" s="650">
        <f>VLOOKUP(D7647,ID對照表!A:B,2,FALSE)</f>
        <v>97</v>
      </c>
      <c r="F7647" s="650">
        <f>VLOOKUP($A7647,PH!$A:$H,5,TRUE)</f>
        <v>7.53</v>
      </c>
      <c r="G7647" s="650">
        <f>VLOOKUP($A7647,PH!$A:$H,6,TRUE)</f>
        <v>31.1</v>
      </c>
      <c r="H7647" s="650">
        <f>VLOOKUP($A7647,PH!$A:$H,7,TRUE)</f>
        <v>30.41</v>
      </c>
      <c r="I7647" s="650">
        <f>VLOOKUP($A7647,PH!$A:$H,8,TRUE)</f>
        <v>70.599999999999994</v>
      </c>
    </row>
    <row r="7648" spans="1:9">
      <c r="A7648" s="650" t="str">
        <f t="shared" si="119"/>
        <v>2017/06/30-20:25:08</v>
      </c>
      <c r="B7648" s="4">
        <v>42916</v>
      </c>
      <c r="C7648" s="652" t="s">
        <v>1704</v>
      </c>
      <c r="D7648" s="650" t="s">
        <v>1675</v>
      </c>
      <c r="E7648" s="650">
        <f>VLOOKUP(D7648,ID對照表!A:B,2,FALSE)</f>
        <v>97</v>
      </c>
      <c r="F7648" s="650">
        <f>VLOOKUP($A7648,PH!$A:$H,5,TRUE)</f>
        <v>7.53</v>
      </c>
      <c r="G7648" s="650">
        <f>VLOOKUP($A7648,PH!$A:$H,6,TRUE)</f>
        <v>31.1</v>
      </c>
      <c r="H7648" s="650">
        <f>VLOOKUP($A7648,PH!$A:$H,7,TRUE)</f>
        <v>30.41</v>
      </c>
      <c r="I7648" s="650">
        <f>VLOOKUP($A7648,PH!$A:$H,8,TRUE)</f>
        <v>70.599999999999994</v>
      </c>
    </row>
    <row r="7649" spans="1:9">
      <c r="A7649" s="650" t="str">
        <f t="shared" si="119"/>
        <v>2017/06/30-20:25:20</v>
      </c>
      <c r="B7649" s="4">
        <v>42916</v>
      </c>
      <c r="C7649" s="652" t="s">
        <v>1705</v>
      </c>
      <c r="D7649" s="650" t="s">
        <v>1675</v>
      </c>
      <c r="E7649" s="650">
        <f>VLOOKUP(D7649,ID對照表!A:B,2,FALSE)</f>
        <v>97</v>
      </c>
      <c r="F7649" s="650">
        <f>VLOOKUP($A7649,PH!$A:$H,5,TRUE)</f>
        <v>7.43</v>
      </c>
      <c r="G7649" s="650">
        <f>VLOOKUP($A7649,PH!$A:$H,6,TRUE)</f>
        <v>31.1</v>
      </c>
      <c r="H7649" s="650">
        <f>VLOOKUP($A7649,PH!$A:$H,7,TRUE)</f>
        <v>30.46</v>
      </c>
      <c r="I7649" s="650">
        <f>VLOOKUP($A7649,PH!$A:$H,8,TRUE)</f>
        <v>71.540000000000006</v>
      </c>
    </row>
    <row r="7650" spans="1:9">
      <c r="A7650" s="650" t="str">
        <f t="shared" si="119"/>
        <v>2017/06/30-20:25:26</v>
      </c>
      <c r="B7650" s="4">
        <v>42916</v>
      </c>
      <c r="C7650" s="652" t="s">
        <v>1706</v>
      </c>
      <c r="D7650" s="650" t="s">
        <v>1675</v>
      </c>
      <c r="E7650" s="650">
        <f>VLOOKUP(D7650,ID對照表!A:B,2,FALSE)</f>
        <v>97</v>
      </c>
      <c r="F7650" s="650">
        <f>VLOOKUP($A7650,PH!$A:$H,5,TRUE)</f>
        <v>7.43</v>
      </c>
      <c r="G7650" s="650">
        <f>VLOOKUP($A7650,PH!$A:$H,6,TRUE)</f>
        <v>31.1</v>
      </c>
      <c r="H7650" s="650">
        <f>VLOOKUP($A7650,PH!$A:$H,7,TRUE)</f>
        <v>30.46</v>
      </c>
      <c r="I7650" s="650">
        <f>VLOOKUP($A7650,PH!$A:$H,8,TRUE)</f>
        <v>71.540000000000006</v>
      </c>
    </row>
    <row r="7651" spans="1:9">
      <c r="A7651" s="650" t="str">
        <f t="shared" si="119"/>
        <v>2017/06/30-21:05:13</v>
      </c>
      <c r="B7651" s="4">
        <v>42916</v>
      </c>
      <c r="C7651" s="652" t="s">
        <v>1707</v>
      </c>
      <c r="D7651" s="650" t="s">
        <v>61</v>
      </c>
      <c r="E7651" s="650">
        <f>VLOOKUP(D7651,ID對照表!A:B,2,FALSE)</f>
        <v>33</v>
      </c>
      <c r="F7651" s="650">
        <f>VLOOKUP($A7651,PH!$A:$H,5,TRUE)</f>
        <v>7.47</v>
      </c>
      <c r="G7651" s="650">
        <f>VLOOKUP($A7651,PH!$A:$H,6,TRUE)</f>
        <v>30.9</v>
      </c>
      <c r="H7651" s="650">
        <f>VLOOKUP($A7651,PH!$A:$H,7,TRUE)</f>
        <v>30.42</v>
      </c>
      <c r="I7651" s="650">
        <f>VLOOKUP($A7651,PH!$A:$H,8,TRUE)</f>
        <v>72.430000000000007</v>
      </c>
    </row>
    <row r="7652" spans="1:9">
      <c r="A7652" s="650" t="str">
        <f t="shared" si="119"/>
        <v>2017/06/30-21:05:17</v>
      </c>
      <c r="B7652" s="4">
        <v>42916</v>
      </c>
      <c r="C7652" s="652" t="s">
        <v>1708</v>
      </c>
      <c r="D7652" s="650" t="s">
        <v>61</v>
      </c>
      <c r="E7652" s="650">
        <f>VLOOKUP(D7652,ID對照表!A:B,2,FALSE)</f>
        <v>33</v>
      </c>
      <c r="F7652" s="650">
        <f>VLOOKUP($A7652,PH!$A:$H,5,TRUE)</f>
        <v>7.47</v>
      </c>
      <c r="G7652" s="650">
        <f>VLOOKUP($A7652,PH!$A:$H,6,TRUE)</f>
        <v>30.9</v>
      </c>
      <c r="H7652" s="650">
        <f>VLOOKUP($A7652,PH!$A:$H,7,TRUE)</f>
        <v>30.42</v>
      </c>
      <c r="I7652" s="650">
        <f>VLOOKUP($A7652,PH!$A:$H,8,TRUE)</f>
        <v>72.430000000000007</v>
      </c>
    </row>
    <row r="7653" spans="1:9">
      <c r="A7653" s="650" t="str">
        <f t="shared" si="119"/>
        <v>2017/06/30-21:37:45</v>
      </c>
      <c r="B7653" s="4">
        <v>42916</v>
      </c>
      <c r="C7653" s="652" t="s">
        <v>1709</v>
      </c>
      <c r="D7653" s="650" t="s">
        <v>61</v>
      </c>
      <c r="E7653" s="650">
        <f>VLOOKUP(D7653,ID對照表!A:B,2,FALSE)</f>
        <v>33</v>
      </c>
      <c r="F7653" s="650">
        <f>VLOOKUP($A7653,PH!$A:$H,5,TRUE)</f>
        <v>7.46</v>
      </c>
      <c r="G7653" s="650">
        <f>VLOOKUP($A7653,PH!$A:$H,6,TRUE)</f>
        <v>30.8</v>
      </c>
      <c r="H7653" s="650">
        <f>VLOOKUP($A7653,PH!$A:$H,7,TRUE)</f>
        <v>30.38</v>
      </c>
      <c r="I7653" s="650">
        <f>VLOOKUP($A7653,PH!$A:$H,8,TRUE)</f>
        <v>69.91</v>
      </c>
    </row>
    <row r="7654" spans="1:9">
      <c r="A7654" s="650" t="str">
        <f t="shared" si="119"/>
        <v>2017/06/30-21:40:54</v>
      </c>
      <c r="B7654" s="4">
        <v>42916</v>
      </c>
      <c r="C7654" s="652" t="s">
        <v>1710</v>
      </c>
      <c r="D7654" s="650" t="s">
        <v>61</v>
      </c>
      <c r="E7654" s="650">
        <f>VLOOKUP(D7654,ID對照表!A:B,2,FALSE)</f>
        <v>33</v>
      </c>
      <c r="F7654" s="650">
        <f>VLOOKUP($A7654,PH!$A:$H,5,TRUE)</f>
        <v>7.46</v>
      </c>
      <c r="G7654" s="650">
        <f>VLOOKUP($A7654,PH!$A:$H,6,TRUE)</f>
        <v>30.8</v>
      </c>
      <c r="H7654" s="650">
        <f>VLOOKUP($A7654,PH!$A:$H,7,TRUE)</f>
        <v>30.38</v>
      </c>
      <c r="I7654" s="650">
        <f>VLOOKUP($A7654,PH!$A:$H,8,TRUE)</f>
        <v>69.91</v>
      </c>
    </row>
    <row r="7655" spans="1:9">
      <c r="A7655" s="650" t="str">
        <f t="shared" si="119"/>
        <v>2017/06/30-21:41:11</v>
      </c>
      <c r="B7655" s="4">
        <v>42916</v>
      </c>
      <c r="C7655" s="652" t="s">
        <v>1711</v>
      </c>
      <c r="D7655" s="650" t="s">
        <v>61</v>
      </c>
      <c r="E7655" s="650">
        <f>VLOOKUP(D7655,ID對照表!A:B,2,FALSE)</f>
        <v>33</v>
      </c>
      <c r="F7655" s="650">
        <f>VLOOKUP($A7655,PH!$A:$H,5,TRUE)</f>
        <v>7.46</v>
      </c>
      <c r="G7655" s="650">
        <f>VLOOKUP($A7655,PH!$A:$H,6,TRUE)</f>
        <v>30.8</v>
      </c>
      <c r="H7655" s="650">
        <f>VLOOKUP($A7655,PH!$A:$H,7,TRUE)</f>
        <v>30.38</v>
      </c>
      <c r="I7655" s="650">
        <f>VLOOKUP($A7655,PH!$A:$H,8,TRUE)</f>
        <v>69.91</v>
      </c>
    </row>
    <row r="7656" spans="1:9">
      <c r="A7656" s="650" t="str">
        <f t="shared" si="119"/>
        <v>2017/06/30-22:01:24</v>
      </c>
      <c r="B7656" s="4">
        <v>42916</v>
      </c>
      <c r="C7656" s="652" t="s">
        <v>1712</v>
      </c>
      <c r="D7656" s="650" t="s">
        <v>75</v>
      </c>
      <c r="E7656" s="650">
        <f>VLOOKUP(D7656,ID對照表!A:B,2,FALSE)</f>
        <v>47</v>
      </c>
      <c r="F7656" s="650">
        <f>VLOOKUP($A7656,PH!$A:$H,5,TRUE)</f>
        <v>7.48</v>
      </c>
      <c r="G7656" s="650">
        <f>VLOOKUP($A7656,PH!$A:$H,6,TRUE)</f>
        <v>30.6</v>
      </c>
      <c r="H7656" s="650">
        <f>VLOOKUP($A7656,PH!$A:$H,7,TRUE)</f>
        <v>30.24</v>
      </c>
      <c r="I7656" s="650">
        <f>VLOOKUP($A7656,PH!$A:$H,8,TRUE)</f>
        <v>70.95</v>
      </c>
    </row>
    <row r="7657" spans="1:9">
      <c r="A7657" s="650" t="str">
        <f t="shared" si="119"/>
        <v>2017/06/30-22:10:15</v>
      </c>
      <c r="B7657" s="4">
        <v>42916</v>
      </c>
      <c r="C7657" s="652" t="s">
        <v>1713</v>
      </c>
      <c r="D7657" s="650" t="s">
        <v>1675</v>
      </c>
      <c r="E7657" s="650">
        <f>VLOOKUP(D7657,ID對照表!A:B,2,FALSE)</f>
        <v>97</v>
      </c>
      <c r="F7657" s="650">
        <f>VLOOKUP($A7657,PH!$A:$H,5,TRUE)</f>
        <v>7.47</v>
      </c>
      <c r="G7657" s="650">
        <f>VLOOKUP($A7657,PH!$A:$H,6,TRUE)</f>
        <v>30.6</v>
      </c>
      <c r="H7657" s="650">
        <f>VLOOKUP($A7657,PH!$A:$H,7,TRUE)</f>
        <v>30.26</v>
      </c>
      <c r="I7657" s="650">
        <f>VLOOKUP($A7657,PH!$A:$H,8,TRUE)</f>
        <v>72.040000000000006</v>
      </c>
    </row>
    <row r="7658" spans="1:9">
      <c r="A7658" s="650" t="str">
        <f t="shared" si="119"/>
        <v>2017/06/30-22:11:03</v>
      </c>
      <c r="B7658" s="4">
        <v>42916</v>
      </c>
      <c r="C7658" s="652" t="s">
        <v>1714</v>
      </c>
      <c r="D7658" s="650" t="s">
        <v>1675</v>
      </c>
      <c r="E7658" s="650">
        <f>VLOOKUP(D7658,ID對照表!A:B,2,FALSE)</f>
        <v>97</v>
      </c>
      <c r="F7658" s="650">
        <f>VLOOKUP($A7658,PH!$A:$H,5,TRUE)</f>
        <v>7.47</v>
      </c>
      <c r="G7658" s="650">
        <f>VLOOKUP($A7658,PH!$A:$H,6,TRUE)</f>
        <v>30.6</v>
      </c>
      <c r="H7658" s="650">
        <f>VLOOKUP($A7658,PH!$A:$H,7,TRUE)</f>
        <v>30.26</v>
      </c>
      <c r="I7658" s="650">
        <f>VLOOKUP($A7658,PH!$A:$H,8,TRUE)</f>
        <v>72.040000000000006</v>
      </c>
    </row>
    <row r="7659" spans="1:9">
      <c r="A7659" s="650" t="str">
        <f t="shared" si="119"/>
        <v>2017/06/30-22:11:06</v>
      </c>
      <c r="B7659" s="4">
        <v>42916</v>
      </c>
      <c r="C7659" s="652" t="s">
        <v>1715</v>
      </c>
      <c r="D7659" s="650" t="s">
        <v>1675</v>
      </c>
      <c r="E7659" s="650">
        <f>VLOOKUP(D7659,ID對照表!A:B,2,FALSE)</f>
        <v>97</v>
      </c>
      <c r="F7659" s="650">
        <f>VLOOKUP($A7659,PH!$A:$H,5,TRUE)</f>
        <v>7.47</v>
      </c>
      <c r="G7659" s="650">
        <f>VLOOKUP($A7659,PH!$A:$H,6,TRUE)</f>
        <v>30.6</v>
      </c>
      <c r="H7659" s="650">
        <f>VLOOKUP($A7659,PH!$A:$H,7,TRUE)</f>
        <v>30.26</v>
      </c>
      <c r="I7659" s="650">
        <f>VLOOKUP($A7659,PH!$A:$H,8,TRUE)</f>
        <v>72.040000000000006</v>
      </c>
    </row>
    <row r="7660" spans="1:9">
      <c r="A7660" s="650" t="str">
        <f t="shared" si="119"/>
        <v>2017/06/30-22:24:49</v>
      </c>
      <c r="B7660" s="4">
        <v>42916</v>
      </c>
      <c r="C7660" s="652" t="s">
        <v>1716</v>
      </c>
      <c r="D7660" s="650" t="s">
        <v>75</v>
      </c>
      <c r="E7660" s="650">
        <f>VLOOKUP(D7660,ID對照表!A:B,2,FALSE)</f>
        <v>47</v>
      </c>
      <c r="F7660" s="650">
        <f>VLOOKUP($A7660,PH!$A:$H,5,TRUE)</f>
        <v>7.45</v>
      </c>
      <c r="G7660" s="650">
        <f>VLOOKUP($A7660,PH!$A:$H,6,TRUE)</f>
        <v>30.6</v>
      </c>
      <c r="H7660" s="650">
        <f>VLOOKUP($A7660,PH!$A:$H,7,TRUE)</f>
        <v>30.28</v>
      </c>
      <c r="I7660" s="650">
        <f>VLOOKUP($A7660,PH!$A:$H,8,TRUE)</f>
        <v>72.52</v>
      </c>
    </row>
    <row r="7661" spans="1:9">
      <c r="A7661" s="650" t="str">
        <f t="shared" si="119"/>
        <v>2017/06/30-22:25:00</v>
      </c>
      <c r="B7661" s="4">
        <v>42916</v>
      </c>
      <c r="C7661" s="652" t="s">
        <v>1717</v>
      </c>
      <c r="D7661" s="650" t="s">
        <v>75</v>
      </c>
      <c r="E7661" s="650">
        <f>VLOOKUP(D7661,ID對照表!A:B,2,FALSE)</f>
        <v>47</v>
      </c>
      <c r="F7661" s="650">
        <f>VLOOKUP($A7661,PH!$A:$H,5,TRUE)</f>
        <v>7.45</v>
      </c>
      <c r="G7661" s="650">
        <f>VLOOKUP($A7661,PH!$A:$H,6,TRUE)</f>
        <v>30.6</v>
      </c>
      <c r="H7661" s="650">
        <f>VLOOKUP($A7661,PH!$A:$H,7,TRUE)</f>
        <v>30.28</v>
      </c>
      <c r="I7661" s="650">
        <f>VLOOKUP($A7661,PH!$A:$H,8,TRUE)</f>
        <v>72.52</v>
      </c>
    </row>
    <row r="7662" spans="1:9">
      <c r="A7662" s="650" t="str">
        <f t="shared" si="119"/>
        <v>2017/06/30-22:25:16</v>
      </c>
      <c r="B7662" s="4">
        <v>42916</v>
      </c>
      <c r="C7662" s="652" t="s">
        <v>1718</v>
      </c>
      <c r="D7662" s="650" t="s">
        <v>75</v>
      </c>
      <c r="E7662" s="650">
        <f>VLOOKUP(D7662,ID對照表!A:B,2,FALSE)</f>
        <v>47</v>
      </c>
      <c r="F7662" s="650">
        <f>VLOOKUP($A7662,PH!$A:$H,5,TRUE)</f>
        <v>7.45</v>
      </c>
      <c r="G7662" s="650">
        <f>VLOOKUP($A7662,PH!$A:$H,6,TRUE)</f>
        <v>30.5</v>
      </c>
      <c r="H7662" s="650">
        <f>VLOOKUP($A7662,PH!$A:$H,7,TRUE)</f>
        <v>30.26</v>
      </c>
      <c r="I7662" s="650">
        <f>VLOOKUP($A7662,PH!$A:$H,8,TRUE)</f>
        <v>72.08</v>
      </c>
    </row>
    <row r="7663" spans="1:9">
      <c r="A7663" s="650" t="str">
        <f t="shared" si="119"/>
        <v>2017/06/30-22:31:39</v>
      </c>
      <c r="B7663" s="4">
        <v>42916</v>
      </c>
      <c r="C7663" s="652" t="s">
        <v>1719</v>
      </c>
      <c r="D7663" s="650" t="s">
        <v>1675</v>
      </c>
      <c r="E7663" s="650">
        <f>VLOOKUP(D7663,ID對照表!A:B,2,FALSE)</f>
        <v>97</v>
      </c>
      <c r="F7663" s="650">
        <f>VLOOKUP($A7663,PH!$A:$H,5,TRUE)</f>
        <v>7.45</v>
      </c>
      <c r="G7663" s="650">
        <f>VLOOKUP($A7663,PH!$A:$H,6,TRUE)</f>
        <v>30.5</v>
      </c>
      <c r="H7663" s="650">
        <f>VLOOKUP($A7663,PH!$A:$H,7,TRUE)</f>
        <v>30.26</v>
      </c>
      <c r="I7663" s="650">
        <f>VLOOKUP($A7663,PH!$A:$H,8,TRUE)</f>
        <v>72.08</v>
      </c>
    </row>
    <row r="7664" spans="1:9">
      <c r="A7664" s="650" t="str">
        <f t="shared" si="119"/>
        <v>2017/06/30-22:37:37</v>
      </c>
      <c r="B7664" s="4">
        <v>42916</v>
      </c>
      <c r="C7664" s="652" t="s">
        <v>1720</v>
      </c>
      <c r="D7664" s="650" t="s">
        <v>1675</v>
      </c>
      <c r="E7664" s="650">
        <f>VLOOKUP(D7664,ID對照表!A:B,2,FALSE)</f>
        <v>97</v>
      </c>
      <c r="F7664" s="650">
        <f>VLOOKUP($A7664,PH!$A:$H,5,TRUE)</f>
        <v>7.44</v>
      </c>
      <c r="G7664" s="650">
        <f>VLOOKUP($A7664,PH!$A:$H,6,TRUE)</f>
        <v>30.5</v>
      </c>
      <c r="H7664" s="650">
        <f>VLOOKUP($A7664,PH!$A:$H,7,TRUE)</f>
        <v>30.16</v>
      </c>
      <c r="I7664" s="650">
        <f>VLOOKUP($A7664,PH!$A:$H,8,TRUE)</f>
        <v>71.760000000000005</v>
      </c>
    </row>
    <row r="7665" spans="1:9">
      <c r="A7665" s="650" t="str">
        <f t="shared" si="119"/>
        <v>2017/06/30-22:37:59</v>
      </c>
      <c r="B7665" s="4">
        <v>42916</v>
      </c>
      <c r="C7665" s="652" t="s">
        <v>1721</v>
      </c>
      <c r="D7665" s="650" t="s">
        <v>1675</v>
      </c>
      <c r="E7665" s="650">
        <f>VLOOKUP(D7665,ID對照表!A:B,2,FALSE)</f>
        <v>97</v>
      </c>
      <c r="F7665" s="650">
        <f>VLOOKUP($A7665,PH!$A:$H,5,TRUE)</f>
        <v>7.44</v>
      </c>
      <c r="G7665" s="650">
        <f>VLOOKUP($A7665,PH!$A:$H,6,TRUE)</f>
        <v>30.5</v>
      </c>
      <c r="H7665" s="650">
        <f>VLOOKUP($A7665,PH!$A:$H,7,TRUE)</f>
        <v>30.16</v>
      </c>
      <c r="I7665" s="650">
        <f>VLOOKUP($A7665,PH!$A:$H,8,TRUE)</f>
        <v>71.760000000000005</v>
      </c>
    </row>
    <row r="7666" spans="1:9">
      <c r="A7666" s="650" t="str">
        <f t="shared" si="119"/>
        <v>2017/06/30-22:45:32</v>
      </c>
      <c r="B7666" s="4">
        <v>42916</v>
      </c>
      <c r="C7666" s="652" t="s">
        <v>1722</v>
      </c>
      <c r="D7666" s="650" t="s">
        <v>61</v>
      </c>
      <c r="E7666" s="650">
        <f>VLOOKUP(D7666,ID對照表!A:B,2,FALSE)</f>
        <v>33</v>
      </c>
      <c r="F7666" s="650">
        <f>VLOOKUP($A7666,PH!$A:$H,5,TRUE)</f>
        <v>7.39</v>
      </c>
      <c r="G7666" s="650">
        <f>VLOOKUP($A7666,PH!$A:$H,6,TRUE)</f>
        <v>30.4</v>
      </c>
      <c r="H7666" s="650">
        <f>VLOOKUP($A7666,PH!$A:$H,7,TRUE)</f>
        <v>30.13</v>
      </c>
      <c r="I7666" s="650">
        <f>VLOOKUP($A7666,PH!$A:$H,8,TRUE)</f>
        <v>71.8</v>
      </c>
    </row>
    <row r="7667" spans="1:9">
      <c r="A7667" s="650" t="str">
        <f t="shared" si="119"/>
        <v>2017/06/30-23:01:10</v>
      </c>
      <c r="B7667" s="4">
        <v>42916</v>
      </c>
      <c r="C7667" s="652" t="s">
        <v>1723</v>
      </c>
      <c r="D7667" s="650" t="s">
        <v>75</v>
      </c>
      <c r="E7667" s="650">
        <f>VLOOKUP(D7667,ID對照表!A:B,2,FALSE)</f>
        <v>47</v>
      </c>
      <c r="F7667" s="650">
        <f>VLOOKUP($A7667,PH!$A:$H,5,TRUE)</f>
        <v>7.39</v>
      </c>
      <c r="G7667" s="650">
        <f>VLOOKUP($A7667,PH!$A:$H,6,TRUE)</f>
        <v>30.4</v>
      </c>
      <c r="H7667" s="650">
        <f>VLOOKUP($A7667,PH!$A:$H,7,TRUE)</f>
        <v>30.07</v>
      </c>
      <c r="I7667" s="650">
        <f>VLOOKUP($A7667,PH!$A:$H,8,TRUE)</f>
        <v>71.739999999999995</v>
      </c>
    </row>
    <row r="7668" spans="1:9">
      <c r="A7668" s="650" t="str">
        <f t="shared" si="119"/>
        <v>2017/06/30-23:13:43</v>
      </c>
      <c r="B7668" s="4">
        <v>42916</v>
      </c>
      <c r="C7668" s="652" t="s">
        <v>1053</v>
      </c>
      <c r="D7668" s="650" t="s">
        <v>1675</v>
      </c>
      <c r="E7668" s="650">
        <f>VLOOKUP(D7668,ID對照表!A:B,2,FALSE)</f>
        <v>97</v>
      </c>
      <c r="F7668" s="650">
        <f>VLOOKUP($A7668,PH!$A:$H,5,TRUE)</f>
        <v>7.38</v>
      </c>
      <c r="G7668" s="650">
        <f>VLOOKUP($A7668,PH!$A:$H,6,TRUE)</f>
        <v>30.4</v>
      </c>
      <c r="H7668" s="650">
        <f>VLOOKUP($A7668,PH!$A:$H,7,TRUE)</f>
        <v>30.07</v>
      </c>
      <c r="I7668" s="650">
        <f>VLOOKUP($A7668,PH!$A:$H,8,TRUE)</f>
        <v>71.14</v>
      </c>
    </row>
    <row r="7669" spans="1:9">
      <c r="A7669" s="650" t="str">
        <f t="shared" si="119"/>
        <v>2017/06/30-23:13:44</v>
      </c>
      <c r="B7669" s="4">
        <v>42916</v>
      </c>
      <c r="C7669" s="652" t="s">
        <v>1724</v>
      </c>
      <c r="D7669" s="650" t="s">
        <v>1675</v>
      </c>
      <c r="E7669" s="650">
        <f>VLOOKUP(D7669,ID對照表!A:B,2,FALSE)</f>
        <v>97</v>
      </c>
      <c r="F7669" s="650">
        <f>VLOOKUP($A7669,PH!$A:$H,5,TRUE)</f>
        <v>7.38</v>
      </c>
      <c r="G7669" s="650">
        <f>VLOOKUP($A7669,PH!$A:$H,6,TRUE)</f>
        <v>30.4</v>
      </c>
      <c r="H7669" s="650">
        <f>VLOOKUP($A7669,PH!$A:$H,7,TRUE)</f>
        <v>30.07</v>
      </c>
      <c r="I7669" s="650">
        <f>VLOOKUP($A7669,PH!$A:$H,8,TRUE)</f>
        <v>71.14</v>
      </c>
    </row>
    <row r="7670" spans="1:9">
      <c r="A7670" s="650" t="str">
        <f t="shared" si="119"/>
        <v>2017/06/30-23:13:46</v>
      </c>
      <c r="B7670" s="4">
        <v>42916</v>
      </c>
      <c r="C7670" s="652" t="s">
        <v>1725</v>
      </c>
      <c r="D7670" s="650" t="s">
        <v>1675</v>
      </c>
      <c r="E7670" s="650">
        <f>VLOOKUP(D7670,ID對照表!A:B,2,FALSE)</f>
        <v>97</v>
      </c>
      <c r="F7670" s="650">
        <f>VLOOKUP($A7670,PH!$A:$H,5,TRUE)</f>
        <v>7.38</v>
      </c>
      <c r="G7670" s="650">
        <f>VLOOKUP($A7670,PH!$A:$H,6,TRUE)</f>
        <v>30.4</v>
      </c>
      <c r="H7670" s="650">
        <f>VLOOKUP($A7670,PH!$A:$H,7,TRUE)</f>
        <v>30.07</v>
      </c>
      <c r="I7670" s="650">
        <f>VLOOKUP($A7670,PH!$A:$H,8,TRUE)</f>
        <v>71.14</v>
      </c>
    </row>
    <row r="7671" spans="1:9">
      <c r="A7671" s="650" t="str">
        <f t="shared" si="119"/>
        <v>2017/06/30-23:13:48</v>
      </c>
      <c r="B7671" s="4">
        <v>42916</v>
      </c>
      <c r="C7671" s="652" t="s">
        <v>1726</v>
      </c>
      <c r="D7671" s="650" t="s">
        <v>1675</v>
      </c>
      <c r="E7671" s="650">
        <f>VLOOKUP(D7671,ID對照表!A:B,2,FALSE)</f>
        <v>97</v>
      </c>
      <c r="F7671" s="650">
        <f>VLOOKUP($A7671,PH!$A:$H,5,TRUE)</f>
        <v>7.38</v>
      </c>
      <c r="G7671" s="650">
        <f>VLOOKUP($A7671,PH!$A:$H,6,TRUE)</f>
        <v>30.4</v>
      </c>
      <c r="H7671" s="650">
        <f>VLOOKUP($A7671,PH!$A:$H,7,TRUE)</f>
        <v>30.07</v>
      </c>
      <c r="I7671" s="650">
        <f>VLOOKUP($A7671,PH!$A:$H,8,TRUE)</f>
        <v>71.14</v>
      </c>
    </row>
    <row r="7672" spans="1:9">
      <c r="A7672" s="650" t="str">
        <f t="shared" si="119"/>
        <v>2017/06/30-23:13:56</v>
      </c>
      <c r="B7672" s="4">
        <v>42916</v>
      </c>
      <c r="C7672" s="652" t="s">
        <v>1727</v>
      </c>
      <c r="D7672" s="650" t="s">
        <v>1675</v>
      </c>
      <c r="E7672" s="650">
        <f>VLOOKUP(D7672,ID對照表!A:B,2,FALSE)</f>
        <v>97</v>
      </c>
      <c r="F7672" s="650">
        <f>VLOOKUP($A7672,PH!$A:$H,5,TRUE)</f>
        <v>7.38</v>
      </c>
      <c r="G7672" s="650">
        <f>VLOOKUP($A7672,PH!$A:$H,6,TRUE)</f>
        <v>30.4</v>
      </c>
      <c r="H7672" s="650">
        <f>VLOOKUP($A7672,PH!$A:$H,7,TRUE)</f>
        <v>30.07</v>
      </c>
      <c r="I7672" s="650">
        <f>VLOOKUP($A7672,PH!$A:$H,8,TRUE)</f>
        <v>71.14</v>
      </c>
    </row>
    <row r="7673" spans="1:9">
      <c r="A7673" s="650" t="str">
        <f t="shared" si="119"/>
        <v>2017/06/30-23:14:01</v>
      </c>
      <c r="B7673" s="4">
        <v>42916</v>
      </c>
      <c r="C7673" s="652" t="s">
        <v>1728</v>
      </c>
      <c r="D7673" s="650" t="s">
        <v>1675</v>
      </c>
      <c r="E7673" s="650">
        <f>VLOOKUP(D7673,ID對照表!A:B,2,FALSE)</f>
        <v>97</v>
      </c>
      <c r="F7673" s="650">
        <f>VLOOKUP($A7673,PH!$A:$H,5,TRUE)</f>
        <v>7.38</v>
      </c>
      <c r="G7673" s="650">
        <f>VLOOKUP($A7673,PH!$A:$H,6,TRUE)</f>
        <v>30.4</v>
      </c>
      <c r="H7673" s="650">
        <f>VLOOKUP($A7673,PH!$A:$H,7,TRUE)</f>
        <v>30.07</v>
      </c>
      <c r="I7673" s="650">
        <f>VLOOKUP($A7673,PH!$A:$H,8,TRUE)</f>
        <v>71.14</v>
      </c>
    </row>
    <row r="7674" spans="1:9">
      <c r="A7674" s="650" t="str">
        <f t="shared" si="119"/>
        <v>2017/06/30-23:27:26</v>
      </c>
      <c r="B7674" s="4">
        <v>42916</v>
      </c>
      <c r="C7674" s="652" t="s">
        <v>1729</v>
      </c>
      <c r="D7674" s="650" t="s">
        <v>61</v>
      </c>
      <c r="E7674" s="650">
        <f>VLOOKUP(D7674,ID對照表!A:B,2,FALSE)</f>
        <v>33</v>
      </c>
      <c r="F7674" s="650">
        <f>VLOOKUP($A7674,PH!$A:$H,5,TRUE)</f>
        <v>7.38</v>
      </c>
      <c r="G7674" s="650">
        <f>VLOOKUP($A7674,PH!$A:$H,6,TRUE)</f>
        <v>30.3</v>
      </c>
      <c r="H7674" s="650">
        <f>VLOOKUP($A7674,PH!$A:$H,7,TRUE)</f>
        <v>30.04</v>
      </c>
      <c r="I7674" s="650">
        <f>VLOOKUP($A7674,PH!$A:$H,8,TRUE)</f>
        <v>71.78</v>
      </c>
    </row>
    <row r="7675" spans="1:9">
      <c r="A7675" s="650" t="str">
        <f t="shared" si="119"/>
        <v>2017/07/01-04:07:33</v>
      </c>
      <c r="B7675" s="4">
        <v>42917</v>
      </c>
      <c r="C7675" s="652" t="s">
        <v>1730</v>
      </c>
      <c r="D7675" s="650" t="s">
        <v>72</v>
      </c>
      <c r="E7675" s="650">
        <f>VLOOKUP(D7675,ID對照表!A:B,2,FALSE)</f>
        <v>44</v>
      </c>
      <c r="F7675" s="650">
        <f>VLOOKUP($A7675,PH!$A:$H,5,TRUE)</f>
        <v>7.32</v>
      </c>
      <c r="G7675" s="650">
        <f>VLOOKUP($A7675,PH!$A:$H,6,TRUE)</f>
        <v>29.2</v>
      </c>
      <c r="H7675" s="650">
        <f>VLOOKUP($A7675,PH!$A:$H,7,TRUE)</f>
        <v>28.72</v>
      </c>
      <c r="I7675" s="650">
        <f>VLOOKUP($A7675,PH!$A:$H,8,TRUE)</f>
        <v>73.739999999999995</v>
      </c>
    </row>
    <row r="7676" spans="1:9">
      <c r="A7676" s="650" t="str">
        <f t="shared" si="119"/>
        <v>2017/07/01-04:07:37</v>
      </c>
      <c r="B7676" s="4">
        <v>42917</v>
      </c>
      <c r="C7676" s="652" t="s">
        <v>1731</v>
      </c>
      <c r="D7676" s="650" t="s">
        <v>72</v>
      </c>
      <c r="E7676" s="650">
        <f>VLOOKUP(D7676,ID對照表!A:B,2,FALSE)</f>
        <v>44</v>
      </c>
      <c r="F7676" s="650">
        <f>VLOOKUP($A7676,PH!$A:$H,5,TRUE)</f>
        <v>7.32</v>
      </c>
      <c r="G7676" s="650">
        <f>VLOOKUP($A7676,PH!$A:$H,6,TRUE)</f>
        <v>29.2</v>
      </c>
      <c r="H7676" s="650">
        <f>VLOOKUP($A7676,PH!$A:$H,7,TRUE)</f>
        <v>28.72</v>
      </c>
      <c r="I7676" s="650">
        <f>VLOOKUP($A7676,PH!$A:$H,8,TRUE)</f>
        <v>73.739999999999995</v>
      </c>
    </row>
    <row r="7677" spans="1:9">
      <c r="A7677" s="650" t="str">
        <f t="shared" si="119"/>
        <v>2017/07/01-11:24:33</v>
      </c>
      <c r="B7677" s="4">
        <v>42917</v>
      </c>
      <c r="C7677" s="652" t="s">
        <v>1732</v>
      </c>
      <c r="D7677" s="650" t="s">
        <v>72</v>
      </c>
      <c r="E7677" s="650">
        <f>VLOOKUP(D7677,ID對照表!A:B,2,FALSE)</f>
        <v>44</v>
      </c>
      <c r="F7677" s="650">
        <f>VLOOKUP($A7677,PH!$A:$H,5,TRUE)</f>
        <v>8.23</v>
      </c>
      <c r="G7677" s="650">
        <f>VLOOKUP($A7677,PH!$A:$H,6,TRUE)</f>
        <v>30.9</v>
      </c>
      <c r="H7677" s="650">
        <f>VLOOKUP($A7677,PH!$A:$H,7,TRUE)</f>
        <v>33.04</v>
      </c>
      <c r="I7677" s="650">
        <f>VLOOKUP($A7677,PH!$A:$H,8,TRUE)</f>
        <v>59.76</v>
      </c>
    </row>
    <row r="7678" spans="1:9">
      <c r="A7678" s="650" t="str">
        <f t="shared" si="119"/>
        <v>2017/07/01-11:24:34</v>
      </c>
      <c r="B7678" s="4">
        <v>42917</v>
      </c>
      <c r="C7678" s="652" t="s">
        <v>1733</v>
      </c>
      <c r="D7678" s="650" t="s">
        <v>72</v>
      </c>
      <c r="E7678" s="650">
        <f>VLOOKUP(D7678,ID對照表!A:B,2,FALSE)</f>
        <v>44</v>
      </c>
      <c r="F7678" s="650">
        <f>VLOOKUP($A7678,PH!$A:$H,5,TRUE)</f>
        <v>8.23</v>
      </c>
      <c r="G7678" s="650">
        <f>VLOOKUP($A7678,PH!$A:$H,6,TRUE)</f>
        <v>30.9</v>
      </c>
      <c r="H7678" s="650">
        <f>VLOOKUP($A7678,PH!$A:$H,7,TRUE)</f>
        <v>33.04</v>
      </c>
      <c r="I7678" s="650">
        <f>VLOOKUP($A7678,PH!$A:$H,8,TRUE)</f>
        <v>59.76</v>
      </c>
    </row>
    <row r="7679" spans="1:9">
      <c r="A7679" s="650" t="str">
        <f t="shared" si="119"/>
        <v>2017/07/01-11:51:05</v>
      </c>
      <c r="B7679" s="4">
        <v>42917</v>
      </c>
      <c r="C7679" s="652" t="s">
        <v>1734</v>
      </c>
      <c r="D7679" s="650" t="s">
        <v>72</v>
      </c>
      <c r="E7679" s="650">
        <f>VLOOKUP(D7679,ID對照表!A:B,2,FALSE)</f>
        <v>44</v>
      </c>
      <c r="F7679" s="650">
        <f>VLOOKUP($A7679,PH!$A:$H,5,TRUE)</f>
        <v>8.24</v>
      </c>
      <c r="G7679" s="650">
        <f>VLOOKUP($A7679,PH!$A:$H,6,TRUE)</f>
        <v>31.2</v>
      </c>
      <c r="H7679" s="650">
        <f>VLOOKUP($A7679,PH!$A:$H,7,TRUE)</f>
        <v>33.28</v>
      </c>
      <c r="I7679" s="650">
        <f>VLOOKUP($A7679,PH!$A:$H,8,TRUE)</f>
        <v>59.48</v>
      </c>
    </row>
    <row r="7680" spans="1:9">
      <c r="A7680" s="650" t="str">
        <f t="shared" si="119"/>
        <v>2017/07/01-12:30:54</v>
      </c>
      <c r="B7680" s="4">
        <v>42917</v>
      </c>
      <c r="C7680" s="652" t="s">
        <v>1735</v>
      </c>
      <c r="D7680" s="650" t="s">
        <v>72</v>
      </c>
      <c r="E7680" s="650">
        <f>VLOOKUP(D7680,ID對照表!A:B,2,FALSE)</f>
        <v>44</v>
      </c>
      <c r="F7680" s="650">
        <f>VLOOKUP($A7680,PH!$A:$H,5,TRUE)</f>
        <v>8.3699999999999992</v>
      </c>
      <c r="G7680" s="650">
        <f>VLOOKUP($A7680,PH!$A:$H,6,TRUE)</f>
        <v>31.8</v>
      </c>
      <c r="H7680" s="650">
        <f>VLOOKUP($A7680,PH!$A:$H,7,TRUE)</f>
        <v>33.46</v>
      </c>
      <c r="I7680" s="650">
        <f>VLOOKUP($A7680,PH!$A:$H,8,TRUE)</f>
        <v>58.43</v>
      </c>
    </row>
    <row r="7681" spans="1:9">
      <c r="A7681" s="650" t="str">
        <f t="shared" si="119"/>
        <v>2017/07/01-15:16:10</v>
      </c>
      <c r="B7681" s="4">
        <v>42917</v>
      </c>
      <c r="C7681" s="652" t="s">
        <v>1736</v>
      </c>
      <c r="D7681" s="650" t="s">
        <v>61</v>
      </c>
      <c r="E7681" s="650">
        <f>VLOOKUP(D7681,ID對照表!A:B,2,FALSE)</f>
        <v>33</v>
      </c>
      <c r="F7681" s="650">
        <f>VLOOKUP($A7681,PH!$A:$H,5,TRUE)</f>
        <v>8.44</v>
      </c>
      <c r="G7681" s="650">
        <f>VLOOKUP($A7681,PH!$A:$H,6,TRUE)</f>
        <v>33.200000000000003</v>
      </c>
      <c r="H7681" s="650">
        <f>VLOOKUP($A7681,PH!$A:$H,7,TRUE)</f>
        <v>32.909999999999997</v>
      </c>
      <c r="I7681" s="650">
        <f>VLOOKUP($A7681,PH!$A:$H,8,TRUE)</f>
        <v>62.24</v>
      </c>
    </row>
    <row r="7682" spans="1:9">
      <c r="A7682" s="650" t="str">
        <f t="shared" ref="A7682:A7745" si="120">TEXT(B7682,"yyyy/mm/dd")&amp;"-"&amp;TEXT(C7682,"hh:mm:ss")</f>
        <v>2017/07/01-15:19:58</v>
      </c>
      <c r="B7682" s="4">
        <v>42917</v>
      </c>
      <c r="C7682" s="652" t="s">
        <v>1737</v>
      </c>
      <c r="D7682" s="650" t="s">
        <v>61</v>
      </c>
      <c r="E7682" s="650">
        <f>VLOOKUP(D7682,ID對照表!A:B,2,FALSE)</f>
        <v>33</v>
      </c>
      <c r="F7682" s="650">
        <f>VLOOKUP($A7682,PH!$A:$H,5,TRUE)</f>
        <v>8.44</v>
      </c>
      <c r="G7682" s="650">
        <f>VLOOKUP($A7682,PH!$A:$H,6,TRUE)</f>
        <v>33.200000000000003</v>
      </c>
      <c r="H7682" s="650">
        <f>VLOOKUP($A7682,PH!$A:$H,7,TRUE)</f>
        <v>32.909999999999997</v>
      </c>
      <c r="I7682" s="650">
        <f>VLOOKUP($A7682,PH!$A:$H,8,TRUE)</f>
        <v>62.24</v>
      </c>
    </row>
    <row r="7683" spans="1:9">
      <c r="A7683" s="650" t="str">
        <f t="shared" si="120"/>
        <v>2017/07/01-15:34:42</v>
      </c>
      <c r="B7683" s="4">
        <v>42917</v>
      </c>
      <c r="C7683" s="652" t="s">
        <v>1738</v>
      </c>
      <c r="D7683" s="650" t="s">
        <v>72</v>
      </c>
      <c r="E7683" s="650">
        <f>VLOOKUP(D7683,ID對照表!A:B,2,FALSE)</f>
        <v>44</v>
      </c>
      <c r="F7683" s="650">
        <f>VLOOKUP($A7683,PH!$A:$H,5,TRUE)</f>
        <v>8.42</v>
      </c>
      <c r="G7683" s="650">
        <f>VLOOKUP($A7683,PH!$A:$H,6,TRUE)</f>
        <v>33.299999999999997</v>
      </c>
      <c r="H7683" s="650">
        <f>VLOOKUP($A7683,PH!$A:$H,7,TRUE)</f>
        <v>32.950000000000003</v>
      </c>
      <c r="I7683" s="650">
        <f>VLOOKUP($A7683,PH!$A:$H,8,TRUE)</f>
        <v>61.3</v>
      </c>
    </row>
    <row r="7684" spans="1:9">
      <c r="A7684" s="650" t="str">
        <f t="shared" si="120"/>
        <v>2017/07/01-16:10:03</v>
      </c>
      <c r="B7684" s="4">
        <v>42917</v>
      </c>
      <c r="C7684" s="652" t="s">
        <v>1739</v>
      </c>
      <c r="D7684" s="650" t="s">
        <v>1675</v>
      </c>
      <c r="E7684" s="650">
        <f>VLOOKUP(D7684,ID對照表!A:B,2,FALSE)</f>
        <v>97</v>
      </c>
      <c r="F7684" s="650">
        <f>VLOOKUP($A7684,PH!$A:$H,5,TRUE)</f>
        <v>8.43</v>
      </c>
      <c r="G7684" s="650">
        <f>VLOOKUP($A7684,PH!$A:$H,6,TRUE)</f>
        <v>33.4</v>
      </c>
      <c r="H7684" s="650">
        <f>VLOOKUP($A7684,PH!$A:$H,7,TRUE)</f>
        <v>32.79</v>
      </c>
      <c r="I7684" s="650">
        <f>VLOOKUP($A7684,PH!$A:$H,8,TRUE)</f>
        <v>61.61</v>
      </c>
    </row>
    <row r="7685" spans="1:9">
      <c r="A7685" s="650" t="str">
        <f t="shared" si="120"/>
        <v>2017/07/01-16:23:39</v>
      </c>
      <c r="B7685" s="4">
        <v>42917</v>
      </c>
      <c r="C7685" s="652" t="s">
        <v>1740</v>
      </c>
      <c r="D7685" s="650" t="s">
        <v>1675</v>
      </c>
      <c r="E7685" s="650">
        <f>VLOOKUP(D7685,ID對照表!A:B,2,FALSE)</f>
        <v>97</v>
      </c>
      <c r="F7685" s="650">
        <f>VLOOKUP($A7685,PH!$A:$H,5,TRUE)</f>
        <v>8.42</v>
      </c>
      <c r="G7685" s="650">
        <f>VLOOKUP($A7685,PH!$A:$H,6,TRUE)</f>
        <v>33.4</v>
      </c>
      <c r="H7685" s="650">
        <f>VLOOKUP($A7685,PH!$A:$H,7,TRUE)</f>
        <v>32.69</v>
      </c>
      <c r="I7685" s="650">
        <f>VLOOKUP($A7685,PH!$A:$H,8,TRUE)</f>
        <v>61.01</v>
      </c>
    </row>
    <row r="7686" spans="1:9">
      <c r="A7686" s="650" t="str">
        <f t="shared" si="120"/>
        <v>2017/07/01-16:23:58</v>
      </c>
      <c r="B7686" s="4">
        <v>42917</v>
      </c>
      <c r="C7686" s="652" t="s">
        <v>1741</v>
      </c>
      <c r="D7686" s="650" t="s">
        <v>1675</v>
      </c>
      <c r="E7686" s="650">
        <f>VLOOKUP(D7686,ID對照表!A:B,2,FALSE)</f>
        <v>97</v>
      </c>
      <c r="F7686" s="650">
        <f>VLOOKUP($A7686,PH!$A:$H,5,TRUE)</f>
        <v>8.42</v>
      </c>
      <c r="G7686" s="650">
        <f>VLOOKUP($A7686,PH!$A:$H,6,TRUE)</f>
        <v>33.4</v>
      </c>
      <c r="H7686" s="650">
        <f>VLOOKUP($A7686,PH!$A:$H,7,TRUE)</f>
        <v>32.69</v>
      </c>
      <c r="I7686" s="650">
        <f>VLOOKUP($A7686,PH!$A:$H,8,TRUE)</f>
        <v>61.01</v>
      </c>
    </row>
    <row r="7687" spans="1:9">
      <c r="A7687" s="650" t="str">
        <f t="shared" si="120"/>
        <v>2017/07/01-16:24:03</v>
      </c>
      <c r="B7687" s="4">
        <v>42917</v>
      </c>
      <c r="C7687" s="652" t="s">
        <v>1742</v>
      </c>
      <c r="D7687" s="650" t="s">
        <v>1675</v>
      </c>
      <c r="E7687" s="650">
        <f>VLOOKUP(D7687,ID對照表!A:B,2,FALSE)</f>
        <v>97</v>
      </c>
      <c r="F7687" s="650">
        <f>VLOOKUP($A7687,PH!$A:$H,5,TRUE)</f>
        <v>8.42</v>
      </c>
      <c r="G7687" s="650">
        <f>VLOOKUP($A7687,PH!$A:$H,6,TRUE)</f>
        <v>33.4</v>
      </c>
      <c r="H7687" s="650">
        <f>VLOOKUP($A7687,PH!$A:$H,7,TRUE)</f>
        <v>32.69</v>
      </c>
      <c r="I7687" s="650">
        <f>VLOOKUP($A7687,PH!$A:$H,8,TRUE)</f>
        <v>61.01</v>
      </c>
    </row>
    <row r="7688" spans="1:9">
      <c r="A7688" s="650" t="str">
        <f t="shared" si="120"/>
        <v>2017/07/01-17:16:48</v>
      </c>
      <c r="B7688" s="4">
        <v>42917</v>
      </c>
      <c r="C7688" s="652" t="s">
        <v>1743</v>
      </c>
      <c r="D7688" s="650" t="s">
        <v>1675</v>
      </c>
      <c r="E7688" s="650">
        <f>VLOOKUP(D7688,ID對照表!A:B,2,FALSE)</f>
        <v>97</v>
      </c>
      <c r="F7688" s="650">
        <f>VLOOKUP($A7688,PH!$A:$H,5,TRUE)</f>
        <v>8.3000000000000007</v>
      </c>
      <c r="G7688" s="650">
        <f>VLOOKUP($A7688,PH!$A:$H,6,TRUE)</f>
        <v>33.1</v>
      </c>
      <c r="H7688" s="650">
        <f>VLOOKUP($A7688,PH!$A:$H,7,TRUE)</f>
        <v>32.08</v>
      </c>
      <c r="I7688" s="650">
        <f>VLOOKUP($A7688,PH!$A:$H,8,TRUE)</f>
        <v>62.4</v>
      </c>
    </row>
    <row r="7689" spans="1:9">
      <c r="A7689" s="650" t="str">
        <f t="shared" si="120"/>
        <v>2017/07/01-18:42:53</v>
      </c>
      <c r="B7689" s="4">
        <v>42917</v>
      </c>
      <c r="C7689" s="652" t="s">
        <v>1744</v>
      </c>
      <c r="D7689" s="650" t="s">
        <v>1675</v>
      </c>
      <c r="E7689" s="650">
        <f>VLOOKUP(D7689,ID對照表!A:B,2,FALSE)</f>
        <v>97</v>
      </c>
      <c r="F7689" s="650">
        <f>VLOOKUP($A7689,PH!$A:$H,5,TRUE)</f>
        <v>7.95</v>
      </c>
      <c r="G7689" s="650">
        <f>VLOOKUP($A7689,PH!$A:$H,6,TRUE)</f>
        <v>32.5</v>
      </c>
      <c r="H7689" s="650">
        <f>VLOOKUP($A7689,PH!$A:$H,7,TRUE)</f>
        <v>31.31</v>
      </c>
      <c r="I7689" s="650">
        <f>VLOOKUP($A7689,PH!$A:$H,8,TRUE)</f>
        <v>67.55</v>
      </c>
    </row>
    <row r="7690" spans="1:9">
      <c r="A7690" s="650" t="str">
        <f t="shared" si="120"/>
        <v>2017/07/01-18:50:20</v>
      </c>
      <c r="B7690" s="4">
        <v>42917</v>
      </c>
      <c r="C7690" s="652" t="s">
        <v>1745</v>
      </c>
      <c r="D7690" s="650" t="s">
        <v>2</v>
      </c>
      <c r="E7690" s="650">
        <f>VLOOKUP(D7690,ID對照表!A:B,2,FALSE)</f>
        <v>4</v>
      </c>
      <c r="F7690" s="650">
        <f>VLOOKUP($A7690,PH!$A:$H,5,TRUE)</f>
        <v>7.87</v>
      </c>
      <c r="G7690" s="650">
        <f>VLOOKUP($A7690,PH!$A:$H,6,TRUE)</f>
        <v>32.4</v>
      </c>
      <c r="H7690" s="650">
        <f>VLOOKUP($A7690,PH!$A:$H,7,TRUE)</f>
        <v>31.27</v>
      </c>
      <c r="I7690" s="650">
        <f>VLOOKUP($A7690,PH!$A:$H,8,TRUE)</f>
        <v>68.08</v>
      </c>
    </row>
    <row r="7691" spans="1:9">
      <c r="A7691" s="650" t="str">
        <f t="shared" si="120"/>
        <v>2017/07/01-18:50:27</v>
      </c>
      <c r="B7691" s="4">
        <v>42917</v>
      </c>
      <c r="C7691" s="652" t="s">
        <v>1746</v>
      </c>
      <c r="D7691" s="650" t="s">
        <v>2</v>
      </c>
      <c r="E7691" s="650">
        <f>VLOOKUP(D7691,ID對照表!A:B,2,FALSE)</f>
        <v>4</v>
      </c>
      <c r="F7691" s="650">
        <f>VLOOKUP($A7691,PH!$A:$H,5,TRUE)</f>
        <v>7.87</v>
      </c>
      <c r="G7691" s="650">
        <f>VLOOKUP($A7691,PH!$A:$H,6,TRUE)</f>
        <v>32.4</v>
      </c>
      <c r="H7691" s="650">
        <f>VLOOKUP($A7691,PH!$A:$H,7,TRUE)</f>
        <v>31.27</v>
      </c>
      <c r="I7691" s="650">
        <f>VLOOKUP($A7691,PH!$A:$H,8,TRUE)</f>
        <v>68.08</v>
      </c>
    </row>
    <row r="7692" spans="1:9">
      <c r="A7692" s="650" t="str">
        <f t="shared" si="120"/>
        <v>2017/07/01-18:57:43</v>
      </c>
      <c r="B7692" s="4">
        <v>42917</v>
      </c>
      <c r="C7692" s="652" t="s">
        <v>1747</v>
      </c>
      <c r="D7692" s="650" t="s">
        <v>61</v>
      </c>
      <c r="E7692" s="650">
        <f>VLOOKUP(D7692,ID對照表!A:B,2,FALSE)</f>
        <v>33</v>
      </c>
      <c r="F7692" s="650">
        <f>VLOOKUP($A7692,PH!$A:$H,5,TRUE)</f>
        <v>7.87</v>
      </c>
      <c r="G7692" s="650">
        <f>VLOOKUP($A7692,PH!$A:$H,6,TRUE)</f>
        <v>32.4</v>
      </c>
      <c r="H7692" s="650">
        <f>VLOOKUP($A7692,PH!$A:$H,7,TRUE)</f>
        <v>31.13</v>
      </c>
      <c r="I7692" s="650">
        <f>VLOOKUP($A7692,PH!$A:$H,8,TRUE)</f>
        <v>67.3</v>
      </c>
    </row>
    <row r="7693" spans="1:9">
      <c r="A7693" s="650" t="str">
        <f t="shared" si="120"/>
        <v>2017/07/01-18:58:06</v>
      </c>
      <c r="B7693" s="4">
        <v>42917</v>
      </c>
      <c r="C7693" s="652" t="s">
        <v>1748</v>
      </c>
      <c r="D7693" s="650" t="s">
        <v>61</v>
      </c>
      <c r="E7693" s="650">
        <f>VLOOKUP(D7693,ID對照表!A:B,2,FALSE)</f>
        <v>33</v>
      </c>
      <c r="F7693" s="650">
        <f>VLOOKUP($A7693,PH!$A:$H,5,TRUE)</f>
        <v>7.87</v>
      </c>
      <c r="G7693" s="650">
        <f>VLOOKUP($A7693,PH!$A:$H,6,TRUE)</f>
        <v>32.4</v>
      </c>
      <c r="H7693" s="650">
        <f>VLOOKUP($A7693,PH!$A:$H,7,TRUE)</f>
        <v>31.13</v>
      </c>
      <c r="I7693" s="650">
        <f>VLOOKUP($A7693,PH!$A:$H,8,TRUE)</f>
        <v>67.3</v>
      </c>
    </row>
    <row r="7694" spans="1:9">
      <c r="A7694" s="650" t="str">
        <f t="shared" si="120"/>
        <v>2017/07/01-19:22:16</v>
      </c>
      <c r="B7694" s="4">
        <v>42917</v>
      </c>
      <c r="C7694" s="652" t="s">
        <v>1749</v>
      </c>
      <c r="D7694" s="650" t="s">
        <v>50</v>
      </c>
      <c r="E7694" s="650">
        <f>VLOOKUP(D7694,ID對照表!A:B,2,FALSE)</f>
        <v>23</v>
      </c>
      <c r="F7694" s="650">
        <f>VLOOKUP($A7694,PH!$A:$H,5,TRUE)</f>
        <v>7.91</v>
      </c>
      <c r="G7694" s="650">
        <f>VLOOKUP($A7694,PH!$A:$H,6,TRUE)</f>
        <v>32.200000000000003</v>
      </c>
      <c r="H7694" s="650">
        <f>VLOOKUP($A7694,PH!$A:$H,7,TRUE)</f>
        <v>31.01</v>
      </c>
      <c r="I7694" s="650">
        <f>VLOOKUP($A7694,PH!$A:$H,8,TRUE)</f>
        <v>69.98</v>
      </c>
    </row>
    <row r="7695" spans="1:9">
      <c r="A7695" s="650" t="str">
        <f t="shared" si="120"/>
        <v>2017/07/01-19:28:15</v>
      </c>
      <c r="B7695" s="4">
        <v>42917</v>
      </c>
      <c r="C7695" s="652" t="s">
        <v>1750</v>
      </c>
      <c r="D7695" s="650" t="s">
        <v>1675</v>
      </c>
      <c r="E7695" s="650">
        <f>VLOOKUP(D7695,ID對照表!A:B,2,FALSE)</f>
        <v>97</v>
      </c>
      <c r="F7695" s="650">
        <f>VLOOKUP($A7695,PH!$A:$H,5,TRUE)</f>
        <v>7.72</v>
      </c>
      <c r="G7695" s="650">
        <f>VLOOKUP($A7695,PH!$A:$H,6,TRUE)</f>
        <v>32.200000000000003</v>
      </c>
      <c r="H7695" s="650">
        <f>VLOOKUP($A7695,PH!$A:$H,7,TRUE)</f>
        <v>31.11</v>
      </c>
      <c r="I7695" s="650">
        <f>VLOOKUP($A7695,PH!$A:$H,8,TRUE)</f>
        <v>70.180000000000007</v>
      </c>
    </row>
    <row r="7696" spans="1:9">
      <c r="A7696" s="650" t="str">
        <f t="shared" si="120"/>
        <v>2017/07/01-19:28:17</v>
      </c>
      <c r="B7696" s="4">
        <v>42917</v>
      </c>
      <c r="C7696" s="652" t="s">
        <v>1751</v>
      </c>
      <c r="D7696" s="650" t="s">
        <v>1675</v>
      </c>
      <c r="E7696" s="650">
        <f>VLOOKUP(D7696,ID對照表!A:B,2,FALSE)</f>
        <v>97</v>
      </c>
      <c r="F7696" s="650">
        <f>VLOOKUP($A7696,PH!$A:$H,5,TRUE)</f>
        <v>7.72</v>
      </c>
      <c r="G7696" s="650">
        <f>VLOOKUP($A7696,PH!$A:$H,6,TRUE)</f>
        <v>32.200000000000003</v>
      </c>
      <c r="H7696" s="650">
        <f>VLOOKUP($A7696,PH!$A:$H,7,TRUE)</f>
        <v>31.11</v>
      </c>
      <c r="I7696" s="650">
        <f>VLOOKUP($A7696,PH!$A:$H,8,TRUE)</f>
        <v>70.180000000000007</v>
      </c>
    </row>
    <row r="7697" spans="1:9">
      <c r="A7697" s="650" t="str">
        <f t="shared" si="120"/>
        <v>2017/07/01-19:28:20</v>
      </c>
      <c r="B7697" s="4">
        <v>42917</v>
      </c>
      <c r="C7697" s="652" t="s">
        <v>1752</v>
      </c>
      <c r="D7697" s="650" t="s">
        <v>1675</v>
      </c>
      <c r="E7697" s="650">
        <f>VLOOKUP(D7697,ID對照表!A:B,2,FALSE)</f>
        <v>97</v>
      </c>
      <c r="F7697" s="650">
        <f>VLOOKUP($A7697,PH!$A:$H,5,TRUE)</f>
        <v>7.72</v>
      </c>
      <c r="G7697" s="650">
        <f>VLOOKUP($A7697,PH!$A:$H,6,TRUE)</f>
        <v>32.200000000000003</v>
      </c>
      <c r="H7697" s="650">
        <f>VLOOKUP($A7697,PH!$A:$H,7,TRUE)</f>
        <v>31.11</v>
      </c>
      <c r="I7697" s="650">
        <f>VLOOKUP($A7697,PH!$A:$H,8,TRUE)</f>
        <v>70.180000000000007</v>
      </c>
    </row>
    <row r="7698" spans="1:9">
      <c r="A7698" s="650" t="str">
        <f t="shared" si="120"/>
        <v>2017/07/01-19:45:57</v>
      </c>
      <c r="B7698" s="4">
        <v>42917</v>
      </c>
      <c r="C7698" s="652" t="s">
        <v>1753</v>
      </c>
      <c r="D7698" s="650" t="s">
        <v>61</v>
      </c>
      <c r="E7698" s="650">
        <f>VLOOKUP(D7698,ID對照表!A:B,2,FALSE)</f>
        <v>33</v>
      </c>
      <c r="F7698" s="650">
        <f>VLOOKUP($A7698,PH!$A:$H,5,TRUE)</f>
        <v>7.74</v>
      </c>
      <c r="G7698" s="650">
        <f>VLOOKUP($A7698,PH!$A:$H,6,TRUE)</f>
        <v>32.1</v>
      </c>
      <c r="H7698" s="650">
        <f>VLOOKUP($A7698,PH!$A:$H,7,TRUE)</f>
        <v>30.92</v>
      </c>
      <c r="I7698" s="650">
        <f>VLOOKUP($A7698,PH!$A:$H,8,TRUE)</f>
        <v>70.94</v>
      </c>
    </row>
    <row r="7699" spans="1:9">
      <c r="A7699" s="650" t="str">
        <f t="shared" si="120"/>
        <v>2017/07/01-19:46:16</v>
      </c>
      <c r="B7699" s="4">
        <v>42917</v>
      </c>
      <c r="C7699" s="652" t="s">
        <v>1754</v>
      </c>
      <c r="D7699" s="650" t="s">
        <v>61</v>
      </c>
      <c r="E7699" s="650">
        <f>VLOOKUP(D7699,ID對照表!A:B,2,FALSE)</f>
        <v>33</v>
      </c>
      <c r="F7699" s="650">
        <f>VLOOKUP($A7699,PH!$A:$H,5,TRUE)</f>
        <v>7.74</v>
      </c>
      <c r="G7699" s="650">
        <f>VLOOKUP($A7699,PH!$A:$H,6,TRUE)</f>
        <v>32.1</v>
      </c>
      <c r="H7699" s="650">
        <f>VLOOKUP($A7699,PH!$A:$H,7,TRUE)</f>
        <v>30.92</v>
      </c>
      <c r="I7699" s="650">
        <f>VLOOKUP($A7699,PH!$A:$H,8,TRUE)</f>
        <v>70.94</v>
      </c>
    </row>
    <row r="7700" spans="1:9">
      <c r="A7700" s="650" t="str">
        <f t="shared" si="120"/>
        <v>2017/07/01-19:49:31</v>
      </c>
      <c r="B7700" s="4">
        <v>42917</v>
      </c>
      <c r="C7700" s="652" t="s">
        <v>1755</v>
      </c>
      <c r="D7700" s="650" t="s">
        <v>1675</v>
      </c>
      <c r="E7700" s="650">
        <f>VLOOKUP(D7700,ID對照表!A:B,2,FALSE)</f>
        <v>97</v>
      </c>
      <c r="F7700" s="650">
        <f>VLOOKUP($A7700,PH!$A:$H,5,TRUE)</f>
        <v>7.74</v>
      </c>
      <c r="G7700" s="650">
        <f>VLOOKUP($A7700,PH!$A:$H,6,TRUE)</f>
        <v>32.1</v>
      </c>
      <c r="H7700" s="650">
        <f>VLOOKUP($A7700,PH!$A:$H,7,TRUE)</f>
        <v>30.92</v>
      </c>
      <c r="I7700" s="650">
        <f>VLOOKUP($A7700,PH!$A:$H,8,TRUE)</f>
        <v>70.94</v>
      </c>
    </row>
    <row r="7701" spans="1:9">
      <c r="A7701" s="650" t="str">
        <f t="shared" si="120"/>
        <v>2017/07/01-19:49:33</v>
      </c>
      <c r="B7701" s="4">
        <v>42917</v>
      </c>
      <c r="C7701" s="652" t="s">
        <v>1756</v>
      </c>
      <c r="D7701" s="650" t="s">
        <v>1675</v>
      </c>
      <c r="E7701" s="650">
        <f>VLOOKUP(D7701,ID對照表!A:B,2,FALSE)</f>
        <v>97</v>
      </c>
      <c r="F7701" s="650">
        <f>VLOOKUP($A7701,PH!$A:$H,5,TRUE)</f>
        <v>7.74</v>
      </c>
      <c r="G7701" s="650">
        <f>VLOOKUP($A7701,PH!$A:$H,6,TRUE)</f>
        <v>32.1</v>
      </c>
      <c r="H7701" s="650">
        <f>VLOOKUP($A7701,PH!$A:$H,7,TRUE)</f>
        <v>30.92</v>
      </c>
      <c r="I7701" s="650">
        <f>VLOOKUP($A7701,PH!$A:$H,8,TRUE)</f>
        <v>70.94</v>
      </c>
    </row>
    <row r="7702" spans="1:9">
      <c r="A7702" s="650" t="str">
        <f t="shared" si="120"/>
        <v>2017/07/01-20:27:20</v>
      </c>
      <c r="B7702" s="4">
        <v>42917</v>
      </c>
      <c r="C7702" s="652" t="s">
        <v>1757</v>
      </c>
      <c r="D7702" s="650" t="s">
        <v>176</v>
      </c>
      <c r="E7702" s="650">
        <f>VLOOKUP(D7702,ID對照表!A:B,2,FALSE)</f>
        <v>88</v>
      </c>
      <c r="F7702" s="650">
        <f>VLOOKUP($A7702,PH!$A:$H,5,TRUE)</f>
        <v>7.54</v>
      </c>
      <c r="G7702" s="650">
        <f>VLOOKUP($A7702,PH!$A:$H,6,TRUE)</f>
        <v>31.9</v>
      </c>
      <c r="H7702" s="650">
        <f>VLOOKUP($A7702,PH!$A:$H,7,TRUE)</f>
        <v>30.6</v>
      </c>
      <c r="I7702" s="650">
        <f>VLOOKUP($A7702,PH!$A:$H,8,TRUE)</f>
        <v>70.67</v>
      </c>
    </row>
    <row r="7703" spans="1:9">
      <c r="A7703" s="650" t="str">
        <f t="shared" si="120"/>
        <v>2017/07/01-20:27:27</v>
      </c>
      <c r="B7703" s="4">
        <v>42917</v>
      </c>
      <c r="C7703" s="652" t="s">
        <v>1758</v>
      </c>
      <c r="D7703" s="650" t="s">
        <v>176</v>
      </c>
      <c r="E7703" s="650">
        <f>VLOOKUP(D7703,ID對照表!A:B,2,FALSE)</f>
        <v>88</v>
      </c>
      <c r="F7703" s="650">
        <f>VLOOKUP($A7703,PH!$A:$H,5,TRUE)</f>
        <v>7.54</v>
      </c>
      <c r="G7703" s="650">
        <f>VLOOKUP($A7703,PH!$A:$H,6,TRUE)</f>
        <v>31.9</v>
      </c>
      <c r="H7703" s="650">
        <f>VLOOKUP($A7703,PH!$A:$H,7,TRUE)</f>
        <v>30.6</v>
      </c>
      <c r="I7703" s="650">
        <f>VLOOKUP($A7703,PH!$A:$H,8,TRUE)</f>
        <v>70.67</v>
      </c>
    </row>
    <row r="7704" spans="1:9">
      <c r="A7704" s="650" t="str">
        <f t="shared" si="120"/>
        <v>2017/07/01-20:27:34</v>
      </c>
      <c r="B7704" s="4">
        <v>42917</v>
      </c>
      <c r="C7704" s="652" t="s">
        <v>1759</v>
      </c>
      <c r="D7704" s="650" t="s">
        <v>176</v>
      </c>
      <c r="E7704" s="650">
        <f>VLOOKUP(D7704,ID對照表!A:B,2,FALSE)</f>
        <v>88</v>
      </c>
      <c r="F7704" s="650">
        <f>VLOOKUP($A7704,PH!$A:$H,5,TRUE)</f>
        <v>7.54</v>
      </c>
      <c r="G7704" s="650">
        <f>VLOOKUP($A7704,PH!$A:$H,6,TRUE)</f>
        <v>31.9</v>
      </c>
      <c r="H7704" s="650">
        <f>VLOOKUP($A7704,PH!$A:$H,7,TRUE)</f>
        <v>30.6</v>
      </c>
      <c r="I7704" s="650">
        <f>VLOOKUP($A7704,PH!$A:$H,8,TRUE)</f>
        <v>70.67</v>
      </c>
    </row>
    <row r="7705" spans="1:9">
      <c r="A7705" s="650" t="str">
        <f t="shared" si="120"/>
        <v>2017/07/01-20:27:58</v>
      </c>
      <c r="B7705" s="4">
        <v>42917</v>
      </c>
      <c r="C7705" s="652" t="s">
        <v>1760</v>
      </c>
      <c r="D7705" s="650" t="s">
        <v>61</v>
      </c>
      <c r="E7705" s="650">
        <f>VLOOKUP(D7705,ID對照表!A:B,2,FALSE)</f>
        <v>33</v>
      </c>
      <c r="F7705" s="650">
        <f>VLOOKUP($A7705,PH!$A:$H,5,TRUE)</f>
        <v>7.54</v>
      </c>
      <c r="G7705" s="650">
        <f>VLOOKUP($A7705,PH!$A:$H,6,TRUE)</f>
        <v>31.9</v>
      </c>
      <c r="H7705" s="650">
        <f>VLOOKUP($A7705,PH!$A:$H,7,TRUE)</f>
        <v>30.6</v>
      </c>
      <c r="I7705" s="650">
        <f>VLOOKUP($A7705,PH!$A:$H,8,TRUE)</f>
        <v>70.67</v>
      </c>
    </row>
    <row r="7706" spans="1:9">
      <c r="A7706" s="650" t="str">
        <f t="shared" si="120"/>
        <v>2017/07/01-20:54:09</v>
      </c>
      <c r="B7706" s="4">
        <v>42917</v>
      </c>
      <c r="C7706" s="652" t="s">
        <v>1761</v>
      </c>
      <c r="D7706" s="650" t="s">
        <v>50</v>
      </c>
      <c r="E7706" s="650">
        <f>VLOOKUP(D7706,ID對照表!A:B,2,FALSE)</f>
        <v>23</v>
      </c>
      <c r="F7706" s="650">
        <f>VLOOKUP($A7706,PH!$A:$H,5,TRUE)</f>
        <v>7.38</v>
      </c>
      <c r="G7706" s="650">
        <f>VLOOKUP($A7706,PH!$A:$H,6,TRUE)</f>
        <v>31.8</v>
      </c>
      <c r="H7706" s="650">
        <f>VLOOKUP($A7706,PH!$A:$H,7,TRUE)</f>
        <v>30.5</v>
      </c>
      <c r="I7706" s="650">
        <f>VLOOKUP($A7706,PH!$A:$H,8,TRUE)</f>
        <v>71.56</v>
      </c>
    </row>
    <row r="7707" spans="1:9">
      <c r="A7707" s="650" t="str">
        <f t="shared" si="120"/>
        <v>2017/07/01-20:54:41</v>
      </c>
      <c r="B7707" s="4">
        <v>42917</v>
      </c>
      <c r="C7707" s="652" t="s">
        <v>1762</v>
      </c>
      <c r="D7707" s="650" t="s">
        <v>50</v>
      </c>
      <c r="E7707" s="650">
        <f>VLOOKUP(D7707,ID對照表!A:B,2,FALSE)</f>
        <v>23</v>
      </c>
      <c r="F7707" s="650">
        <f>VLOOKUP($A7707,PH!$A:$H,5,TRUE)</f>
        <v>7.38</v>
      </c>
      <c r="G7707" s="650">
        <f>VLOOKUP($A7707,PH!$A:$H,6,TRUE)</f>
        <v>31.8</v>
      </c>
      <c r="H7707" s="650">
        <f>VLOOKUP($A7707,PH!$A:$H,7,TRUE)</f>
        <v>30.5</v>
      </c>
      <c r="I7707" s="650">
        <f>VLOOKUP($A7707,PH!$A:$H,8,TRUE)</f>
        <v>71.56</v>
      </c>
    </row>
    <row r="7708" spans="1:9">
      <c r="A7708" s="650" t="str">
        <f t="shared" si="120"/>
        <v>2017/07/01-20:54:42</v>
      </c>
      <c r="B7708" s="4">
        <v>42917</v>
      </c>
      <c r="C7708" s="652" t="s">
        <v>1763</v>
      </c>
      <c r="D7708" s="650" t="s">
        <v>50</v>
      </c>
      <c r="E7708" s="650">
        <f>VLOOKUP(D7708,ID對照表!A:B,2,FALSE)</f>
        <v>23</v>
      </c>
      <c r="F7708" s="650">
        <f>VLOOKUP($A7708,PH!$A:$H,5,TRUE)</f>
        <v>7.38</v>
      </c>
      <c r="G7708" s="650">
        <f>VLOOKUP($A7708,PH!$A:$H,6,TRUE)</f>
        <v>31.8</v>
      </c>
      <c r="H7708" s="650">
        <f>VLOOKUP($A7708,PH!$A:$H,7,TRUE)</f>
        <v>30.5</v>
      </c>
      <c r="I7708" s="650">
        <f>VLOOKUP($A7708,PH!$A:$H,8,TRUE)</f>
        <v>71.56</v>
      </c>
    </row>
    <row r="7709" spans="1:9">
      <c r="A7709" s="650" t="str">
        <f t="shared" si="120"/>
        <v>2017/07/01-20:58:28</v>
      </c>
      <c r="B7709" s="4">
        <v>42917</v>
      </c>
      <c r="C7709" s="652" t="s">
        <v>318</v>
      </c>
      <c r="D7709" s="650" t="s">
        <v>176</v>
      </c>
      <c r="E7709" s="650">
        <f>VLOOKUP(D7709,ID對照表!A:B,2,FALSE)</f>
        <v>88</v>
      </c>
      <c r="F7709" s="650">
        <f>VLOOKUP($A7709,PH!$A:$H,5,TRUE)</f>
        <v>7.31</v>
      </c>
      <c r="G7709" s="650">
        <f>VLOOKUP($A7709,PH!$A:$H,6,TRUE)</f>
        <v>31.8</v>
      </c>
      <c r="H7709" s="650">
        <f>VLOOKUP($A7709,PH!$A:$H,7,TRUE)</f>
        <v>30.51</v>
      </c>
      <c r="I7709" s="650">
        <f>VLOOKUP($A7709,PH!$A:$H,8,TRUE)</f>
        <v>71.48</v>
      </c>
    </row>
    <row r="7710" spans="1:9">
      <c r="A7710" s="650" t="str">
        <f t="shared" si="120"/>
        <v>2017/07/01-20:58:52</v>
      </c>
      <c r="B7710" s="4">
        <v>42917</v>
      </c>
      <c r="C7710" s="652" t="s">
        <v>1764</v>
      </c>
      <c r="D7710" s="650" t="s">
        <v>176</v>
      </c>
      <c r="E7710" s="650">
        <f>VLOOKUP(D7710,ID對照表!A:B,2,FALSE)</f>
        <v>88</v>
      </c>
      <c r="F7710" s="650">
        <f>VLOOKUP($A7710,PH!$A:$H,5,TRUE)</f>
        <v>7.31</v>
      </c>
      <c r="G7710" s="650">
        <f>VLOOKUP($A7710,PH!$A:$H,6,TRUE)</f>
        <v>31.8</v>
      </c>
      <c r="H7710" s="650">
        <f>VLOOKUP($A7710,PH!$A:$H,7,TRUE)</f>
        <v>30.51</v>
      </c>
      <c r="I7710" s="650">
        <f>VLOOKUP($A7710,PH!$A:$H,8,TRUE)</f>
        <v>71.48</v>
      </c>
    </row>
    <row r="7711" spans="1:9">
      <c r="A7711" s="650" t="str">
        <f t="shared" si="120"/>
        <v>2017/07/01-21:22:16</v>
      </c>
      <c r="B7711" s="4">
        <v>42917</v>
      </c>
      <c r="C7711" s="652" t="s">
        <v>1765</v>
      </c>
      <c r="D7711" s="650" t="s">
        <v>176</v>
      </c>
      <c r="E7711" s="650">
        <f>VLOOKUP(D7711,ID對照表!A:B,2,FALSE)</f>
        <v>88</v>
      </c>
      <c r="F7711" s="650">
        <f>VLOOKUP($A7711,PH!$A:$H,5,TRUE)</f>
        <v>7.44</v>
      </c>
      <c r="G7711" s="650">
        <f>VLOOKUP($A7711,PH!$A:$H,6,TRUE)</f>
        <v>31.6</v>
      </c>
      <c r="H7711" s="650">
        <f>VLOOKUP($A7711,PH!$A:$H,7,TRUE)</f>
        <v>30.46</v>
      </c>
      <c r="I7711" s="650">
        <f>VLOOKUP($A7711,PH!$A:$H,8,TRUE)</f>
        <v>72.63</v>
      </c>
    </row>
    <row r="7712" spans="1:9">
      <c r="A7712" s="650" t="str">
        <f t="shared" si="120"/>
        <v>2017/07/01-21:22:17</v>
      </c>
      <c r="B7712" s="4">
        <v>42917</v>
      </c>
      <c r="C7712" s="652" t="s">
        <v>1766</v>
      </c>
      <c r="D7712" s="650" t="s">
        <v>176</v>
      </c>
      <c r="E7712" s="650">
        <f>VLOOKUP(D7712,ID對照表!A:B,2,FALSE)</f>
        <v>88</v>
      </c>
      <c r="F7712" s="650">
        <f>VLOOKUP($A7712,PH!$A:$H,5,TRUE)</f>
        <v>7.44</v>
      </c>
      <c r="G7712" s="650">
        <f>VLOOKUP($A7712,PH!$A:$H,6,TRUE)</f>
        <v>31.6</v>
      </c>
      <c r="H7712" s="650">
        <f>VLOOKUP($A7712,PH!$A:$H,7,TRUE)</f>
        <v>30.46</v>
      </c>
      <c r="I7712" s="650">
        <f>VLOOKUP($A7712,PH!$A:$H,8,TRUE)</f>
        <v>72.63</v>
      </c>
    </row>
    <row r="7713" spans="1:9">
      <c r="A7713" s="650" t="str">
        <f t="shared" si="120"/>
        <v>2017/07/01-21:28:35</v>
      </c>
      <c r="B7713" s="4">
        <v>42917</v>
      </c>
      <c r="C7713" s="652" t="s">
        <v>974</v>
      </c>
      <c r="D7713" s="650" t="s">
        <v>176</v>
      </c>
      <c r="E7713" s="650">
        <f>VLOOKUP(D7713,ID對照表!A:B,2,FALSE)</f>
        <v>88</v>
      </c>
      <c r="F7713" s="650">
        <f>VLOOKUP($A7713,PH!$A:$H,5,TRUE)</f>
        <v>7.43</v>
      </c>
      <c r="G7713" s="650">
        <f>VLOOKUP($A7713,PH!$A:$H,6,TRUE)</f>
        <v>31.5</v>
      </c>
      <c r="H7713" s="650">
        <f>VLOOKUP($A7713,PH!$A:$H,7,TRUE)</f>
        <v>30.49</v>
      </c>
      <c r="I7713" s="650">
        <f>VLOOKUP($A7713,PH!$A:$H,8,TRUE)</f>
        <v>72</v>
      </c>
    </row>
    <row r="7714" spans="1:9">
      <c r="A7714" s="650" t="str">
        <f t="shared" si="120"/>
        <v>2017/07/01-21:28:53</v>
      </c>
      <c r="B7714" s="4">
        <v>42917</v>
      </c>
      <c r="C7714" s="652" t="s">
        <v>976</v>
      </c>
      <c r="D7714" s="650" t="s">
        <v>176</v>
      </c>
      <c r="E7714" s="650">
        <f>VLOOKUP(D7714,ID對照表!A:B,2,FALSE)</f>
        <v>88</v>
      </c>
      <c r="F7714" s="650">
        <f>VLOOKUP($A7714,PH!$A:$H,5,TRUE)</f>
        <v>7.43</v>
      </c>
      <c r="G7714" s="650">
        <f>VLOOKUP($A7714,PH!$A:$H,6,TRUE)</f>
        <v>31.5</v>
      </c>
      <c r="H7714" s="650">
        <f>VLOOKUP($A7714,PH!$A:$H,7,TRUE)</f>
        <v>30.49</v>
      </c>
      <c r="I7714" s="650">
        <f>VLOOKUP($A7714,PH!$A:$H,8,TRUE)</f>
        <v>72</v>
      </c>
    </row>
    <row r="7715" spans="1:9">
      <c r="A7715" s="650" t="str">
        <f t="shared" si="120"/>
        <v>2017/07/01-21:49:09</v>
      </c>
      <c r="B7715" s="4">
        <v>42917</v>
      </c>
      <c r="C7715" s="652" t="s">
        <v>1767</v>
      </c>
      <c r="D7715" s="650" t="s">
        <v>61</v>
      </c>
      <c r="E7715" s="650">
        <f>VLOOKUP(D7715,ID對照表!A:B,2,FALSE)</f>
        <v>33</v>
      </c>
      <c r="F7715" s="650">
        <f>VLOOKUP($A7715,PH!$A:$H,5,TRUE)</f>
        <v>7.47</v>
      </c>
      <c r="G7715" s="650">
        <f>VLOOKUP($A7715,PH!$A:$H,6,TRUE)</f>
        <v>31.4</v>
      </c>
      <c r="H7715" s="650">
        <f>VLOOKUP($A7715,PH!$A:$H,7,TRUE)</f>
        <v>30.45</v>
      </c>
      <c r="I7715" s="650">
        <f>VLOOKUP($A7715,PH!$A:$H,8,TRUE)</f>
        <v>69.53</v>
      </c>
    </row>
    <row r="7716" spans="1:9">
      <c r="A7716" s="650" t="str">
        <f t="shared" si="120"/>
        <v>2017/07/01-21:57:35</v>
      </c>
      <c r="B7716" s="4">
        <v>42917</v>
      </c>
      <c r="C7716" s="652" t="s">
        <v>1768</v>
      </c>
      <c r="D7716" s="650" t="s">
        <v>176</v>
      </c>
      <c r="E7716" s="650">
        <f>VLOOKUP(D7716,ID對照表!A:B,2,FALSE)</f>
        <v>88</v>
      </c>
      <c r="F7716" s="650">
        <f>VLOOKUP($A7716,PH!$A:$H,5,TRUE)</f>
        <v>7.44</v>
      </c>
      <c r="G7716" s="650">
        <f>VLOOKUP($A7716,PH!$A:$H,6,TRUE)</f>
        <v>31.3</v>
      </c>
      <c r="H7716" s="650">
        <f>VLOOKUP($A7716,PH!$A:$H,7,TRUE)</f>
        <v>30.44</v>
      </c>
      <c r="I7716" s="650">
        <f>VLOOKUP($A7716,PH!$A:$H,8,TRUE)</f>
        <v>68.55</v>
      </c>
    </row>
    <row r="7717" spans="1:9">
      <c r="A7717" s="650" t="str">
        <f t="shared" si="120"/>
        <v>2017/07/01-21:57:42</v>
      </c>
      <c r="B7717" s="4">
        <v>42917</v>
      </c>
      <c r="C7717" s="652" t="s">
        <v>1769</v>
      </c>
      <c r="D7717" s="650" t="s">
        <v>176</v>
      </c>
      <c r="E7717" s="650">
        <f>VLOOKUP(D7717,ID對照表!A:B,2,FALSE)</f>
        <v>88</v>
      </c>
      <c r="F7717" s="650">
        <f>VLOOKUP($A7717,PH!$A:$H,5,TRUE)</f>
        <v>7.44</v>
      </c>
      <c r="G7717" s="650">
        <f>VLOOKUP($A7717,PH!$A:$H,6,TRUE)</f>
        <v>31.3</v>
      </c>
      <c r="H7717" s="650">
        <f>VLOOKUP($A7717,PH!$A:$H,7,TRUE)</f>
        <v>30.44</v>
      </c>
      <c r="I7717" s="650">
        <f>VLOOKUP($A7717,PH!$A:$H,8,TRUE)</f>
        <v>68.55</v>
      </c>
    </row>
    <row r="7718" spans="1:9">
      <c r="A7718" s="650" t="str">
        <f t="shared" si="120"/>
        <v>2017/07/01-21:58:06</v>
      </c>
      <c r="B7718" s="4">
        <v>42917</v>
      </c>
      <c r="C7718" s="652" t="s">
        <v>1770</v>
      </c>
      <c r="D7718" s="650" t="s">
        <v>176</v>
      </c>
      <c r="E7718" s="650">
        <f>VLOOKUP(D7718,ID對照表!A:B,2,FALSE)</f>
        <v>88</v>
      </c>
      <c r="F7718" s="650">
        <f>VLOOKUP($A7718,PH!$A:$H,5,TRUE)</f>
        <v>7.44</v>
      </c>
      <c r="G7718" s="650">
        <f>VLOOKUP($A7718,PH!$A:$H,6,TRUE)</f>
        <v>31.3</v>
      </c>
      <c r="H7718" s="650">
        <f>VLOOKUP($A7718,PH!$A:$H,7,TRUE)</f>
        <v>30.44</v>
      </c>
      <c r="I7718" s="650">
        <f>VLOOKUP($A7718,PH!$A:$H,8,TRUE)</f>
        <v>68.55</v>
      </c>
    </row>
    <row r="7719" spans="1:9">
      <c r="A7719" s="650" t="str">
        <f t="shared" si="120"/>
        <v>2017/07/01-21:58:07</v>
      </c>
      <c r="B7719" s="4">
        <v>42917</v>
      </c>
      <c r="C7719" s="652" t="s">
        <v>1771</v>
      </c>
      <c r="D7719" s="650" t="s">
        <v>176</v>
      </c>
      <c r="E7719" s="650">
        <f>VLOOKUP(D7719,ID對照表!A:B,2,FALSE)</f>
        <v>88</v>
      </c>
      <c r="F7719" s="650">
        <f>VLOOKUP($A7719,PH!$A:$H,5,TRUE)</f>
        <v>7.44</v>
      </c>
      <c r="G7719" s="650">
        <f>VLOOKUP($A7719,PH!$A:$H,6,TRUE)</f>
        <v>31.3</v>
      </c>
      <c r="H7719" s="650">
        <f>VLOOKUP($A7719,PH!$A:$H,7,TRUE)</f>
        <v>30.44</v>
      </c>
      <c r="I7719" s="650">
        <f>VLOOKUP($A7719,PH!$A:$H,8,TRUE)</f>
        <v>68.55</v>
      </c>
    </row>
    <row r="7720" spans="1:9">
      <c r="A7720" s="650" t="str">
        <f t="shared" si="120"/>
        <v>2017/07/01-21:58:08</v>
      </c>
      <c r="B7720" s="4">
        <v>42917</v>
      </c>
      <c r="C7720" s="652" t="s">
        <v>1772</v>
      </c>
      <c r="D7720" s="650" t="s">
        <v>176</v>
      </c>
      <c r="E7720" s="650">
        <f>VLOOKUP(D7720,ID對照表!A:B,2,FALSE)</f>
        <v>88</v>
      </c>
      <c r="F7720" s="650">
        <f>VLOOKUP($A7720,PH!$A:$H,5,TRUE)</f>
        <v>7.44</v>
      </c>
      <c r="G7720" s="650">
        <f>VLOOKUP($A7720,PH!$A:$H,6,TRUE)</f>
        <v>31.3</v>
      </c>
      <c r="H7720" s="650">
        <f>VLOOKUP($A7720,PH!$A:$H,7,TRUE)</f>
        <v>30.44</v>
      </c>
      <c r="I7720" s="650">
        <f>VLOOKUP($A7720,PH!$A:$H,8,TRUE)</f>
        <v>68.55</v>
      </c>
    </row>
    <row r="7721" spans="1:9">
      <c r="A7721" s="650" t="str">
        <f t="shared" si="120"/>
        <v>2017/07/01-22:23:19</v>
      </c>
      <c r="B7721" s="4">
        <v>42917</v>
      </c>
      <c r="C7721" s="652" t="s">
        <v>1773</v>
      </c>
      <c r="D7721" s="650" t="s">
        <v>176</v>
      </c>
      <c r="E7721" s="650">
        <f>VLOOKUP(D7721,ID對照表!A:B,2,FALSE)</f>
        <v>88</v>
      </c>
      <c r="F7721" s="650">
        <f>VLOOKUP($A7721,PH!$A:$H,5,TRUE)</f>
        <v>7.39</v>
      </c>
      <c r="G7721" s="650">
        <f>VLOOKUP($A7721,PH!$A:$H,6,TRUE)</f>
        <v>31.2</v>
      </c>
      <c r="H7721" s="650">
        <f>VLOOKUP($A7721,PH!$A:$H,7,TRUE)</f>
        <v>30.35</v>
      </c>
      <c r="I7721" s="650">
        <f>VLOOKUP($A7721,PH!$A:$H,8,TRUE)</f>
        <v>67.5</v>
      </c>
    </row>
    <row r="7722" spans="1:9">
      <c r="A7722" s="650" t="str">
        <f t="shared" si="120"/>
        <v>2017/07/01-22:23:24</v>
      </c>
      <c r="B7722" s="4">
        <v>42917</v>
      </c>
      <c r="C7722" s="652" t="s">
        <v>1774</v>
      </c>
      <c r="D7722" s="650" t="s">
        <v>176</v>
      </c>
      <c r="E7722" s="650">
        <f>VLOOKUP(D7722,ID對照表!A:B,2,FALSE)</f>
        <v>88</v>
      </c>
      <c r="F7722" s="650">
        <f>VLOOKUP($A7722,PH!$A:$H,5,TRUE)</f>
        <v>7.39</v>
      </c>
      <c r="G7722" s="650">
        <f>VLOOKUP($A7722,PH!$A:$H,6,TRUE)</f>
        <v>31.2</v>
      </c>
      <c r="H7722" s="650">
        <f>VLOOKUP($A7722,PH!$A:$H,7,TRUE)</f>
        <v>30.35</v>
      </c>
      <c r="I7722" s="650">
        <f>VLOOKUP($A7722,PH!$A:$H,8,TRUE)</f>
        <v>67.5</v>
      </c>
    </row>
    <row r="7723" spans="1:9">
      <c r="A7723" s="650" t="str">
        <f t="shared" si="120"/>
        <v>2017/07/01-22:23:29</v>
      </c>
      <c r="B7723" s="4">
        <v>42917</v>
      </c>
      <c r="C7723" s="652" t="s">
        <v>1775</v>
      </c>
      <c r="D7723" s="650" t="s">
        <v>176</v>
      </c>
      <c r="E7723" s="650">
        <f>VLOOKUP(D7723,ID對照表!A:B,2,FALSE)</f>
        <v>88</v>
      </c>
      <c r="F7723" s="650">
        <f>VLOOKUP($A7723,PH!$A:$H,5,TRUE)</f>
        <v>7.39</v>
      </c>
      <c r="G7723" s="650">
        <f>VLOOKUP($A7723,PH!$A:$H,6,TRUE)</f>
        <v>31.2</v>
      </c>
      <c r="H7723" s="650">
        <f>VLOOKUP($A7723,PH!$A:$H,7,TRUE)</f>
        <v>30.35</v>
      </c>
      <c r="I7723" s="650">
        <f>VLOOKUP($A7723,PH!$A:$H,8,TRUE)</f>
        <v>67.5</v>
      </c>
    </row>
    <row r="7724" spans="1:9">
      <c r="A7724" s="650" t="str">
        <f t="shared" si="120"/>
        <v>2017/07/01-22:23:30</v>
      </c>
      <c r="B7724" s="4">
        <v>42917</v>
      </c>
      <c r="C7724" s="652" t="s">
        <v>1776</v>
      </c>
      <c r="D7724" s="650" t="s">
        <v>176</v>
      </c>
      <c r="E7724" s="650">
        <f>VLOOKUP(D7724,ID對照表!A:B,2,FALSE)</f>
        <v>88</v>
      </c>
      <c r="F7724" s="650">
        <f>VLOOKUP($A7724,PH!$A:$H,5,TRUE)</f>
        <v>7.39</v>
      </c>
      <c r="G7724" s="650">
        <f>VLOOKUP($A7724,PH!$A:$H,6,TRUE)</f>
        <v>31.2</v>
      </c>
      <c r="H7724" s="650">
        <f>VLOOKUP($A7724,PH!$A:$H,7,TRUE)</f>
        <v>30.35</v>
      </c>
      <c r="I7724" s="650">
        <f>VLOOKUP($A7724,PH!$A:$H,8,TRUE)</f>
        <v>67.5</v>
      </c>
    </row>
    <row r="7725" spans="1:9">
      <c r="A7725" s="650" t="str">
        <f t="shared" si="120"/>
        <v>2017/07/01-22:23:34</v>
      </c>
      <c r="B7725" s="4">
        <v>42917</v>
      </c>
      <c r="C7725" s="652" t="s">
        <v>1777</v>
      </c>
      <c r="D7725" s="650" t="s">
        <v>176</v>
      </c>
      <c r="E7725" s="650">
        <f>VLOOKUP(D7725,ID對照表!A:B,2,FALSE)</f>
        <v>88</v>
      </c>
      <c r="F7725" s="650">
        <f>VLOOKUP($A7725,PH!$A:$H,5,TRUE)</f>
        <v>7.39</v>
      </c>
      <c r="G7725" s="650">
        <f>VLOOKUP($A7725,PH!$A:$H,6,TRUE)</f>
        <v>31.2</v>
      </c>
      <c r="H7725" s="650">
        <f>VLOOKUP($A7725,PH!$A:$H,7,TRUE)</f>
        <v>30.35</v>
      </c>
      <c r="I7725" s="650">
        <f>VLOOKUP($A7725,PH!$A:$H,8,TRUE)</f>
        <v>67.5</v>
      </c>
    </row>
    <row r="7726" spans="1:9">
      <c r="A7726" s="650" t="str">
        <f t="shared" si="120"/>
        <v>2017/07/01-22:27:52</v>
      </c>
      <c r="B7726" s="4">
        <v>42917</v>
      </c>
      <c r="C7726" s="652" t="s">
        <v>1778</v>
      </c>
      <c r="D7726" s="650" t="s">
        <v>176</v>
      </c>
      <c r="E7726" s="650">
        <f>VLOOKUP(D7726,ID對照表!A:B,2,FALSE)</f>
        <v>88</v>
      </c>
      <c r="F7726" s="650">
        <f>VLOOKUP($A7726,PH!$A:$H,5,TRUE)</f>
        <v>7.36</v>
      </c>
      <c r="G7726" s="650">
        <f>VLOOKUP($A7726,PH!$A:$H,6,TRUE)</f>
        <v>31.1</v>
      </c>
      <c r="H7726" s="650">
        <f>VLOOKUP($A7726,PH!$A:$H,7,TRUE)</f>
        <v>30.44</v>
      </c>
      <c r="I7726" s="650">
        <f>VLOOKUP($A7726,PH!$A:$H,8,TRUE)</f>
        <v>68.55</v>
      </c>
    </row>
    <row r="7727" spans="1:9">
      <c r="A7727" s="650" t="str">
        <f t="shared" si="120"/>
        <v>2017/07/01-22:27:55</v>
      </c>
      <c r="B7727" s="4">
        <v>42917</v>
      </c>
      <c r="C7727" s="652" t="s">
        <v>1779</v>
      </c>
      <c r="D7727" s="650" t="s">
        <v>176</v>
      </c>
      <c r="E7727" s="650">
        <f>VLOOKUP(D7727,ID對照表!A:B,2,FALSE)</f>
        <v>88</v>
      </c>
      <c r="F7727" s="650">
        <f>VLOOKUP($A7727,PH!$A:$H,5,TRUE)</f>
        <v>7.36</v>
      </c>
      <c r="G7727" s="650">
        <f>VLOOKUP($A7727,PH!$A:$H,6,TRUE)</f>
        <v>31.1</v>
      </c>
      <c r="H7727" s="650">
        <f>VLOOKUP($A7727,PH!$A:$H,7,TRUE)</f>
        <v>30.44</v>
      </c>
      <c r="I7727" s="650">
        <f>VLOOKUP($A7727,PH!$A:$H,8,TRUE)</f>
        <v>68.55</v>
      </c>
    </row>
    <row r="7728" spans="1:9">
      <c r="A7728" s="650" t="str">
        <f t="shared" si="120"/>
        <v>2017/07/01-22:28:37</v>
      </c>
      <c r="B7728" s="4">
        <v>42917</v>
      </c>
      <c r="C7728" s="652" t="s">
        <v>1780</v>
      </c>
      <c r="D7728" s="650" t="s">
        <v>1675</v>
      </c>
      <c r="E7728" s="650">
        <f>VLOOKUP(D7728,ID對照表!A:B,2,FALSE)</f>
        <v>97</v>
      </c>
      <c r="F7728" s="650">
        <f>VLOOKUP($A7728,PH!$A:$H,5,TRUE)</f>
        <v>7.36</v>
      </c>
      <c r="G7728" s="650">
        <f>VLOOKUP($A7728,PH!$A:$H,6,TRUE)</f>
        <v>31.1</v>
      </c>
      <c r="H7728" s="650">
        <f>VLOOKUP($A7728,PH!$A:$H,7,TRUE)</f>
        <v>30.44</v>
      </c>
      <c r="I7728" s="650">
        <f>VLOOKUP($A7728,PH!$A:$H,8,TRUE)</f>
        <v>68.55</v>
      </c>
    </row>
    <row r="7729" spans="1:9">
      <c r="A7729" s="650" t="str">
        <f t="shared" si="120"/>
        <v>2017/07/01-22:28:44</v>
      </c>
      <c r="B7729" s="4">
        <v>42917</v>
      </c>
      <c r="C7729" s="652" t="s">
        <v>1781</v>
      </c>
      <c r="D7729" s="650" t="s">
        <v>1675</v>
      </c>
      <c r="E7729" s="650">
        <f>VLOOKUP(D7729,ID對照表!A:B,2,FALSE)</f>
        <v>97</v>
      </c>
      <c r="F7729" s="650">
        <f>VLOOKUP($A7729,PH!$A:$H,5,TRUE)</f>
        <v>7.36</v>
      </c>
      <c r="G7729" s="650">
        <f>VLOOKUP($A7729,PH!$A:$H,6,TRUE)</f>
        <v>31.1</v>
      </c>
      <c r="H7729" s="650">
        <f>VLOOKUP($A7729,PH!$A:$H,7,TRUE)</f>
        <v>30.44</v>
      </c>
      <c r="I7729" s="650">
        <f>VLOOKUP($A7729,PH!$A:$H,8,TRUE)</f>
        <v>68.55</v>
      </c>
    </row>
    <row r="7730" spans="1:9">
      <c r="A7730" s="650" t="str">
        <f t="shared" si="120"/>
        <v>2017/07/01-22:28:50</v>
      </c>
      <c r="B7730" s="4">
        <v>42917</v>
      </c>
      <c r="C7730" s="652" t="s">
        <v>1782</v>
      </c>
      <c r="D7730" s="650" t="s">
        <v>1675</v>
      </c>
      <c r="E7730" s="650">
        <f>VLOOKUP(D7730,ID對照表!A:B,2,FALSE)</f>
        <v>97</v>
      </c>
      <c r="F7730" s="650">
        <f>VLOOKUP($A7730,PH!$A:$H,5,TRUE)</f>
        <v>7.36</v>
      </c>
      <c r="G7730" s="650">
        <f>VLOOKUP($A7730,PH!$A:$H,6,TRUE)</f>
        <v>31.1</v>
      </c>
      <c r="H7730" s="650">
        <f>VLOOKUP($A7730,PH!$A:$H,7,TRUE)</f>
        <v>30.44</v>
      </c>
      <c r="I7730" s="650">
        <f>VLOOKUP($A7730,PH!$A:$H,8,TRUE)</f>
        <v>68.55</v>
      </c>
    </row>
    <row r="7731" spans="1:9">
      <c r="A7731" s="650" t="str">
        <f t="shared" si="120"/>
        <v>2017/07/01-22:28:57</v>
      </c>
      <c r="B7731" s="4">
        <v>42917</v>
      </c>
      <c r="C7731" s="652" t="s">
        <v>1783</v>
      </c>
      <c r="D7731" s="650" t="s">
        <v>1675</v>
      </c>
      <c r="E7731" s="650">
        <f>VLOOKUP(D7731,ID對照表!A:B,2,FALSE)</f>
        <v>97</v>
      </c>
      <c r="F7731" s="650">
        <f>VLOOKUP($A7731,PH!$A:$H,5,TRUE)</f>
        <v>7.36</v>
      </c>
      <c r="G7731" s="650">
        <f>VLOOKUP($A7731,PH!$A:$H,6,TRUE)</f>
        <v>31.1</v>
      </c>
      <c r="H7731" s="650">
        <f>VLOOKUP($A7731,PH!$A:$H,7,TRUE)</f>
        <v>30.44</v>
      </c>
      <c r="I7731" s="650">
        <f>VLOOKUP($A7731,PH!$A:$H,8,TRUE)</f>
        <v>68.55</v>
      </c>
    </row>
    <row r="7732" spans="1:9">
      <c r="A7732" s="650" t="str">
        <f t="shared" si="120"/>
        <v>2017/07/01-22:28:58</v>
      </c>
      <c r="B7732" s="4">
        <v>42917</v>
      </c>
      <c r="C7732" s="652" t="s">
        <v>1784</v>
      </c>
      <c r="D7732" s="650" t="s">
        <v>1675</v>
      </c>
      <c r="E7732" s="650">
        <f>VLOOKUP(D7732,ID對照表!A:B,2,FALSE)</f>
        <v>97</v>
      </c>
      <c r="F7732" s="650">
        <f>VLOOKUP($A7732,PH!$A:$H,5,TRUE)</f>
        <v>7.36</v>
      </c>
      <c r="G7732" s="650">
        <f>VLOOKUP($A7732,PH!$A:$H,6,TRUE)</f>
        <v>31.1</v>
      </c>
      <c r="H7732" s="650">
        <f>VLOOKUP($A7732,PH!$A:$H,7,TRUE)</f>
        <v>30.44</v>
      </c>
      <c r="I7732" s="650">
        <f>VLOOKUP($A7732,PH!$A:$H,8,TRUE)</f>
        <v>68.55</v>
      </c>
    </row>
    <row r="7733" spans="1:9">
      <c r="A7733" s="650" t="str">
        <f t="shared" si="120"/>
        <v>2017/07/01-22:29:00</v>
      </c>
      <c r="B7733" s="4">
        <v>42917</v>
      </c>
      <c r="C7733" s="652" t="s">
        <v>1785</v>
      </c>
      <c r="D7733" s="650" t="s">
        <v>1675</v>
      </c>
      <c r="E7733" s="650">
        <f>VLOOKUP(D7733,ID對照表!A:B,2,FALSE)</f>
        <v>97</v>
      </c>
      <c r="F7733" s="650">
        <f>VLOOKUP($A7733,PH!$A:$H,5,TRUE)</f>
        <v>7.36</v>
      </c>
      <c r="G7733" s="650">
        <f>VLOOKUP($A7733,PH!$A:$H,6,TRUE)</f>
        <v>31.1</v>
      </c>
      <c r="H7733" s="650">
        <f>VLOOKUP($A7733,PH!$A:$H,7,TRUE)</f>
        <v>30.44</v>
      </c>
      <c r="I7733" s="650">
        <f>VLOOKUP($A7733,PH!$A:$H,8,TRUE)</f>
        <v>68.55</v>
      </c>
    </row>
    <row r="7734" spans="1:9">
      <c r="A7734" s="650" t="str">
        <f t="shared" si="120"/>
        <v>2017/07/01-22:29:37</v>
      </c>
      <c r="B7734" s="4">
        <v>42917</v>
      </c>
      <c r="C7734" s="652" t="s">
        <v>1786</v>
      </c>
      <c r="D7734" s="650" t="s">
        <v>1675</v>
      </c>
      <c r="E7734" s="650">
        <f>VLOOKUP(D7734,ID對照表!A:B,2,FALSE)</f>
        <v>97</v>
      </c>
      <c r="F7734" s="650">
        <f>VLOOKUP($A7734,PH!$A:$H,5,TRUE)</f>
        <v>7.36</v>
      </c>
      <c r="G7734" s="650">
        <f>VLOOKUP($A7734,PH!$A:$H,6,TRUE)</f>
        <v>31.1</v>
      </c>
      <c r="H7734" s="650">
        <f>VLOOKUP($A7734,PH!$A:$H,7,TRUE)</f>
        <v>30.44</v>
      </c>
      <c r="I7734" s="650">
        <f>VLOOKUP($A7734,PH!$A:$H,8,TRUE)</f>
        <v>68.55</v>
      </c>
    </row>
    <row r="7735" spans="1:9">
      <c r="A7735" s="650" t="str">
        <f t="shared" si="120"/>
        <v>2017/07/01-22:29:41</v>
      </c>
      <c r="B7735" s="4">
        <v>42917</v>
      </c>
      <c r="C7735" s="652" t="s">
        <v>1787</v>
      </c>
      <c r="D7735" s="650" t="s">
        <v>1675</v>
      </c>
      <c r="E7735" s="650">
        <f>VLOOKUP(D7735,ID對照表!A:B,2,FALSE)</f>
        <v>97</v>
      </c>
      <c r="F7735" s="650">
        <f>VLOOKUP($A7735,PH!$A:$H,5,TRUE)</f>
        <v>7.36</v>
      </c>
      <c r="G7735" s="650">
        <f>VLOOKUP($A7735,PH!$A:$H,6,TRUE)</f>
        <v>31.1</v>
      </c>
      <c r="H7735" s="650">
        <f>VLOOKUP($A7735,PH!$A:$H,7,TRUE)</f>
        <v>30.44</v>
      </c>
      <c r="I7735" s="650">
        <f>VLOOKUP($A7735,PH!$A:$H,8,TRUE)</f>
        <v>68.55</v>
      </c>
    </row>
    <row r="7736" spans="1:9">
      <c r="A7736" s="650" t="str">
        <f t="shared" si="120"/>
        <v>2017/07/01-22:44:30</v>
      </c>
      <c r="B7736" s="4">
        <v>42917</v>
      </c>
      <c r="C7736" s="652" t="s">
        <v>1788</v>
      </c>
      <c r="D7736" s="650" t="s">
        <v>176</v>
      </c>
      <c r="E7736" s="650">
        <f>VLOOKUP(D7736,ID對照表!A:B,2,FALSE)</f>
        <v>88</v>
      </c>
      <c r="F7736" s="650">
        <f>VLOOKUP($A7736,PH!$A:$H,5,TRUE)</f>
        <v>7.37</v>
      </c>
      <c r="G7736" s="650">
        <f>VLOOKUP($A7736,PH!$A:$H,6,TRUE)</f>
        <v>31.1</v>
      </c>
      <c r="H7736" s="650">
        <f>VLOOKUP($A7736,PH!$A:$H,7,TRUE)</f>
        <v>30.48</v>
      </c>
      <c r="I7736" s="650">
        <f>VLOOKUP($A7736,PH!$A:$H,8,TRUE)</f>
        <v>67.41</v>
      </c>
    </row>
    <row r="7737" spans="1:9">
      <c r="A7737" s="650" t="str">
        <f t="shared" si="120"/>
        <v>2017/07/01-22:44:32</v>
      </c>
      <c r="B7737" s="4">
        <v>42917</v>
      </c>
      <c r="C7737" s="652" t="s">
        <v>1789</v>
      </c>
      <c r="D7737" s="650" t="s">
        <v>176</v>
      </c>
      <c r="E7737" s="650">
        <f>VLOOKUP(D7737,ID對照表!A:B,2,FALSE)</f>
        <v>88</v>
      </c>
      <c r="F7737" s="650">
        <f>VLOOKUP($A7737,PH!$A:$H,5,TRUE)</f>
        <v>7.37</v>
      </c>
      <c r="G7737" s="650">
        <f>VLOOKUP($A7737,PH!$A:$H,6,TRUE)</f>
        <v>31.1</v>
      </c>
      <c r="H7737" s="650">
        <f>VLOOKUP($A7737,PH!$A:$H,7,TRUE)</f>
        <v>30.48</v>
      </c>
      <c r="I7737" s="650">
        <f>VLOOKUP($A7737,PH!$A:$H,8,TRUE)</f>
        <v>67.41</v>
      </c>
    </row>
    <row r="7738" spans="1:9">
      <c r="A7738" s="650" t="str">
        <f t="shared" si="120"/>
        <v>2017/07/01-22:44:34</v>
      </c>
      <c r="B7738" s="4">
        <v>42917</v>
      </c>
      <c r="C7738" s="652" t="s">
        <v>1790</v>
      </c>
      <c r="D7738" s="650" t="s">
        <v>176</v>
      </c>
      <c r="E7738" s="650">
        <f>VLOOKUP(D7738,ID對照表!A:B,2,FALSE)</f>
        <v>88</v>
      </c>
      <c r="F7738" s="650">
        <f>VLOOKUP($A7738,PH!$A:$H,5,TRUE)</f>
        <v>7.37</v>
      </c>
      <c r="G7738" s="650">
        <f>VLOOKUP($A7738,PH!$A:$H,6,TRUE)</f>
        <v>31.1</v>
      </c>
      <c r="H7738" s="650">
        <f>VLOOKUP($A7738,PH!$A:$H,7,TRUE)</f>
        <v>30.48</v>
      </c>
      <c r="I7738" s="650">
        <f>VLOOKUP($A7738,PH!$A:$H,8,TRUE)</f>
        <v>67.41</v>
      </c>
    </row>
    <row r="7739" spans="1:9">
      <c r="A7739" s="650" t="str">
        <f t="shared" si="120"/>
        <v>2017/07/01-22:44:36</v>
      </c>
      <c r="B7739" s="4">
        <v>42917</v>
      </c>
      <c r="C7739" s="652" t="s">
        <v>1791</v>
      </c>
      <c r="D7739" s="650" t="s">
        <v>176</v>
      </c>
      <c r="E7739" s="650">
        <f>VLOOKUP(D7739,ID對照表!A:B,2,FALSE)</f>
        <v>88</v>
      </c>
      <c r="F7739" s="650">
        <f>VLOOKUP($A7739,PH!$A:$H,5,TRUE)</f>
        <v>7.37</v>
      </c>
      <c r="G7739" s="650">
        <f>VLOOKUP($A7739,PH!$A:$H,6,TRUE)</f>
        <v>31.1</v>
      </c>
      <c r="H7739" s="650">
        <f>VLOOKUP($A7739,PH!$A:$H,7,TRUE)</f>
        <v>30.48</v>
      </c>
      <c r="I7739" s="650">
        <f>VLOOKUP($A7739,PH!$A:$H,8,TRUE)</f>
        <v>67.41</v>
      </c>
    </row>
    <row r="7740" spans="1:9">
      <c r="A7740" s="650" t="str">
        <f t="shared" si="120"/>
        <v>2017/07/01-22:44:39</v>
      </c>
      <c r="B7740" s="4">
        <v>42917</v>
      </c>
      <c r="C7740" s="652" t="s">
        <v>1792</v>
      </c>
      <c r="D7740" s="650" t="s">
        <v>176</v>
      </c>
      <c r="E7740" s="650">
        <f>VLOOKUP(D7740,ID對照表!A:B,2,FALSE)</f>
        <v>88</v>
      </c>
      <c r="F7740" s="650">
        <f>VLOOKUP($A7740,PH!$A:$H,5,TRUE)</f>
        <v>7.37</v>
      </c>
      <c r="G7740" s="650">
        <f>VLOOKUP($A7740,PH!$A:$H,6,TRUE)</f>
        <v>31.1</v>
      </c>
      <c r="H7740" s="650">
        <f>VLOOKUP($A7740,PH!$A:$H,7,TRUE)</f>
        <v>30.48</v>
      </c>
      <c r="I7740" s="650">
        <f>VLOOKUP($A7740,PH!$A:$H,8,TRUE)</f>
        <v>67.41</v>
      </c>
    </row>
    <row r="7741" spans="1:9">
      <c r="A7741" s="650" t="str">
        <f t="shared" si="120"/>
        <v>2017/07/01-22:44:43</v>
      </c>
      <c r="B7741" s="4">
        <v>42917</v>
      </c>
      <c r="C7741" s="652" t="s">
        <v>1793</v>
      </c>
      <c r="D7741" s="650" t="s">
        <v>176</v>
      </c>
      <c r="E7741" s="650">
        <f>VLOOKUP(D7741,ID對照表!A:B,2,FALSE)</f>
        <v>88</v>
      </c>
      <c r="F7741" s="650">
        <f>VLOOKUP($A7741,PH!$A:$H,5,TRUE)</f>
        <v>7.37</v>
      </c>
      <c r="G7741" s="650">
        <f>VLOOKUP($A7741,PH!$A:$H,6,TRUE)</f>
        <v>31.1</v>
      </c>
      <c r="H7741" s="650">
        <f>VLOOKUP($A7741,PH!$A:$H,7,TRUE)</f>
        <v>30.48</v>
      </c>
      <c r="I7741" s="650">
        <f>VLOOKUP($A7741,PH!$A:$H,8,TRUE)</f>
        <v>67.41</v>
      </c>
    </row>
    <row r="7742" spans="1:9">
      <c r="A7742" s="650" t="str">
        <f t="shared" si="120"/>
        <v>2017/07/01-22:44:45</v>
      </c>
      <c r="B7742" s="4">
        <v>42917</v>
      </c>
      <c r="C7742" s="652" t="s">
        <v>1794</v>
      </c>
      <c r="D7742" s="650" t="s">
        <v>176</v>
      </c>
      <c r="E7742" s="650">
        <f>VLOOKUP(D7742,ID對照表!A:B,2,FALSE)</f>
        <v>88</v>
      </c>
      <c r="F7742" s="650">
        <f>VLOOKUP($A7742,PH!$A:$H,5,TRUE)</f>
        <v>7.37</v>
      </c>
      <c r="G7742" s="650">
        <f>VLOOKUP($A7742,PH!$A:$H,6,TRUE)</f>
        <v>31.1</v>
      </c>
      <c r="H7742" s="650">
        <f>VLOOKUP($A7742,PH!$A:$H,7,TRUE)</f>
        <v>30.48</v>
      </c>
      <c r="I7742" s="650">
        <f>VLOOKUP($A7742,PH!$A:$H,8,TRUE)</f>
        <v>67.41</v>
      </c>
    </row>
    <row r="7743" spans="1:9">
      <c r="A7743" s="650" t="str">
        <f t="shared" si="120"/>
        <v>2017/07/01-22:44:49</v>
      </c>
      <c r="B7743" s="4">
        <v>42917</v>
      </c>
      <c r="C7743" s="652" t="s">
        <v>1795</v>
      </c>
      <c r="D7743" s="650" t="s">
        <v>176</v>
      </c>
      <c r="E7743" s="650">
        <f>VLOOKUP(D7743,ID對照表!A:B,2,FALSE)</f>
        <v>88</v>
      </c>
      <c r="F7743" s="650">
        <f>VLOOKUP($A7743,PH!$A:$H,5,TRUE)</f>
        <v>7.37</v>
      </c>
      <c r="G7743" s="650">
        <f>VLOOKUP($A7743,PH!$A:$H,6,TRUE)</f>
        <v>31.1</v>
      </c>
      <c r="H7743" s="650">
        <f>VLOOKUP($A7743,PH!$A:$H,7,TRUE)</f>
        <v>30.48</v>
      </c>
      <c r="I7743" s="650">
        <f>VLOOKUP($A7743,PH!$A:$H,8,TRUE)</f>
        <v>67.41</v>
      </c>
    </row>
    <row r="7744" spans="1:9">
      <c r="A7744" s="650" t="str">
        <f t="shared" si="120"/>
        <v>2017/07/01-22:58:25</v>
      </c>
      <c r="B7744" s="4">
        <v>42917</v>
      </c>
      <c r="C7744" s="652" t="s">
        <v>1796</v>
      </c>
      <c r="D7744" s="650" t="s">
        <v>176</v>
      </c>
      <c r="E7744" s="650">
        <f>VLOOKUP(D7744,ID對照表!A:B,2,FALSE)</f>
        <v>88</v>
      </c>
      <c r="F7744" s="650">
        <f>VLOOKUP($A7744,PH!$A:$H,5,TRUE)</f>
        <v>7.38</v>
      </c>
      <c r="G7744" s="650">
        <f>VLOOKUP($A7744,PH!$A:$H,6,TRUE)</f>
        <v>31</v>
      </c>
      <c r="H7744" s="650">
        <f>VLOOKUP($A7744,PH!$A:$H,7,TRUE)</f>
        <v>30.39</v>
      </c>
      <c r="I7744" s="650">
        <f>VLOOKUP($A7744,PH!$A:$H,8,TRUE)</f>
        <v>69.17</v>
      </c>
    </row>
    <row r="7745" spans="1:9">
      <c r="A7745" s="650" t="str">
        <f t="shared" si="120"/>
        <v>2017/07/01-23:34:50</v>
      </c>
      <c r="B7745" s="4">
        <v>42917</v>
      </c>
      <c r="C7745" s="652" t="s">
        <v>1797</v>
      </c>
      <c r="D7745" s="650" t="s">
        <v>176</v>
      </c>
      <c r="E7745" s="650">
        <f>VLOOKUP(D7745,ID對照表!A:B,2,FALSE)</f>
        <v>88</v>
      </c>
      <c r="F7745" s="650">
        <f>VLOOKUP($A7745,PH!$A:$H,5,TRUE)</f>
        <v>7.39</v>
      </c>
      <c r="G7745" s="650">
        <f>VLOOKUP($A7745,PH!$A:$H,6,TRUE)</f>
        <v>30.8</v>
      </c>
      <c r="H7745" s="650">
        <f>VLOOKUP($A7745,PH!$A:$H,7,TRUE)</f>
        <v>30.09</v>
      </c>
      <c r="I7745" s="650">
        <f>VLOOKUP($A7745,PH!$A:$H,8,TRUE)</f>
        <v>70.680000000000007</v>
      </c>
    </row>
    <row r="7746" spans="1:9">
      <c r="A7746" s="650" t="str">
        <f t="shared" ref="A7746:A7809" si="121">TEXT(B7746,"yyyy/mm/dd")&amp;"-"&amp;TEXT(C7746,"hh:mm:ss")</f>
        <v>2017/07/01-23:34:51</v>
      </c>
      <c r="B7746" s="4">
        <v>42917</v>
      </c>
      <c r="C7746" s="652" t="s">
        <v>1798</v>
      </c>
      <c r="D7746" s="650" t="s">
        <v>176</v>
      </c>
      <c r="E7746" s="650">
        <f>VLOOKUP(D7746,ID對照表!A:B,2,FALSE)</f>
        <v>88</v>
      </c>
      <c r="F7746" s="650">
        <f>VLOOKUP($A7746,PH!$A:$H,5,TRUE)</f>
        <v>7.39</v>
      </c>
      <c r="G7746" s="650">
        <f>VLOOKUP($A7746,PH!$A:$H,6,TRUE)</f>
        <v>30.8</v>
      </c>
      <c r="H7746" s="650">
        <f>VLOOKUP($A7746,PH!$A:$H,7,TRUE)</f>
        <v>30.09</v>
      </c>
      <c r="I7746" s="650">
        <f>VLOOKUP($A7746,PH!$A:$H,8,TRUE)</f>
        <v>70.680000000000007</v>
      </c>
    </row>
    <row r="7747" spans="1:9">
      <c r="A7747" s="650" t="str">
        <f t="shared" si="121"/>
        <v>2017/07/01-23:53:46</v>
      </c>
      <c r="B7747" s="4">
        <v>42917</v>
      </c>
      <c r="C7747" s="652" t="s">
        <v>1799</v>
      </c>
      <c r="D7747" s="650" t="s">
        <v>61</v>
      </c>
      <c r="E7747" s="650">
        <f>VLOOKUP(D7747,ID對照表!A:B,2,FALSE)</f>
        <v>33</v>
      </c>
      <c r="F7747" s="650">
        <f>VLOOKUP($A7747,PH!$A:$H,5,TRUE)</f>
        <v>7.38</v>
      </c>
      <c r="G7747" s="650">
        <f>VLOOKUP($A7747,PH!$A:$H,6,TRUE)</f>
        <v>30.8</v>
      </c>
      <c r="H7747" s="650">
        <f>VLOOKUP($A7747,PH!$A:$H,7,TRUE)</f>
        <v>29.94</v>
      </c>
      <c r="I7747" s="650">
        <f>VLOOKUP($A7747,PH!$A:$H,8,TRUE)</f>
        <v>72.900000000000006</v>
      </c>
    </row>
    <row r="7748" spans="1:9">
      <c r="A7748" s="650" t="str">
        <f t="shared" si="121"/>
        <v>2017/07/02-00:39:07</v>
      </c>
      <c r="B7748" s="4">
        <v>42918</v>
      </c>
      <c r="C7748" s="652" t="s">
        <v>1800</v>
      </c>
      <c r="D7748" s="650" t="s">
        <v>61</v>
      </c>
      <c r="E7748" s="650">
        <f>VLOOKUP(D7748,ID對照表!A:B,2,FALSE)</f>
        <v>33</v>
      </c>
      <c r="F7748" s="650">
        <f>VLOOKUP($A7748,PH!$A:$H,5,TRUE)</f>
        <v>7.29</v>
      </c>
      <c r="G7748" s="650">
        <f>VLOOKUP($A7748,PH!$A:$H,6,TRUE)</f>
        <v>30.5</v>
      </c>
      <c r="H7748" s="650">
        <f>VLOOKUP($A7748,PH!$A:$H,7,TRUE)</f>
        <v>29.72</v>
      </c>
      <c r="I7748" s="650">
        <f>VLOOKUP($A7748,PH!$A:$H,8,TRUE)</f>
        <v>72.930000000000007</v>
      </c>
    </row>
    <row r="7749" spans="1:9">
      <c r="A7749" s="650" t="str">
        <f t="shared" si="121"/>
        <v>2017/07/02-01:47:33</v>
      </c>
      <c r="B7749" s="4">
        <v>42918</v>
      </c>
      <c r="C7749" s="652" t="s">
        <v>1801</v>
      </c>
      <c r="D7749" s="650" t="s">
        <v>2</v>
      </c>
      <c r="E7749" s="650">
        <f>VLOOKUP(D7749,ID對照表!A:B,2,FALSE)</f>
        <v>4</v>
      </c>
      <c r="F7749" s="650">
        <f>VLOOKUP($A7749,PH!$A:$H,5,TRUE)</f>
        <v>7.34</v>
      </c>
      <c r="G7749" s="650">
        <f>VLOOKUP($A7749,PH!$A:$H,6,TRUE)</f>
        <v>30.2</v>
      </c>
      <c r="H7749" s="650">
        <f>VLOOKUP($A7749,PH!$A:$H,7,TRUE)</f>
        <v>29.47</v>
      </c>
      <c r="I7749" s="650">
        <f>VLOOKUP($A7749,PH!$A:$H,8,TRUE)</f>
        <v>72.34</v>
      </c>
    </row>
    <row r="7750" spans="1:9">
      <c r="A7750" s="650" t="str">
        <f t="shared" si="121"/>
        <v>2017/07/02-02:37:38</v>
      </c>
      <c r="B7750" s="4">
        <v>42918</v>
      </c>
      <c r="C7750" s="652" t="s">
        <v>1802</v>
      </c>
      <c r="D7750" s="650" t="s">
        <v>2</v>
      </c>
      <c r="E7750" s="650">
        <f>VLOOKUP(D7750,ID對照表!A:B,2,FALSE)</f>
        <v>4</v>
      </c>
      <c r="F7750" s="650">
        <f>VLOOKUP($A7750,PH!$A:$H,5,TRUE)</f>
        <v>7.34</v>
      </c>
      <c r="G7750" s="650">
        <f>VLOOKUP($A7750,PH!$A:$H,6,TRUE)</f>
        <v>30</v>
      </c>
      <c r="H7750" s="650">
        <f>VLOOKUP($A7750,PH!$A:$H,7,TRUE)</f>
        <v>29.35</v>
      </c>
      <c r="I7750" s="650">
        <f>VLOOKUP($A7750,PH!$A:$H,8,TRUE)</f>
        <v>72.400000000000006</v>
      </c>
    </row>
    <row r="7751" spans="1:9">
      <c r="A7751" s="650" t="str">
        <f t="shared" si="121"/>
        <v>2017/07/02-02:37:48</v>
      </c>
      <c r="B7751" s="4">
        <v>42918</v>
      </c>
      <c r="C7751" s="652" t="s">
        <v>1803</v>
      </c>
      <c r="D7751" s="650" t="s">
        <v>2</v>
      </c>
      <c r="E7751" s="650">
        <f>VLOOKUP(D7751,ID對照表!A:B,2,FALSE)</f>
        <v>4</v>
      </c>
      <c r="F7751" s="650">
        <f>VLOOKUP($A7751,PH!$A:$H,5,TRUE)</f>
        <v>7.34</v>
      </c>
      <c r="G7751" s="650">
        <f>VLOOKUP($A7751,PH!$A:$H,6,TRUE)</f>
        <v>30</v>
      </c>
      <c r="H7751" s="650">
        <f>VLOOKUP($A7751,PH!$A:$H,7,TRUE)</f>
        <v>29.35</v>
      </c>
      <c r="I7751" s="650">
        <f>VLOOKUP($A7751,PH!$A:$H,8,TRUE)</f>
        <v>72.400000000000006</v>
      </c>
    </row>
    <row r="7752" spans="1:9">
      <c r="A7752" s="650" t="str">
        <f t="shared" si="121"/>
        <v>2017/07/02-02:38:10</v>
      </c>
      <c r="B7752" s="4">
        <v>42918</v>
      </c>
      <c r="C7752" s="652" t="s">
        <v>1804</v>
      </c>
      <c r="D7752" s="650" t="s">
        <v>2</v>
      </c>
      <c r="E7752" s="650">
        <f>VLOOKUP(D7752,ID對照表!A:B,2,FALSE)</f>
        <v>4</v>
      </c>
      <c r="F7752" s="650">
        <f>VLOOKUP($A7752,PH!$A:$H,5,TRUE)</f>
        <v>7.34</v>
      </c>
      <c r="G7752" s="650">
        <f>VLOOKUP($A7752,PH!$A:$H,6,TRUE)</f>
        <v>30</v>
      </c>
      <c r="H7752" s="650">
        <f>VLOOKUP($A7752,PH!$A:$H,7,TRUE)</f>
        <v>29.35</v>
      </c>
      <c r="I7752" s="650">
        <f>VLOOKUP($A7752,PH!$A:$H,8,TRUE)</f>
        <v>72.400000000000006</v>
      </c>
    </row>
    <row r="7753" spans="1:9">
      <c r="A7753" s="650" t="str">
        <f t="shared" si="121"/>
        <v>2017/07/02-08:49:58</v>
      </c>
      <c r="B7753" s="4">
        <v>42918</v>
      </c>
      <c r="C7753" s="652" t="s">
        <v>1805</v>
      </c>
      <c r="D7753" s="650" t="s">
        <v>2</v>
      </c>
      <c r="E7753" s="650">
        <f>VLOOKUP(D7753,ID對照表!A:B,2,FALSE)</f>
        <v>4</v>
      </c>
      <c r="F7753" s="650">
        <f>VLOOKUP($A7753,PH!$A:$H,5,TRUE)</f>
        <v>7.78</v>
      </c>
      <c r="G7753" s="650">
        <f>VLOOKUP($A7753,PH!$A:$H,6,TRUE)</f>
        <v>29.4</v>
      </c>
      <c r="H7753" s="650">
        <f>VLOOKUP($A7753,PH!$A:$H,7,TRUE)</f>
        <v>31.23</v>
      </c>
      <c r="I7753" s="650">
        <f>VLOOKUP($A7753,PH!$A:$H,8,TRUE)</f>
        <v>60.67</v>
      </c>
    </row>
    <row r="7754" spans="1:9">
      <c r="A7754" s="650" t="str">
        <f t="shared" si="121"/>
        <v>2017/07/02-08:50:08</v>
      </c>
      <c r="B7754" s="4">
        <v>42918</v>
      </c>
      <c r="C7754" s="652" t="s">
        <v>1806</v>
      </c>
      <c r="D7754" s="650" t="s">
        <v>2</v>
      </c>
      <c r="E7754" s="650">
        <f>VLOOKUP(D7754,ID對照表!A:B,2,FALSE)</f>
        <v>4</v>
      </c>
      <c r="F7754" s="650">
        <f>VLOOKUP($A7754,PH!$A:$H,5,TRUE)</f>
        <v>7.78</v>
      </c>
      <c r="G7754" s="650">
        <f>VLOOKUP($A7754,PH!$A:$H,6,TRUE)</f>
        <v>29.4</v>
      </c>
      <c r="H7754" s="650">
        <f>VLOOKUP($A7754,PH!$A:$H,7,TRUE)</f>
        <v>31.23</v>
      </c>
      <c r="I7754" s="650">
        <f>VLOOKUP($A7754,PH!$A:$H,8,TRUE)</f>
        <v>60.67</v>
      </c>
    </row>
    <row r="7755" spans="1:9">
      <c r="A7755" s="650" t="str">
        <f t="shared" si="121"/>
        <v>2017/07/02-08:50:17</v>
      </c>
      <c r="B7755" s="4">
        <v>42918</v>
      </c>
      <c r="C7755" s="652" t="s">
        <v>1807</v>
      </c>
      <c r="D7755" s="650" t="s">
        <v>2</v>
      </c>
      <c r="E7755" s="650">
        <f>VLOOKUP(D7755,ID對照表!A:B,2,FALSE)</f>
        <v>4</v>
      </c>
      <c r="F7755" s="650">
        <f>VLOOKUP($A7755,PH!$A:$H,5,TRUE)</f>
        <v>7.78</v>
      </c>
      <c r="G7755" s="650">
        <f>VLOOKUP($A7755,PH!$A:$H,6,TRUE)</f>
        <v>29.4</v>
      </c>
      <c r="H7755" s="650">
        <f>VLOOKUP($A7755,PH!$A:$H,7,TRUE)</f>
        <v>31.23</v>
      </c>
      <c r="I7755" s="650">
        <f>VLOOKUP($A7755,PH!$A:$H,8,TRUE)</f>
        <v>60.67</v>
      </c>
    </row>
    <row r="7756" spans="1:9">
      <c r="A7756" s="650" t="str">
        <f t="shared" si="121"/>
        <v>2017/07/02-08:50:20</v>
      </c>
      <c r="B7756" s="4">
        <v>42918</v>
      </c>
      <c r="C7756" s="652" t="s">
        <v>1808</v>
      </c>
      <c r="D7756" s="650" t="s">
        <v>2</v>
      </c>
      <c r="E7756" s="650">
        <f>VLOOKUP(D7756,ID對照表!A:B,2,FALSE)</f>
        <v>4</v>
      </c>
      <c r="F7756" s="650">
        <f>VLOOKUP($A7756,PH!$A:$H,5,TRUE)</f>
        <v>7.78</v>
      </c>
      <c r="G7756" s="650">
        <f>VLOOKUP($A7756,PH!$A:$H,6,TRUE)</f>
        <v>29.4</v>
      </c>
      <c r="H7756" s="650">
        <f>VLOOKUP($A7756,PH!$A:$H,7,TRUE)</f>
        <v>31.23</v>
      </c>
      <c r="I7756" s="650">
        <f>VLOOKUP($A7756,PH!$A:$H,8,TRUE)</f>
        <v>60.67</v>
      </c>
    </row>
    <row r="7757" spans="1:9">
      <c r="A7757" s="650" t="str">
        <f t="shared" si="121"/>
        <v>2017/07/02-08:50:25</v>
      </c>
      <c r="B7757" s="4">
        <v>42918</v>
      </c>
      <c r="C7757" s="652" t="s">
        <v>1809</v>
      </c>
      <c r="D7757" s="650" t="s">
        <v>2</v>
      </c>
      <c r="E7757" s="650">
        <f>VLOOKUP(D7757,ID對照表!A:B,2,FALSE)</f>
        <v>4</v>
      </c>
      <c r="F7757" s="650">
        <f>VLOOKUP($A7757,PH!$A:$H,5,TRUE)</f>
        <v>7.78</v>
      </c>
      <c r="G7757" s="650">
        <f>VLOOKUP($A7757,PH!$A:$H,6,TRUE)</f>
        <v>29.4</v>
      </c>
      <c r="H7757" s="650">
        <f>VLOOKUP($A7757,PH!$A:$H,7,TRUE)</f>
        <v>31.23</v>
      </c>
      <c r="I7757" s="650">
        <f>VLOOKUP($A7757,PH!$A:$H,8,TRUE)</f>
        <v>60.67</v>
      </c>
    </row>
    <row r="7758" spans="1:9">
      <c r="A7758" s="650" t="str">
        <f t="shared" si="121"/>
        <v>2017/07/02-08:50:26</v>
      </c>
      <c r="B7758" s="4">
        <v>42918</v>
      </c>
      <c r="C7758" s="652" t="s">
        <v>1810</v>
      </c>
      <c r="D7758" s="650" t="s">
        <v>2</v>
      </c>
      <c r="E7758" s="650">
        <f>VLOOKUP(D7758,ID對照表!A:B,2,FALSE)</f>
        <v>4</v>
      </c>
      <c r="F7758" s="650">
        <f>VLOOKUP($A7758,PH!$A:$H,5,TRUE)</f>
        <v>7.78</v>
      </c>
      <c r="G7758" s="650">
        <f>VLOOKUP($A7758,PH!$A:$H,6,TRUE)</f>
        <v>29.4</v>
      </c>
      <c r="H7758" s="650">
        <f>VLOOKUP($A7758,PH!$A:$H,7,TRUE)</f>
        <v>31.23</v>
      </c>
      <c r="I7758" s="650">
        <f>VLOOKUP($A7758,PH!$A:$H,8,TRUE)</f>
        <v>60.67</v>
      </c>
    </row>
    <row r="7759" spans="1:9">
      <c r="A7759" s="650" t="str">
        <f t="shared" si="121"/>
        <v>2017/07/02-09:04:06</v>
      </c>
      <c r="B7759" s="4">
        <v>42918</v>
      </c>
      <c r="C7759" s="652" t="s">
        <v>1811</v>
      </c>
      <c r="D7759" s="650" t="s">
        <v>2</v>
      </c>
      <c r="E7759" s="650">
        <f>VLOOKUP(D7759,ID對照表!A:B,2,FALSE)</f>
        <v>4</v>
      </c>
      <c r="F7759" s="650">
        <f>VLOOKUP($A7759,PH!$A:$H,5,TRUE)</f>
        <v>7.77</v>
      </c>
      <c r="G7759" s="650">
        <f>VLOOKUP($A7759,PH!$A:$H,6,TRUE)</f>
        <v>29.4</v>
      </c>
      <c r="H7759" s="650">
        <f>VLOOKUP($A7759,PH!$A:$H,7,TRUE)</f>
        <v>31.83</v>
      </c>
      <c r="I7759" s="650">
        <f>VLOOKUP($A7759,PH!$A:$H,8,TRUE)</f>
        <v>60.47</v>
      </c>
    </row>
    <row r="7760" spans="1:9">
      <c r="A7760" s="650" t="str">
        <f t="shared" si="121"/>
        <v>2017/07/02-18:38:36</v>
      </c>
      <c r="B7760" s="4">
        <v>42918</v>
      </c>
      <c r="C7760" s="652" t="s">
        <v>1812</v>
      </c>
      <c r="D7760" s="650" t="s">
        <v>178</v>
      </c>
      <c r="E7760" s="650">
        <f>VLOOKUP(D7760,ID對照表!A:B,2,FALSE)</f>
        <v>90</v>
      </c>
      <c r="F7760" s="650">
        <f>VLOOKUP($A7760,PH!$A:$H,5,TRUE)</f>
        <v>7.56</v>
      </c>
      <c r="G7760" s="650">
        <f>VLOOKUP($A7760,PH!$A:$H,6,TRUE)</f>
        <v>32.200000000000003</v>
      </c>
      <c r="H7760" s="650">
        <f>VLOOKUP($A7760,PH!$A:$H,7,TRUE)</f>
        <v>28.23</v>
      </c>
      <c r="I7760" s="650">
        <f>VLOOKUP($A7760,PH!$A:$H,8,TRUE)</f>
        <v>82.92</v>
      </c>
    </row>
    <row r="7761" spans="1:9">
      <c r="A7761" s="650" t="str">
        <f t="shared" si="121"/>
        <v>2017/07/02-18:38:49</v>
      </c>
      <c r="B7761" s="4">
        <v>42918</v>
      </c>
      <c r="C7761" s="652" t="s">
        <v>1813</v>
      </c>
      <c r="D7761" s="650" t="s">
        <v>178</v>
      </c>
      <c r="E7761" s="650">
        <f>VLOOKUP(D7761,ID對照表!A:B,2,FALSE)</f>
        <v>90</v>
      </c>
      <c r="F7761" s="650">
        <f>VLOOKUP($A7761,PH!$A:$H,5,TRUE)</f>
        <v>7.56</v>
      </c>
      <c r="G7761" s="650">
        <f>VLOOKUP($A7761,PH!$A:$H,6,TRUE)</f>
        <v>32.200000000000003</v>
      </c>
      <c r="H7761" s="650">
        <f>VLOOKUP($A7761,PH!$A:$H,7,TRUE)</f>
        <v>28.23</v>
      </c>
      <c r="I7761" s="650">
        <f>VLOOKUP($A7761,PH!$A:$H,8,TRUE)</f>
        <v>82.92</v>
      </c>
    </row>
    <row r="7762" spans="1:9">
      <c r="A7762" s="650" t="str">
        <f t="shared" si="121"/>
        <v>2017/07/02-18:38:52</v>
      </c>
      <c r="B7762" s="4">
        <v>42918</v>
      </c>
      <c r="C7762" s="652" t="s">
        <v>714</v>
      </c>
      <c r="D7762" s="650" t="s">
        <v>178</v>
      </c>
      <c r="E7762" s="650">
        <f>VLOOKUP(D7762,ID對照表!A:B,2,FALSE)</f>
        <v>90</v>
      </c>
      <c r="F7762" s="650">
        <f>VLOOKUP($A7762,PH!$A:$H,5,TRUE)</f>
        <v>7.56</v>
      </c>
      <c r="G7762" s="650">
        <f>VLOOKUP($A7762,PH!$A:$H,6,TRUE)</f>
        <v>32.200000000000003</v>
      </c>
      <c r="H7762" s="650">
        <f>VLOOKUP($A7762,PH!$A:$H,7,TRUE)</f>
        <v>28.23</v>
      </c>
      <c r="I7762" s="650">
        <f>VLOOKUP($A7762,PH!$A:$H,8,TRUE)</f>
        <v>82.92</v>
      </c>
    </row>
    <row r="7763" spans="1:9">
      <c r="A7763" s="650" t="str">
        <f t="shared" si="121"/>
        <v>2017/07/02-18:39:38</v>
      </c>
      <c r="B7763" s="4">
        <v>42918</v>
      </c>
      <c r="C7763" s="652" t="s">
        <v>1814</v>
      </c>
      <c r="D7763" s="650" t="s">
        <v>178</v>
      </c>
      <c r="E7763" s="650">
        <f>VLOOKUP(D7763,ID對照表!A:B,2,FALSE)</f>
        <v>90</v>
      </c>
      <c r="F7763" s="650">
        <f>VLOOKUP($A7763,PH!$A:$H,5,TRUE)</f>
        <v>7.56</v>
      </c>
      <c r="G7763" s="650">
        <f>VLOOKUP($A7763,PH!$A:$H,6,TRUE)</f>
        <v>32.200000000000003</v>
      </c>
      <c r="H7763" s="650">
        <f>VLOOKUP($A7763,PH!$A:$H,7,TRUE)</f>
        <v>28.23</v>
      </c>
      <c r="I7763" s="650">
        <f>VLOOKUP($A7763,PH!$A:$H,8,TRUE)</f>
        <v>82.92</v>
      </c>
    </row>
    <row r="7764" spans="1:9">
      <c r="A7764" s="650" t="str">
        <f t="shared" si="121"/>
        <v>2017/07/02-18:39:42</v>
      </c>
      <c r="B7764" s="4">
        <v>42918</v>
      </c>
      <c r="C7764" s="652" t="s">
        <v>1815</v>
      </c>
      <c r="D7764" s="650" t="s">
        <v>178</v>
      </c>
      <c r="E7764" s="650">
        <f>VLOOKUP(D7764,ID對照表!A:B,2,FALSE)</f>
        <v>90</v>
      </c>
      <c r="F7764" s="650">
        <f>VLOOKUP($A7764,PH!$A:$H,5,TRUE)</f>
        <v>7.56</v>
      </c>
      <c r="G7764" s="650">
        <f>VLOOKUP($A7764,PH!$A:$H,6,TRUE)</f>
        <v>32.200000000000003</v>
      </c>
      <c r="H7764" s="650">
        <f>VLOOKUP($A7764,PH!$A:$H,7,TRUE)</f>
        <v>28.23</v>
      </c>
      <c r="I7764" s="650">
        <f>VLOOKUP($A7764,PH!$A:$H,8,TRUE)</f>
        <v>82.92</v>
      </c>
    </row>
    <row r="7765" spans="1:9">
      <c r="A7765" s="650" t="str">
        <f t="shared" si="121"/>
        <v>2017/07/02-19:25:13</v>
      </c>
      <c r="B7765" s="4">
        <v>42918</v>
      </c>
      <c r="C7765" s="652" t="s">
        <v>1816</v>
      </c>
      <c r="D7765" s="650" t="s">
        <v>73</v>
      </c>
      <c r="E7765" s="650">
        <f>VLOOKUP(D7765,ID對照表!A:B,2,FALSE)</f>
        <v>45</v>
      </c>
      <c r="F7765" s="650">
        <f>VLOOKUP($A7765,PH!$A:$H,5,TRUE)</f>
        <v>7.58</v>
      </c>
      <c r="G7765" s="650">
        <f>VLOOKUP($A7765,PH!$A:$H,6,TRUE)</f>
        <v>31.9</v>
      </c>
      <c r="H7765" s="650">
        <f>VLOOKUP($A7765,PH!$A:$H,7,TRUE)</f>
        <v>28.69</v>
      </c>
      <c r="I7765" s="650">
        <f>VLOOKUP($A7765,PH!$A:$H,8,TRUE)</f>
        <v>81.36</v>
      </c>
    </row>
    <row r="7766" spans="1:9">
      <c r="A7766" s="650" t="str">
        <f t="shared" si="121"/>
        <v>2017/07/02-19:25:16</v>
      </c>
      <c r="B7766" s="4">
        <v>42918</v>
      </c>
      <c r="C7766" s="652" t="s">
        <v>1817</v>
      </c>
      <c r="D7766" s="650" t="s">
        <v>73</v>
      </c>
      <c r="E7766" s="650">
        <f>VLOOKUP(D7766,ID對照表!A:B,2,FALSE)</f>
        <v>45</v>
      </c>
      <c r="F7766" s="650">
        <f>VLOOKUP($A7766,PH!$A:$H,5,TRUE)</f>
        <v>7.58</v>
      </c>
      <c r="G7766" s="650">
        <f>VLOOKUP($A7766,PH!$A:$H,6,TRUE)</f>
        <v>31.9</v>
      </c>
      <c r="H7766" s="650">
        <f>VLOOKUP($A7766,PH!$A:$H,7,TRUE)</f>
        <v>28.69</v>
      </c>
      <c r="I7766" s="650">
        <f>VLOOKUP($A7766,PH!$A:$H,8,TRUE)</f>
        <v>81.36</v>
      </c>
    </row>
    <row r="7767" spans="1:9">
      <c r="A7767" s="650" t="str">
        <f t="shared" si="121"/>
        <v>2017/07/02-19:25:18</v>
      </c>
      <c r="B7767" s="4">
        <v>42918</v>
      </c>
      <c r="C7767" s="652" t="s">
        <v>1818</v>
      </c>
      <c r="D7767" s="650" t="s">
        <v>73</v>
      </c>
      <c r="E7767" s="650">
        <f>VLOOKUP(D7767,ID對照表!A:B,2,FALSE)</f>
        <v>45</v>
      </c>
      <c r="F7767" s="650">
        <f>VLOOKUP($A7767,PH!$A:$H,5,TRUE)</f>
        <v>7.58</v>
      </c>
      <c r="G7767" s="650">
        <f>VLOOKUP($A7767,PH!$A:$H,6,TRUE)</f>
        <v>31.9</v>
      </c>
      <c r="H7767" s="650">
        <f>VLOOKUP($A7767,PH!$A:$H,7,TRUE)</f>
        <v>28.69</v>
      </c>
      <c r="I7767" s="650">
        <f>VLOOKUP($A7767,PH!$A:$H,8,TRUE)</f>
        <v>81.36</v>
      </c>
    </row>
    <row r="7768" spans="1:9">
      <c r="A7768" s="650" t="str">
        <f t="shared" si="121"/>
        <v>2017/07/02-19:25:22</v>
      </c>
      <c r="B7768" s="4">
        <v>42918</v>
      </c>
      <c r="C7768" s="652" t="s">
        <v>1819</v>
      </c>
      <c r="D7768" s="650" t="s">
        <v>73</v>
      </c>
      <c r="E7768" s="650">
        <f>VLOOKUP(D7768,ID對照表!A:B,2,FALSE)</f>
        <v>45</v>
      </c>
      <c r="F7768" s="650">
        <f>VLOOKUP($A7768,PH!$A:$H,5,TRUE)</f>
        <v>7.58</v>
      </c>
      <c r="G7768" s="650">
        <f>VLOOKUP($A7768,PH!$A:$H,6,TRUE)</f>
        <v>31.9</v>
      </c>
      <c r="H7768" s="650">
        <f>VLOOKUP($A7768,PH!$A:$H,7,TRUE)</f>
        <v>28.69</v>
      </c>
      <c r="I7768" s="650">
        <f>VLOOKUP($A7768,PH!$A:$H,8,TRUE)</f>
        <v>81.36</v>
      </c>
    </row>
    <row r="7769" spans="1:9">
      <c r="A7769" s="650" t="str">
        <f t="shared" si="121"/>
        <v>2017/07/02-19:25:24</v>
      </c>
      <c r="B7769" s="4">
        <v>42918</v>
      </c>
      <c r="C7769" s="652" t="s">
        <v>1820</v>
      </c>
      <c r="D7769" s="650" t="s">
        <v>73</v>
      </c>
      <c r="E7769" s="650">
        <f>VLOOKUP(D7769,ID對照表!A:B,2,FALSE)</f>
        <v>45</v>
      </c>
      <c r="F7769" s="650">
        <f>VLOOKUP($A7769,PH!$A:$H,5,TRUE)</f>
        <v>7.58</v>
      </c>
      <c r="G7769" s="650">
        <f>VLOOKUP($A7769,PH!$A:$H,6,TRUE)</f>
        <v>31.9</v>
      </c>
      <c r="H7769" s="650">
        <f>VLOOKUP($A7769,PH!$A:$H,7,TRUE)</f>
        <v>28.69</v>
      </c>
      <c r="I7769" s="650">
        <f>VLOOKUP($A7769,PH!$A:$H,8,TRUE)</f>
        <v>81.36</v>
      </c>
    </row>
    <row r="7770" spans="1:9">
      <c r="A7770" s="650" t="str">
        <f t="shared" si="121"/>
        <v>2017/07/02-19:25:31</v>
      </c>
      <c r="B7770" s="4">
        <v>42918</v>
      </c>
      <c r="C7770" s="652" t="s">
        <v>1821</v>
      </c>
      <c r="D7770" s="650" t="s">
        <v>73</v>
      </c>
      <c r="E7770" s="650">
        <f>VLOOKUP(D7770,ID對照表!A:B,2,FALSE)</f>
        <v>45</v>
      </c>
      <c r="F7770" s="650">
        <f>VLOOKUP($A7770,PH!$A:$H,5,TRUE)</f>
        <v>7.58</v>
      </c>
      <c r="G7770" s="650">
        <f>VLOOKUP($A7770,PH!$A:$H,6,TRUE)</f>
        <v>31.9</v>
      </c>
      <c r="H7770" s="650">
        <f>VLOOKUP($A7770,PH!$A:$H,7,TRUE)</f>
        <v>28.69</v>
      </c>
      <c r="I7770" s="650">
        <f>VLOOKUP($A7770,PH!$A:$H,8,TRUE)</f>
        <v>81.36</v>
      </c>
    </row>
    <row r="7771" spans="1:9">
      <c r="A7771" s="650" t="str">
        <f t="shared" si="121"/>
        <v>2017/07/02-19:25:34</v>
      </c>
      <c r="B7771" s="4">
        <v>42918</v>
      </c>
      <c r="C7771" s="652" t="s">
        <v>1822</v>
      </c>
      <c r="D7771" s="650" t="s">
        <v>73</v>
      </c>
      <c r="E7771" s="650">
        <f>VLOOKUP(D7771,ID對照表!A:B,2,FALSE)</f>
        <v>45</v>
      </c>
      <c r="F7771" s="650">
        <f>VLOOKUP($A7771,PH!$A:$H,5,TRUE)</f>
        <v>7.58</v>
      </c>
      <c r="G7771" s="650">
        <f>VLOOKUP($A7771,PH!$A:$H,6,TRUE)</f>
        <v>31.9</v>
      </c>
      <c r="H7771" s="650">
        <f>VLOOKUP($A7771,PH!$A:$H,7,TRUE)</f>
        <v>28.69</v>
      </c>
      <c r="I7771" s="650">
        <f>VLOOKUP($A7771,PH!$A:$H,8,TRUE)</f>
        <v>81.36</v>
      </c>
    </row>
    <row r="7772" spans="1:9">
      <c r="A7772" s="650" t="str">
        <f t="shared" si="121"/>
        <v>2017/07/02-19:25:39</v>
      </c>
      <c r="B7772" s="4">
        <v>42918</v>
      </c>
      <c r="C7772" s="652" t="s">
        <v>1823</v>
      </c>
      <c r="D7772" s="650" t="s">
        <v>73</v>
      </c>
      <c r="E7772" s="650">
        <f>VLOOKUP(D7772,ID對照表!A:B,2,FALSE)</f>
        <v>45</v>
      </c>
      <c r="F7772" s="650">
        <f>VLOOKUP($A7772,PH!$A:$H,5,TRUE)</f>
        <v>7.58</v>
      </c>
      <c r="G7772" s="650">
        <f>VLOOKUP($A7772,PH!$A:$H,6,TRUE)</f>
        <v>31.9</v>
      </c>
      <c r="H7772" s="650">
        <f>VLOOKUP($A7772,PH!$A:$H,7,TRUE)</f>
        <v>28.69</v>
      </c>
      <c r="I7772" s="650">
        <f>VLOOKUP($A7772,PH!$A:$H,8,TRUE)</f>
        <v>81.36</v>
      </c>
    </row>
    <row r="7773" spans="1:9">
      <c r="A7773" s="650" t="str">
        <f t="shared" si="121"/>
        <v>2017/07/02-19:25:43</v>
      </c>
      <c r="B7773" s="4">
        <v>42918</v>
      </c>
      <c r="C7773" s="652" t="s">
        <v>1824</v>
      </c>
      <c r="D7773" s="650" t="s">
        <v>73</v>
      </c>
      <c r="E7773" s="650">
        <f>VLOOKUP(D7773,ID對照表!A:B,2,FALSE)</f>
        <v>45</v>
      </c>
      <c r="F7773" s="650">
        <f>VLOOKUP($A7773,PH!$A:$H,5,TRUE)</f>
        <v>7.58</v>
      </c>
      <c r="G7773" s="650">
        <f>VLOOKUP($A7773,PH!$A:$H,6,TRUE)</f>
        <v>31.9</v>
      </c>
      <c r="H7773" s="650">
        <f>VLOOKUP($A7773,PH!$A:$H,7,TRUE)</f>
        <v>28.69</v>
      </c>
      <c r="I7773" s="650">
        <f>VLOOKUP($A7773,PH!$A:$H,8,TRUE)</f>
        <v>81.36</v>
      </c>
    </row>
    <row r="7774" spans="1:9">
      <c r="A7774" s="650" t="str">
        <f t="shared" si="121"/>
        <v>2017/07/02-19:28:45</v>
      </c>
      <c r="B7774" s="4">
        <v>42918</v>
      </c>
      <c r="C7774" s="652" t="s">
        <v>1825</v>
      </c>
      <c r="D7774" s="650" t="s">
        <v>73</v>
      </c>
      <c r="E7774" s="650">
        <f>VLOOKUP(D7774,ID對照表!A:B,2,FALSE)</f>
        <v>45</v>
      </c>
      <c r="F7774" s="650">
        <f>VLOOKUP($A7774,PH!$A:$H,5,TRUE)</f>
        <v>7.58</v>
      </c>
      <c r="G7774" s="650">
        <f>VLOOKUP($A7774,PH!$A:$H,6,TRUE)</f>
        <v>31.9</v>
      </c>
      <c r="H7774" s="650">
        <f>VLOOKUP($A7774,PH!$A:$H,7,TRUE)</f>
        <v>28.69</v>
      </c>
      <c r="I7774" s="650">
        <f>VLOOKUP($A7774,PH!$A:$H,8,TRUE)</f>
        <v>81.36</v>
      </c>
    </row>
    <row r="7775" spans="1:9">
      <c r="A7775" s="650" t="str">
        <f t="shared" si="121"/>
        <v>2017/07/02-19:34:59</v>
      </c>
      <c r="B7775" s="4">
        <v>42918</v>
      </c>
      <c r="C7775" s="652" t="s">
        <v>683</v>
      </c>
      <c r="D7775" s="650" t="s">
        <v>178</v>
      </c>
      <c r="E7775" s="650">
        <f>VLOOKUP(D7775,ID對照表!A:B,2,FALSE)</f>
        <v>90</v>
      </c>
      <c r="F7775" s="650">
        <f>VLOOKUP($A7775,PH!$A:$H,5,TRUE)</f>
        <v>7.58</v>
      </c>
      <c r="G7775" s="650">
        <f>VLOOKUP($A7775,PH!$A:$H,6,TRUE)</f>
        <v>31.9</v>
      </c>
      <c r="H7775" s="650">
        <f>VLOOKUP($A7775,PH!$A:$H,7,TRUE)</f>
        <v>28.69</v>
      </c>
      <c r="I7775" s="650">
        <f>VLOOKUP($A7775,PH!$A:$H,8,TRUE)</f>
        <v>81.36</v>
      </c>
    </row>
    <row r="7776" spans="1:9">
      <c r="A7776" s="650" t="str">
        <f t="shared" si="121"/>
        <v>2017/07/02-19:48:06</v>
      </c>
      <c r="B7776" s="4">
        <v>42918</v>
      </c>
      <c r="C7776" s="652" t="s">
        <v>1826</v>
      </c>
      <c r="D7776" s="650" t="s">
        <v>73</v>
      </c>
      <c r="E7776" s="650">
        <f>VLOOKUP(D7776,ID對照表!A:B,2,FALSE)</f>
        <v>45</v>
      </c>
      <c r="F7776" s="650">
        <f>VLOOKUP($A7776,PH!$A:$H,5,TRUE)</f>
        <v>7.48</v>
      </c>
      <c r="G7776" s="650">
        <f>VLOOKUP($A7776,PH!$A:$H,6,TRUE)</f>
        <v>31.8</v>
      </c>
      <c r="H7776" s="650">
        <f>VLOOKUP($A7776,PH!$A:$H,7,TRUE)</f>
        <v>28.46</v>
      </c>
      <c r="I7776" s="650">
        <f>VLOOKUP($A7776,PH!$A:$H,8,TRUE)</f>
        <v>80.14</v>
      </c>
    </row>
    <row r="7777" spans="1:9">
      <c r="A7777" s="650" t="str">
        <f t="shared" si="121"/>
        <v>2017/07/02-19:48:29</v>
      </c>
      <c r="B7777" s="4">
        <v>42918</v>
      </c>
      <c r="C7777" s="652" t="s">
        <v>1827</v>
      </c>
      <c r="D7777" s="650" t="s">
        <v>73</v>
      </c>
      <c r="E7777" s="650">
        <f>VLOOKUP(D7777,ID對照表!A:B,2,FALSE)</f>
        <v>45</v>
      </c>
      <c r="F7777" s="650">
        <f>VLOOKUP($A7777,PH!$A:$H,5,TRUE)</f>
        <v>7.48</v>
      </c>
      <c r="G7777" s="650">
        <f>VLOOKUP($A7777,PH!$A:$H,6,TRUE)</f>
        <v>31.8</v>
      </c>
      <c r="H7777" s="650">
        <f>VLOOKUP($A7777,PH!$A:$H,7,TRUE)</f>
        <v>28.46</v>
      </c>
      <c r="I7777" s="650">
        <f>VLOOKUP($A7777,PH!$A:$H,8,TRUE)</f>
        <v>80.14</v>
      </c>
    </row>
    <row r="7778" spans="1:9">
      <c r="A7778" s="650" t="str">
        <f t="shared" si="121"/>
        <v>2017/07/02-19:48:31</v>
      </c>
      <c r="B7778" s="4">
        <v>42918</v>
      </c>
      <c r="C7778" s="652" t="s">
        <v>1828</v>
      </c>
      <c r="D7778" s="650" t="s">
        <v>73</v>
      </c>
      <c r="E7778" s="650">
        <f>VLOOKUP(D7778,ID對照表!A:B,2,FALSE)</f>
        <v>45</v>
      </c>
      <c r="F7778" s="650">
        <f>VLOOKUP($A7778,PH!$A:$H,5,TRUE)</f>
        <v>7.48</v>
      </c>
      <c r="G7778" s="650">
        <f>VLOOKUP($A7778,PH!$A:$H,6,TRUE)</f>
        <v>31.8</v>
      </c>
      <c r="H7778" s="650">
        <f>VLOOKUP($A7778,PH!$A:$H,7,TRUE)</f>
        <v>28.46</v>
      </c>
      <c r="I7778" s="650">
        <f>VLOOKUP($A7778,PH!$A:$H,8,TRUE)</f>
        <v>80.14</v>
      </c>
    </row>
    <row r="7779" spans="1:9">
      <c r="A7779" s="650" t="str">
        <f t="shared" si="121"/>
        <v>2017/07/02-20:19:56</v>
      </c>
      <c r="B7779" s="4">
        <v>42918</v>
      </c>
      <c r="C7779" s="652" t="s">
        <v>1829</v>
      </c>
      <c r="D7779" s="650" t="s">
        <v>73</v>
      </c>
      <c r="E7779" s="650">
        <f>VLOOKUP(D7779,ID對照表!A:B,2,FALSE)</f>
        <v>45</v>
      </c>
      <c r="F7779" s="650">
        <f>VLOOKUP($A7779,PH!$A:$H,5,TRUE)</f>
        <v>7.49</v>
      </c>
      <c r="G7779" s="650">
        <f>VLOOKUP($A7779,PH!$A:$H,6,TRUE)</f>
        <v>31.6</v>
      </c>
      <c r="H7779" s="650">
        <f>VLOOKUP($A7779,PH!$A:$H,7,TRUE)</f>
        <v>28.35</v>
      </c>
      <c r="I7779" s="650">
        <f>VLOOKUP($A7779,PH!$A:$H,8,TRUE)</f>
        <v>81.150000000000006</v>
      </c>
    </row>
    <row r="7780" spans="1:9">
      <c r="A7780" s="650" t="str">
        <f t="shared" si="121"/>
        <v>2017/07/02-20:20:00</v>
      </c>
      <c r="B7780" s="4">
        <v>42918</v>
      </c>
      <c r="C7780" s="652" t="s">
        <v>1376</v>
      </c>
      <c r="D7780" s="650" t="s">
        <v>73</v>
      </c>
      <c r="E7780" s="650">
        <f>VLOOKUP(D7780,ID對照表!A:B,2,FALSE)</f>
        <v>45</v>
      </c>
      <c r="F7780" s="650">
        <f>VLOOKUP($A7780,PH!$A:$H,5,TRUE)</f>
        <v>7.49</v>
      </c>
      <c r="G7780" s="650">
        <f>VLOOKUP($A7780,PH!$A:$H,6,TRUE)</f>
        <v>31.6</v>
      </c>
      <c r="H7780" s="650">
        <f>VLOOKUP($A7780,PH!$A:$H,7,TRUE)</f>
        <v>28.35</v>
      </c>
      <c r="I7780" s="650">
        <f>VLOOKUP($A7780,PH!$A:$H,8,TRUE)</f>
        <v>81.150000000000006</v>
      </c>
    </row>
    <row r="7781" spans="1:9">
      <c r="A7781" s="650" t="str">
        <f t="shared" si="121"/>
        <v>2017/07/02-20:20:03</v>
      </c>
      <c r="B7781" s="4">
        <v>42918</v>
      </c>
      <c r="C7781" s="652" t="s">
        <v>1830</v>
      </c>
      <c r="D7781" s="650" t="s">
        <v>73</v>
      </c>
      <c r="E7781" s="650">
        <f>VLOOKUP(D7781,ID對照表!A:B,2,FALSE)</f>
        <v>45</v>
      </c>
      <c r="F7781" s="650">
        <f>VLOOKUP($A7781,PH!$A:$H,5,TRUE)</f>
        <v>7.49</v>
      </c>
      <c r="G7781" s="650">
        <f>VLOOKUP($A7781,PH!$A:$H,6,TRUE)</f>
        <v>31.6</v>
      </c>
      <c r="H7781" s="650">
        <f>VLOOKUP($A7781,PH!$A:$H,7,TRUE)</f>
        <v>28.35</v>
      </c>
      <c r="I7781" s="650">
        <f>VLOOKUP($A7781,PH!$A:$H,8,TRUE)</f>
        <v>81.150000000000006</v>
      </c>
    </row>
    <row r="7782" spans="1:9">
      <c r="A7782" s="650" t="str">
        <f t="shared" si="121"/>
        <v>2017/07/02-20:20:06</v>
      </c>
      <c r="B7782" s="4">
        <v>42918</v>
      </c>
      <c r="C7782" s="652" t="s">
        <v>1831</v>
      </c>
      <c r="D7782" s="650" t="s">
        <v>73</v>
      </c>
      <c r="E7782" s="650">
        <f>VLOOKUP(D7782,ID對照表!A:B,2,FALSE)</f>
        <v>45</v>
      </c>
      <c r="F7782" s="650">
        <f>VLOOKUP($A7782,PH!$A:$H,5,TRUE)</f>
        <v>7.49</v>
      </c>
      <c r="G7782" s="650">
        <f>VLOOKUP($A7782,PH!$A:$H,6,TRUE)</f>
        <v>31.6</v>
      </c>
      <c r="H7782" s="650">
        <f>VLOOKUP($A7782,PH!$A:$H,7,TRUE)</f>
        <v>28.35</v>
      </c>
      <c r="I7782" s="650">
        <f>VLOOKUP($A7782,PH!$A:$H,8,TRUE)</f>
        <v>81.150000000000006</v>
      </c>
    </row>
    <row r="7783" spans="1:9">
      <c r="A7783" s="650" t="str">
        <f t="shared" si="121"/>
        <v>2017/07/02-20:20:08</v>
      </c>
      <c r="B7783" s="4">
        <v>42918</v>
      </c>
      <c r="C7783" s="652" t="s">
        <v>1832</v>
      </c>
      <c r="D7783" s="650" t="s">
        <v>73</v>
      </c>
      <c r="E7783" s="650">
        <f>VLOOKUP(D7783,ID對照表!A:B,2,FALSE)</f>
        <v>45</v>
      </c>
      <c r="F7783" s="650">
        <f>VLOOKUP($A7783,PH!$A:$H,5,TRUE)</f>
        <v>7.49</v>
      </c>
      <c r="G7783" s="650">
        <f>VLOOKUP($A7783,PH!$A:$H,6,TRUE)</f>
        <v>31.6</v>
      </c>
      <c r="H7783" s="650">
        <f>VLOOKUP($A7783,PH!$A:$H,7,TRUE)</f>
        <v>28.35</v>
      </c>
      <c r="I7783" s="650">
        <f>VLOOKUP($A7783,PH!$A:$H,8,TRUE)</f>
        <v>81.150000000000006</v>
      </c>
    </row>
    <row r="7784" spans="1:9">
      <c r="A7784" s="650" t="str">
        <f t="shared" si="121"/>
        <v>2017/07/02-20:20:12</v>
      </c>
      <c r="B7784" s="4">
        <v>42918</v>
      </c>
      <c r="C7784" s="652" t="s">
        <v>1380</v>
      </c>
      <c r="D7784" s="650" t="s">
        <v>73</v>
      </c>
      <c r="E7784" s="650">
        <f>VLOOKUP(D7784,ID對照表!A:B,2,FALSE)</f>
        <v>45</v>
      </c>
      <c r="F7784" s="650">
        <f>VLOOKUP($A7784,PH!$A:$H,5,TRUE)</f>
        <v>7.49</v>
      </c>
      <c r="G7784" s="650">
        <f>VLOOKUP($A7784,PH!$A:$H,6,TRUE)</f>
        <v>31.6</v>
      </c>
      <c r="H7784" s="650">
        <f>VLOOKUP($A7784,PH!$A:$H,7,TRUE)</f>
        <v>28.35</v>
      </c>
      <c r="I7784" s="650">
        <f>VLOOKUP($A7784,PH!$A:$H,8,TRUE)</f>
        <v>81.150000000000006</v>
      </c>
    </row>
    <row r="7785" spans="1:9">
      <c r="A7785" s="650" t="str">
        <f t="shared" si="121"/>
        <v>2017/07/02-20:20:13</v>
      </c>
      <c r="B7785" s="4">
        <v>42918</v>
      </c>
      <c r="C7785" s="652" t="s">
        <v>1833</v>
      </c>
      <c r="D7785" s="650" t="s">
        <v>73</v>
      </c>
      <c r="E7785" s="650">
        <f>VLOOKUP(D7785,ID對照表!A:B,2,FALSE)</f>
        <v>45</v>
      </c>
      <c r="F7785" s="650">
        <f>VLOOKUP($A7785,PH!$A:$H,5,TRUE)</f>
        <v>7.49</v>
      </c>
      <c r="G7785" s="650">
        <f>VLOOKUP($A7785,PH!$A:$H,6,TRUE)</f>
        <v>31.6</v>
      </c>
      <c r="H7785" s="650">
        <f>VLOOKUP($A7785,PH!$A:$H,7,TRUE)</f>
        <v>28.35</v>
      </c>
      <c r="I7785" s="650">
        <f>VLOOKUP($A7785,PH!$A:$H,8,TRUE)</f>
        <v>81.150000000000006</v>
      </c>
    </row>
    <row r="7786" spans="1:9">
      <c r="A7786" s="650" t="str">
        <f t="shared" si="121"/>
        <v>2017/07/02-20:20:16</v>
      </c>
      <c r="B7786" s="4">
        <v>42918</v>
      </c>
      <c r="C7786" s="652" t="s">
        <v>1834</v>
      </c>
      <c r="D7786" s="650" t="s">
        <v>73</v>
      </c>
      <c r="E7786" s="650">
        <f>VLOOKUP(D7786,ID對照表!A:B,2,FALSE)</f>
        <v>45</v>
      </c>
      <c r="F7786" s="650">
        <f>VLOOKUP($A7786,PH!$A:$H,5,TRUE)</f>
        <v>7.49</v>
      </c>
      <c r="G7786" s="650">
        <f>VLOOKUP($A7786,PH!$A:$H,6,TRUE)</f>
        <v>31.6</v>
      </c>
      <c r="H7786" s="650">
        <f>VLOOKUP($A7786,PH!$A:$H,7,TRUE)</f>
        <v>28.35</v>
      </c>
      <c r="I7786" s="650">
        <f>VLOOKUP($A7786,PH!$A:$H,8,TRUE)</f>
        <v>81.150000000000006</v>
      </c>
    </row>
    <row r="7787" spans="1:9">
      <c r="A7787" s="650" t="str">
        <f t="shared" si="121"/>
        <v>2017/07/02-20:20:17</v>
      </c>
      <c r="B7787" s="4">
        <v>42918</v>
      </c>
      <c r="C7787" s="652" t="s">
        <v>1835</v>
      </c>
      <c r="D7787" s="650" t="s">
        <v>73</v>
      </c>
      <c r="E7787" s="650">
        <f>VLOOKUP(D7787,ID對照表!A:B,2,FALSE)</f>
        <v>45</v>
      </c>
      <c r="F7787" s="650">
        <f>VLOOKUP($A7787,PH!$A:$H,5,TRUE)</f>
        <v>7.49</v>
      </c>
      <c r="G7787" s="650">
        <f>VLOOKUP($A7787,PH!$A:$H,6,TRUE)</f>
        <v>31.6</v>
      </c>
      <c r="H7787" s="650">
        <f>VLOOKUP($A7787,PH!$A:$H,7,TRUE)</f>
        <v>28.35</v>
      </c>
      <c r="I7787" s="650">
        <f>VLOOKUP($A7787,PH!$A:$H,8,TRUE)</f>
        <v>81.150000000000006</v>
      </c>
    </row>
    <row r="7788" spans="1:9">
      <c r="A7788" s="650" t="str">
        <f t="shared" si="121"/>
        <v>2017/07/02-20:20:20</v>
      </c>
      <c r="B7788" s="4">
        <v>42918</v>
      </c>
      <c r="C7788" s="652" t="s">
        <v>1836</v>
      </c>
      <c r="D7788" s="650" t="s">
        <v>73</v>
      </c>
      <c r="E7788" s="650">
        <f>VLOOKUP(D7788,ID對照表!A:B,2,FALSE)</f>
        <v>45</v>
      </c>
      <c r="F7788" s="650">
        <f>VLOOKUP($A7788,PH!$A:$H,5,TRUE)</f>
        <v>7.49</v>
      </c>
      <c r="G7788" s="650">
        <f>VLOOKUP($A7788,PH!$A:$H,6,TRUE)</f>
        <v>31.6</v>
      </c>
      <c r="H7788" s="650">
        <f>VLOOKUP($A7788,PH!$A:$H,7,TRUE)</f>
        <v>28.35</v>
      </c>
      <c r="I7788" s="650">
        <f>VLOOKUP($A7788,PH!$A:$H,8,TRUE)</f>
        <v>81.150000000000006</v>
      </c>
    </row>
    <row r="7789" spans="1:9">
      <c r="A7789" s="650" t="str">
        <f t="shared" si="121"/>
        <v>2017/07/02-20:27:42</v>
      </c>
      <c r="B7789" s="4">
        <v>42918</v>
      </c>
      <c r="C7789" s="652" t="s">
        <v>1837</v>
      </c>
      <c r="D7789" s="650" t="s">
        <v>73</v>
      </c>
      <c r="E7789" s="650">
        <f>VLOOKUP(D7789,ID對照表!A:B,2,FALSE)</f>
        <v>45</v>
      </c>
      <c r="F7789" s="650">
        <f>VLOOKUP($A7789,PH!$A:$H,5,TRUE)</f>
        <v>7.54</v>
      </c>
      <c r="G7789" s="650">
        <f>VLOOKUP($A7789,PH!$A:$H,6,TRUE)</f>
        <v>31.6</v>
      </c>
      <c r="H7789" s="650">
        <f>VLOOKUP($A7789,PH!$A:$H,7,TRUE)</f>
        <v>28.35</v>
      </c>
      <c r="I7789" s="650">
        <f>VLOOKUP($A7789,PH!$A:$H,8,TRUE)</f>
        <v>81.37</v>
      </c>
    </row>
    <row r="7790" spans="1:9">
      <c r="A7790" s="650" t="str">
        <f t="shared" si="121"/>
        <v>2017/07/02-20:27:44</v>
      </c>
      <c r="B7790" s="4">
        <v>42918</v>
      </c>
      <c r="C7790" s="652" t="s">
        <v>1838</v>
      </c>
      <c r="D7790" s="650" t="s">
        <v>73</v>
      </c>
      <c r="E7790" s="650">
        <f>VLOOKUP(D7790,ID對照表!A:B,2,FALSE)</f>
        <v>45</v>
      </c>
      <c r="F7790" s="650">
        <f>VLOOKUP($A7790,PH!$A:$H,5,TRUE)</f>
        <v>7.54</v>
      </c>
      <c r="G7790" s="650">
        <f>VLOOKUP($A7790,PH!$A:$H,6,TRUE)</f>
        <v>31.6</v>
      </c>
      <c r="H7790" s="650">
        <f>VLOOKUP($A7790,PH!$A:$H,7,TRUE)</f>
        <v>28.35</v>
      </c>
      <c r="I7790" s="650">
        <f>VLOOKUP($A7790,PH!$A:$H,8,TRUE)</f>
        <v>81.37</v>
      </c>
    </row>
    <row r="7791" spans="1:9">
      <c r="A7791" s="650" t="str">
        <f t="shared" si="121"/>
        <v>2017/07/02-20:36:58</v>
      </c>
      <c r="B7791" s="4">
        <v>42918</v>
      </c>
      <c r="C7791" s="652" t="s">
        <v>1839</v>
      </c>
      <c r="D7791" s="650" t="s">
        <v>163</v>
      </c>
      <c r="E7791" s="650">
        <f>VLOOKUP(D7791,ID對照表!A:B,2,FALSE)</f>
        <v>77</v>
      </c>
      <c r="F7791" s="650">
        <f>VLOOKUP($A7791,PH!$A:$H,5,TRUE)</f>
        <v>7.54</v>
      </c>
      <c r="G7791" s="650">
        <f>VLOOKUP($A7791,PH!$A:$H,6,TRUE)</f>
        <v>31.5</v>
      </c>
      <c r="H7791" s="650">
        <f>VLOOKUP($A7791,PH!$A:$H,7,TRUE)</f>
        <v>28.32</v>
      </c>
      <c r="I7791" s="650">
        <f>VLOOKUP($A7791,PH!$A:$H,8,TRUE)</f>
        <v>81.34</v>
      </c>
    </row>
    <row r="7792" spans="1:9">
      <c r="A7792" s="650" t="str">
        <f t="shared" si="121"/>
        <v>2017/07/02-20:37:08</v>
      </c>
      <c r="B7792" s="4">
        <v>42918</v>
      </c>
      <c r="C7792" s="652" t="s">
        <v>1840</v>
      </c>
      <c r="D7792" s="650" t="s">
        <v>163</v>
      </c>
      <c r="E7792" s="650">
        <f>VLOOKUP(D7792,ID對照表!A:B,2,FALSE)</f>
        <v>77</v>
      </c>
      <c r="F7792" s="650">
        <f>VLOOKUP($A7792,PH!$A:$H,5,TRUE)</f>
        <v>7.54</v>
      </c>
      <c r="G7792" s="650">
        <f>VLOOKUP($A7792,PH!$A:$H,6,TRUE)</f>
        <v>31.5</v>
      </c>
      <c r="H7792" s="650">
        <f>VLOOKUP($A7792,PH!$A:$H,7,TRUE)</f>
        <v>28.32</v>
      </c>
      <c r="I7792" s="650">
        <f>VLOOKUP($A7792,PH!$A:$H,8,TRUE)</f>
        <v>81.34</v>
      </c>
    </row>
    <row r="7793" spans="1:9">
      <c r="A7793" s="650" t="str">
        <f t="shared" si="121"/>
        <v>2017/07/02-20:37:38</v>
      </c>
      <c r="B7793" s="4">
        <v>42918</v>
      </c>
      <c r="C7793" s="652" t="s">
        <v>1841</v>
      </c>
      <c r="D7793" s="650" t="s">
        <v>163</v>
      </c>
      <c r="E7793" s="650">
        <f>VLOOKUP(D7793,ID對照表!A:B,2,FALSE)</f>
        <v>77</v>
      </c>
      <c r="F7793" s="650">
        <f>VLOOKUP($A7793,PH!$A:$H,5,TRUE)</f>
        <v>7.54</v>
      </c>
      <c r="G7793" s="650">
        <f>VLOOKUP($A7793,PH!$A:$H,6,TRUE)</f>
        <v>31.5</v>
      </c>
      <c r="H7793" s="650">
        <f>VLOOKUP($A7793,PH!$A:$H,7,TRUE)</f>
        <v>28.32</v>
      </c>
      <c r="I7793" s="650">
        <f>VLOOKUP($A7793,PH!$A:$H,8,TRUE)</f>
        <v>81.34</v>
      </c>
    </row>
    <row r="7794" spans="1:9">
      <c r="A7794" s="650" t="str">
        <f t="shared" si="121"/>
        <v>2017/07/02-20:37:42</v>
      </c>
      <c r="B7794" s="4">
        <v>42918</v>
      </c>
      <c r="C7794" s="652" t="s">
        <v>1842</v>
      </c>
      <c r="D7794" s="650" t="s">
        <v>163</v>
      </c>
      <c r="E7794" s="650">
        <f>VLOOKUP(D7794,ID對照表!A:B,2,FALSE)</f>
        <v>77</v>
      </c>
      <c r="F7794" s="650">
        <f>VLOOKUP($A7794,PH!$A:$H,5,TRUE)</f>
        <v>7.54</v>
      </c>
      <c r="G7794" s="650">
        <f>VLOOKUP($A7794,PH!$A:$H,6,TRUE)</f>
        <v>31.5</v>
      </c>
      <c r="H7794" s="650">
        <f>VLOOKUP($A7794,PH!$A:$H,7,TRUE)</f>
        <v>28.32</v>
      </c>
      <c r="I7794" s="650">
        <f>VLOOKUP($A7794,PH!$A:$H,8,TRUE)</f>
        <v>81.34</v>
      </c>
    </row>
    <row r="7795" spans="1:9">
      <c r="A7795" s="650" t="str">
        <f t="shared" si="121"/>
        <v>2017/07/02-20:45:00</v>
      </c>
      <c r="B7795" s="4">
        <v>42918</v>
      </c>
      <c r="C7795" s="652" t="s">
        <v>1843</v>
      </c>
      <c r="D7795" s="650" t="s">
        <v>163</v>
      </c>
      <c r="E7795" s="650">
        <f>VLOOKUP(D7795,ID對照表!A:B,2,FALSE)</f>
        <v>77</v>
      </c>
      <c r="F7795" s="650">
        <f>VLOOKUP($A7795,PH!$A:$H,5,TRUE)</f>
        <v>7.54</v>
      </c>
      <c r="G7795" s="650">
        <f>VLOOKUP($A7795,PH!$A:$H,6,TRUE)</f>
        <v>31.5</v>
      </c>
      <c r="H7795" s="650">
        <f>VLOOKUP($A7795,PH!$A:$H,7,TRUE)</f>
        <v>28.32</v>
      </c>
      <c r="I7795" s="650">
        <f>VLOOKUP($A7795,PH!$A:$H,8,TRUE)</f>
        <v>81.34</v>
      </c>
    </row>
    <row r="7796" spans="1:9">
      <c r="A7796" s="650" t="str">
        <f t="shared" si="121"/>
        <v>2017/07/02-20:45:04</v>
      </c>
      <c r="B7796" s="4">
        <v>42918</v>
      </c>
      <c r="C7796" s="652" t="s">
        <v>1844</v>
      </c>
      <c r="D7796" s="650" t="s">
        <v>163</v>
      </c>
      <c r="E7796" s="650">
        <f>VLOOKUP(D7796,ID對照表!A:B,2,FALSE)</f>
        <v>77</v>
      </c>
      <c r="F7796" s="650">
        <f>VLOOKUP($A7796,PH!$A:$H,5,TRUE)</f>
        <v>7.54</v>
      </c>
      <c r="G7796" s="650">
        <f>VLOOKUP($A7796,PH!$A:$H,6,TRUE)</f>
        <v>31.5</v>
      </c>
      <c r="H7796" s="650">
        <f>VLOOKUP($A7796,PH!$A:$H,7,TRUE)</f>
        <v>28.32</v>
      </c>
      <c r="I7796" s="650">
        <f>VLOOKUP($A7796,PH!$A:$H,8,TRUE)</f>
        <v>81.34</v>
      </c>
    </row>
    <row r="7797" spans="1:9">
      <c r="A7797" s="650" t="str">
        <f t="shared" si="121"/>
        <v>2017/07/02-20:45:07</v>
      </c>
      <c r="B7797" s="4">
        <v>42918</v>
      </c>
      <c r="C7797" s="652" t="s">
        <v>1845</v>
      </c>
      <c r="D7797" s="650" t="s">
        <v>163</v>
      </c>
      <c r="E7797" s="650">
        <f>VLOOKUP(D7797,ID對照表!A:B,2,FALSE)</f>
        <v>77</v>
      </c>
      <c r="F7797" s="650">
        <f>VLOOKUP($A7797,PH!$A:$H,5,TRUE)</f>
        <v>7.54</v>
      </c>
      <c r="G7797" s="650">
        <f>VLOOKUP($A7797,PH!$A:$H,6,TRUE)</f>
        <v>31.5</v>
      </c>
      <c r="H7797" s="650">
        <f>VLOOKUP($A7797,PH!$A:$H,7,TRUE)</f>
        <v>28.32</v>
      </c>
      <c r="I7797" s="650">
        <f>VLOOKUP($A7797,PH!$A:$H,8,TRUE)</f>
        <v>81.34</v>
      </c>
    </row>
    <row r="7798" spans="1:9">
      <c r="A7798" s="650" t="str">
        <f t="shared" si="121"/>
        <v>2017/07/02-20:45:08</v>
      </c>
      <c r="B7798" s="4">
        <v>42918</v>
      </c>
      <c r="C7798" s="652" t="s">
        <v>1846</v>
      </c>
      <c r="D7798" s="650" t="s">
        <v>163</v>
      </c>
      <c r="E7798" s="650">
        <f>VLOOKUP(D7798,ID對照表!A:B,2,FALSE)</f>
        <v>77</v>
      </c>
      <c r="F7798" s="650">
        <f>VLOOKUP($A7798,PH!$A:$H,5,TRUE)</f>
        <v>7.54</v>
      </c>
      <c r="G7798" s="650">
        <f>VLOOKUP($A7798,PH!$A:$H,6,TRUE)</f>
        <v>31.5</v>
      </c>
      <c r="H7798" s="650">
        <f>VLOOKUP($A7798,PH!$A:$H,7,TRUE)</f>
        <v>28.32</v>
      </c>
      <c r="I7798" s="650">
        <f>VLOOKUP($A7798,PH!$A:$H,8,TRUE)</f>
        <v>81.34</v>
      </c>
    </row>
    <row r="7799" spans="1:9">
      <c r="A7799" s="650" t="str">
        <f t="shared" si="121"/>
        <v>2017/07/02-20:45:12</v>
      </c>
      <c r="B7799" s="4">
        <v>42918</v>
      </c>
      <c r="C7799" s="652" t="s">
        <v>1847</v>
      </c>
      <c r="D7799" s="650" t="s">
        <v>163</v>
      </c>
      <c r="E7799" s="650">
        <f>VLOOKUP(D7799,ID對照表!A:B,2,FALSE)</f>
        <v>77</v>
      </c>
      <c r="F7799" s="650">
        <f>VLOOKUP($A7799,PH!$A:$H,5,TRUE)</f>
        <v>7.5</v>
      </c>
      <c r="G7799" s="650">
        <f>VLOOKUP($A7799,PH!$A:$H,6,TRUE)</f>
        <v>31.5</v>
      </c>
      <c r="H7799" s="650">
        <f>VLOOKUP($A7799,PH!$A:$H,7,TRUE)</f>
        <v>28.28</v>
      </c>
      <c r="I7799" s="650">
        <f>VLOOKUP($A7799,PH!$A:$H,8,TRUE)</f>
        <v>81.510000000000005</v>
      </c>
    </row>
    <row r="7800" spans="1:9">
      <c r="A7800" s="650" t="str">
        <f t="shared" si="121"/>
        <v>2017/07/02-20:48:36</v>
      </c>
      <c r="B7800" s="4">
        <v>42918</v>
      </c>
      <c r="C7800" s="652" t="s">
        <v>1848</v>
      </c>
      <c r="D7800" s="650" t="s">
        <v>73</v>
      </c>
      <c r="E7800" s="650">
        <f>VLOOKUP(D7800,ID對照表!A:B,2,FALSE)</f>
        <v>45</v>
      </c>
      <c r="F7800" s="650">
        <f>VLOOKUP($A7800,PH!$A:$H,5,TRUE)</f>
        <v>7.5</v>
      </c>
      <c r="G7800" s="650">
        <f>VLOOKUP($A7800,PH!$A:$H,6,TRUE)</f>
        <v>31.5</v>
      </c>
      <c r="H7800" s="650">
        <f>VLOOKUP($A7800,PH!$A:$H,7,TRUE)</f>
        <v>28.28</v>
      </c>
      <c r="I7800" s="650">
        <f>VLOOKUP($A7800,PH!$A:$H,8,TRUE)</f>
        <v>81.510000000000005</v>
      </c>
    </row>
    <row r="7801" spans="1:9">
      <c r="A7801" s="650" t="str">
        <f t="shared" si="121"/>
        <v>2017/07/02-21:10:31</v>
      </c>
      <c r="B7801" s="4">
        <v>42918</v>
      </c>
      <c r="C7801" s="652" t="s">
        <v>1849</v>
      </c>
      <c r="D7801" s="650" t="s">
        <v>73</v>
      </c>
      <c r="E7801" s="650">
        <f>VLOOKUP(D7801,ID對照表!A:B,2,FALSE)</f>
        <v>45</v>
      </c>
      <c r="F7801" s="650">
        <f>VLOOKUP($A7801,PH!$A:$H,5,TRUE)</f>
        <v>7.42</v>
      </c>
      <c r="G7801" s="650">
        <f>VLOOKUP($A7801,PH!$A:$H,6,TRUE)</f>
        <v>31.4</v>
      </c>
      <c r="H7801" s="650">
        <f>VLOOKUP($A7801,PH!$A:$H,7,TRUE)</f>
        <v>27.99</v>
      </c>
      <c r="I7801" s="650">
        <f>VLOOKUP($A7801,PH!$A:$H,8,TRUE)</f>
        <v>81.47</v>
      </c>
    </row>
    <row r="7802" spans="1:9">
      <c r="A7802" s="650" t="str">
        <f t="shared" si="121"/>
        <v>2017/07/02-21:14:03</v>
      </c>
      <c r="B7802" s="4">
        <v>42918</v>
      </c>
      <c r="C7802" s="652" t="s">
        <v>1850</v>
      </c>
      <c r="D7802" s="650" t="s">
        <v>73</v>
      </c>
      <c r="E7802" s="650">
        <f>VLOOKUP(D7802,ID對照表!A:B,2,FALSE)</f>
        <v>45</v>
      </c>
      <c r="F7802" s="650">
        <f>VLOOKUP($A7802,PH!$A:$H,5,TRUE)</f>
        <v>7.42</v>
      </c>
      <c r="G7802" s="650">
        <f>VLOOKUP($A7802,PH!$A:$H,6,TRUE)</f>
        <v>31.4</v>
      </c>
      <c r="H7802" s="650">
        <f>VLOOKUP($A7802,PH!$A:$H,7,TRUE)</f>
        <v>27.99</v>
      </c>
      <c r="I7802" s="650">
        <f>VLOOKUP($A7802,PH!$A:$H,8,TRUE)</f>
        <v>81.47</v>
      </c>
    </row>
    <row r="7803" spans="1:9">
      <c r="A7803" s="650" t="str">
        <f t="shared" si="121"/>
        <v>2017/07/02-21:47:59</v>
      </c>
      <c r="B7803" s="4">
        <v>42918</v>
      </c>
      <c r="C7803" s="652" t="s">
        <v>1851</v>
      </c>
      <c r="D7803" s="650" t="s">
        <v>73</v>
      </c>
      <c r="E7803" s="650">
        <f>VLOOKUP(D7803,ID對照表!A:B,2,FALSE)</f>
        <v>45</v>
      </c>
      <c r="F7803" s="650">
        <f>VLOOKUP($A7803,PH!$A:$H,5,TRUE)</f>
        <v>7.45</v>
      </c>
      <c r="G7803" s="650">
        <f>VLOOKUP($A7803,PH!$A:$H,6,TRUE)</f>
        <v>31.2</v>
      </c>
      <c r="H7803" s="650">
        <f>VLOOKUP($A7803,PH!$A:$H,7,TRUE)</f>
        <v>27.82</v>
      </c>
      <c r="I7803" s="650">
        <f>VLOOKUP($A7803,PH!$A:$H,8,TRUE)</f>
        <v>81.25</v>
      </c>
    </row>
    <row r="7804" spans="1:9">
      <c r="A7804" s="650" t="str">
        <f t="shared" si="121"/>
        <v>2017/07/02-21:48:03</v>
      </c>
      <c r="B7804" s="4">
        <v>42918</v>
      </c>
      <c r="C7804" s="652" t="s">
        <v>1852</v>
      </c>
      <c r="D7804" s="650" t="s">
        <v>73</v>
      </c>
      <c r="E7804" s="650">
        <f>VLOOKUP(D7804,ID對照表!A:B,2,FALSE)</f>
        <v>45</v>
      </c>
      <c r="F7804" s="650">
        <f>VLOOKUP($A7804,PH!$A:$H,5,TRUE)</f>
        <v>7.45</v>
      </c>
      <c r="G7804" s="650">
        <f>VLOOKUP($A7804,PH!$A:$H,6,TRUE)</f>
        <v>31.2</v>
      </c>
      <c r="H7804" s="650">
        <f>VLOOKUP($A7804,PH!$A:$H,7,TRUE)</f>
        <v>27.82</v>
      </c>
      <c r="I7804" s="650">
        <f>VLOOKUP($A7804,PH!$A:$H,8,TRUE)</f>
        <v>81.25</v>
      </c>
    </row>
    <row r="7805" spans="1:9">
      <c r="A7805" s="650" t="str">
        <f t="shared" si="121"/>
        <v>2017/07/02-21:50:50</v>
      </c>
      <c r="B7805" s="4">
        <v>42918</v>
      </c>
      <c r="C7805" s="652" t="s">
        <v>1853</v>
      </c>
      <c r="D7805" s="650" t="s">
        <v>73</v>
      </c>
      <c r="E7805" s="650">
        <f>VLOOKUP(D7805,ID對照表!A:B,2,FALSE)</f>
        <v>45</v>
      </c>
      <c r="F7805" s="650">
        <f>VLOOKUP($A7805,PH!$A:$H,5,TRUE)</f>
        <v>7.45</v>
      </c>
      <c r="G7805" s="650">
        <f>VLOOKUP($A7805,PH!$A:$H,6,TRUE)</f>
        <v>31.2</v>
      </c>
      <c r="H7805" s="650">
        <f>VLOOKUP($A7805,PH!$A:$H,7,TRUE)</f>
        <v>27.82</v>
      </c>
      <c r="I7805" s="650">
        <f>VLOOKUP($A7805,PH!$A:$H,8,TRUE)</f>
        <v>81.25</v>
      </c>
    </row>
    <row r="7806" spans="1:9">
      <c r="A7806" s="650" t="str">
        <f t="shared" si="121"/>
        <v>2017/07/02-22:02:58</v>
      </c>
      <c r="B7806" s="4">
        <v>42918</v>
      </c>
      <c r="C7806" s="652" t="s">
        <v>1854</v>
      </c>
      <c r="D7806" s="650" t="s">
        <v>73</v>
      </c>
      <c r="E7806" s="650">
        <f>VLOOKUP(D7806,ID對照表!A:B,2,FALSE)</f>
        <v>45</v>
      </c>
      <c r="F7806" s="650">
        <f>VLOOKUP($A7806,PH!$A:$H,5,TRUE)</f>
        <v>7.41</v>
      </c>
      <c r="G7806" s="650">
        <f>VLOOKUP($A7806,PH!$A:$H,6,TRUE)</f>
        <v>31.2</v>
      </c>
      <c r="H7806" s="650">
        <f>VLOOKUP($A7806,PH!$A:$H,7,TRUE)</f>
        <v>27.87</v>
      </c>
      <c r="I7806" s="650">
        <f>VLOOKUP($A7806,PH!$A:$H,8,TRUE)</f>
        <v>81.67</v>
      </c>
    </row>
    <row r="7807" spans="1:9">
      <c r="A7807" s="650" t="str">
        <f t="shared" si="121"/>
        <v>2017/07/03-01:16:08</v>
      </c>
      <c r="B7807" s="4">
        <v>42919</v>
      </c>
      <c r="C7807" s="652" t="s">
        <v>1855</v>
      </c>
      <c r="D7807" s="650" t="s">
        <v>178</v>
      </c>
      <c r="E7807" s="650">
        <f>VLOOKUP(D7807,ID對照表!A:B,2,FALSE)</f>
        <v>90</v>
      </c>
      <c r="F7807" s="650">
        <f>VLOOKUP($A7807,PH!$A:$H,5,TRUE)</f>
        <v>7.29</v>
      </c>
      <c r="G7807" s="650">
        <f>VLOOKUP($A7807,PH!$A:$H,6,TRUE)</f>
        <v>30.4</v>
      </c>
      <c r="H7807" s="650">
        <f>VLOOKUP($A7807,PH!$A:$H,7,TRUE)</f>
        <v>27.88</v>
      </c>
      <c r="I7807" s="650">
        <f>VLOOKUP($A7807,PH!$A:$H,8,TRUE)</f>
        <v>80.66</v>
      </c>
    </row>
    <row r="7808" spans="1:9">
      <c r="A7808" s="650" t="str">
        <f t="shared" si="121"/>
        <v>2017/07/03-01:16:20</v>
      </c>
      <c r="B7808" s="4">
        <v>42919</v>
      </c>
      <c r="C7808" s="652" t="s">
        <v>1856</v>
      </c>
      <c r="D7808" s="650" t="s">
        <v>178</v>
      </c>
      <c r="E7808" s="650">
        <f>VLOOKUP(D7808,ID對照表!A:B,2,FALSE)</f>
        <v>90</v>
      </c>
      <c r="F7808" s="650">
        <f>VLOOKUP($A7808,PH!$A:$H,5,TRUE)</f>
        <v>7.29</v>
      </c>
      <c r="G7808" s="650">
        <f>VLOOKUP($A7808,PH!$A:$H,6,TRUE)</f>
        <v>30.4</v>
      </c>
      <c r="H7808" s="650">
        <f>VLOOKUP($A7808,PH!$A:$H,7,TRUE)</f>
        <v>27.88</v>
      </c>
      <c r="I7808" s="650">
        <f>VLOOKUP($A7808,PH!$A:$H,8,TRUE)</f>
        <v>80.66</v>
      </c>
    </row>
    <row r="7809" spans="1:9">
      <c r="A7809" s="650" t="str">
        <f t="shared" si="121"/>
        <v>2017/07/03-01:25:35</v>
      </c>
      <c r="B7809" s="4">
        <v>42919</v>
      </c>
      <c r="C7809" s="652" t="s">
        <v>1857</v>
      </c>
      <c r="D7809" s="650" t="s">
        <v>178</v>
      </c>
      <c r="E7809" s="650">
        <f>VLOOKUP(D7809,ID對照表!A:B,2,FALSE)</f>
        <v>90</v>
      </c>
      <c r="F7809" s="650">
        <f>VLOOKUP($A7809,PH!$A:$H,5,TRUE)</f>
        <v>7.35</v>
      </c>
      <c r="G7809" s="650">
        <f>VLOOKUP($A7809,PH!$A:$H,6,TRUE)</f>
        <v>30.4</v>
      </c>
      <c r="H7809" s="650">
        <f>VLOOKUP($A7809,PH!$A:$H,7,TRUE)</f>
        <v>27.86</v>
      </c>
      <c r="I7809" s="650">
        <f>VLOOKUP($A7809,PH!$A:$H,8,TRUE)</f>
        <v>81.66</v>
      </c>
    </row>
    <row r="7810" spans="1:9">
      <c r="A7810" s="650" t="str">
        <f t="shared" ref="A7810:A7873" si="122">TEXT(B7810,"yyyy/mm/dd")&amp;"-"&amp;TEXT(C7810,"hh:mm:ss")</f>
        <v>2017/07/03-04:06:00</v>
      </c>
      <c r="B7810" s="4">
        <v>42919</v>
      </c>
      <c r="C7810" s="652" t="s">
        <v>1858</v>
      </c>
      <c r="D7810" s="650" t="s">
        <v>49</v>
      </c>
      <c r="E7810" s="650">
        <f>VLOOKUP(D7810,ID對照表!A:B,2,FALSE)</f>
        <v>22</v>
      </c>
      <c r="F7810" s="650">
        <f>VLOOKUP($A7810,PH!$A:$H,5,TRUE)</f>
        <v>7.26</v>
      </c>
      <c r="G7810" s="650">
        <f>VLOOKUP($A7810,PH!$A:$H,6,TRUE)</f>
        <v>29.6</v>
      </c>
      <c r="H7810" s="650">
        <f>VLOOKUP($A7810,PH!$A:$H,7,TRUE)</f>
        <v>27.62</v>
      </c>
      <c r="I7810" s="650">
        <f>VLOOKUP($A7810,PH!$A:$H,8,TRUE)</f>
        <v>81.790000000000006</v>
      </c>
    </row>
    <row r="7811" spans="1:9">
      <c r="A7811" s="650" t="str">
        <f t="shared" si="122"/>
        <v>2017/07/03-04:07:25</v>
      </c>
      <c r="B7811" s="4">
        <v>42919</v>
      </c>
      <c r="C7811" s="652" t="s">
        <v>1859</v>
      </c>
      <c r="D7811" s="650" t="s">
        <v>49</v>
      </c>
      <c r="E7811" s="650">
        <f>VLOOKUP(D7811,ID對照表!A:B,2,FALSE)</f>
        <v>22</v>
      </c>
      <c r="F7811" s="650">
        <f>VLOOKUP($A7811,PH!$A:$H,5,TRUE)</f>
        <v>7.26</v>
      </c>
      <c r="G7811" s="650">
        <f>VLOOKUP($A7811,PH!$A:$H,6,TRUE)</f>
        <v>29.6</v>
      </c>
      <c r="H7811" s="650">
        <f>VLOOKUP($A7811,PH!$A:$H,7,TRUE)</f>
        <v>27.62</v>
      </c>
      <c r="I7811" s="650">
        <f>VLOOKUP($A7811,PH!$A:$H,8,TRUE)</f>
        <v>81.790000000000006</v>
      </c>
    </row>
    <row r="7812" spans="1:9">
      <c r="A7812" s="650" t="str">
        <f t="shared" si="122"/>
        <v>2017/07/03-18:42:17</v>
      </c>
      <c r="B7812" s="4">
        <v>42919</v>
      </c>
      <c r="C7812" s="652" t="s">
        <v>1860</v>
      </c>
      <c r="D7812" s="650" t="s">
        <v>178</v>
      </c>
      <c r="E7812" s="650">
        <f>VLOOKUP(D7812,ID對照表!A:B,2,FALSE)</f>
        <v>90</v>
      </c>
      <c r="F7812" s="650">
        <f>VLOOKUP($A7812,PH!$A:$H,5,TRUE)</f>
        <v>8.2200000000000006</v>
      </c>
      <c r="G7812" s="650">
        <f>VLOOKUP($A7812,PH!$A:$H,6,TRUE)</f>
        <v>33.6</v>
      </c>
      <c r="H7812" s="650">
        <f>VLOOKUP($A7812,PH!$A:$H,7,TRUE)</f>
        <v>30.8</v>
      </c>
      <c r="I7812" s="650">
        <f>VLOOKUP($A7812,PH!$A:$H,8,TRUE)</f>
        <v>73.19</v>
      </c>
    </row>
    <row r="7813" spans="1:9">
      <c r="A7813" s="650" t="str">
        <f t="shared" si="122"/>
        <v>2017/07/03-18:42:19</v>
      </c>
      <c r="B7813" s="4">
        <v>42919</v>
      </c>
      <c r="C7813" s="652" t="s">
        <v>1861</v>
      </c>
      <c r="D7813" s="650" t="s">
        <v>178</v>
      </c>
      <c r="E7813" s="650">
        <f>VLOOKUP(D7813,ID對照表!A:B,2,FALSE)</f>
        <v>90</v>
      </c>
      <c r="F7813" s="650">
        <f>VLOOKUP($A7813,PH!$A:$H,5,TRUE)</f>
        <v>8.2200000000000006</v>
      </c>
      <c r="G7813" s="650">
        <f>VLOOKUP($A7813,PH!$A:$H,6,TRUE)</f>
        <v>33.6</v>
      </c>
      <c r="H7813" s="650">
        <f>VLOOKUP($A7813,PH!$A:$H,7,TRUE)</f>
        <v>30.8</v>
      </c>
      <c r="I7813" s="650">
        <f>VLOOKUP($A7813,PH!$A:$H,8,TRUE)</f>
        <v>73.19</v>
      </c>
    </row>
    <row r="7814" spans="1:9">
      <c r="A7814" s="650" t="str">
        <f t="shared" si="122"/>
        <v>2017/07/03-18:45:10</v>
      </c>
      <c r="B7814" s="4">
        <v>42919</v>
      </c>
      <c r="C7814" s="652" t="s">
        <v>1862</v>
      </c>
      <c r="D7814" s="650" t="s">
        <v>178</v>
      </c>
      <c r="E7814" s="650">
        <f>VLOOKUP(D7814,ID對照表!A:B,2,FALSE)</f>
        <v>90</v>
      </c>
      <c r="F7814" s="650">
        <f>VLOOKUP($A7814,PH!$A:$H,5,TRUE)</f>
        <v>8.18</v>
      </c>
      <c r="G7814" s="650">
        <f>VLOOKUP($A7814,PH!$A:$H,6,TRUE)</f>
        <v>33.5</v>
      </c>
      <c r="H7814" s="650">
        <f>VLOOKUP($A7814,PH!$A:$H,7,TRUE)</f>
        <v>30.73</v>
      </c>
      <c r="I7814" s="650">
        <f>VLOOKUP($A7814,PH!$A:$H,8,TRUE)</f>
        <v>73.599999999999994</v>
      </c>
    </row>
    <row r="7815" spans="1:9">
      <c r="A7815" s="650" t="str">
        <f t="shared" si="122"/>
        <v>2017/07/03-18:54:03</v>
      </c>
      <c r="B7815" s="4">
        <v>42919</v>
      </c>
      <c r="C7815" s="652" t="s">
        <v>1863</v>
      </c>
      <c r="D7815" s="650" t="s">
        <v>178</v>
      </c>
      <c r="E7815" s="650">
        <f>VLOOKUP(D7815,ID對照表!A:B,2,FALSE)</f>
        <v>90</v>
      </c>
      <c r="F7815" s="650">
        <f>VLOOKUP($A7815,PH!$A:$H,5,TRUE)</f>
        <v>8.18</v>
      </c>
      <c r="G7815" s="650">
        <f>VLOOKUP($A7815,PH!$A:$H,6,TRUE)</f>
        <v>33.5</v>
      </c>
      <c r="H7815" s="650">
        <f>VLOOKUP($A7815,PH!$A:$H,7,TRUE)</f>
        <v>30.73</v>
      </c>
      <c r="I7815" s="650">
        <f>VLOOKUP($A7815,PH!$A:$H,8,TRUE)</f>
        <v>73.599999999999994</v>
      </c>
    </row>
    <row r="7816" spans="1:9">
      <c r="A7816" s="650" t="str">
        <f t="shared" si="122"/>
        <v>2017/07/03-18:54:07</v>
      </c>
      <c r="B7816" s="4">
        <v>42919</v>
      </c>
      <c r="C7816" s="652" t="s">
        <v>1864</v>
      </c>
      <c r="D7816" s="650" t="s">
        <v>178</v>
      </c>
      <c r="E7816" s="650">
        <f>VLOOKUP(D7816,ID對照表!A:B,2,FALSE)</f>
        <v>90</v>
      </c>
      <c r="F7816" s="650">
        <f>VLOOKUP($A7816,PH!$A:$H,5,TRUE)</f>
        <v>8.18</v>
      </c>
      <c r="G7816" s="650">
        <f>VLOOKUP($A7816,PH!$A:$H,6,TRUE)</f>
        <v>33.5</v>
      </c>
      <c r="H7816" s="650">
        <f>VLOOKUP($A7816,PH!$A:$H,7,TRUE)</f>
        <v>30.73</v>
      </c>
      <c r="I7816" s="650">
        <f>VLOOKUP($A7816,PH!$A:$H,8,TRUE)</f>
        <v>73.599999999999994</v>
      </c>
    </row>
    <row r="7817" spans="1:9">
      <c r="A7817" s="650" t="str">
        <f t="shared" si="122"/>
        <v>2017/07/03-19:06:22</v>
      </c>
      <c r="B7817" s="4">
        <v>42919</v>
      </c>
      <c r="C7817" s="652" t="s">
        <v>1865</v>
      </c>
      <c r="D7817" s="650" t="s">
        <v>163</v>
      </c>
      <c r="E7817" s="650">
        <f>VLOOKUP(D7817,ID對照表!A:B,2,FALSE)</f>
        <v>77</v>
      </c>
      <c r="F7817" s="650">
        <f>VLOOKUP($A7817,PH!$A:$H,5,TRUE)</f>
        <v>7.99</v>
      </c>
      <c r="G7817" s="650">
        <f>VLOOKUP($A7817,PH!$A:$H,6,TRUE)</f>
        <v>33.4</v>
      </c>
      <c r="H7817" s="650">
        <f>VLOOKUP($A7817,PH!$A:$H,7,TRUE)</f>
        <v>30.55</v>
      </c>
      <c r="I7817" s="650">
        <f>VLOOKUP($A7817,PH!$A:$H,8,TRUE)</f>
        <v>73.900000000000006</v>
      </c>
    </row>
    <row r="7818" spans="1:9">
      <c r="A7818" s="650" t="str">
        <f t="shared" si="122"/>
        <v>2017/07/03-19:06:40</v>
      </c>
      <c r="B7818" s="4">
        <v>42919</v>
      </c>
      <c r="C7818" s="652" t="s">
        <v>1866</v>
      </c>
      <c r="D7818" s="650" t="s">
        <v>163</v>
      </c>
      <c r="E7818" s="650">
        <f>VLOOKUP(D7818,ID對照表!A:B,2,FALSE)</f>
        <v>77</v>
      </c>
      <c r="F7818" s="650">
        <f>VLOOKUP($A7818,PH!$A:$H,5,TRUE)</f>
        <v>7.99</v>
      </c>
      <c r="G7818" s="650">
        <f>VLOOKUP($A7818,PH!$A:$H,6,TRUE)</f>
        <v>33.4</v>
      </c>
      <c r="H7818" s="650">
        <f>VLOOKUP($A7818,PH!$A:$H,7,TRUE)</f>
        <v>30.55</v>
      </c>
      <c r="I7818" s="650">
        <f>VLOOKUP($A7818,PH!$A:$H,8,TRUE)</f>
        <v>73.900000000000006</v>
      </c>
    </row>
    <row r="7819" spans="1:9">
      <c r="A7819" s="650" t="str">
        <f t="shared" si="122"/>
        <v>2017/07/03-19:12:15</v>
      </c>
      <c r="B7819" s="4">
        <v>42919</v>
      </c>
      <c r="C7819" s="652" t="s">
        <v>1867</v>
      </c>
      <c r="D7819" s="650" t="s">
        <v>49</v>
      </c>
      <c r="E7819" s="650">
        <f>VLOOKUP(D7819,ID對照表!A:B,2,FALSE)</f>
        <v>22</v>
      </c>
      <c r="F7819" s="650">
        <f>VLOOKUP($A7819,PH!$A:$H,5,TRUE)</f>
        <v>7.99</v>
      </c>
      <c r="G7819" s="650">
        <f>VLOOKUP($A7819,PH!$A:$H,6,TRUE)</f>
        <v>33.4</v>
      </c>
      <c r="H7819" s="650">
        <f>VLOOKUP($A7819,PH!$A:$H,7,TRUE)</f>
        <v>30.55</v>
      </c>
      <c r="I7819" s="650">
        <f>VLOOKUP($A7819,PH!$A:$H,8,TRUE)</f>
        <v>73.900000000000006</v>
      </c>
    </row>
    <row r="7820" spans="1:9">
      <c r="A7820" s="650" t="str">
        <f t="shared" si="122"/>
        <v>2017/07/03-19:23:28</v>
      </c>
      <c r="B7820" s="4">
        <v>42919</v>
      </c>
      <c r="C7820" s="652" t="s">
        <v>1868</v>
      </c>
      <c r="D7820" s="650" t="s">
        <v>163</v>
      </c>
      <c r="E7820" s="650">
        <f>VLOOKUP(D7820,ID對照表!A:B,2,FALSE)</f>
        <v>77</v>
      </c>
      <c r="F7820" s="650">
        <f>VLOOKUP($A7820,PH!$A:$H,5,TRUE)</f>
        <v>7.78</v>
      </c>
      <c r="G7820" s="650">
        <f>VLOOKUP($A7820,PH!$A:$H,6,TRUE)</f>
        <v>33.299999999999997</v>
      </c>
      <c r="H7820" s="650">
        <f>VLOOKUP($A7820,PH!$A:$H,7,TRUE)</f>
        <v>30.49</v>
      </c>
      <c r="I7820" s="650">
        <f>VLOOKUP($A7820,PH!$A:$H,8,TRUE)</f>
        <v>74.09</v>
      </c>
    </row>
    <row r="7821" spans="1:9">
      <c r="A7821" s="650" t="str">
        <f t="shared" si="122"/>
        <v>2017/07/03-19:39:38</v>
      </c>
      <c r="B7821" s="4">
        <v>42919</v>
      </c>
      <c r="C7821" s="652" t="s">
        <v>1869</v>
      </c>
      <c r="D7821" s="650" t="s">
        <v>34</v>
      </c>
      <c r="E7821" s="650">
        <f>VLOOKUP(D7821,ID對照表!A:B,2,FALSE)</f>
        <v>10</v>
      </c>
      <c r="F7821" s="650">
        <f>VLOOKUP($A7821,PH!$A:$H,5,TRUE)</f>
        <v>7.84</v>
      </c>
      <c r="G7821" s="650">
        <f>VLOOKUP($A7821,PH!$A:$H,6,TRUE)</f>
        <v>33.1</v>
      </c>
      <c r="H7821" s="650">
        <f>VLOOKUP($A7821,PH!$A:$H,7,TRUE)</f>
        <v>30.39</v>
      </c>
      <c r="I7821" s="650">
        <f>VLOOKUP($A7821,PH!$A:$H,8,TRUE)</f>
        <v>75.48</v>
      </c>
    </row>
    <row r="7822" spans="1:9">
      <c r="A7822" s="650" t="str">
        <f t="shared" si="122"/>
        <v>2017/07/03-19:50:19</v>
      </c>
      <c r="B7822" s="4">
        <v>42919</v>
      </c>
      <c r="C7822" s="652" t="s">
        <v>1870</v>
      </c>
      <c r="D7822" s="650" t="s">
        <v>449</v>
      </c>
      <c r="E7822" s="650">
        <f>VLOOKUP(D7822,ID對照表!A:B,2,FALSE)</f>
        <v>99</v>
      </c>
      <c r="F7822" s="650">
        <f>VLOOKUP($A7822,PH!$A:$H,5,TRUE)</f>
        <v>7.81</v>
      </c>
      <c r="G7822" s="650">
        <f>VLOOKUP($A7822,PH!$A:$H,6,TRUE)</f>
        <v>33.1</v>
      </c>
      <c r="H7822" s="650">
        <f>VLOOKUP($A7822,PH!$A:$H,7,TRUE)</f>
        <v>30.28</v>
      </c>
      <c r="I7822" s="650">
        <f>VLOOKUP($A7822,PH!$A:$H,8,TRUE)</f>
        <v>75.760000000000005</v>
      </c>
    </row>
    <row r="7823" spans="1:9">
      <c r="A7823" s="650" t="str">
        <f t="shared" si="122"/>
        <v>2017/07/03-19:50:24</v>
      </c>
      <c r="B7823" s="4">
        <v>42919</v>
      </c>
      <c r="C7823" s="652" t="s">
        <v>1871</v>
      </c>
      <c r="D7823" s="650" t="s">
        <v>449</v>
      </c>
      <c r="E7823" s="650">
        <f>VLOOKUP(D7823,ID對照表!A:B,2,FALSE)</f>
        <v>99</v>
      </c>
      <c r="F7823" s="650">
        <f>VLOOKUP($A7823,PH!$A:$H,5,TRUE)</f>
        <v>7.81</v>
      </c>
      <c r="G7823" s="650">
        <f>VLOOKUP($A7823,PH!$A:$H,6,TRUE)</f>
        <v>33.1</v>
      </c>
      <c r="H7823" s="650">
        <f>VLOOKUP($A7823,PH!$A:$H,7,TRUE)</f>
        <v>30.28</v>
      </c>
      <c r="I7823" s="650">
        <f>VLOOKUP($A7823,PH!$A:$H,8,TRUE)</f>
        <v>75.760000000000005</v>
      </c>
    </row>
    <row r="7824" spans="1:9">
      <c r="A7824" s="650" t="str">
        <f t="shared" si="122"/>
        <v>2017/07/03-19:51:09</v>
      </c>
      <c r="B7824" s="4">
        <v>42919</v>
      </c>
      <c r="C7824" s="652" t="s">
        <v>1872</v>
      </c>
      <c r="D7824" s="650" t="s">
        <v>449</v>
      </c>
      <c r="E7824" s="650">
        <f>VLOOKUP(D7824,ID對照表!A:B,2,FALSE)</f>
        <v>99</v>
      </c>
      <c r="F7824" s="650">
        <f>VLOOKUP($A7824,PH!$A:$H,5,TRUE)</f>
        <v>7.81</v>
      </c>
      <c r="G7824" s="650">
        <f>VLOOKUP($A7824,PH!$A:$H,6,TRUE)</f>
        <v>33.1</v>
      </c>
      <c r="H7824" s="650">
        <f>VLOOKUP($A7824,PH!$A:$H,7,TRUE)</f>
        <v>30.28</v>
      </c>
      <c r="I7824" s="650">
        <f>VLOOKUP($A7824,PH!$A:$H,8,TRUE)</f>
        <v>75.760000000000005</v>
      </c>
    </row>
    <row r="7825" spans="1:9">
      <c r="A7825" s="650" t="str">
        <f t="shared" si="122"/>
        <v>2017/07/03-20:04:19</v>
      </c>
      <c r="B7825" s="4">
        <v>42919</v>
      </c>
      <c r="C7825" s="652" t="s">
        <v>1873</v>
      </c>
      <c r="D7825" s="650" t="s">
        <v>34</v>
      </c>
      <c r="E7825" s="650">
        <f>VLOOKUP(D7825,ID對照表!A:B,2,FALSE)</f>
        <v>10</v>
      </c>
      <c r="F7825" s="650">
        <f>VLOOKUP($A7825,PH!$A:$H,5,TRUE)</f>
        <v>7.67</v>
      </c>
      <c r="G7825" s="650">
        <f>VLOOKUP($A7825,PH!$A:$H,6,TRUE)</f>
        <v>33</v>
      </c>
      <c r="H7825" s="650">
        <f>VLOOKUP($A7825,PH!$A:$H,7,TRUE)</f>
        <v>30.3</v>
      </c>
      <c r="I7825" s="650">
        <f>VLOOKUP($A7825,PH!$A:$H,8,TRUE)</f>
        <v>76.45</v>
      </c>
    </row>
    <row r="7826" spans="1:9">
      <c r="A7826" s="650" t="str">
        <f t="shared" si="122"/>
        <v>2017/07/03-20:05:52</v>
      </c>
      <c r="B7826" s="4">
        <v>42919</v>
      </c>
      <c r="C7826" s="652" t="s">
        <v>751</v>
      </c>
      <c r="D7826" s="650" t="s">
        <v>49</v>
      </c>
      <c r="E7826" s="650">
        <f>VLOOKUP(D7826,ID對照表!A:B,2,FALSE)</f>
        <v>22</v>
      </c>
      <c r="F7826" s="650">
        <f>VLOOKUP($A7826,PH!$A:$H,5,TRUE)</f>
        <v>7.66</v>
      </c>
      <c r="G7826" s="650">
        <f>VLOOKUP($A7826,PH!$A:$H,6,TRUE)</f>
        <v>32.9</v>
      </c>
      <c r="H7826" s="650">
        <f>VLOOKUP($A7826,PH!$A:$H,7,TRUE)</f>
        <v>30.27</v>
      </c>
      <c r="I7826" s="650">
        <f>VLOOKUP($A7826,PH!$A:$H,8,TRUE)</f>
        <v>76.849999999999994</v>
      </c>
    </row>
    <row r="7827" spans="1:9">
      <c r="A7827" s="650" t="str">
        <f t="shared" si="122"/>
        <v>2017/07/03-20:07:57</v>
      </c>
      <c r="B7827" s="4">
        <v>42919</v>
      </c>
      <c r="C7827" s="652" t="s">
        <v>1874</v>
      </c>
      <c r="D7827" s="650" t="s">
        <v>49</v>
      </c>
      <c r="E7827" s="650">
        <f>VLOOKUP(D7827,ID對照表!A:B,2,FALSE)</f>
        <v>22</v>
      </c>
      <c r="F7827" s="650">
        <f>VLOOKUP($A7827,PH!$A:$H,5,TRUE)</f>
        <v>7.66</v>
      </c>
      <c r="G7827" s="650">
        <f>VLOOKUP($A7827,PH!$A:$H,6,TRUE)</f>
        <v>32.9</v>
      </c>
      <c r="H7827" s="650">
        <f>VLOOKUP($A7827,PH!$A:$H,7,TRUE)</f>
        <v>30.27</v>
      </c>
      <c r="I7827" s="650">
        <f>VLOOKUP($A7827,PH!$A:$H,8,TRUE)</f>
        <v>76.849999999999994</v>
      </c>
    </row>
    <row r="7828" spans="1:9">
      <c r="A7828" s="650" t="str">
        <f t="shared" si="122"/>
        <v>2017/07/03-20:15:02</v>
      </c>
      <c r="B7828" s="4">
        <v>42919</v>
      </c>
      <c r="C7828" s="652" t="s">
        <v>1875</v>
      </c>
      <c r="D7828" s="650" t="s">
        <v>163</v>
      </c>
      <c r="E7828" s="650">
        <f>VLOOKUP(D7828,ID對照表!A:B,2,FALSE)</f>
        <v>77</v>
      </c>
      <c r="F7828" s="650">
        <f>VLOOKUP($A7828,PH!$A:$H,5,TRUE)</f>
        <v>7.66</v>
      </c>
      <c r="G7828" s="650">
        <f>VLOOKUP($A7828,PH!$A:$H,6,TRUE)</f>
        <v>32.9</v>
      </c>
      <c r="H7828" s="650">
        <f>VLOOKUP($A7828,PH!$A:$H,7,TRUE)</f>
        <v>30.27</v>
      </c>
      <c r="I7828" s="650">
        <f>VLOOKUP($A7828,PH!$A:$H,8,TRUE)</f>
        <v>76.849999999999994</v>
      </c>
    </row>
    <row r="7829" spans="1:9">
      <c r="A7829" s="650" t="str">
        <f t="shared" si="122"/>
        <v>2017/07/03-20:15:27</v>
      </c>
      <c r="B7829" s="4">
        <v>42919</v>
      </c>
      <c r="C7829" s="652" t="s">
        <v>1876</v>
      </c>
      <c r="D7829" s="650" t="s">
        <v>163</v>
      </c>
      <c r="E7829" s="650">
        <f>VLOOKUP(D7829,ID對照表!A:B,2,FALSE)</f>
        <v>77</v>
      </c>
      <c r="F7829" s="650">
        <f>VLOOKUP($A7829,PH!$A:$H,5,TRUE)</f>
        <v>7.59</v>
      </c>
      <c r="G7829" s="650">
        <f>VLOOKUP($A7829,PH!$A:$H,6,TRUE)</f>
        <v>32.799999999999997</v>
      </c>
      <c r="H7829" s="650">
        <f>VLOOKUP($A7829,PH!$A:$H,7,TRUE)</f>
        <v>30.24</v>
      </c>
      <c r="I7829" s="650">
        <f>VLOOKUP($A7829,PH!$A:$H,8,TRUE)</f>
        <v>76.319999999999993</v>
      </c>
    </row>
    <row r="7830" spans="1:9">
      <c r="A7830" s="650" t="str">
        <f t="shared" si="122"/>
        <v>2017/07/03-20:28:10</v>
      </c>
      <c r="B7830" s="4">
        <v>42919</v>
      </c>
      <c r="C7830" s="652" t="s">
        <v>1877</v>
      </c>
      <c r="D7830" s="650" t="s">
        <v>34</v>
      </c>
      <c r="E7830" s="650">
        <f>VLOOKUP(D7830,ID對照表!A:B,2,FALSE)</f>
        <v>10</v>
      </c>
      <c r="F7830" s="650">
        <f>VLOOKUP($A7830,PH!$A:$H,5,TRUE)</f>
        <v>7.56</v>
      </c>
      <c r="G7830" s="650">
        <f>VLOOKUP($A7830,PH!$A:$H,6,TRUE)</f>
        <v>32.700000000000003</v>
      </c>
      <c r="H7830" s="650">
        <f>VLOOKUP($A7830,PH!$A:$H,7,TRUE)</f>
        <v>30.25</v>
      </c>
      <c r="I7830" s="650">
        <f>VLOOKUP($A7830,PH!$A:$H,8,TRUE)</f>
        <v>76.099999999999994</v>
      </c>
    </row>
    <row r="7831" spans="1:9">
      <c r="A7831" s="650" t="str">
        <f t="shared" si="122"/>
        <v>2017/07/03-20:28:50</v>
      </c>
      <c r="B7831" s="4">
        <v>42919</v>
      </c>
      <c r="C7831" s="652" t="s">
        <v>1878</v>
      </c>
      <c r="D7831" s="650" t="s">
        <v>34</v>
      </c>
      <c r="E7831" s="650">
        <f>VLOOKUP(D7831,ID對照表!A:B,2,FALSE)</f>
        <v>10</v>
      </c>
      <c r="F7831" s="650">
        <f>VLOOKUP($A7831,PH!$A:$H,5,TRUE)</f>
        <v>7.56</v>
      </c>
      <c r="G7831" s="650">
        <f>VLOOKUP($A7831,PH!$A:$H,6,TRUE)</f>
        <v>32.700000000000003</v>
      </c>
      <c r="H7831" s="650">
        <f>VLOOKUP($A7831,PH!$A:$H,7,TRUE)</f>
        <v>30.25</v>
      </c>
      <c r="I7831" s="650">
        <f>VLOOKUP($A7831,PH!$A:$H,8,TRUE)</f>
        <v>76.099999999999994</v>
      </c>
    </row>
    <row r="7832" spans="1:9">
      <c r="A7832" s="650" t="str">
        <f t="shared" si="122"/>
        <v>2017/07/03-20:35:20</v>
      </c>
      <c r="B7832" s="4">
        <v>42919</v>
      </c>
      <c r="C7832" s="652" t="s">
        <v>1879</v>
      </c>
      <c r="D7832" s="650" t="s">
        <v>449</v>
      </c>
      <c r="E7832" s="650">
        <f>VLOOKUP(D7832,ID對照表!A:B,2,FALSE)</f>
        <v>99</v>
      </c>
      <c r="F7832" s="650">
        <f>VLOOKUP($A7832,PH!$A:$H,5,TRUE)</f>
        <v>7.52</v>
      </c>
      <c r="G7832" s="650">
        <f>VLOOKUP($A7832,PH!$A:$H,6,TRUE)</f>
        <v>32.6</v>
      </c>
      <c r="H7832" s="650">
        <f>VLOOKUP($A7832,PH!$A:$H,7,TRUE)</f>
        <v>30.2</v>
      </c>
      <c r="I7832" s="650">
        <f>VLOOKUP($A7832,PH!$A:$H,8,TRUE)</f>
        <v>74.849999999999994</v>
      </c>
    </row>
    <row r="7833" spans="1:9">
      <c r="A7833" s="650" t="str">
        <f t="shared" si="122"/>
        <v>2017/07/03-20:45:44</v>
      </c>
      <c r="B7833" s="4">
        <v>42919</v>
      </c>
      <c r="C7833" s="652" t="s">
        <v>1880</v>
      </c>
      <c r="D7833" s="650" t="s">
        <v>449</v>
      </c>
      <c r="E7833" s="650">
        <f>VLOOKUP(D7833,ID對照表!A:B,2,FALSE)</f>
        <v>99</v>
      </c>
      <c r="F7833" s="650">
        <f>VLOOKUP($A7833,PH!$A:$H,5,TRUE)</f>
        <v>7.46</v>
      </c>
      <c r="G7833" s="650">
        <f>VLOOKUP($A7833,PH!$A:$H,6,TRUE)</f>
        <v>32.5</v>
      </c>
      <c r="H7833" s="650">
        <f>VLOOKUP($A7833,PH!$A:$H,7,TRUE)</f>
        <v>30.17</v>
      </c>
      <c r="I7833" s="650">
        <f>VLOOKUP($A7833,PH!$A:$H,8,TRUE)</f>
        <v>75.63</v>
      </c>
    </row>
    <row r="7834" spans="1:9">
      <c r="A7834" s="650" t="str">
        <f t="shared" si="122"/>
        <v>2017/07/03-21:01:54</v>
      </c>
      <c r="B7834" s="4">
        <v>42919</v>
      </c>
      <c r="C7834" s="652" t="s">
        <v>1881</v>
      </c>
      <c r="D7834" s="650" t="s">
        <v>159</v>
      </c>
      <c r="E7834" s="650">
        <f>VLOOKUP(D7834,ID對照表!A:B,2,FALSE)</f>
        <v>73</v>
      </c>
      <c r="F7834" s="650">
        <f>VLOOKUP($A7834,PH!$A:$H,5,TRUE)</f>
        <v>7.47</v>
      </c>
      <c r="G7834" s="650">
        <f>VLOOKUP($A7834,PH!$A:$H,6,TRUE)</f>
        <v>32.4</v>
      </c>
      <c r="H7834" s="650">
        <f>VLOOKUP($A7834,PH!$A:$H,7,TRUE)</f>
        <v>30.13</v>
      </c>
      <c r="I7834" s="650">
        <f>VLOOKUP($A7834,PH!$A:$H,8,TRUE)</f>
        <v>75.61</v>
      </c>
    </row>
    <row r="7835" spans="1:9">
      <c r="A7835" s="650" t="str">
        <f t="shared" si="122"/>
        <v>2017/07/03-21:07:25</v>
      </c>
      <c r="B7835" s="4">
        <v>42919</v>
      </c>
      <c r="C7835" s="652" t="s">
        <v>1882</v>
      </c>
      <c r="D7835" s="650" t="s">
        <v>449</v>
      </c>
      <c r="E7835" s="650">
        <f>VLOOKUP(D7835,ID對照表!A:B,2,FALSE)</f>
        <v>99</v>
      </c>
      <c r="F7835" s="650">
        <f>VLOOKUP($A7835,PH!$A:$H,5,TRUE)</f>
        <v>7.54</v>
      </c>
      <c r="G7835" s="650">
        <f>VLOOKUP($A7835,PH!$A:$H,6,TRUE)</f>
        <v>32.299999999999997</v>
      </c>
      <c r="H7835" s="650">
        <f>VLOOKUP($A7835,PH!$A:$H,7,TRUE)</f>
        <v>30.16</v>
      </c>
      <c r="I7835" s="650">
        <f>VLOOKUP($A7835,PH!$A:$H,8,TRUE)</f>
        <v>76.27</v>
      </c>
    </row>
    <row r="7836" spans="1:9">
      <c r="A7836" s="650" t="str">
        <f t="shared" si="122"/>
        <v>2017/07/03-21:16:03</v>
      </c>
      <c r="B7836" s="4">
        <v>42919</v>
      </c>
      <c r="C7836" s="652" t="s">
        <v>1883</v>
      </c>
      <c r="D7836" s="650" t="s">
        <v>34</v>
      </c>
      <c r="E7836" s="650">
        <f>VLOOKUP(D7836,ID對照表!A:B,2,FALSE)</f>
        <v>10</v>
      </c>
      <c r="F7836" s="650">
        <f>VLOOKUP($A7836,PH!$A:$H,5,TRUE)</f>
        <v>7.51</v>
      </c>
      <c r="G7836" s="650">
        <f>VLOOKUP($A7836,PH!$A:$H,6,TRUE)</f>
        <v>32.299999999999997</v>
      </c>
      <c r="H7836" s="650">
        <f>VLOOKUP($A7836,PH!$A:$H,7,TRUE)</f>
        <v>30.15</v>
      </c>
      <c r="I7836" s="650">
        <f>VLOOKUP($A7836,PH!$A:$H,8,TRUE)</f>
        <v>76.55</v>
      </c>
    </row>
    <row r="7837" spans="1:9">
      <c r="A7837" s="650" t="str">
        <f t="shared" si="122"/>
        <v>2017/07/03-21:18:41</v>
      </c>
      <c r="B7837" s="4">
        <v>42919</v>
      </c>
      <c r="C7837" s="652" t="s">
        <v>1884</v>
      </c>
      <c r="D7837" s="650" t="s">
        <v>34</v>
      </c>
      <c r="E7837" s="650">
        <f>VLOOKUP(D7837,ID對照表!A:B,2,FALSE)</f>
        <v>10</v>
      </c>
      <c r="F7837" s="650">
        <f>VLOOKUP($A7837,PH!$A:$H,5,TRUE)</f>
        <v>7.51</v>
      </c>
      <c r="G7837" s="650">
        <f>VLOOKUP($A7837,PH!$A:$H,6,TRUE)</f>
        <v>32.299999999999997</v>
      </c>
      <c r="H7837" s="650">
        <f>VLOOKUP($A7837,PH!$A:$H,7,TRUE)</f>
        <v>30.15</v>
      </c>
      <c r="I7837" s="650">
        <f>VLOOKUP($A7837,PH!$A:$H,8,TRUE)</f>
        <v>76.55</v>
      </c>
    </row>
    <row r="7838" spans="1:9">
      <c r="A7838" s="650" t="str">
        <f t="shared" si="122"/>
        <v>2017/07/03-21:27:00</v>
      </c>
      <c r="B7838" s="4">
        <v>42919</v>
      </c>
      <c r="C7838" s="652" t="s">
        <v>1885</v>
      </c>
      <c r="D7838" s="650" t="s">
        <v>178</v>
      </c>
      <c r="E7838" s="650">
        <f>VLOOKUP(D7838,ID對照表!A:B,2,FALSE)</f>
        <v>90</v>
      </c>
      <c r="F7838" s="650">
        <f>VLOOKUP($A7838,PH!$A:$H,5,TRUE)</f>
        <v>7.48</v>
      </c>
      <c r="G7838" s="650">
        <f>VLOOKUP($A7838,PH!$A:$H,6,TRUE)</f>
        <v>32.200000000000003</v>
      </c>
      <c r="H7838" s="650">
        <f>VLOOKUP($A7838,PH!$A:$H,7,TRUE)</f>
        <v>30.09</v>
      </c>
      <c r="I7838" s="650">
        <f>VLOOKUP($A7838,PH!$A:$H,8,TRUE)</f>
        <v>76.05</v>
      </c>
    </row>
    <row r="7839" spans="1:9">
      <c r="A7839" s="650" t="str">
        <f t="shared" si="122"/>
        <v>2017/07/03-21:28:27</v>
      </c>
      <c r="B7839" s="4">
        <v>42919</v>
      </c>
      <c r="C7839" s="652" t="s">
        <v>1886</v>
      </c>
      <c r="D7839" s="650" t="s">
        <v>178</v>
      </c>
      <c r="E7839" s="650">
        <f>VLOOKUP(D7839,ID對照表!A:B,2,FALSE)</f>
        <v>90</v>
      </c>
      <c r="F7839" s="650">
        <f>VLOOKUP($A7839,PH!$A:$H,5,TRUE)</f>
        <v>7.48</v>
      </c>
      <c r="G7839" s="650">
        <f>VLOOKUP($A7839,PH!$A:$H,6,TRUE)</f>
        <v>32.200000000000003</v>
      </c>
      <c r="H7839" s="650">
        <f>VLOOKUP($A7839,PH!$A:$H,7,TRUE)</f>
        <v>30.09</v>
      </c>
      <c r="I7839" s="650">
        <f>VLOOKUP($A7839,PH!$A:$H,8,TRUE)</f>
        <v>76.05</v>
      </c>
    </row>
    <row r="7840" spans="1:9">
      <c r="A7840" s="650" t="str">
        <f t="shared" si="122"/>
        <v>2017/07/03-21:28:36</v>
      </c>
      <c r="B7840" s="4">
        <v>42919</v>
      </c>
      <c r="C7840" s="652" t="s">
        <v>1887</v>
      </c>
      <c r="D7840" s="650" t="s">
        <v>178</v>
      </c>
      <c r="E7840" s="650">
        <f>VLOOKUP(D7840,ID對照表!A:B,2,FALSE)</f>
        <v>90</v>
      </c>
      <c r="F7840" s="650">
        <f>VLOOKUP($A7840,PH!$A:$H,5,TRUE)</f>
        <v>7.48</v>
      </c>
      <c r="G7840" s="650">
        <f>VLOOKUP($A7840,PH!$A:$H,6,TRUE)</f>
        <v>32.200000000000003</v>
      </c>
      <c r="H7840" s="650">
        <f>VLOOKUP($A7840,PH!$A:$H,7,TRUE)</f>
        <v>30.09</v>
      </c>
      <c r="I7840" s="650">
        <f>VLOOKUP($A7840,PH!$A:$H,8,TRUE)</f>
        <v>76.05</v>
      </c>
    </row>
    <row r="7841" spans="1:9">
      <c r="A7841" s="650" t="str">
        <f t="shared" si="122"/>
        <v>2017/07/03-21:28:38</v>
      </c>
      <c r="B7841" s="4">
        <v>42919</v>
      </c>
      <c r="C7841" s="652" t="s">
        <v>1888</v>
      </c>
      <c r="D7841" s="650" t="s">
        <v>178</v>
      </c>
      <c r="E7841" s="650">
        <f>VLOOKUP(D7841,ID對照表!A:B,2,FALSE)</f>
        <v>90</v>
      </c>
      <c r="F7841" s="650">
        <f>VLOOKUP($A7841,PH!$A:$H,5,TRUE)</f>
        <v>7.48</v>
      </c>
      <c r="G7841" s="650">
        <f>VLOOKUP($A7841,PH!$A:$H,6,TRUE)</f>
        <v>32.200000000000003</v>
      </c>
      <c r="H7841" s="650">
        <f>VLOOKUP($A7841,PH!$A:$H,7,TRUE)</f>
        <v>30.09</v>
      </c>
      <c r="I7841" s="650">
        <f>VLOOKUP($A7841,PH!$A:$H,8,TRUE)</f>
        <v>76.05</v>
      </c>
    </row>
    <row r="7842" spans="1:9">
      <c r="A7842" s="650" t="str">
        <f t="shared" si="122"/>
        <v>2017/07/03-21:44:26</v>
      </c>
      <c r="B7842" s="4">
        <v>42919</v>
      </c>
      <c r="C7842" s="652" t="s">
        <v>1889</v>
      </c>
      <c r="D7842" s="650" t="s">
        <v>48</v>
      </c>
      <c r="E7842" s="650">
        <f>VLOOKUP(D7842,ID對照表!A:B,2,FALSE)</f>
        <v>21</v>
      </c>
      <c r="F7842" s="650">
        <f>VLOOKUP($A7842,PH!$A:$H,5,TRUE)</f>
        <v>7.43</v>
      </c>
      <c r="G7842" s="650">
        <f>VLOOKUP($A7842,PH!$A:$H,6,TRUE)</f>
        <v>32.1</v>
      </c>
      <c r="H7842" s="650">
        <f>VLOOKUP($A7842,PH!$A:$H,7,TRUE)</f>
        <v>30.05</v>
      </c>
      <c r="I7842" s="650">
        <f>VLOOKUP($A7842,PH!$A:$H,8,TRUE)</f>
        <v>75.84</v>
      </c>
    </row>
    <row r="7843" spans="1:9">
      <c r="A7843" s="650" t="str">
        <f t="shared" si="122"/>
        <v>2017/07/03-21:44:57</v>
      </c>
      <c r="B7843" s="4">
        <v>42919</v>
      </c>
      <c r="C7843" s="652" t="s">
        <v>525</v>
      </c>
      <c r="D7843" s="650" t="s">
        <v>48</v>
      </c>
      <c r="E7843" s="650">
        <f>VLOOKUP(D7843,ID對照表!A:B,2,FALSE)</f>
        <v>21</v>
      </c>
      <c r="F7843" s="650">
        <f>VLOOKUP($A7843,PH!$A:$H,5,TRUE)</f>
        <v>7.43</v>
      </c>
      <c r="G7843" s="650">
        <f>VLOOKUP($A7843,PH!$A:$H,6,TRUE)</f>
        <v>32.1</v>
      </c>
      <c r="H7843" s="650">
        <f>VLOOKUP($A7843,PH!$A:$H,7,TRUE)</f>
        <v>30.05</v>
      </c>
      <c r="I7843" s="650">
        <f>VLOOKUP($A7843,PH!$A:$H,8,TRUE)</f>
        <v>75.84</v>
      </c>
    </row>
    <row r="7844" spans="1:9">
      <c r="A7844" s="650" t="str">
        <f t="shared" si="122"/>
        <v>2017/07/03-21:55:41</v>
      </c>
      <c r="B7844" s="4">
        <v>42919</v>
      </c>
      <c r="C7844" s="652" t="s">
        <v>1890</v>
      </c>
      <c r="D7844" s="650" t="s">
        <v>34</v>
      </c>
      <c r="E7844" s="650">
        <f>VLOOKUP(D7844,ID對照表!A:B,2,FALSE)</f>
        <v>10</v>
      </c>
      <c r="F7844" s="650">
        <f>VLOOKUP($A7844,PH!$A:$H,5,TRUE)</f>
        <v>7.51</v>
      </c>
      <c r="G7844" s="650">
        <f>VLOOKUP($A7844,PH!$A:$H,6,TRUE)</f>
        <v>32</v>
      </c>
      <c r="H7844" s="650">
        <f>VLOOKUP($A7844,PH!$A:$H,7,TRUE)</f>
        <v>29.74</v>
      </c>
      <c r="I7844" s="650">
        <f>VLOOKUP($A7844,PH!$A:$H,8,TRUE)</f>
        <v>73.08</v>
      </c>
    </row>
    <row r="7845" spans="1:9">
      <c r="A7845" s="650" t="str">
        <f t="shared" si="122"/>
        <v>2017/07/03-22:44:23</v>
      </c>
      <c r="B7845" s="4">
        <v>42919</v>
      </c>
      <c r="C7845" s="652" t="s">
        <v>1891</v>
      </c>
      <c r="D7845" s="650" t="s">
        <v>449</v>
      </c>
      <c r="E7845" s="650">
        <f>VLOOKUP(D7845,ID對照表!A:B,2,FALSE)</f>
        <v>99</v>
      </c>
      <c r="F7845" s="650">
        <f>VLOOKUP($A7845,PH!$A:$H,5,TRUE)</f>
        <v>7.44</v>
      </c>
      <c r="G7845" s="650">
        <f>VLOOKUP($A7845,PH!$A:$H,6,TRUE)</f>
        <v>31.7</v>
      </c>
      <c r="H7845" s="650">
        <f>VLOOKUP($A7845,PH!$A:$H,7,TRUE)</f>
        <v>29.43</v>
      </c>
      <c r="I7845" s="650">
        <f>VLOOKUP($A7845,PH!$A:$H,8,TRUE)</f>
        <v>73.75</v>
      </c>
    </row>
    <row r="7846" spans="1:9">
      <c r="A7846" s="650" t="str">
        <f t="shared" si="122"/>
        <v>2017/07/04-00:01:23</v>
      </c>
      <c r="B7846" s="4">
        <v>42920</v>
      </c>
      <c r="C7846" s="652" t="s">
        <v>1892</v>
      </c>
      <c r="D7846" s="650" t="s">
        <v>178</v>
      </c>
      <c r="E7846" s="650">
        <f>VLOOKUP(D7846,ID對照表!A:B,2,FALSE)</f>
        <v>90</v>
      </c>
      <c r="F7846" s="650">
        <f>VLOOKUP($A7846,PH!$A:$H,5,TRUE)</f>
        <v>7.34</v>
      </c>
      <c r="G7846" s="650">
        <f>VLOOKUP($A7846,PH!$A:$H,6,TRUE)</f>
        <v>31.3</v>
      </c>
      <c r="H7846" s="650">
        <f>VLOOKUP($A7846,PH!$A:$H,7,TRUE)</f>
        <v>29.07</v>
      </c>
      <c r="I7846" s="650">
        <f>VLOOKUP($A7846,PH!$A:$H,8,TRUE)</f>
        <v>74.08</v>
      </c>
    </row>
    <row r="7847" spans="1:9">
      <c r="A7847" s="650" t="str">
        <f t="shared" si="122"/>
        <v>2017/07/04-01:52:38</v>
      </c>
      <c r="B7847" s="4">
        <v>42920</v>
      </c>
      <c r="C7847" s="652" t="s">
        <v>1893</v>
      </c>
      <c r="D7847" s="650" t="s">
        <v>45</v>
      </c>
      <c r="E7847" s="650">
        <f>VLOOKUP(D7847,ID對照表!A:B,2,FALSE)</f>
        <v>20</v>
      </c>
      <c r="F7847" s="650">
        <f>VLOOKUP($A7847,PH!$A:$H,5,TRUE)</f>
        <v>7.31</v>
      </c>
      <c r="G7847" s="650">
        <f>VLOOKUP($A7847,PH!$A:$H,6,TRUE)</f>
        <v>30.7</v>
      </c>
      <c r="H7847" s="650">
        <f>VLOOKUP($A7847,PH!$A:$H,7,TRUE)</f>
        <v>28.66</v>
      </c>
      <c r="I7847" s="650">
        <f>VLOOKUP($A7847,PH!$A:$H,8,TRUE)</f>
        <v>77.58</v>
      </c>
    </row>
    <row r="7848" spans="1:9">
      <c r="A7848" s="650" t="str">
        <f t="shared" si="122"/>
        <v>2017/07/04-02:21:03</v>
      </c>
      <c r="B7848" s="4">
        <v>42920</v>
      </c>
      <c r="C7848" s="652" t="s">
        <v>1894</v>
      </c>
      <c r="D7848" s="650" t="s">
        <v>45</v>
      </c>
      <c r="E7848" s="650">
        <f>VLOOKUP(D7848,ID對照表!A:B,2,FALSE)</f>
        <v>20</v>
      </c>
      <c r="F7848" s="650">
        <f>VLOOKUP($A7848,PH!$A:$H,5,TRUE)</f>
        <v>7.31</v>
      </c>
      <c r="G7848" s="650">
        <f>VLOOKUP($A7848,PH!$A:$H,6,TRUE)</f>
        <v>30.5</v>
      </c>
      <c r="H7848" s="650">
        <f>VLOOKUP($A7848,PH!$A:$H,7,TRUE)</f>
        <v>28.66</v>
      </c>
      <c r="I7848" s="650">
        <f>VLOOKUP($A7848,PH!$A:$H,8,TRUE)</f>
        <v>76.86</v>
      </c>
    </row>
    <row r="7849" spans="1:9">
      <c r="A7849" s="650" t="str">
        <f t="shared" si="122"/>
        <v>2017/07/04-02:34:45</v>
      </c>
      <c r="B7849" s="4">
        <v>42920</v>
      </c>
      <c r="C7849" s="652" t="s">
        <v>1895</v>
      </c>
      <c r="D7849" s="650" t="s">
        <v>45</v>
      </c>
      <c r="E7849" s="650">
        <f>VLOOKUP(D7849,ID對照表!A:B,2,FALSE)</f>
        <v>20</v>
      </c>
      <c r="F7849" s="650">
        <f>VLOOKUP($A7849,PH!$A:$H,5,TRUE)</f>
        <v>7.31</v>
      </c>
      <c r="G7849" s="650">
        <f>VLOOKUP($A7849,PH!$A:$H,6,TRUE)</f>
        <v>30.5</v>
      </c>
      <c r="H7849" s="650">
        <f>VLOOKUP($A7849,PH!$A:$H,7,TRUE)</f>
        <v>28.59</v>
      </c>
      <c r="I7849" s="650">
        <f>VLOOKUP($A7849,PH!$A:$H,8,TRUE)</f>
        <v>76.459999999999994</v>
      </c>
    </row>
    <row r="7850" spans="1:9">
      <c r="A7850" s="650" t="str">
        <f t="shared" si="122"/>
        <v>2017/07/04-02:35:20</v>
      </c>
      <c r="B7850" s="4">
        <v>42920</v>
      </c>
      <c r="C7850" s="652" t="s">
        <v>1896</v>
      </c>
      <c r="D7850" s="650" t="s">
        <v>45</v>
      </c>
      <c r="E7850" s="650">
        <f>VLOOKUP(D7850,ID對照表!A:B,2,FALSE)</f>
        <v>20</v>
      </c>
      <c r="F7850" s="650">
        <f>VLOOKUP($A7850,PH!$A:$H,5,TRUE)</f>
        <v>7.34</v>
      </c>
      <c r="G7850" s="650">
        <f>VLOOKUP($A7850,PH!$A:$H,6,TRUE)</f>
        <v>30.4</v>
      </c>
      <c r="H7850" s="650">
        <f>VLOOKUP($A7850,PH!$A:$H,7,TRUE)</f>
        <v>28.61</v>
      </c>
      <c r="I7850" s="650">
        <f>VLOOKUP($A7850,PH!$A:$H,8,TRUE)</f>
        <v>76.97</v>
      </c>
    </row>
    <row r="7851" spans="1:9">
      <c r="A7851" s="650" t="str">
        <f t="shared" si="122"/>
        <v>2017/07/04-02:35:49</v>
      </c>
      <c r="B7851" s="4">
        <v>42920</v>
      </c>
      <c r="C7851" s="652" t="s">
        <v>1897</v>
      </c>
      <c r="D7851" s="650" t="s">
        <v>45</v>
      </c>
      <c r="E7851" s="650">
        <f>VLOOKUP(D7851,ID對照表!A:B,2,FALSE)</f>
        <v>20</v>
      </c>
      <c r="F7851" s="650">
        <f>VLOOKUP($A7851,PH!$A:$H,5,TRUE)</f>
        <v>7.34</v>
      </c>
      <c r="G7851" s="650">
        <f>VLOOKUP($A7851,PH!$A:$H,6,TRUE)</f>
        <v>30.4</v>
      </c>
      <c r="H7851" s="650">
        <f>VLOOKUP($A7851,PH!$A:$H,7,TRUE)</f>
        <v>28.61</v>
      </c>
      <c r="I7851" s="650">
        <f>VLOOKUP($A7851,PH!$A:$H,8,TRUE)</f>
        <v>76.97</v>
      </c>
    </row>
    <row r="7852" spans="1:9">
      <c r="A7852" s="650" t="str">
        <f t="shared" si="122"/>
        <v>2017/07/04-02:35:52</v>
      </c>
      <c r="B7852" s="4">
        <v>42920</v>
      </c>
      <c r="C7852" s="652" t="s">
        <v>1898</v>
      </c>
      <c r="D7852" s="650" t="s">
        <v>45</v>
      </c>
      <c r="E7852" s="650">
        <f>VLOOKUP(D7852,ID對照表!A:B,2,FALSE)</f>
        <v>20</v>
      </c>
      <c r="F7852" s="650">
        <f>VLOOKUP($A7852,PH!$A:$H,5,TRUE)</f>
        <v>7.34</v>
      </c>
      <c r="G7852" s="650">
        <f>VLOOKUP($A7852,PH!$A:$H,6,TRUE)</f>
        <v>30.4</v>
      </c>
      <c r="H7852" s="650">
        <f>VLOOKUP($A7852,PH!$A:$H,7,TRUE)</f>
        <v>28.61</v>
      </c>
      <c r="I7852" s="650">
        <f>VLOOKUP($A7852,PH!$A:$H,8,TRUE)</f>
        <v>76.97</v>
      </c>
    </row>
    <row r="7853" spans="1:9">
      <c r="A7853" s="650" t="str">
        <f t="shared" si="122"/>
        <v>2017/07/04-02:35:58</v>
      </c>
      <c r="B7853" s="4">
        <v>42920</v>
      </c>
      <c r="C7853" s="652" t="s">
        <v>1899</v>
      </c>
      <c r="D7853" s="650" t="s">
        <v>45</v>
      </c>
      <c r="E7853" s="650">
        <f>VLOOKUP(D7853,ID對照表!A:B,2,FALSE)</f>
        <v>20</v>
      </c>
      <c r="F7853" s="650">
        <f>VLOOKUP($A7853,PH!$A:$H,5,TRUE)</f>
        <v>7.34</v>
      </c>
      <c r="G7853" s="650">
        <f>VLOOKUP($A7853,PH!$A:$H,6,TRUE)</f>
        <v>30.4</v>
      </c>
      <c r="H7853" s="650">
        <f>VLOOKUP($A7853,PH!$A:$H,7,TRUE)</f>
        <v>28.61</v>
      </c>
      <c r="I7853" s="650">
        <f>VLOOKUP($A7853,PH!$A:$H,8,TRUE)</f>
        <v>76.97</v>
      </c>
    </row>
    <row r="7854" spans="1:9">
      <c r="A7854" s="650" t="str">
        <f t="shared" si="122"/>
        <v>2017/07/04-02:36:05</v>
      </c>
      <c r="B7854" s="4">
        <v>42920</v>
      </c>
      <c r="C7854" s="652" t="s">
        <v>1900</v>
      </c>
      <c r="D7854" s="650" t="s">
        <v>45</v>
      </c>
      <c r="E7854" s="650">
        <f>VLOOKUP(D7854,ID對照表!A:B,2,FALSE)</f>
        <v>20</v>
      </c>
      <c r="F7854" s="650">
        <f>VLOOKUP($A7854,PH!$A:$H,5,TRUE)</f>
        <v>7.34</v>
      </c>
      <c r="G7854" s="650">
        <f>VLOOKUP($A7854,PH!$A:$H,6,TRUE)</f>
        <v>30.4</v>
      </c>
      <c r="H7854" s="650">
        <f>VLOOKUP($A7854,PH!$A:$H,7,TRUE)</f>
        <v>28.61</v>
      </c>
      <c r="I7854" s="650">
        <f>VLOOKUP($A7854,PH!$A:$H,8,TRUE)</f>
        <v>76.97</v>
      </c>
    </row>
    <row r="7855" spans="1:9">
      <c r="A7855" s="650" t="str">
        <f t="shared" si="122"/>
        <v>2017/07/04-02:36:19</v>
      </c>
      <c r="B7855" s="4">
        <v>42920</v>
      </c>
      <c r="C7855" s="652" t="s">
        <v>1901</v>
      </c>
      <c r="D7855" s="650" t="s">
        <v>45</v>
      </c>
      <c r="E7855" s="650">
        <f>VLOOKUP(D7855,ID對照表!A:B,2,FALSE)</f>
        <v>20</v>
      </c>
      <c r="F7855" s="650">
        <f>VLOOKUP($A7855,PH!$A:$H,5,TRUE)</f>
        <v>7.34</v>
      </c>
      <c r="G7855" s="650">
        <f>VLOOKUP($A7855,PH!$A:$H,6,TRUE)</f>
        <v>30.4</v>
      </c>
      <c r="H7855" s="650">
        <f>VLOOKUP($A7855,PH!$A:$H,7,TRUE)</f>
        <v>28.61</v>
      </c>
      <c r="I7855" s="650">
        <f>VLOOKUP($A7855,PH!$A:$H,8,TRUE)</f>
        <v>76.97</v>
      </c>
    </row>
    <row r="7856" spans="1:9">
      <c r="A7856" s="650" t="str">
        <f t="shared" si="122"/>
        <v>2017/07/04-02:36:21</v>
      </c>
      <c r="B7856" s="4">
        <v>42920</v>
      </c>
      <c r="C7856" s="652" t="s">
        <v>1902</v>
      </c>
      <c r="D7856" s="650" t="s">
        <v>45</v>
      </c>
      <c r="E7856" s="650">
        <f>VLOOKUP(D7856,ID對照表!A:B,2,FALSE)</f>
        <v>20</v>
      </c>
      <c r="F7856" s="650">
        <f>VLOOKUP($A7856,PH!$A:$H,5,TRUE)</f>
        <v>7.34</v>
      </c>
      <c r="G7856" s="650">
        <f>VLOOKUP($A7856,PH!$A:$H,6,TRUE)</f>
        <v>30.4</v>
      </c>
      <c r="H7856" s="650">
        <f>VLOOKUP($A7856,PH!$A:$H,7,TRUE)</f>
        <v>28.61</v>
      </c>
      <c r="I7856" s="650">
        <f>VLOOKUP($A7856,PH!$A:$H,8,TRUE)</f>
        <v>76.97</v>
      </c>
    </row>
    <row r="7857" spans="1:9">
      <c r="A7857" s="650" t="str">
        <f t="shared" si="122"/>
        <v>2017/07/04-02:36:32</v>
      </c>
      <c r="B7857" s="4">
        <v>42920</v>
      </c>
      <c r="C7857" s="652" t="s">
        <v>1903</v>
      </c>
      <c r="D7857" s="650" t="s">
        <v>45</v>
      </c>
      <c r="E7857" s="650">
        <f>VLOOKUP(D7857,ID對照表!A:B,2,FALSE)</f>
        <v>20</v>
      </c>
      <c r="F7857" s="650">
        <f>VLOOKUP($A7857,PH!$A:$H,5,TRUE)</f>
        <v>7.34</v>
      </c>
      <c r="G7857" s="650">
        <f>VLOOKUP($A7857,PH!$A:$H,6,TRUE)</f>
        <v>30.4</v>
      </c>
      <c r="H7857" s="650">
        <f>VLOOKUP($A7857,PH!$A:$H,7,TRUE)</f>
        <v>28.61</v>
      </c>
      <c r="I7857" s="650">
        <f>VLOOKUP($A7857,PH!$A:$H,8,TRUE)</f>
        <v>76.97</v>
      </c>
    </row>
    <row r="7858" spans="1:9">
      <c r="A7858" s="650" t="str">
        <f t="shared" si="122"/>
        <v>2017/07/04-02:36:39</v>
      </c>
      <c r="B7858" s="4">
        <v>42920</v>
      </c>
      <c r="C7858" s="652" t="s">
        <v>1904</v>
      </c>
      <c r="D7858" s="650" t="s">
        <v>45</v>
      </c>
      <c r="E7858" s="650">
        <f>VLOOKUP(D7858,ID對照表!A:B,2,FALSE)</f>
        <v>20</v>
      </c>
      <c r="F7858" s="650">
        <f>VLOOKUP($A7858,PH!$A:$H,5,TRUE)</f>
        <v>7.34</v>
      </c>
      <c r="G7858" s="650">
        <f>VLOOKUP($A7858,PH!$A:$H,6,TRUE)</f>
        <v>30.4</v>
      </c>
      <c r="H7858" s="650">
        <f>VLOOKUP($A7858,PH!$A:$H,7,TRUE)</f>
        <v>28.61</v>
      </c>
      <c r="I7858" s="650">
        <f>VLOOKUP($A7858,PH!$A:$H,8,TRUE)</f>
        <v>76.97</v>
      </c>
    </row>
    <row r="7859" spans="1:9">
      <c r="A7859" s="650" t="str">
        <f t="shared" si="122"/>
        <v>2017/07/04-02:36:46</v>
      </c>
      <c r="B7859" s="4">
        <v>42920</v>
      </c>
      <c r="C7859" s="652" t="s">
        <v>1905</v>
      </c>
      <c r="D7859" s="650" t="s">
        <v>45</v>
      </c>
      <c r="E7859" s="650">
        <f>VLOOKUP(D7859,ID對照表!A:B,2,FALSE)</f>
        <v>20</v>
      </c>
      <c r="F7859" s="650">
        <f>VLOOKUP($A7859,PH!$A:$H,5,TRUE)</f>
        <v>7.34</v>
      </c>
      <c r="G7859" s="650">
        <f>VLOOKUP($A7859,PH!$A:$H,6,TRUE)</f>
        <v>30.4</v>
      </c>
      <c r="H7859" s="650">
        <f>VLOOKUP($A7859,PH!$A:$H,7,TRUE)</f>
        <v>28.61</v>
      </c>
      <c r="I7859" s="650">
        <f>VLOOKUP($A7859,PH!$A:$H,8,TRUE)</f>
        <v>76.97</v>
      </c>
    </row>
    <row r="7860" spans="1:9">
      <c r="A7860" s="650" t="str">
        <f t="shared" si="122"/>
        <v>2017/07/04-02:36:59</v>
      </c>
      <c r="B7860" s="4">
        <v>42920</v>
      </c>
      <c r="C7860" s="652" t="s">
        <v>1906</v>
      </c>
      <c r="D7860" s="650" t="s">
        <v>45</v>
      </c>
      <c r="E7860" s="650">
        <f>VLOOKUP(D7860,ID對照表!A:B,2,FALSE)</f>
        <v>20</v>
      </c>
      <c r="F7860" s="650">
        <f>VLOOKUP($A7860,PH!$A:$H,5,TRUE)</f>
        <v>7.34</v>
      </c>
      <c r="G7860" s="650">
        <f>VLOOKUP($A7860,PH!$A:$H,6,TRUE)</f>
        <v>30.4</v>
      </c>
      <c r="H7860" s="650">
        <f>VLOOKUP($A7860,PH!$A:$H,7,TRUE)</f>
        <v>28.61</v>
      </c>
      <c r="I7860" s="650">
        <f>VLOOKUP($A7860,PH!$A:$H,8,TRUE)</f>
        <v>76.97</v>
      </c>
    </row>
    <row r="7861" spans="1:9">
      <c r="A7861" s="650" t="str">
        <f t="shared" si="122"/>
        <v>2017/07/04-02:37:06</v>
      </c>
      <c r="B7861" s="4">
        <v>42920</v>
      </c>
      <c r="C7861" s="652" t="s">
        <v>1907</v>
      </c>
      <c r="D7861" s="650" t="s">
        <v>45</v>
      </c>
      <c r="E7861" s="650">
        <f>VLOOKUP(D7861,ID對照表!A:B,2,FALSE)</f>
        <v>20</v>
      </c>
      <c r="F7861" s="650">
        <f>VLOOKUP($A7861,PH!$A:$H,5,TRUE)</f>
        <v>7.34</v>
      </c>
      <c r="G7861" s="650">
        <f>VLOOKUP($A7861,PH!$A:$H,6,TRUE)</f>
        <v>30.4</v>
      </c>
      <c r="H7861" s="650">
        <f>VLOOKUP($A7861,PH!$A:$H,7,TRUE)</f>
        <v>28.61</v>
      </c>
      <c r="I7861" s="650">
        <f>VLOOKUP($A7861,PH!$A:$H,8,TRUE)</f>
        <v>76.97</v>
      </c>
    </row>
    <row r="7862" spans="1:9">
      <c r="A7862" s="650" t="str">
        <f t="shared" si="122"/>
        <v>2017/07/04-02:37:09</v>
      </c>
      <c r="B7862" s="4">
        <v>42920</v>
      </c>
      <c r="C7862" s="652" t="s">
        <v>1908</v>
      </c>
      <c r="D7862" s="650" t="s">
        <v>45</v>
      </c>
      <c r="E7862" s="650">
        <f>VLOOKUP(D7862,ID對照表!A:B,2,FALSE)</f>
        <v>20</v>
      </c>
      <c r="F7862" s="650">
        <f>VLOOKUP($A7862,PH!$A:$H,5,TRUE)</f>
        <v>7.34</v>
      </c>
      <c r="G7862" s="650">
        <f>VLOOKUP($A7862,PH!$A:$H,6,TRUE)</f>
        <v>30.4</v>
      </c>
      <c r="H7862" s="650">
        <f>VLOOKUP($A7862,PH!$A:$H,7,TRUE)</f>
        <v>28.61</v>
      </c>
      <c r="I7862" s="650">
        <f>VLOOKUP($A7862,PH!$A:$H,8,TRUE)</f>
        <v>76.97</v>
      </c>
    </row>
    <row r="7863" spans="1:9">
      <c r="A7863" s="650" t="str">
        <f t="shared" si="122"/>
        <v>2017/07/04-02:37:28</v>
      </c>
      <c r="B7863" s="4">
        <v>42920</v>
      </c>
      <c r="C7863" s="652" t="s">
        <v>1909</v>
      </c>
      <c r="D7863" s="650" t="s">
        <v>45</v>
      </c>
      <c r="E7863" s="650">
        <f>VLOOKUP(D7863,ID對照表!A:B,2,FALSE)</f>
        <v>20</v>
      </c>
      <c r="F7863" s="650">
        <f>VLOOKUP($A7863,PH!$A:$H,5,TRUE)</f>
        <v>7.34</v>
      </c>
      <c r="G7863" s="650">
        <f>VLOOKUP($A7863,PH!$A:$H,6,TRUE)</f>
        <v>30.4</v>
      </c>
      <c r="H7863" s="650">
        <f>VLOOKUP($A7863,PH!$A:$H,7,TRUE)</f>
        <v>28.61</v>
      </c>
      <c r="I7863" s="650">
        <f>VLOOKUP($A7863,PH!$A:$H,8,TRUE)</f>
        <v>76.97</v>
      </c>
    </row>
    <row r="7864" spans="1:9">
      <c r="A7864" s="650" t="str">
        <f t="shared" si="122"/>
        <v>2017/07/04-02:37:31</v>
      </c>
      <c r="B7864" s="4">
        <v>42920</v>
      </c>
      <c r="C7864" s="652" t="s">
        <v>1910</v>
      </c>
      <c r="D7864" s="650" t="s">
        <v>45</v>
      </c>
      <c r="E7864" s="650">
        <f>VLOOKUP(D7864,ID對照表!A:B,2,FALSE)</f>
        <v>20</v>
      </c>
      <c r="F7864" s="650">
        <f>VLOOKUP($A7864,PH!$A:$H,5,TRUE)</f>
        <v>7.34</v>
      </c>
      <c r="G7864" s="650">
        <f>VLOOKUP($A7864,PH!$A:$H,6,TRUE)</f>
        <v>30.4</v>
      </c>
      <c r="H7864" s="650">
        <f>VLOOKUP($A7864,PH!$A:$H,7,TRUE)</f>
        <v>28.61</v>
      </c>
      <c r="I7864" s="650">
        <f>VLOOKUP($A7864,PH!$A:$H,8,TRUE)</f>
        <v>76.97</v>
      </c>
    </row>
    <row r="7865" spans="1:9">
      <c r="A7865" s="650" t="str">
        <f t="shared" si="122"/>
        <v>2017/07/04-02:37:45</v>
      </c>
      <c r="B7865" s="4">
        <v>42920</v>
      </c>
      <c r="C7865" s="652" t="s">
        <v>1911</v>
      </c>
      <c r="D7865" s="650" t="s">
        <v>45</v>
      </c>
      <c r="E7865" s="650">
        <f>VLOOKUP(D7865,ID對照表!A:B,2,FALSE)</f>
        <v>20</v>
      </c>
      <c r="F7865" s="650">
        <f>VLOOKUP($A7865,PH!$A:$H,5,TRUE)</f>
        <v>7.34</v>
      </c>
      <c r="G7865" s="650">
        <f>VLOOKUP($A7865,PH!$A:$H,6,TRUE)</f>
        <v>30.4</v>
      </c>
      <c r="H7865" s="650">
        <f>VLOOKUP($A7865,PH!$A:$H,7,TRUE)</f>
        <v>28.61</v>
      </c>
      <c r="I7865" s="650">
        <f>VLOOKUP($A7865,PH!$A:$H,8,TRUE)</f>
        <v>76.97</v>
      </c>
    </row>
    <row r="7866" spans="1:9">
      <c r="A7866" s="650" t="str">
        <f t="shared" si="122"/>
        <v>2017/07/04-02:37:47</v>
      </c>
      <c r="B7866" s="4">
        <v>42920</v>
      </c>
      <c r="C7866" s="652" t="s">
        <v>1912</v>
      </c>
      <c r="D7866" s="650" t="s">
        <v>45</v>
      </c>
      <c r="E7866" s="650">
        <f>VLOOKUP(D7866,ID對照表!A:B,2,FALSE)</f>
        <v>20</v>
      </c>
      <c r="F7866" s="650">
        <f>VLOOKUP($A7866,PH!$A:$H,5,TRUE)</f>
        <v>7.34</v>
      </c>
      <c r="G7866" s="650">
        <f>VLOOKUP($A7866,PH!$A:$H,6,TRUE)</f>
        <v>30.4</v>
      </c>
      <c r="H7866" s="650">
        <f>VLOOKUP($A7866,PH!$A:$H,7,TRUE)</f>
        <v>28.61</v>
      </c>
      <c r="I7866" s="650">
        <f>VLOOKUP($A7866,PH!$A:$H,8,TRUE)</f>
        <v>76.97</v>
      </c>
    </row>
    <row r="7867" spans="1:9">
      <c r="A7867" s="650" t="str">
        <f t="shared" si="122"/>
        <v>2017/07/04-02:37:50</v>
      </c>
      <c r="B7867" s="4">
        <v>42920</v>
      </c>
      <c r="C7867" s="652" t="s">
        <v>1913</v>
      </c>
      <c r="D7867" s="650" t="s">
        <v>45</v>
      </c>
      <c r="E7867" s="650">
        <f>VLOOKUP(D7867,ID對照表!A:B,2,FALSE)</f>
        <v>20</v>
      </c>
      <c r="F7867" s="650">
        <f>VLOOKUP($A7867,PH!$A:$H,5,TRUE)</f>
        <v>7.34</v>
      </c>
      <c r="G7867" s="650">
        <f>VLOOKUP($A7867,PH!$A:$H,6,TRUE)</f>
        <v>30.4</v>
      </c>
      <c r="H7867" s="650">
        <f>VLOOKUP($A7867,PH!$A:$H,7,TRUE)</f>
        <v>28.61</v>
      </c>
      <c r="I7867" s="650">
        <f>VLOOKUP($A7867,PH!$A:$H,8,TRUE)</f>
        <v>76.97</v>
      </c>
    </row>
    <row r="7868" spans="1:9">
      <c r="A7868" s="650" t="str">
        <f t="shared" si="122"/>
        <v>2017/07/04-02:39:41</v>
      </c>
      <c r="B7868" s="4">
        <v>42920</v>
      </c>
      <c r="C7868" s="652" t="s">
        <v>1914</v>
      </c>
      <c r="D7868" s="650" t="s">
        <v>45</v>
      </c>
      <c r="E7868" s="650">
        <f>VLOOKUP(D7868,ID對照表!A:B,2,FALSE)</f>
        <v>20</v>
      </c>
      <c r="F7868" s="650">
        <f>VLOOKUP($A7868,PH!$A:$H,5,TRUE)</f>
        <v>7.34</v>
      </c>
      <c r="G7868" s="650">
        <f>VLOOKUP($A7868,PH!$A:$H,6,TRUE)</f>
        <v>30.4</v>
      </c>
      <c r="H7868" s="650">
        <f>VLOOKUP($A7868,PH!$A:$H,7,TRUE)</f>
        <v>28.61</v>
      </c>
      <c r="I7868" s="650">
        <f>VLOOKUP($A7868,PH!$A:$H,8,TRUE)</f>
        <v>76.97</v>
      </c>
    </row>
    <row r="7869" spans="1:9">
      <c r="A7869" s="650" t="str">
        <f t="shared" si="122"/>
        <v>2017/07/04-02:39:42</v>
      </c>
      <c r="B7869" s="4">
        <v>42920</v>
      </c>
      <c r="C7869" s="652" t="s">
        <v>1915</v>
      </c>
      <c r="D7869" s="650" t="s">
        <v>45</v>
      </c>
      <c r="E7869" s="650">
        <f>VLOOKUP(D7869,ID對照表!A:B,2,FALSE)</f>
        <v>20</v>
      </c>
      <c r="F7869" s="650">
        <f>VLOOKUP($A7869,PH!$A:$H,5,TRUE)</f>
        <v>7.34</v>
      </c>
      <c r="G7869" s="650">
        <f>VLOOKUP($A7869,PH!$A:$H,6,TRUE)</f>
        <v>30.4</v>
      </c>
      <c r="H7869" s="650">
        <f>VLOOKUP($A7869,PH!$A:$H,7,TRUE)</f>
        <v>28.61</v>
      </c>
      <c r="I7869" s="650">
        <f>VLOOKUP($A7869,PH!$A:$H,8,TRUE)</f>
        <v>76.97</v>
      </c>
    </row>
    <row r="7870" spans="1:9">
      <c r="A7870" s="650" t="str">
        <f t="shared" si="122"/>
        <v>2017/07/04-02:40:39</v>
      </c>
      <c r="B7870" s="4">
        <v>42920</v>
      </c>
      <c r="C7870" s="652" t="s">
        <v>1916</v>
      </c>
      <c r="D7870" s="650" t="s">
        <v>45</v>
      </c>
      <c r="E7870" s="650">
        <f>VLOOKUP(D7870,ID對照表!A:B,2,FALSE)</f>
        <v>20</v>
      </c>
      <c r="F7870" s="650">
        <f>VLOOKUP($A7870,PH!$A:$H,5,TRUE)</f>
        <v>7.34</v>
      </c>
      <c r="G7870" s="650">
        <f>VLOOKUP($A7870,PH!$A:$H,6,TRUE)</f>
        <v>30.4</v>
      </c>
      <c r="H7870" s="650">
        <f>VLOOKUP($A7870,PH!$A:$H,7,TRUE)</f>
        <v>28.61</v>
      </c>
      <c r="I7870" s="650">
        <f>VLOOKUP($A7870,PH!$A:$H,8,TRUE)</f>
        <v>76.97</v>
      </c>
    </row>
    <row r="7871" spans="1:9">
      <c r="A7871" s="650" t="str">
        <f t="shared" si="122"/>
        <v>2017/07/04-02:40:43</v>
      </c>
      <c r="B7871" s="4">
        <v>42920</v>
      </c>
      <c r="C7871" s="652" t="s">
        <v>1917</v>
      </c>
      <c r="D7871" s="650" t="s">
        <v>45</v>
      </c>
      <c r="E7871" s="650">
        <f>VLOOKUP(D7871,ID對照表!A:B,2,FALSE)</f>
        <v>20</v>
      </c>
      <c r="F7871" s="650">
        <f>VLOOKUP($A7871,PH!$A:$H,5,TRUE)</f>
        <v>7.34</v>
      </c>
      <c r="G7871" s="650">
        <f>VLOOKUP($A7871,PH!$A:$H,6,TRUE)</f>
        <v>30.4</v>
      </c>
      <c r="H7871" s="650">
        <f>VLOOKUP($A7871,PH!$A:$H,7,TRUE)</f>
        <v>28.61</v>
      </c>
      <c r="I7871" s="650">
        <f>VLOOKUP($A7871,PH!$A:$H,8,TRUE)</f>
        <v>76.97</v>
      </c>
    </row>
    <row r="7872" spans="1:9">
      <c r="A7872" s="650" t="str">
        <f t="shared" si="122"/>
        <v>2017/07/04-02:40:57</v>
      </c>
      <c r="B7872" s="4">
        <v>42920</v>
      </c>
      <c r="C7872" s="652" t="s">
        <v>1918</v>
      </c>
      <c r="D7872" s="650" t="s">
        <v>45</v>
      </c>
      <c r="E7872" s="650">
        <f>VLOOKUP(D7872,ID對照表!A:B,2,FALSE)</f>
        <v>20</v>
      </c>
      <c r="F7872" s="650">
        <f>VLOOKUP($A7872,PH!$A:$H,5,TRUE)</f>
        <v>7.34</v>
      </c>
      <c r="G7872" s="650">
        <f>VLOOKUP($A7872,PH!$A:$H,6,TRUE)</f>
        <v>30.4</v>
      </c>
      <c r="H7872" s="650">
        <f>VLOOKUP($A7872,PH!$A:$H,7,TRUE)</f>
        <v>28.61</v>
      </c>
      <c r="I7872" s="650">
        <f>VLOOKUP($A7872,PH!$A:$H,8,TRUE)</f>
        <v>76.97</v>
      </c>
    </row>
    <row r="7873" spans="1:9">
      <c r="A7873" s="650" t="str">
        <f t="shared" si="122"/>
        <v>2017/07/04-02:41:01</v>
      </c>
      <c r="B7873" s="4">
        <v>42920</v>
      </c>
      <c r="C7873" s="652" t="s">
        <v>1919</v>
      </c>
      <c r="D7873" s="650" t="s">
        <v>45</v>
      </c>
      <c r="E7873" s="650">
        <f>VLOOKUP(D7873,ID對照表!A:B,2,FALSE)</f>
        <v>20</v>
      </c>
      <c r="F7873" s="650">
        <f>VLOOKUP($A7873,PH!$A:$H,5,TRUE)</f>
        <v>7.34</v>
      </c>
      <c r="G7873" s="650">
        <f>VLOOKUP($A7873,PH!$A:$H,6,TRUE)</f>
        <v>30.4</v>
      </c>
      <c r="H7873" s="650">
        <f>VLOOKUP($A7873,PH!$A:$H,7,TRUE)</f>
        <v>28.61</v>
      </c>
      <c r="I7873" s="650">
        <f>VLOOKUP($A7873,PH!$A:$H,8,TRUE)</f>
        <v>76.97</v>
      </c>
    </row>
    <row r="7874" spans="1:9">
      <c r="A7874" s="650" t="str">
        <f t="shared" ref="A7874:A7937" si="123">TEXT(B7874,"yyyy/mm/dd")&amp;"-"&amp;TEXT(C7874,"hh:mm:ss")</f>
        <v>2017/07/04-02:41:06</v>
      </c>
      <c r="B7874" s="4">
        <v>42920</v>
      </c>
      <c r="C7874" s="652" t="s">
        <v>1920</v>
      </c>
      <c r="D7874" s="650" t="s">
        <v>45</v>
      </c>
      <c r="E7874" s="650">
        <f>VLOOKUP(D7874,ID對照表!A:B,2,FALSE)</f>
        <v>20</v>
      </c>
      <c r="F7874" s="650">
        <f>VLOOKUP($A7874,PH!$A:$H,5,TRUE)</f>
        <v>7.34</v>
      </c>
      <c r="G7874" s="650">
        <f>VLOOKUP($A7874,PH!$A:$H,6,TRUE)</f>
        <v>30.4</v>
      </c>
      <c r="H7874" s="650">
        <f>VLOOKUP($A7874,PH!$A:$H,7,TRUE)</f>
        <v>28.61</v>
      </c>
      <c r="I7874" s="650">
        <f>VLOOKUP($A7874,PH!$A:$H,8,TRUE)</f>
        <v>76.97</v>
      </c>
    </row>
    <row r="7875" spans="1:9">
      <c r="A7875" s="650" t="str">
        <f t="shared" si="123"/>
        <v>2017/07/04-02:41:08</v>
      </c>
      <c r="B7875" s="4">
        <v>42920</v>
      </c>
      <c r="C7875" s="652" t="s">
        <v>1921</v>
      </c>
      <c r="D7875" s="650" t="s">
        <v>45</v>
      </c>
      <c r="E7875" s="650">
        <f>VLOOKUP(D7875,ID對照表!A:B,2,FALSE)</f>
        <v>20</v>
      </c>
      <c r="F7875" s="650">
        <f>VLOOKUP($A7875,PH!$A:$H,5,TRUE)</f>
        <v>7.34</v>
      </c>
      <c r="G7875" s="650">
        <f>VLOOKUP($A7875,PH!$A:$H,6,TRUE)</f>
        <v>30.4</v>
      </c>
      <c r="H7875" s="650">
        <f>VLOOKUP($A7875,PH!$A:$H,7,TRUE)</f>
        <v>28.61</v>
      </c>
      <c r="I7875" s="650">
        <f>VLOOKUP($A7875,PH!$A:$H,8,TRUE)</f>
        <v>76.97</v>
      </c>
    </row>
    <row r="7876" spans="1:9">
      <c r="A7876" s="650" t="str">
        <f t="shared" si="123"/>
        <v>2017/07/04-02:41:11</v>
      </c>
      <c r="B7876" s="4">
        <v>42920</v>
      </c>
      <c r="C7876" s="652" t="s">
        <v>1922</v>
      </c>
      <c r="D7876" s="650" t="s">
        <v>45</v>
      </c>
      <c r="E7876" s="650">
        <f>VLOOKUP(D7876,ID對照表!A:B,2,FALSE)</f>
        <v>20</v>
      </c>
      <c r="F7876" s="650">
        <f>VLOOKUP($A7876,PH!$A:$H,5,TRUE)</f>
        <v>7.34</v>
      </c>
      <c r="G7876" s="650">
        <f>VLOOKUP($A7876,PH!$A:$H,6,TRUE)</f>
        <v>30.4</v>
      </c>
      <c r="H7876" s="650">
        <f>VLOOKUP($A7876,PH!$A:$H,7,TRUE)</f>
        <v>28.61</v>
      </c>
      <c r="I7876" s="650">
        <f>VLOOKUP($A7876,PH!$A:$H,8,TRUE)</f>
        <v>76.97</v>
      </c>
    </row>
    <row r="7877" spans="1:9">
      <c r="A7877" s="650" t="str">
        <f t="shared" si="123"/>
        <v>2017/07/04-02:41:17</v>
      </c>
      <c r="B7877" s="4">
        <v>42920</v>
      </c>
      <c r="C7877" s="652" t="s">
        <v>1923</v>
      </c>
      <c r="D7877" s="650" t="s">
        <v>45</v>
      </c>
      <c r="E7877" s="650">
        <f>VLOOKUP(D7877,ID對照表!A:B,2,FALSE)</f>
        <v>20</v>
      </c>
      <c r="F7877" s="650">
        <f>VLOOKUP($A7877,PH!$A:$H,5,TRUE)</f>
        <v>7.34</v>
      </c>
      <c r="G7877" s="650">
        <f>VLOOKUP($A7877,PH!$A:$H,6,TRUE)</f>
        <v>30.4</v>
      </c>
      <c r="H7877" s="650">
        <f>VLOOKUP($A7877,PH!$A:$H,7,TRUE)</f>
        <v>28.61</v>
      </c>
      <c r="I7877" s="650">
        <f>VLOOKUP($A7877,PH!$A:$H,8,TRUE)</f>
        <v>76.97</v>
      </c>
    </row>
    <row r="7878" spans="1:9">
      <c r="A7878" s="650" t="str">
        <f t="shared" si="123"/>
        <v>2017/07/04-02:41:36</v>
      </c>
      <c r="B7878" s="4">
        <v>42920</v>
      </c>
      <c r="C7878" s="652" t="s">
        <v>1924</v>
      </c>
      <c r="D7878" s="650" t="s">
        <v>45</v>
      </c>
      <c r="E7878" s="650">
        <f>VLOOKUP(D7878,ID對照表!A:B,2,FALSE)</f>
        <v>20</v>
      </c>
      <c r="F7878" s="650">
        <f>VLOOKUP($A7878,PH!$A:$H,5,TRUE)</f>
        <v>7.34</v>
      </c>
      <c r="G7878" s="650">
        <f>VLOOKUP($A7878,PH!$A:$H,6,TRUE)</f>
        <v>30.4</v>
      </c>
      <c r="H7878" s="650">
        <f>VLOOKUP($A7878,PH!$A:$H,7,TRUE)</f>
        <v>28.61</v>
      </c>
      <c r="I7878" s="650">
        <f>VLOOKUP($A7878,PH!$A:$H,8,TRUE)</f>
        <v>76.97</v>
      </c>
    </row>
    <row r="7879" spans="1:9">
      <c r="A7879" s="650" t="str">
        <f t="shared" si="123"/>
        <v>2017/07/04-02:41:45</v>
      </c>
      <c r="B7879" s="4">
        <v>42920</v>
      </c>
      <c r="C7879" s="652" t="s">
        <v>1925</v>
      </c>
      <c r="D7879" s="650" t="s">
        <v>45</v>
      </c>
      <c r="E7879" s="650">
        <f>VLOOKUP(D7879,ID對照表!A:B,2,FALSE)</f>
        <v>20</v>
      </c>
      <c r="F7879" s="650">
        <f>VLOOKUP($A7879,PH!$A:$H,5,TRUE)</f>
        <v>7.34</v>
      </c>
      <c r="G7879" s="650">
        <f>VLOOKUP($A7879,PH!$A:$H,6,TRUE)</f>
        <v>30.4</v>
      </c>
      <c r="H7879" s="650">
        <f>VLOOKUP($A7879,PH!$A:$H,7,TRUE)</f>
        <v>28.61</v>
      </c>
      <c r="I7879" s="650">
        <f>VLOOKUP($A7879,PH!$A:$H,8,TRUE)</f>
        <v>76.97</v>
      </c>
    </row>
    <row r="7880" spans="1:9">
      <c r="A7880" s="650" t="str">
        <f t="shared" si="123"/>
        <v>2017/07/04-02:41:48</v>
      </c>
      <c r="B7880" s="4">
        <v>42920</v>
      </c>
      <c r="C7880" s="652" t="s">
        <v>1926</v>
      </c>
      <c r="D7880" s="650" t="s">
        <v>45</v>
      </c>
      <c r="E7880" s="650">
        <f>VLOOKUP(D7880,ID對照表!A:B,2,FALSE)</f>
        <v>20</v>
      </c>
      <c r="F7880" s="650">
        <f>VLOOKUP($A7880,PH!$A:$H,5,TRUE)</f>
        <v>7.34</v>
      </c>
      <c r="G7880" s="650">
        <f>VLOOKUP($A7880,PH!$A:$H,6,TRUE)</f>
        <v>30.4</v>
      </c>
      <c r="H7880" s="650">
        <f>VLOOKUP($A7880,PH!$A:$H,7,TRUE)</f>
        <v>28.61</v>
      </c>
      <c r="I7880" s="650">
        <f>VLOOKUP($A7880,PH!$A:$H,8,TRUE)</f>
        <v>76.97</v>
      </c>
    </row>
    <row r="7881" spans="1:9">
      <c r="A7881" s="650" t="str">
        <f t="shared" si="123"/>
        <v>2017/07/04-02:41:50</v>
      </c>
      <c r="B7881" s="4">
        <v>42920</v>
      </c>
      <c r="C7881" s="652" t="s">
        <v>1927</v>
      </c>
      <c r="D7881" s="650" t="s">
        <v>45</v>
      </c>
      <c r="E7881" s="650">
        <f>VLOOKUP(D7881,ID對照表!A:B,2,FALSE)</f>
        <v>20</v>
      </c>
      <c r="F7881" s="650">
        <f>VLOOKUP($A7881,PH!$A:$H,5,TRUE)</f>
        <v>7.34</v>
      </c>
      <c r="G7881" s="650">
        <f>VLOOKUP($A7881,PH!$A:$H,6,TRUE)</f>
        <v>30.4</v>
      </c>
      <c r="H7881" s="650">
        <f>VLOOKUP($A7881,PH!$A:$H,7,TRUE)</f>
        <v>28.61</v>
      </c>
      <c r="I7881" s="650">
        <f>VLOOKUP($A7881,PH!$A:$H,8,TRUE)</f>
        <v>76.97</v>
      </c>
    </row>
    <row r="7882" spans="1:9">
      <c r="A7882" s="650" t="str">
        <f t="shared" si="123"/>
        <v>2017/07/04-02:41:56</v>
      </c>
      <c r="B7882" s="4">
        <v>42920</v>
      </c>
      <c r="C7882" s="652" t="s">
        <v>1928</v>
      </c>
      <c r="D7882" s="650" t="s">
        <v>45</v>
      </c>
      <c r="E7882" s="650">
        <f>VLOOKUP(D7882,ID對照表!A:B,2,FALSE)</f>
        <v>20</v>
      </c>
      <c r="F7882" s="650">
        <f>VLOOKUP($A7882,PH!$A:$H,5,TRUE)</f>
        <v>7.34</v>
      </c>
      <c r="G7882" s="650">
        <f>VLOOKUP($A7882,PH!$A:$H,6,TRUE)</f>
        <v>30.4</v>
      </c>
      <c r="H7882" s="650">
        <f>VLOOKUP($A7882,PH!$A:$H,7,TRUE)</f>
        <v>28.61</v>
      </c>
      <c r="I7882" s="650">
        <f>VLOOKUP($A7882,PH!$A:$H,8,TRUE)</f>
        <v>76.97</v>
      </c>
    </row>
    <row r="7883" spans="1:9">
      <c r="A7883" s="650" t="str">
        <f t="shared" si="123"/>
        <v>2017/07/04-02:41:59</v>
      </c>
      <c r="B7883" s="4">
        <v>42920</v>
      </c>
      <c r="C7883" s="652" t="s">
        <v>1929</v>
      </c>
      <c r="D7883" s="650" t="s">
        <v>45</v>
      </c>
      <c r="E7883" s="650">
        <f>VLOOKUP(D7883,ID對照表!A:B,2,FALSE)</f>
        <v>20</v>
      </c>
      <c r="F7883" s="650">
        <f>VLOOKUP($A7883,PH!$A:$H,5,TRUE)</f>
        <v>7.34</v>
      </c>
      <c r="G7883" s="650">
        <f>VLOOKUP($A7883,PH!$A:$H,6,TRUE)</f>
        <v>30.4</v>
      </c>
      <c r="H7883" s="650">
        <f>VLOOKUP($A7883,PH!$A:$H,7,TRUE)</f>
        <v>28.61</v>
      </c>
      <c r="I7883" s="650">
        <f>VLOOKUP($A7883,PH!$A:$H,8,TRUE)</f>
        <v>76.97</v>
      </c>
    </row>
    <row r="7884" spans="1:9">
      <c r="A7884" s="650" t="str">
        <f t="shared" si="123"/>
        <v>2017/07/04-02:42:03</v>
      </c>
      <c r="B7884" s="4">
        <v>42920</v>
      </c>
      <c r="C7884" s="652" t="s">
        <v>1930</v>
      </c>
      <c r="D7884" s="650" t="s">
        <v>45</v>
      </c>
      <c r="E7884" s="650">
        <f>VLOOKUP(D7884,ID對照表!A:B,2,FALSE)</f>
        <v>20</v>
      </c>
      <c r="F7884" s="650">
        <f>VLOOKUP($A7884,PH!$A:$H,5,TRUE)</f>
        <v>7.34</v>
      </c>
      <c r="G7884" s="650">
        <f>VLOOKUP($A7884,PH!$A:$H,6,TRUE)</f>
        <v>30.4</v>
      </c>
      <c r="H7884" s="650">
        <f>VLOOKUP($A7884,PH!$A:$H,7,TRUE)</f>
        <v>28.61</v>
      </c>
      <c r="I7884" s="650">
        <f>VLOOKUP($A7884,PH!$A:$H,8,TRUE)</f>
        <v>76.97</v>
      </c>
    </row>
    <row r="7885" spans="1:9">
      <c r="A7885" s="650" t="str">
        <f t="shared" si="123"/>
        <v>2017/07/04-02:42:08</v>
      </c>
      <c r="B7885" s="4">
        <v>42920</v>
      </c>
      <c r="C7885" s="652" t="s">
        <v>1931</v>
      </c>
      <c r="D7885" s="650" t="s">
        <v>45</v>
      </c>
      <c r="E7885" s="650">
        <f>VLOOKUP(D7885,ID對照表!A:B,2,FALSE)</f>
        <v>20</v>
      </c>
      <c r="F7885" s="650">
        <f>VLOOKUP($A7885,PH!$A:$H,5,TRUE)</f>
        <v>7.34</v>
      </c>
      <c r="G7885" s="650">
        <f>VLOOKUP($A7885,PH!$A:$H,6,TRUE)</f>
        <v>30.4</v>
      </c>
      <c r="H7885" s="650">
        <f>VLOOKUP($A7885,PH!$A:$H,7,TRUE)</f>
        <v>28.61</v>
      </c>
      <c r="I7885" s="650">
        <f>VLOOKUP($A7885,PH!$A:$H,8,TRUE)</f>
        <v>76.97</v>
      </c>
    </row>
    <row r="7886" spans="1:9">
      <c r="A7886" s="650" t="str">
        <f t="shared" si="123"/>
        <v>2017/07/04-02:42:10</v>
      </c>
      <c r="B7886" s="4">
        <v>42920</v>
      </c>
      <c r="C7886" s="652" t="s">
        <v>1932</v>
      </c>
      <c r="D7886" s="650" t="s">
        <v>45</v>
      </c>
      <c r="E7886" s="650">
        <f>VLOOKUP(D7886,ID對照表!A:B,2,FALSE)</f>
        <v>20</v>
      </c>
      <c r="F7886" s="650">
        <f>VLOOKUP($A7886,PH!$A:$H,5,TRUE)</f>
        <v>7.34</v>
      </c>
      <c r="G7886" s="650">
        <f>VLOOKUP($A7886,PH!$A:$H,6,TRUE)</f>
        <v>30.4</v>
      </c>
      <c r="H7886" s="650">
        <f>VLOOKUP($A7886,PH!$A:$H,7,TRUE)</f>
        <v>28.61</v>
      </c>
      <c r="I7886" s="650">
        <f>VLOOKUP($A7886,PH!$A:$H,8,TRUE)</f>
        <v>76.97</v>
      </c>
    </row>
    <row r="7887" spans="1:9">
      <c r="A7887" s="650" t="str">
        <f t="shared" si="123"/>
        <v>2017/07/04-02:42:11</v>
      </c>
      <c r="B7887" s="4">
        <v>42920</v>
      </c>
      <c r="C7887" s="652" t="s">
        <v>1933</v>
      </c>
      <c r="D7887" s="650" t="s">
        <v>45</v>
      </c>
      <c r="E7887" s="650">
        <f>VLOOKUP(D7887,ID對照表!A:B,2,FALSE)</f>
        <v>20</v>
      </c>
      <c r="F7887" s="650">
        <f>VLOOKUP($A7887,PH!$A:$H,5,TRUE)</f>
        <v>7.34</v>
      </c>
      <c r="G7887" s="650">
        <f>VLOOKUP($A7887,PH!$A:$H,6,TRUE)</f>
        <v>30.4</v>
      </c>
      <c r="H7887" s="650">
        <f>VLOOKUP($A7887,PH!$A:$H,7,TRUE)</f>
        <v>28.61</v>
      </c>
      <c r="I7887" s="650">
        <f>VLOOKUP($A7887,PH!$A:$H,8,TRUE)</f>
        <v>76.97</v>
      </c>
    </row>
    <row r="7888" spans="1:9">
      <c r="A7888" s="650" t="str">
        <f t="shared" si="123"/>
        <v>2017/07/04-02:42:17</v>
      </c>
      <c r="B7888" s="4">
        <v>42920</v>
      </c>
      <c r="C7888" s="652" t="s">
        <v>1934</v>
      </c>
      <c r="D7888" s="650" t="s">
        <v>45</v>
      </c>
      <c r="E7888" s="650">
        <f>VLOOKUP(D7888,ID對照表!A:B,2,FALSE)</f>
        <v>20</v>
      </c>
      <c r="F7888" s="650">
        <f>VLOOKUP($A7888,PH!$A:$H,5,TRUE)</f>
        <v>7.34</v>
      </c>
      <c r="G7888" s="650">
        <f>VLOOKUP($A7888,PH!$A:$H,6,TRUE)</f>
        <v>30.4</v>
      </c>
      <c r="H7888" s="650">
        <f>VLOOKUP($A7888,PH!$A:$H,7,TRUE)</f>
        <v>28.61</v>
      </c>
      <c r="I7888" s="650">
        <f>VLOOKUP($A7888,PH!$A:$H,8,TRUE)</f>
        <v>76.97</v>
      </c>
    </row>
    <row r="7889" spans="1:9">
      <c r="A7889" s="650" t="str">
        <f t="shared" si="123"/>
        <v>2017/07/04-02:42:53</v>
      </c>
      <c r="B7889" s="4">
        <v>42920</v>
      </c>
      <c r="C7889" s="652" t="s">
        <v>1935</v>
      </c>
      <c r="D7889" s="650" t="s">
        <v>45</v>
      </c>
      <c r="E7889" s="650">
        <f>VLOOKUP(D7889,ID對照表!A:B,2,FALSE)</f>
        <v>20</v>
      </c>
      <c r="F7889" s="650">
        <f>VLOOKUP($A7889,PH!$A:$H,5,TRUE)</f>
        <v>7.34</v>
      </c>
      <c r="G7889" s="650">
        <f>VLOOKUP($A7889,PH!$A:$H,6,TRUE)</f>
        <v>30.4</v>
      </c>
      <c r="H7889" s="650">
        <f>VLOOKUP($A7889,PH!$A:$H,7,TRUE)</f>
        <v>28.61</v>
      </c>
      <c r="I7889" s="650">
        <f>VLOOKUP($A7889,PH!$A:$H,8,TRUE)</f>
        <v>76.97</v>
      </c>
    </row>
    <row r="7890" spans="1:9">
      <c r="A7890" s="650" t="str">
        <f t="shared" si="123"/>
        <v>2017/07/04-02:42:58</v>
      </c>
      <c r="B7890" s="4">
        <v>42920</v>
      </c>
      <c r="C7890" s="652" t="s">
        <v>1936</v>
      </c>
      <c r="D7890" s="650" t="s">
        <v>45</v>
      </c>
      <c r="E7890" s="650">
        <f>VLOOKUP(D7890,ID對照表!A:B,2,FALSE)</f>
        <v>20</v>
      </c>
      <c r="F7890" s="650">
        <f>VLOOKUP($A7890,PH!$A:$H,5,TRUE)</f>
        <v>7.34</v>
      </c>
      <c r="G7890" s="650">
        <f>VLOOKUP($A7890,PH!$A:$H,6,TRUE)</f>
        <v>30.4</v>
      </c>
      <c r="H7890" s="650">
        <f>VLOOKUP($A7890,PH!$A:$H,7,TRUE)</f>
        <v>28.61</v>
      </c>
      <c r="I7890" s="650">
        <f>VLOOKUP($A7890,PH!$A:$H,8,TRUE)</f>
        <v>76.97</v>
      </c>
    </row>
    <row r="7891" spans="1:9">
      <c r="A7891" s="650" t="str">
        <f t="shared" si="123"/>
        <v>2017/07/04-02:43:00</v>
      </c>
      <c r="B7891" s="4">
        <v>42920</v>
      </c>
      <c r="C7891" s="652" t="s">
        <v>1937</v>
      </c>
      <c r="D7891" s="650" t="s">
        <v>45</v>
      </c>
      <c r="E7891" s="650">
        <f>VLOOKUP(D7891,ID對照表!A:B,2,FALSE)</f>
        <v>20</v>
      </c>
      <c r="F7891" s="650">
        <f>VLOOKUP($A7891,PH!$A:$H,5,TRUE)</f>
        <v>7.34</v>
      </c>
      <c r="G7891" s="650">
        <f>VLOOKUP($A7891,PH!$A:$H,6,TRUE)</f>
        <v>30.4</v>
      </c>
      <c r="H7891" s="650">
        <f>VLOOKUP($A7891,PH!$A:$H,7,TRUE)</f>
        <v>28.61</v>
      </c>
      <c r="I7891" s="650">
        <f>VLOOKUP($A7891,PH!$A:$H,8,TRUE)</f>
        <v>76.97</v>
      </c>
    </row>
    <row r="7892" spans="1:9">
      <c r="A7892" s="650" t="str">
        <f t="shared" si="123"/>
        <v>2017/07/04-02:43:11</v>
      </c>
      <c r="B7892" s="4">
        <v>42920</v>
      </c>
      <c r="C7892" s="652" t="s">
        <v>1938</v>
      </c>
      <c r="D7892" s="650" t="s">
        <v>45</v>
      </c>
      <c r="E7892" s="650">
        <f>VLOOKUP(D7892,ID對照表!A:B,2,FALSE)</f>
        <v>20</v>
      </c>
      <c r="F7892" s="650">
        <f>VLOOKUP($A7892,PH!$A:$H,5,TRUE)</f>
        <v>7.34</v>
      </c>
      <c r="G7892" s="650">
        <f>VLOOKUP($A7892,PH!$A:$H,6,TRUE)</f>
        <v>30.4</v>
      </c>
      <c r="H7892" s="650">
        <f>VLOOKUP($A7892,PH!$A:$H,7,TRUE)</f>
        <v>28.61</v>
      </c>
      <c r="I7892" s="650">
        <f>VLOOKUP($A7892,PH!$A:$H,8,TRUE)</f>
        <v>76.97</v>
      </c>
    </row>
    <row r="7893" spans="1:9">
      <c r="A7893" s="650" t="str">
        <f t="shared" si="123"/>
        <v>2017/07/04-02:43:17</v>
      </c>
      <c r="B7893" s="4">
        <v>42920</v>
      </c>
      <c r="C7893" s="652" t="s">
        <v>1939</v>
      </c>
      <c r="D7893" s="650" t="s">
        <v>45</v>
      </c>
      <c r="E7893" s="650">
        <f>VLOOKUP(D7893,ID對照表!A:B,2,FALSE)</f>
        <v>20</v>
      </c>
      <c r="F7893" s="650">
        <f>VLOOKUP($A7893,PH!$A:$H,5,TRUE)</f>
        <v>7.34</v>
      </c>
      <c r="G7893" s="650">
        <f>VLOOKUP($A7893,PH!$A:$H,6,TRUE)</f>
        <v>30.4</v>
      </c>
      <c r="H7893" s="650">
        <f>VLOOKUP($A7893,PH!$A:$H,7,TRUE)</f>
        <v>28.61</v>
      </c>
      <c r="I7893" s="650">
        <f>VLOOKUP($A7893,PH!$A:$H,8,TRUE)</f>
        <v>76.97</v>
      </c>
    </row>
    <row r="7894" spans="1:9">
      <c r="A7894" s="650" t="str">
        <f t="shared" si="123"/>
        <v>2017/07/04-02:43:21</v>
      </c>
      <c r="B7894" s="4">
        <v>42920</v>
      </c>
      <c r="C7894" s="652" t="s">
        <v>1940</v>
      </c>
      <c r="D7894" s="650" t="s">
        <v>45</v>
      </c>
      <c r="E7894" s="650">
        <f>VLOOKUP(D7894,ID對照表!A:B,2,FALSE)</f>
        <v>20</v>
      </c>
      <c r="F7894" s="650">
        <f>VLOOKUP($A7894,PH!$A:$H,5,TRUE)</f>
        <v>7.34</v>
      </c>
      <c r="G7894" s="650">
        <f>VLOOKUP($A7894,PH!$A:$H,6,TRUE)</f>
        <v>30.4</v>
      </c>
      <c r="H7894" s="650">
        <f>VLOOKUP($A7894,PH!$A:$H,7,TRUE)</f>
        <v>28.61</v>
      </c>
      <c r="I7894" s="650">
        <f>VLOOKUP($A7894,PH!$A:$H,8,TRUE)</f>
        <v>76.97</v>
      </c>
    </row>
    <row r="7895" spans="1:9">
      <c r="A7895" s="650" t="str">
        <f t="shared" si="123"/>
        <v>2017/07/04-02:43:25</v>
      </c>
      <c r="B7895" s="4">
        <v>42920</v>
      </c>
      <c r="C7895" s="652" t="s">
        <v>1941</v>
      </c>
      <c r="D7895" s="650" t="s">
        <v>45</v>
      </c>
      <c r="E7895" s="650">
        <f>VLOOKUP(D7895,ID對照表!A:B,2,FALSE)</f>
        <v>20</v>
      </c>
      <c r="F7895" s="650">
        <f>VLOOKUP($A7895,PH!$A:$H,5,TRUE)</f>
        <v>7.34</v>
      </c>
      <c r="G7895" s="650">
        <f>VLOOKUP($A7895,PH!$A:$H,6,TRUE)</f>
        <v>30.4</v>
      </c>
      <c r="H7895" s="650">
        <f>VLOOKUP($A7895,PH!$A:$H,7,TRUE)</f>
        <v>28.61</v>
      </c>
      <c r="I7895" s="650">
        <f>VLOOKUP($A7895,PH!$A:$H,8,TRUE)</f>
        <v>76.97</v>
      </c>
    </row>
    <row r="7896" spans="1:9">
      <c r="A7896" s="650" t="str">
        <f t="shared" si="123"/>
        <v>2017/07/04-02:43:41</v>
      </c>
      <c r="B7896" s="4">
        <v>42920</v>
      </c>
      <c r="C7896" s="652" t="s">
        <v>1942</v>
      </c>
      <c r="D7896" s="650" t="s">
        <v>45</v>
      </c>
      <c r="E7896" s="650">
        <f>VLOOKUP(D7896,ID對照表!A:B,2,FALSE)</f>
        <v>20</v>
      </c>
      <c r="F7896" s="650">
        <f>VLOOKUP($A7896,PH!$A:$H,5,TRUE)</f>
        <v>7.34</v>
      </c>
      <c r="G7896" s="650">
        <f>VLOOKUP($A7896,PH!$A:$H,6,TRUE)</f>
        <v>30.4</v>
      </c>
      <c r="H7896" s="650">
        <f>VLOOKUP($A7896,PH!$A:$H,7,TRUE)</f>
        <v>28.61</v>
      </c>
      <c r="I7896" s="650">
        <f>VLOOKUP($A7896,PH!$A:$H,8,TRUE)</f>
        <v>76.97</v>
      </c>
    </row>
    <row r="7897" spans="1:9">
      <c r="A7897" s="650" t="str">
        <f t="shared" si="123"/>
        <v>2017/07/04-02:43:44</v>
      </c>
      <c r="B7897" s="4">
        <v>42920</v>
      </c>
      <c r="C7897" s="652" t="s">
        <v>1943</v>
      </c>
      <c r="D7897" s="650" t="s">
        <v>45</v>
      </c>
      <c r="E7897" s="650">
        <f>VLOOKUP(D7897,ID對照表!A:B,2,FALSE)</f>
        <v>20</v>
      </c>
      <c r="F7897" s="650">
        <f>VLOOKUP($A7897,PH!$A:$H,5,TRUE)</f>
        <v>7.34</v>
      </c>
      <c r="G7897" s="650">
        <f>VLOOKUP($A7897,PH!$A:$H,6,TRUE)</f>
        <v>30.4</v>
      </c>
      <c r="H7897" s="650">
        <f>VLOOKUP($A7897,PH!$A:$H,7,TRUE)</f>
        <v>28.61</v>
      </c>
      <c r="I7897" s="650">
        <f>VLOOKUP($A7897,PH!$A:$H,8,TRUE)</f>
        <v>76.97</v>
      </c>
    </row>
    <row r="7898" spans="1:9">
      <c r="A7898" s="650" t="str">
        <f t="shared" si="123"/>
        <v>2017/07/04-02:43:49</v>
      </c>
      <c r="B7898" s="4">
        <v>42920</v>
      </c>
      <c r="C7898" s="652" t="s">
        <v>1944</v>
      </c>
      <c r="D7898" s="650" t="s">
        <v>45</v>
      </c>
      <c r="E7898" s="650">
        <f>VLOOKUP(D7898,ID對照表!A:B,2,FALSE)</f>
        <v>20</v>
      </c>
      <c r="F7898" s="650">
        <f>VLOOKUP($A7898,PH!$A:$H,5,TRUE)</f>
        <v>7.34</v>
      </c>
      <c r="G7898" s="650">
        <f>VLOOKUP($A7898,PH!$A:$H,6,TRUE)</f>
        <v>30.4</v>
      </c>
      <c r="H7898" s="650">
        <f>VLOOKUP($A7898,PH!$A:$H,7,TRUE)</f>
        <v>28.61</v>
      </c>
      <c r="I7898" s="650">
        <f>VLOOKUP($A7898,PH!$A:$H,8,TRUE)</f>
        <v>76.97</v>
      </c>
    </row>
    <row r="7899" spans="1:9">
      <c r="A7899" s="650" t="str">
        <f t="shared" si="123"/>
        <v>2017/07/04-02:43:55</v>
      </c>
      <c r="B7899" s="4">
        <v>42920</v>
      </c>
      <c r="C7899" s="652" t="s">
        <v>1945</v>
      </c>
      <c r="D7899" s="650" t="s">
        <v>45</v>
      </c>
      <c r="E7899" s="650">
        <f>VLOOKUP(D7899,ID對照表!A:B,2,FALSE)</f>
        <v>20</v>
      </c>
      <c r="F7899" s="650">
        <f>VLOOKUP($A7899,PH!$A:$H,5,TRUE)</f>
        <v>7.34</v>
      </c>
      <c r="G7899" s="650">
        <f>VLOOKUP($A7899,PH!$A:$H,6,TRUE)</f>
        <v>30.4</v>
      </c>
      <c r="H7899" s="650">
        <f>VLOOKUP($A7899,PH!$A:$H,7,TRUE)</f>
        <v>28.61</v>
      </c>
      <c r="I7899" s="650">
        <f>VLOOKUP($A7899,PH!$A:$H,8,TRUE)</f>
        <v>76.97</v>
      </c>
    </row>
    <row r="7900" spans="1:9">
      <c r="A7900" s="650" t="str">
        <f t="shared" si="123"/>
        <v>2017/07/04-02:44:16</v>
      </c>
      <c r="B7900" s="4">
        <v>42920</v>
      </c>
      <c r="C7900" s="652" t="s">
        <v>1946</v>
      </c>
      <c r="D7900" s="650" t="s">
        <v>45</v>
      </c>
      <c r="E7900" s="650">
        <f>VLOOKUP(D7900,ID對照表!A:B,2,FALSE)</f>
        <v>20</v>
      </c>
      <c r="F7900" s="650">
        <f>VLOOKUP($A7900,PH!$A:$H,5,TRUE)</f>
        <v>7.34</v>
      </c>
      <c r="G7900" s="650">
        <f>VLOOKUP($A7900,PH!$A:$H,6,TRUE)</f>
        <v>30.4</v>
      </c>
      <c r="H7900" s="650">
        <f>VLOOKUP($A7900,PH!$A:$H,7,TRUE)</f>
        <v>28.61</v>
      </c>
      <c r="I7900" s="650">
        <f>VLOOKUP($A7900,PH!$A:$H,8,TRUE)</f>
        <v>76.97</v>
      </c>
    </row>
    <row r="7901" spans="1:9">
      <c r="A7901" s="650" t="str">
        <f t="shared" si="123"/>
        <v>2017/07/04-02:45:07</v>
      </c>
      <c r="B7901" s="4">
        <v>42920</v>
      </c>
      <c r="C7901" s="652" t="s">
        <v>1947</v>
      </c>
      <c r="D7901" s="650" t="s">
        <v>45</v>
      </c>
      <c r="E7901" s="650">
        <f>VLOOKUP(D7901,ID對照表!A:B,2,FALSE)</f>
        <v>20</v>
      </c>
      <c r="F7901" s="650">
        <f>VLOOKUP($A7901,PH!$A:$H,5,TRUE)</f>
        <v>7.32</v>
      </c>
      <c r="G7901" s="650">
        <f>VLOOKUP($A7901,PH!$A:$H,6,TRUE)</f>
        <v>30.4</v>
      </c>
      <c r="H7901" s="650">
        <f>VLOOKUP($A7901,PH!$A:$H,7,TRUE)</f>
        <v>28.48</v>
      </c>
      <c r="I7901" s="650">
        <f>VLOOKUP($A7901,PH!$A:$H,8,TRUE)</f>
        <v>77.38</v>
      </c>
    </row>
    <row r="7902" spans="1:9">
      <c r="A7902" s="650" t="str">
        <f t="shared" si="123"/>
        <v>2017/07/04-02:45:13</v>
      </c>
      <c r="B7902" s="4">
        <v>42920</v>
      </c>
      <c r="C7902" s="652" t="s">
        <v>1948</v>
      </c>
      <c r="D7902" s="650" t="s">
        <v>45</v>
      </c>
      <c r="E7902" s="650">
        <f>VLOOKUP(D7902,ID對照表!A:B,2,FALSE)</f>
        <v>20</v>
      </c>
      <c r="F7902" s="650">
        <f>VLOOKUP($A7902,PH!$A:$H,5,TRUE)</f>
        <v>7.32</v>
      </c>
      <c r="G7902" s="650">
        <f>VLOOKUP($A7902,PH!$A:$H,6,TRUE)</f>
        <v>30.4</v>
      </c>
      <c r="H7902" s="650">
        <f>VLOOKUP($A7902,PH!$A:$H,7,TRUE)</f>
        <v>28.48</v>
      </c>
      <c r="I7902" s="650">
        <f>VLOOKUP($A7902,PH!$A:$H,8,TRUE)</f>
        <v>77.38</v>
      </c>
    </row>
    <row r="7903" spans="1:9">
      <c r="A7903" s="650" t="str">
        <f t="shared" si="123"/>
        <v>2017/07/04-02:45:37</v>
      </c>
      <c r="B7903" s="4">
        <v>42920</v>
      </c>
      <c r="C7903" s="652" t="s">
        <v>1949</v>
      </c>
      <c r="D7903" s="650" t="s">
        <v>45</v>
      </c>
      <c r="E7903" s="650">
        <f>VLOOKUP(D7903,ID對照表!A:B,2,FALSE)</f>
        <v>20</v>
      </c>
      <c r="F7903" s="650">
        <f>VLOOKUP($A7903,PH!$A:$H,5,TRUE)</f>
        <v>7.32</v>
      </c>
      <c r="G7903" s="650">
        <f>VLOOKUP($A7903,PH!$A:$H,6,TRUE)</f>
        <v>30.4</v>
      </c>
      <c r="H7903" s="650">
        <f>VLOOKUP($A7903,PH!$A:$H,7,TRUE)</f>
        <v>28.48</v>
      </c>
      <c r="I7903" s="650">
        <f>VLOOKUP($A7903,PH!$A:$H,8,TRUE)</f>
        <v>77.38</v>
      </c>
    </row>
    <row r="7904" spans="1:9">
      <c r="A7904" s="650" t="str">
        <f t="shared" si="123"/>
        <v>2017/07/04-02:45:41</v>
      </c>
      <c r="B7904" s="4">
        <v>42920</v>
      </c>
      <c r="C7904" s="652" t="s">
        <v>1950</v>
      </c>
      <c r="D7904" s="650" t="s">
        <v>45</v>
      </c>
      <c r="E7904" s="650">
        <f>VLOOKUP(D7904,ID對照表!A:B,2,FALSE)</f>
        <v>20</v>
      </c>
      <c r="F7904" s="650">
        <f>VLOOKUP($A7904,PH!$A:$H,5,TRUE)</f>
        <v>7.32</v>
      </c>
      <c r="G7904" s="650">
        <f>VLOOKUP($A7904,PH!$A:$H,6,TRUE)</f>
        <v>30.4</v>
      </c>
      <c r="H7904" s="650">
        <f>VLOOKUP($A7904,PH!$A:$H,7,TRUE)</f>
        <v>28.48</v>
      </c>
      <c r="I7904" s="650">
        <f>VLOOKUP($A7904,PH!$A:$H,8,TRUE)</f>
        <v>77.38</v>
      </c>
    </row>
    <row r="7905" spans="1:9">
      <c r="A7905" s="650" t="str">
        <f t="shared" si="123"/>
        <v>2017/07/04-11:33:55</v>
      </c>
      <c r="B7905" s="4">
        <v>42920</v>
      </c>
      <c r="C7905" s="652" t="s">
        <v>1951</v>
      </c>
      <c r="D7905" s="650" t="s">
        <v>60</v>
      </c>
      <c r="E7905" s="650">
        <f>VLOOKUP(D7905,ID對照表!A:B,2,FALSE)</f>
        <v>31</v>
      </c>
      <c r="F7905" s="650">
        <f>VLOOKUP($A7905,PH!$A:$H,5,TRUE)</f>
        <v>8.3800000000000008</v>
      </c>
      <c r="G7905" s="650">
        <f>VLOOKUP($A7905,PH!$A:$H,6,TRUE)</f>
        <v>31.5</v>
      </c>
      <c r="H7905" s="650">
        <f>VLOOKUP($A7905,PH!$A:$H,7,TRUE)</f>
        <v>33.729999999999997</v>
      </c>
      <c r="I7905" s="650">
        <f>VLOOKUP($A7905,PH!$A:$H,8,TRUE)</f>
        <v>58.85</v>
      </c>
    </row>
    <row r="7906" spans="1:9">
      <c r="A7906" s="650" t="str">
        <f t="shared" si="123"/>
        <v>2017/07/04-11:33:58</v>
      </c>
      <c r="B7906" s="4">
        <v>42920</v>
      </c>
      <c r="C7906" s="652" t="s">
        <v>1952</v>
      </c>
      <c r="D7906" s="650" t="s">
        <v>60</v>
      </c>
      <c r="E7906" s="650">
        <f>VLOOKUP(D7906,ID對照表!A:B,2,FALSE)</f>
        <v>31</v>
      </c>
      <c r="F7906" s="650">
        <f>VLOOKUP($A7906,PH!$A:$H,5,TRUE)</f>
        <v>8.3800000000000008</v>
      </c>
      <c r="G7906" s="650">
        <f>VLOOKUP($A7906,PH!$A:$H,6,TRUE)</f>
        <v>31.5</v>
      </c>
      <c r="H7906" s="650">
        <f>VLOOKUP($A7906,PH!$A:$H,7,TRUE)</f>
        <v>33.729999999999997</v>
      </c>
      <c r="I7906" s="650">
        <f>VLOOKUP($A7906,PH!$A:$H,8,TRUE)</f>
        <v>58.85</v>
      </c>
    </row>
    <row r="7907" spans="1:9">
      <c r="A7907" s="650" t="str">
        <f t="shared" si="123"/>
        <v>2017/07/04-11:34:01</v>
      </c>
      <c r="B7907" s="4">
        <v>42920</v>
      </c>
      <c r="C7907" s="652" t="s">
        <v>244</v>
      </c>
      <c r="D7907" s="650" t="s">
        <v>60</v>
      </c>
      <c r="E7907" s="650">
        <f>VLOOKUP(D7907,ID對照表!A:B,2,FALSE)</f>
        <v>31</v>
      </c>
      <c r="F7907" s="650">
        <f>VLOOKUP($A7907,PH!$A:$H,5,TRUE)</f>
        <v>8.3800000000000008</v>
      </c>
      <c r="G7907" s="650">
        <f>VLOOKUP($A7907,PH!$A:$H,6,TRUE)</f>
        <v>31.5</v>
      </c>
      <c r="H7907" s="650">
        <f>VLOOKUP($A7907,PH!$A:$H,7,TRUE)</f>
        <v>33.729999999999997</v>
      </c>
      <c r="I7907" s="650">
        <f>VLOOKUP($A7907,PH!$A:$H,8,TRUE)</f>
        <v>58.85</v>
      </c>
    </row>
    <row r="7908" spans="1:9">
      <c r="A7908" s="650" t="str">
        <f t="shared" si="123"/>
        <v>2017/07/04-11:34:02</v>
      </c>
      <c r="B7908" s="4">
        <v>42920</v>
      </c>
      <c r="C7908" s="652" t="s">
        <v>245</v>
      </c>
      <c r="D7908" s="650" t="s">
        <v>60</v>
      </c>
      <c r="E7908" s="650">
        <f>VLOOKUP(D7908,ID對照表!A:B,2,FALSE)</f>
        <v>31</v>
      </c>
      <c r="F7908" s="650">
        <f>VLOOKUP($A7908,PH!$A:$H,5,TRUE)</f>
        <v>8.3800000000000008</v>
      </c>
      <c r="G7908" s="650">
        <f>VLOOKUP($A7908,PH!$A:$H,6,TRUE)</f>
        <v>31.5</v>
      </c>
      <c r="H7908" s="650">
        <f>VLOOKUP($A7908,PH!$A:$H,7,TRUE)</f>
        <v>33.729999999999997</v>
      </c>
      <c r="I7908" s="650">
        <f>VLOOKUP($A7908,PH!$A:$H,8,TRUE)</f>
        <v>58.85</v>
      </c>
    </row>
    <row r="7909" spans="1:9">
      <c r="A7909" s="650" t="str">
        <f t="shared" si="123"/>
        <v>2017/07/04-11:34:04</v>
      </c>
      <c r="B7909" s="4">
        <v>42920</v>
      </c>
      <c r="C7909" s="652" t="s">
        <v>246</v>
      </c>
      <c r="D7909" s="650" t="s">
        <v>60</v>
      </c>
      <c r="E7909" s="650">
        <f>VLOOKUP(D7909,ID對照表!A:B,2,FALSE)</f>
        <v>31</v>
      </c>
      <c r="F7909" s="650">
        <f>VLOOKUP($A7909,PH!$A:$H,5,TRUE)</f>
        <v>8.3800000000000008</v>
      </c>
      <c r="G7909" s="650">
        <f>VLOOKUP($A7909,PH!$A:$H,6,TRUE)</f>
        <v>31.5</v>
      </c>
      <c r="H7909" s="650">
        <f>VLOOKUP($A7909,PH!$A:$H,7,TRUE)</f>
        <v>33.729999999999997</v>
      </c>
      <c r="I7909" s="650">
        <f>VLOOKUP($A7909,PH!$A:$H,8,TRUE)</f>
        <v>58.85</v>
      </c>
    </row>
    <row r="7910" spans="1:9">
      <c r="A7910" s="650" t="str">
        <f t="shared" si="123"/>
        <v>2017/07/04-11:34:57</v>
      </c>
      <c r="B7910" s="4">
        <v>42920</v>
      </c>
      <c r="C7910" s="652" t="s">
        <v>247</v>
      </c>
      <c r="D7910" s="650" t="s">
        <v>60</v>
      </c>
      <c r="E7910" s="650">
        <f>VLOOKUP(D7910,ID對照表!A:B,2,FALSE)</f>
        <v>31</v>
      </c>
      <c r="F7910" s="650">
        <f>VLOOKUP($A7910,PH!$A:$H,5,TRUE)</f>
        <v>8.3800000000000008</v>
      </c>
      <c r="G7910" s="650">
        <f>VLOOKUP($A7910,PH!$A:$H,6,TRUE)</f>
        <v>31.5</v>
      </c>
      <c r="H7910" s="650">
        <f>VLOOKUP($A7910,PH!$A:$H,7,TRUE)</f>
        <v>33.729999999999997</v>
      </c>
      <c r="I7910" s="650">
        <f>VLOOKUP($A7910,PH!$A:$H,8,TRUE)</f>
        <v>58.85</v>
      </c>
    </row>
    <row r="7911" spans="1:9">
      <c r="A7911" s="650" t="str">
        <f t="shared" si="123"/>
        <v>2017/07/04-19:08:28</v>
      </c>
      <c r="B7911" s="4">
        <v>42920</v>
      </c>
      <c r="C7911" s="652" t="s">
        <v>248</v>
      </c>
      <c r="D7911" s="650" t="s">
        <v>159</v>
      </c>
      <c r="E7911" s="650">
        <f>VLOOKUP(D7911,ID對照表!A:B,2,FALSE)</f>
        <v>73</v>
      </c>
      <c r="F7911" s="650">
        <f>VLOOKUP($A7911,PH!$A:$H,5,TRUE)</f>
        <v>7.67</v>
      </c>
      <c r="G7911" s="650">
        <f>VLOOKUP($A7911,PH!$A:$H,6,TRUE)</f>
        <v>31.8</v>
      </c>
      <c r="H7911" s="650">
        <f>VLOOKUP($A7911,PH!$A:$H,7,TRUE)</f>
        <v>28.82</v>
      </c>
      <c r="I7911" s="650">
        <f>VLOOKUP($A7911,PH!$A:$H,8,TRUE)</f>
        <v>80.63</v>
      </c>
    </row>
    <row r="7912" spans="1:9">
      <c r="A7912" s="650" t="str">
        <f t="shared" si="123"/>
        <v>2017/07/04-19:11:59</v>
      </c>
      <c r="B7912" s="4">
        <v>42920</v>
      </c>
      <c r="C7912" s="652" t="s">
        <v>249</v>
      </c>
      <c r="D7912" s="650" t="s">
        <v>159</v>
      </c>
      <c r="E7912" s="650">
        <f>VLOOKUP(D7912,ID對照表!A:B,2,FALSE)</f>
        <v>73</v>
      </c>
      <c r="F7912" s="650">
        <f>VLOOKUP($A7912,PH!$A:$H,5,TRUE)</f>
        <v>7.67</v>
      </c>
      <c r="G7912" s="650">
        <f>VLOOKUP($A7912,PH!$A:$H,6,TRUE)</f>
        <v>31.8</v>
      </c>
      <c r="H7912" s="650">
        <f>VLOOKUP($A7912,PH!$A:$H,7,TRUE)</f>
        <v>28.82</v>
      </c>
      <c r="I7912" s="650">
        <f>VLOOKUP($A7912,PH!$A:$H,8,TRUE)</f>
        <v>80.63</v>
      </c>
    </row>
    <row r="7913" spans="1:9">
      <c r="A7913" s="650" t="str">
        <f t="shared" si="123"/>
        <v>2017/07/04-19:44:45</v>
      </c>
      <c r="B7913" s="4">
        <v>42920</v>
      </c>
      <c r="C7913" s="652" t="s">
        <v>250</v>
      </c>
      <c r="D7913" s="650" t="s">
        <v>159</v>
      </c>
      <c r="E7913" s="650">
        <f>VLOOKUP(D7913,ID對照表!A:B,2,FALSE)</f>
        <v>73</v>
      </c>
      <c r="F7913" s="650">
        <f>VLOOKUP($A7913,PH!$A:$H,5,TRUE)</f>
        <v>7.55</v>
      </c>
      <c r="G7913" s="650">
        <f>VLOOKUP($A7913,PH!$A:$H,6,TRUE)</f>
        <v>31.6</v>
      </c>
      <c r="H7913" s="650">
        <f>VLOOKUP($A7913,PH!$A:$H,7,TRUE)</f>
        <v>28.72</v>
      </c>
      <c r="I7913" s="650">
        <f>VLOOKUP($A7913,PH!$A:$H,8,TRUE)</f>
        <v>79.95</v>
      </c>
    </row>
    <row r="7914" spans="1:9">
      <c r="A7914" s="650" t="str">
        <f t="shared" si="123"/>
        <v>2017/07/04-19:58:05</v>
      </c>
      <c r="B7914" s="4">
        <v>42920</v>
      </c>
      <c r="C7914" s="652" t="s">
        <v>251</v>
      </c>
      <c r="D7914" s="650" t="s">
        <v>85</v>
      </c>
      <c r="E7914" s="650">
        <f>VLOOKUP(D7914,ID對照表!A:B,2,FALSE)</f>
        <v>56</v>
      </c>
      <c r="F7914" s="650">
        <f>VLOOKUP($A7914,PH!$A:$H,5,TRUE)</f>
        <v>7.46</v>
      </c>
      <c r="G7914" s="650">
        <f>VLOOKUP($A7914,PH!$A:$H,6,TRUE)</f>
        <v>31.5</v>
      </c>
      <c r="H7914" s="650">
        <f>VLOOKUP($A7914,PH!$A:$H,7,TRUE)</f>
        <v>28.82</v>
      </c>
      <c r="I7914" s="650">
        <f>VLOOKUP($A7914,PH!$A:$H,8,TRUE)</f>
        <v>80.7</v>
      </c>
    </row>
    <row r="7915" spans="1:9">
      <c r="A7915" s="650" t="str">
        <f t="shared" si="123"/>
        <v>2017/07/04-20:51:38</v>
      </c>
      <c r="B7915" s="4">
        <v>42920</v>
      </c>
      <c r="C7915" s="652" t="s">
        <v>252</v>
      </c>
      <c r="D7915" s="650" t="s">
        <v>159</v>
      </c>
      <c r="E7915" s="650">
        <f>VLOOKUP(D7915,ID對照表!A:B,2,FALSE)</f>
        <v>73</v>
      </c>
      <c r="F7915" s="650">
        <f>VLOOKUP($A7915,PH!$A:$H,5,TRUE)</f>
        <v>7.4</v>
      </c>
      <c r="G7915" s="650">
        <f>VLOOKUP($A7915,PH!$A:$H,6,TRUE)</f>
        <v>31.2</v>
      </c>
      <c r="H7915" s="650">
        <f>VLOOKUP($A7915,PH!$A:$H,7,TRUE)</f>
        <v>28.68</v>
      </c>
      <c r="I7915" s="650">
        <f>VLOOKUP($A7915,PH!$A:$H,8,TRUE)</f>
        <v>80.84</v>
      </c>
    </row>
    <row r="7916" spans="1:9">
      <c r="A7916" s="650" t="str">
        <f t="shared" si="123"/>
        <v>2017/07/04-20:51:45</v>
      </c>
      <c r="B7916" s="4">
        <v>42920</v>
      </c>
      <c r="C7916" s="652" t="s">
        <v>253</v>
      </c>
      <c r="D7916" s="650" t="s">
        <v>159</v>
      </c>
      <c r="E7916" s="650">
        <f>VLOOKUP(D7916,ID對照表!A:B,2,FALSE)</f>
        <v>73</v>
      </c>
      <c r="F7916" s="650">
        <f>VLOOKUP($A7916,PH!$A:$H,5,TRUE)</f>
        <v>7.4</v>
      </c>
      <c r="G7916" s="650">
        <f>VLOOKUP($A7916,PH!$A:$H,6,TRUE)</f>
        <v>31.2</v>
      </c>
      <c r="H7916" s="650">
        <f>VLOOKUP($A7916,PH!$A:$H,7,TRUE)</f>
        <v>28.68</v>
      </c>
      <c r="I7916" s="650">
        <f>VLOOKUP($A7916,PH!$A:$H,8,TRUE)</f>
        <v>80.84</v>
      </c>
    </row>
    <row r="7917" spans="1:9">
      <c r="A7917" s="650" t="str">
        <f t="shared" si="123"/>
        <v>2017/07/04-20:51:48</v>
      </c>
      <c r="B7917" s="4">
        <v>42920</v>
      </c>
      <c r="C7917" s="652" t="s">
        <v>254</v>
      </c>
      <c r="D7917" s="650" t="s">
        <v>159</v>
      </c>
      <c r="E7917" s="650">
        <f>VLOOKUP(D7917,ID對照表!A:B,2,FALSE)</f>
        <v>73</v>
      </c>
      <c r="F7917" s="650">
        <f>VLOOKUP($A7917,PH!$A:$H,5,TRUE)</f>
        <v>7.4</v>
      </c>
      <c r="G7917" s="650">
        <f>VLOOKUP($A7917,PH!$A:$H,6,TRUE)</f>
        <v>31.2</v>
      </c>
      <c r="H7917" s="650">
        <f>VLOOKUP($A7917,PH!$A:$H,7,TRUE)</f>
        <v>28.68</v>
      </c>
      <c r="I7917" s="650">
        <f>VLOOKUP($A7917,PH!$A:$H,8,TRUE)</f>
        <v>80.84</v>
      </c>
    </row>
    <row r="7918" spans="1:9">
      <c r="A7918" s="650" t="str">
        <f t="shared" si="123"/>
        <v>2017/07/04-20:51:50</v>
      </c>
      <c r="B7918" s="4">
        <v>42920</v>
      </c>
      <c r="C7918" s="652" t="s">
        <v>255</v>
      </c>
      <c r="D7918" s="650" t="s">
        <v>159</v>
      </c>
      <c r="E7918" s="650">
        <f>VLOOKUP(D7918,ID對照表!A:B,2,FALSE)</f>
        <v>73</v>
      </c>
      <c r="F7918" s="650">
        <f>VLOOKUP($A7918,PH!$A:$H,5,TRUE)</f>
        <v>7.4</v>
      </c>
      <c r="G7918" s="650">
        <f>VLOOKUP($A7918,PH!$A:$H,6,TRUE)</f>
        <v>31.2</v>
      </c>
      <c r="H7918" s="650">
        <f>VLOOKUP($A7918,PH!$A:$H,7,TRUE)</f>
        <v>28.68</v>
      </c>
      <c r="I7918" s="650">
        <f>VLOOKUP($A7918,PH!$A:$H,8,TRUE)</f>
        <v>80.84</v>
      </c>
    </row>
    <row r="7919" spans="1:9">
      <c r="A7919" s="650" t="str">
        <f t="shared" si="123"/>
        <v>2017/07/04-20:51:51</v>
      </c>
      <c r="B7919" s="4">
        <v>42920</v>
      </c>
      <c r="C7919" s="652" t="s">
        <v>256</v>
      </c>
      <c r="D7919" s="650" t="s">
        <v>159</v>
      </c>
      <c r="E7919" s="650">
        <f>VLOOKUP(D7919,ID對照表!A:B,2,FALSE)</f>
        <v>73</v>
      </c>
      <c r="F7919" s="650">
        <f>VLOOKUP($A7919,PH!$A:$H,5,TRUE)</f>
        <v>7.4</v>
      </c>
      <c r="G7919" s="650">
        <f>VLOOKUP($A7919,PH!$A:$H,6,TRUE)</f>
        <v>31.2</v>
      </c>
      <c r="H7919" s="650">
        <f>VLOOKUP($A7919,PH!$A:$H,7,TRUE)</f>
        <v>28.68</v>
      </c>
      <c r="I7919" s="650">
        <f>VLOOKUP($A7919,PH!$A:$H,8,TRUE)</f>
        <v>80.84</v>
      </c>
    </row>
    <row r="7920" spans="1:9">
      <c r="A7920" s="650" t="str">
        <f t="shared" si="123"/>
        <v>2017/07/04-20:51:53</v>
      </c>
      <c r="B7920" s="4">
        <v>42920</v>
      </c>
      <c r="C7920" s="652" t="s">
        <v>257</v>
      </c>
      <c r="D7920" s="650" t="s">
        <v>159</v>
      </c>
      <c r="E7920" s="650">
        <f>VLOOKUP(D7920,ID對照表!A:B,2,FALSE)</f>
        <v>73</v>
      </c>
      <c r="F7920" s="650">
        <f>VLOOKUP($A7920,PH!$A:$H,5,TRUE)</f>
        <v>7.4</v>
      </c>
      <c r="G7920" s="650">
        <f>VLOOKUP($A7920,PH!$A:$H,6,TRUE)</f>
        <v>31.2</v>
      </c>
      <c r="H7920" s="650">
        <f>VLOOKUP($A7920,PH!$A:$H,7,TRUE)</f>
        <v>28.68</v>
      </c>
      <c r="I7920" s="650">
        <f>VLOOKUP($A7920,PH!$A:$H,8,TRUE)</f>
        <v>80.84</v>
      </c>
    </row>
    <row r="7921" spans="1:9">
      <c r="A7921" s="650" t="str">
        <f t="shared" si="123"/>
        <v>2017/07/04-20:51:57</v>
      </c>
      <c r="B7921" s="4">
        <v>42920</v>
      </c>
      <c r="C7921" s="652" t="s">
        <v>258</v>
      </c>
      <c r="D7921" s="650" t="s">
        <v>159</v>
      </c>
      <c r="E7921" s="650">
        <f>VLOOKUP(D7921,ID對照表!A:B,2,FALSE)</f>
        <v>73</v>
      </c>
      <c r="F7921" s="650">
        <f>VLOOKUP($A7921,PH!$A:$H,5,TRUE)</f>
        <v>7.4</v>
      </c>
      <c r="G7921" s="650">
        <f>VLOOKUP($A7921,PH!$A:$H,6,TRUE)</f>
        <v>31.2</v>
      </c>
      <c r="H7921" s="650">
        <f>VLOOKUP($A7921,PH!$A:$H,7,TRUE)</f>
        <v>28.68</v>
      </c>
      <c r="I7921" s="650">
        <f>VLOOKUP($A7921,PH!$A:$H,8,TRUE)</f>
        <v>80.84</v>
      </c>
    </row>
    <row r="7922" spans="1:9">
      <c r="A7922" s="650" t="str">
        <f t="shared" si="123"/>
        <v>2017/07/04-20:52:03</v>
      </c>
      <c r="B7922" s="4">
        <v>42920</v>
      </c>
      <c r="C7922" s="652" t="s">
        <v>259</v>
      </c>
      <c r="D7922" s="650" t="s">
        <v>159</v>
      </c>
      <c r="E7922" s="650">
        <f>VLOOKUP(D7922,ID對照表!A:B,2,FALSE)</f>
        <v>73</v>
      </c>
      <c r="F7922" s="650">
        <f>VLOOKUP($A7922,PH!$A:$H,5,TRUE)</f>
        <v>7.4</v>
      </c>
      <c r="G7922" s="650">
        <f>VLOOKUP($A7922,PH!$A:$H,6,TRUE)</f>
        <v>31.2</v>
      </c>
      <c r="H7922" s="650">
        <f>VLOOKUP($A7922,PH!$A:$H,7,TRUE)</f>
        <v>28.68</v>
      </c>
      <c r="I7922" s="650">
        <f>VLOOKUP($A7922,PH!$A:$H,8,TRUE)</f>
        <v>80.84</v>
      </c>
    </row>
    <row r="7923" spans="1:9">
      <c r="A7923" s="650" t="str">
        <f t="shared" si="123"/>
        <v>2017/07/04-20:52:07</v>
      </c>
      <c r="B7923" s="4">
        <v>42920</v>
      </c>
      <c r="C7923" s="652" t="s">
        <v>260</v>
      </c>
      <c r="D7923" s="650" t="s">
        <v>159</v>
      </c>
      <c r="E7923" s="650">
        <f>VLOOKUP(D7923,ID對照表!A:B,2,FALSE)</f>
        <v>73</v>
      </c>
      <c r="F7923" s="650">
        <f>VLOOKUP($A7923,PH!$A:$H,5,TRUE)</f>
        <v>7.4</v>
      </c>
      <c r="G7923" s="650">
        <f>VLOOKUP($A7923,PH!$A:$H,6,TRUE)</f>
        <v>31.2</v>
      </c>
      <c r="H7923" s="650">
        <f>VLOOKUP($A7923,PH!$A:$H,7,TRUE)</f>
        <v>28.68</v>
      </c>
      <c r="I7923" s="650">
        <f>VLOOKUP($A7923,PH!$A:$H,8,TRUE)</f>
        <v>80.84</v>
      </c>
    </row>
    <row r="7924" spans="1:9">
      <c r="A7924" s="650" t="str">
        <f t="shared" si="123"/>
        <v>2017/07/04-21:22:13</v>
      </c>
      <c r="B7924" s="4">
        <v>42920</v>
      </c>
      <c r="C7924" s="652" t="s">
        <v>261</v>
      </c>
      <c r="D7924" s="650" t="s">
        <v>159</v>
      </c>
      <c r="E7924" s="650">
        <f>VLOOKUP(D7924,ID對照表!A:B,2,FALSE)</f>
        <v>73</v>
      </c>
      <c r="F7924" s="650">
        <f>VLOOKUP($A7924,PH!$A:$H,5,TRUE)</f>
        <v>7.41</v>
      </c>
      <c r="G7924" s="650">
        <f>VLOOKUP($A7924,PH!$A:$H,6,TRUE)</f>
        <v>31.1</v>
      </c>
      <c r="H7924" s="650">
        <f>VLOOKUP($A7924,PH!$A:$H,7,TRUE)</f>
        <v>28.55</v>
      </c>
      <c r="I7924" s="650">
        <f>VLOOKUP($A7924,PH!$A:$H,8,TRUE)</f>
        <v>80.34</v>
      </c>
    </row>
    <row r="7925" spans="1:9">
      <c r="A7925" s="650" t="str">
        <f t="shared" si="123"/>
        <v>2017/07/04-21:22:23</v>
      </c>
      <c r="B7925" s="4">
        <v>42920</v>
      </c>
      <c r="C7925" s="652" t="s">
        <v>262</v>
      </c>
      <c r="D7925" s="650" t="s">
        <v>159</v>
      </c>
      <c r="E7925" s="650">
        <f>VLOOKUP(D7925,ID對照表!A:B,2,FALSE)</f>
        <v>73</v>
      </c>
      <c r="F7925" s="650">
        <f>VLOOKUP($A7925,PH!$A:$H,5,TRUE)</f>
        <v>7.41</v>
      </c>
      <c r="G7925" s="650">
        <f>VLOOKUP($A7925,PH!$A:$H,6,TRUE)</f>
        <v>31.1</v>
      </c>
      <c r="H7925" s="650">
        <f>VLOOKUP($A7925,PH!$A:$H,7,TRUE)</f>
        <v>28.55</v>
      </c>
      <c r="I7925" s="650">
        <f>VLOOKUP($A7925,PH!$A:$H,8,TRUE)</f>
        <v>80.34</v>
      </c>
    </row>
    <row r="7926" spans="1:9">
      <c r="A7926" s="650" t="str">
        <f t="shared" si="123"/>
        <v>2017/07/04-22:48:09</v>
      </c>
      <c r="B7926" s="4">
        <v>42920</v>
      </c>
      <c r="C7926" s="652" t="s">
        <v>263</v>
      </c>
      <c r="D7926" s="650" t="s">
        <v>159</v>
      </c>
      <c r="E7926" s="650">
        <f>VLOOKUP(D7926,ID對照表!A:B,2,FALSE)</f>
        <v>73</v>
      </c>
      <c r="F7926" s="650">
        <f>VLOOKUP($A7926,PH!$A:$H,5,TRUE)</f>
        <v>7.33</v>
      </c>
      <c r="G7926" s="650">
        <f>VLOOKUP($A7926,PH!$A:$H,6,TRUE)</f>
        <v>30.6</v>
      </c>
      <c r="H7926" s="650">
        <f>VLOOKUP($A7926,PH!$A:$H,7,TRUE)</f>
        <v>28.28</v>
      </c>
      <c r="I7926" s="650">
        <f>VLOOKUP($A7926,PH!$A:$H,8,TRUE)</f>
        <v>79.599999999999994</v>
      </c>
    </row>
    <row r="7927" spans="1:9">
      <c r="A7927" s="650" t="str">
        <f t="shared" si="123"/>
        <v>2017/07/05-00:47:56</v>
      </c>
      <c r="B7927" s="4">
        <v>42921</v>
      </c>
      <c r="C7927" s="652" t="s">
        <v>264</v>
      </c>
      <c r="D7927" s="650" t="s">
        <v>39</v>
      </c>
      <c r="E7927" s="650">
        <f>VLOOKUP(D7927,ID對照表!A:B,2,FALSE)</f>
        <v>15</v>
      </c>
      <c r="F7927" s="650">
        <f>VLOOKUP($A7927,PH!$A:$H,5,TRUE)</f>
        <v>7.28</v>
      </c>
      <c r="G7927" s="650">
        <f>VLOOKUP($A7927,PH!$A:$H,6,TRUE)</f>
        <v>30.1</v>
      </c>
      <c r="H7927" s="650">
        <f>VLOOKUP($A7927,PH!$A:$H,7,TRUE)</f>
        <v>28</v>
      </c>
      <c r="I7927" s="650">
        <f>VLOOKUP($A7927,PH!$A:$H,8,TRUE)</f>
        <v>82.1</v>
      </c>
    </row>
    <row r="7928" spans="1:9">
      <c r="A7928" s="650" t="str">
        <f t="shared" si="123"/>
        <v>2017/07/05-02:53:51</v>
      </c>
      <c r="B7928" s="4">
        <v>42921</v>
      </c>
      <c r="C7928" s="652" t="s">
        <v>265</v>
      </c>
      <c r="D7928" s="650" t="s">
        <v>159</v>
      </c>
      <c r="E7928" s="650">
        <f>VLOOKUP(D7928,ID對照表!A:B,2,FALSE)</f>
        <v>73</v>
      </c>
      <c r="F7928" s="650">
        <f>VLOOKUP($A7928,PH!$A:$H,5,TRUE)</f>
        <v>7.26</v>
      </c>
      <c r="G7928" s="650">
        <f>VLOOKUP($A7928,PH!$A:$H,6,TRUE)</f>
        <v>29.5</v>
      </c>
      <c r="H7928" s="650">
        <f>VLOOKUP($A7928,PH!$A:$H,7,TRUE)</f>
        <v>27.67</v>
      </c>
      <c r="I7928" s="650">
        <f>VLOOKUP($A7928,PH!$A:$H,8,TRUE)</f>
        <v>78.91</v>
      </c>
    </row>
    <row r="7929" spans="1:9">
      <c r="A7929" s="650" t="str">
        <f t="shared" si="123"/>
        <v>2017/07/05-08:42:12</v>
      </c>
      <c r="B7929" s="4">
        <v>42921</v>
      </c>
      <c r="C7929" s="652" t="s">
        <v>266</v>
      </c>
      <c r="D7929" s="650" t="s">
        <v>88</v>
      </c>
      <c r="E7929" s="650">
        <f>VLOOKUP(D7929,ID對照表!A:B,2,FALSE)</f>
        <v>60</v>
      </c>
      <c r="F7929" s="650">
        <f>VLOOKUP($A7929,PH!$A:$H,5,TRUE)</f>
        <v>7.6</v>
      </c>
      <c r="G7929" s="650">
        <f>VLOOKUP($A7929,PH!$A:$H,6,TRUE)</f>
        <v>28.9</v>
      </c>
      <c r="H7929" s="650">
        <f>VLOOKUP($A7929,PH!$A:$H,7,TRUE)</f>
        <v>29.7</v>
      </c>
      <c r="I7929" s="650">
        <f>VLOOKUP($A7929,PH!$A:$H,8,TRUE)</f>
        <v>67.709999999999994</v>
      </c>
    </row>
    <row r="7930" spans="1:9">
      <c r="A7930" s="650" t="str">
        <f t="shared" si="123"/>
        <v>2017/07/05-09:51:49</v>
      </c>
      <c r="B7930" s="4">
        <v>42921</v>
      </c>
      <c r="C7930" s="652" t="s">
        <v>267</v>
      </c>
      <c r="D7930" s="650" t="s">
        <v>60</v>
      </c>
      <c r="E7930" s="650">
        <f>VLOOKUP(D7930,ID對照表!A:B,2,FALSE)</f>
        <v>31</v>
      </c>
      <c r="F7930" s="650">
        <f>VLOOKUP($A7930,PH!$A:$H,5,TRUE)</f>
        <v>7.57</v>
      </c>
      <c r="G7930" s="650">
        <f>VLOOKUP($A7930,PH!$A:$H,6,TRUE)</f>
        <v>29.4</v>
      </c>
      <c r="H7930" s="650">
        <f>VLOOKUP($A7930,PH!$A:$H,7,TRUE)</f>
        <v>30.77</v>
      </c>
      <c r="I7930" s="650">
        <f>VLOOKUP($A7930,PH!$A:$H,8,TRUE)</f>
        <v>63.25</v>
      </c>
    </row>
    <row r="7931" spans="1:9">
      <c r="A7931" s="650" t="str">
        <f t="shared" si="123"/>
        <v>2017/07/05-09:51:54</v>
      </c>
      <c r="B7931" s="4">
        <v>42921</v>
      </c>
      <c r="C7931" s="652" t="s">
        <v>268</v>
      </c>
      <c r="D7931" s="650" t="s">
        <v>60</v>
      </c>
      <c r="E7931" s="650">
        <f>VLOOKUP(D7931,ID對照表!A:B,2,FALSE)</f>
        <v>31</v>
      </c>
      <c r="F7931" s="650">
        <f>VLOOKUP($A7931,PH!$A:$H,5,TRUE)</f>
        <v>7.57</v>
      </c>
      <c r="G7931" s="650">
        <f>VLOOKUP($A7931,PH!$A:$H,6,TRUE)</f>
        <v>29.4</v>
      </c>
      <c r="H7931" s="650">
        <f>VLOOKUP($A7931,PH!$A:$H,7,TRUE)</f>
        <v>30.77</v>
      </c>
      <c r="I7931" s="650">
        <f>VLOOKUP($A7931,PH!$A:$H,8,TRUE)</f>
        <v>63.25</v>
      </c>
    </row>
    <row r="7932" spans="1:9">
      <c r="A7932" s="650" t="str">
        <f t="shared" si="123"/>
        <v>2017/07/05-09:51:56</v>
      </c>
      <c r="B7932" s="4">
        <v>42921</v>
      </c>
      <c r="C7932" s="652" t="s">
        <v>269</v>
      </c>
      <c r="D7932" s="650" t="s">
        <v>60</v>
      </c>
      <c r="E7932" s="650">
        <f>VLOOKUP(D7932,ID對照表!A:B,2,FALSE)</f>
        <v>31</v>
      </c>
      <c r="F7932" s="650">
        <f>VLOOKUP($A7932,PH!$A:$H,5,TRUE)</f>
        <v>7.57</v>
      </c>
      <c r="G7932" s="650">
        <f>VLOOKUP($A7932,PH!$A:$H,6,TRUE)</f>
        <v>29.4</v>
      </c>
      <c r="H7932" s="650">
        <f>VLOOKUP($A7932,PH!$A:$H,7,TRUE)</f>
        <v>30.77</v>
      </c>
      <c r="I7932" s="650">
        <f>VLOOKUP($A7932,PH!$A:$H,8,TRUE)</f>
        <v>63.25</v>
      </c>
    </row>
    <row r="7933" spans="1:9">
      <c r="A7933" s="650" t="str">
        <f t="shared" si="123"/>
        <v>2017/07/05-09:51:58</v>
      </c>
      <c r="B7933" s="4">
        <v>42921</v>
      </c>
      <c r="C7933" s="652" t="s">
        <v>270</v>
      </c>
      <c r="D7933" s="650" t="s">
        <v>60</v>
      </c>
      <c r="E7933" s="650">
        <f>VLOOKUP(D7933,ID對照表!A:B,2,FALSE)</f>
        <v>31</v>
      </c>
      <c r="F7933" s="650">
        <f>VLOOKUP($A7933,PH!$A:$H,5,TRUE)</f>
        <v>7.57</v>
      </c>
      <c r="G7933" s="650">
        <f>VLOOKUP($A7933,PH!$A:$H,6,TRUE)</f>
        <v>29.4</v>
      </c>
      <c r="H7933" s="650">
        <f>VLOOKUP($A7933,PH!$A:$H,7,TRUE)</f>
        <v>30.77</v>
      </c>
      <c r="I7933" s="650">
        <f>VLOOKUP($A7933,PH!$A:$H,8,TRUE)</f>
        <v>63.25</v>
      </c>
    </row>
    <row r="7934" spans="1:9">
      <c r="A7934" s="650" t="str">
        <f t="shared" si="123"/>
        <v>2017/07/05-09:52:02</v>
      </c>
      <c r="B7934" s="4">
        <v>42921</v>
      </c>
      <c r="C7934" s="652" t="s">
        <v>271</v>
      </c>
      <c r="D7934" s="650" t="s">
        <v>60</v>
      </c>
      <c r="E7934" s="650">
        <f>VLOOKUP(D7934,ID對照表!A:B,2,FALSE)</f>
        <v>31</v>
      </c>
      <c r="F7934" s="650">
        <f>VLOOKUP($A7934,PH!$A:$H,5,TRUE)</f>
        <v>7.57</v>
      </c>
      <c r="G7934" s="650">
        <f>VLOOKUP($A7934,PH!$A:$H,6,TRUE)</f>
        <v>29.4</v>
      </c>
      <c r="H7934" s="650">
        <f>VLOOKUP($A7934,PH!$A:$H,7,TRUE)</f>
        <v>30.77</v>
      </c>
      <c r="I7934" s="650">
        <f>VLOOKUP($A7934,PH!$A:$H,8,TRUE)</f>
        <v>63.25</v>
      </c>
    </row>
    <row r="7935" spans="1:9">
      <c r="A7935" s="650" t="str">
        <f t="shared" si="123"/>
        <v>2017/07/05-11:07:58</v>
      </c>
      <c r="B7935" s="4">
        <v>42921</v>
      </c>
      <c r="C7935" s="652" t="s">
        <v>272</v>
      </c>
      <c r="D7935" s="650" t="s">
        <v>60</v>
      </c>
      <c r="E7935" s="650">
        <f>VLOOKUP(D7935,ID對照表!A:B,2,FALSE)</f>
        <v>31</v>
      </c>
      <c r="F7935" s="650">
        <f>VLOOKUP($A7935,PH!$A:$H,5,TRUE)</f>
        <v>8.0500000000000007</v>
      </c>
      <c r="G7935" s="650">
        <f>VLOOKUP($A7935,PH!$A:$H,6,TRUE)</f>
        <v>30.2</v>
      </c>
      <c r="H7935" s="650">
        <f>VLOOKUP($A7935,PH!$A:$H,7,TRUE)</f>
        <v>32.28</v>
      </c>
      <c r="I7935" s="650">
        <f>VLOOKUP($A7935,PH!$A:$H,8,TRUE)</f>
        <v>61.25</v>
      </c>
    </row>
    <row r="7936" spans="1:9">
      <c r="A7936" s="650" t="str">
        <f t="shared" si="123"/>
        <v>2017/07/05-11:08:09</v>
      </c>
      <c r="B7936" s="4">
        <v>42921</v>
      </c>
      <c r="C7936" s="652" t="s">
        <v>273</v>
      </c>
      <c r="D7936" s="650" t="s">
        <v>60</v>
      </c>
      <c r="E7936" s="650">
        <f>VLOOKUP(D7936,ID對照表!A:B,2,FALSE)</f>
        <v>31</v>
      </c>
      <c r="F7936" s="650">
        <f>VLOOKUP($A7936,PH!$A:$H,5,TRUE)</f>
        <v>8.0500000000000007</v>
      </c>
      <c r="G7936" s="650">
        <f>VLOOKUP($A7936,PH!$A:$H,6,TRUE)</f>
        <v>30.2</v>
      </c>
      <c r="H7936" s="650">
        <f>VLOOKUP($A7936,PH!$A:$H,7,TRUE)</f>
        <v>32.28</v>
      </c>
      <c r="I7936" s="650">
        <f>VLOOKUP($A7936,PH!$A:$H,8,TRUE)</f>
        <v>61.25</v>
      </c>
    </row>
    <row r="7937" spans="1:9">
      <c r="A7937" s="650" t="str">
        <f t="shared" si="123"/>
        <v>2017/07/05-11:08:13</v>
      </c>
      <c r="B7937" s="4">
        <v>42921</v>
      </c>
      <c r="C7937" s="652" t="s">
        <v>274</v>
      </c>
      <c r="D7937" s="650" t="s">
        <v>60</v>
      </c>
      <c r="E7937" s="650">
        <f>VLOOKUP(D7937,ID對照表!A:B,2,FALSE)</f>
        <v>31</v>
      </c>
      <c r="F7937" s="1">
        <f>VLOOKUP($A7937,PH!$A:$H,5,TRUE)</f>
        <v>8.0500000000000007</v>
      </c>
      <c r="G7937" s="650">
        <f>VLOOKUP($A7937,PH!$A:$H,6,TRUE)</f>
        <v>30.2</v>
      </c>
      <c r="H7937" s="650">
        <f>VLOOKUP($A7937,PH!$A:$H,7,TRUE)</f>
        <v>32.28</v>
      </c>
      <c r="I7937" s="650">
        <f>VLOOKUP($A7937,PH!$A:$H,8,TRUE)</f>
        <v>61.25</v>
      </c>
    </row>
    <row r="7938" spans="1:9">
      <c r="A7938" s="650"/>
    </row>
    <row r="7939" spans="1:9">
      <c r="A7939" s="650"/>
    </row>
    <row r="7940" spans="1:9">
      <c r="A7940" s="650"/>
    </row>
    <row r="7941" spans="1:9">
      <c r="A7941" s="650"/>
    </row>
    <row r="7942" spans="1:9">
      <c r="A7942" s="650"/>
    </row>
    <row r="7943" spans="1:9">
      <c r="A7943" s="65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2"/>
  <sheetViews>
    <sheetView topLeftCell="A3489" workbookViewId="0">
      <selection activeCell="C3513" sqref="C3513"/>
    </sheetView>
  </sheetViews>
  <sheetFormatPr defaultRowHeight="16.5"/>
  <cols>
    <col min="1" max="1" width="21.25" customWidth="1"/>
    <col min="2" max="8" width="9" style="650"/>
  </cols>
  <sheetData>
    <row r="1" spans="1:8">
      <c r="B1" s="650" t="s">
        <v>1953</v>
      </c>
      <c r="C1" s="650" t="s">
        <v>1954</v>
      </c>
      <c r="D1" s="650" t="s">
        <v>1955</v>
      </c>
      <c r="E1" s="650" t="s">
        <v>1956</v>
      </c>
      <c r="F1" s="650" t="s">
        <v>1957</v>
      </c>
      <c r="G1" s="650" t="s">
        <v>1958</v>
      </c>
      <c r="H1" s="650" t="s">
        <v>1959</v>
      </c>
    </row>
    <row r="2" spans="1:8">
      <c r="A2" s="650" t="str">
        <f t="shared" ref="A2:A65" si="0">TEXT(B2,"yyyy/mm/dd")&amp;"-"&amp;TEXT(C2,"hh:mm:ss")</f>
        <v>2017/06/05-02:56:09</v>
      </c>
      <c r="B2" s="4">
        <v>42891</v>
      </c>
      <c r="C2" s="3">
        <v>0.12232638888888887</v>
      </c>
      <c r="E2" s="650">
        <v>7.63</v>
      </c>
      <c r="F2" s="650">
        <v>27.5</v>
      </c>
      <c r="G2" s="650">
        <v>26.14</v>
      </c>
      <c r="H2" s="650">
        <v>87.67</v>
      </c>
    </row>
    <row r="3" spans="1:8">
      <c r="A3" s="650" t="str">
        <f t="shared" si="0"/>
        <v>2017/06/05-03:06:09</v>
      </c>
      <c r="B3" s="4">
        <v>42891</v>
      </c>
      <c r="C3" s="3">
        <v>0.12927083333333333</v>
      </c>
      <c r="E3" s="650">
        <v>7.62</v>
      </c>
      <c r="F3" s="650">
        <v>27.5</v>
      </c>
      <c r="G3" s="650">
        <v>26.14</v>
      </c>
      <c r="H3" s="650">
        <v>87.68</v>
      </c>
    </row>
    <row r="4" spans="1:8">
      <c r="A4" s="650" t="str">
        <f t="shared" si="0"/>
        <v>2017/06/05-03:16:09</v>
      </c>
      <c r="B4" s="4">
        <v>42891</v>
      </c>
      <c r="C4" s="3">
        <v>0.13621527777777778</v>
      </c>
      <c r="E4" s="650">
        <v>7.6</v>
      </c>
      <c r="F4" s="650">
        <v>27.5</v>
      </c>
      <c r="G4" s="650">
        <v>26.14</v>
      </c>
      <c r="H4" s="650">
        <v>87.51</v>
      </c>
    </row>
    <row r="5" spans="1:8">
      <c r="A5" s="650" t="str">
        <f t="shared" si="0"/>
        <v>2017/06/05-03:26:09</v>
      </c>
      <c r="B5" s="4">
        <v>42891</v>
      </c>
      <c r="C5" s="3">
        <v>0.1431597222222222</v>
      </c>
      <c r="E5" s="650">
        <v>7.6</v>
      </c>
      <c r="F5" s="650">
        <v>27.5</v>
      </c>
      <c r="G5" s="650">
        <v>26.16</v>
      </c>
      <c r="H5" s="650">
        <v>87.52</v>
      </c>
    </row>
    <row r="6" spans="1:8">
      <c r="A6" s="650" t="str">
        <f t="shared" si="0"/>
        <v>2017/06/05-03:36:09</v>
      </c>
      <c r="B6" s="4">
        <v>42891</v>
      </c>
      <c r="C6" s="3">
        <v>0.15010416666666668</v>
      </c>
      <c r="E6" s="650">
        <v>7.58</v>
      </c>
      <c r="F6" s="650">
        <v>27.5</v>
      </c>
      <c r="G6" s="650">
        <v>26.31</v>
      </c>
      <c r="H6" s="650">
        <v>87.45</v>
      </c>
    </row>
    <row r="7" spans="1:8">
      <c r="A7" s="650" t="str">
        <f t="shared" si="0"/>
        <v>2017/06/05-03:46:09</v>
      </c>
      <c r="B7" s="4">
        <v>42891</v>
      </c>
      <c r="C7" s="3">
        <v>0.1570486111111111</v>
      </c>
      <c r="E7" s="650">
        <v>7.58</v>
      </c>
      <c r="F7" s="650">
        <v>27.5</v>
      </c>
      <c r="G7" s="650">
        <v>26.32</v>
      </c>
      <c r="H7" s="650">
        <v>87.51</v>
      </c>
    </row>
    <row r="8" spans="1:8">
      <c r="A8" s="650" t="str">
        <f t="shared" si="0"/>
        <v>2017/06/05-03:56:09</v>
      </c>
      <c r="B8" s="4">
        <v>42891</v>
      </c>
      <c r="C8" s="3">
        <v>0.16399305555555554</v>
      </c>
      <c r="E8" s="650">
        <v>7.6</v>
      </c>
      <c r="F8" s="650">
        <v>27.5</v>
      </c>
      <c r="G8" s="650">
        <v>26.26</v>
      </c>
      <c r="H8" s="650">
        <v>87.35</v>
      </c>
    </row>
    <row r="9" spans="1:8">
      <c r="A9" s="650" t="str">
        <f t="shared" si="0"/>
        <v>2017/06/05-04:06:09</v>
      </c>
      <c r="B9" s="4">
        <v>42891</v>
      </c>
      <c r="C9" s="3">
        <v>0.17093749999999999</v>
      </c>
      <c r="E9" s="650">
        <v>7.6</v>
      </c>
      <c r="F9" s="650">
        <v>27.4</v>
      </c>
      <c r="G9" s="650">
        <v>26.31</v>
      </c>
      <c r="H9" s="650">
        <v>87.11</v>
      </c>
    </row>
    <row r="10" spans="1:8">
      <c r="A10" s="650" t="str">
        <f t="shared" si="0"/>
        <v>2017/06/05-04:16:09</v>
      </c>
      <c r="B10" s="4">
        <v>42891</v>
      </c>
      <c r="C10" s="3">
        <v>0.17788194444444447</v>
      </c>
      <c r="E10" s="650">
        <v>7.57</v>
      </c>
      <c r="F10" s="650">
        <v>27.4</v>
      </c>
      <c r="G10" s="650">
        <v>26.34</v>
      </c>
      <c r="H10" s="650">
        <v>86.95</v>
      </c>
    </row>
    <row r="11" spans="1:8">
      <c r="A11" s="650" t="str">
        <f t="shared" si="0"/>
        <v>2017/06/05-04:26:09</v>
      </c>
      <c r="B11" s="4">
        <v>42891</v>
      </c>
      <c r="C11" s="3">
        <v>0.18482638888888889</v>
      </c>
      <c r="E11" s="650">
        <v>7.57</v>
      </c>
      <c r="F11" s="650">
        <v>27.4</v>
      </c>
      <c r="G11" s="650">
        <v>26.37</v>
      </c>
      <c r="H11" s="650">
        <v>87.09</v>
      </c>
    </row>
    <row r="12" spans="1:8">
      <c r="A12" s="650" t="str">
        <f t="shared" si="0"/>
        <v>2017/06/05-04:36:09</v>
      </c>
      <c r="B12" s="4">
        <v>42891</v>
      </c>
      <c r="C12" s="3">
        <v>0.19177083333333333</v>
      </c>
      <c r="E12" s="650">
        <v>7.57</v>
      </c>
      <c r="F12" s="650">
        <v>27.4</v>
      </c>
      <c r="G12" s="650">
        <v>26.37</v>
      </c>
      <c r="H12" s="650">
        <v>87.29</v>
      </c>
    </row>
    <row r="13" spans="1:8">
      <c r="A13" s="650" t="str">
        <f t="shared" si="0"/>
        <v>2017/06/05-04:46:09</v>
      </c>
      <c r="B13" s="4">
        <v>42891</v>
      </c>
      <c r="C13" s="3">
        <v>0.19871527777777778</v>
      </c>
      <c r="E13" s="650">
        <v>7.56</v>
      </c>
      <c r="F13" s="650">
        <v>27.4</v>
      </c>
      <c r="G13" s="650">
        <v>26.4</v>
      </c>
      <c r="H13" s="650">
        <v>86.89</v>
      </c>
    </row>
    <row r="14" spans="1:8">
      <c r="A14" s="650" t="str">
        <f t="shared" si="0"/>
        <v>2017/06/05-04:56:09</v>
      </c>
      <c r="B14" s="4">
        <v>42891</v>
      </c>
      <c r="C14" s="3">
        <v>0.2056597222222222</v>
      </c>
      <c r="E14" s="650">
        <v>7.57</v>
      </c>
      <c r="F14" s="650">
        <v>27.4</v>
      </c>
      <c r="G14" s="650">
        <v>26.41</v>
      </c>
      <c r="H14" s="650">
        <v>87.4</v>
      </c>
    </row>
    <row r="15" spans="1:8">
      <c r="A15" s="650" t="str">
        <f t="shared" si="0"/>
        <v>2017/06/05-05:06:09</v>
      </c>
      <c r="B15" s="4">
        <v>42891</v>
      </c>
      <c r="C15" s="3">
        <v>0.21260416666666668</v>
      </c>
      <c r="E15" s="650">
        <v>7.56</v>
      </c>
      <c r="F15" s="650">
        <v>27.4</v>
      </c>
      <c r="G15" s="650">
        <v>26.33</v>
      </c>
      <c r="H15" s="650">
        <v>87.08</v>
      </c>
    </row>
    <row r="16" spans="1:8">
      <c r="A16" s="650" t="str">
        <f t="shared" si="0"/>
        <v>2017/06/05-05:16:09</v>
      </c>
      <c r="B16" s="4">
        <v>42891</v>
      </c>
      <c r="C16" s="3">
        <v>0.21954861111111112</v>
      </c>
      <c r="E16" s="650">
        <v>7.56</v>
      </c>
      <c r="F16" s="650">
        <v>27.4</v>
      </c>
      <c r="G16" s="650">
        <v>26.35</v>
      </c>
      <c r="H16" s="650">
        <v>87.17</v>
      </c>
    </row>
    <row r="17" spans="1:8">
      <c r="A17" s="650" t="str">
        <f t="shared" si="0"/>
        <v>2017/06/05-05:26:09</v>
      </c>
      <c r="B17" s="4">
        <v>42891</v>
      </c>
      <c r="C17" s="3">
        <v>0.22649305555555554</v>
      </c>
      <c r="E17" s="650">
        <v>7.56</v>
      </c>
      <c r="F17" s="650">
        <v>27.4</v>
      </c>
      <c r="G17" s="650">
        <v>26.33</v>
      </c>
      <c r="H17" s="650">
        <v>86.81</v>
      </c>
    </row>
    <row r="18" spans="1:8">
      <c r="A18" s="650" t="str">
        <f t="shared" si="0"/>
        <v>2017/06/05-05:36:09</v>
      </c>
      <c r="B18" s="4">
        <v>42891</v>
      </c>
      <c r="C18" s="3">
        <v>0.23343749999999999</v>
      </c>
      <c r="E18" s="650">
        <v>7.54</v>
      </c>
      <c r="F18" s="650">
        <v>27.3</v>
      </c>
      <c r="G18" s="650">
        <v>26.41</v>
      </c>
      <c r="H18" s="650">
        <v>86.09</v>
      </c>
    </row>
    <row r="19" spans="1:8">
      <c r="A19" s="650" t="str">
        <f t="shared" si="0"/>
        <v>2017/06/05-05:46:09</v>
      </c>
      <c r="B19" s="4">
        <v>42891</v>
      </c>
      <c r="C19" s="3">
        <v>0.24038194444444447</v>
      </c>
      <c r="E19" s="650">
        <v>7.55</v>
      </c>
      <c r="F19" s="650">
        <v>27.3</v>
      </c>
      <c r="G19" s="650">
        <v>26.42</v>
      </c>
      <c r="H19" s="650">
        <v>86.5</v>
      </c>
    </row>
    <row r="20" spans="1:8">
      <c r="A20" s="650" t="str">
        <f t="shared" si="0"/>
        <v>2017/06/05-05:56:09</v>
      </c>
      <c r="B20" s="4">
        <v>42891</v>
      </c>
      <c r="C20" s="3">
        <v>0.24732638888888889</v>
      </c>
      <c r="E20" s="650">
        <v>7.52</v>
      </c>
      <c r="F20" s="650">
        <v>27.4</v>
      </c>
      <c r="G20" s="650">
        <v>26.45</v>
      </c>
      <c r="H20" s="650">
        <v>85.9</v>
      </c>
    </row>
    <row r="21" spans="1:8">
      <c r="A21" s="650" t="str">
        <f t="shared" si="0"/>
        <v>2017/06/05-06:06:09</v>
      </c>
      <c r="B21" s="4">
        <v>42891</v>
      </c>
      <c r="C21" s="3">
        <v>0.25427083333333333</v>
      </c>
      <c r="E21" s="650">
        <v>7.52</v>
      </c>
      <c r="F21" s="650">
        <v>27.3</v>
      </c>
      <c r="G21" s="650">
        <v>26.51</v>
      </c>
      <c r="H21" s="650">
        <v>86.06</v>
      </c>
    </row>
    <row r="22" spans="1:8">
      <c r="A22" s="650" t="str">
        <f t="shared" si="0"/>
        <v>2017/06/05-06:16:09</v>
      </c>
      <c r="B22" s="4">
        <v>42891</v>
      </c>
      <c r="C22" s="3">
        <v>0.26121527777777781</v>
      </c>
      <c r="E22" s="650">
        <v>7.53</v>
      </c>
      <c r="F22" s="650">
        <v>27.3</v>
      </c>
      <c r="G22" s="650">
        <v>26.47</v>
      </c>
      <c r="H22" s="650">
        <v>86.35</v>
      </c>
    </row>
    <row r="23" spans="1:8">
      <c r="A23" s="650" t="str">
        <f t="shared" si="0"/>
        <v>2017/06/05-06:26:09</v>
      </c>
      <c r="B23" s="4">
        <v>42891</v>
      </c>
      <c r="C23" s="3">
        <v>0.26815972222222223</v>
      </c>
      <c r="E23" s="650">
        <v>7.53</v>
      </c>
      <c r="F23" s="650">
        <v>27.3</v>
      </c>
      <c r="G23" s="650">
        <v>26.45</v>
      </c>
      <c r="H23" s="650">
        <v>86.3</v>
      </c>
    </row>
    <row r="24" spans="1:8">
      <c r="A24" s="650" t="str">
        <f t="shared" si="0"/>
        <v>2017/06/05-06:36:09</v>
      </c>
      <c r="B24" s="4">
        <v>42891</v>
      </c>
      <c r="C24" s="3">
        <v>0.27510416666666665</v>
      </c>
      <c r="E24" s="650">
        <v>7.54</v>
      </c>
      <c r="F24" s="650">
        <v>27.3</v>
      </c>
      <c r="G24" s="650">
        <v>26.41</v>
      </c>
      <c r="H24" s="650">
        <v>85.78</v>
      </c>
    </row>
    <row r="25" spans="1:8">
      <c r="A25" s="650" t="str">
        <f t="shared" si="0"/>
        <v>2017/06/05-06:46:09</v>
      </c>
      <c r="B25" s="4">
        <v>42891</v>
      </c>
      <c r="C25" s="3">
        <v>0.28204861111111112</v>
      </c>
      <c r="E25" s="650">
        <v>7.54</v>
      </c>
      <c r="F25" s="650">
        <v>27.3</v>
      </c>
      <c r="G25" s="650">
        <v>26.55</v>
      </c>
      <c r="H25" s="650">
        <v>86.32</v>
      </c>
    </row>
    <row r="26" spans="1:8">
      <c r="A26" s="650" t="str">
        <f t="shared" si="0"/>
        <v>2017/06/05-06:56:09</v>
      </c>
      <c r="B26" s="4">
        <v>42891</v>
      </c>
      <c r="C26" s="3">
        <v>0.28899305555555554</v>
      </c>
      <c r="E26" s="650">
        <v>7.54</v>
      </c>
      <c r="F26" s="650">
        <v>27.3</v>
      </c>
      <c r="G26" s="650">
        <v>26.52</v>
      </c>
      <c r="H26" s="650">
        <v>85.6</v>
      </c>
    </row>
    <row r="27" spans="1:8">
      <c r="A27" s="650" t="str">
        <f t="shared" si="0"/>
        <v>2017/06/05-07:06:09</v>
      </c>
      <c r="B27" s="4">
        <v>42891</v>
      </c>
      <c r="C27" s="3">
        <v>0.29593750000000002</v>
      </c>
      <c r="E27" s="650">
        <v>7.57</v>
      </c>
      <c r="F27" s="650">
        <v>27.3</v>
      </c>
      <c r="G27" s="650">
        <v>26.65</v>
      </c>
      <c r="H27" s="650">
        <v>85.36</v>
      </c>
    </row>
    <row r="28" spans="1:8">
      <c r="A28" s="650" t="str">
        <f t="shared" si="0"/>
        <v>2017/06/05-07:16:09</v>
      </c>
      <c r="B28" s="4">
        <v>42891</v>
      </c>
      <c r="C28" s="3">
        <v>0.30288194444444444</v>
      </c>
      <c r="E28" s="650">
        <v>7.57</v>
      </c>
      <c r="F28" s="650">
        <v>27.4</v>
      </c>
      <c r="G28" s="650">
        <v>26.84</v>
      </c>
      <c r="H28" s="650">
        <v>85.56</v>
      </c>
    </row>
    <row r="29" spans="1:8">
      <c r="A29" s="650" t="str">
        <f t="shared" si="0"/>
        <v>2017/06/05-07:26:09</v>
      </c>
      <c r="B29" s="4">
        <v>42891</v>
      </c>
      <c r="C29" s="3">
        <v>0.30982638888888886</v>
      </c>
      <c r="E29" s="650">
        <v>7.58</v>
      </c>
      <c r="F29" s="650">
        <v>27.4</v>
      </c>
      <c r="G29" s="650">
        <v>26.9</v>
      </c>
      <c r="H29" s="650">
        <v>84.62</v>
      </c>
    </row>
    <row r="30" spans="1:8">
      <c r="A30" s="650" t="str">
        <f t="shared" si="0"/>
        <v>2017/06/05-07:36:09</v>
      </c>
      <c r="B30" s="4">
        <v>42891</v>
      </c>
      <c r="C30" s="3">
        <v>0.31677083333333333</v>
      </c>
      <c r="E30" s="650">
        <v>7.6</v>
      </c>
      <c r="F30" s="650">
        <v>27.4</v>
      </c>
      <c r="G30" s="650">
        <v>27.03</v>
      </c>
      <c r="H30" s="650">
        <v>84.82</v>
      </c>
    </row>
    <row r="31" spans="1:8">
      <c r="A31" s="650" t="str">
        <f t="shared" si="0"/>
        <v>2017/06/05-07:46:09</v>
      </c>
      <c r="B31" s="4">
        <v>42891</v>
      </c>
      <c r="C31" s="3">
        <v>0.32371527777777781</v>
      </c>
      <c r="E31" s="650">
        <v>7.59</v>
      </c>
      <c r="F31" s="650">
        <v>27.5</v>
      </c>
      <c r="G31" s="650">
        <v>27.31</v>
      </c>
      <c r="H31" s="650">
        <v>83.89</v>
      </c>
    </row>
    <row r="32" spans="1:8">
      <c r="A32" s="650" t="str">
        <f t="shared" si="0"/>
        <v>2017/06/05-07:56:09</v>
      </c>
      <c r="B32" s="4">
        <v>42891</v>
      </c>
      <c r="C32" s="3">
        <v>0.33065972222222223</v>
      </c>
      <c r="E32" s="650">
        <v>7.62</v>
      </c>
      <c r="F32" s="650">
        <v>27.4</v>
      </c>
      <c r="G32" s="650">
        <v>27.38</v>
      </c>
      <c r="H32" s="650">
        <v>82.78</v>
      </c>
    </row>
    <row r="33" spans="1:8">
      <c r="A33" s="650" t="str">
        <f t="shared" si="0"/>
        <v>2017/06/05-08:06:09</v>
      </c>
      <c r="B33" s="4">
        <v>42891</v>
      </c>
      <c r="C33" s="3">
        <v>0.33760416666666665</v>
      </c>
      <c r="E33" s="650">
        <v>7.65</v>
      </c>
      <c r="F33" s="650">
        <v>27.5</v>
      </c>
      <c r="G33" s="650">
        <v>27.44</v>
      </c>
      <c r="H33" s="650">
        <v>82.76</v>
      </c>
    </row>
    <row r="34" spans="1:8">
      <c r="A34" s="650" t="str">
        <f t="shared" si="0"/>
        <v>2017/06/05-08:16:09</v>
      </c>
      <c r="B34" s="4">
        <v>42891</v>
      </c>
      <c r="C34" s="3">
        <v>0.34454861111111112</v>
      </c>
      <c r="E34" s="650">
        <v>7.65</v>
      </c>
      <c r="F34" s="650">
        <v>27.6</v>
      </c>
      <c r="G34" s="650">
        <v>27.77</v>
      </c>
      <c r="H34" s="650">
        <v>82.99</v>
      </c>
    </row>
    <row r="35" spans="1:8">
      <c r="A35" s="650" t="str">
        <f t="shared" si="0"/>
        <v>2017/06/05-08:26:09</v>
      </c>
      <c r="B35" s="4">
        <v>42891</v>
      </c>
      <c r="C35" s="3">
        <v>0.35149305555555554</v>
      </c>
      <c r="E35" s="650">
        <v>7.66</v>
      </c>
      <c r="F35" s="650">
        <v>27.7</v>
      </c>
      <c r="G35" s="650">
        <v>28.11</v>
      </c>
      <c r="H35" s="650">
        <v>84.14</v>
      </c>
    </row>
    <row r="36" spans="1:8">
      <c r="A36" s="650" t="str">
        <f t="shared" si="0"/>
        <v>2017/06/05-08:36:09</v>
      </c>
      <c r="B36" s="4">
        <v>42891</v>
      </c>
      <c r="C36" s="3">
        <v>0.35843749999999996</v>
      </c>
      <c r="E36" s="650">
        <v>7.71</v>
      </c>
      <c r="F36" s="650">
        <v>27.8</v>
      </c>
      <c r="G36" s="650">
        <v>28.36</v>
      </c>
      <c r="H36" s="650">
        <v>81.77</v>
      </c>
    </row>
    <row r="37" spans="1:8">
      <c r="A37" s="650" t="str">
        <f t="shared" si="0"/>
        <v>2017/06/05-08:46:09</v>
      </c>
      <c r="B37" s="4">
        <v>42891</v>
      </c>
      <c r="C37" s="3">
        <v>0.36538194444444444</v>
      </c>
      <c r="E37" s="650">
        <v>7.74</v>
      </c>
      <c r="F37" s="650">
        <v>27.9</v>
      </c>
      <c r="G37" s="650">
        <v>28.8</v>
      </c>
      <c r="H37" s="650">
        <v>81.239999999999995</v>
      </c>
    </row>
    <row r="38" spans="1:8">
      <c r="A38" s="650" t="str">
        <f t="shared" si="0"/>
        <v>2017/06/05-08:56:09</v>
      </c>
      <c r="B38" s="4">
        <v>42891</v>
      </c>
      <c r="C38" s="3">
        <v>0.37232638888888886</v>
      </c>
      <c r="E38" s="650">
        <v>7.73</v>
      </c>
      <c r="F38" s="650">
        <v>27.9</v>
      </c>
      <c r="G38" s="650">
        <v>28.96</v>
      </c>
      <c r="H38" s="650">
        <v>80.739999999999995</v>
      </c>
    </row>
    <row r="39" spans="1:8">
      <c r="A39" s="650" t="str">
        <f t="shared" si="0"/>
        <v>2017/06/05-09:06:09</v>
      </c>
      <c r="B39" s="4">
        <v>42891</v>
      </c>
      <c r="C39" s="3">
        <v>0.37927083333333328</v>
      </c>
      <c r="E39" s="650">
        <v>7.73</v>
      </c>
      <c r="F39" s="650">
        <v>28</v>
      </c>
      <c r="G39" s="650">
        <v>28.97</v>
      </c>
      <c r="H39" s="650">
        <v>81.95</v>
      </c>
    </row>
    <row r="40" spans="1:8">
      <c r="A40" s="650" t="str">
        <f t="shared" si="0"/>
        <v>2017/06/05-09:16:09</v>
      </c>
      <c r="B40" s="4">
        <v>42891</v>
      </c>
      <c r="C40" s="3">
        <v>0.38621527777777781</v>
      </c>
      <c r="E40" s="650">
        <v>7.77</v>
      </c>
      <c r="F40" s="650">
        <v>28.1</v>
      </c>
      <c r="G40" s="650">
        <v>29.1</v>
      </c>
      <c r="H40" s="650">
        <v>82.39</v>
      </c>
    </row>
    <row r="41" spans="1:8">
      <c r="A41" s="650" t="str">
        <f t="shared" si="0"/>
        <v>2017/06/05-09:26:09</v>
      </c>
      <c r="B41" s="4">
        <v>42891</v>
      </c>
      <c r="C41" s="3">
        <v>0.39315972222222223</v>
      </c>
      <c r="E41" s="650">
        <v>7.8</v>
      </c>
      <c r="F41" s="650">
        <v>28.2</v>
      </c>
      <c r="G41" s="650">
        <v>29.55</v>
      </c>
      <c r="H41" s="650">
        <v>79.55</v>
      </c>
    </row>
    <row r="42" spans="1:8">
      <c r="A42" s="650" t="str">
        <f t="shared" si="0"/>
        <v>2017/06/05-09:36:09</v>
      </c>
      <c r="B42" s="4">
        <v>42891</v>
      </c>
      <c r="C42" s="3">
        <v>0.40010416666666665</v>
      </c>
      <c r="E42" s="650">
        <v>7.8</v>
      </c>
      <c r="F42" s="650">
        <v>28.3</v>
      </c>
      <c r="G42" s="650">
        <v>29.82</v>
      </c>
      <c r="H42" s="650">
        <v>78.260000000000005</v>
      </c>
    </row>
    <row r="43" spans="1:8">
      <c r="A43" s="650" t="str">
        <f t="shared" si="0"/>
        <v>2017/06/05-09:46:09</v>
      </c>
      <c r="B43" s="4">
        <v>42891</v>
      </c>
      <c r="C43" s="3">
        <v>0.40704861111111112</v>
      </c>
      <c r="E43" s="650">
        <v>7.79</v>
      </c>
      <c r="F43" s="650">
        <v>28.5</v>
      </c>
      <c r="G43" s="650">
        <v>29.86</v>
      </c>
      <c r="H43" s="650">
        <v>76.62</v>
      </c>
    </row>
    <row r="44" spans="1:8">
      <c r="A44" s="650" t="str">
        <f t="shared" si="0"/>
        <v>2017/06/05-09:56:09</v>
      </c>
      <c r="B44" s="4">
        <v>42891</v>
      </c>
      <c r="C44" s="3">
        <v>0.41399305555555554</v>
      </c>
      <c r="E44" s="650">
        <v>7.8</v>
      </c>
      <c r="F44" s="650">
        <v>28.7</v>
      </c>
      <c r="G44" s="650">
        <v>30.05</v>
      </c>
      <c r="H44" s="650">
        <v>77.040000000000006</v>
      </c>
    </row>
    <row r="45" spans="1:8">
      <c r="A45" s="650" t="str">
        <f t="shared" si="0"/>
        <v>2017/06/05-10:06:09</v>
      </c>
      <c r="B45" s="4">
        <v>42891</v>
      </c>
      <c r="C45" s="3">
        <v>0.42093749999999996</v>
      </c>
      <c r="E45" s="650">
        <v>7.82</v>
      </c>
      <c r="F45" s="650">
        <v>28.7</v>
      </c>
      <c r="G45" s="650">
        <v>30.19</v>
      </c>
      <c r="H45" s="650">
        <v>76.41</v>
      </c>
    </row>
    <row r="46" spans="1:8">
      <c r="A46" s="650" t="str">
        <f t="shared" si="0"/>
        <v>2017/06/05-10:16:09</v>
      </c>
      <c r="B46" s="4">
        <v>42891</v>
      </c>
      <c r="C46" s="3">
        <v>0.42788194444444444</v>
      </c>
      <c r="E46" s="650">
        <v>7.83</v>
      </c>
      <c r="F46" s="650">
        <v>28.9</v>
      </c>
      <c r="G46" s="650">
        <v>30.2</v>
      </c>
      <c r="H46" s="650">
        <v>76.75</v>
      </c>
    </row>
    <row r="47" spans="1:8">
      <c r="A47" s="650" t="str">
        <f t="shared" si="0"/>
        <v>2017/06/05-10:26:09</v>
      </c>
      <c r="B47" s="4">
        <v>42891</v>
      </c>
      <c r="C47" s="3">
        <v>0.43482638888888886</v>
      </c>
      <c r="E47" s="650">
        <v>7.87</v>
      </c>
      <c r="F47" s="650">
        <v>29</v>
      </c>
      <c r="G47" s="650">
        <v>30.77</v>
      </c>
      <c r="H47" s="650">
        <v>72.56</v>
      </c>
    </row>
    <row r="48" spans="1:8">
      <c r="A48" s="650" t="str">
        <f t="shared" si="0"/>
        <v>2017/06/05-10:36:09</v>
      </c>
      <c r="B48" s="4">
        <v>42891</v>
      </c>
      <c r="C48" s="3">
        <v>0.44177083333333328</v>
      </c>
      <c r="E48" s="650">
        <v>7.82</v>
      </c>
      <c r="F48" s="650">
        <v>29.2</v>
      </c>
      <c r="G48" s="650">
        <v>30.65</v>
      </c>
      <c r="H48" s="650">
        <v>74.94</v>
      </c>
    </row>
    <row r="49" spans="1:8">
      <c r="A49" s="650" t="str">
        <f t="shared" si="0"/>
        <v>2017/06/05-10:46:09</v>
      </c>
      <c r="B49" s="4">
        <v>42891</v>
      </c>
      <c r="C49" s="3">
        <v>0.44871527777777781</v>
      </c>
      <c r="E49" s="650">
        <v>7.94</v>
      </c>
      <c r="F49" s="650">
        <v>29.3</v>
      </c>
      <c r="G49" s="650">
        <v>30.86</v>
      </c>
      <c r="H49" s="650">
        <v>73.180000000000007</v>
      </c>
    </row>
    <row r="50" spans="1:8">
      <c r="A50" s="650" t="str">
        <f t="shared" si="0"/>
        <v>2017/06/05-10:56:09</v>
      </c>
      <c r="B50" s="4">
        <v>42891</v>
      </c>
      <c r="C50" s="3">
        <v>0.45565972222222223</v>
      </c>
      <c r="E50" s="650">
        <v>7.98</v>
      </c>
      <c r="F50" s="650">
        <v>29.3</v>
      </c>
      <c r="G50" s="650">
        <v>30.98</v>
      </c>
      <c r="H50" s="650">
        <v>74.349999999999994</v>
      </c>
    </row>
    <row r="51" spans="1:8">
      <c r="A51" s="650" t="str">
        <f t="shared" si="0"/>
        <v>2017/06/05-11:06:09</v>
      </c>
      <c r="B51" s="4">
        <v>42891</v>
      </c>
      <c r="C51" s="3">
        <v>0.46260416666666665</v>
      </c>
      <c r="E51" s="650">
        <v>8</v>
      </c>
      <c r="F51" s="650">
        <v>29.5</v>
      </c>
      <c r="G51" s="650">
        <v>30.83</v>
      </c>
      <c r="H51" s="650">
        <v>74.73</v>
      </c>
    </row>
    <row r="52" spans="1:8">
      <c r="A52" s="650" t="str">
        <f t="shared" si="0"/>
        <v>2017/06/05-11:16:09</v>
      </c>
      <c r="B52" s="4">
        <v>42891</v>
      </c>
      <c r="C52" s="3">
        <v>0.46954861111111112</v>
      </c>
      <c r="E52" s="650">
        <v>8</v>
      </c>
      <c r="F52" s="650">
        <v>29.6</v>
      </c>
      <c r="G52" s="650">
        <v>31.11</v>
      </c>
      <c r="H52" s="650">
        <v>71.86</v>
      </c>
    </row>
    <row r="53" spans="1:8">
      <c r="A53" s="650" t="str">
        <f t="shared" si="0"/>
        <v>2017/06/05-11:26:09</v>
      </c>
      <c r="B53" s="4">
        <v>42891</v>
      </c>
      <c r="C53" s="3">
        <v>0.47649305555555554</v>
      </c>
      <c r="E53" s="650">
        <v>7.91</v>
      </c>
      <c r="F53" s="650">
        <v>29.8</v>
      </c>
      <c r="G53" s="650">
        <v>31.12</v>
      </c>
      <c r="H53" s="650">
        <v>73.58</v>
      </c>
    </row>
    <row r="54" spans="1:8">
      <c r="A54" s="650" t="str">
        <f t="shared" si="0"/>
        <v>2017/06/05-11:36:09</v>
      </c>
      <c r="B54" s="4">
        <v>42891</v>
      </c>
      <c r="C54" s="3">
        <v>0.48343749999999996</v>
      </c>
      <c r="E54" s="650">
        <v>8.07</v>
      </c>
      <c r="F54" s="650">
        <v>29.8</v>
      </c>
      <c r="G54" s="650">
        <v>31.3</v>
      </c>
      <c r="H54" s="650">
        <v>72.75</v>
      </c>
    </row>
    <row r="55" spans="1:8">
      <c r="A55" s="650" t="str">
        <f t="shared" si="0"/>
        <v>2017/06/05-11:46:09</v>
      </c>
      <c r="B55" s="4">
        <v>42891</v>
      </c>
      <c r="C55" s="3">
        <v>0.49038194444444444</v>
      </c>
      <c r="E55" s="650">
        <v>8.14</v>
      </c>
      <c r="F55" s="650">
        <v>30</v>
      </c>
      <c r="G55" s="650">
        <v>31.29</v>
      </c>
      <c r="H55" s="650">
        <v>71.17</v>
      </c>
    </row>
    <row r="56" spans="1:8">
      <c r="A56" s="650" t="str">
        <f t="shared" si="0"/>
        <v>2017/06/05-11:56:09</v>
      </c>
      <c r="B56" s="4">
        <v>42891</v>
      </c>
      <c r="C56" s="3">
        <v>0.49732638888888886</v>
      </c>
      <c r="E56" s="650">
        <v>8.07</v>
      </c>
      <c r="F56" s="650">
        <v>30.2</v>
      </c>
      <c r="G56" s="650">
        <v>31.45</v>
      </c>
      <c r="H56" s="650">
        <v>71.83</v>
      </c>
    </row>
    <row r="57" spans="1:8">
      <c r="A57" s="650" t="str">
        <f t="shared" si="0"/>
        <v>2017/06/05-12:06:09</v>
      </c>
      <c r="B57" s="4">
        <v>42891</v>
      </c>
      <c r="C57" s="3">
        <v>0.50427083333333333</v>
      </c>
      <c r="E57" s="650">
        <v>8.1300000000000008</v>
      </c>
      <c r="F57" s="650">
        <v>30.4</v>
      </c>
      <c r="G57" s="650">
        <v>31.49</v>
      </c>
      <c r="H57" s="650">
        <v>72.78</v>
      </c>
    </row>
    <row r="58" spans="1:8">
      <c r="A58" s="650" t="str">
        <f t="shared" si="0"/>
        <v>2017/06/05-12:16:09</v>
      </c>
      <c r="B58" s="4">
        <v>42891</v>
      </c>
      <c r="C58" s="3">
        <v>0.51121527777777775</v>
      </c>
      <c r="E58" s="650">
        <v>8.1</v>
      </c>
      <c r="F58" s="650">
        <v>30.6</v>
      </c>
      <c r="G58" s="650">
        <v>31.51</v>
      </c>
      <c r="H58" s="650">
        <v>72.930000000000007</v>
      </c>
    </row>
    <row r="59" spans="1:8">
      <c r="A59" s="650" t="str">
        <f t="shared" si="0"/>
        <v>2017/06/05-12:26:09</v>
      </c>
      <c r="B59" s="4">
        <v>42891</v>
      </c>
      <c r="C59" s="3">
        <v>0.51815972222222217</v>
      </c>
      <c r="E59" s="650">
        <v>8.06</v>
      </c>
      <c r="F59" s="650">
        <v>30.7</v>
      </c>
      <c r="G59" s="650">
        <v>31.67</v>
      </c>
      <c r="H59" s="650">
        <v>71.86</v>
      </c>
    </row>
    <row r="60" spans="1:8">
      <c r="A60" s="650" t="str">
        <f t="shared" si="0"/>
        <v>2017/06/05-12:36:09</v>
      </c>
      <c r="B60" s="4">
        <v>42891</v>
      </c>
      <c r="C60" s="3">
        <v>0.52510416666666659</v>
      </c>
      <c r="E60" s="650">
        <v>8.15</v>
      </c>
      <c r="F60" s="650">
        <v>30.8</v>
      </c>
      <c r="G60" s="650">
        <v>31.77</v>
      </c>
      <c r="H60" s="650">
        <v>68.430000000000007</v>
      </c>
    </row>
    <row r="61" spans="1:8">
      <c r="A61" s="650" t="str">
        <f t="shared" si="0"/>
        <v>2017/06/05-12:46:09</v>
      </c>
      <c r="B61" s="4">
        <v>42891</v>
      </c>
      <c r="C61" s="3">
        <v>0.53204861111111112</v>
      </c>
      <c r="E61" s="650">
        <v>8.16</v>
      </c>
      <c r="F61" s="650">
        <v>30.8</v>
      </c>
      <c r="G61" s="650">
        <v>31.69</v>
      </c>
      <c r="H61" s="650">
        <v>68.75</v>
      </c>
    </row>
    <row r="62" spans="1:8">
      <c r="A62" s="650" t="str">
        <f t="shared" si="0"/>
        <v>2017/06/05-12:56:09</v>
      </c>
      <c r="B62" s="4">
        <v>42891</v>
      </c>
      <c r="C62" s="3">
        <v>0.53899305555555554</v>
      </c>
      <c r="E62" s="650">
        <v>8.15</v>
      </c>
      <c r="F62" s="650">
        <v>31.1</v>
      </c>
      <c r="G62" s="650">
        <v>31.65</v>
      </c>
      <c r="H62" s="650">
        <v>69.39</v>
      </c>
    </row>
    <row r="63" spans="1:8">
      <c r="A63" s="650" t="str">
        <f t="shared" si="0"/>
        <v>2017/06/05-13:06:09</v>
      </c>
      <c r="B63" s="4">
        <v>42891</v>
      </c>
      <c r="C63" s="3">
        <v>0.54593749999999996</v>
      </c>
      <c r="E63" s="650">
        <v>8.2100000000000009</v>
      </c>
      <c r="F63" s="650">
        <v>31.2</v>
      </c>
      <c r="G63" s="650">
        <v>32.06</v>
      </c>
      <c r="H63" s="650">
        <v>67.959999999999994</v>
      </c>
    </row>
    <row r="64" spans="1:8">
      <c r="A64" s="650" t="str">
        <f t="shared" si="0"/>
        <v>2017/06/05-13:16:09</v>
      </c>
      <c r="B64" s="4">
        <v>42891</v>
      </c>
      <c r="C64" s="3">
        <v>0.5528819444444445</v>
      </c>
      <c r="E64" s="650">
        <v>8.1999999999999993</v>
      </c>
      <c r="F64" s="650">
        <v>31.4</v>
      </c>
      <c r="G64" s="650">
        <v>31.95</v>
      </c>
      <c r="H64" s="650">
        <v>67.849999999999994</v>
      </c>
    </row>
    <row r="65" spans="1:8">
      <c r="A65" s="650" t="str">
        <f t="shared" si="0"/>
        <v>2017/06/05-13:26:09</v>
      </c>
      <c r="B65" s="4">
        <v>42891</v>
      </c>
      <c r="C65" s="3">
        <v>0.55982638888888892</v>
      </c>
      <c r="E65" s="650">
        <v>8.2200000000000006</v>
      </c>
      <c r="F65" s="650">
        <v>31.4</v>
      </c>
      <c r="G65" s="650">
        <v>32.04</v>
      </c>
      <c r="H65" s="650">
        <v>67.86</v>
      </c>
    </row>
    <row r="66" spans="1:8">
      <c r="A66" s="650" t="str">
        <f t="shared" ref="A66:A129" si="1">TEXT(B66,"yyyy/mm/dd")&amp;"-"&amp;TEXT(C66,"hh:mm:ss")</f>
        <v>2017/06/05-13:36:09</v>
      </c>
      <c r="B66" s="4">
        <v>42891</v>
      </c>
      <c r="C66" s="3">
        <v>0.56677083333333333</v>
      </c>
      <c r="E66" s="650">
        <v>8.34</v>
      </c>
      <c r="F66" s="650">
        <v>31.5</v>
      </c>
      <c r="G66" s="650">
        <v>32.200000000000003</v>
      </c>
      <c r="H66" s="650">
        <v>68.03</v>
      </c>
    </row>
    <row r="67" spans="1:8">
      <c r="A67" s="650" t="str">
        <f t="shared" si="1"/>
        <v>2017/06/05-13:46:09</v>
      </c>
      <c r="B67" s="4">
        <v>42891</v>
      </c>
      <c r="C67" s="3">
        <v>0.57371527777777775</v>
      </c>
      <c r="E67" s="650">
        <v>8.2899999999999991</v>
      </c>
      <c r="F67" s="650">
        <v>31.8</v>
      </c>
      <c r="G67" s="650">
        <v>32.200000000000003</v>
      </c>
      <c r="H67" s="650">
        <v>69.08</v>
      </c>
    </row>
    <row r="68" spans="1:8">
      <c r="A68" s="650" t="str">
        <f t="shared" si="1"/>
        <v>2017/06/05-13:56:09</v>
      </c>
      <c r="B68" s="4">
        <v>42891</v>
      </c>
      <c r="C68" s="3">
        <v>0.58065972222222217</v>
      </c>
      <c r="E68" s="650">
        <v>8.2899999999999991</v>
      </c>
      <c r="F68" s="650">
        <v>31.8</v>
      </c>
      <c r="G68" s="650">
        <v>32.4</v>
      </c>
      <c r="H68" s="650">
        <v>70.8</v>
      </c>
    </row>
    <row r="69" spans="1:8">
      <c r="A69" s="650" t="str">
        <f t="shared" si="1"/>
        <v>2017/06/05-14:06:09</v>
      </c>
      <c r="B69" s="4">
        <v>42891</v>
      </c>
      <c r="C69" s="3">
        <v>0.58760416666666659</v>
      </c>
      <c r="E69" s="650">
        <v>8.2799999999999994</v>
      </c>
      <c r="F69" s="650">
        <v>31.9</v>
      </c>
      <c r="G69" s="650">
        <v>32.270000000000003</v>
      </c>
      <c r="H69" s="650">
        <v>68.650000000000006</v>
      </c>
    </row>
    <row r="70" spans="1:8">
      <c r="A70" s="650" t="str">
        <f t="shared" si="1"/>
        <v>2017/06/05-14:16:09</v>
      </c>
      <c r="B70" s="4">
        <v>42891</v>
      </c>
      <c r="C70" s="3">
        <v>0.59454861111111112</v>
      </c>
      <c r="E70" s="650">
        <v>8.33</v>
      </c>
      <c r="F70" s="650">
        <v>32</v>
      </c>
      <c r="G70" s="650">
        <v>32.36</v>
      </c>
      <c r="H70" s="650">
        <v>66.31</v>
      </c>
    </row>
    <row r="71" spans="1:8">
      <c r="A71" s="650" t="str">
        <f t="shared" si="1"/>
        <v>2017/06/05-14:26:09</v>
      </c>
      <c r="B71" s="4">
        <v>42891</v>
      </c>
      <c r="C71" s="3">
        <v>0.60149305555555554</v>
      </c>
      <c r="E71" s="650">
        <v>8.33</v>
      </c>
      <c r="F71" s="650">
        <v>32.1</v>
      </c>
      <c r="G71" s="650">
        <v>32.33</v>
      </c>
      <c r="H71" s="650">
        <v>65.33</v>
      </c>
    </row>
    <row r="72" spans="1:8">
      <c r="A72" s="650" t="str">
        <f t="shared" si="1"/>
        <v>2017/06/05-14:36:09</v>
      </c>
      <c r="B72" s="4">
        <v>42891</v>
      </c>
      <c r="C72" s="3">
        <v>0.60843749999999996</v>
      </c>
      <c r="E72" s="650">
        <v>8.3800000000000008</v>
      </c>
      <c r="F72" s="650">
        <v>32.200000000000003</v>
      </c>
      <c r="G72" s="650">
        <v>32.229999999999997</v>
      </c>
      <c r="H72" s="650">
        <v>66.19</v>
      </c>
    </row>
    <row r="73" spans="1:8">
      <c r="A73" s="650" t="str">
        <f t="shared" si="1"/>
        <v>2017/06/05-14:46:09</v>
      </c>
      <c r="B73" s="4">
        <v>42891</v>
      </c>
      <c r="C73" s="3">
        <v>0.6153819444444445</v>
      </c>
      <c r="E73" s="650">
        <v>8.2799999999999994</v>
      </c>
      <c r="F73" s="650">
        <v>32.4</v>
      </c>
      <c r="G73" s="650">
        <v>32.32</v>
      </c>
      <c r="H73" s="650">
        <v>67.11</v>
      </c>
    </row>
    <row r="74" spans="1:8">
      <c r="A74" s="650" t="str">
        <f t="shared" si="1"/>
        <v>2017/06/05-14:56:09</v>
      </c>
      <c r="B74" s="4">
        <v>42891</v>
      </c>
      <c r="C74" s="3">
        <v>0.62232638888888892</v>
      </c>
      <c r="E74" s="650">
        <v>8.4</v>
      </c>
      <c r="F74" s="650">
        <v>32.5</v>
      </c>
      <c r="G74" s="650">
        <v>32.19</v>
      </c>
      <c r="H74" s="650">
        <v>67.099999999999994</v>
      </c>
    </row>
    <row r="75" spans="1:8">
      <c r="A75" s="650" t="str">
        <f t="shared" si="1"/>
        <v>2017/06/05-15:06:09</v>
      </c>
      <c r="B75" s="4">
        <v>42891</v>
      </c>
      <c r="C75" s="3">
        <v>0.62927083333333333</v>
      </c>
      <c r="E75" s="650">
        <v>8.34</v>
      </c>
      <c r="F75" s="650">
        <v>32.5</v>
      </c>
      <c r="G75" s="650">
        <v>32.04</v>
      </c>
      <c r="H75" s="650">
        <v>68.19</v>
      </c>
    </row>
    <row r="76" spans="1:8">
      <c r="A76" s="650" t="str">
        <f t="shared" si="1"/>
        <v>2017/06/05-15:16:09</v>
      </c>
      <c r="B76" s="4">
        <v>42891</v>
      </c>
      <c r="C76" s="3">
        <v>0.63621527777777775</v>
      </c>
      <c r="E76" s="650">
        <v>8.34</v>
      </c>
      <c r="F76" s="650">
        <v>32.299999999999997</v>
      </c>
      <c r="G76" s="650">
        <v>31.9</v>
      </c>
      <c r="H76" s="650">
        <v>68.53</v>
      </c>
    </row>
    <row r="77" spans="1:8">
      <c r="A77" s="650" t="str">
        <f t="shared" si="1"/>
        <v>2017/06/05-15:26:09</v>
      </c>
      <c r="B77" s="4">
        <v>42891</v>
      </c>
      <c r="C77" s="3">
        <v>0.64315972222222217</v>
      </c>
      <c r="E77" s="650">
        <v>8.2899999999999991</v>
      </c>
      <c r="F77" s="650">
        <v>32.4</v>
      </c>
      <c r="G77" s="650">
        <v>31.69</v>
      </c>
      <c r="H77" s="650">
        <v>67.94</v>
      </c>
    </row>
    <row r="78" spans="1:8">
      <c r="A78" s="650" t="str">
        <f t="shared" si="1"/>
        <v>2017/06/05-15:36:09</v>
      </c>
      <c r="B78" s="4">
        <v>42891</v>
      </c>
      <c r="C78" s="3">
        <v>0.65010416666666659</v>
      </c>
      <c r="E78" s="650">
        <v>8.32</v>
      </c>
      <c r="F78" s="650">
        <v>32.4</v>
      </c>
      <c r="G78" s="650">
        <v>31.58</v>
      </c>
      <c r="H78" s="650">
        <v>67.98</v>
      </c>
    </row>
    <row r="79" spans="1:8">
      <c r="A79" s="650" t="str">
        <f t="shared" si="1"/>
        <v>2017/06/05-15:46:09</v>
      </c>
      <c r="B79" s="4">
        <v>42891</v>
      </c>
      <c r="C79" s="3">
        <v>0.65704861111111112</v>
      </c>
      <c r="E79" s="650">
        <v>8.25</v>
      </c>
      <c r="F79" s="650">
        <v>32.4</v>
      </c>
      <c r="G79" s="650">
        <v>31.43</v>
      </c>
      <c r="H79" s="650">
        <v>68.400000000000006</v>
      </c>
    </row>
    <row r="80" spans="1:8">
      <c r="A80" s="650" t="str">
        <f t="shared" si="1"/>
        <v>2017/06/05-15:56:09</v>
      </c>
      <c r="B80" s="4">
        <v>42891</v>
      </c>
      <c r="C80" s="3">
        <v>0.66399305555555554</v>
      </c>
      <c r="E80" s="650">
        <v>8.24</v>
      </c>
      <c r="F80" s="650">
        <v>32.299999999999997</v>
      </c>
      <c r="G80" s="650">
        <v>31.32</v>
      </c>
      <c r="H80" s="650">
        <v>70.180000000000007</v>
      </c>
    </row>
    <row r="81" spans="1:8">
      <c r="A81" s="650" t="str">
        <f t="shared" si="1"/>
        <v>2017/06/05-16:06:09</v>
      </c>
      <c r="B81" s="4">
        <v>42891</v>
      </c>
      <c r="C81" s="3">
        <v>0.67093749999999996</v>
      </c>
      <c r="E81" s="650">
        <v>8.2100000000000009</v>
      </c>
      <c r="F81" s="650">
        <v>32.299999999999997</v>
      </c>
      <c r="G81" s="650">
        <v>31.21</v>
      </c>
      <c r="H81" s="650">
        <v>70.13</v>
      </c>
    </row>
    <row r="82" spans="1:8">
      <c r="A82" s="650" t="str">
        <f t="shared" si="1"/>
        <v>2017/06/05-16:16:09</v>
      </c>
      <c r="B82" s="4">
        <v>42891</v>
      </c>
      <c r="C82" s="3">
        <v>0.6778819444444445</v>
      </c>
      <c r="E82" s="650">
        <v>8.2200000000000006</v>
      </c>
      <c r="F82" s="650">
        <v>32.299999999999997</v>
      </c>
      <c r="G82" s="650">
        <v>31.14</v>
      </c>
      <c r="H82" s="650">
        <v>70.930000000000007</v>
      </c>
    </row>
    <row r="83" spans="1:8">
      <c r="A83" s="650" t="str">
        <f t="shared" si="1"/>
        <v>2017/06/05-16:26:09</v>
      </c>
      <c r="B83" s="4">
        <v>42891</v>
      </c>
      <c r="C83" s="3">
        <v>0.68482638888888892</v>
      </c>
      <c r="E83" s="650">
        <v>8.24</v>
      </c>
      <c r="F83" s="650">
        <v>32.299999999999997</v>
      </c>
      <c r="G83" s="650">
        <v>31.03</v>
      </c>
      <c r="H83" s="650">
        <v>70.31</v>
      </c>
    </row>
    <row r="84" spans="1:8">
      <c r="A84" s="650" t="str">
        <f t="shared" si="1"/>
        <v>2017/06/05-16:36:09</v>
      </c>
      <c r="B84" s="4">
        <v>42891</v>
      </c>
      <c r="C84" s="3">
        <v>0.69177083333333333</v>
      </c>
      <c r="E84" s="650">
        <v>8.23</v>
      </c>
      <c r="F84" s="650">
        <v>32.299999999999997</v>
      </c>
      <c r="G84" s="650">
        <v>31</v>
      </c>
      <c r="H84" s="650">
        <v>69.349999999999994</v>
      </c>
    </row>
    <row r="85" spans="1:8">
      <c r="A85" s="650" t="str">
        <f t="shared" si="1"/>
        <v>2017/06/05-16:46:09</v>
      </c>
      <c r="B85" s="4">
        <v>42891</v>
      </c>
      <c r="C85" s="3">
        <v>0.69871527777777775</v>
      </c>
      <c r="E85" s="650">
        <v>8.1999999999999993</v>
      </c>
      <c r="F85" s="650">
        <v>32.200000000000003</v>
      </c>
      <c r="G85" s="650">
        <v>30.89</v>
      </c>
      <c r="H85" s="650">
        <v>72.77</v>
      </c>
    </row>
    <row r="86" spans="1:8">
      <c r="A86" s="650" t="str">
        <f t="shared" si="1"/>
        <v>2017/06/05-16:56:09</v>
      </c>
      <c r="B86" s="4">
        <v>42891</v>
      </c>
      <c r="C86" s="3">
        <v>0.70565972222222229</v>
      </c>
      <c r="E86" s="650">
        <v>8.27</v>
      </c>
      <c r="F86" s="650">
        <v>32.200000000000003</v>
      </c>
      <c r="G86" s="650">
        <v>30.59</v>
      </c>
      <c r="H86" s="650">
        <v>75.45</v>
      </c>
    </row>
    <row r="87" spans="1:8">
      <c r="A87" s="650" t="str">
        <f t="shared" si="1"/>
        <v>2017/06/05-17:06:09</v>
      </c>
      <c r="B87" s="4">
        <v>42891</v>
      </c>
      <c r="C87" s="3">
        <v>0.71260416666666659</v>
      </c>
      <c r="E87" s="650">
        <v>8.25</v>
      </c>
      <c r="F87" s="650">
        <v>32.200000000000003</v>
      </c>
      <c r="G87" s="650">
        <v>30.57</v>
      </c>
      <c r="H87" s="650">
        <v>75.010000000000005</v>
      </c>
    </row>
    <row r="88" spans="1:8">
      <c r="A88" s="650" t="str">
        <f t="shared" si="1"/>
        <v>2017/06/05-17:16:09</v>
      </c>
      <c r="B88" s="4">
        <v>42891</v>
      </c>
      <c r="C88" s="3">
        <v>0.71954861111111112</v>
      </c>
      <c r="E88" s="650">
        <v>8.27</v>
      </c>
      <c r="F88" s="650">
        <v>32.200000000000003</v>
      </c>
      <c r="G88" s="650">
        <v>30.47</v>
      </c>
      <c r="H88" s="650">
        <v>75.010000000000005</v>
      </c>
    </row>
    <row r="89" spans="1:8">
      <c r="A89" s="650" t="str">
        <f t="shared" si="1"/>
        <v>2017/06/05-17:26:09</v>
      </c>
      <c r="B89" s="4">
        <v>42891</v>
      </c>
      <c r="C89" s="3">
        <v>0.72649305555555566</v>
      </c>
      <c r="E89" s="650">
        <v>8.26</v>
      </c>
      <c r="F89" s="650">
        <v>32.1</v>
      </c>
      <c r="G89" s="650">
        <v>30.43</v>
      </c>
      <c r="H89" s="650">
        <v>74.52</v>
      </c>
    </row>
    <row r="90" spans="1:8">
      <c r="A90" s="650" t="str">
        <f t="shared" si="1"/>
        <v>2017/06/05-17:36:09</v>
      </c>
      <c r="B90" s="4">
        <v>42891</v>
      </c>
      <c r="C90" s="3">
        <v>0.73343749999999996</v>
      </c>
      <c r="E90" s="650">
        <v>8.2799999999999994</v>
      </c>
      <c r="F90" s="650">
        <v>32.1</v>
      </c>
      <c r="G90" s="650">
        <v>30.27</v>
      </c>
      <c r="H90" s="650">
        <v>75.7</v>
      </c>
    </row>
    <row r="91" spans="1:8">
      <c r="A91" s="650" t="str">
        <f t="shared" si="1"/>
        <v>2017/06/05-17:46:09</v>
      </c>
      <c r="B91" s="4">
        <v>42891</v>
      </c>
      <c r="C91" s="3">
        <v>0.7403819444444445</v>
      </c>
      <c r="E91" s="650">
        <v>8.27</v>
      </c>
      <c r="F91" s="650">
        <v>32</v>
      </c>
      <c r="G91" s="650">
        <v>30.15</v>
      </c>
      <c r="H91" s="650">
        <v>76.09</v>
      </c>
    </row>
    <row r="92" spans="1:8">
      <c r="A92" s="650" t="str">
        <f t="shared" si="1"/>
        <v>2017/06/05-17:56:09</v>
      </c>
      <c r="B92" s="4">
        <v>42891</v>
      </c>
      <c r="C92" s="3">
        <v>0.74732638888888892</v>
      </c>
      <c r="E92" s="650">
        <v>8.27</v>
      </c>
      <c r="F92" s="650">
        <v>32</v>
      </c>
      <c r="G92" s="650">
        <v>30.09</v>
      </c>
      <c r="H92" s="650">
        <v>75.62</v>
      </c>
    </row>
    <row r="93" spans="1:8">
      <c r="A93" s="650" t="str">
        <f t="shared" si="1"/>
        <v>2017/06/05-18:06:09</v>
      </c>
      <c r="B93" s="4">
        <v>42891</v>
      </c>
      <c r="C93" s="3">
        <v>0.75427083333333333</v>
      </c>
      <c r="E93" s="650">
        <v>8.25</v>
      </c>
      <c r="F93" s="650">
        <v>31.9</v>
      </c>
      <c r="G93" s="650">
        <v>30.03</v>
      </c>
      <c r="H93" s="650">
        <v>78.03</v>
      </c>
    </row>
    <row r="94" spans="1:8">
      <c r="A94" s="650" t="str">
        <f t="shared" si="1"/>
        <v>2017/06/05-18:16:09</v>
      </c>
      <c r="B94" s="4">
        <v>42891</v>
      </c>
      <c r="C94" s="3">
        <v>0.76121527777777775</v>
      </c>
      <c r="E94" s="650">
        <v>8.25</v>
      </c>
      <c r="F94" s="650">
        <v>31.9</v>
      </c>
      <c r="G94" s="650">
        <v>29.92</v>
      </c>
      <c r="H94" s="650">
        <v>78.52</v>
      </c>
    </row>
    <row r="95" spans="1:8">
      <c r="A95" s="650" t="str">
        <f t="shared" si="1"/>
        <v>2017/06/05-18:26:09</v>
      </c>
      <c r="B95" s="4">
        <v>42891</v>
      </c>
      <c r="C95" s="3">
        <v>0.76815972222222229</v>
      </c>
      <c r="E95" s="650">
        <v>8.2100000000000009</v>
      </c>
      <c r="F95" s="650">
        <v>31.9</v>
      </c>
      <c r="G95" s="650">
        <v>29.82</v>
      </c>
      <c r="H95" s="650">
        <v>78.61</v>
      </c>
    </row>
    <row r="96" spans="1:8">
      <c r="A96" s="650" t="str">
        <f t="shared" si="1"/>
        <v>2017/06/05-18:36:09</v>
      </c>
      <c r="B96" s="4">
        <v>42891</v>
      </c>
      <c r="C96" s="3">
        <v>0.77510416666666659</v>
      </c>
      <c r="E96" s="650">
        <v>8.19</v>
      </c>
      <c r="F96" s="650">
        <v>31.9</v>
      </c>
      <c r="G96" s="650">
        <v>29.73</v>
      </c>
      <c r="H96" s="650">
        <v>79.77</v>
      </c>
    </row>
    <row r="97" spans="1:8">
      <c r="A97" s="650" t="str">
        <f t="shared" si="1"/>
        <v>2017/06/05-18:46:09</v>
      </c>
      <c r="B97" s="4">
        <v>42891</v>
      </c>
      <c r="C97" s="3">
        <v>0.78204861111111112</v>
      </c>
      <c r="E97" s="650">
        <v>8.16</v>
      </c>
      <c r="F97" s="650">
        <v>31.8</v>
      </c>
      <c r="G97" s="650">
        <v>29.66</v>
      </c>
      <c r="H97" s="650">
        <v>80.569999999999993</v>
      </c>
    </row>
    <row r="98" spans="1:8">
      <c r="A98" s="650" t="str">
        <f t="shared" si="1"/>
        <v>2017/06/05-18:56:09</v>
      </c>
      <c r="B98" s="4">
        <v>42891</v>
      </c>
      <c r="C98" s="3">
        <v>0.78899305555555566</v>
      </c>
      <c r="E98" s="650">
        <v>8.14</v>
      </c>
      <c r="F98" s="650">
        <v>31.7</v>
      </c>
      <c r="G98" s="650">
        <v>29.53</v>
      </c>
      <c r="H98" s="650">
        <v>80.66</v>
      </c>
    </row>
    <row r="99" spans="1:8">
      <c r="A99" s="650" t="str">
        <f t="shared" si="1"/>
        <v>2017/06/05-19:06:09</v>
      </c>
      <c r="B99" s="4">
        <v>42891</v>
      </c>
      <c r="C99" s="3">
        <v>0.79593749999999996</v>
      </c>
      <c r="E99" s="650">
        <v>8.11</v>
      </c>
      <c r="F99" s="650">
        <v>31.7</v>
      </c>
      <c r="G99" s="650">
        <v>29.46</v>
      </c>
      <c r="H99" s="650">
        <v>80.92</v>
      </c>
    </row>
    <row r="100" spans="1:8">
      <c r="A100" s="650" t="str">
        <f t="shared" si="1"/>
        <v>2017/06/05-19:16:09</v>
      </c>
      <c r="B100" s="4">
        <v>42891</v>
      </c>
      <c r="C100" s="3">
        <v>0.8028819444444445</v>
      </c>
      <c r="E100" s="650">
        <v>8.1</v>
      </c>
      <c r="F100" s="650">
        <v>31.7</v>
      </c>
      <c r="G100" s="650">
        <v>29.46</v>
      </c>
      <c r="H100" s="650">
        <v>80.58</v>
      </c>
    </row>
    <row r="101" spans="1:8">
      <c r="A101" s="650" t="str">
        <f t="shared" si="1"/>
        <v>2017/06/05-19:26:09</v>
      </c>
      <c r="B101" s="4">
        <v>42891</v>
      </c>
      <c r="C101" s="3">
        <v>0.80982638888888892</v>
      </c>
      <c r="E101" s="650">
        <v>8.07</v>
      </c>
      <c r="F101" s="650">
        <v>31.6</v>
      </c>
      <c r="G101" s="650">
        <v>29.45</v>
      </c>
      <c r="H101" s="650">
        <v>80.52</v>
      </c>
    </row>
    <row r="102" spans="1:8">
      <c r="A102" s="650" t="str">
        <f t="shared" si="1"/>
        <v>2017/06/05-19:36:09</v>
      </c>
      <c r="B102" s="4">
        <v>42891</v>
      </c>
      <c r="C102" s="3">
        <v>0.81677083333333333</v>
      </c>
      <c r="E102" s="650">
        <v>8.06</v>
      </c>
      <c r="F102" s="650">
        <v>31.6</v>
      </c>
      <c r="G102" s="650">
        <v>29.38</v>
      </c>
      <c r="H102" s="650">
        <v>81.099999999999994</v>
      </c>
    </row>
    <row r="103" spans="1:8">
      <c r="A103" s="650" t="str">
        <f t="shared" si="1"/>
        <v>2017/06/05-19:46:09</v>
      </c>
      <c r="B103" s="4">
        <v>42891</v>
      </c>
      <c r="C103" s="3">
        <v>0.82371527777777775</v>
      </c>
      <c r="E103" s="650">
        <v>8.0399999999999991</v>
      </c>
      <c r="F103" s="650">
        <v>31.5</v>
      </c>
      <c r="G103" s="650">
        <v>29.27</v>
      </c>
      <c r="H103" s="650">
        <v>81.239999999999995</v>
      </c>
    </row>
    <row r="104" spans="1:8">
      <c r="A104" s="650" t="str">
        <f t="shared" si="1"/>
        <v>2017/06/05-19:56:09</v>
      </c>
      <c r="B104" s="4">
        <v>42891</v>
      </c>
      <c r="C104" s="3">
        <v>0.83065972222222229</v>
      </c>
      <c r="E104" s="650">
        <v>8</v>
      </c>
      <c r="F104" s="650">
        <v>31.5</v>
      </c>
      <c r="G104" s="650">
        <v>29.22</v>
      </c>
      <c r="H104" s="650">
        <v>81.14</v>
      </c>
    </row>
    <row r="105" spans="1:8">
      <c r="A105" s="650" t="str">
        <f t="shared" si="1"/>
        <v>2017/06/05-20:06:09</v>
      </c>
      <c r="B105" s="4">
        <v>42891</v>
      </c>
      <c r="C105" s="3">
        <v>0.83760416666666659</v>
      </c>
      <c r="E105" s="650">
        <v>7.99</v>
      </c>
      <c r="F105" s="650">
        <v>31.5</v>
      </c>
      <c r="G105" s="650">
        <v>29.05</v>
      </c>
      <c r="H105" s="650">
        <v>82.65</v>
      </c>
    </row>
    <row r="106" spans="1:8">
      <c r="A106" s="650" t="str">
        <f t="shared" si="1"/>
        <v>2017/06/05-20:16:09</v>
      </c>
      <c r="B106" s="4">
        <v>42891</v>
      </c>
      <c r="C106" s="3">
        <v>0.84454861111111112</v>
      </c>
      <c r="E106" s="650">
        <v>7.97</v>
      </c>
      <c r="F106" s="650">
        <v>31.4</v>
      </c>
      <c r="G106" s="650">
        <v>28.92</v>
      </c>
      <c r="H106" s="650">
        <v>83.14</v>
      </c>
    </row>
    <row r="107" spans="1:8">
      <c r="A107" s="650" t="str">
        <f t="shared" si="1"/>
        <v>2017/06/05-20:26:09</v>
      </c>
      <c r="B107" s="4">
        <v>42891</v>
      </c>
      <c r="C107" s="3">
        <v>0.85149305555555566</v>
      </c>
      <c r="E107" s="650">
        <v>7.96</v>
      </c>
      <c r="F107" s="650">
        <v>31.4</v>
      </c>
      <c r="G107" s="650">
        <v>28.92</v>
      </c>
      <c r="H107" s="650">
        <v>83.33</v>
      </c>
    </row>
    <row r="108" spans="1:8">
      <c r="A108" s="650" t="str">
        <f t="shared" si="1"/>
        <v>2017/06/05-20:36:09</v>
      </c>
      <c r="B108" s="4">
        <v>42891</v>
      </c>
      <c r="C108" s="3">
        <v>0.85843749999999996</v>
      </c>
      <c r="E108" s="650">
        <v>7.89</v>
      </c>
      <c r="F108" s="650">
        <v>31.3</v>
      </c>
      <c r="G108" s="650">
        <v>28.85</v>
      </c>
      <c r="H108" s="650">
        <v>83.43</v>
      </c>
    </row>
    <row r="109" spans="1:8">
      <c r="A109" s="650" t="str">
        <f t="shared" si="1"/>
        <v>2017/06/05-20:46:09</v>
      </c>
      <c r="B109" s="4">
        <v>42891</v>
      </c>
      <c r="C109" s="3">
        <v>0.8653819444444445</v>
      </c>
      <c r="E109" s="650">
        <v>7.88</v>
      </c>
      <c r="F109" s="650">
        <v>31.3</v>
      </c>
      <c r="G109" s="650">
        <v>28.86</v>
      </c>
      <c r="H109" s="650">
        <v>83.8</v>
      </c>
    </row>
    <row r="110" spans="1:8">
      <c r="A110" s="650" t="str">
        <f t="shared" si="1"/>
        <v>2017/06/05-20:56:09</v>
      </c>
      <c r="B110" s="4">
        <v>42891</v>
      </c>
      <c r="C110" s="3">
        <v>0.87232638888888892</v>
      </c>
      <c r="E110" s="650">
        <v>7.87</v>
      </c>
      <c r="F110" s="650">
        <v>31.2</v>
      </c>
      <c r="G110" s="650">
        <v>28.82</v>
      </c>
      <c r="H110" s="650">
        <v>84.03</v>
      </c>
    </row>
    <row r="111" spans="1:8">
      <c r="A111" s="650" t="str">
        <f t="shared" si="1"/>
        <v>2017/06/05-21:06:09</v>
      </c>
      <c r="B111" s="4">
        <v>42891</v>
      </c>
      <c r="C111" s="3">
        <v>0.87927083333333333</v>
      </c>
      <c r="E111" s="650">
        <v>7.81</v>
      </c>
      <c r="F111" s="650">
        <v>31.2</v>
      </c>
      <c r="G111" s="650">
        <v>28.77</v>
      </c>
      <c r="H111" s="650">
        <v>83.83</v>
      </c>
    </row>
    <row r="112" spans="1:8">
      <c r="A112" s="650" t="str">
        <f t="shared" si="1"/>
        <v>2017/06/05-21:16:09</v>
      </c>
      <c r="B112" s="4">
        <v>42891</v>
      </c>
      <c r="C112" s="3">
        <v>0.88621527777777775</v>
      </c>
      <c r="E112" s="650">
        <v>7.84</v>
      </c>
      <c r="F112" s="650">
        <v>31.2</v>
      </c>
      <c r="G112" s="650">
        <v>28.8</v>
      </c>
      <c r="H112" s="650">
        <v>84.32</v>
      </c>
    </row>
    <row r="113" spans="1:8">
      <c r="A113" s="650" t="str">
        <f t="shared" si="1"/>
        <v>2017/06/05-21:26:09</v>
      </c>
      <c r="B113" s="4">
        <v>42891</v>
      </c>
      <c r="C113" s="3">
        <v>0.89315972222222229</v>
      </c>
      <c r="E113" s="650">
        <v>7.85</v>
      </c>
      <c r="F113" s="650">
        <v>31.1</v>
      </c>
      <c r="G113" s="650">
        <v>28.78</v>
      </c>
      <c r="H113" s="650">
        <v>84.35</v>
      </c>
    </row>
    <row r="114" spans="1:8">
      <c r="A114" s="650" t="str">
        <f t="shared" si="1"/>
        <v>2017/06/05-21:36:09</v>
      </c>
      <c r="B114" s="4">
        <v>42891</v>
      </c>
      <c r="C114" s="3">
        <v>0.90010416666666659</v>
      </c>
      <c r="E114" s="650">
        <v>7.79</v>
      </c>
      <c r="F114" s="650">
        <v>31.1</v>
      </c>
      <c r="G114" s="650">
        <v>28.73</v>
      </c>
      <c r="H114" s="650">
        <v>84.46</v>
      </c>
    </row>
    <row r="115" spans="1:8">
      <c r="A115" s="650" t="str">
        <f t="shared" si="1"/>
        <v>2017/06/05-21:46:09</v>
      </c>
      <c r="B115" s="4">
        <v>42891</v>
      </c>
      <c r="C115" s="3">
        <v>0.90704861111111112</v>
      </c>
      <c r="E115" s="650">
        <v>7.79</v>
      </c>
      <c r="F115" s="650">
        <v>31</v>
      </c>
      <c r="G115" s="650">
        <v>28.68</v>
      </c>
      <c r="H115" s="650">
        <v>84.13</v>
      </c>
    </row>
    <row r="116" spans="1:8">
      <c r="A116" s="650" t="str">
        <f t="shared" si="1"/>
        <v>2017/06/05-21:56:09</v>
      </c>
      <c r="B116" s="4">
        <v>42891</v>
      </c>
      <c r="C116" s="3">
        <v>0.91399305555555566</v>
      </c>
      <c r="E116" s="650">
        <v>7.77</v>
      </c>
      <c r="F116" s="650">
        <v>31</v>
      </c>
      <c r="G116" s="650">
        <v>28.52</v>
      </c>
      <c r="H116" s="650">
        <v>84.44</v>
      </c>
    </row>
    <row r="117" spans="1:8">
      <c r="A117" s="650" t="str">
        <f t="shared" si="1"/>
        <v>2017/06/05-22:06:09</v>
      </c>
      <c r="B117" s="4">
        <v>42891</v>
      </c>
      <c r="C117" s="3">
        <v>0.92093749999999996</v>
      </c>
      <c r="E117" s="650">
        <v>7.74</v>
      </c>
      <c r="F117" s="650">
        <v>30.9</v>
      </c>
      <c r="G117" s="650">
        <v>28.36</v>
      </c>
      <c r="H117" s="650">
        <v>84.05</v>
      </c>
    </row>
    <row r="118" spans="1:8">
      <c r="A118" s="650" t="str">
        <f t="shared" si="1"/>
        <v>2017/06/05-22:16:09</v>
      </c>
      <c r="B118" s="4">
        <v>42891</v>
      </c>
      <c r="C118" s="3">
        <v>0.9278819444444445</v>
      </c>
      <c r="E118" s="650">
        <v>7.74</v>
      </c>
      <c r="F118" s="650">
        <v>30.9</v>
      </c>
      <c r="G118" s="650">
        <v>28.31</v>
      </c>
      <c r="H118" s="650">
        <v>84.31</v>
      </c>
    </row>
    <row r="119" spans="1:8">
      <c r="A119" s="650" t="str">
        <f t="shared" si="1"/>
        <v>2017/06/05-22:26:09</v>
      </c>
      <c r="B119" s="4">
        <v>42891</v>
      </c>
      <c r="C119" s="3">
        <v>0.93482638888888892</v>
      </c>
      <c r="E119" s="650">
        <v>7.7</v>
      </c>
      <c r="F119" s="650">
        <v>30.8</v>
      </c>
      <c r="G119" s="650">
        <v>28.31</v>
      </c>
      <c r="H119" s="650">
        <v>84.16</v>
      </c>
    </row>
    <row r="120" spans="1:8">
      <c r="A120" s="650" t="str">
        <f t="shared" si="1"/>
        <v>2017/06/05-22:36:09</v>
      </c>
      <c r="B120" s="4">
        <v>42891</v>
      </c>
      <c r="C120" s="3">
        <v>0.94177083333333333</v>
      </c>
      <c r="E120" s="650">
        <v>7.68</v>
      </c>
      <c r="F120" s="650">
        <v>30.8</v>
      </c>
      <c r="G120" s="650">
        <v>28.4</v>
      </c>
      <c r="H120" s="650">
        <v>84.59</v>
      </c>
    </row>
    <row r="121" spans="1:8">
      <c r="A121" s="650" t="str">
        <f t="shared" si="1"/>
        <v>2017/06/05-22:46:09</v>
      </c>
      <c r="B121" s="4">
        <v>42891</v>
      </c>
      <c r="C121" s="3">
        <v>0.94871527777777775</v>
      </c>
      <c r="E121" s="650">
        <v>7.7</v>
      </c>
      <c r="F121" s="650">
        <v>30.8</v>
      </c>
      <c r="G121" s="650">
        <v>28.39</v>
      </c>
      <c r="H121" s="650">
        <v>84.62</v>
      </c>
    </row>
    <row r="122" spans="1:8">
      <c r="A122" s="650" t="str">
        <f t="shared" si="1"/>
        <v>2017/06/05-22:56:09</v>
      </c>
      <c r="B122" s="4">
        <v>42891</v>
      </c>
      <c r="C122" s="3">
        <v>0.95565972222222229</v>
      </c>
      <c r="E122" s="650">
        <v>7.72</v>
      </c>
      <c r="F122" s="650">
        <v>30.7</v>
      </c>
      <c r="G122" s="650">
        <v>28.4</v>
      </c>
      <c r="H122" s="650">
        <v>84.19</v>
      </c>
    </row>
    <row r="123" spans="1:8">
      <c r="A123" s="650" t="str">
        <f t="shared" si="1"/>
        <v>2017/06/05-23:06:09</v>
      </c>
      <c r="B123" s="4">
        <v>42891</v>
      </c>
      <c r="C123" s="3">
        <v>0.96260416666666659</v>
      </c>
      <c r="E123" s="650">
        <v>7.68</v>
      </c>
      <c r="F123" s="650">
        <v>30.7</v>
      </c>
      <c r="G123" s="650">
        <v>28.32</v>
      </c>
      <c r="H123" s="650">
        <v>84.78</v>
      </c>
    </row>
    <row r="124" spans="1:8">
      <c r="A124" s="650" t="str">
        <f t="shared" si="1"/>
        <v>2017/06/05-23:16:09</v>
      </c>
      <c r="B124" s="4">
        <v>42891</v>
      </c>
      <c r="C124" s="3">
        <v>0.96954861111111112</v>
      </c>
      <c r="E124" s="650">
        <v>7.67</v>
      </c>
      <c r="F124" s="650">
        <v>30.7</v>
      </c>
      <c r="G124" s="650">
        <v>28.2</v>
      </c>
      <c r="H124" s="650">
        <v>84.41</v>
      </c>
    </row>
    <row r="125" spans="1:8">
      <c r="A125" s="650" t="str">
        <f t="shared" si="1"/>
        <v>2017/06/05-23:26:09</v>
      </c>
      <c r="B125" s="4">
        <v>42891</v>
      </c>
      <c r="C125" s="3">
        <v>0.97649305555555566</v>
      </c>
      <c r="E125" s="650">
        <v>7.65</v>
      </c>
      <c r="F125" s="650">
        <v>30.6</v>
      </c>
      <c r="G125" s="650">
        <v>28.14</v>
      </c>
      <c r="H125" s="650">
        <v>84.6</v>
      </c>
    </row>
    <row r="126" spans="1:8">
      <c r="A126" s="650" t="str">
        <f t="shared" si="1"/>
        <v>2017/06/05-23:36:09</v>
      </c>
      <c r="B126" s="4">
        <v>42891</v>
      </c>
      <c r="C126" s="3">
        <v>0.98343749999999996</v>
      </c>
      <c r="E126" s="650">
        <v>7.67</v>
      </c>
      <c r="F126" s="650">
        <v>30.6</v>
      </c>
      <c r="G126" s="650">
        <v>28.17</v>
      </c>
      <c r="H126" s="650">
        <v>84.78</v>
      </c>
    </row>
    <row r="127" spans="1:8">
      <c r="A127" s="650" t="str">
        <f t="shared" si="1"/>
        <v>2017/06/05-23:46:09</v>
      </c>
      <c r="B127" s="4">
        <v>42891</v>
      </c>
      <c r="C127" s="3">
        <v>0.9903819444444445</v>
      </c>
      <c r="E127" s="650">
        <v>7.68</v>
      </c>
      <c r="F127" s="650">
        <v>30.6</v>
      </c>
      <c r="G127" s="650">
        <v>28.13</v>
      </c>
      <c r="H127" s="650">
        <v>84.3</v>
      </c>
    </row>
    <row r="128" spans="1:8">
      <c r="A128" s="650" t="str">
        <f t="shared" si="1"/>
        <v>2017/06/05-23:56:09</v>
      </c>
      <c r="B128" s="4">
        <v>42891</v>
      </c>
      <c r="C128" s="3">
        <v>0.99732638888888892</v>
      </c>
      <c r="E128" s="650">
        <v>7.66</v>
      </c>
      <c r="F128" s="650">
        <v>30.5</v>
      </c>
      <c r="G128" s="650">
        <v>28.1</v>
      </c>
      <c r="H128" s="650">
        <v>84.55</v>
      </c>
    </row>
    <row r="129" spans="1:8">
      <c r="A129" s="650" t="str">
        <f t="shared" si="1"/>
        <v>2017/06/06-00:06:09</v>
      </c>
      <c r="B129" s="4">
        <v>42892</v>
      </c>
      <c r="C129" s="3">
        <v>4.2708333333333339E-3</v>
      </c>
      <c r="E129" s="650">
        <v>7.64</v>
      </c>
      <c r="F129" s="650">
        <v>30.5</v>
      </c>
      <c r="G129" s="650">
        <v>28.05</v>
      </c>
      <c r="H129" s="650">
        <v>84.52</v>
      </c>
    </row>
    <row r="130" spans="1:8">
      <c r="A130" s="650" t="str">
        <f t="shared" ref="A130:A193" si="2">TEXT(B130,"yyyy/mm/dd")&amp;"-"&amp;TEXT(C130,"hh:mm:ss")</f>
        <v>2017/06/06-00:16:09</v>
      </c>
      <c r="B130" s="4">
        <v>42892</v>
      </c>
      <c r="C130" s="3">
        <v>1.1215277777777777E-2</v>
      </c>
      <c r="E130" s="650">
        <v>7.65</v>
      </c>
      <c r="F130" s="650">
        <v>30.4</v>
      </c>
      <c r="G130" s="650">
        <v>28.03</v>
      </c>
      <c r="H130" s="650">
        <v>84.58</v>
      </c>
    </row>
    <row r="131" spans="1:8">
      <c r="A131" s="650" t="str">
        <f t="shared" si="2"/>
        <v>2017/06/06-00:26:09</v>
      </c>
      <c r="B131" s="4">
        <v>42892</v>
      </c>
      <c r="C131" s="3">
        <v>1.8159722222222219E-2</v>
      </c>
      <c r="E131" s="650">
        <v>7.58</v>
      </c>
      <c r="F131" s="650">
        <v>30.4</v>
      </c>
      <c r="G131" s="650">
        <v>28.06</v>
      </c>
      <c r="H131" s="650">
        <v>84.16</v>
      </c>
    </row>
    <row r="132" spans="1:8">
      <c r="A132" s="650" t="str">
        <f t="shared" si="2"/>
        <v>2017/06/06-00:36:09</v>
      </c>
      <c r="B132" s="4">
        <v>42892</v>
      </c>
      <c r="C132" s="3">
        <v>2.5104166666666664E-2</v>
      </c>
      <c r="E132" s="650">
        <v>7.62</v>
      </c>
      <c r="F132" s="650">
        <v>30.4</v>
      </c>
      <c r="G132" s="650">
        <v>27.97</v>
      </c>
      <c r="H132" s="650">
        <v>84.78</v>
      </c>
    </row>
    <row r="133" spans="1:8">
      <c r="A133" s="650" t="str">
        <f t="shared" si="2"/>
        <v>2017/06/06-00:46:09</v>
      </c>
      <c r="B133" s="4">
        <v>42892</v>
      </c>
      <c r="C133" s="3">
        <v>3.2048611111111111E-2</v>
      </c>
      <c r="E133" s="650">
        <v>7.6</v>
      </c>
      <c r="F133" s="650">
        <v>30.3</v>
      </c>
      <c r="G133" s="650">
        <v>27.97</v>
      </c>
      <c r="H133" s="650">
        <v>85.14</v>
      </c>
    </row>
    <row r="134" spans="1:8">
      <c r="A134" s="650" t="str">
        <f t="shared" si="2"/>
        <v>2017/06/06-00:56:09</v>
      </c>
      <c r="B134" s="4">
        <v>42892</v>
      </c>
      <c r="C134" s="3">
        <v>3.8993055555555552E-2</v>
      </c>
      <c r="E134" s="650">
        <v>7.58</v>
      </c>
      <c r="F134" s="650">
        <v>30.3</v>
      </c>
      <c r="G134" s="650">
        <v>27.95</v>
      </c>
      <c r="H134" s="650">
        <v>85.13</v>
      </c>
    </row>
    <row r="135" spans="1:8">
      <c r="A135" s="650" t="str">
        <f t="shared" si="2"/>
        <v>2017/06/06-01:06:09</v>
      </c>
      <c r="B135" s="4">
        <v>42892</v>
      </c>
      <c r="C135" s="3">
        <v>4.5937499999999999E-2</v>
      </c>
      <c r="E135" s="650">
        <v>7.61</v>
      </c>
      <c r="F135" s="650">
        <v>30.3</v>
      </c>
      <c r="G135" s="650">
        <v>27.91</v>
      </c>
      <c r="H135" s="650">
        <v>84.52</v>
      </c>
    </row>
    <row r="136" spans="1:8">
      <c r="A136" s="650" t="str">
        <f t="shared" si="2"/>
        <v>2017/06/06-01:16:09</v>
      </c>
      <c r="B136" s="4">
        <v>42892</v>
      </c>
      <c r="C136" s="3">
        <v>5.288194444444444E-2</v>
      </c>
      <c r="E136" s="650">
        <v>7.6</v>
      </c>
      <c r="F136" s="650">
        <v>30.3</v>
      </c>
      <c r="G136" s="650">
        <v>27.9</v>
      </c>
      <c r="H136" s="650">
        <v>84.92</v>
      </c>
    </row>
    <row r="137" spans="1:8">
      <c r="A137" s="650" t="str">
        <f t="shared" si="2"/>
        <v>2017/06/06-01:26:09</v>
      </c>
      <c r="B137" s="4">
        <v>42892</v>
      </c>
      <c r="C137" s="3">
        <v>5.9826388888888887E-2</v>
      </c>
      <c r="E137" s="650">
        <v>7.58</v>
      </c>
      <c r="F137" s="650">
        <v>30.3</v>
      </c>
      <c r="G137" s="650">
        <v>27.93</v>
      </c>
      <c r="H137" s="650">
        <v>84.93</v>
      </c>
    </row>
    <row r="138" spans="1:8">
      <c r="A138" s="650" t="str">
        <f t="shared" si="2"/>
        <v>2017/06/06-01:36:09</v>
      </c>
      <c r="B138" s="4">
        <v>42892</v>
      </c>
      <c r="C138" s="3">
        <v>6.6770833333333335E-2</v>
      </c>
      <c r="E138" s="650">
        <v>7.58</v>
      </c>
      <c r="F138" s="650">
        <v>30.2</v>
      </c>
      <c r="G138" s="650">
        <v>27.9</v>
      </c>
      <c r="H138" s="650">
        <v>84.03</v>
      </c>
    </row>
    <row r="139" spans="1:8">
      <c r="A139" s="650" t="str">
        <f t="shared" si="2"/>
        <v>2017/06/06-01:46:09</v>
      </c>
      <c r="B139" s="4">
        <v>42892</v>
      </c>
      <c r="C139" s="3">
        <v>7.3715277777777768E-2</v>
      </c>
      <c r="E139" s="650">
        <v>7.58</v>
      </c>
      <c r="F139" s="650">
        <v>30.2</v>
      </c>
      <c r="G139" s="650">
        <v>27.91</v>
      </c>
      <c r="H139" s="650">
        <v>84.27</v>
      </c>
    </row>
    <row r="140" spans="1:8">
      <c r="A140" s="650" t="str">
        <f t="shared" si="2"/>
        <v>2017/06/06-01:56:09</v>
      </c>
      <c r="B140" s="4">
        <v>42892</v>
      </c>
      <c r="C140" s="3">
        <v>8.0659722222222216E-2</v>
      </c>
      <c r="E140" s="650">
        <v>7.56</v>
      </c>
      <c r="F140" s="650">
        <v>30.1</v>
      </c>
      <c r="G140" s="650">
        <v>27.88</v>
      </c>
      <c r="H140" s="650">
        <v>84.49</v>
      </c>
    </row>
    <row r="141" spans="1:8">
      <c r="A141" s="650" t="str">
        <f t="shared" si="2"/>
        <v>2017/06/06-02:06:09</v>
      </c>
      <c r="B141" s="4">
        <v>42892</v>
      </c>
      <c r="C141" s="3">
        <v>8.7604166666666664E-2</v>
      </c>
      <c r="E141" s="650">
        <v>7.58</v>
      </c>
      <c r="F141" s="650">
        <v>30.1</v>
      </c>
      <c r="G141" s="650">
        <v>27.78</v>
      </c>
      <c r="H141" s="650">
        <v>84.25</v>
      </c>
    </row>
    <row r="142" spans="1:8">
      <c r="A142" s="650" t="str">
        <f t="shared" si="2"/>
        <v>2017/06/06-02:16:09</v>
      </c>
      <c r="B142" s="4">
        <v>42892</v>
      </c>
      <c r="C142" s="3">
        <v>9.4548611111111111E-2</v>
      </c>
      <c r="E142" s="650">
        <v>7.55</v>
      </c>
      <c r="F142" s="650">
        <v>30.1</v>
      </c>
      <c r="G142" s="650">
        <v>27.8</v>
      </c>
      <c r="H142" s="650">
        <v>83.88</v>
      </c>
    </row>
    <row r="143" spans="1:8">
      <c r="A143" s="650" t="str">
        <f t="shared" si="2"/>
        <v>2017/06/06-02:26:09</v>
      </c>
      <c r="B143" s="4">
        <v>42892</v>
      </c>
      <c r="C143" s="3">
        <v>0.10149305555555554</v>
      </c>
      <c r="E143" s="650">
        <v>7.54</v>
      </c>
      <c r="F143" s="650">
        <v>30</v>
      </c>
      <c r="G143" s="650">
        <v>27.74</v>
      </c>
      <c r="H143" s="650">
        <v>83.44</v>
      </c>
    </row>
    <row r="144" spans="1:8">
      <c r="A144" s="650" t="str">
        <f t="shared" si="2"/>
        <v>2017/06/06-02:36:09</v>
      </c>
      <c r="B144" s="4">
        <v>42892</v>
      </c>
      <c r="C144" s="3">
        <v>0.10843750000000001</v>
      </c>
      <c r="E144" s="650">
        <v>7.57</v>
      </c>
      <c r="F144" s="650">
        <v>30</v>
      </c>
      <c r="G144" s="650">
        <v>27.64</v>
      </c>
      <c r="H144" s="650">
        <v>82.6</v>
      </c>
    </row>
    <row r="145" spans="1:8">
      <c r="A145" s="650" t="str">
        <f t="shared" si="2"/>
        <v>2017/06/06-02:46:09</v>
      </c>
      <c r="B145" s="4">
        <v>42892</v>
      </c>
      <c r="C145" s="3">
        <v>0.11538194444444444</v>
      </c>
      <c r="E145" s="650">
        <v>7.51</v>
      </c>
      <c r="F145" s="650">
        <v>30</v>
      </c>
      <c r="G145" s="650">
        <v>27.61</v>
      </c>
      <c r="H145" s="650">
        <v>82.83</v>
      </c>
    </row>
    <row r="146" spans="1:8">
      <c r="A146" s="650" t="str">
        <f t="shared" si="2"/>
        <v>2017/06/06-02:56:09</v>
      </c>
      <c r="B146" s="4">
        <v>42892</v>
      </c>
      <c r="C146" s="3">
        <v>0.12232638888888887</v>
      </c>
      <c r="E146" s="650">
        <v>7.53</v>
      </c>
      <c r="F146" s="650">
        <v>30</v>
      </c>
      <c r="G146" s="650">
        <v>27.61</v>
      </c>
      <c r="H146" s="650">
        <v>82.45</v>
      </c>
    </row>
    <row r="147" spans="1:8">
      <c r="A147" s="650" t="str">
        <f t="shared" si="2"/>
        <v>2017/06/06-03:06:09</v>
      </c>
      <c r="B147" s="4">
        <v>42892</v>
      </c>
      <c r="C147" s="3">
        <v>0.12927083333333333</v>
      </c>
      <c r="E147" s="650">
        <v>7.52</v>
      </c>
      <c r="F147" s="650">
        <v>29.9</v>
      </c>
      <c r="G147" s="650">
        <v>27.56</v>
      </c>
      <c r="H147" s="650">
        <v>81.93</v>
      </c>
    </row>
    <row r="148" spans="1:8">
      <c r="A148" s="650" t="str">
        <f t="shared" si="2"/>
        <v>2017/06/06-03:16:09</v>
      </c>
      <c r="B148" s="4">
        <v>42892</v>
      </c>
      <c r="C148" s="3">
        <v>0.13621527777777778</v>
      </c>
      <c r="E148" s="650">
        <v>7.53</v>
      </c>
      <c r="F148" s="650">
        <v>29.9</v>
      </c>
      <c r="G148" s="650">
        <v>27.44</v>
      </c>
      <c r="H148" s="650">
        <v>81.87</v>
      </c>
    </row>
    <row r="149" spans="1:8">
      <c r="A149" s="650" t="str">
        <f t="shared" si="2"/>
        <v>2017/06/06-03:26:09</v>
      </c>
      <c r="B149" s="4">
        <v>42892</v>
      </c>
      <c r="C149" s="3">
        <v>0.1431597222222222</v>
      </c>
      <c r="E149" s="650">
        <v>7.5</v>
      </c>
      <c r="F149" s="650">
        <v>29.9</v>
      </c>
      <c r="G149" s="650">
        <v>27.33</v>
      </c>
      <c r="H149" s="650">
        <v>81.61</v>
      </c>
    </row>
    <row r="150" spans="1:8">
      <c r="A150" s="650" t="str">
        <f t="shared" si="2"/>
        <v>2017/06/06-03:36:09</v>
      </c>
      <c r="B150" s="4">
        <v>42892</v>
      </c>
      <c r="C150" s="3">
        <v>0.15010416666666668</v>
      </c>
      <c r="E150" s="650">
        <v>7.49</v>
      </c>
      <c r="F150" s="650">
        <v>29.8</v>
      </c>
      <c r="G150" s="650">
        <v>27.25</v>
      </c>
      <c r="H150" s="650">
        <v>81.31</v>
      </c>
    </row>
    <row r="151" spans="1:8">
      <c r="A151" s="650" t="str">
        <f t="shared" si="2"/>
        <v>2017/06/06-03:46:09</v>
      </c>
      <c r="B151" s="4">
        <v>42892</v>
      </c>
      <c r="C151" s="3">
        <v>0.1570486111111111</v>
      </c>
      <c r="E151" s="650">
        <v>7.53</v>
      </c>
      <c r="F151" s="650">
        <v>29.8</v>
      </c>
      <c r="G151" s="650">
        <v>27.28</v>
      </c>
      <c r="H151" s="650">
        <v>81.349999999999994</v>
      </c>
    </row>
    <row r="152" spans="1:8">
      <c r="A152" s="650" t="str">
        <f t="shared" si="2"/>
        <v>2017/06/06-03:56:09</v>
      </c>
      <c r="B152" s="4">
        <v>42892</v>
      </c>
      <c r="C152" s="3">
        <v>0.16399305555555554</v>
      </c>
      <c r="E152" s="650">
        <v>7.5</v>
      </c>
      <c r="F152" s="650">
        <v>29.7</v>
      </c>
      <c r="G152" s="650">
        <v>27.24</v>
      </c>
      <c r="H152" s="650">
        <v>80.2</v>
      </c>
    </row>
    <row r="153" spans="1:8">
      <c r="A153" s="650" t="str">
        <f t="shared" si="2"/>
        <v>2017/06/06-04:06:09</v>
      </c>
      <c r="B153" s="4">
        <v>42892</v>
      </c>
      <c r="C153" s="3">
        <v>0.17093749999999999</v>
      </c>
      <c r="E153" s="650">
        <v>7.52</v>
      </c>
      <c r="F153" s="650">
        <v>29.7</v>
      </c>
      <c r="G153" s="650">
        <v>27.23</v>
      </c>
      <c r="H153" s="650">
        <v>79.930000000000007</v>
      </c>
    </row>
    <row r="154" spans="1:8">
      <c r="A154" s="650" t="str">
        <f t="shared" si="2"/>
        <v>2017/06/06-04:16:09</v>
      </c>
      <c r="B154" s="4">
        <v>42892</v>
      </c>
      <c r="C154" s="3">
        <v>0.17788194444444447</v>
      </c>
      <c r="E154" s="650">
        <v>7.53</v>
      </c>
      <c r="F154" s="650">
        <v>29.7</v>
      </c>
      <c r="G154" s="650">
        <v>27.21</v>
      </c>
      <c r="H154" s="650">
        <v>81.900000000000006</v>
      </c>
    </row>
    <row r="155" spans="1:8">
      <c r="A155" s="650" t="str">
        <f t="shared" si="2"/>
        <v>2017/06/06-04:26:09</v>
      </c>
      <c r="B155" s="4">
        <v>42892</v>
      </c>
      <c r="C155" s="3">
        <v>0.18482638888888889</v>
      </c>
      <c r="E155" s="650">
        <v>7.51</v>
      </c>
      <c r="F155" s="650">
        <v>29.6</v>
      </c>
      <c r="G155" s="650">
        <v>27.15</v>
      </c>
      <c r="H155" s="650">
        <v>81.89</v>
      </c>
    </row>
    <row r="156" spans="1:8">
      <c r="A156" s="650" t="str">
        <f t="shared" si="2"/>
        <v>2017/06/06-04:36:09</v>
      </c>
      <c r="B156" s="4">
        <v>42892</v>
      </c>
      <c r="C156" s="3">
        <v>0.19177083333333333</v>
      </c>
      <c r="E156" s="650">
        <v>7.5</v>
      </c>
      <c r="F156" s="650">
        <v>29.6</v>
      </c>
      <c r="G156" s="650">
        <v>27.14</v>
      </c>
      <c r="H156" s="650">
        <v>81.83</v>
      </c>
    </row>
    <row r="157" spans="1:8">
      <c r="A157" s="650" t="str">
        <f t="shared" si="2"/>
        <v>2017/06/06-04:46:09</v>
      </c>
      <c r="B157" s="4">
        <v>42892</v>
      </c>
      <c r="C157" s="3">
        <v>0.19871527777777778</v>
      </c>
      <c r="E157" s="650">
        <v>7.51</v>
      </c>
      <c r="F157" s="650">
        <v>29.5</v>
      </c>
      <c r="G157" s="650">
        <v>27.02</v>
      </c>
      <c r="H157" s="650">
        <v>80.900000000000006</v>
      </c>
    </row>
    <row r="158" spans="1:8">
      <c r="A158" s="650" t="str">
        <f t="shared" si="2"/>
        <v>2017/06/06-04:56:09</v>
      </c>
      <c r="B158" s="4">
        <v>42892</v>
      </c>
      <c r="C158" s="3">
        <v>0.2056597222222222</v>
      </c>
      <c r="E158" s="650">
        <v>7.5</v>
      </c>
      <c r="F158" s="650">
        <v>29.5</v>
      </c>
      <c r="G158" s="650">
        <v>27.09</v>
      </c>
      <c r="H158" s="650">
        <v>81.52</v>
      </c>
    </row>
    <row r="159" spans="1:8">
      <c r="A159" s="650" t="str">
        <f t="shared" si="2"/>
        <v>2017/06/06-05:06:09</v>
      </c>
      <c r="B159" s="4">
        <v>42892</v>
      </c>
      <c r="C159" s="3">
        <v>0.21260416666666668</v>
      </c>
      <c r="E159" s="650">
        <v>7.48</v>
      </c>
      <c r="F159" s="650">
        <v>29.5</v>
      </c>
      <c r="G159" s="650">
        <v>27.02</v>
      </c>
      <c r="H159" s="650">
        <v>79.69</v>
      </c>
    </row>
    <row r="160" spans="1:8">
      <c r="A160" s="650" t="str">
        <f t="shared" si="2"/>
        <v>2017/06/06-05:16:09</v>
      </c>
      <c r="B160" s="4">
        <v>42892</v>
      </c>
      <c r="C160" s="3">
        <v>0.21954861111111112</v>
      </c>
      <c r="E160" s="650">
        <v>7.48</v>
      </c>
      <c r="F160" s="650">
        <v>29.5</v>
      </c>
      <c r="G160" s="650">
        <v>27</v>
      </c>
      <c r="H160" s="650">
        <v>79.87</v>
      </c>
    </row>
    <row r="161" spans="1:8">
      <c r="A161" s="650" t="str">
        <f t="shared" si="2"/>
        <v>2017/06/06-05:26:09</v>
      </c>
      <c r="B161" s="4">
        <v>42892</v>
      </c>
      <c r="C161" s="3">
        <v>0.22649305555555554</v>
      </c>
      <c r="E161" s="650">
        <v>7.49</v>
      </c>
      <c r="F161" s="650">
        <v>29.4</v>
      </c>
      <c r="G161" s="650">
        <v>26.98</v>
      </c>
      <c r="H161" s="650">
        <v>81.209999999999994</v>
      </c>
    </row>
    <row r="162" spans="1:8">
      <c r="A162" s="650" t="str">
        <f t="shared" si="2"/>
        <v>2017/06/06-05:36:09</v>
      </c>
      <c r="B162" s="4">
        <v>42892</v>
      </c>
      <c r="C162" s="3">
        <v>0.23343749999999999</v>
      </c>
      <c r="E162" s="650">
        <v>7.48</v>
      </c>
      <c r="F162" s="650">
        <v>29.4</v>
      </c>
      <c r="G162" s="650">
        <v>26.96</v>
      </c>
      <c r="H162" s="650">
        <v>81.75</v>
      </c>
    </row>
    <row r="163" spans="1:8">
      <c r="A163" s="650" t="str">
        <f t="shared" si="2"/>
        <v>2017/06/06-05:46:09</v>
      </c>
      <c r="B163" s="4">
        <v>42892</v>
      </c>
      <c r="C163" s="3">
        <v>0.24038194444444447</v>
      </c>
      <c r="E163" s="650">
        <v>7.48</v>
      </c>
      <c r="F163" s="650">
        <v>29.4</v>
      </c>
      <c r="G163" s="650">
        <v>26.92</v>
      </c>
      <c r="H163" s="650">
        <v>80.8</v>
      </c>
    </row>
    <row r="164" spans="1:8">
      <c r="A164" s="650" t="str">
        <f t="shared" si="2"/>
        <v>2017/06/06-05:56:09</v>
      </c>
      <c r="B164" s="4">
        <v>42892</v>
      </c>
      <c r="C164" s="3">
        <v>0.24732638888888889</v>
      </c>
      <c r="E164" s="650">
        <v>7.47</v>
      </c>
      <c r="F164" s="650">
        <v>29.4</v>
      </c>
      <c r="G164" s="650">
        <v>26.91</v>
      </c>
      <c r="H164" s="650">
        <v>79.47</v>
      </c>
    </row>
    <row r="165" spans="1:8">
      <c r="A165" s="650" t="str">
        <f t="shared" si="2"/>
        <v>2017/06/06-06:06:09</v>
      </c>
      <c r="B165" s="4">
        <v>42892</v>
      </c>
      <c r="C165" s="3">
        <v>0.25427083333333333</v>
      </c>
      <c r="E165" s="650">
        <v>7.48</v>
      </c>
      <c r="F165" s="650">
        <v>29.3</v>
      </c>
      <c r="G165" s="650">
        <v>27</v>
      </c>
      <c r="H165" s="650">
        <v>80.010000000000005</v>
      </c>
    </row>
    <row r="166" spans="1:8">
      <c r="A166" s="650" t="str">
        <f t="shared" si="2"/>
        <v>2017/06/06-06:16:09</v>
      </c>
      <c r="B166" s="4">
        <v>42892</v>
      </c>
      <c r="C166" s="3">
        <v>0.26121527777777781</v>
      </c>
      <c r="E166" s="650">
        <v>7.48</v>
      </c>
      <c r="F166" s="650">
        <v>29.3</v>
      </c>
      <c r="G166" s="650">
        <v>27.07</v>
      </c>
      <c r="H166" s="650">
        <v>80.209999999999994</v>
      </c>
    </row>
    <row r="167" spans="1:8">
      <c r="A167" s="650" t="str">
        <f t="shared" si="2"/>
        <v>2017/06/06-06:26:09</v>
      </c>
      <c r="B167" s="4">
        <v>42892</v>
      </c>
      <c r="C167" s="3">
        <v>0.26815972222222223</v>
      </c>
      <c r="E167" s="650">
        <v>7.48</v>
      </c>
      <c r="F167" s="650">
        <v>29.3</v>
      </c>
      <c r="G167" s="650">
        <v>27.18</v>
      </c>
      <c r="H167" s="650">
        <v>78.81</v>
      </c>
    </row>
    <row r="168" spans="1:8">
      <c r="A168" s="650" t="str">
        <f t="shared" si="2"/>
        <v>2017/06/06-06:36:09</v>
      </c>
      <c r="B168" s="4">
        <v>42892</v>
      </c>
      <c r="C168" s="3">
        <v>0.27510416666666665</v>
      </c>
      <c r="E168" s="650">
        <v>7.48</v>
      </c>
      <c r="F168" s="650">
        <v>29.2</v>
      </c>
      <c r="G168" s="650">
        <v>27.26</v>
      </c>
      <c r="H168" s="650">
        <v>78.08</v>
      </c>
    </row>
    <row r="169" spans="1:8">
      <c r="A169" s="650" t="str">
        <f t="shared" si="2"/>
        <v>2017/06/06-06:46:09</v>
      </c>
      <c r="B169" s="4">
        <v>42892</v>
      </c>
      <c r="C169" s="3">
        <v>0.28204861111111112</v>
      </c>
      <c r="E169" s="650">
        <v>7.49</v>
      </c>
      <c r="F169" s="650">
        <v>29.2</v>
      </c>
      <c r="G169" s="650">
        <v>27.47</v>
      </c>
      <c r="H169" s="650">
        <v>77.930000000000007</v>
      </c>
    </row>
    <row r="170" spans="1:8">
      <c r="A170" s="650" t="str">
        <f t="shared" si="2"/>
        <v>2017/06/06-06:56:09</v>
      </c>
      <c r="B170" s="4">
        <v>42892</v>
      </c>
      <c r="C170" s="3">
        <v>0.28899305555555554</v>
      </c>
      <c r="E170" s="650">
        <v>7.49</v>
      </c>
      <c r="F170" s="650">
        <v>29.2</v>
      </c>
      <c r="G170" s="650">
        <v>27.66</v>
      </c>
      <c r="H170" s="650">
        <v>76.41</v>
      </c>
    </row>
    <row r="171" spans="1:8">
      <c r="A171" s="650" t="str">
        <f t="shared" si="2"/>
        <v>2017/06/06-07:06:09</v>
      </c>
      <c r="B171" s="4">
        <v>42892</v>
      </c>
      <c r="C171" s="3">
        <v>0.29593750000000002</v>
      </c>
      <c r="E171" s="650">
        <v>7.49</v>
      </c>
      <c r="F171" s="650">
        <v>29.3</v>
      </c>
      <c r="G171" s="650">
        <v>27.97</v>
      </c>
      <c r="H171" s="650">
        <v>76.400000000000006</v>
      </c>
    </row>
    <row r="172" spans="1:8">
      <c r="A172" s="650" t="str">
        <f t="shared" si="2"/>
        <v>2017/06/06-07:16:09</v>
      </c>
      <c r="B172" s="4">
        <v>42892</v>
      </c>
      <c r="C172" s="3">
        <v>0.30288194444444444</v>
      </c>
      <c r="E172" s="650">
        <v>7.51</v>
      </c>
      <c r="F172" s="650">
        <v>29.3</v>
      </c>
      <c r="G172" s="650">
        <v>28.27</v>
      </c>
      <c r="H172" s="650">
        <v>75.37</v>
      </c>
    </row>
    <row r="173" spans="1:8">
      <c r="A173" s="650" t="str">
        <f t="shared" si="2"/>
        <v>2017/06/06-07:26:09</v>
      </c>
      <c r="B173" s="4">
        <v>42892</v>
      </c>
      <c r="C173" s="3">
        <v>0.30982638888888886</v>
      </c>
      <c r="E173" s="650">
        <v>7.54</v>
      </c>
      <c r="F173" s="650">
        <v>29.3</v>
      </c>
      <c r="G173" s="650">
        <v>28.48</v>
      </c>
      <c r="H173" s="650">
        <v>73.84</v>
      </c>
    </row>
    <row r="174" spans="1:8">
      <c r="A174" s="650" t="str">
        <f t="shared" si="2"/>
        <v>2017/06/06-07:36:09</v>
      </c>
      <c r="B174" s="4">
        <v>42892</v>
      </c>
      <c r="C174" s="3">
        <v>0.31677083333333333</v>
      </c>
      <c r="E174" s="650">
        <v>7.53</v>
      </c>
      <c r="F174" s="650">
        <v>29.3</v>
      </c>
      <c r="G174" s="650">
        <v>28.73</v>
      </c>
      <c r="H174" s="650">
        <v>74.39</v>
      </c>
    </row>
    <row r="175" spans="1:8">
      <c r="A175" s="650" t="str">
        <f t="shared" si="2"/>
        <v>2017/06/06-07:46:09</v>
      </c>
      <c r="B175" s="4">
        <v>42892</v>
      </c>
      <c r="C175" s="3">
        <v>0.32371527777777781</v>
      </c>
      <c r="E175" s="650">
        <v>7.57</v>
      </c>
      <c r="F175" s="650">
        <v>29.4</v>
      </c>
      <c r="G175" s="650">
        <v>28.96</v>
      </c>
      <c r="H175" s="650">
        <v>72.849999999999994</v>
      </c>
    </row>
    <row r="176" spans="1:8">
      <c r="A176" s="650" t="str">
        <f t="shared" si="2"/>
        <v>2017/06/06-07:56:09</v>
      </c>
      <c r="B176" s="4">
        <v>42892</v>
      </c>
      <c r="C176" s="3">
        <v>0.33065972222222223</v>
      </c>
      <c r="E176" s="650">
        <v>7.5</v>
      </c>
      <c r="F176" s="650">
        <v>29.4</v>
      </c>
      <c r="G176" s="650">
        <v>29.12</v>
      </c>
      <c r="H176" s="650">
        <v>71.680000000000007</v>
      </c>
    </row>
    <row r="177" spans="1:8">
      <c r="A177" s="650" t="str">
        <f t="shared" si="2"/>
        <v>2017/06/06-08:06:09</v>
      </c>
      <c r="B177" s="4">
        <v>42892</v>
      </c>
      <c r="C177" s="3">
        <v>0.33760416666666665</v>
      </c>
      <c r="E177" s="650">
        <v>7.63</v>
      </c>
      <c r="F177" s="650">
        <v>29.4</v>
      </c>
      <c r="G177" s="650">
        <v>29.39</v>
      </c>
      <c r="H177" s="650">
        <v>73.37</v>
      </c>
    </row>
    <row r="178" spans="1:8">
      <c r="A178" s="650" t="str">
        <f t="shared" si="2"/>
        <v>2017/06/06-08:16:09</v>
      </c>
      <c r="B178" s="4">
        <v>42892</v>
      </c>
      <c r="C178" s="3">
        <v>0.34454861111111112</v>
      </c>
      <c r="E178" s="650">
        <v>7.62</v>
      </c>
      <c r="F178" s="650">
        <v>29.5</v>
      </c>
      <c r="G178" s="650">
        <v>29.52</v>
      </c>
      <c r="H178" s="650">
        <v>73.47</v>
      </c>
    </row>
    <row r="179" spans="1:8">
      <c r="A179" s="650" t="str">
        <f t="shared" si="2"/>
        <v>2017/06/06-08:26:09</v>
      </c>
      <c r="B179" s="4">
        <v>42892</v>
      </c>
      <c r="C179" s="3">
        <v>0.35149305555555554</v>
      </c>
      <c r="E179" s="650">
        <v>7.65</v>
      </c>
      <c r="F179" s="650">
        <v>29.5</v>
      </c>
      <c r="G179" s="650">
        <v>29.67</v>
      </c>
      <c r="H179" s="650">
        <v>71.08</v>
      </c>
    </row>
    <row r="180" spans="1:8">
      <c r="A180" s="650" t="str">
        <f t="shared" si="2"/>
        <v>2017/06/06-08:36:09</v>
      </c>
      <c r="B180" s="4">
        <v>42892</v>
      </c>
      <c r="C180" s="3">
        <v>0.35843749999999996</v>
      </c>
      <c r="E180" s="650">
        <v>7.66</v>
      </c>
      <c r="F180" s="650">
        <v>29.6</v>
      </c>
      <c r="G180" s="650">
        <v>29.73</v>
      </c>
      <c r="H180" s="650">
        <v>72.31</v>
      </c>
    </row>
    <row r="181" spans="1:8">
      <c r="A181" s="650" t="str">
        <f t="shared" si="2"/>
        <v>2017/06/06-08:46:09</v>
      </c>
      <c r="B181" s="4">
        <v>42892</v>
      </c>
      <c r="C181" s="3">
        <v>0.36538194444444444</v>
      </c>
      <c r="E181" s="650">
        <v>7.67</v>
      </c>
      <c r="F181" s="650">
        <v>29.6</v>
      </c>
      <c r="G181" s="650">
        <v>30.09</v>
      </c>
      <c r="H181" s="650">
        <v>72.59</v>
      </c>
    </row>
    <row r="182" spans="1:8">
      <c r="A182" s="650" t="str">
        <f t="shared" si="2"/>
        <v>2017/06/06-08:56:09</v>
      </c>
      <c r="B182" s="4">
        <v>42892</v>
      </c>
      <c r="C182" s="3">
        <v>0.37232638888888886</v>
      </c>
      <c r="E182" s="650">
        <v>7.71</v>
      </c>
      <c r="F182" s="650">
        <v>29.7</v>
      </c>
      <c r="G182" s="650">
        <v>30.17</v>
      </c>
      <c r="H182" s="650">
        <v>72.45</v>
      </c>
    </row>
    <row r="183" spans="1:8">
      <c r="A183" s="650" t="str">
        <f t="shared" si="2"/>
        <v>2017/06/06-09:06:09</v>
      </c>
      <c r="B183" s="4">
        <v>42892</v>
      </c>
      <c r="C183" s="3">
        <v>0.37927083333333328</v>
      </c>
      <c r="E183" s="650">
        <v>7.71</v>
      </c>
      <c r="F183" s="650">
        <v>29.8</v>
      </c>
      <c r="G183" s="650">
        <v>30.26</v>
      </c>
      <c r="H183" s="650">
        <v>70.72</v>
      </c>
    </row>
    <row r="184" spans="1:8">
      <c r="A184" s="650" t="str">
        <f t="shared" si="2"/>
        <v>2017/06/06-09:16:09</v>
      </c>
      <c r="B184" s="4">
        <v>42892</v>
      </c>
      <c r="C184" s="3">
        <v>0.38621527777777781</v>
      </c>
      <c r="E184" s="650">
        <v>7.73</v>
      </c>
      <c r="F184" s="650">
        <v>30</v>
      </c>
      <c r="G184" s="650">
        <v>30.48</v>
      </c>
      <c r="H184" s="650">
        <v>71.900000000000006</v>
      </c>
    </row>
    <row r="185" spans="1:8">
      <c r="A185" s="650" t="str">
        <f t="shared" si="2"/>
        <v>2017/06/06-09:26:09</v>
      </c>
      <c r="B185" s="4">
        <v>42892</v>
      </c>
      <c r="C185" s="3">
        <v>0.39315972222222223</v>
      </c>
      <c r="E185" s="650">
        <v>7.74</v>
      </c>
      <c r="F185" s="650">
        <v>30</v>
      </c>
      <c r="G185" s="650">
        <v>30.57</v>
      </c>
      <c r="H185" s="650">
        <v>72.58</v>
      </c>
    </row>
    <row r="186" spans="1:8">
      <c r="A186" s="650" t="str">
        <f t="shared" si="2"/>
        <v>2017/06/06-09:36:09</v>
      </c>
      <c r="B186" s="4">
        <v>42892</v>
      </c>
      <c r="C186" s="3">
        <v>0.40010416666666665</v>
      </c>
      <c r="E186" s="650">
        <v>7.75</v>
      </c>
      <c r="F186" s="650">
        <v>30.1</v>
      </c>
      <c r="G186" s="650">
        <v>30.82</v>
      </c>
      <c r="H186" s="650">
        <v>67.95</v>
      </c>
    </row>
    <row r="187" spans="1:8">
      <c r="A187" s="650" t="str">
        <f t="shared" si="2"/>
        <v>2017/06/06-09:46:09</v>
      </c>
      <c r="B187" s="4">
        <v>42892</v>
      </c>
      <c r="C187" s="3">
        <v>0.40704861111111112</v>
      </c>
      <c r="E187" s="650">
        <v>7.74</v>
      </c>
      <c r="F187" s="650">
        <v>30.2</v>
      </c>
      <c r="G187" s="650">
        <v>30.9</v>
      </c>
      <c r="H187" s="650">
        <v>69.67</v>
      </c>
    </row>
    <row r="188" spans="1:8">
      <c r="A188" s="650" t="str">
        <f t="shared" si="2"/>
        <v>2017/06/06-09:56:09</v>
      </c>
      <c r="B188" s="4">
        <v>42892</v>
      </c>
      <c r="C188" s="3">
        <v>0.41399305555555554</v>
      </c>
      <c r="E188" s="650">
        <v>7.73</v>
      </c>
      <c r="F188" s="650">
        <v>30.3</v>
      </c>
      <c r="G188" s="650">
        <v>31.04</v>
      </c>
      <c r="H188" s="650">
        <v>69.989999999999995</v>
      </c>
    </row>
    <row r="189" spans="1:8">
      <c r="A189" s="650" t="str">
        <f t="shared" si="2"/>
        <v>2017/06/06-10:06:09</v>
      </c>
      <c r="B189" s="4">
        <v>42892</v>
      </c>
      <c r="C189" s="3">
        <v>0.42093749999999996</v>
      </c>
      <c r="E189" s="650">
        <v>7.73</v>
      </c>
      <c r="F189" s="650">
        <v>30.5</v>
      </c>
      <c r="G189" s="650">
        <v>31.27</v>
      </c>
      <c r="H189" s="650">
        <v>70.569999999999993</v>
      </c>
    </row>
    <row r="190" spans="1:8">
      <c r="A190" s="650" t="str">
        <f t="shared" si="2"/>
        <v>2017/06/06-10:16:09</v>
      </c>
      <c r="B190" s="4">
        <v>42892</v>
      </c>
      <c r="C190" s="3">
        <v>0.42788194444444444</v>
      </c>
      <c r="E190" s="650">
        <v>7.72</v>
      </c>
      <c r="F190" s="650">
        <v>30.7</v>
      </c>
      <c r="G190" s="650">
        <v>31.46</v>
      </c>
      <c r="H190" s="650">
        <v>69.55</v>
      </c>
    </row>
    <row r="191" spans="1:8">
      <c r="A191" s="650" t="str">
        <f t="shared" si="2"/>
        <v>2017/06/06-10:26:09</v>
      </c>
      <c r="B191" s="4">
        <v>42892</v>
      </c>
      <c r="C191" s="3">
        <v>0.43482638888888886</v>
      </c>
      <c r="E191" s="650">
        <v>7.72</v>
      </c>
      <c r="F191" s="650">
        <v>30.7</v>
      </c>
      <c r="G191" s="650">
        <v>31.28</v>
      </c>
      <c r="H191" s="650">
        <v>70.040000000000006</v>
      </c>
    </row>
    <row r="192" spans="1:8">
      <c r="A192" s="650" t="str">
        <f t="shared" si="2"/>
        <v>2017/06/06-10:36:09</v>
      </c>
      <c r="B192" s="4">
        <v>42892</v>
      </c>
      <c r="C192" s="3">
        <v>0.44177083333333328</v>
      </c>
      <c r="E192" s="650">
        <v>7.74</v>
      </c>
      <c r="F192" s="650">
        <v>30.8</v>
      </c>
      <c r="G192" s="650">
        <v>31.34</v>
      </c>
      <c r="H192" s="650">
        <v>71.13</v>
      </c>
    </row>
    <row r="193" spans="1:8">
      <c r="A193" s="650" t="str">
        <f t="shared" si="2"/>
        <v>2017/06/06-10:46:09</v>
      </c>
      <c r="B193" s="4">
        <v>42892</v>
      </c>
      <c r="C193" s="3">
        <v>0.44871527777777781</v>
      </c>
      <c r="E193" s="650">
        <v>7.77</v>
      </c>
      <c r="F193" s="650">
        <v>31</v>
      </c>
      <c r="G193" s="650">
        <v>31.51</v>
      </c>
      <c r="H193" s="650">
        <v>69.91</v>
      </c>
    </row>
    <row r="194" spans="1:8">
      <c r="A194" s="650" t="str">
        <f t="shared" ref="A194:A257" si="3">TEXT(B194,"yyyy/mm/dd")&amp;"-"&amp;TEXT(C194,"hh:mm:ss")</f>
        <v>2017/06/06-10:56:09</v>
      </c>
      <c r="B194" s="4">
        <v>42892</v>
      </c>
      <c r="C194" s="3">
        <v>0.45565972222222223</v>
      </c>
      <c r="E194" s="650">
        <v>7.78</v>
      </c>
      <c r="F194" s="650">
        <v>31.1</v>
      </c>
      <c r="G194" s="650">
        <v>31.61</v>
      </c>
      <c r="H194" s="650">
        <v>67.599999999999994</v>
      </c>
    </row>
    <row r="195" spans="1:8">
      <c r="A195" s="650" t="str">
        <f t="shared" si="3"/>
        <v>2017/06/06-11:06:09</v>
      </c>
      <c r="B195" s="4">
        <v>42892</v>
      </c>
      <c r="C195" s="3">
        <v>0.46260416666666665</v>
      </c>
      <c r="E195" s="650">
        <v>7.81</v>
      </c>
      <c r="F195" s="650">
        <v>31.3</v>
      </c>
      <c r="G195" s="650">
        <v>31.8</v>
      </c>
      <c r="H195" s="650">
        <v>67.349999999999994</v>
      </c>
    </row>
    <row r="196" spans="1:8">
      <c r="A196" s="650" t="str">
        <f t="shared" si="3"/>
        <v>2017/06/06-11:16:09</v>
      </c>
      <c r="B196" s="4">
        <v>42892</v>
      </c>
      <c r="C196" s="3">
        <v>0.46954861111111112</v>
      </c>
      <c r="E196" s="650">
        <v>7.82</v>
      </c>
      <c r="F196" s="650">
        <v>31.5</v>
      </c>
      <c r="G196" s="650">
        <v>31.68</v>
      </c>
      <c r="H196" s="650">
        <v>66.02</v>
      </c>
    </row>
    <row r="197" spans="1:8">
      <c r="A197" s="650" t="str">
        <f t="shared" si="3"/>
        <v>2017/06/06-11:26:09</v>
      </c>
      <c r="B197" s="4">
        <v>42892</v>
      </c>
      <c r="C197" s="3">
        <v>0.47649305555555554</v>
      </c>
      <c r="E197" s="650">
        <v>7.84</v>
      </c>
      <c r="F197" s="650">
        <v>31.7</v>
      </c>
      <c r="G197" s="650">
        <v>31.75</v>
      </c>
      <c r="H197" s="650">
        <v>64.56</v>
      </c>
    </row>
    <row r="198" spans="1:8">
      <c r="A198" s="650" t="str">
        <f t="shared" si="3"/>
        <v>2017/06/06-11:36:09</v>
      </c>
      <c r="B198" s="4">
        <v>42892</v>
      </c>
      <c r="C198" s="3">
        <v>0.48343749999999996</v>
      </c>
      <c r="E198" s="650">
        <v>7.84</v>
      </c>
      <c r="F198" s="650">
        <v>31.8</v>
      </c>
      <c r="G198" s="650">
        <v>31.82</v>
      </c>
      <c r="H198" s="650">
        <v>64.53</v>
      </c>
    </row>
    <row r="199" spans="1:8">
      <c r="A199" s="650" t="str">
        <f t="shared" si="3"/>
        <v>2017/06/06-11:46:09</v>
      </c>
      <c r="B199" s="4">
        <v>42892</v>
      </c>
      <c r="C199" s="3">
        <v>0.49038194444444444</v>
      </c>
      <c r="E199" s="650">
        <v>7.82</v>
      </c>
      <c r="F199" s="650">
        <v>32</v>
      </c>
      <c r="G199" s="650">
        <v>31.95</v>
      </c>
      <c r="H199" s="650">
        <v>63.3</v>
      </c>
    </row>
    <row r="200" spans="1:8">
      <c r="A200" s="650" t="str">
        <f t="shared" si="3"/>
        <v>2017/06/06-11:56:09</v>
      </c>
      <c r="B200" s="4">
        <v>42892</v>
      </c>
      <c r="C200" s="3">
        <v>0.49732638888888886</v>
      </c>
      <c r="E200" s="650">
        <v>7.85</v>
      </c>
      <c r="F200" s="650">
        <v>32.1</v>
      </c>
      <c r="G200" s="650">
        <v>31.84</v>
      </c>
      <c r="H200" s="650">
        <v>66.75</v>
      </c>
    </row>
    <row r="201" spans="1:8">
      <c r="A201" s="650" t="str">
        <f t="shared" si="3"/>
        <v>2017/06/06-12:06:09</v>
      </c>
      <c r="B201" s="4">
        <v>42892</v>
      </c>
      <c r="C201" s="3">
        <v>0.50427083333333333</v>
      </c>
      <c r="E201" s="650">
        <v>7.89</v>
      </c>
      <c r="F201" s="650">
        <v>32.200000000000003</v>
      </c>
      <c r="G201" s="650">
        <v>31.91</v>
      </c>
      <c r="H201" s="650">
        <v>66.12</v>
      </c>
    </row>
    <row r="202" spans="1:8">
      <c r="A202" s="650" t="str">
        <f t="shared" si="3"/>
        <v>2017/06/06-12:16:09</v>
      </c>
      <c r="B202" s="4">
        <v>42892</v>
      </c>
      <c r="C202" s="3">
        <v>0.51121527777777775</v>
      </c>
      <c r="E202" s="650">
        <v>7.95</v>
      </c>
      <c r="F202" s="650">
        <v>32.299999999999997</v>
      </c>
      <c r="G202" s="650">
        <v>32.1</v>
      </c>
      <c r="H202" s="650">
        <v>65.27</v>
      </c>
    </row>
    <row r="203" spans="1:8">
      <c r="A203" s="650" t="str">
        <f t="shared" si="3"/>
        <v>2017/06/06-12:26:09</v>
      </c>
      <c r="B203" s="4">
        <v>42892</v>
      </c>
      <c r="C203" s="3">
        <v>0.51815972222222217</v>
      </c>
      <c r="E203" s="650">
        <v>7.91</v>
      </c>
      <c r="F203" s="650">
        <v>32.4</v>
      </c>
      <c r="G203" s="650">
        <v>32.25</v>
      </c>
      <c r="H203" s="650">
        <v>65.78</v>
      </c>
    </row>
    <row r="204" spans="1:8">
      <c r="A204" s="650" t="str">
        <f t="shared" si="3"/>
        <v>2017/06/06-12:36:09</v>
      </c>
      <c r="B204" s="4">
        <v>42892</v>
      </c>
      <c r="C204" s="3">
        <v>0.52510416666666659</v>
      </c>
      <c r="E204" s="650">
        <v>7.96</v>
      </c>
      <c r="F204" s="650">
        <v>32.700000000000003</v>
      </c>
      <c r="G204" s="650">
        <v>32.28</v>
      </c>
      <c r="H204" s="650">
        <v>63.91</v>
      </c>
    </row>
    <row r="205" spans="1:8">
      <c r="A205" s="650" t="str">
        <f t="shared" si="3"/>
        <v>2017/06/06-12:46:09</v>
      </c>
      <c r="B205" s="4">
        <v>42892</v>
      </c>
      <c r="C205" s="3">
        <v>0.53204861111111112</v>
      </c>
      <c r="E205" s="650">
        <v>7.96</v>
      </c>
      <c r="F205" s="650">
        <v>32.799999999999997</v>
      </c>
      <c r="G205" s="650">
        <v>32.51</v>
      </c>
      <c r="H205" s="650">
        <v>63.92</v>
      </c>
    </row>
    <row r="206" spans="1:8">
      <c r="A206" s="650" t="str">
        <f t="shared" si="3"/>
        <v>2017/06/06-12:56:09</v>
      </c>
      <c r="B206" s="4">
        <v>42892</v>
      </c>
      <c r="C206" s="3">
        <v>0.53899305555555554</v>
      </c>
      <c r="E206" s="650">
        <v>8.02</v>
      </c>
      <c r="F206" s="650">
        <v>32.9</v>
      </c>
      <c r="G206" s="650">
        <v>32.56</v>
      </c>
      <c r="H206" s="650">
        <v>60.42</v>
      </c>
    </row>
    <row r="207" spans="1:8">
      <c r="A207" s="650" t="str">
        <f t="shared" si="3"/>
        <v>2017/06/06-13:06:09</v>
      </c>
      <c r="B207" s="4">
        <v>42892</v>
      </c>
      <c r="C207" s="3">
        <v>0.54593749999999996</v>
      </c>
      <c r="E207" s="650">
        <v>8.07</v>
      </c>
      <c r="F207" s="650">
        <v>33</v>
      </c>
      <c r="G207" s="650">
        <v>32.340000000000003</v>
      </c>
      <c r="H207" s="650">
        <v>61.62</v>
      </c>
    </row>
    <row r="208" spans="1:8">
      <c r="A208" s="650" t="str">
        <f t="shared" si="3"/>
        <v>2017/06/06-13:16:09</v>
      </c>
      <c r="B208" s="4">
        <v>42892</v>
      </c>
      <c r="C208" s="3">
        <v>0.5528819444444445</v>
      </c>
      <c r="E208" s="650">
        <v>8.0500000000000007</v>
      </c>
      <c r="F208" s="650">
        <v>33.1</v>
      </c>
      <c r="G208" s="650">
        <v>32.47</v>
      </c>
      <c r="H208" s="650">
        <v>61.88</v>
      </c>
    </row>
    <row r="209" spans="1:8">
      <c r="A209" s="650" t="str">
        <f t="shared" si="3"/>
        <v>2017/06/06-13:26:09</v>
      </c>
      <c r="B209" s="4">
        <v>42892</v>
      </c>
      <c r="C209" s="3">
        <v>0.55982638888888892</v>
      </c>
      <c r="E209" s="650">
        <v>8.06</v>
      </c>
      <c r="F209" s="650">
        <v>33.200000000000003</v>
      </c>
      <c r="G209" s="650">
        <v>32.79</v>
      </c>
      <c r="H209" s="650">
        <v>62.52</v>
      </c>
    </row>
    <row r="210" spans="1:8">
      <c r="A210" s="650" t="str">
        <f t="shared" si="3"/>
        <v>2017/06/06-13:36:09</v>
      </c>
      <c r="B210" s="4">
        <v>42892</v>
      </c>
      <c r="C210" s="3">
        <v>0.56677083333333333</v>
      </c>
      <c r="E210" s="650">
        <v>8.06</v>
      </c>
      <c r="F210" s="650">
        <v>33.5</v>
      </c>
      <c r="G210" s="650">
        <v>32.869999999999997</v>
      </c>
      <c r="H210" s="650">
        <v>61.02</v>
      </c>
    </row>
    <row r="211" spans="1:8">
      <c r="A211" s="650" t="str">
        <f t="shared" si="3"/>
        <v>2017/06/06-13:46:09</v>
      </c>
      <c r="B211" s="4">
        <v>42892</v>
      </c>
      <c r="C211" s="3">
        <v>0.57371527777777775</v>
      </c>
      <c r="E211" s="650">
        <v>8.08</v>
      </c>
      <c r="F211" s="650">
        <v>33.6</v>
      </c>
      <c r="G211" s="650">
        <v>32.9</v>
      </c>
      <c r="H211" s="650">
        <v>60.21</v>
      </c>
    </row>
    <row r="212" spans="1:8">
      <c r="A212" s="650" t="str">
        <f t="shared" si="3"/>
        <v>2017/06/06-13:56:09</v>
      </c>
      <c r="B212" s="4">
        <v>42892</v>
      </c>
      <c r="C212" s="3">
        <v>0.58065972222222217</v>
      </c>
      <c r="E212" s="650">
        <v>8.14</v>
      </c>
      <c r="F212" s="650">
        <v>33.700000000000003</v>
      </c>
      <c r="G212" s="650">
        <v>33.08</v>
      </c>
      <c r="H212" s="650">
        <v>58.75</v>
      </c>
    </row>
    <row r="213" spans="1:8">
      <c r="A213" s="650" t="str">
        <f t="shared" si="3"/>
        <v>2017/06/06-14:06:09</v>
      </c>
      <c r="B213" s="4">
        <v>42892</v>
      </c>
      <c r="C213" s="3">
        <v>0.58760416666666659</v>
      </c>
      <c r="E213" s="650">
        <v>8.11</v>
      </c>
      <c r="F213" s="650">
        <v>33.799999999999997</v>
      </c>
      <c r="G213" s="650">
        <v>33.15</v>
      </c>
      <c r="H213" s="650">
        <v>59.07</v>
      </c>
    </row>
    <row r="214" spans="1:8">
      <c r="A214" s="650" t="str">
        <f t="shared" si="3"/>
        <v>2017/06/06-14:16:09</v>
      </c>
      <c r="B214" s="4">
        <v>42892</v>
      </c>
      <c r="C214" s="3">
        <v>0.59454861111111112</v>
      </c>
      <c r="E214" s="650">
        <v>8.06</v>
      </c>
      <c r="F214" s="650">
        <v>33.9</v>
      </c>
      <c r="G214" s="650">
        <v>32.97</v>
      </c>
      <c r="H214" s="650">
        <v>58.34</v>
      </c>
    </row>
    <row r="215" spans="1:8">
      <c r="A215" s="650" t="str">
        <f t="shared" si="3"/>
        <v>2017/06/06-14:26:09</v>
      </c>
      <c r="B215" s="4">
        <v>42892</v>
      </c>
      <c r="C215" s="3">
        <v>0.60149305555555554</v>
      </c>
      <c r="E215" s="650">
        <v>8.11</v>
      </c>
      <c r="F215" s="650">
        <v>33.9</v>
      </c>
      <c r="G215" s="650">
        <v>33.08</v>
      </c>
      <c r="H215" s="650">
        <v>60.99</v>
      </c>
    </row>
    <row r="216" spans="1:8">
      <c r="A216" s="650" t="str">
        <f t="shared" si="3"/>
        <v>2017/06/06-14:36:09</v>
      </c>
      <c r="B216" s="4">
        <v>42892</v>
      </c>
      <c r="C216" s="3">
        <v>0.60843749999999996</v>
      </c>
      <c r="E216" s="650">
        <v>8.1199999999999992</v>
      </c>
      <c r="F216" s="650">
        <v>34</v>
      </c>
      <c r="G216" s="650">
        <v>33.14</v>
      </c>
      <c r="H216" s="650">
        <v>60.85</v>
      </c>
    </row>
    <row r="217" spans="1:8">
      <c r="A217" s="650" t="str">
        <f t="shared" si="3"/>
        <v>2017/06/06-14:46:09</v>
      </c>
      <c r="B217" s="4">
        <v>42892</v>
      </c>
      <c r="C217" s="3">
        <v>0.6153819444444445</v>
      </c>
      <c r="E217" s="650">
        <v>8.16</v>
      </c>
      <c r="F217" s="650">
        <v>34.1</v>
      </c>
      <c r="G217" s="650">
        <v>33.229999999999997</v>
      </c>
      <c r="H217" s="650">
        <v>59.5</v>
      </c>
    </row>
    <row r="218" spans="1:8">
      <c r="A218" s="650" t="str">
        <f t="shared" si="3"/>
        <v>2017/06/06-14:56:09</v>
      </c>
      <c r="B218" s="4">
        <v>42892</v>
      </c>
      <c r="C218" s="3">
        <v>0.62232638888888892</v>
      </c>
      <c r="E218" s="650">
        <v>8.17</v>
      </c>
      <c r="F218" s="650">
        <v>34.200000000000003</v>
      </c>
      <c r="G218" s="650">
        <v>33.08</v>
      </c>
      <c r="H218" s="650">
        <v>60.1</v>
      </c>
    </row>
    <row r="219" spans="1:8">
      <c r="A219" s="650" t="str">
        <f t="shared" si="3"/>
        <v>2017/06/06-15:06:09</v>
      </c>
      <c r="B219" s="4">
        <v>42892</v>
      </c>
      <c r="C219" s="3">
        <v>0.62927083333333333</v>
      </c>
      <c r="E219" s="650">
        <v>8.2100000000000009</v>
      </c>
      <c r="F219" s="650">
        <v>34.299999999999997</v>
      </c>
      <c r="G219" s="650">
        <v>32.76</v>
      </c>
      <c r="H219" s="650">
        <v>62.62</v>
      </c>
    </row>
    <row r="220" spans="1:8">
      <c r="A220" s="650" t="str">
        <f t="shared" si="3"/>
        <v>2017/06/06-15:16:09</v>
      </c>
      <c r="B220" s="4">
        <v>42892</v>
      </c>
      <c r="C220" s="3">
        <v>0.63621527777777775</v>
      </c>
      <c r="E220" s="650">
        <v>8.23</v>
      </c>
      <c r="F220" s="650">
        <v>34.299999999999997</v>
      </c>
      <c r="G220" s="650">
        <v>32.76</v>
      </c>
      <c r="H220" s="650">
        <v>63.54</v>
      </c>
    </row>
    <row r="221" spans="1:8">
      <c r="A221" s="650" t="str">
        <f t="shared" si="3"/>
        <v>2017/06/06-15:26:09</v>
      </c>
      <c r="B221" s="4">
        <v>42892</v>
      </c>
      <c r="C221" s="3">
        <v>0.64315972222222217</v>
      </c>
      <c r="E221" s="650">
        <v>8.23</v>
      </c>
      <c r="F221" s="650">
        <v>34.4</v>
      </c>
      <c r="G221" s="650">
        <v>32.56</v>
      </c>
      <c r="H221" s="650">
        <v>62.97</v>
      </c>
    </row>
    <row r="222" spans="1:8">
      <c r="A222" s="650" t="str">
        <f t="shared" si="3"/>
        <v>2017/06/06-15:36:09</v>
      </c>
      <c r="B222" s="4">
        <v>42892</v>
      </c>
      <c r="C222" s="3">
        <v>0.65010416666666659</v>
      </c>
      <c r="E222" s="650">
        <v>8.2100000000000009</v>
      </c>
      <c r="F222" s="650">
        <v>34.4</v>
      </c>
      <c r="G222" s="650">
        <v>32.520000000000003</v>
      </c>
      <c r="H222" s="650">
        <v>61.54</v>
      </c>
    </row>
    <row r="223" spans="1:8">
      <c r="A223" s="650" t="str">
        <f t="shared" si="3"/>
        <v>2017/06/06-15:46:09</v>
      </c>
      <c r="B223" s="4">
        <v>42892</v>
      </c>
      <c r="C223" s="3">
        <v>0.65704861111111112</v>
      </c>
      <c r="E223" s="650">
        <v>8.24</v>
      </c>
      <c r="F223" s="650">
        <v>34.4</v>
      </c>
      <c r="G223" s="650">
        <v>32.5</v>
      </c>
      <c r="H223" s="650">
        <v>63.31</v>
      </c>
    </row>
    <row r="224" spans="1:8">
      <c r="A224" s="650" t="str">
        <f t="shared" si="3"/>
        <v>2017/06/06-15:56:09</v>
      </c>
      <c r="B224" s="4">
        <v>42892</v>
      </c>
      <c r="C224" s="3">
        <v>0.66399305555555554</v>
      </c>
      <c r="E224" s="650">
        <v>8.2100000000000009</v>
      </c>
      <c r="F224" s="650">
        <v>34.5</v>
      </c>
      <c r="G224" s="650">
        <v>32.409999999999997</v>
      </c>
      <c r="H224" s="650">
        <v>63.92</v>
      </c>
    </row>
    <row r="225" spans="1:8">
      <c r="A225" s="650" t="str">
        <f t="shared" si="3"/>
        <v>2017/06/06-16:06:09</v>
      </c>
      <c r="B225" s="4">
        <v>42892</v>
      </c>
      <c r="C225" s="3">
        <v>0.67093749999999996</v>
      </c>
      <c r="E225" s="650">
        <v>8.23</v>
      </c>
      <c r="F225" s="650">
        <v>34.5</v>
      </c>
      <c r="G225" s="650">
        <v>32.33</v>
      </c>
      <c r="H225" s="650">
        <v>63.97</v>
      </c>
    </row>
    <row r="226" spans="1:8">
      <c r="A226" s="650" t="str">
        <f t="shared" si="3"/>
        <v>2017/06/06-16:16:09</v>
      </c>
      <c r="B226" s="4">
        <v>42892</v>
      </c>
      <c r="C226" s="3">
        <v>0.6778819444444445</v>
      </c>
      <c r="E226" s="650">
        <v>8.1999999999999993</v>
      </c>
      <c r="F226" s="650">
        <v>34.5</v>
      </c>
      <c r="G226" s="650">
        <v>32.36</v>
      </c>
      <c r="H226" s="650">
        <v>63.83</v>
      </c>
    </row>
    <row r="227" spans="1:8">
      <c r="A227" s="650" t="str">
        <f t="shared" si="3"/>
        <v>2017/06/06-16:26:09</v>
      </c>
      <c r="B227" s="4">
        <v>42892</v>
      </c>
      <c r="C227" s="3">
        <v>0.68482638888888892</v>
      </c>
      <c r="E227" s="650">
        <v>8.2899999999999991</v>
      </c>
      <c r="F227" s="650">
        <v>34.5</v>
      </c>
      <c r="G227" s="650">
        <v>32.07</v>
      </c>
      <c r="H227" s="650">
        <v>64.349999999999994</v>
      </c>
    </row>
    <row r="228" spans="1:8">
      <c r="A228" s="650" t="str">
        <f t="shared" si="3"/>
        <v>2017/06/06-16:36:09</v>
      </c>
      <c r="B228" s="4">
        <v>42892</v>
      </c>
      <c r="C228" s="3">
        <v>0.69177083333333333</v>
      </c>
      <c r="E228" s="650">
        <v>8.2799999999999994</v>
      </c>
      <c r="F228" s="650">
        <v>34.5</v>
      </c>
      <c r="G228" s="650">
        <v>32.01</v>
      </c>
      <c r="H228" s="650">
        <v>64.260000000000005</v>
      </c>
    </row>
    <row r="229" spans="1:8">
      <c r="A229" s="650" t="str">
        <f t="shared" si="3"/>
        <v>2017/06/06-16:46:09</v>
      </c>
      <c r="B229" s="4">
        <v>42892</v>
      </c>
      <c r="C229" s="3">
        <v>0.69871527777777775</v>
      </c>
      <c r="E229" s="650">
        <v>8.31</v>
      </c>
      <c r="F229" s="650">
        <v>34.4</v>
      </c>
      <c r="G229" s="650">
        <v>31.97</v>
      </c>
      <c r="H229" s="650">
        <v>68.5</v>
      </c>
    </row>
    <row r="230" spans="1:8">
      <c r="A230" s="650" t="str">
        <f t="shared" si="3"/>
        <v>2017/06/06-16:56:09</v>
      </c>
      <c r="B230" s="4">
        <v>42892</v>
      </c>
      <c r="C230" s="3">
        <v>0.70565972222222229</v>
      </c>
      <c r="E230" s="650">
        <v>8.27</v>
      </c>
      <c r="F230" s="650">
        <v>34.4</v>
      </c>
      <c r="G230" s="650">
        <v>32.01</v>
      </c>
      <c r="H230" s="650">
        <v>66.930000000000007</v>
      </c>
    </row>
    <row r="231" spans="1:8">
      <c r="A231" s="650" t="str">
        <f t="shared" si="3"/>
        <v>2017/06/06-17:06:09</v>
      </c>
      <c r="B231" s="4">
        <v>42892</v>
      </c>
      <c r="C231" s="3">
        <v>0.71260416666666659</v>
      </c>
      <c r="E231" s="650">
        <v>8.25</v>
      </c>
      <c r="F231" s="650">
        <v>34.4</v>
      </c>
      <c r="G231" s="650">
        <v>31.95</v>
      </c>
      <c r="H231" s="650">
        <v>68.91</v>
      </c>
    </row>
    <row r="232" spans="1:8">
      <c r="A232" s="650" t="str">
        <f t="shared" si="3"/>
        <v>2017/06/06-17:16:09</v>
      </c>
      <c r="B232" s="4">
        <v>42892</v>
      </c>
      <c r="C232" s="3">
        <v>0.71954861111111112</v>
      </c>
      <c r="E232" s="650">
        <v>8.2100000000000009</v>
      </c>
      <c r="F232" s="650">
        <v>34.4</v>
      </c>
      <c r="G232" s="650">
        <v>31.87</v>
      </c>
      <c r="H232" s="650">
        <v>66.930000000000007</v>
      </c>
    </row>
    <row r="233" spans="1:8">
      <c r="A233" s="650" t="str">
        <f t="shared" si="3"/>
        <v>2017/06/06-17:26:09</v>
      </c>
      <c r="B233" s="4">
        <v>42892</v>
      </c>
      <c r="C233" s="3">
        <v>0.72649305555555566</v>
      </c>
      <c r="E233" s="650">
        <v>8.23</v>
      </c>
      <c r="F233" s="650">
        <v>34.299999999999997</v>
      </c>
      <c r="G233" s="650">
        <v>31.67</v>
      </c>
      <c r="H233" s="650">
        <v>68.84</v>
      </c>
    </row>
    <row r="234" spans="1:8">
      <c r="A234" s="650" t="str">
        <f t="shared" si="3"/>
        <v>2017/06/06-17:36:09</v>
      </c>
      <c r="B234" s="4">
        <v>42892</v>
      </c>
      <c r="C234" s="3">
        <v>0.73343749999999996</v>
      </c>
      <c r="E234" s="650">
        <v>8.1999999999999993</v>
      </c>
      <c r="F234" s="650">
        <v>34.299999999999997</v>
      </c>
      <c r="G234" s="650">
        <v>31.58</v>
      </c>
      <c r="H234" s="650">
        <v>67.650000000000006</v>
      </c>
    </row>
    <row r="235" spans="1:8">
      <c r="A235" s="650" t="str">
        <f t="shared" si="3"/>
        <v>2017/06/06-17:46:09</v>
      </c>
      <c r="B235" s="4">
        <v>42892</v>
      </c>
      <c r="C235" s="3">
        <v>0.7403819444444445</v>
      </c>
      <c r="E235" s="650">
        <v>8.16</v>
      </c>
      <c r="F235" s="650">
        <v>34.200000000000003</v>
      </c>
      <c r="G235" s="650">
        <v>31.46</v>
      </c>
      <c r="H235" s="650">
        <v>71.02</v>
      </c>
    </row>
    <row r="236" spans="1:8">
      <c r="A236" s="650" t="str">
        <f t="shared" si="3"/>
        <v>2017/06/06-17:56:09</v>
      </c>
      <c r="B236" s="4">
        <v>42892</v>
      </c>
      <c r="C236" s="3">
        <v>0.74732638888888892</v>
      </c>
      <c r="E236" s="650">
        <v>8.15</v>
      </c>
      <c r="F236" s="650">
        <v>34.200000000000003</v>
      </c>
      <c r="G236" s="650">
        <v>31.31</v>
      </c>
      <c r="H236" s="650">
        <v>70.650000000000006</v>
      </c>
    </row>
    <row r="237" spans="1:8">
      <c r="A237" s="650" t="str">
        <f t="shared" si="3"/>
        <v>2017/06/06-18:06:09</v>
      </c>
      <c r="B237" s="4">
        <v>42892</v>
      </c>
      <c r="C237" s="3">
        <v>0.75427083333333333</v>
      </c>
      <c r="E237" s="650">
        <v>8.15</v>
      </c>
      <c r="F237" s="650">
        <v>34.1</v>
      </c>
      <c r="G237" s="650">
        <v>31.18</v>
      </c>
      <c r="H237" s="650">
        <v>73.7</v>
      </c>
    </row>
    <row r="238" spans="1:8">
      <c r="A238" s="650" t="str">
        <f t="shared" si="3"/>
        <v>2017/06/06-18:16:09</v>
      </c>
      <c r="B238" s="4">
        <v>42892</v>
      </c>
      <c r="C238" s="3">
        <v>0.76121527777777775</v>
      </c>
      <c r="E238" s="650">
        <v>8.1300000000000008</v>
      </c>
      <c r="F238" s="650">
        <v>34.1</v>
      </c>
      <c r="G238" s="650">
        <v>31.07</v>
      </c>
      <c r="H238" s="650">
        <v>70.92</v>
      </c>
    </row>
    <row r="239" spans="1:8">
      <c r="A239" s="650" t="str">
        <f t="shared" si="3"/>
        <v>2017/06/06-18:26:09</v>
      </c>
      <c r="B239" s="4">
        <v>42892</v>
      </c>
      <c r="C239" s="3">
        <v>0.76815972222222229</v>
      </c>
      <c r="E239" s="650">
        <v>8.09</v>
      </c>
      <c r="F239" s="650">
        <v>34</v>
      </c>
      <c r="G239" s="650">
        <v>30.95</v>
      </c>
      <c r="H239" s="650">
        <v>72.02</v>
      </c>
    </row>
    <row r="240" spans="1:8">
      <c r="A240" s="650" t="str">
        <f t="shared" si="3"/>
        <v>2017/06/06-18:36:09</v>
      </c>
      <c r="B240" s="4">
        <v>42892</v>
      </c>
      <c r="C240" s="3">
        <v>0.77510416666666659</v>
      </c>
      <c r="E240" s="650">
        <v>8.07</v>
      </c>
      <c r="F240" s="650">
        <v>34</v>
      </c>
      <c r="G240" s="650">
        <v>30.72</v>
      </c>
      <c r="H240" s="650">
        <v>74.95</v>
      </c>
    </row>
    <row r="241" spans="1:8">
      <c r="A241" s="650" t="str">
        <f t="shared" si="3"/>
        <v>2017/06/06-18:46:09</v>
      </c>
      <c r="B241" s="4">
        <v>42892</v>
      </c>
      <c r="C241" s="3">
        <v>0.78204861111111112</v>
      </c>
      <c r="E241" s="650">
        <v>8.08</v>
      </c>
      <c r="F241" s="650">
        <v>33.9</v>
      </c>
      <c r="G241" s="650">
        <v>30.46</v>
      </c>
      <c r="H241" s="650">
        <v>75.25</v>
      </c>
    </row>
    <row r="242" spans="1:8">
      <c r="A242" s="650" t="str">
        <f t="shared" si="3"/>
        <v>2017/06/06-18:56:09</v>
      </c>
      <c r="B242" s="4">
        <v>42892</v>
      </c>
      <c r="C242" s="3">
        <v>0.78899305555555566</v>
      </c>
      <c r="E242" s="650">
        <v>8.09</v>
      </c>
      <c r="F242" s="650">
        <v>33.799999999999997</v>
      </c>
      <c r="G242" s="650">
        <v>30.3</v>
      </c>
      <c r="H242" s="650">
        <v>76.37</v>
      </c>
    </row>
    <row r="243" spans="1:8">
      <c r="A243" s="650" t="str">
        <f t="shared" si="3"/>
        <v>2017/06/06-19:06:09</v>
      </c>
      <c r="B243" s="4">
        <v>42892</v>
      </c>
      <c r="C243" s="3">
        <v>0.79593749999999996</v>
      </c>
      <c r="E243" s="650">
        <v>8.0500000000000007</v>
      </c>
      <c r="F243" s="650">
        <v>33.700000000000003</v>
      </c>
      <c r="G243" s="650">
        <v>30.16</v>
      </c>
      <c r="H243" s="650">
        <v>76.739999999999995</v>
      </c>
    </row>
    <row r="244" spans="1:8">
      <c r="A244" s="650" t="str">
        <f t="shared" si="3"/>
        <v>2017/06/06-19:16:09</v>
      </c>
      <c r="B244" s="4">
        <v>42892</v>
      </c>
      <c r="C244" s="3">
        <v>0.8028819444444445</v>
      </c>
      <c r="E244" s="650">
        <v>7.99</v>
      </c>
      <c r="F244" s="650">
        <v>33.700000000000003</v>
      </c>
      <c r="G244" s="650">
        <v>30.17</v>
      </c>
      <c r="H244" s="650">
        <v>77.3</v>
      </c>
    </row>
    <row r="245" spans="1:8">
      <c r="A245" s="650" t="str">
        <f t="shared" si="3"/>
        <v>2017/06/06-19:26:09</v>
      </c>
      <c r="B245" s="4">
        <v>42892</v>
      </c>
      <c r="C245" s="3">
        <v>0.80982638888888892</v>
      </c>
      <c r="E245" s="650">
        <v>7.86</v>
      </c>
      <c r="F245" s="650">
        <v>33.6</v>
      </c>
      <c r="G245" s="650">
        <v>30.11</v>
      </c>
      <c r="H245" s="650">
        <v>77.010000000000005</v>
      </c>
    </row>
    <row r="246" spans="1:8">
      <c r="A246" s="650" t="str">
        <f t="shared" si="3"/>
        <v>2017/06/06-19:36:09</v>
      </c>
      <c r="B246" s="4">
        <v>42892</v>
      </c>
      <c r="C246" s="3">
        <v>0.81677083333333333</v>
      </c>
      <c r="E246" s="650">
        <v>7.89</v>
      </c>
      <c r="F246" s="650">
        <v>33.5</v>
      </c>
      <c r="G246" s="650">
        <v>30.11</v>
      </c>
      <c r="H246" s="650">
        <v>78.25</v>
      </c>
    </row>
    <row r="247" spans="1:8">
      <c r="A247" s="650" t="str">
        <f t="shared" si="3"/>
        <v>2017/06/06-19:46:09</v>
      </c>
      <c r="B247" s="4">
        <v>42892</v>
      </c>
      <c r="C247" s="3">
        <v>0.82371527777777775</v>
      </c>
      <c r="E247" s="650">
        <v>7.87</v>
      </c>
      <c r="F247" s="650">
        <v>33.5</v>
      </c>
      <c r="G247" s="650">
        <v>30.07</v>
      </c>
      <c r="H247" s="650">
        <v>77.77</v>
      </c>
    </row>
    <row r="248" spans="1:8">
      <c r="A248" s="650" t="str">
        <f t="shared" si="3"/>
        <v>2017/06/06-19:56:09</v>
      </c>
      <c r="B248" s="4">
        <v>42892</v>
      </c>
      <c r="C248" s="3">
        <v>0.83065972222222229</v>
      </c>
      <c r="E248" s="650">
        <v>7.84</v>
      </c>
      <c r="F248" s="650">
        <v>33.5</v>
      </c>
      <c r="G248" s="650">
        <v>30.02</v>
      </c>
      <c r="H248" s="650">
        <v>78.72</v>
      </c>
    </row>
    <row r="249" spans="1:8">
      <c r="A249" s="650" t="str">
        <f t="shared" si="3"/>
        <v>2017/06/06-20:06:09</v>
      </c>
      <c r="B249" s="4">
        <v>42892</v>
      </c>
      <c r="C249" s="3">
        <v>0.83760416666666659</v>
      </c>
      <c r="E249" s="650">
        <v>7.79</v>
      </c>
      <c r="F249" s="650">
        <v>33.4</v>
      </c>
      <c r="G249" s="650">
        <v>30</v>
      </c>
      <c r="H249" s="650">
        <v>78.48</v>
      </c>
    </row>
    <row r="250" spans="1:8">
      <c r="A250" s="650" t="str">
        <f t="shared" si="3"/>
        <v>2017/06/06-20:16:09</v>
      </c>
      <c r="B250" s="4">
        <v>42892</v>
      </c>
      <c r="C250" s="3">
        <v>0.84454861111111112</v>
      </c>
      <c r="E250" s="650">
        <v>7.74</v>
      </c>
      <c r="F250" s="650">
        <v>33.4</v>
      </c>
      <c r="G250" s="650">
        <v>30.03</v>
      </c>
      <c r="H250" s="650">
        <v>79.16</v>
      </c>
    </row>
    <row r="251" spans="1:8">
      <c r="A251" s="650" t="str">
        <f t="shared" si="3"/>
        <v>2017/06/06-20:26:09</v>
      </c>
      <c r="B251" s="4">
        <v>42892</v>
      </c>
      <c r="C251" s="3">
        <v>0.85149305555555566</v>
      </c>
      <c r="E251" s="650">
        <v>7.75</v>
      </c>
      <c r="F251" s="650">
        <v>33.299999999999997</v>
      </c>
      <c r="G251" s="650">
        <v>29.94</v>
      </c>
      <c r="H251" s="650">
        <v>79.48</v>
      </c>
    </row>
    <row r="252" spans="1:8">
      <c r="A252" s="650" t="str">
        <f t="shared" si="3"/>
        <v>2017/06/06-20:36:09</v>
      </c>
      <c r="B252" s="4">
        <v>42892</v>
      </c>
      <c r="C252" s="3">
        <v>0.85843749999999996</v>
      </c>
      <c r="E252" s="650">
        <v>7.74</v>
      </c>
      <c r="F252" s="650">
        <v>33.200000000000003</v>
      </c>
      <c r="G252" s="650">
        <v>29.87</v>
      </c>
      <c r="H252" s="650">
        <v>80.69</v>
      </c>
    </row>
    <row r="253" spans="1:8">
      <c r="A253" s="650" t="str">
        <f t="shared" si="3"/>
        <v>2017/06/06-20:46:09</v>
      </c>
      <c r="B253" s="4">
        <v>42892</v>
      </c>
      <c r="C253" s="3">
        <v>0.8653819444444445</v>
      </c>
      <c r="E253" s="650">
        <v>7.7</v>
      </c>
      <c r="F253" s="650">
        <v>33.200000000000003</v>
      </c>
      <c r="G253" s="650">
        <v>29.87</v>
      </c>
      <c r="H253" s="650">
        <v>81.19</v>
      </c>
    </row>
    <row r="254" spans="1:8">
      <c r="A254" s="650" t="str">
        <f t="shared" si="3"/>
        <v>2017/06/06-20:56:09</v>
      </c>
      <c r="B254" s="4">
        <v>42892</v>
      </c>
      <c r="C254" s="3">
        <v>0.87232638888888892</v>
      </c>
      <c r="E254" s="650">
        <v>7.69</v>
      </c>
      <c r="F254" s="650">
        <v>33.1</v>
      </c>
      <c r="G254" s="650">
        <v>29.83</v>
      </c>
      <c r="H254" s="650">
        <v>81.319999999999993</v>
      </c>
    </row>
    <row r="255" spans="1:8">
      <c r="A255" s="650" t="str">
        <f t="shared" si="3"/>
        <v>2017/06/06-21:06:09</v>
      </c>
      <c r="B255" s="4">
        <v>42892</v>
      </c>
      <c r="C255" s="3">
        <v>0.87927083333333333</v>
      </c>
      <c r="E255" s="650">
        <v>7.69</v>
      </c>
      <c r="F255" s="650">
        <v>33</v>
      </c>
      <c r="G255" s="650">
        <v>29.83</v>
      </c>
      <c r="H255" s="650">
        <v>81.41</v>
      </c>
    </row>
    <row r="256" spans="1:8">
      <c r="A256" s="650" t="str">
        <f t="shared" si="3"/>
        <v>2017/06/06-21:16:09</v>
      </c>
      <c r="B256" s="4">
        <v>42892</v>
      </c>
      <c r="C256" s="3">
        <v>0.88621527777777775</v>
      </c>
      <c r="E256" s="650">
        <v>7.71</v>
      </c>
      <c r="F256" s="650">
        <v>33</v>
      </c>
      <c r="G256" s="650">
        <v>29.81</v>
      </c>
      <c r="H256" s="650">
        <v>81.64</v>
      </c>
    </row>
    <row r="257" spans="1:8">
      <c r="A257" s="650" t="str">
        <f t="shared" si="3"/>
        <v>2017/06/06-21:26:09</v>
      </c>
      <c r="B257" s="4">
        <v>42892</v>
      </c>
      <c r="C257" s="3">
        <v>0.89315972222222229</v>
      </c>
      <c r="E257" s="650">
        <v>7.54</v>
      </c>
      <c r="F257" s="650">
        <v>32.9</v>
      </c>
      <c r="G257" s="650">
        <v>29.83</v>
      </c>
      <c r="H257" s="650">
        <v>81.900000000000006</v>
      </c>
    </row>
    <row r="258" spans="1:8">
      <c r="A258" s="650" t="str">
        <f t="shared" ref="A258:A321" si="4">TEXT(B258,"yyyy/mm/dd")&amp;"-"&amp;TEXT(C258,"hh:mm:ss")</f>
        <v>2017/06/06-21:36:09</v>
      </c>
      <c r="B258" s="4">
        <v>42892</v>
      </c>
      <c r="C258" s="3">
        <v>0.90010416666666659</v>
      </c>
      <c r="E258" s="650">
        <v>7.67</v>
      </c>
      <c r="F258" s="650">
        <v>32.799999999999997</v>
      </c>
      <c r="G258" s="650">
        <v>29.72</v>
      </c>
      <c r="H258" s="650">
        <v>81.86</v>
      </c>
    </row>
    <row r="259" spans="1:8">
      <c r="A259" s="650" t="str">
        <f t="shared" si="4"/>
        <v>2017/06/06-21:46:09</v>
      </c>
      <c r="B259" s="4">
        <v>42892</v>
      </c>
      <c r="C259" s="3">
        <v>0.90704861111111112</v>
      </c>
      <c r="E259" s="650">
        <v>7.65</v>
      </c>
      <c r="F259" s="650">
        <v>32.799999999999997</v>
      </c>
      <c r="G259" s="650">
        <v>29.7</v>
      </c>
      <c r="H259" s="650">
        <v>81.900000000000006</v>
      </c>
    </row>
    <row r="260" spans="1:8">
      <c r="A260" s="650" t="str">
        <f t="shared" si="4"/>
        <v>2017/06/06-21:56:09</v>
      </c>
      <c r="B260" s="4">
        <v>42892</v>
      </c>
      <c r="C260" s="3">
        <v>0.91399305555555566</v>
      </c>
      <c r="E260" s="650">
        <v>7.63</v>
      </c>
      <c r="F260" s="650">
        <v>32.700000000000003</v>
      </c>
      <c r="G260" s="650">
        <v>29.74</v>
      </c>
      <c r="H260" s="650">
        <v>80.5</v>
      </c>
    </row>
    <row r="261" spans="1:8">
      <c r="A261" s="650" t="str">
        <f t="shared" si="4"/>
        <v>2017/06/06-22:06:09</v>
      </c>
      <c r="B261" s="4">
        <v>42892</v>
      </c>
      <c r="C261" s="3">
        <v>0.92093749999999996</v>
      </c>
      <c r="E261" s="650">
        <v>7.62</v>
      </c>
      <c r="F261" s="650">
        <v>32.700000000000003</v>
      </c>
      <c r="G261" s="650">
        <v>29.81</v>
      </c>
      <c r="H261" s="650">
        <v>81.48</v>
      </c>
    </row>
    <row r="262" spans="1:8">
      <c r="A262" s="650" t="str">
        <f t="shared" si="4"/>
        <v>2017/06/06-22:16:09</v>
      </c>
      <c r="B262" s="4">
        <v>42892</v>
      </c>
      <c r="C262" s="3">
        <v>0.9278819444444445</v>
      </c>
      <c r="E262" s="650">
        <v>7.6</v>
      </c>
      <c r="F262" s="650">
        <v>32.700000000000003</v>
      </c>
      <c r="G262" s="650">
        <v>29.71</v>
      </c>
      <c r="H262" s="650">
        <v>82.13</v>
      </c>
    </row>
    <row r="263" spans="1:8">
      <c r="A263" s="650" t="str">
        <f t="shared" si="4"/>
        <v>2017/06/06-22:26:09</v>
      </c>
      <c r="B263" s="4">
        <v>42892</v>
      </c>
      <c r="C263" s="3">
        <v>0.93482638888888892</v>
      </c>
      <c r="E263" s="650">
        <v>7.63</v>
      </c>
      <c r="F263" s="650">
        <v>32.6</v>
      </c>
      <c r="G263" s="650">
        <v>29.71</v>
      </c>
      <c r="H263" s="650">
        <v>81.8</v>
      </c>
    </row>
    <row r="264" spans="1:8">
      <c r="A264" s="650" t="str">
        <f t="shared" si="4"/>
        <v>2017/06/06-22:36:09</v>
      </c>
      <c r="B264" s="4">
        <v>42892</v>
      </c>
      <c r="C264" s="3">
        <v>0.94177083333333333</v>
      </c>
      <c r="E264" s="650">
        <v>7.59</v>
      </c>
      <c r="F264" s="650">
        <v>32.6</v>
      </c>
      <c r="G264" s="650">
        <v>29.61</v>
      </c>
      <c r="H264" s="650">
        <v>82.26</v>
      </c>
    </row>
    <row r="265" spans="1:8">
      <c r="A265" s="650" t="str">
        <f t="shared" si="4"/>
        <v>2017/06/06-22:46:09</v>
      </c>
      <c r="B265" s="4">
        <v>42892</v>
      </c>
      <c r="C265" s="3">
        <v>0.94871527777777775</v>
      </c>
      <c r="E265" s="650">
        <v>7.58</v>
      </c>
      <c r="F265" s="650">
        <v>32.6</v>
      </c>
      <c r="G265" s="650">
        <v>29.55</v>
      </c>
      <c r="H265" s="650">
        <v>82.17</v>
      </c>
    </row>
    <row r="266" spans="1:8">
      <c r="A266" s="650" t="str">
        <f t="shared" si="4"/>
        <v>2017/06/06-22:56:09</v>
      </c>
      <c r="B266" s="4">
        <v>42892</v>
      </c>
      <c r="C266" s="3">
        <v>0.95565972222222229</v>
      </c>
      <c r="E266" s="650">
        <v>7.6</v>
      </c>
      <c r="F266" s="650">
        <v>32.5</v>
      </c>
      <c r="G266" s="650">
        <v>29.59</v>
      </c>
      <c r="H266" s="650">
        <v>82.59</v>
      </c>
    </row>
    <row r="267" spans="1:8">
      <c r="A267" s="650" t="str">
        <f t="shared" si="4"/>
        <v>2017/06/06-23:06:09</v>
      </c>
      <c r="B267" s="4">
        <v>42892</v>
      </c>
      <c r="C267" s="3">
        <v>0.96260416666666659</v>
      </c>
      <c r="E267" s="650">
        <v>7.58</v>
      </c>
      <c r="F267" s="650">
        <v>32.5</v>
      </c>
      <c r="G267" s="650">
        <v>29.54</v>
      </c>
      <c r="H267" s="650">
        <v>82.83</v>
      </c>
    </row>
    <row r="268" spans="1:8">
      <c r="A268" s="650" t="str">
        <f t="shared" si="4"/>
        <v>2017/06/06-23:16:09</v>
      </c>
      <c r="B268" s="4">
        <v>42892</v>
      </c>
      <c r="C268" s="3">
        <v>0.96954861111111112</v>
      </c>
      <c r="E268" s="650">
        <v>7.57</v>
      </c>
      <c r="F268" s="650">
        <v>32.4</v>
      </c>
      <c r="G268" s="650">
        <v>29.5</v>
      </c>
      <c r="H268" s="650">
        <v>82.6</v>
      </c>
    </row>
    <row r="269" spans="1:8">
      <c r="A269" s="650" t="str">
        <f t="shared" si="4"/>
        <v>2017/06/06-23:26:09</v>
      </c>
      <c r="B269" s="4">
        <v>42892</v>
      </c>
      <c r="C269" s="3">
        <v>0.97649305555555566</v>
      </c>
      <c r="E269" s="650">
        <v>7.55</v>
      </c>
      <c r="F269" s="650">
        <v>32.4</v>
      </c>
      <c r="G269" s="650">
        <v>29.43</v>
      </c>
      <c r="H269" s="650">
        <v>82.73</v>
      </c>
    </row>
    <row r="270" spans="1:8">
      <c r="A270" s="650" t="str">
        <f t="shared" si="4"/>
        <v>2017/06/06-23:36:09</v>
      </c>
      <c r="B270" s="4">
        <v>42892</v>
      </c>
      <c r="C270" s="3">
        <v>0.98343749999999996</v>
      </c>
      <c r="E270" s="650">
        <v>7.55</v>
      </c>
      <c r="F270" s="650">
        <v>32.299999999999997</v>
      </c>
      <c r="G270" s="650">
        <v>29.42</v>
      </c>
      <c r="H270" s="650">
        <v>82.82</v>
      </c>
    </row>
    <row r="271" spans="1:8">
      <c r="A271" s="650" t="str">
        <f t="shared" si="4"/>
        <v>2017/06/06-23:46:09</v>
      </c>
      <c r="B271" s="4">
        <v>42892</v>
      </c>
      <c r="C271" s="3">
        <v>0.9903819444444445</v>
      </c>
      <c r="E271" s="650">
        <v>7.54</v>
      </c>
      <c r="F271" s="650">
        <v>32.299999999999997</v>
      </c>
      <c r="G271" s="650">
        <v>29.32</v>
      </c>
      <c r="H271" s="650">
        <v>82.91</v>
      </c>
    </row>
    <row r="272" spans="1:8">
      <c r="A272" s="650" t="str">
        <f t="shared" si="4"/>
        <v>2017/06/06-23:56:09</v>
      </c>
      <c r="B272" s="4">
        <v>42892</v>
      </c>
      <c r="C272" s="3">
        <v>0.99732638888888892</v>
      </c>
      <c r="E272" s="650">
        <v>7.55</v>
      </c>
      <c r="F272" s="650">
        <v>32.200000000000003</v>
      </c>
      <c r="G272" s="650">
        <v>29.37</v>
      </c>
      <c r="H272" s="650">
        <v>83.6</v>
      </c>
    </row>
    <row r="273" spans="1:8">
      <c r="A273" s="650" t="str">
        <f t="shared" si="4"/>
        <v>2017/06/07-00:06:09</v>
      </c>
      <c r="B273" s="4">
        <v>42893</v>
      </c>
      <c r="C273" s="3">
        <v>4.2708333333333339E-3</v>
      </c>
      <c r="E273" s="650">
        <v>7.52</v>
      </c>
      <c r="F273" s="650">
        <v>32.200000000000003</v>
      </c>
      <c r="G273" s="650">
        <v>29.26</v>
      </c>
      <c r="H273" s="650">
        <v>83.23</v>
      </c>
    </row>
    <row r="274" spans="1:8">
      <c r="A274" s="650" t="str">
        <f t="shared" si="4"/>
        <v>2017/06/07-00:16:09</v>
      </c>
      <c r="B274" s="4">
        <v>42893</v>
      </c>
      <c r="C274" s="3">
        <v>1.1215277777777777E-2</v>
      </c>
      <c r="E274" s="650">
        <v>7.53</v>
      </c>
      <c r="F274" s="650">
        <v>32.200000000000003</v>
      </c>
      <c r="G274" s="650">
        <v>29.17</v>
      </c>
      <c r="H274" s="650">
        <v>82.96</v>
      </c>
    </row>
    <row r="275" spans="1:8">
      <c r="A275" s="650" t="str">
        <f t="shared" si="4"/>
        <v>2017/06/07-00:26:09</v>
      </c>
      <c r="B275" s="4">
        <v>42893</v>
      </c>
      <c r="C275" s="3">
        <v>1.8159722222222219E-2</v>
      </c>
      <c r="E275" s="650">
        <v>7.51</v>
      </c>
      <c r="F275" s="650">
        <v>32.1</v>
      </c>
      <c r="G275" s="650">
        <v>29.12</v>
      </c>
      <c r="H275" s="650">
        <v>83.69</v>
      </c>
    </row>
    <row r="276" spans="1:8">
      <c r="A276" s="650" t="str">
        <f t="shared" si="4"/>
        <v>2017/06/07-00:36:09</v>
      </c>
      <c r="B276" s="4">
        <v>42893</v>
      </c>
      <c r="C276" s="3">
        <v>2.5104166666666664E-2</v>
      </c>
      <c r="E276" s="650">
        <v>7.48</v>
      </c>
      <c r="F276" s="650">
        <v>32.1</v>
      </c>
      <c r="G276" s="650">
        <v>29.03</v>
      </c>
      <c r="H276" s="650">
        <v>83.14</v>
      </c>
    </row>
    <row r="277" spans="1:8">
      <c r="A277" s="650" t="str">
        <f t="shared" si="4"/>
        <v>2017/06/07-00:46:09</v>
      </c>
      <c r="B277" s="4">
        <v>42893</v>
      </c>
      <c r="C277" s="3">
        <v>3.2048611111111111E-2</v>
      </c>
      <c r="E277" s="650">
        <v>7.49</v>
      </c>
      <c r="F277" s="650">
        <v>32</v>
      </c>
      <c r="G277" s="650">
        <v>28.95</v>
      </c>
      <c r="H277" s="650">
        <v>82.88</v>
      </c>
    </row>
    <row r="278" spans="1:8">
      <c r="A278" s="650" t="str">
        <f t="shared" si="4"/>
        <v>2017/06/07-00:56:09</v>
      </c>
      <c r="B278" s="4">
        <v>42893</v>
      </c>
      <c r="C278" s="3">
        <v>3.8993055555555552E-2</v>
      </c>
      <c r="E278" s="650">
        <v>7.49</v>
      </c>
      <c r="F278" s="650">
        <v>32</v>
      </c>
      <c r="G278" s="650">
        <v>28.95</v>
      </c>
      <c r="H278" s="650">
        <v>82.78</v>
      </c>
    </row>
    <row r="279" spans="1:8">
      <c r="A279" s="650" t="str">
        <f t="shared" si="4"/>
        <v>2017/06/07-01:06:09</v>
      </c>
      <c r="B279" s="4">
        <v>42893</v>
      </c>
      <c r="C279" s="3">
        <v>4.5937499999999999E-2</v>
      </c>
      <c r="E279" s="650">
        <v>7.42</v>
      </c>
      <c r="F279" s="650">
        <v>32</v>
      </c>
      <c r="G279" s="650">
        <v>28.88</v>
      </c>
      <c r="H279" s="650">
        <v>82.73</v>
      </c>
    </row>
    <row r="280" spans="1:8">
      <c r="A280" s="650" t="str">
        <f t="shared" si="4"/>
        <v>2017/06/07-01:16:09</v>
      </c>
      <c r="B280" s="4">
        <v>42893</v>
      </c>
      <c r="C280" s="3">
        <v>5.288194444444444E-2</v>
      </c>
      <c r="E280" s="650">
        <v>7.48</v>
      </c>
      <c r="F280" s="650">
        <v>31.9</v>
      </c>
      <c r="G280" s="650">
        <v>28.97</v>
      </c>
      <c r="H280" s="650">
        <v>83.24</v>
      </c>
    </row>
    <row r="281" spans="1:8">
      <c r="A281" s="650" t="str">
        <f t="shared" si="4"/>
        <v>2017/06/07-01:26:09</v>
      </c>
      <c r="B281" s="4">
        <v>42893</v>
      </c>
      <c r="C281" s="3">
        <v>5.9826388888888887E-2</v>
      </c>
      <c r="E281" s="650">
        <v>7.47</v>
      </c>
      <c r="F281" s="650">
        <v>31.9</v>
      </c>
      <c r="G281" s="650">
        <v>28.92</v>
      </c>
      <c r="H281" s="650">
        <v>83.22</v>
      </c>
    </row>
    <row r="282" spans="1:8">
      <c r="A282" s="650" t="str">
        <f t="shared" si="4"/>
        <v>2017/06/07-01:36:09</v>
      </c>
      <c r="B282" s="4">
        <v>42893</v>
      </c>
      <c r="C282" s="3">
        <v>6.6770833333333335E-2</v>
      </c>
      <c r="E282" s="650">
        <v>7.48</v>
      </c>
      <c r="F282" s="650">
        <v>31.8</v>
      </c>
      <c r="G282" s="650">
        <v>28.92</v>
      </c>
      <c r="H282" s="650">
        <v>83.6</v>
      </c>
    </row>
    <row r="283" spans="1:8">
      <c r="A283" s="650" t="str">
        <f t="shared" si="4"/>
        <v>2017/06/07-01:46:09</v>
      </c>
      <c r="B283" s="4">
        <v>42893</v>
      </c>
      <c r="C283" s="3">
        <v>7.3715277777777768E-2</v>
      </c>
      <c r="E283" s="650">
        <v>7.47</v>
      </c>
      <c r="F283" s="650">
        <v>31.8</v>
      </c>
      <c r="G283" s="650">
        <v>28.84</v>
      </c>
      <c r="H283" s="650">
        <v>83.51</v>
      </c>
    </row>
    <row r="284" spans="1:8">
      <c r="A284" s="650" t="str">
        <f t="shared" si="4"/>
        <v>2017/06/07-01:56:09</v>
      </c>
      <c r="B284" s="4">
        <v>42893</v>
      </c>
      <c r="C284" s="3">
        <v>8.0659722222222216E-2</v>
      </c>
      <c r="E284" s="650">
        <v>7.47</v>
      </c>
      <c r="F284" s="650">
        <v>31.7</v>
      </c>
      <c r="G284" s="650">
        <v>28.82</v>
      </c>
      <c r="H284" s="650">
        <v>83.18</v>
      </c>
    </row>
    <row r="285" spans="1:8">
      <c r="A285" s="650" t="str">
        <f t="shared" si="4"/>
        <v>2017/06/07-02:06:09</v>
      </c>
      <c r="B285" s="4">
        <v>42893</v>
      </c>
      <c r="C285" s="3">
        <v>8.7604166666666664E-2</v>
      </c>
      <c r="E285" s="650">
        <v>7.44</v>
      </c>
      <c r="F285" s="650">
        <v>31.7</v>
      </c>
      <c r="G285" s="650">
        <v>28.82</v>
      </c>
      <c r="H285" s="650">
        <v>83.57</v>
      </c>
    </row>
    <row r="286" spans="1:8">
      <c r="A286" s="650" t="str">
        <f t="shared" si="4"/>
        <v>2017/06/07-02:16:09</v>
      </c>
      <c r="B286" s="4">
        <v>42893</v>
      </c>
      <c r="C286" s="3">
        <v>9.4548611111111111E-2</v>
      </c>
      <c r="E286" s="650">
        <v>7.47</v>
      </c>
      <c r="F286" s="650">
        <v>31.7</v>
      </c>
      <c r="G286" s="650">
        <v>28.92</v>
      </c>
      <c r="H286" s="650">
        <v>84.44</v>
      </c>
    </row>
    <row r="287" spans="1:8">
      <c r="A287" s="650" t="str">
        <f t="shared" si="4"/>
        <v>2017/06/07-02:26:09</v>
      </c>
      <c r="B287" s="4">
        <v>42893</v>
      </c>
      <c r="C287" s="3">
        <v>0.10149305555555554</v>
      </c>
      <c r="E287" s="650">
        <v>7.45</v>
      </c>
      <c r="F287" s="650">
        <v>31.6</v>
      </c>
      <c r="G287" s="650">
        <v>28.92</v>
      </c>
      <c r="H287" s="650">
        <v>83.56</v>
      </c>
    </row>
    <row r="288" spans="1:8">
      <c r="A288" s="650" t="str">
        <f t="shared" si="4"/>
        <v>2017/06/07-02:36:09</v>
      </c>
      <c r="B288" s="4">
        <v>42893</v>
      </c>
      <c r="C288" s="3">
        <v>0.10843750000000001</v>
      </c>
      <c r="E288" s="650">
        <v>7.45</v>
      </c>
      <c r="F288" s="650">
        <v>31.6</v>
      </c>
      <c r="G288" s="650">
        <v>28.9</v>
      </c>
      <c r="H288" s="650">
        <v>83.68</v>
      </c>
    </row>
    <row r="289" spans="1:8">
      <c r="A289" s="650" t="str">
        <f t="shared" si="4"/>
        <v>2017/06/07-02:46:09</v>
      </c>
      <c r="B289" s="4">
        <v>42893</v>
      </c>
      <c r="C289" s="3">
        <v>0.11538194444444444</v>
      </c>
      <c r="E289" s="650">
        <v>7.46</v>
      </c>
      <c r="F289" s="650">
        <v>31.6</v>
      </c>
      <c r="G289" s="650">
        <v>28.92</v>
      </c>
      <c r="H289" s="650">
        <v>83.05</v>
      </c>
    </row>
    <row r="290" spans="1:8">
      <c r="A290" s="650" t="str">
        <f t="shared" si="4"/>
        <v>2017/06/07-02:56:09</v>
      </c>
      <c r="B290" s="4">
        <v>42893</v>
      </c>
      <c r="C290" s="3">
        <v>0.12232638888888887</v>
      </c>
      <c r="E290" s="650">
        <v>7.47</v>
      </c>
      <c r="F290" s="650">
        <v>31.6</v>
      </c>
      <c r="G290" s="650">
        <v>28.93</v>
      </c>
      <c r="H290" s="650">
        <v>83.28</v>
      </c>
    </row>
    <row r="291" spans="1:8">
      <c r="A291" s="650" t="str">
        <f t="shared" si="4"/>
        <v>2017/06/07-03:06:09</v>
      </c>
      <c r="B291" s="4">
        <v>42893</v>
      </c>
      <c r="C291" s="3">
        <v>0.12927083333333333</v>
      </c>
      <c r="E291" s="650">
        <v>7.45</v>
      </c>
      <c r="F291" s="650">
        <v>31.5</v>
      </c>
      <c r="G291" s="650">
        <v>28.79</v>
      </c>
      <c r="H291" s="650">
        <v>82.01</v>
      </c>
    </row>
    <row r="292" spans="1:8">
      <c r="A292" s="650" t="str">
        <f t="shared" si="4"/>
        <v>2017/06/07-03:16:09</v>
      </c>
      <c r="B292" s="4">
        <v>42893</v>
      </c>
      <c r="C292" s="3">
        <v>0.13621527777777778</v>
      </c>
      <c r="E292" s="650">
        <v>7.46</v>
      </c>
      <c r="F292" s="650">
        <v>31.5</v>
      </c>
      <c r="G292" s="650">
        <v>28.76</v>
      </c>
      <c r="H292" s="650">
        <v>81.599999999999994</v>
      </c>
    </row>
    <row r="293" spans="1:8">
      <c r="A293" s="650" t="str">
        <f t="shared" si="4"/>
        <v>2017/06/07-03:26:09</v>
      </c>
      <c r="B293" s="4">
        <v>42893</v>
      </c>
      <c r="C293" s="3">
        <v>0.1431597222222222</v>
      </c>
      <c r="E293" s="650">
        <v>7.44</v>
      </c>
      <c r="F293" s="650">
        <v>31.4</v>
      </c>
      <c r="G293" s="650">
        <v>28.66</v>
      </c>
      <c r="H293" s="650">
        <v>82.17</v>
      </c>
    </row>
    <row r="294" spans="1:8">
      <c r="A294" s="650" t="str">
        <f t="shared" si="4"/>
        <v>2017/06/07-03:36:09</v>
      </c>
      <c r="B294" s="4">
        <v>42893</v>
      </c>
      <c r="C294" s="3">
        <v>0.15010416666666668</v>
      </c>
      <c r="E294" s="650">
        <v>7.46</v>
      </c>
      <c r="F294" s="650">
        <v>31.4</v>
      </c>
      <c r="G294" s="650">
        <v>28.54</v>
      </c>
      <c r="H294" s="650">
        <v>82.31</v>
      </c>
    </row>
    <row r="295" spans="1:8">
      <c r="A295" s="650" t="str">
        <f t="shared" si="4"/>
        <v>2017/06/07-03:46:09</v>
      </c>
      <c r="B295" s="4">
        <v>42893</v>
      </c>
      <c r="C295" s="3">
        <v>0.1570486111111111</v>
      </c>
      <c r="E295" s="650">
        <v>7.44</v>
      </c>
      <c r="F295" s="650">
        <v>31.4</v>
      </c>
      <c r="G295" s="650">
        <v>28.47</v>
      </c>
      <c r="H295" s="650">
        <v>81.75</v>
      </c>
    </row>
    <row r="296" spans="1:8">
      <c r="A296" s="650" t="str">
        <f t="shared" si="4"/>
        <v>2017/06/07-03:56:09</v>
      </c>
      <c r="B296" s="4">
        <v>42893</v>
      </c>
      <c r="C296" s="3">
        <v>0.16399305555555554</v>
      </c>
      <c r="E296" s="650">
        <v>7.42</v>
      </c>
      <c r="F296" s="650">
        <v>31.3</v>
      </c>
      <c r="G296" s="650">
        <v>28.52</v>
      </c>
      <c r="H296" s="650">
        <v>82.6</v>
      </c>
    </row>
    <row r="297" spans="1:8">
      <c r="A297" s="650" t="str">
        <f t="shared" si="4"/>
        <v>2017/06/07-04:06:09</v>
      </c>
      <c r="B297" s="4">
        <v>42893</v>
      </c>
      <c r="C297" s="3">
        <v>0.17093749999999999</v>
      </c>
      <c r="E297" s="650">
        <v>7.44</v>
      </c>
      <c r="F297" s="650">
        <v>31.3</v>
      </c>
      <c r="G297" s="650">
        <v>28.51</v>
      </c>
      <c r="H297" s="650">
        <v>82.4</v>
      </c>
    </row>
    <row r="298" spans="1:8">
      <c r="A298" s="650" t="str">
        <f t="shared" si="4"/>
        <v>2017/06/07-04:16:09</v>
      </c>
      <c r="B298" s="4">
        <v>42893</v>
      </c>
      <c r="C298" s="3">
        <v>0.17788194444444447</v>
      </c>
      <c r="E298" s="650">
        <v>7.4</v>
      </c>
      <c r="F298" s="650">
        <v>31.3</v>
      </c>
      <c r="G298" s="650">
        <v>28.65</v>
      </c>
      <c r="H298" s="650">
        <v>83.17</v>
      </c>
    </row>
    <row r="299" spans="1:8">
      <c r="A299" s="650" t="str">
        <f t="shared" si="4"/>
        <v>2017/06/07-04:26:09</v>
      </c>
      <c r="B299" s="4">
        <v>42893</v>
      </c>
      <c r="C299" s="3">
        <v>0.18482638888888889</v>
      </c>
      <c r="E299" s="650">
        <v>7.42</v>
      </c>
      <c r="F299" s="650">
        <v>31.2</v>
      </c>
      <c r="G299" s="650">
        <v>28.61</v>
      </c>
      <c r="H299" s="650">
        <v>83.25</v>
      </c>
    </row>
    <row r="300" spans="1:8">
      <c r="A300" s="650" t="str">
        <f t="shared" si="4"/>
        <v>2017/06/07-04:36:09</v>
      </c>
      <c r="B300" s="4">
        <v>42893</v>
      </c>
      <c r="C300" s="3">
        <v>0.19177083333333333</v>
      </c>
      <c r="E300" s="650">
        <v>7.4</v>
      </c>
      <c r="F300" s="650">
        <v>31.2</v>
      </c>
      <c r="G300" s="650">
        <v>28.52</v>
      </c>
      <c r="H300" s="650">
        <v>82.47</v>
      </c>
    </row>
    <row r="301" spans="1:8">
      <c r="A301" s="650" t="str">
        <f t="shared" si="4"/>
        <v>2017/06/07-04:46:09</v>
      </c>
      <c r="B301" s="4">
        <v>42893</v>
      </c>
      <c r="C301" s="3">
        <v>0.19871527777777778</v>
      </c>
      <c r="E301" s="650">
        <v>7.42</v>
      </c>
      <c r="F301" s="650">
        <v>31.2</v>
      </c>
      <c r="G301" s="650">
        <v>28.62</v>
      </c>
      <c r="H301" s="650">
        <v>83.29</v>
      </c>
    </row>
    <row r="302" spans="1:8">
      <c r="A302" s="650" t="str">
        <f t="shared" si="4"/>
        <v>2017/06/07-04:56:09</v>
      </c>
      <c r="B302" s="4">
        <v>42893</v>
      </c>
      <c r="C302" s="3">
        <v>0.2056597222222222</v>
      </c>
      <c r="E302" s="650">
        <v>7.41</v>
      </c>
      <c r="F302" s="650">
        <v>31.1</v>
      </c>
      <c r="G302" s="650">
        <v>28.58</v>
      </c>
      <c r="H302" s="650">
        <v>83.09</v>
      </c>
    </row>
    <row r="303" spans="1:8">
      <c r="A303" s="650" t="str">
        <f t="shared" si="4"/>
        <v>2017/06/07-05:06:09</v>
      </c>
      <c r="B303" s="4">
        <v>42893</v>
      </c>
      <c r="C303" s="3">
        <v>0.21260416666666668</v>
      </c>
      <c r="E303" s="650">
        <v>7.4</v>
      </c>
      <c r="F303" s="650">
        <v>31.1</v>
      </c>
      <c r="G303" s="650">
        <v>28.56</v>
      </c>
      <c r="H303" s="650">
        <v>83.69</v>
      </c>
    </row>
    <row r="304" spans="1:8">
      <c r="A304" s="650" t="str">
        <f t="shared" si="4"/>
        <v>2017/06/07-05:16:09</v>
      </c>
      <c r="B304" s="4">
        <v>42893</v>
      </c>
      <c r="C304" s="3">
        <v>0.21954861111111112</v>
      </c>
      <c r="E304" s="650">
        <v>7.41</v>
      </c>
      <c r="F304" s="650">
        <v>31</v>
      </c>
      <c r="G304" s="650">
        <v>28.55</v>
      </c>
      <c r="H304" s="650">
        <v>83.61</v>
      </c>
    </row>
    <row r="305" spans="1:8">
      <c r="A305" s="650" t="str">
        <f t="shared" si="4"/>
        <v>2017/06/07-05:26:09</v>
      </c>
      <c r="B305" s="4">
        <v>42893</v>
      </c>
      <c r="C305" s="3">
        <v>0.22649305555555554</v>
      </c>
      <c r="E305" s="650">
        <v>7.4</v>
      </c>
      <c r="F305" s="650">
        <v>31</v>
      </c>
      <c r="G305" s="650">
        <v>28.42</v>
      </c>
      <c r="H305" s="650">
        <v>82.9</v>
      </c>
    </row>
    <row r="306" spans="1:8">
      <c r="A306" s="650" t="str">
        <f t="shared" si="4"/>
        <v>2017/06/07-05:36:09</v>
      </c>
      <c r="B306" s="4">
        <v>42893</v>
      </c>
      <c r="C306" s="3">
        <v>0.23343749999999999</v>
      </c>
      <c r="E306" s="650">
        <v>7.4</v>
      </c>
      <c r="F306" s="650">
        <v>31</v>
      </c>
      <c r="G306" s="650">
        <v>28.51</v>
      </c>
      <c r="H306" s="650">
        <v>82.44</v>
      </c>
    </row>
    <row r="307" spans="1:8">
      <c r="A307" s="650" t="str">
        <f t="shared" si="4"/>
        <v>2017/06/07-05:46:09</v>
      </c>
      <c r="B307" s="4">
        <v>42893</v>
      </c>
      <c r="C307" s="3">
        <v>0.24038194444444447</v>
      </c>
      <c r="E307" s="650">
        <v>7.39</v>
      </c>
      <c r="F307" s="650">
        <v>31</v>
      </c>
      <c r="G307" s="650">
        <v>28.48</v>
      </c>
      <c r="H307" s="650">
        <v>81.75</v>
      </c>
    </row>
    <row r="308" spans="1:8">
      <c r="A308" s="650" t="str">
        <f t="shared" si="4"/>
        <v>2017/06/07-05:56:09</v>
      </c>
      <c r="B308" s="4">
        <v>42893</v>
      </c>
      <c r="C308" s="3">
        <v>0.24732638888888889</v>
      </c>
      <c r="E308" s="650">
        <v>7.4</v>
      </c>
      <c r="F308" s="650">
        <v>30.9</v>
      </c>
      <c r="G308" s="650">
        <v>28.52</v>
      </c>
      <c r="H308" s="650">
        <v>81.349999999999994</v>
      </c>
    </row>
    <row r="309" spans="1:8">
      <c r="A309" s="650" t="str">
        <f t="shared" si="4"/>
        <v>2017/06/07-06:06:09</v>
      </c>
      <c r="B309" s="4">
        <v>42893</v>
      </c>
      <c r="C309" s="3">
        <v>0.25427083333333333</v>
      </c>
      <c r="E309" s="650">
        <v>7.41</v>
      </c>
      <c r="F309" s="650">
        <v>30.9</v>
      </c>
      <c r="G309" s="650">
        <v>28.59</v>
      </c>
      <c r="H309" s="650">
        <v>81.209999999999994</v>
      </c>
    </row>
    <row r="310" spans="1:8">
      <c r="A310" s="650" t="str">
        <f t="shared" si="4"/>
        <v>2017/06/07-06:16:09</v>
      </c>
      <c r="B310" s="4">
        <v>42893</v>
      </c>
      <c r="C310" s="3">
        <v>0.26121527777777781</v>
      </c>
      <c r="E310" s="650">
        <v>7.41</v>
      </c>
      <c r="F310" s="650">
        <v>30.9</v>
      </c>
      <c r="G310" s="650">
        <v>28.66</v>
      </c>
      <c r="H310" s="650">
        <v>80.510000000000005</v>
      </c>
    </row>
    <row r="311" spans="1:8">
      <c r="A311" s="650" t="str">
        <f t="shared" si="4"/>
        <v>2017/06/07-06:26:09</v>
      </c>
      <c r="B311" s="4">
        <v>42893</v>
      </c>
      <c r="C311" s="3">
        <v>0.26815972222222223</v>
      </c>
      <c r="E311" s="650">
        <v>7.41</v>
      </c>
      <c r="F311" s="650">
        <v>30.8</v>
      </c>
      <c r="G311" s="650">
        <v>28.72</v>
      </c>
      <c r="H311" s="650">
        <v>79.09</v>
      </c>
    </row>
    <row r="312" spans="1:8">
      <c r="A312" s="650" t="str">
        <f t="shared" si="4"/>
        <v>2017/06/07-06:36:09</v>
      </c>
      <c r="B312" s="4">
        <v>42893</v>
      </c>
      <c r="C312" s="3">
        <v>0.27510416666666665</v>
      </c>
      <c r="E312" s="650">
        <v>7.4</v>
      </c>
      <c r="F312" s="650">
        <v>30.8</v>
      </c>
      <c r="G312" s="650">
        <v>28.83</v>
      </c>
      <c r="H312" s="650">
        <v>80.239999999999995</v>
      </c>
    </row>
    <row r="313" spans="1:8">
      <c r="A313" s="650" t="str">
        <f t="shared" si="4"/>
        <v>2017/06/07-06:46:09</v>
      </c>
      <c r="B313" s="4">
        <v>42893</v>
      </c>
      <c r="C313" s="3">
        <v>0.28204861111111112</v>
      </c>
      <c r="E313" s="650">
        <v>7.41</v>
      </c>
      <c r="F313" s="650">
        <v>30.8</v>
      </c>
      <c r="G313" s="650">
        <v>28.97</v>
      </c>
      <c r="H313" s="650">
        <v>79.08</v>
      </c>
    </row>
    <row r="314" spans="1:8">
      <c r="A314" s="650" t="str">
        <f t="shared" si="4"/>
        <v>2017/06/07-06:56:09</v>
      </c>
      <c r="B314" s="4">
        <v>42893</v>
      </c>
      <c r="C314" s="3">
        <v>0.28899305555555554</v>
      </c>
      <c r="E314" s="650">
        <v>7.41</v>
      </c>
      <c r="F314" s="650">
        <v>30.8</v>
      </c>
      <c r="G314" s="650">
        <v>29.16</v>
      </c>
      <c r="H314" s="650">
        <v>78.98</v>
      </c>
    </row>
    <row r="315" spans="1:8">
      <c r="A315" s="650" t="str">
        <f t="shared" si="4"/>
        <v>2017/06/07-07:06:09</v>
      </c>
      <c r="B315" s="4">
        <v>42893</v>
      </c>
      <c r="C315" s="3">
        <v>0.29593750000000002</v>
      </c>
      <c r="E315" s="650">
        <v>7.42</v>
      </c>
      <c r="F315" s="650">
        <v>30.8</v>
      </c>
      <c r="G315" s="650">
        <v>29.31</v>
      </c>
      <c r="H315" s="650">
        <v>76.900000000000006</v>
      </c>
    </row>
    <row r="316" spans="1:8">
      <c r="A316" s="650" t="str">
        <f t="shared" si="4"/>
        <v>2017/06/07-07:16:09</v>
      </c>
      <c r="B316" s="4">
        <v>42893</v>
      </c>
      <c r="C316" s="3">
        <v>0.30288194444444444</v>
      </c>
      <c r="E316" s="650">
        <v>7.42</v>
      </c>
      <c r="F316" s="650">
        <v>30.8</v>
      </c>
      <c r="G316" s="650">
        <v>29.44</v>
      </c>
      <c r="H316" s="650">
        <v>78.790000000000006</v>
      </c>
    </row>
    <row r="317" spans="1:8">
      <c r="A317" s="650" t="str">
        <f t="shared" si="4"/>
        <v>2017/06/07-07:26:09</v>
      </c>
      <c r="B317" s="4">
        <v>42893</v>
      </c>
      <c r="C317" s="3">
        <v>0.30982638888888886</v>
      </c>
      <c r="E317" s="650">
        <v>7.43</v>
      </c>
      <c r="F317" s="650">
        <v>30.8</v>
      </c>
      <c r="G317" s="650">
        <v>29.67</v>
      </c>
      <c r="H317" s="650">
        <v>77.540000000000006</v>
      </c>
    </row>
    <row r="318" spans="1:8">
      <c r="A318" s="650" t="str">
        <f t="shared" si="4"/>
        <v>2017/06/07-07:36:09</v>
      </c>
      <c r="B318" s="4">
        <v>42893</v>
      </c>
      <c r="C318" s="3">
        <v>0.31677083333333333</v>
      </c>
      <c r="E318" s="650">
        <v>7.44</v>
      </c>
      <c r="F318" s="650">
        <v>30.8</v>
      </c>
      <c r="G318" s="650">
        <v>29.97</v>
      </c>
      <c r="H318" s="650">
        <v>76.97</v>
      </c>
    </row>
    <row r="319" spans="1:8">
      <c r="A319" s="650" t="str">
        <f t="shared" si="4"/>
        <v>2017/06/07-07:46:09</v>
      </c>
      <c r="B319" s="4">
        <v>42893</v>
      </c>
      <c r="C319" s="3">
        <v>0.32371527777777781</v>
      </c>
      <c r="E319" s="650">
        <v>7.47</v>
      </c>
      <c r="F319" s="650">
        <v>30.9</v>
      </c>
      <c r="G319" s="650">
        <v>29.97</v>
      </c>
      <c r="H319" s="650">
        <v>76.52</v>
      </c>
    </row>
    <row r="320" spans="1:8">
      <c r="A320" s="650" t="str">
        <f t="shared" si="4"/>
        <v>2017/06/07-07:56:09</v>
      </c>
      <c r="B320" s="4">
        <v>42893</v>
      </c>
      <c r="C320" s="3">
        <v>0.33065972222222223</v>
      </c>
      <c r="E320" s="650">
        <v>7.48</v>
      </c>
      <c r="F320" s="650">
        <v>30.9</v>
      </c>
      <c r="G320" s="650">
        <v>30.13</v>
      </c>
      <c r="H320" s="650">
        <v>76.45</v>
      </c>
    </row>
    <row r="321" spans="1:8">
      <c r="A321" s="650" t="str">
        <f t="shared" si="4"/>
        <v>2017/06/07-08:06:09</v>
      </c>
      <c r="B321" s="4">
        <v>42893</v>
      </c>
      <c r="C321" s="3">
        <v>0.33760416666666665</v>
      </c>
      <c r="E321" s="650">
        <v>7.49</v>
      </c>
      <c r="F321" s="650">
        <v>30.9</v>
      </c>
      <c r="G321" s="650">
        <v>30.2</v>
      </c>
      <c r="H321" s="650">
        <v>76.040000000000006</v>
      </c>
    </row>
    <row r="322" spans="1:8">
      <c r="A322" s="650" t="str">
        <f t="shared" ref="A322:A385" si="5">TEXT(B322,"yyyy/mm/dd")&amp;"-"&amp;TEXT(C322,"hh:mm:ss")</f>
        <v>2017/06/07-08:16:09</v>
      </c>
      <c r="B322" s="4">
        <v>42893</v>
      </c>
      <c r="C322" s="3">
        <v>0.34454861111111112</v>
      </c>
      <c r="E322" s="650">
        <v>7.49</v>
      </c>
      <c r="F322" s="650">
        <v>31</v>
      </c>
      <c r="G322" s="650">
        <v>30.74</v>
      </c>
      <c r="H322" s="650">
        <v>73.22</v>
      </c>
    </row>
    <row r="323" spans="1:8">
      <c r="A323" s="650" t="str">
        <f t="shared" si="5"/>
        <v>2017/06/07-08:26:09</v>
      </c>
      <c r="B323" s="4">
        <v>42893</v>
      </c>
      <c r="C323" s="3">
        <v>0.35149305555555554</v>
      </c>
      <c r="E323" s="650">
        <v>7.52</v>
      </c>
      <c r="F323" s="650">
        <v>31.1</v>
      </c>
      <c r="G323" s="650">
        <v>30.61</v>
      </c>
      <c r="H323" s="650">
        <v>73.239999999999995</v>
      </c>
    </row>
    <row r="324" spans="1:8">
      <c r="A324" s="650" t="str">
        <f t="shared" si="5"/>
        <v>2017/06/07-08:36:09</v>
      </c>
      <c r="B324" s="4">
        <v>42893</v>
      </c>
      <c r="C324" s="3">
        <v>0.35843749999999996</v>
      </c>
      <c r="E324" s="650">
        <v>7.52</v>
      </c>
      <c r="F324" s="650">
        <v>31.1</v>
      </c>
      <c r="G324" s="650">
        <v>30.93</v>
      </c>
      <c r="H324" s="650">
        <v>71.95</v>
      </c>
    </row>
    <row r="325" spans="1:8">
      <c r="A325" s="650" t="str">
        <f t="shared" si="5"/>
        <v>2017/06/07-08:46:09</v>
      </c>
      <c r="B325" s="4">
        <v>42893</v>
      </c>
      <c r="C325" s="3">
        <v>0.36538194444444444</v>
      </c>
      <c r="E325" s="650">
        <v>7.54</v>
      </c>
      <c r="F325" s="650">
        <v>31.2</v>
      </c>
      <c r="G325" s="650">
        <v>30.87</v>
      </c>
      <c r="H325" s="650">
        <v>70.849999999999994</v>
      </c>
    </row>
    <row r="326" spans="1:8">
      <c r="A326" s="650" t="str">
        <f t="shared" si="5"/>
        <v>2017/06/07-08:56:09</v>
      </c>
      <c r="B326" s="4">
        <v>42893</v>
      </c>
      <c r="C326" s="3">
        <v>0.37232638888888886</v>
      </c>
      <c r="E326" s="650">
        <v>7.57</v>
      </c>
      <c r="F326" s="650">
        <v>31.2</v>
      </c>
      <c r="G326" s="650">
        <v>30.98</v>
      </c>
      <c r="H326" s="650">
        <v>71.08</v>
      </c>
    </row>
    <row r="327" spans="1:8">
      <c r="A327" s="650" t="str">
        <f t="shared" si="5"/>
        <v>2017/06/07-09:06:09</v>
      </c>
      <c r="B327" s="4">
        <v>42893</v>
      </c>
      <c r="C327" s="3">
        <v>0.37927083333333328</v>
      </c>
      <c r="E327" s="650">
        <v>7.55</v>
      </c>
      <c r="F327" s="650">
        <v>31.3</v>
      </c>
      <c r="G327" s="650">
        <v>31.15</v>
      </c>
      <c r="H327" s="650">
        <v>71.73</v>
      </c>
    </row>
    <row r="328" spans="1:8">
      <c r="A328" s="650" t="str">
        <f t="shared" si="5"/>
        <v>2017/06/07-09:16:09</v>
      </c>
      <c r="B328" s="4">
        <v>42893</v>
      </c>
      <c r="C328" s="3">
        <v>0.38621527777777781</v>
      </c>
      <c r="E328" s="650">
        <v>7.55</v>
      </c>
      <c r="F328" s="650">
        <v>31.4</v>
      </c>
      <c r="G328" s="650">
        <v>31.35</v>
      </c>
      <c r="H328" s="650">
        <v>69.13</v>
      </c>
    </row>
    <row r="329" spans="1:8">
      <c r="A329" s="650" t="str">
        <f t="shared" si="5"/>
        <v>2017/06/07-09:26:09</v>
      </c>
      <c r="B329" s="4">
        <v>42893</v>
      </c>
      <c r="C329" s="3">
        <v>0.39315972222222223</v>
      </c>
      <c r="E329" s="650">
        <v>7.55</v>
      </c>
      <c r="F329" s="650">
        <v>31.6</v>
      </c>
      <c r="G329" s="650">
        <v>31.53</v>
      </c>
      <c r="H329" s="650">
        <v>70.16</v>
      </c>
    </row>
    <row r="330" spans="1:8">
      <c r="A330" s="650" t="str">
        <f t="shared" si="5"/>
        <v>2017/06/07-09:36:09</v>
      </c>
      <c r="B330" s="4">
        <v>42893</v>
      </c>
      <c r="C330" s="3">
        <v>0.40010416666666665</v>
      </c>
      <c r="E330" s="650">
        <v>7.52</v>
      </c>
      <c r="F330" s="650">
        <v>31.7</v>
      </c>
      <c r="G330" s="650">
        <v>31.66</v>
      </c>
      <c r="H330" s="650">
        <v>69.819999999999993</v>
      </c>
    </row>
    <row r="331" spans="1:8">
      <c r="A331" s="650" t="str">
        <f t="shared" si="5"/>
        <v>2017/06/07-09:46:09</v>
      </c>
      <c r="B331" s="4">
        <v>42893</v>
      </c>
      <c r="C331" s="3">
        <v>0.40704861111111112</v>
      </c>
      <c r="E331" s="650">
        <v>7.54</v>
      </c>
      <c r="F331" s="650">
        <v>31.7</v>
      </c>
      <c r="G331" s="650">
        <v>32</v>
      </c>
      <c r="H331" s="650">
        <v>70.28</v>
      </c>
    </row>
    <row r="332" spans="1:8">
      <c r="A332" s="650" t="str">
        <f t="shared" si="5"/>
        <v>2017/06/07-09:56:09</v>
      </c>
      <c r="B332" s="4">
        <v>42893</v>
      </c>
      <c r="C332" s="3">
        <v>0.41399305555555554</v>
      </c>
      <c r="E332" s="650">
        <v>7.58</v>
      </c>
      <c r="F332" s="650">
        <v>31.8</v>
      </c>
      <c r="G332" s="650">
        <v>31.78</v>
      </c>
      <c r="H332" s="650">
        <v>69.77</v>
      </c>
    </row>
    <row r="333" spans="1:8">
      <c r="A333" s="650" t="str">
        <f t="shared" si="5"/>
        <v>2017/06/07-10:06:09</v>
      </c>
      <c r="B333" s="4">
        <v>42893</v>
      </c>
      <c r="C333" s="3">
        <v>0.42093749999999996</v>
      </c>
      <c r="E333" s="650">
        <v>7.59</v>
      </c>
      <c r="F333" s="650">
        <v>31.9</v>
      </c>
      <c r="G333" s="650">
        <v>31.82</v>
      </c>
      <c r="H333" s="650">
        <v>68.680000000000007</v>
      </c>
    </row>
    <row r="334" spans="1:8">
      <c r="A334" s="650" t="str">
        <f t="shared" si="5"/>
        <v>2017/06/07-10:16:09</v>
      </c>
      <c r="B334" s="4">
        <v>42893</v>
      </c>
      <c r="C334" s="3">
        <v>0.42788194444444444</v>
      </c>
      <c r="E334" s="650">
        <v>7.56</v>
      </c>
      <c r="F334" s="650">
        <v>32</v>
      </c>
      <c r="G334" s="650">
        <v>32.020000000000003</v>
      </c>
      <c r="H334" s="650">
        <v>66</v>
      </c>
    </row>
    <row r="335" spans="1:8">
      <c r="A335" s="650" t="str">
        <f t="shared" si="5"/>
        <v>2017/06/07-10:26:09</v>
      </c>
      <c r="B335" s="4">
        <v>42893</v>
      </c>
      <c r="C335" s="3">
        <v>0.43482638888888886</v>
      </c>
      <c r="E335" s="650">
        <v>7.64</v>
      </c>
      <c r="F335" s="650">
        <v>32.200000000000003</v>
      </c>
      <c r="G335" s="650">
        <v>32.18</v>
      </c>
      <c r="H335" s="650">
        <v>67.150000000000006</v>
      </c>
    </row>
    <row r="336" spans="1:8">
      <c r="A336" s="650" t="str">
        <f t="shared" si="5"/>
        <v>2017/06/07-10:36:09</v>
      </c>
      <c r="B336" s="4">
        <v>42893</v>
      </c>
      <c r="C336" s="3">
        <v>0.44177083333333328</v>
      </c>
      <c r="E336" s="650">
        <v>7.62</v>
      </c>
      <c r="F336" s="650">
        <v>32.299999999999997</v>
      </c>
      <c r="G336" s="650">
        <v>32.29</v>
      </c>
      <c r="H336" s="650">
        <v>68.31</v>
      </c>
    </row>
    <row r="337" spans="1:8">
      <c r="A337" s="650" t="str">
        <f t="shared" si="5"/>
        <v>2017/06/07-10:46:09</v>
      </c>
      <c r="B337" s="4">
        <v>42893</v>
      </c>
      <c r="C337" s="3">
        <v>0.44871527777777781</v>
      </c>
      <c r="E337" s="650">
        <v>7.66</v>
      </c>
      <c r="F337" s="650">
        <v>32.4</v>
      </c>
      <c r="G337" s="650">
        <v>32.42</v>
      </c>
      <c r="H337" s="650">
        <v>69.73</v>
      </c>
    </row>
    <row r="338" spans="1:8">
      <c r="A338" s="650" t="str">
        <f t="shared" si="5"/>
        <v>2017/06/07-10:56:09</v>
      </c>
      <c r="B338" s="4">
        <v>42893</v>
      </c>
      <c r="C338" s="3">
        <v>0.45565972222222223</v>
      </c>
      <c r="E338" s="650">
        <v>7.6</v>
      </c>
      <c r="F338" s="650">
        <v>32.6</v>
      </c>
      <c r="G338" s="650">
        <v>32.29</v>
      </c>
      <c r="H338" s="650">
        <v>67.989999999999995</v>
      </c>
    </row>
    <row r="339" spans="1:8">
      <c r="A339" s="650" t="str">
        <f t="shared" si="5"/>
        <v>2017/06/07-11:06:09</v>
      </c>
      <c r="B339" s="4">
        <v>42893</v>
      </c>
      <c r="C339" s="3">
        <v>0.46260416666666665</v>
      </c>
      <c r="E339" s="650">
        <v>7.63</v>
      </c>
      <c r="F339" s="650">
        <v>32.799999999999997</v>
      </c>
      <c r="G339" s="650">
        <v>32.53</v>
      </c>
      <c r="H339" s="650">
        <v>67.7</v>
      </c>
    </row>
    <row r="340" spans="1:8">
      <c r="A340" s="650" t="str">
        <f t="shared" si="5"/>
        <v>2017/06/07-11:16:09</v>
      </c>
      <c r="B340" s="4">
        <v>42893</v>
      </c>
      <c r="C340" s="3">
        <v>0.46954861111111112</v>
      </c>
      <c r="E340" s="650">
        <v>7.7</v>
      </c>
      <c r="F340" s="650">
        <v>32.9</v>
      </c>
      <c r="G340" s="650">
        <v>32.549999999999997</v>
      </c>
      <c r="H340" s="650">
        <v>68.69</v>
      </c>
    </row>
    <row r="341" spans="1:8">
      <c r="A341" s="650" t="str">
        <f t="shared" si="5"/>
        <v>2017/06/07-11:26:09</v>
      </c>
      <c r="B341" s="4">
        <v>42893</v>
      </c>
      <c r="C341" s="3">
        <v>0.47649305555555554</v>
      </c>
      <c r="E341" s="650">
        <v>7.67</v>
      </c>
      <c r="F341" s="650">
        <v>33</v>
      </c>
      <c r="G341" s="650">
        <v>32.5</v>
      </c>
      <c r="H341" s="650">
        <v>67.72</v>
      </c>
    </row>
    <row r="342" spans="1:8">
      <c r="A342" s="650" t="str">
        <f t="shared" si="5"/>
        <v>2017/06/07-11:36:09</v>
      </c>
      <c r="B342" s="4">
        <v>42893</v>
      </c>
      <c r="C342" s="3">
        <v>0.48343749999999996</v>
      </c>
      <c r="E342" s="650">
        <v>7.74</v>
      </c>
      <c r="F342" s="650">
        <v>33.1</v>
      </c>
      <c r="G342" s="650">
        <v>32.42</v>
      </c>
      <c r="H342" s="650">
        <v>67.900000000000006</v>
      </c>
    </row>
    <row r="343" spans="1:8">
      <c r="A343" s="650" t="str">
        <f t="shared" si="5"/>
        <v>2017/06/07-11:46:09</v>
      </c>
      <c r="B343" s="4">
        <v>42893</v>
      </c>
      <c r="C343" s="3">
        <v>0.49038194444444444</v>
      </c>
      <c r="E343" s="650">
        <v>7.74</v>
      </c>
      <c r="F343" s="650">
        <v>33.200000000000003</v>
      </c>
      <c r="G343" s="650">
        <v>32.65</v>
      </c>
      <c r="H343" s="650">
        <v>67.150000000000006</v>
      </c>
    </row>
    <row r="344" spans="1:8">
      <c r="A344" s="650" t="str">
        <f t="shared" si="5"/>
        <v>2017/06/07-11:56:09</v>
      </c>
      <c r="B344" s="4">
        <v>42893</v>
      </c>
      <c r="C344" s="3">
        <v>0.49732638888888886</v>
      </c>
      <c r="E344" s="650">
        <v>7.72</v>
      </c>
      <c r="F344" s="650">
        <v>33.4</v>
      </c>
      <c r="G344" s="650">
        <v>32.57</v>
      </c>
      <c r="H344" s="650">
        <v>66.64</v>
      </c>
    </row>
    <row r="345" spans="1:8">
      <c r="A345" s="650" t="str">
        <f t="shared" si="5"/>
        <v>2017/06/07-12:06:09</v>
      </c>
      <c r="B345" s="4">
        <v>42893</v>
      </c>
      <c r="C345" s="3">
        <v>0.50427083333333333</v>
      </c>
      <c r="E345" s="650">
        <v>7.85</v>
      </c>
      <c r="F345" s="650">
        <v>33.5</v>
      </c>
      <c r="G345" s="650">
        <v>32.53</v>
      </c>
      <c r="H345" s="650">
        <v>66.94</v>
      </c>
    </row>
    <row r="346" spans="1:8">
      <c r="A346" s="650" t="str">
        <f t="shared" si="5"/>
        <v>2017/06/07-12:16:09</v>
      </c>
      <c r="B346" s="4">
        <v>42893</v>
      </c>
      <c r="C346" s="3">
        <v>0.51121527777777775</v>
      </c>
      <c r="E346" s="650">
        <v>7.79</v>
      </c>
      <c r="F346" s="650">
        <v>33.6</v>
      </c>
      <c r="G346" s="650">
        <v>32.6</v>
      </c>
      <c r="H346" s="650">
        <v>67.069999999999993</v>
      </c>
    </row>
    <row r="347" spans="1:8">
      <c r="A347" s="650" t="str">
        <f t="shared" si="5"/>
        <v>2017/06/07-12:26:09</v>
      </c>
      <c r="B347" s="4">
        <v>42893</v>
      </c>
      <c r="C347" s="3">
        <v>0.51815972222222217</v>
      </c>
      <c r="E347" s="650">
        <v>7.77</v>
      </c>
      <c r="F347" s="650">
        <v>33.700000000000003</v>
      </c>
      <c r="G347" s="650">
        <v>32.68</v>
      </c>
      <c r="H347" s="650">
        <v>66.48</v>
      </c>
    </row>
    <row r="348" spans="1:8">
      <c r="A348" s="650" t="str">
        <f t="shared" si="5"/>
        <v>2017/06/07-12:36:09</v>
      </c>
      <c r="B348" s="4">
        <v>42893</v>
      </c>
      <c r="C348" s="3">
        <v>0.52510416666666659</v>
      </c>
      <c r="E348" s="650">
        <v>7.77</v>
      </c>
      <c r="F348" s="650">
        <v>33.9</v>
      </c>
      <c r="G348" s="650">
        <v>32.67</v>
      </c>
      <c r="H348" s="650">
        <v>66.14</v>
      </c>
    </row>
    <row r="349" spans="1:8">
      <c r="A349" s="650" t="str">
        <f t="shared" si="5"/>
        <v>2017/06/07-12:46:09</v>
      </c>
      <c r="B349" s="4">
        <v>42893</v>
      </c>
      <c r="C349" s="3">
        <v>0.53204861111111112</v>
      </c>
      <c r="E349" s="650">
        <v>7.81</v>
      </c>
      <c r="F349" s="650">
        <v>34</v>
      </c>
      <c r="G349" s="650">
        <v>32.69</v>
      </c>
      <c r="H349" s="650">
        <v>69.31</v>
      </c>
    </row>
    <row r="350" spans="1:8">
      <c r="A350" s="650" t="str">
        <f t="shared" si="5"/>
        <v>2017/06/07-12:56:09</v>
      </c>
      <c r="B350" s="4">
        <v>42893</v>
      </c>
      <c r="C350" s="3">
        <v>0.53899305555555554</v>
      </c>
      <c r="E350" s="650">
        <v>7.81</v>
      </c>
      <c r="F350" s="650">
        <v>34.1</v>
      </c>
      <c r="G350" s="650">
        <v>32.840000000000003</v>
      </c>
      <c r="H350" s="650">
        <v>68.47</v>
      </c>
    </row>
    <row r="351" spans="1:8">
      <c r="A351" s="650" t="str">
        <f t="shared" si="5"/>
        <v>2017/06/07-13:06:09</v>
      </c>
      <c r="B351" s="4">
        <v>42893</v>
      </c>
      <c r="C351" s="3">
        <v>0.54593749999999996</v>
      </c>
      <c r="E351" s="650">
        <v>7.81</v>
      </c>
      <c r="F351" s="650">
        <v>34.200000000000003</v>
      </c>
      <c r="G351" s="650">
        <v>32.85</v>
      </c>
      <c r="H351" s="650">
        <v>66.25</v>
      </c>
    </row>
    <row r="352" spans="1:8">
      <c r="A352" s="650" t="str">
        <f t="shared" si="5"/>
        <v>2017/06/07-13:16:09</v>
      </c>
      <c r="B352" s="4">
        <v>42893</v>
      </c>
      <c r="C352" s="3">
        <v>0.5528819444444445</v>
      </c>
      <c r="E352" s="650">
        <v>7.84</v>
      </c>
      <c r="F352" s="650">
        <v>34.299999999999997</v>
      </c>
      <c r="G352" s="650">
        <v>32.82</v>
      </c>
      <c r="H352" s="650">
        <v>67</v>
      </c>
    </row>
    <row r="353" spans="1:8">
      <c r="A353" s="650" t="str">
        <f t="shared" si="5"/>
        <v>2017/06/07-13:26:09</v>
      </c>
      <c r="B353" s="4">
        <v>42893</v>
      </c>
      <c r="C353" s="3">
        <v>0.55982638888888892</v>
      </c>
      <c r="E353" s="650">
        <v>7.88</v>
      </c>
      <c r="F353" s="650">
        <v>34.5</v>
      </c>
      <c r="G353" s="650">
        <v>32.65</v>
      </c>
      <c r="H353" s="650">
        <v>65.37</v>
      </c>
    </row>
    <row r="354" spans="1:8">
      <c r="A354" s="650" t="str">
        <f t="shared" si="5"/>
        <v>2017/06/07-13:36:09</v>
      </c>
      <c r="B354" s="4">
        <v>42893</v>
      </c>
      <c r="C354" s="3">
        <v>0.56677083333333333</v>
      </c>
      <c r="E354" s="650">
        <v>7.87</v>
      </c>
      <c r="F354" s="650">
        <v>34.5</v>
      </c>
      <c r="G354" s="650">
        <v>32.770000000000003</v>
      </c>
      <c r="H354" s="650">
        <v>66.150000000000006</v>
      </c>
    </row>
    <row r="355" spans="1:8">
      <c r="A355" s="650" t="str">
        <f t="shared" si="5"/>
        <v>2017/06/07-13:46:09</v>
      </c>
      <c r="B355" s="4">
        <v>42893</v>
      </c>
      <c r="C355" s="3">
        <v>0.57371527777777775</v>
      </c>
      <c r="E355" s="650">
        <v>7.96</v>
      </c>
      <c r="F355" s="650">
        <v>34.700000000000003</v>
      </c>
      <c r="G355" s="650">
        <v>32.869999999999997</v>
      </c>
      <c r="H355" s="650">
        <v>65.75</v>
      </c>
    </row>
    <row r="356" spans="1:8">
      <c r="A356" s="650" t="str">
        <f t="shared" si="5"/>
        <v>2017/06/07-13:56:09</v>
      </c>
      <c r="B356" s="4">
        <v>42893</v>
      </c>
      <c r="C356" s="3">
        <v>0.58065972222222217</v>
      </c>
      <c r="E356" s="650">
        <v>7.79</v>
      </c>
      <c r="F356" s="650">
        <v>34.700000000000003</v>
      </c>
      <c r="G356" s="650">
        <v>32.82</v>
      </c>
      <c r="H356" s="650">
        <v>65.86</v>
      </c>
    </row>
    <row r="357" spans="1:8">
      <c r="A357" s="650" t="str">
        <f t="shared" si="5"/>
        <v>2017/06/07-14:06:09</v>
      </c>
      <c r="B357" s="4">
        <v>42893</v>
      </c>
      <c r="C357" s="3">
        <v>0.58760416666666659</v>
      </c>
      <c r="E357" s="650">
        <v>7.97</v>
      </c>
      <c r="F357" s="650">
        <v>34.799999999999997</v>
      </c>
      <c r="G357" s="650">
        <v>32.79</v>
      </c>
      <c r="H357" s="650">
        <v>65.150000000000006</v>
      </c>
    </row>
    <row r="358" spans="1:8">
      <c r="A358" s="650" t="str">
        <f t="shared" si="5"/>
        <v>2017/06/07-14:16:09</v>
      </c>
      <c r="B358" s="4">
        <v>42893</v>
      </c>
      <c r="C358" s="3">
        <v>0.59454861111111112</v>
      </c>
      <c r="E358" s="650">
        <v>7.91</v>
      </c>
      <c r="F358" s="650">
        <v>34.799999999999997</v>
      </c>
      <c r="G358" s="650">
        <v>33.08</v>
      </c>
      <c r="H358" s="650">
        <v>64.87</v>
      </c>
    </row>
    <row r="359" spans="1:8">
      <c r="A359" s="650" t="str">
        <f t="shared" si="5"/>
        <v>2017/06/07-14:26:09</v>
      </c>
      <c r="B359" s="4">
        <v>42893</v>
      </c>
      <c r="C359" s="3">
        <v>0.60149305555555554</v>
      </c>
      <c r="E359" s="650">
        <v>7.93</v>
      </c>
      <c r="F359" s="650">
        <v>34.9</v>
      </c>
      <c r="G359" s="650">
        <v>32.83</v>
      </c>
      <c r="H359" s="650">
        <v>63.77</v>
      </c>
    </row>
    <row r="360" spans="1:8">
      <c r="A360" s="650" t="str">
        <f t="shared" si="5"/>
        <v>2017/06/07-14:36:09</v>
      </c>
      <c r="B360" s="4">
        <v>42893</v>
      </c>
      <c r="C360" s="3">
        <v>0.60843749999999996</v>
      </c>
      <c r="E360" s="650">
        <v>8.01</v>
      </c>
      <c r="F360" s="650">
        <v>35</v>
      </c>
      <c r="G360" s="650">
        <v>32.94</v>
      </c>
      <c r="H360" s="650">
        <v>63.8</v>
      </c>
    </row>
    <row r="361" spans="1:8">
      <c r="A361" s="650" t="str">
        <f t="shared" si="5"/>
        <v>2017/06/07-14:46:09</v>
      </c>
      <c r="B361" s="4">
        <v>42893</v>
      </c>
      <c r="C361" s="3">
        <v>0.6153819444444445</v>
      </c>
      <c r="E361" s="650">
        <v>8.0299999999999994</v>
      </c>
      <c r="F361" s="650">
        <v>35.1</v>
      </c>
      <c r="G361" s="650">
        <v>32.909999999999997</v>
      </c>
      <c r="H361" s="650">
        <v>64.77</v>
      </c>
    </row>
    <row r="362" spans="1:8">
      <c r="A362" s="650" t="str">
        <f t="shared" si="5"/>
        <v>2017/06/07-14:56:09</v>
      </c>
      <c r="B362" s="4">
        <v>42893</v>
      </c>
      <c r="C362" s="3">
        <v>0.62232638888888892</v>
      </c>
      <c r="E362" s="650">
        <v>8.02</v>
      </c>
      <c r="F362" s="650">
        <v>35.200000000000003</v>
      </c>
      <c r="G362" s="650">
        <v>32.909999999999997</v>
      </c>
      <c r="H362" s="650">
        <v>63.17</v>
      </c>
    </row>
    <row r="363" spans="1:8">
      <c r="A363" s="650" t="str">
        <f t="shared" si="5"/>
        <v>2017/06/07-15:06:09</v>
      </c>
      <c r="B363" s="4">
        <v>42893</v>
      </c>
      <c r="C363" s="3">
        <v>0.62927083333333333</v>
      </c>
      <c r="E363" s="650">
        <v>8.01</v>
      </c>
      <c r="F363" s="650">
        <v>35.299999999999997</v>
      </c>
      <c r="G363" s="650">
        <v>32.909999999999997</v>
      </c>
      <c r="H363" s="650">
        <v>63.67</v>
      </c>
    </row>
    <row r="364" spans="1:8">
      <c r="A364" s="650" t="str">
        <f t="shared" si="5"/>
        <v>2017/06/07-15:16:09</v>
      </c>
      <c r="B364" s="4">
        <v>42893</v>
      </c>
      <c r="C364" s="3">
        <v>0.63621527777777775</v>
      </c>
      <c r="E364" s="650">
        <v>7.93</v>
      </c>
      <c r="F364" s="650">
        <v>35.4</v>
      </c>
      <c r="G364" s="650">
        <v>32.880000000000003</v>
      </c>
      <c r="H364" s="650">
        <v>63.42</v>
      </c>
    </row>
    <row r="365" spans="1:8">
      <c r="A365" s="650" t="str">
        <f t="shared" si="5"/>
        <v>2017/06/07-15:26:09</v>
      </c>
      <c r="B365" s="4">
        <v>42893</v>
      </c>
      <c r="C365" s="3">
        <v>0.64315972222222217</v>
      </c>
      <c r="E365" s="650">
        <v>7.96</v>
      </c>
      <c r="F365" s="650">
        <v>35.4</v>
      </c>
      <c r="G365" s="650">
        <v>32.81</v>
      </c>
      <c r="H365" s="650">
        <v>66</v>
      </c>
    </row>
    <row r="366" spans="1:8">
      <c r="A366" s="650" t="str">
        <f t="shared" si="5"/>
        <v>2017/06/07-15:36:09</v>
      </c>
      <c r="B366" s="4">
        <v>42893</v>
      </c>
      <c r="C366" s="3">
        <v>0.65010416666666659</v>
      </c>
      <c r="E366" s="650">
        <v>8.06</v>
      </c>
      <c r="F366" s="650">
        <v>35.4</v>
      </c>
      <c r="G366" s="650">
        <v>32.659999999999997</v>
      </c>
      <c r="H366" s="650">
        <v>64.47</v>
      </c>
    </row>
    <row r="367" spans="1:8">
      <c r="A367" s="650" t="str">
        <f t="shared" si="5"/>
        <v>2017/06/07-15:46:09</v>
      </c>
      <c r="B367" s="4">
        <v>42893</v>
      </c>
      <c r="C367" s="3">
        <v>0.65704861111111112</v>
      </c>
      <c r="E367" s="650">
        <v>8.0299999999999994</v>
      </c>
      <c r="F367" s="650">
        <v>35.5</v>
      </c>
      <c r="G367" s="650">
        <v>32.65</v>
      </c>
      <c r="H367" s="650">
        <v>66.319999999999993</v>
      </c>
    </row>
    <row r="368" spans="1:8">
      <c r="A368" s="650" t="str">
        <f t="shared" si="5"/>
        <v>2017/06/07-15:56:09</v>
      </c>
      <c r="B368" s="4">
        <v>42893</v>
      </c>
      <c r="C368" s="3">
        <v>0.66399305555555554</v>
      </c>
      <c r="E368" s="650">
        <v>8.0399999999999991</v>
      </c>
      <c r="F368" s="650">
        <v>35.5</v>
      </c>
      <c r="G368" s="650">
        <v>32.549999999999997</v>
      </c>
      <c r="H368" s="650">
        <v>68.39</v>
      </c>
    </row>
    <row r="369" spans="1:8">
      <c r="A369" s="650" t="str">
        <f t="shared" si="5"/>
        <v>2017/06/07-16:06:09</v>
      </c>
      <c r="B369" s="4">
        <v>42893</v>
      </c>
      <c r="C369" s="3">
        <v>0.67093749999999996</v>
      </c>
      <c r="E369" s="650">
        <v>8.02</v>
      </c>
      <c r="F369" s="650">
        <v>35.4</v>
      </c>
      <c r="G369" s="650">
        <v>32.49</v>
      </c>
      <c r="H369" s="650">
        <v>68.349999999999994</v>
      </c>
    </row>
    <row r="370" spans="1:8">
      <c r="A370" s="650" t="str">
        <f t="shared" si="5"/>
        <v>2017/06/07-16:16:09</v>
      </c>
      <c r="B370" s="4">
        <v>42893</v>
      </c>
      <c r="C370" s="3">
        <v>0.6778819444444445</v>
      </c>
      <c r="E370" s="650">
        <v>7.98</v>
      </c>
      <c r="F370" s="650">
        <v>35.5</v>
      </c>
      <c r="G370" s="650">
        <v>32.42</v>
      </c>
      <c r="H370" s="650">
        <v>68.69</v>
      </c>
    </row>
    <row r="371" spans="1:8">
      <c r="A371" s="650" t="str">
        <f t="shared" si="5"/>
        <v>2017/06/07-16:26:09</v>
      </c>
      <c r="B371" s="4">
        <v>42893</v>
      </c>
      <c r="C371" s="3">
        <v>0.68482638888888892</v>
      </c>
      <c r="E371" s="650">
        <v>7.99</v>
      </c>
      <c r="F371" s="650">
        <v>35.4</v>
      </c>
      <c r="G371" s="650">
        <v>32.4</v>
      </c>
      <c r="H371" s="650">
        <v>70.11</v>
      </c>
    </row>
    <row r="372" spans="1:8">
      <c r="A372" s="650" t="str">
        <f t="shared" si="5"/>
        <v>2017/06/07-16:36:09</v>
      </c>
      <c r="B372" s="4">
        <v>42893</v>
      </c>
      <c r="C372" s="3">
        <v>0.69177083333333333</v>
      </c>
      <c r="E372" s="650">
        <v>8.0500000000000007</v>
      </c>
      <c r="F372" s="650">
        <v>35.4</v>
      </c>
      <c r="G372" s="650">
        <v>32.340000000000003</v>
      </c>
      <c r="H372" s="650">
        <v>67.930000000000007</v>
      </c>
    </row>
    <row r="373" spans="1:8">
      <c r="A373" s="650" t="str">
        <f t="shared" si="5"/>
        <v>2017/06/07-16:46:09</v>
      </c>
      <c r="B373" s="4">
        <v>42893</v>
      </c>
      <c r="C373" s="3">
        <v>0.69871527777777775</v>
      </c>
      <c r="E373" s="650">
        <v>8</v>
      </c>
      <c r="F373" s="650">
        <v>35.4</v>
      </c>
      <c r="G373" s="650">
        <v>32.28</v>
      </c>
      <c r="H373" s="650">
        <v>68.3</v>
      </c>
    </row>
    <row r="374" spans="1:8">
      <c r="A374" s="650" t="str">
        <f t="shared" si="5"/>
        <v>2017/06/07-16:56:09</v>
      </c>
      <c r="B374" s="4">
        <v>42893</v>
      </c>
      <c r="C374" s="3">
        <v>0.70565972222222229</v>
      </c>
      <c r="E374" s="650">
        <v>7.99</v>
      </c>
      <c r="F374" s="650">
        <v>35.4</v>
      </c>
      <c r="G374" s="650">
        <v>32.26</v>
      </c>
      <c r="H374" s="650">
        <v>69.150000000000006</v>
      </c>
    </row>
    <row r="375" spans="1:8">
      <c r="A375" s="650" t="str">
        <f t="shared" si="5"/>
        <v>2017/06/07-17:06:09</v>
      </c>
      <c r="B375" s="4">
        <v>42893</v>
      </c>
      <c r="C375" s="3">
        <v>0.71260416666666659</v>
      </c>
      <c r="E375" s="650">
        <v>8.06</v>
      </c>
      <c r="F375" s="650">
        <v>35.4</v>
      </c>
      <c r="G375" s="650">
        <v>32.229999999999997</v>
      </c>
      <c r="H375" s="650">
        <v>69.94</v>
      </c>
    </row>
    <row r="376" spans="1:8">
      <c r="A376" s="650" t="str">
        <f t="shared" si="5"/>
        <v>2017/06/07-17:16:09</v>
      </c>
      <c r="B376" s="4">
        <v>42893</v>
      </c>
      <c r="C376" s="3">
        <v>0.71954861111111112</v>
      </c>
      <c r="E376" s="650">
        <v>8.0299999999999994</v>
      </c>
      <c r="F376" s="650">
        <v>35.299999999999997</v>
      </c>
      <c r="G376" s="650">
        <v>32.18</v>
      </c>
      <c r="H376" s="650">
        <v>68.8</v>
      </c>
    </row>
    <row r="377" spans="1:8">
      <c r="A377" s="650" t="str">
        <f t="shared" si="5"/>
        <v>2017/06/07-17:26:09</v>
      </c>
      <c r="B377" s="4">
        <v>42893</v>
      </c>
      <c r="C377" s="3">
        <v>0.72649305555555566</v>
      </c>
      <c r="E377" s="650">
        <v>8.02</v>
      </c>
      <c r="F377" s="650">
        <v>35.299999999999997</v>
      </c>
      <c r="G377" s="650">
        <v>32.03</v>
      </c>
      <c r="H377" s="650">
        <v>67.150000000000006</v>
      </c>
    </row>
    <row r="378" spans="1:8">
      <c r="A378" s="650" t="str">
        <f t="shared" si="5"/>
        <v>2017/06/07-17:36:09</v>
      </c>
      <c r="B378" s="4">
        <v>42893</v>
      </c>
      <c r="C378" s="3">
        <v>0.73343749999999996</v>
      </c>
      <c r="E378" s="650">
        <v>7.97</v>
      </c>
      <c r="F378" s="650">
        <v>35.299999999999997</v>
      </c>
      <c r="G378" s="650">
        <v>31.98</v>
      </c>
      <c r="H378" s="650">
        <v>69.010000000000005</v>
      </c>
    </row>
    <row r="379" spans="1:8">
      <c r="A379" s="650" t="str">
        <f t="shared" si="5"/>
        <v>2017/06/07-17:46:09</v>
      </c>
      <c r="B379" s="4">
        <v>42893</v>
      </c>
      <c r="C379" s="3">
        <v>0.7403819444444445</v>
      </c>
      <c r="E379" s="650">
        <v>8.0500000000000007</v>
      </c>
      <c r="F379" s="650">
        <v>35.200000000000003</v>
      </c>
      <c r="G379" s="650">
        <v>31.86</v>
      </c>
      <c r="H379" s="650">
        <v>70.709999999999994</v>
      </c>
    </row>
    <row r="380" spans="1:8">
      <c r="A380" s="650" t="str">
        <f t="shared" si="5"/>
        <v>2017/06/07-17:56:09</v>
      </c>
      <c r="B380" s="4">
        <v>42893</v>
      </c>
      <c r="C380" s="3">
        <v>0.74732638888888892</v>
      </c>
      <c r="E380" s="650">
        <v>7.99</v>
      </c>
      <c r="F380" s="650">
        <v>35.200000000000003</v>
      </c>
      <c r="G380" s="650">
        <v>31.75</v>
      </c>
      <c r="H380" s="650">
        <v>70.88</v>
      </c>
    </row>
    <row r="381" spans="1:8">
      <c r="A381" s="650" t="str">
        <f t="shared" si="5"/>
        <v>2017/06/07-18:06:09</v>
      </c>
      <c r="B381" s="4">
        <v>42893</v>
      </c>
      <c r="C381" s="3">
        <v>0.75427083333333333</v>
      </c>
      <c r="E381" s="650">
        <v>8.02</v>
      </c>
      <c r="F381" s="650">
        <v>35.1</v>
      </c>
      <c r="G381" s="650">
        <v>31.55</v>
      </c>
      <c r="H381" s="650">
        <v>72.13</v>
      </c>
    </row>
    <row r="382" spans="1:8">
      <c r="A382" s="650" t="str">
        <f t="shared" si="5"/>
        <v>2017/06/07-18:16:09</v>
      </c>
      <c r="B382" s="4">
        <v>42893</v>
      </c>
      <c r="C382" s="3">
        <v>0.76121527777777775</v>
      </c>
      <c r="E382" s="650">
        <v>7.99</v>
      </c>
      <c r="F382" s="650">
        <v>35</v>
      </c>
      <c r="G382" s="650">
        <v>31.42</v>
      </c>
      <c r="H382" s="650">
        <v>73.14</v>
      </c>
    </row>
    <row r="383" spans="1:8">
      <c r="A383" s="650" t="str">
        <f t="shared" si="5"/>
        <v>2017/06/07-18:26:09</v>
      </c>
      <c r="B383" s="4">
        <v>42893</v>
      </c>
      <c r="C383" s="3">
        <v>0.76815972222222229</v>
      </c>
      <c r="E383" s="650">
        <v>7.91</v>
      </c>
      <c r="F383" s="650">
        <v>35</v>
      </c>
      <c r="G383" s="650">
        <v>31.37</v>
      </c>
      <c r="H383" s="650">
        <v>74.95</v>
      </c>
    </row>
    <row r="384" spans="1:8">
      <c r="A384" s="650" t="str">
        <f t="shared" si="5"/>
        <v>2017/06/07-18:36:09</v>
      </c>
      <c r="B384" s="4">
        <v>42893</v>
      </c>
      <c r="C384" s="3">
        <v>0.77510416666666659</v>
      </c>
      <c r="E384" s="650">
        <v>7.9</v>
      </c>
      <c r="F384" s="650">
        <v>34.9</v>
      </c>
      <c r="G384" s="650">
        <v>31.15</v>
      </c>
      <c r="H384" s="650">
        <v>75.38</v>
      </c>
    </row>
    <row r="385" spans="1:8">
      <c r="A385" s="650" t="str">
        <f t="shared" si="5"/>
        <v>2017/06/07-18:46:09</v>
      </c>
      <c r="B385" s="4">
        <v>42893</v>
      </c>
      <c r="C385" s="3">
        <v>0.78204861111111112</v>
      </c>
      <c r="E385" s="650">
        <v>7.95</v>
      </c>
      <c r="F385" s="650">
        <v>34.9</v>
      </c>
      <c r="G385" s="650">
        <v>31.04</v>
      </c>
      <c r="H385" s="650">
        <v>76.19</v>
      </c>
    </row>
    <row r="386" spans="1:8">
      <c r="A386" s="650" t="str">
        <f t="shared" ref="A386:A449" si="6">TEXT(B386,"yyyy/mm/dd")&amp;"-"&amp;TEXT(C386,"hh:mm:ss")</f>
        <v>2017/06/07-18:56:09</v>
      </c>
      <c r="B386" s="4">
        <v>42893</v>
      </c>
      <c r="C386" s="3">
        <v>0.78899305555555566</v>
      </c>
      <c r="E386" s="650">
        <v>7.96</v>
      </c>
      <c r="F386" s="650">
        <v>34.799999999999997</v>
      </c>
      <c r="G386" s="650">
        <v>31.02</v>
      </c>
      <c r="H386" s="650">
        <v>76.11</v>
      </c>
    </row>
    <row r="387" spans="1:8">
      <c r="A387" s="650" t="str">
        <f t="shared" si="6"/>
        <v>2017/06/07-19:06:09</v>
      </c>
      <c r="B387" s="4">
        <v>42893</v>
      </c>
      <c r="C387" s="3">
        <v>0.79593749999999996</v>
      </c>
      <c r="E387" s="650">
        <v>7.92</v>
      </c>
      <c r="F387" s="650">
        <v>34.700000000000003</v>
      </c>
      <c r="G387" s="650">
        <v>30.96</v>
      </c>
      <c r="H387" s="650">
        <v>75.2</v>
      </c>
    </row>
    <row r="388" spans="1:8">
      <c r="A388" s="650" t="str">
        <f t="shared" si="6"/>
        <v>2017/06/07-19:16:09</v>
      </c>
      <c r="B388" s="4">
        <v>42893</v>
      </c>
      <c r="C388" s="3">
        <v>0.8028819444444445</v>
      </c>
      <c r="E388" s="650">
        <v>7.93</v>
      </c>
      <c r="F388" s="650">
        <v>34.700000000000003</v>
      </c>
      <c r="G388" s="650">
        <v>30.95</v>
      </c>
      <c r="H388" s="650">
        <v>73.459999999999994</v>
      </c>
    </row>
    <row r="389" spans="1:8">
      <c r="A389" s="650" t="str">
        <f t="shared" si="6"/>
        <v>2017/06/07-19:26:09</v>
      </c>
      <c r="B389" s="4">
        <v>42893</v>
      </c>
      <c r="C389" s="3">
        <v>0.80982638888888892</v>
      </c>
      <c r="E389" s="650">
        <v>7.91</v>
      </c>
      <c r="F389" s="650">
        <v>34.6</v>
      </c>
      <c r="G389" s="650">
        <v>30.97</v>
      </c>
      <c r="H389" s="650">
        <v>73.16</v>
      </c>
    </row>
    <row r="390" spans="1:8">
      <c r="A390" s="650" t="str">
        <f t="shared" si="6"/>
        <v>2017/06/07-19:36:09</v>
      </c>
      <c r="B390" s="4">
        <v>42893</v>
      </c>
      <c r="C390" s="3">
        <v>0.81677083333333333</v>
      </c>
      <c r="E390" s="650">
        <v>7.88</v>
      </c>
      <c r="F390" s="650">
        <v>34.5</v>
      </c>
      <c r="G390" s="650">
        <v>30.91</v>
      </c>
      <c r="H390" s="650">
        <v>75.03</v>
      </c>
    </row>
    <row r="391" spans="1:8">
      <c r="A391" s="650" t="str">
        <f t="shared" si="6"/>
        <v>2017/06/07-19:46:09</v>
      </c>
      <c r="B391" s="4">
        <v>42893</v>
      </c>
      <c r="C391" s="3">
        <v>0.82371527777777775</v>
      </c>
      <c r="E391" s="650">
        <v>7.82</v>
      </c>
      <c r="F391" s="650">
        <v>34.4</v>
      </c>
      <c r="G391" s="650">
        <v>30.87</v>
      </c>
      <c r="H391" s="650">
        <v>75.12</v>
      </c>
    </row>
    <row r="392" spans="1:8">
      <c r="A392" s="650" t="str">
        <f t="shared" si="6"/>
        <v>2017/06/07-19:56:09</v>
      </c>
      <c r="B392" s="4">
        <v>42893</v>
      </c>
      <c r="C392" s="3">
        <v>0.83065972222222229</v>
      </c>
      <c r="E392" s="650">
        <v>7.77</v>
      </c>
      <c r="F392" s="650">
        <v>34.4</v>
      </c>
      <c r="G392" s="650">
        <v>30.82</v>
      </c>
      <c r="H392" s="650">
        <v>75.25</v>
      </c>
    </row>
    <row r="393" spans="1:8">
      <c r="A393" s="650" t="str">
        <f t="shared" si="6"/>
        <v>2017/06/07-20:06:09</v>
      </c>
      <c r="B393" s="4">
        <v>42893</v>
      </c>
      <c r="C393" s="3">
        <v>0.83760416666666659</v>
      </c>
      <c r="E393" s="650">
        <v>7.73</v>
      </c>
      <c r="F393" s="650">
        <v>34.4</v>
      </c>
      <c r="G393" s="650">
        <v>30.87</v>
      </c>
      <c r="H393" s="650">
        <v>73.91</v>
      </c>
    </row>
    <row r="394" spans="1:8">
      <c r="A394" s="650" t="str">
        <f t="shared" si="6"/>
        <v>2017/06/07-20:16:09</v>
      </c>
      <c r="B394" s="4">
        <v>42893</v>
      </c>
      <c r="C394" s="3">
        <v>0.84454861111111112</v>
      </c>
      <c r="E394" s="650">
        <v>7.78</v>
      </c>
      <c r="F394" s="650">
        <v>34.299999999999997</v>
      </c>
      <c r="G394" s="650">
        <v>30.82</v>
      </c>
      <c r="H394" s="650">
        <v>74.73</v>
      </c>
    </row>
    <row r="395" spans="1:8">
      <c r="A395" s="650" t="str">
        <f t="shared" si="6"/>
        <v>2017/06/07-20:26:09</v>
      </c>
      <c r="B395" s="4">
        <v>42893</v>
      </c>
      <c r="C395" s="3">
        <v>0.85149305555555566</v>
      </c>
      <c r="E395" s="650">
        <v>7.72</v>
      </c>
      <c r="F395" s="650">
        <v>34.299999999999997</v>
      </c>
      <c r="G395" s="650">
        <v>30.75</v>
      </c>
      <c r="H395" s="650">
        <v>74.569999999999993</v>
      </c>
    </row>
    <row r="396" spans="1:8">
      <c r="A396" s="650" t="str">
        <f t="shared" si="6"/>
        <v>2017/06/07-20:36:09</v>
      </c>
      <c r="B396" s="4">
        <v>42893</v>
      </c>
      <c r="C396" s="3">
        <v>0.85843749999999996</v>
      </c>
      <c r="E396" s="650">
        <v>7.71</v>
      </c>
      <c r="F396" s="650">
        <v>34.200000000000003</v>
      </c>
      <c r="G396" s="650">
        <v>30.69</v>
      </c>
      <c r="H396" s="650">
        <v>75.569999999999993</v>
      </c>
    </row>
    <row r="397" spans="1:8">
      <c r="A397" s="650" t="str">
        <f t="shared" si="6"/>
        <v>2017/06/07-20:46:09</v>
      </c>
      <c r="B397" s="4">
        <v>42893</v>
      </c>
      <c r="C397" s="3">
        <v>0.8653819444444445</v>
      </c>
      <c r="E397" s="650">
        <v>7.72</v>
      </c>
      <c r="F397" s="650">
        <v>34.1</v>
      </c>
      <c r="G397" s="650">
        <v>30.72</v>
      </c>
      <c r="H397" s="650">
        <v>76.19</v>
      </c>
    </row>
    <row r="398" spans="1:8">
      <c r="A398" s="650" t="str">
        <f t="shared" si="6"/>
        <v>2017/06/07-20:56:09</v>
      </c>
      <c r="B398" s="4">
        <v>42893</v>
      </c>
      <c r="C398" s="3">
        <v>0.87232638888888892</v>
      </c>
      <c r="E398" s="650">
        <v>7.64</v>
      </c>
      <c r="F398" s="650">
        <v>34</v>
      </c>
      <c r="G398" s="650">
        <v>30.44</v>
      </c>
      <c r="H398" s="650">
        <v>76.61</v>
      </c>
    </row>
    <row r="399" spans="1:8">
      <c r="A399" s="650" t="str">
        <f t="shared" si="6"/>
        <v>2017/06/07-21:06:09</v>
      </c>
      <c r="B399" s="4">
        <v>42893</v>
      </c>
      <c r="C399" s="3">
        <v>0.87927083333333333</v>
      </c>
      <c r="E399" s="650">
        <v>7.74</v>
      </c>
      <c r="F399" s="650">
        <v>34</v>
      </c>
      <c r="G399" s="650">
        <v>30.18</v>
      </c>
      <c r="H399" s="650">
        <v>78.67</v>
      </c>
    </row>
    <row r="400" spans="1:8">
      <c r="A400" s="650" t="str">
        <f t="shared" si="6"/>
        <v>2017/06/07-21:16:09</v>
      </c>
      <c r="B400" s="4">
        <v>42893</v>
      </c>
      <c r="C400" s="3">
        <v>0.88621527777777775</v>
      </c>
      <c r="E400" s="650">
        <v>7.7</v>
      </c>
      <c r="F400" s="650">
        <v>33.9</v>
      </c>
      <c r="G400" s="650">
        <v>30.13</v>
      </c>
      <c r="H400" s="650">
        <v>78.569999999999993</v>
      </c>
    </row>
    <row r="401" spans="1:8">
      <c r="A401" s="650" t="str">
        <f t="shared" si="6"/>
        <v>2017/06/07-21:26:09</v>
      </c>
      <c r="B401" s="4">
        <v>42893</v>
      </c>
      <c r="C401" s="3">
        <v>0.89315972222222229</v>
      </c>
      <c r="E401" s="650">
        <v>7.62</v>
      </c>
      <c r="F401" s="650">
        <v>33.9</v>
      </c>
      <c r="G401" s="650">
        <v>30.08</v>
      </c>
      <c r="H401" s="650">
        <v>79.73</v>
      </c>
    </row>
    <row r="402" spans="1:8">
      <c r="A402" s="650" t="str">
        <f t="shared" si="6"/>
        <v>2017/06/07-21:36:09</v>
      </c>
      <c r="B402" s="4">
        <v>42893</v>
      </c>
      <c r="C402" s="3">
        <v>0.90010416666666659</v>
      </c>
      <c r="E402" s="650">
        <v>7.7</v>
      </c>
      <c r="F402" s="650">
        <v>33.799999999999997</v>
      </c>
      <c r="G402" s="650">
        <v>30.02</v>
      </c>
      <c r="H402" s="650">
        <v>80.099999999999994</v>
      </c>
    </row>
    <row r="403" spans="1:8">
      <c r="A403" s="650" t="str">
        <f t="shared" si="6"/>
        <v>2017/06/07-21:46:09</v>
      </c>
      <c r="B403" s="4">
        <v>42893</v>
      </c>
      <c r="C403" s="3">
        <v>0.90704861111111112</v>
      </c>
      <c r="E403" s="650">
        <v>7.65</v>
      </c>
      <c r="F403" s="650">
        <v>33.700000000000003</v>
      </c>
      <c r="G403" s="650">
        <v>29.94</v>
      </c>
      <c r="H403" s="650">
        <v>79.709999999999994</v>
      </c>
    </row>
    <row r="404" spans="1:8">
      <c r="A404" s="650" t="str">
        <f t="shared" si="6"/>
        <v>2017/06/07-21:56:09</v>
      </c>
      <c r="B404" s="4">
        <v>42893</v>
      </c>
      <c r="C404" s="3">
        <v>0.91399305555555566</v>
      </c>
      <c r="E404" s="650">
        <v>7.66</v>
      </c>
      <c r="F404" s="650">
        <v>33.6</v>
      </c>
      <c r="G404" s="650">
        <v>29.83</v>
      </c>
      <c r="H404" s="650">
        <v>79.78</v>
      </c>
    </row>
    <row r="405" spans="1:8">
      <c r="A405" s="650" t="str">
        <f t="shared" si="6"/>
        <v>2017/06/07-22:06:09</v>
      </c>
      <c r="B405" s="4">
        <v>42893</v>
      </c>
      <c r="C405" s="3">
        <v>0.92093749999999996</v>
      </c>
      <c r="E405" s="650">
        <v>7.64</v>
      </c>
      <c r="F405" s="650">
        <v>33.6</v>
      </c>
      <c r="G405" s="650">
        <v>29.83</v>
      </c>
      <c r="H405" s="650">
        <v>79.66</v>
      </c>
    </row>
    <row r="406" spans="1:8">
      <c r="A406" s="650" t="str">
        <f t="shared" si="6"/>
        <v>2017/06/07-22:16:09</v>
      </c>
      <c r="B406" s="4">
        <v>42893</v>
      </c>
      <c r="C406" s="3">
        <v>0.9278819444444445</v>
      </c>
      <c r="E406" s="650">
        <v>7.64</v>
      </c>
      <c r="F406" s="650">
        <v>33.6</v>
      </c>
      <c r="G406" s="650">
        <v>29.79</v>
      </c>
      <c r="H406" s="650">
        <v>80.28</v>
      </c>
    </row>
    <row r="407" spans="1:8">
      <c r="A407" s="650" t="str">
        <f t="shared" si="6"/>
        <v>2017/06/07-22:26:09</v>
      </c>
      <c r="B407" s="4">
        <v>42893</v>
      </c>
      <c r="C407" s="3">
        <v>0.93482638888888892</v>
      </c>
      <c r="E407" s="650">
        <v>7.62</v>
      </c>
      <c r="F407" s="650">
        <v>33.5</v>
      </c>
      <c r="G407" s="650">
        <v>29.73</v>
      </c>
      <c r="H407" s="650">
        <v>80.09</v>
      </c>
    </row>
    <row r="408" spans="1:8">
      <c r="A408" s="650" t="str">
        <f t="shared" si="6"/>
        <v>2017/06/07-22:36:09</v>
      </c>
      <c r="B408" s="4">
        <v>42893</v>
      </c>
      <c r="C408" s="3">
        <v>0.94177083333333333</v>
      </c>
      <c r="E408" s="650">
        <v>7.63</v>
      </c>
      <c r="F408" s="650">
        <v>33.4</v>
      </c>
      <c r="G408" s="650">
        <v>29.76</v>
      </c>
      <c r="H408" s="650">
        <v>80.06</v>
      </c>
    </row>
    <row r="409" spans="1:8">
      <c r="A409" s="650" t="str">
        <f t="shared" si="6"/>
        <v>2017/06/07-22:46:09</v>
      </c>
      <c r="B409" s="4">
        <v>42893</v>
      </c>
      <c r="C409" s="3">
        <v>0.94871527777777775</v>
      </c>
      <c r="E409" s="650">
        <v>7.63</v>
      </c>
      <c r="F409" s="650">
        <v>33.4</v>
      </c>
      <c r="G409" s="650">
        <v>29.83</v>
      </c>
      <c r="H409" s="650">
        <v>78.760000000000005</v>
      </c>
    </row>
    <row r="410" spans="1:8">
      <c r="A410" s="650" t="str">
        <f t="shared" si="6"/>
        <v>2017/06/07-22:56:09</v>
      </c>
      <c r="B410" s="4">
        <v>42893</v>
      </c>
      <c r="C410" s="3">
        <v>0.95565972222222229</v>
      </c>
      <c r="E410" s="650">
        <v>7.62</v>
      </c>
      <c r="F410" s="650">
        <v>33.299999999999997</v>
      </c>
      <c r="G410" s="650">
        <v>29.9</v>
      </c>
      <c r="H410" s="650">
        <v>80.02</v>
      </c>
    </row>
    <row r="411" spans="1:8">
      <c r="A411" s="650" t="str">
        <f t="shared" si="6"/>
        <v>2017/06/07-23:06:09</v>
      </c>
      <c r="B411" s="4">
        <v>42893</v>
      </c>
      <c r="C411" s="3">
        <v>0.96260416666666659</v>
      </c>
      <c r="E411" s="650">
        <v>7.6</v>
      </c>
      <c r="F411" s="650">
        <v>33.299999999999997</v>
      </c>
      <c r="G411" s="650">
        <v>29.91</v>
      </c>
      <c r="H411" s="650">
        <v>80.5</v>
      </c>
    </row>
    <row r="412" spans="1:8">
      <c r="A412" s="650" t="str">
        <f t="shared" si="6"/>
        <v>2017/06/07-23:16:09</v>
      </c>
      <c r="B412" s="4">
        <v>42893</v>
      </c>
      <c r="C412" s="3">
        <v>0.96954861111111112</v>
      </c>
      <c r="E412" s="650">
        <v>7.62</v>
      </c>
      <c r="F412" s="650">
        <v>33.200000000000003</v>
      </c>
      <c r="G412" s="650">
        <v>29.84</v>
      </c>
      <c r="H412" s="650">
        <v>79.510000000000005</v>
      </c>
    </row>
    <row r="413" spans="1:8">
      <c r="A413" s="650" t="str">
        <f t="shared" si="6"/>
        <v>2017/06/07-23:26:09</v>
      </c>
      <c r="B413" s="4">
        <v>42893</v>
      </c>
      <c r="C413" s="3">
        <v>0.97649305555555566</v>
      </c>
      <c r="E413" s="650">
        <v>7.6</v>
      </c>
      <c r="F413" s="650">
        <v>33.200000000000003</v>
      </c>
      <c r="G413" s="650">
        <v>29.84</v>
      </c>
      <c r="H413" s="650">
        <v>80.45</v>
      </c>
    </row>
    <row r="414" spans="1:8">
      <c r="A414" s="650" t="str">
        <f t="shared" si="6"/>
        <v>2017/06/07-23:36:09</v>
      </c>
      <c r="B414" s="4">
        <v>42893</v>
      </c>
      <c r="C414" s="3">
        <v>0.98343749999999996</v>
      </c>
      <c r="E414" s="650">
        <v>7.59</v>
      </c>
      <c r="F414" s="650">
        <v>33.1</v>
      </c>
      <c r="G414" s="650">
        <v>29.86</v>
      </c>
      <c r="H414" s="650">
        <v>80.69</v>
      </c>
    </row>
    <row r="415" spans="1:8">
      <c r="A415" s="650" t="str">
        <f t="shared" si="6"/>
        <v>2017/06/07-23:46:09</v>
      </c>
      <c r="B415" s="4">
        <v>42893</v>
      </c>
      <c r="C415" s="3">
        <v>0.9903819444444445</v>
      </c>
      <c r="E415" s="650">
        <v>7.57</v>
      </c>
      <c r="F415" s="650">
        <v>33.1</v>
      </c>
      <c r="G415" s="650">
        <v>29.88</v>
      </c>
      <c r="H415" s="650">
        <v>80.540000000000006</v>
      </c>
    </row>
    <row r="416" spans="1:8">
      <c r="A416" s="650" t="str">
        <f t="shared" si="6"/>
        <v>2017/06/07-23:56:09</v>
      </c>
      <c r="B416" s="4">
        <v>42893</v>
      </c>
      <c r="C416" s="3">
        <v>0.99732638888888892</v>
      </c>
      <c r="E416" s="650">
        <v>7.51</v>
      </c>
      <c r="F416" s="650">
        <v>33.1</v>
      </c>
      <c r="G416" s="650">
        <v>29.88</v>
      </c>
      <c r="H416" s="650">
        <v>80.23</v>
      </c>
    </row>
    <row r="417" spans="1:8">
      <c r="A417" s="650" t="str">
        <f t="shared" si="6"/>
        <v>2017/06/08-00:06:09</v>
      </c>
      <c r="B417" s="4">
        <v>42894</v>
      </c>
      <c r="C417" s="3">
        <v>4.2708333333333339E-3</v>
      </c>
      <c r="E417" s="650">
        <v>7.53</v>
      </c>
      <c r="F417" s="650">
        <v>33</v>
      </c>
      <c r="G417" s="650">
        <v>29.83</v>
      </c>
      <c r="H417" s="650">
        <v>80.63</v>
      </c>
    </row>
    <row r="418" spans="1:8">
      <c r="A418" s="650" t="str">
        <f t="shared" si="6"/>
        <v>2017/06/08-00:16:09</v>
      </c>
      <c r="B418" s="4">
        <v>42894</v>
      </c>
      <c r="C418" s="3">
        <v>1.1215277777777777E-2</v>
      </c>
      <c r="E418" s="650">
        <v>7.54</v>
      </c>
      <c r="F418" s="650">
        <v>33</v>
      </c>
      <c r="G418" s="650">
        <v>29.83</v>
      </c>
      <c r="H418" s="650">
        <v>81.19</v>
      </c>
    </row>
    <row r="419" spans="1:8">
      <c r="A419" s="650" t="str">
        <f t="shared" si="6"/>
        <v>2017/06/08-00:26:09</v>
      </c>
      <c r="B419" s="4">
        <v>42894</v>
      </c>
      <c r="C419" s="3">
        <v>1.8159722222222219E-2</v>
      </c>
      <c r="E419" s="650">
        <v>7.52</v>
      </c>
      <c r="F419" s="650">
        <v>33</v>
      </c>
      <c r="G419" s="650">
        <v>29.78</v>
      </c>
      <c r="H419" s="650">
        <v>80.25</v>
      </c>
    </row>
    <row r="420" spans="1:8">
      <c r="A420" s="650" t="str">
        <f t="shared" si="6"/>
        <v>2017/06/08-00:36:09</v>
      </c>
      <c r="B420" s="4">
        <v>42894</v>
      </c>
      <c r="C420" s="3">
        <v>2.5104166666666664E-2</v>
      </c>
      <c r="E420" s="650">
        <v>7.53</v>
      </c>
      <c r="F420" s="650">
        <v>32.9</v>
      </c>
      <c r="G420" s="650">
        <v>29.7</v>
      </c>
      <c r="H420" s="650">
        <v>81.599999999999994</v>
      </c>
    </row>
    <row r="421" spans="1:8">
      <c r="A421" s="650" t="str">
        <f t="shared" si="6"/>
        <v>2017/06/08-00:46:09</v>
      </c>
      <c r="B421" s="4">
        <v>42894</v>
      </c>
      <c r="C421" s="3">
        <v>3.2048611111111111E-2</v>
      </c>
      <c r="E421" s="650">
        <v>7.51</v>
      </c>
      <c r="F421" s="650">
        <v>32.799999999999997</v>
      </c>
      <c r="G421" s="650">
        <v>29.58</v>
      </c>
      <c r="H421" s="650">
        <v>81.06</v>
      </c>
    </row>
    <row r="422" spans="1:8">
      <c r="A422" s="650" t="str">
        <f t="shared" si="6"/>
        <v>2017/06/08-00:56:09</v>
      </c>
      <c r="B422" s="4">
        <v>42894</v>
      </c>
      <c r="C422" s="3">
        <v>3.8993055555555552E-2</v>
      </c>
      <c r="E422" s="650">
        <v>7.54</v>
      </c>
      <c r="F422" s="650">
        <v>32.799999999999997</v>
      </c>
      <c r="G422" s="650">
        <v>29.39</v>
      </c>
      <c r="H422" s="650">
        <v>79.209999999999994</v>
      </c>
    </row>
    <row r="423" spans="1:8">
      <c r="A423" s="650" t="str">
        <f t="shared" si="6"/>
        <v>2017/06/08-01:06:09</v>
      </c>
      <c r="B423" s="4">
        <v>42894</v>
      </c>
      <c r="C423" s="3">
        <v>4.5937499999999999E-2</v>
      </c>
      <c r="E423" s="650">
        <v>7.52</v>
      </c>
      <c r="F423" s="650">
        <v>32.700000000000003</v>
      </c>
      <c r="G423" s="650">
        <v>29.13</v>
      </c>
      <c r="H423" s="650">
        <v>77.739999999999995</v>
      </c>
    </row>
    <row r="424" spans="1:8">
      <c r="A424" s="650" t="str">
        <f t="shared" si="6"/>
        <v>2017/06/08-01:16:09</v>
      </c>
      <c r="B424" s="4">
        <v>42894</v>
      </c>
      <c r="C424" s="3">
        <v>5.288194444444444E-2</v>
      </c>
      <c r="E424" s="650">
        <v>7.55</v>
      </c>
      <c r="F424" s="650">
        <v>32.700000000000003</v>
      </c>
      <c r="G424" s="650">
        <v>28.94</v>
      </c>
      <c r="H424" s="650">
        <v>78.260000000000005</v>
      </c>
    </row>
    <row r="425" spans="1:8">
      <c r="A425" s="650" t="str">
        <f t="shared" si="6"/>
        <v>2017/06/08-01:26:09</v>
      </c>
      <c r="B425" s="4">
        <v>42894</v>
      </c>
      <c r="C425" s="3">
        <v>5.9826388888888887E-2</v>
      </c>
      <c r="E425" s="650">
        <v>7.51</v>
      </c>
      <c r="F425" s="650">
        <v>32.6</v>
      </c>
      <c r="G425" s="650">
        <v>28.89</v>
      </c>
      <c r="H425" s="650">
        <v>77.739999999999995</v>
      </c>
    </row>
    <row r="426" spans="1:8">
      <c r="A426" s="650" t="str">
        <f t="shared" si="6"/>
        <v>2017/06/08-01:36:09</v>
      </c>
      <c r="B426" s="4">
        <v>42894</v>
      </c>
      <c r="C426" s="3">
        <v>6.6770833333333335E-2</v>
      </c>
      <c r="E426" s="650">
        <v>7.52</v>
      </c>
      <c r="F426" s="650">
        <v>32.6</v>
      </c>
      <c r="G426" s="650">
        <v>28.69</v>
      </c>
      <c r="H426" s="650">
        <v>76.650000000000006</v>
      </c>
    </row>
    <row r="427" spans="1:8">
      <c r="A427" s="650" t="str">
        <f t="shared" si="6"/>
        <v>2017/06/08-01:46:09</v>
      </c>
      <c r="B427" s="4">
        <v>42894</v>
      </c>
      <c r="C427" s="3">
        <v>7.3715277777777768E-2</v>
      </c>
      <c r="E427" s="650">
        <v>7.52</v>
      </c>
      <c r="F427" s="650">
        <v>32.5</v>
      </c>
      <c r="G427" s="650">
        <v>28.43</v>
      </c>
      <c r="H427" s="650">
        <v>75.38</v>
      </c>
    </row>
    <row r="428" spans="1:8">
      <c r="A428" s="650" t="str">
        <f t="shared" si="6"/>
        <v>2017/06/08-01:56:09</v>
      </c>
      <c r="B428" s="4">
        <v>42894</v>
      </c>
      <c r="C428" s="3">
        <v>8.0659722222222216E-2</v>
      </c>
      <c r="E428" s="650">
        <v>7.51</v>
      </c>
      <c r="F428" s="650">
        <v>32.4</v>
      </c>
      <c r="G428" s="650">
        <v>28.16</v>
      </c>
      <c r="H428" s="650">
        <v>75.22</v>
      </c>
    </row>
    <row r="429" spans="1:8">
      <c r="A429" s="650" t="str">
        <f t="shared" si="6"/>
        <v>2017/06/08-02:06:09</v>
      </c>
      <c r="B429" s="4">
        <v>42894</v>
      </c>
      <c r="C429" s="3">
        <v>8.7604166666666664E-2</v>
      </c>
      <c r="E429" s="650">
        <v>7.5</v>
      </c>
      <c r="F429" s="650">
        <v>32.299999999999997</v>
      </c>
      <c r="G429" s="650">
        <v>28.25</v>
      </c>
      <c r="H429" s="650">
        <v>74.77</v>
      </c>
    </row>
    <row r="430" spans="1:8">
      <c r="A430" s="650" t="str">
        <f t="shared" si="6"/>
        <v>2017/06/08-02:16:09</v>
      </c>
      <c r="B430" s="4">
        <v>42894</v>
      </c>
      <c r="C430" s="3">
        <v>9.4548611111111111E-2</v>
      </c>
      <c r="E430" s="650">
        <v>7.48</v>
      </c>
      <c r="F430" s="650">
        <v>32.299999999999997</v>
      </c>
      <c r="G430" s="650">
        <v>28.36</v>
      </c>
      <c r="H430" s="650">
        <v>77.150000000000006</v>
      </c>
    </row>
    <row r="431" spans="1:8">
      <c r="A431" s="650" t="str">
        <f t="shared" si="6"/>
        <v>2017/06/08-02:26:09</v>
      </c>
      <c r="B431" s="4">
        <v>42894</v>
      </c>
      <c r="C431" s="3">
        <v>0.10149305555555554</v>
      </c>
      <c r="E431" s="650">
        <v>7.52</v>
      </c>
      <c r="F431" s="650">
        <v>32.299999999999997</v>
      </c>
      <c r="G431" s="650">
        <v>28.53</v>
      </c>
      <c r="H431" s="650">
        <v>78.41</v>
      </c>
    </row>
    <row r="432" spans="1:8">
      <c r="A432" s="650" t="str">
        <f t="shared" si="6"/>
        <v>2017/06/08-02:36:09</v>
      </c>
      <c r="B432" s="4">
        <v>42894</v>
      </c>
      <c r="C432" s="3">
        <v>0.10843750000000001</v>
      </c>
      <c r="E432" s="650">
        <v>7.52</v>
      </c>
      <c r="F432" s="650">
        <v>32.200000000000003</v>
      </c>
      <c r="G432" s="650">
        <v>28.58</v>
      </c>
      <c r="H432" s="650">
        <v>76.95</v>
      </c>
    </row>
    <row r="433" spans="1:8">
      <c r="A433" s="650" t="str">
        <f t="shared" si="6"/>
        <v>2017/06/08-02:46:09</v>
      </c>
      <c r="B433" s="4">
        <v>42894</v>
      </c>
      <c r="C433" s="3">
        <v>0.11538194444444444</v>
      </c>
      <c r="E433" s="650">
        <v>7.43</v>
      </c>
      <c r="F433" s="650">
        <v>32.200000000000003</v>
      </c>
      <c r="G433" s="650">
        <v>28.46</v>
      </c>
      <c r="H433" s="650">
        <v>74.650000000000006</v>
      </c>
    </row>
    <row r="434" spans="1:8">
      <c r="A434" s="650" t="str">
        <f t="shared" si="6"/>
        <v>2017/06/08-02:56:09</v>
      </c>
      <c r="B434" s="4">
        <v>42894</v>
      </c>
      <c r="C434" s="3">
        <v>0.12232638888888887</v>
      </c>
      <c r="E434" s="650">
        <v>7.46</v>
      </c>
      <c r="F434" s="650">
        <v>32.200000000000003</v>
      </c>
      <c r="G434" s="650">
        <v>28.48</v>
      </c>
      <c r="H434" s="650">
        <v>75.92</v>
      </c>
    </row>
    <row r="435" spans="1:8">
      <c r="A435" s="650" t="str">
        <f t="shared" si="6"/>
        <v>2017/06/08-03:06:09</v>
      </c>
      <c r="B435" s="4">
        <v>42894</v>
      </c>
      <c r="C435" s="3">
        <v>0.12927083333333333</v>
      </c>
      <c r="E435" s="650">
        <v>7.47</v>
      </c>
      <c r="F435" s="650">
        <v>32.1</v>
      </c>
      <c r="G435" s="650">
        <v>28.31</v>
      </c>
      <c r="H435" s="650">
        <v>74.459999999999994</v>
      </c>
    </row>
    <row r="436" spans="1:8">
      <c r="A436" s="650" t="str">
        <f t="shared" si="6"/>
        <v>2017/06/08-03:16:09</v>
      </c>
      <c r="B436" s="4">
        <v>42894</v>
      </c>
      <c r="C436" s="3">
        <v>0.13621527777777778</v>
      </c>
      <c r="E436" s="650">
        <v>7.49</v>
      </c>
      <c r="F436" s="650">
        <v>32.1</v>
      </c>
      <c r="G436" s="650">
        <v>28.41</v>
      </c>
      <c r="H436" s="650">
        <v>77.760000000000005</v>
      </c>
    </row>
    <row r="437" spans="1:8">
      <c r="A437" s="650" t="str">
        <f t="shared" si="6"/>
        <v>2017/06/08-03:26:09</v>
      </c>
      <c r="B437" s="4">
        <v>42894</v>
      </c>
      <c r="C437" s="3">
        <v>0.1431597222222222</v>
      </c>
      <c r="E437" s="650">
        <v>7.49</v>
      </c>
      <c r="F437" s="650">
        <v>32</v>
      </c>
      <c r="G437" s="650">
        <v>28.32</v>
      </c>
      <c r="H437" s="650">
        <v>76.510000000000005</v>
      </c>
    </row>
    <row r="438" spans="1:8">
      <c r="A438" s="650" t="str">
        <f t="shared" si="6"/>
        <v>2017/06/08-03:36:09</v>
      </c>
      <c r="B438" s="4">
        <v>42894</v>
      </c>
      <c r="C438" s="3">
        <v>0.15010416666666668</v>
      </c>
      <c r="E438" s="650">
        <v>7.5</v>
      </c>
      <c r="F438" s="650">
        <v>32</v>
      </c>
      <c r="G438" s="650">
        <v>28.36</v>
      </c>
      <c r="H438" s="650">
        <v>78.12</v>
      </c>
    </row>
    <row r="439" spans="1:8">
      <c r="A439" s="650" t="str">
        <f t="shared" si="6"/>
        <v>2017/06/08-03:46:09</v>
      </c>
      <c r="B439" s="4">
        <v>42894</v>
      </c>
      <c r="C439" s="3">
        <v>0.1570486111111111</v>
      </c>
      <c r="E439" s="650">
        <v>7.5</v>
      </c>
      <c r="F439" s="650">
        <v>31.9</v>
      </c>
      <c r="G439" s="650">
        <v>28.43</v>
      </c>
      <c r="H439" s="650">
        <v>78.17</v>
      </c>
    </row>
    <row r="440" spans="1:8">
      <c r="A440" s="650" t="str">
        <f t="shared" si="6"/>
        <v>2017/06/08-03:56:09</v>
      </c>
      <c r="B440" s="4">
        <v>42894</v>
      </c>
      <c r="C440" s="3">
        <v>0.16399305555555554</v>
      </c>
      <c r="E440" s="650">
        <v>7.51</v>
      </c>
      <c r="F440" s="650">
        <v>31.9</v>
      </c>
      <c r="G440" s="650">
        <v>28.51</v>
      </c>
      <c r="H440" s="650">
        <v>77.92</v>
      </c>
    </row>
    <row r="441" spans="1:8">
      <c r="A441" s="650" t="str">
        <f t="shared" si="6"/>
        <v>2017/06/08-04:06:09</v>
      </c>
      <c r="B441" s="4">
        <v>42894</v>
      </c>
      <c r="C441" s="3">
        <v>0.17093749999999999</v>
      </c>
      <c r="E441" s="650">
        <v>7.47</v>
      </c>
      <c r="F441" s="650">
        <v>31.8</v>
      </c>
      <c r="G441" s="650">
        <v>28.51</v>
      </c>
      <c r="H441" s="650">
        <v>78.97</v>
      </c>
    </row>
    <row r="442" spans="1:8">
      <c r="A442" s="650" t="str">
        <f t="shared" si="6"/>
        <v>2017/06/08-04:16:09</v>
      </c>
      <c r="B442" s="4">
        <v>42894</v>
      </c>
      <c r="C442" s="3">
        <v>0.17788194444444447</v>
      </c>
      <c r="E442" s="650">
        <v>7.48</v>
      </c>
      <c r="F442" s="650">
        <v>31.8</v>
      </c>
      <c r="G442" s="650">
        <v>28.53</v>
      </c>
      <c r="H442" s="650">
        <v>79.47</v>
      </c>
    </row>
    <row r="443" spans="1:8">
      <c r="A443" s="650" t="str">
        <f t="shared" si="6"/>
        <v>2017/06/08-04:26:09</v>
      </c>
      <c r="B443" s="4">
        <v>42894</v>
      </c>
      <c r="C443" s="3">
        <v>0.18482638888888889</v>
      </c>
      <c r="E443" s="650">
        <v>7.47</v>
      </c>
      <c r="F443" s="650">
        <v>31.8</v>
      </c>
      <c r="G443" s="650">
        <v>28.41</v>
      </c>
      <c r="H443" s="650">
        <v>78.709999999999994</v>
      </c>
    </row>
    <row r="444" spans="1:8">
      <c r="A444" s="650" t="str">
        <f t="shared" si="6"/>
        <v>2017/06/08-04:36:09</v>
      </c>
      <c r="B444" s="4">
        <v>42894</v>
      </c>
      <c r="C444" s="3">
        <v>0.19177083333333333</v>
      </c>
      <c r="E444" s="650">
        <v>7.48</v>
      </c>
      <c r="F444" s="650">
        <v>31.7</v>
      </c>
      <c r="G444" s="650">
        <v>28.48</v>
      </c>
      <c r="H444" s="650">
        <v>78.459999999999994</v>
      </c>
    </row>
    <row r="445" spans="1:8">
      <c r="A445" s="650" t="str">
        <f t="shared" si="6"/>
        <v>2017/06/08-04:46:09</v>
      </c>
      <c r="B445" s="4">
        <v>42894</v>
      </c>
      <c r="C445" s="3">
        <v>0.19871527777777778</v>
      </c>
      <c r="E445" s="650">
        <v>7.47</v>
      </c>
      <c r="F445" s="650">
        <v>31.7</v>
      </c>
      <c r="G445" s="650">
        <v>28.4</v>
      </c>
      <c r="H445" s="650">
        <v>79.599999999999994</v>
      </c>
    </row>
    <row r="446" spans="1:8">
      <c r="A446" s="650" t="str">
        <f t="shared" si="6"/>
        <v>2017/06/08-04:56:09</v>
      </c>
      <c r="B446" s="4">
        <v>42894</v>
      </c>
      <c r="C446" s="3">
        <v>0.2056597222222222</v>
      </c>
      <c r="E446" s="650">
        <v>7.46</v>
      </c>
      <c r="F446" s="650">
        <v>31.6</v>
      </c>
      <c r="G446" s="650">
        <v>28.46</v>
      </c>
      <c r="H446" s="650">
        <v>79.98</v>
      </c>
    </row>
    <row r="447" spans="1:8">
      <c r="A447" s="650" t="str">
        <f t="shared" si="6"/>
        <v>2017/06/08-05:06:09</v>
      </c>
      <c r="B447" s="4">
        <v>42894</v>
      </c>
      <c r="C447" s="3">
        <v>0.21260416666666668</v>
      </c>
      <c r="E447" s="650">
        <v>7.47</v>
      </c>
      <c r="F447" s="650">
        <v>31.6</v>
      </c>
      <c r="G447" s="650">
        <v>28.5</v>
      </c>
      <c r="H447" s="650">
        <v>78.41</v>
      </c>
    </row>
    <row r="448" spans="1:8">
      <c r="A448" s="650" t="str">
        <f t="shared" si="6"/>
        <v>2017/06/08-05:16:09</v>
      </c>
      <c r="B448" s="4">
        <v>42894</v>
      </c>
      <c r="C448" s="3">
        <v>0.21954861111111112</v>
      </c>
      <c r="E448" s="650">
        <v>7.45</v>
      </c>
      <c r="F448" s="650">
        <v>31.6</v>
      </c>
      <c r="G448" s="650">
        <v>28.52</v>
      </c>
      <c r="H448" s="650">
        <v>80.459999999999994</v>
      </c>
    </row>
    <row r="449" spans="1:8">
      <c r="A449" s="650" t="str">
        <f t="shared" si="6"/>
        <v>2017/06/08-05:26:09</v>
      </c>
      <c r="B449" s="4">
        <v>42894</v>
      </c>
      <c r="C449" s="3">
        <v>0.22649305555555554</v>
      </c>
      <c r="E449" s="650">
        <v>7.42</v>
      </c>
      <c r="F449" s="650">
        <v>31.5</v>
      </c>
      <c r="G449" s="650">
        <v>28.53</v>
      </c>
      <c r="H449" s="650">
        <v>79.38</v>
      </c>
    </row>
    <row r="450" spans="1:8">
      <c r="A450" s="650" t="str">
        <f t="shared" ref="A450:A513" si="7">TEXT(B450,"yyyy/mm/dd")&amp;"-"&amp;TEXT(C450,"hh:mm:ss")</f>
        <v>2017/06/08-05:36:09</v>
      </c>
      <c r="B450" s="4">
        <v>42894</v>
      </c>
      <c r="C450" s="3">
        <v>0.23343749999999999</v>
      </c>
      <c r="E450" s="650">
        <v>7.43</v>
      </c>
      <c r="F450" s="650">
        <v>31.5</v>
      </c>
      <c r="G450" s="650">
        <v>28.59</v>
      </c>
      <c r="H450" s="650">
        <v>80.23</v>
      </c>
    </row>
    <row r="451" spans="1:8">
      <c r="A451" s="650" t="str">
        <f t="shared" si="7"/>
        <v>2017/06/08-05:46:09</v>
      </c>
      <c r="B451" s="4">
        <v>42894</v>
      </c>
      <c r="C451" s="3">
        <v>0.24038194444444447</v>
      </c>
      <c r="E451" s="650">
        <v>7.45</v>
      </c>
      <c r="F451" s="650">
        <v>31.4</v>
      </c>
      <c r="G451" s="650">
        <v>28.65</v>
      </c>
      <c r="H451" s="650">
        <v>79.930000000000007</v>
      </c>
    </row>
    <row r="452" spans="1:8">
      <c r="A452" s="650" t="str">
        <f t="shared" si="7"/>
        <v>2017/06/08-05:56:09</v>
      </c>
      <c r="B452" s="4">
        <v>42894</v>
      </c>
      <c r="C452" s="3">
        <v>0.24732638888888889</v>
      </c>
      <c r="E452" s="650">
        <v>7.45</v>
      </c>
      <c r="F452" s="650">
        <v>31.4</v>
      </c>
      <c r="G452" s="650">
        <v>28.74</v>
      </c>
      <c r="H452" s="650">
        <v>80.680000000000007</v>
      </c>
    </row>
    <row r="453" spans="1:8">
      <c r="A453" s="650" t="str">
        <f t="shared" si="7"/>
        <v>2017/06/08-06:06:09</v>
      </c>
      <c r="B453" s="4">
        <v>42894</v>
      </c>
      <c r="C453" s="3">
        <v>0.25427083333333333</v>
      </c>
      <c r="E453" s="650">
        <v>7.45</v>
      </c>
      <c r="F453" s="650">
        <v>31.4</v>
      </c>
      <c r="G453" s="650">
        <v>28.83</v>
      </c>
      <c r="H453" s="650">
        <v>80.680000000000007</v>
      </c>
    </row>
    <row r="454" spans="1:8">
      <c r="A454" s="650" t="str">
        <f t="shared" si="7"/>
        <v>2017/06/08-06:16:09</v>
      </c>
      <c r="B454" s="4">
        <v>42894</v>
      </c>
      <c r="C454" s="3">
        <v>0.26121527777777781</v>
      </c>
      <c r="E454" s="650">
        <v>7.43</v>
      </c>
      <c r="F454" s="650">
        <v>31.3</v>
      </c>
      <c r="G454" s="650">
        <v>28.92</v>
      </c>
      <c r="H454" s="650">
        <v>80.75</v>
      </c>
    </row>
    <row r="455" spans="1:8">
      <c r="A455" s="650" t="str">
        <f t="shared" si="7"/>
        <v>2017/06/08-06:26:09</v>
      </c>
      <c r="B455" s="4">
        <v>42894</v>
      </c>
      <c r="C455" s="3">
        <v>0.26815972222222223</v>
      </c>
      <c r="E455" s="650">
        <v>7.43</v>
      </c>
      <c r="F455" s="650">
        <v>31.3</v>
      </c>
      <c r="G455" s="650">
        <v>28.97</v>
      </c>
      <c r="H455" s="650">
        <v>80.47</v>
      </c>
    </row>
    <row r="456" spans="1:8">
      <c r="A456" s="650" t="str">
        <f t="shared" si="7"/>
        <v>2017/06/08-06:36:09</v>
      </c>
      <c r="B456" s="4">
        <v>42894</v>
      </c>
      <c r="C456" s="3">
        <v>0.27510416666666665</v>
      </c>
      <c r="E456" s="650">
        <v>7.42</v>
      </c>
      <c r="F456" s="650">
        <v>31.3</v>
      </c>
      <c r="G456" s="650">
        <v>29.11</v>
      </c>
      <c r="H456" s="650">
        <v>79.48</v>
      </c>
    </row>
    <row r="457" spans="1:8">
      <c r="A457" s="650" t="str">
        <f t="shared" si="7"/>
        <v>2017/06/08-06:46:09</v>
      </c>
      <c r="B457" s="4">
        <v>42894</v>
      </c>
      <c r="C457" s="3">
        <v>0.28204861111111112</v>
      </c>
      <c r="E457" s="650">
        <v>7.43</v>
      </c>
      <c r="F457" s="650">
        <v>31.3</v>
      </c>
      <c r="G457" s="650">
        <v>29.28</v>
      </c>
      <c r="H457" s="650">
        <v>78.92</v>
      </c>
    </row>
    <row r="458" spans="1:8">
      <c r="A458" s="650" t="str">
        <f t="shared" si="7"/>
        <v>2017/06/08-06:56:09</v>
      </c>
      <c r="B458" s="4">
        <v>42894</v>
      </c>
      <c r="C458" s="3">
        <v>0.28899305555555554</v>
      </c>
      <c r="E458" s="650">
        <v>7.45</v>
      </c>
      <c r="F458" s="650">
        <v>31.3</v>
      </c>
      <c r="G458" s="650">
        <v>29.52</v>
      </c>
      <c r="H458" s="650">
        <v>78.03</v>
      </c>
    </row>
    <row r="459" spans="1:8">
      <c r="A459" s="650" t="str">
        <f t="shared" si="7"/>
        <v>2017/06/08-07:06:09</v>
      </c>
      <c r="B459" s="4">
        <v>42894</v>
      </c>
      <c r="C459" s="3">
        <v>0.29593750000000002</v>
      </c>
      <c r="E459" s="650">
        <v>7.48</v>
      </c>
      <c r="F459" s="650">
        <v>31.2</v>
      </c>
      <c r="G459" s="650">
        <v>29.75</v>
      </c>
      <c r="H459" s="650">
        <v>77.2</v>
      </c>
    </row>
    <row r="460" spans="1:8">
      <c r="A460" s="650" t="str">
        <f t="shared" si="7"/>
        <v>2017/06/08-07:16:09</v>
      </c>
      <c r="B460" s="4">
        <v>42894</v>
      </c>
      <c r="C460" s="3">
        <v>0.30288194444444444</v>
      </c>
      <c r="E460" s="650">
        <v>7.47</v>
      </c>
      <c r="F460" s="650">
        <v>31.3</v>
      </c>
      <c r="G460" s="650">
        <v>29.96</v>
      </c>
      <c r="H460" s="650">
        <v>75.930000000000007</v>
      </c>
    </row>
    <row r="461" spans="1:8">
      <c r="A461" s="650" t="str">
        <f t="shared" si="7"/>
        <v>2017/06/08-07:26:09</v>
      </c>
      <c r="B461" s="4">
        <v>42894</v>
      </c>
      <c r="C461" s="3">
        <v>0.30982638888888886</v>
      </c>
      <c r="E461" s="650">
        <v>7.5</v>
      </c>
      <c r="F461" s="650">
        <v>31.3</v>
      </c>
      <c r="G461" s="650">
        <v>30.15</v>
      </c>
      <c r="H461" s="650">
        <v>76.12</v>
      </c>
    </row>
    <row r="462" spans="1:8">
      <c r="A462" s="650" t="str">
        <f t="shared" si="7"/>
        <v>2017/06/08-07:36:09</v>
      </c>
      <c r="B462" s="4">
        <v>42894</v>
      </c>
      <c r="C462" s="3">
        <v>0.31677083333333333</v>
      </c>
      <c r="E462" s="650">
        <v>7.48</v>
      </c>
      <c r="F462" s="650">
        <v>31.3</v>
      </c>
      <c r="G462" s="650">
        <v>30.3</v>
      </c>
      <c r="H462" s="650">
        <v>75.72</v>
      </c>
    </row>
    <row r="463" spans="1:8">
      <c r="A463" s="650" t="str">
        <f t="shared" si="7"/>
        <v>2017/06/08-07:46:09</v>
      </c>
      <c r="B463" s="4">
        <v>42894</v>
      </c>
      <c r="C463" s="3">
        <v>0.32371527777777781</v>
      </c>
      <c r="E463" s="650">
        <v>7.51</v>
      </c>
      <c r="F463" s="650">
        <v>31.3</v>
      </c>
      <c r="G463" s="650">
        <v>30.32</v>
      </c>
      <c r="H463" s="650">
        <v>75</v>
      </c>
    </row>
    <row r="464" spans="1:8">
      <c r="A464" s="650" t="str">
        <f t="shared" si="7"/>
        <v>2017/06/08-07:56:09</v>
      </c>
      <c r="B464" s="4">
        <v>42894</v>
      </c>
      <c r="C464" s="3">
        <v>0.33065972222222223</v>
      </c>
      <c r="E464" s="650">
        <v>7.5</v>
      </c>
      <c r="F464" s="650">
        <v>31.3</v>
      </c>
      <c r="G464" s="650">
        <v>30.32</v>
      </c>
      <c r="H464" s="650">
        <v>75.010000000000005</v>
      </c>
    </row>
    <row r="465" spans="1:8">
      <c r="A465" s="650" t="str">
        <f t="shared" si="7"/>
        <v>2017/06/08-08:06:09</v>
      </c>
      <c r="B465" s="4">
        <v>42894</v>
      </c>
      <c r="C465" s="3">
        <v>0.33760416666666665</v>
      </c>
      <c r="E465" s="650">
        <v>7.53</v>
      </c>
      <c r="F465" s="650">
        <v>31.3</v>
      </c>
      <c r="G465" s="650">
        <v>30.32</v>
      </c>
      <c r="H465" s="650">
        <v>72.77</v>
      </c>
    </row>
    <row r="466" spans="1:8">
      <c r="A466" s="650" t="str">
        <f t="shared" si="7"/>
        <v>2017/06/08-08:16:09</v>
      </c>
      <c r="B466" s="4">
        <v>42894</v>
      </c>
      <c r="C466" s="3">
        <v>0.34454861111111112</v>
      </c>
      <c r="E466" s="650">
        <v>7.54</v>
      </c>
      <c r="F466" s="650">
        <v>31.4</v>
      </c>
      <c r="G466" s="650">
        <v>30.36</v>
      </c>
      <c r="H466" s="650">
        <v>73.900000000000006</v>
      </c>
    </row>
    <row r="467" spans="1:8">
      <c r="A467" s="650" t="str">
        <f t="shared" si="7"/>
        <v>2017/06/08-08:26:09</v>
      </c>
      <c r="B467" s="4">
        <v>42894</v>
      </c>
      <c r="C467" s="3">
        <v>0.35149305555555554</v>
      </c>
      <c r="E467" s="650">
        <v>7.51</v>
      </c>
      <c r="F467" s="650">
        <v>31.5</v>
      </c>
      <c r="G467" s="650">
        <v>30.57</v>
      </c>
      <c r="H467" s="650">
        <v>73.95</v>
      </c>
    </row>
    <row r="468" spans="1:8">
      <c r="A468" s="650" t="str">
        <f t="shared" si="7"/>
        <v>2017/06/08-08:36:09</v>
      </c>
      <c r="B468" s="4">
        <v>42894</v>
      </c>
      <c r="C468" s="3">
        <v>0.35843749999999996</v>
      </c>
      <c r="E468" s="650">
        <v>7.54</v>
      </c>
      <c r="F468" s="650">
        <v>31.5</v>
      </c>
      <c r="G468" s="650">
        <v>30.69</v>
      </c>
      <c r="H468" s="650">
        <v>71.72</v>
      </c>
    </row>
    <row r="469" spans="1:8">
      <c r="A469" s="650" t="str">
        <f t="shared" si="7"/>
        <v>2017/06/08-08:46:09</v>
      </c>
      <c r="B469" s="4">
        <v>42894</v>
      </c>
      <c r="C469" s="3">
        <v>0.36538194444444444</v>
      </c>
      <c r="E469" s="650">
        <v>7.51</v>
      </c>
      <c r="F469" s="650">
        <v>31.6</v>
      </c>
      <c r="G469" s="650">
        <v>31.02</v>
      </c>
      <c r="H469" s="650">
        <v>69.17</v>
      </c>
    </row>
    <row r="470" spans="1:8">
      <c r="A470" s="650" t="str">
        <f t="shared" si="7"/>
        <v>2017/06/08-08:56:09</v>
      </c>
      <c r="B470" s="4">
        <v>42894</v>
      </c>
      <c r="C470" s="3">
        <v>0.37232638888888886</v>
      </c>
      <c r="E470" s="650">
        <v>7.5</v>
      </c>
      <c r="F470" s="650">
        <v>31.7</v>
      </c>
      <c r="G470" s="650">
        <v>30.93</v>
      </c>
      <c r="H470" s="650">
        <v>72.040000000000006</v>
      </c>
    </row>
    <row r="471" spans="1:8">
      <c r="A471" s="650" t="str">
        <f t="shared" si="7"/>
        <v>2017/06/08-09:06:09</v>
      </c>
      <c r="B471" s="4">
        <v>42894</v>
      </c>
      <c r="C471" s="3">
        <v>0.37927083333333328</v>
      </c>
      <c r="E471" s="650">
        <v>7.51</v>
      </c>
      <c r="F471" s="650">
        <v>31.9</v>
      </c>
      <c r="G471" s="650">
        <v>31.13</v>
      </c>
      <c r="H471" s="650">
        <v>69.260000000000005</v>
      </c>
    </row>
    <row r="472" spans="1:8">
      <c r="A472" s="650" t="str">
        <f t="shared" si="7"/>
        <v>2017/06/08-09:16:09</v>
      </c>
      <c r="B472" s="4">
        <v>42894</v>
      </c>
      <c r="C472" s="3">
        <v>0.38621527777777781</v>
      </c>
      <c r="E472" s="650">
        <v>7.54</v>
      </c>
      <c r="F472" s="650">
        <v>31.9</v>
      </c>
      <c r="G472" s="650">
        <v>31.43</v>
      </c>
      <c r="H472" s="650">
        <v>67.91</v>
      </c>
    </row>
    <row r="473" spans="1:8">
      <c r="A473" s="650" t="str">
        <f t="shared" si="7"/>
        <v>2017/06/08-09:26:09</v>
      </c>
      <c r="B473" s="4">
        <v>42894</v>
      </c>
      <c r="C473" s="3">
        <v>0.39315972222222223</v>
      </c>
      <c r="E473" s="650">
        <v>7.57</v>
      </c>
      <c r="F473" s="650">
        <v>32</v>
      </c>
      <c r="G473" s="650">
        <v>31.51</v>
      </c>
      <c r="H473" s="650">
        <v>68.44</v>
      </c>
    </row>
    <row r="474" spans="1:8">
      <c r="A474" s="650" t="str">
        <f t="shared" si="7"/>
        <v>2017/06/08-09:36:09</v>
      </c>
      <c r="B474" s="4">
        <v>42894</v>
      </c>
      <c r="C474" s="3">
        <v>0.40010416666666665</v>
      </c>
      <c r="E474" s="650">
        <v>7.58</v>
      </c>
      <c r="F474" s="650">
        <v>32.200000000000003</v>
      </c>
      <c r="G474" s="650">
        <v>31.53</v>
      </c>
      <c r="H474" s="650">
        <v>69.239999999999995</v>
      </c>
    </row>
    <row r="475" spans="1:8">
      <c r="A475" s="650" t="str">
        <f t="shared" si="7"/>
        <v>2017/06/08-09:46:09</v>
      </c>
      <c r="B475" s="4">
        <v>42894</v>
      </c>
      <c r="C475" s="3">
        <v>0.40704861111111112</v>
      </c>
      <c r="E475" s="650">
        <v>7.58</v>
      </c>
      <c r="F475" s="650">
        <v>32.299999999999997</v>
      </c>
      <c r="G475" s="650">
        <v>31.84</v>
      </c>
      <c r="H475" s="650">
        <v>67.63</v>
      </c>
    </row>
    <row r="476" spans="1:8">
      <c r="A476" s="650" t="str">
        <f t="shared" si="7"/>
        <v>2017/06/08-09:56:09</v>
      </c>
      <c r="B476" s="4">
        <v>42894</v>
      </c>
      <c r="C476" s="3">
        <v>0.41399305555555554</v>
      </c>
      <c r="E476" s="650">
        <v>7.67</v>
      </c>
      <c r="F476" s="650">
        <v>32.4</v>
      </c>
      <c r="G476" s="650">
        <v>32.119999999999997</v>
      </c>
      <c r="H476" s="650">
        <v>66.08</v>
      </c>
    </row>
    <row r="477" spans="1:8">
      <c r="A477" s="650" t="str">
        <f t="shared" si="7"/>
        <v>2017/06/08-10:06:09</v>
      </c>
      <c r="B477" s="4">
        <v>42894</v>
      </c>
      <c r="C477" s="3">
        <v>0.42093749999999996</v>
      </c>
      <c r="E477" s="650">
        <v>7.62</v>
      </c>
      <c r="F477" s="650">
        <v>32.5</v>
      </c>
      <c r="G477" s="650">
        <v>32.520000000000003</v>
      </c>
      <c r="H477" s="650">
        <v>65.34</v>
      </c>
    </row>
    <row r="478" spans="1:8">
      <c r="A478" s="650" t="str">
        <f t="shared" si="7"/>
        <v>2017/06/08-10:16:09</v>
      </c>
      <c r="B478" s="4">
        <v>42894</v>
      </c>
      <c r="C478" s="3">
        <v>0.42788194444444444</v>
      </c>
      <c r="E478" s="650">
        <v>7.65</v>
      </c>
      <c r="F478" s="650">
        <v>32.700000000000003</v>
      </c>
      <c r="G478" s="650">
        <v>32.79</v>
      </c>
      <c r="H478" s="650">
        <v>64.459999999999994</v>
      </c>
    </row>
    <row r="479" spans="1:8">
      <c r="A479" s="650" t="str">
        <f t="shared" si="7"/>
        <v>2017/06/08-10:26:09</v>
      </c>
      <c r="B479" s="4">
        <v>42894</v>
      </c>
      <c r="C479" s="3">
        <v>0.43482638888888886</v>
      </c>
      <c r="E479" s="650">
        <v>7.64</v>
      </c>
      <c r="F479" s="650">
        <v>32.700000000000003</v>
      </c>
      <c r="G479" s="650">
        <v>32.76</v>
      </c>
      <c r="H479" s="650">
        <v>64.17</v>
      </c>
    </row>
    <row r="480" spans="1:8">
      <c r="A480" s="650" t="str">
        <f t="shared" si="7"/>
        <v>2017/06/08-10:36:09</v>
      </c>
      <c r="B480" s="4">
        <v>42894</v>
      </c>
      <c r="C480" s="3">
        <v>0.44177083333333328</v>
      </c>
      <c r="E480" s="650">
        <v>7.66</v>
      </c>
      <c r="F480" s="650">
        <v>32.9</v>
      </c>
      <c r="G480" s="650">
        <v>32.72</v>
      </c>
      <c r="H480" s="650">
        <v>64.87</v>
      </c>
    </row>
    <row r="481" spans="1:8">
      <c r="A481" s="650" t="str">
        <f t="shared" si="7"/>
        <v>2017/06/08-10:46:09</v>
      </c>
      <c r="B481" s="4">
        <v>42894</v>
      </c>
      <c r="C481" s="3">
        <v>0.44871527777777781</v>
      </c>
      <c r="E481" s="650">
        <v>7.74</v>
      </c>
      <c r="F481" s="650">
        <v>33.1</v>
      </c>
      <c r="G481" s="650">
        <v>32.94</v>
      </c>
      <c r="H481" s="650">
        <v>64.459999999999994</v>
      </c>
    </row>
    <row r="482" spans="1:8">
      <c r="A482" s="650" t="str">
        <f t="shared" si="7"/>
        <v>2017/06/08-10:56:09</v>
      </c>
      <c r="B482" s="4">
        <v>42894</v>
      </c>
      <c r="C482" s="3">
        <v>0.45565972222222223</v>
      </c>
      <c r="E482" s="650">
        <v>7.71</v>
      </c>
      <c r="F482" s="650">
        <v>33.1</v>
      </c>
      <c r="G482" s="650">
        <v>32.92</v>
      </c>
      <c r="H482" s="650">
        <v>63.03</v>
      </c>
    </row>
    <row r="483" spans="1:8">
      <c r="A483" s="650" t="str">
        <f t="shared" si="7"/>
        <v>2017/06/08-11:06:09</v>
      </c>
      <c r="B483" s="4">
        <v>42894</v>
      </c>
      <c r="C483" s="3">
        <v>0.46260416666666665</v>
      </c>
      <c r="E483" s="650">
        <v>7.68</v>
      </c>
      <c r="F483" s="650">
        <v>33.200000000000003</v>
      </c>
      <c r="G483" s="650">
        <v>33.270000000000003</v>
      </c>
      <c r="H483" s="650">
        <v>61.96</v>
      </c>
    </row>
    <row r="484" spans="1:8">
      <c r="A484" s="650" t="str">
        <f t="shared" si="7"/>
        <v>2017/06/08-11:16:09</v>
      </c>
      <c r="B484" s="4">
        <v>42894</v>
      </c>
      <c r="C484" s="3">
        <v>0.46954861111111112</v>
      </c>
      <c r="E484" s="650">
        <v>7.71</v>
      </c>
      <c r="F484" s="650">
        <v>33.299999999999997</v>
      </c>
      <c r="G484" s="650">
        <v>33.36</v>
      </c>
      <c r="H484" s="650">
        <v>62.07</v>
      </c>
    </row>
    <row r="485" spans="1:8">
      <c r="A485" s="650" t="str">
        <f t="shared" si="7"/>
        <v>2017/06/08-11:26:09</v>
      </c>
      <c r="B485" s="4">
        <v>42894</v>
      </c>
      <c r="C485" s="3">
        <v>0.47649305555555554</v>
      </c>
      <c r="E485" s="650">
        <v>7.71</v>
      </c>
      <c r="F485" s="650">
        <v>33.4</v>
      </c>
      <c r="G485" s="650">
        <v>33.200000000000003</v>
      </c>
      <c r="H485" s="650">
        <v>62.26</v>
      </c>
    </row>
    <row r="486" spans="1:8">
      <c r="A486" s="650" t="str">
        <f t="shared" si="7"/>
        <v>2017/06/08-11:36:09</v>
      </c>
      <c r="B486" s="4">
        <v>42894</v>
      </c>
      <c r="C486" s="3">
        <v>0.48343749999999996</v>
      </c>
      <c r="E486" s="650">
        <v>7.71</v>
      </c>
      <c r="F486" s="650">
        <v>33.4</v>
      </c>
      <c r="G486" s="650">
        <v>33.08</v>
      </c>
      <c r="H486" s="650">
        <v>64.2</v>
      </c>
    </row>
    <row r="487" spans="1:8">
      <c r="A487" s="650" t="str">
        <f t="shared" si="7"/>
        <v>2017/06/08-11:46:09</v>
      </c>
      <c r="B487" s="4">
        <v>42894</v>
      </c>
      <c r="C487" s="3">
        <v>0.49038194444444444</v>
      </c>
      <c r="E487" s="650">
        <v>7.67</v>
      </c>
      <c r="F487" s="650">
        <v>33.5</v>
      </c>
      <c r="G487" s="650">
        <v>33.119999999999997</v>
      </c>
      <c r="H487" s="650">
        <v>63.09</v>
      </c>
    </row>
    <row r="488" spans="1:8">
      <c r="A488" s="650" t="str">
        <f t="shared" si="7"/>
        <v>2017/06/08-11:56:09</v>
      </c>
      <c r="B488" s="4">
        <v>42894</v>
      </c>
      <c r="C488" s="3">
        <v>0.49732638888888886</v>
      </c>
      <c r="E488" s="650">
        <v>7.71</v>
      </c>
      <c r="F488" s="650">
        <v>33.6</v>
      </c>
      <c r="G488" s="650">
        <v>33.18</v>
      </c>
      <c r="H488" s="650">
        <v>63.96</v>
      </c>
    </row>
    <row r="489" spans="1:8">
      <c r="A489" s="650" t="str">
        <f t="shared" si="7"/>
        <v>2017/06/08-12:06:09</v>
      </c>
      <c r="B489" s="4">
        <v>42894</v>
      </c>
      <c r="C489" s="3">
        <v>0.50427083333333333</v>
      </c>
      <c r="E489" s="650">
        <v>7.72</v>
      </c>
      <c r="F489" s="650">
        <v>33.6</v>
      </c>
      <c r="G489" s="650">
        <v>33.119999999999997</v>
      </c>
      <c r="H489" s="650">
        <v>64.11</v>
      </c>
    </row>
    <row r="490" spans="1:8">
      <c r="A490" s="650" t="str">
        <f t="shared" si="7"/>
        <v>2017/06/08-12:16:09</v>
      </c>
      <c r="B490" s="4">
        <v>42894</v>
      </c>
      <c r="C490" s="3">
        <v>0.51121527777777775</v>
      </c>
      <c r="E490" s="650">
        <v>7.74</v>
      </c>
      <c r="F490" s="650">
        <v>33.6</v>
      </c>
      <c r="G490" s="650">
        <v>33.270000000000003</v>
      </c>
      <c r="H490" s="650">
        <v>65.23</v>
      </c>
    </row>
    <row r="491" spans="1:8">
      <c r="A491" s="650" t="str">
        <f t="shared" si="7"/>
        <v>2017/06/08-12:26:09</v>
      </c>
      <c r="B491" s="4">
        <v>42894</v>
      </c>
      <c r="C491" s="3">
        <v>0.51815972222222217</v>
      </c>
      <c r="E491" s="650">
        <v>7.69</v>
      </c>
      <c r="F491" s="650">
        <v>33.6</v>
      </c>
      <c r="G491" s="650">
        <v>33.1</v>
      </c>
      <c r="H491" s="650">
        <v>66.69</v>
      </c>
    </row>
    <row r="492" spans="1:8">
      <c r="A492" s="650" t="str">
        <f t="shared" si="7"/>
        <v>2017/06/08-12:36:09</v>
      </c>
      <c r="B492" s="4">
        <v>42894</v>
      </c>
      <c r="C492" s="3">
        <v>0.52510416666666659</v>
      </c>
      <c r="E492" s="650">
        <v>7.75</v>
      </c>
      <c r="F492" s="650">
        <v>33.700000000000003</v>
      </c>
      <c r="G492" s="650">
        <v>32.81</v>
      </c>
      <c r="H492" s="650">
        <v>66.599999999999994</v>
      </c>
    </row>
    <row r="493" spans="1:8">
      <c r="A493" s="650" t="str">
        <f t="shared" si="7"/>
        <v>2017/06/08-12:46:09</v>
      </c>
      <c r="B493" s="4">
        <v>42894</v>
      </c>
      <c r="C493" s="3">
        <v>0.53204861111111112</v>
      </c>
      <c r="E493" s="650">
        <v>7.8</v>
      </c>
      <c r="F493" s="650">
        <v>33.6</v>
      </c>
      <c r="G493" s="650">
        <v>32.79</v>
      </c>
      <c r="H493" s="650">
        <v>66.709999999999994</v>
      </c>
    </row>
    <row r="494" spans="1:8">
      <c r="A494" s="650" t="str">
        <f t="shared" si="7"/>
        <v>2017/06/08-12:56:09</v>
      </c>
      <c r="B494" s="4">
        <v>42894</v>
      </c>
      <c r="C494" s="3">
        <v>0.53899305555555554</v>
      </c>
      <c r="E494" s="650">
        <v>7.81</v>
      </c>
      <c r="F494" s="650">
        <v>33.700000000000003</v>
      </c>
      <c r="G494" s="650">
        <v>32.869999999999997</v>
      </c>
      <c r="H494" s="650">
        <v>68.62</v>
      </c>
    </row>
    <row r="495" spans="1:8">
      <c r="A495" s="650" t="str">
        <f t="shared" si="7"/>
        <v>2017/06/08-13:06:09</v>
      </c>
      <c r="B495" s="4">
        <v>42894</v>
      </c>
      <c r="C495" s="3">
        <v>0.54593749999999996</v>
      </c>
      <c r="E495" s="650">
        <v>7.89</v>
      </c>
      <c r="F495" s="650">
        <v>33.9</v>
      </c>
      <c r="G495" s="650">
        <v>33.119999999999997</v>
      </c>
      <c r="H495" s="650">
        <v>67.239999999999995</v>
      </c>
    </row>
    <row r="496" spans="1:8">
      <c r="A496" s="650" t="str">
        <f t="shared" si="7"/>
        <v>2017/06/08-13:16:09</v>
      </c>
      <c r="B496" s="4">
        <v>42894</v>
      </c>
      <c r="C496" s="3">
        <v>0.5528819444444445</v>
      </c>
      <c r="E496" s="650">
        <v>7.96</v>
      </c>
      <c r="F496" s="650">
        <v>34.1</v>
      </c>
      <c r="G496" s="650">
        <v>33.21</v>
      </c>
      <c r="H496" s="650">
        <v>64.89</v>
      </c>
    </row>
    <row r="497" spans="1:8">
      <c r="A497" s="650" t="str">
        <f t="shared" si="7"/>
        <v>2017/06/08-13:26:09</v>
      </c>
      <c r="B497" s="4">
        <v>42894</v>
      </c>
      <c r="C497" s="3">
        <v>0.55982638888888892</v>
      </c>
      <c r="E497" s="650">
        <v>7.95</v>
      </c>
      <c r="F497" s="650">
        <v>34.1</v>
      </c>
      <c r="G497" s="650">
        <v>33.29</v>
      </c>
      <c r="H497" s="650">
        <v>65.56</v>
      </c>
    </row>
    <row r="498" spans="1:8">
      <c r="A498" s="650" t="str">
        <f t="shared" si="7"/>
        <v>2017/06/08-13:36:09</v>
      </c>
      <c r="B498" s="4">
        <v>42894</v>
      </c>
      <c r="C498" s="3">
        <v>0.56677083333333333</v>
      </c>
      <c r="E498" s="650">
        <v>7.96</v>
      </c>
      <c r="F498" s="650">
        <v>34.1</v>
      </c>
      <c r="G498" s="650">
        <v>33.36</v>
      </c>
      <c r="H498" s="650">
        <v>65.59</v>
      </c>
    </row>
    <row r="499" spans="1:8">
      <c r="A499" s="650" t="str">
        <f t="shared" si="7"/>
        <v>2017/06/08-13:46:09</v>
      </c>
      <c r="B499" s="4">
        <v>42894</v>
      </c>
      <c r="C499" s="3">
        <v>0.57371527777777775</v>
      </c>
      <c r="E499" s="650">
        <v>7.97</v>
      </c>
      <c r="F499" s="650">
        <v>34.200000000000003</v>
      </c>
      <c r="G499" s="650">
        <v>33.32</v>
      </c>
      <c r="H499" s="650">
        <v>66.38</v>
      </c>
    </row>
    <row r="500" spans="1:8">
      <c r="A500" s="650" t="str">
        <f t="shared" si="7"/>
        <v>2017/06/08-13:56:09</v>
      </c>
      <c r="B500" s="4">
        <v>42894</v>
      </c>
      <c r="C500" s="3">
        <v>0.58065972222222217</v>
      </c>
      <c r="E500" s="650">
        <v>7.98</v>
      </c>
      <c r="F500" s="650">
        <v>34.200000000000003</v>
      </c>
      <c r="G500" s="650">
        <v>33.1</v>
      </c>
      <c r="H500" s="650">
        <v>65.790000000000006</v>
      </c>
    </row>
    <row r="501" spans="1:8">
      <c r="A501" s="650" t="str">
        <f t="shared" si="7"/>
        <v>2017/06/08-14:06:09</v>
      </c>
      <c r="B501" s="4">
        <v>42894</v>
      </c>
      <c r="C501" s="3">
        <v>0.58760416666666659</v>
      </c>
      <c r="E501" s="650">
        <v>8</v>
      </c>
      <c r="F501" s="650">
        <v>34.299999999999997</v>
      </c>
      <c r="G501" s="650">
        <v>32.909999999999997</v>
      </c>
      <c r="H501" s="650">
        <v>65.17</v>
      </c>
    </row>
    <row r="502" spans="1:8">
      <c r="A502" s="650" t="str">
        <f t="shared" si="7"/>
        <v>2017/06/08-14:16:09</v>
      </c>
      <c r="B502" s="4">
        <v>42894</v>
      </c>
      <c r="C502" s="3">
        <v>0.59454861111111112</v>
      </c>
      <c r="E502" s="650">
        <v>7.95</v>
      </c>
      <c r="F502" s="650">
        <v>34.200000000000003</v>
      </c>
      <c r="G502" s="650">
        <v>32.590000000000003</v>
      </c>
      <c r="H502" s="650">
        <v>66.44</v>
      </c>
    </row>
    <row r="503" spans="1:8">
      <c r="A503" s="650" t="str">
        <f t="shared" si="7"/>
        <v>2017/06/08-14:26:09</v>
      </c>
      <c r="B503" s="4">
        <v>42894</v>
      </c>
      <c r="C503" s="3">
        <v>0.60149305555555554</v>
      </c>
      <c r="E503" s="650">
        <v>7.95</v>
      </c>
      <c r="F503" s="650">
        <v>34.200000000000003</v>
      </c>
      <c r="G503" s="650">
        <v>32.549999999999997</v>
      </c>
      <c r="H503" s="650">
        <v>66.099999999999994</v>
      </c>
    </row>
    <row r="504" spans="1:8">
      <c r="A504" s="650" t="str">
        <f t="shared" si="7"/>
        <v>2017/06/08-14:36:09</v>
      </c>
      <c r="B504" s="4">
        <v>42894</v>
      </c>
      <c r="C504" s="3">
        <v>0.60843749999999996</v>
      </c>
      <c r="E504" s="650">
        <v>7.96</v>
      </c>
      <c r="F504" s="650">
        <v>34.200000000000003</v>
      </c>
      <c r="G504" s="650">
        <v>32.229999999999997</v>
      </c>
      <c r="H504" s="650">
        <v>67.19</v>
      </c>
    </row>
    <row r="505" spans="1:8">
      <c r="A505" s="650" t="str">
        <f t="shared" si="7"/>
        <v>2017/06/08-14:46:09</v>
      </c>
      <c r="B505" s="4">
        <v>42894</v>
      </c>
      <c r="C505" s="3">
        <v>0.6153819444444445</v>
      </c>
      <c r="E505" s="650">
        <v>8.02</v>
      </c>
      <c r="F505" s="650">
        <v>34.1</v>
      </c>
      <c r="G505" s="650">
        <v>30.91</v>
      </c>
      <c r="H505" s="650">
        <v>63</v>
      </c>
    </row>
    <row r="506" spans="1:8">
      <c r="A506" s="650" t="str">
        <f t="shared" si="7"/>
        <v>2017/06/08-14:56:09</v>
      </c>
      <c r="B506" s="4">
        <v>42894</v>
      </c>
      <c r="C506" s="3">
        <v>0.62232638888888892</v>
      </c>
      <c r="E506" s="650">
        <v>8.0299999999999994</v>
      </c>
      <c r="F506" s="650">
        <v>34.1</v>
      </c>
      <c r="G506" s="650">
        <v>30.45</v>
      </c>
      <c r="H506" s="650">
        <v>64.349999999999994</v>
      </c>
    </row>
    <row r="507" spans="1:8">
      <c r="A507" s="650" t="str">
        <f t="shared" si="7"/>
        <v>2017/06/08-15:06:09</v>
      </c>
      <c r="B507" s="4">
        <v>42894</v>
      </c>
      <c r="C507" s="3">
        <v>0.62927083333333333</v>
      </c>
      <c r="E507" s="650">
        <v>8.08</v>
      </c>
      <c r="F507" s="650">
        <v>34</v>
      </c>
      <c r="G507" s="650">
        <v>29.82</v>
      </c>
      <c r="H507" s="650">
        <v>67.44</v>
      </c>
    </row>
    <row r="508" spans="1:8">
      <c r="A508" s="650" t="str">
        <f t="shared" si="7"/>
        <v>2017/06/08-15:16:09</v>
      </c>
      <c r="B508" s="4">
        <v>42894</v>
      </c>
      <c r="C508" s="3">
        <v>0.63621527777777775</v>
      </c>
      <c r="E508" s="650">
        <v>8.09</v>
      </c>
      <c r="F508" s="650">
        <v>33.9</v>
      </c>
      <c r="G508" s="650">
        <v>29.88</v>
      </c>
      <c r="H508" s="650">
        <v>68.56</v>
      </c>
    </row>
    <row r="509" spans="1:8">
      <c r="A509" s="650" t="str">
        <f t="shared" si="7"/>
        <v>2017/06/08-15:26:09</v>
      </c>
      <c r="B509" s="4">
        <v>42894</v>
      </c>
      <c r="C509" s="3">
        <v>0.64315972222222217</v>
      </c>
      <c r="E509" s="650">
        <v>8.0399999999999991</v>
      </c>
      <c r="F509" s="650">
        <v>34</v>
      </c>
      <c r="G509" s="650">
        <v>29.45</v>
      </c>
      <c r="H509" s="650">
        <v>70.31</v>
      </c>
    </row>
    <row r="510" spans="1:8">
      <c r="A510" s="650" t="str">
        <f t="shared" si="7"/>
        <v>2017/06/08-15:36:09</v>
      </c>
      <c r="B510" s="4">
        <v>42894</v>
      </c>
      <c r="C510" s="3">
        <v>0.65010416666666659</v>
      </c>
      <c r="E510" s="650">
        <v>8</v>
      </c>
      <c r="F510" s="650">
        <v>33.9</v>
      </c>
      <c r="G510" s="650">
        <v>29.39</v>
      </c>
      <c r="H510" s="650">
        <v>70.48</v>
      </c>
    </row>
    <row r="511" spans="1:8">
      <c r="A511" s="650" t="str">
        <f t="shared" si="7"/>
        <v>2017/06/08-15:46:09</v>
      </c>
      <c r="B511" s="4">
        <v>42894</v>
      </c>
      <c r="C511" s="3">
        <v>0.65704861111111112</v>
      </c>
      <c r="E511" s="650">
        <v>8.0399999999999991</v>
      </c>
      <c r="F511" s="650">
        <v>33.9</v>
      </c>
      <c r="G511" s="650">
        <v>29.1</v>
      </c>
      <c r="H511" s="650">
        <v>70.209999999999994</v>
      </c>
    </row>
    <row r="512" spans="1:8">
      <c r="A512" s="650" t="str">
        <f t="shared" si="7"/>
        <v>2017/06/08-15:56:09</v>
      </c>
      <c r="B512" s="4">
        <v>42894</v>
      </c>
      <c r="C512" s="3">
        <v>0.66399305555555554</v>
      </c>
      <c r="E512" s="650">
        <v>8.0500000000000007</v>
      </c>
      <c r="F512" s="650">
        <v>33.799999999999997</v>
      </c>
      <c r="G512" s="650">
        <v>29.44</v>
      </c>
      <c r="H512" s="650">
        <v>70.790000000000006</v>
      </c>
    </row>
    <row r="513" spans="1:8">
      <c r="A513" s="650" t="str">
        <f t="shared" si="7"/>
        <v>2017/06/08-16:06:09</v>
      </c>
      <c r="B513" s="4">
        <v>42894</v>
      </c>
      <c r="C513" s="3">
        <v>0.67093749999999996</v>
      </c>
      <c r="E513" s="650">
        <v>8.0399999999999991</v>
      </c>
      <c r="F513" s="650">
        <v>33.799999999999997</v>
      </c>
      <c r="G513" s="650">
        <v>29.47</v>
      </c>
      <c r="H513" s="650">
        <v>74.48</v>
      </c>
    </row>
    <row r="514" spans="1:8">
      <c r="A514" s="650" t="str">
        <f t="shared" ref="A514:A577" si="8">TEXT(B514,"yyyy/mm/dd")&amp;"-"&amp;TEXT(C514,"hh:mm:ss")</f>
        <v>2017/06/08-16:16:09</v>
      </c>
      <c r="B514" s="4">
        <v>42894</v>
      </c>
      <c r="C514" s="3">
        <v>0.6778819444444445</v>
      </c>
      <c r="E514" s="650">
        <v>8.02</v>
      </c>
      <c r="F514" s="650">
        <v>33.799999999999997</v>
      </c>
      <c r="G514" s="650">
        <v>29.37</v>
      </c>
      <c r="H514" s="650">
        <v>73.28</v>
      </c>
    </row>
    <row r="515" spans="1:8">
      <c r="A515" s="650" t="str">
        <f t="shared" si="8"/>
        <v>2017/06/08-16:26:09</v>
      </c>
      <c r="B515" s="4">
        <v>42894</v>
      </c>
      <c r="C515" s="3">
        <v>0.68482638888888892</v>
      </c>
      <c r="E515" s="650">
        <v>8.07</v>
      </c>
      <c r="F515" s="650">
        <v>33.799999999999997</v>
      </c>
      <c r="G515" s="650">
        <v>29.66</v>
      </c>
      <c r="H515" s="650">
        <v>73.400000000000006</v>
      </c>
    </row>
    <row r="516" spans="1:8">
      <c r="A516" s="650" t="str">
        <f t="shared" si="8"/>
        <v>2017/06/08-16:36:09</v>
      </c>
      <c r="B516" s="4">
        <v>42894</v>
      </c>
      <c r="C516" s="3">
        <v>0.69177083333333333</v>
      </c>
      <c r="E516" s="650">
        <v>8.06</v>
      </c>
      <c r="F516" s="650">
        <v>33.700000000000003</v>
      </c>
      <c r="G516" s="650">
        <v>29.94</v>
      </c>
      <c r="H516" s="650">
        <v>69.290000000000006</v>
      </c>
    </row>
    <row r="517" spans="1:8">
      <c r="A517" s="650" t="str">
        <f t="shared" si="8"/>
        <v>2017/06/08-16:46:09</v>
      </c>
      <c r="B517" s="4">
        <v>42894</v>
      </c>
      <c r="C517" s="3">
        <v>0.69871527777777775</v>
      </c>
      <c r="E517" s="650">
        <v>8.1300000000000008</v>
      </c>
      <c r="F517" s="650">
        <v>33.700000000000003</v>
      </c>
      <c r="G517" s="650">
        <v>30.17</v>
      </c>
      <c r="H517" s="650">
        <v>69.540000000000006</v>
      </c>
    </row>
    <row r="518" spans="1:8">
      <c r="A518" s="650" t="str">
        <f t="shared" si="8"/>
        <v>2017/06/08-16:56:09</v>
      </c>
      <c r="B518" s="4">
        <v>42894</v>
      </c>
      <c r="C518" s="3">
        <v>0.70565972222222229</v>
      </c>
      <c r="E518" s="650">
        <v>8.18</v>
      </c>
      <c r="F518" s="650">
        <v>33.700000000000003</v>
      </c>
      <c r="G518" s="650">
        <v>30.3</v>
      </c>
      <c r="H518" s="650">
        <v>67.69</v>
      </c>
    </row>
    <row r="519" spans="1:8">
      <c r="A519" s="650" t="str">
        <f t="shared" si="8"/>
        <v>2017/06/08-17:06:09</v>
      </c>
      <c r="B519" s="4">
        <v>42894</v>
      </c>
      <c r="C519" s="3">
        <v>0.71260416666666659</v>
      </c>
      <c r="E519" s="650">
        <v>8.17</v>
      </c>
      <c r="F519" s="650">
        <v>33.700000000000003</v>
      </c>
      <c r="G519" s="650">
        <v>30.49</v>
      </c>
      <c r="H519" s="650">
        <v>71.040000000000006</v>
      </c>
    </row>
    <row r="520" spans="1:8">
      <c r="A520" s="650" t="str">
        <f t="shared" si="8"/>
        <v>2017/06/08-17:16:09</v>
      </c>
      <c r="B520" s="4">
        <v>42894</v>
      </c>
      <c r="C520" s="3">
        <v>0.71954861111111112</v>
      </c>
      <c r="E520" s="650">
        <v>8.18</v>
      </c>
      <c r="F520" s="650">
        <v>33.700000000000003</v>
      </c>
      <c r="G520" s="650">
        <v>30.7</v>
      </c>
      <c r="H520" s="650">
        <v>70.12</v>
      </c>
    </row>
    <row r="521" spans="1:8">
      <c r="A521" s="650" t="str">
        <f t="shared" si="8"/>
        <v>2017/06/08-17:26:09</v>
      </c>
      <c r="B521" s="4">
        <v>42894</v>
      </c>
      <c r="C521" s="3">
        <v>0.72649305555555566</v>
      </c>
      <c r="E521" s="650">
        <v>8.14</v>
      </c>
      <c r="F521" s="650">
        <v>33.700000000000003</v>
      </c>
      <c r="G521" s="650">
        <v>30.8</v>
      </c>
      <c r="H521" s="650">
        <v>71.27</v>
      </c>
    </row>
    <row r="522" spans="1:8">
      <c r="A522" s="650" t="str">
        <f t="shared" si="8"/>
        <v>2017/06/08-17:36:09</v>
      </c>
      <c r="B522" s="4">
        <v>42894</v>
      </c>
      <c r="C522" s="3">
        <v>0.73343749999999996</v>
      </c>
      <c r="E522" s="650">
        <v>8.1</v>
      </c>
      <c r="F522" s="650">
        <v>33.6</v>
      </c>
      <c r="G522" s="650">
        <v>30.73</v>
      </c>
      <c r="H522" s="650">
        <v>70.459999999999994</v>
      </c>
    </row>
    <row r="523" spans="1:8">
      <c r="A523" s="650" t="str">
        <f t="shared" si="8"/>
        <v>2017/06/08-17:46:09</v>
      </c>
      <c r="B523" s="4">
        <v>42894</v>
      </c>
      <c r="C523" s="3">
        <v>0.7403819444444445</v>
      </c>
      <c r="E523" s="650">
        <v>8.09</v>
      </c>
      <c r="F523" s="650">
        <v>33.6</v>
      </c>
      <c r="G523" s="650">
        <v>30.68</v>
      </c>
      <c r="H523" s="650">
        <v>71.64</v>
      </c>
    </row>
    <row r="524" spans="1:8">
      <c r="A524" s="650" t="str">
        <f t="shared" si="8"/>
        <v>2017/06/08-17:56:09</v>
      </c>
      <c r="B524" s="4">
        <v>42894</v>
      </c>
      <c r="C524" s="3">
        <v>0.74732638888888892</v>
      </c>
      <c r="E524" s="650">
        <v>8.02</v>
      </c>
      <c r="F524" s="650">
        <v>33.6</v>
      </c>
      <c r="G524" s="650">
        <v>30.64</v>
      </c>
      <c r="H524" s="650">
        <v>71.28</v>
      </c>
    </row>
    <row r="525" spans="1:8">
      <c r="A525" s="650" t="str">
        <f t="shared" si="8"/>
        <v>2017/06/08-18:06:09</v>
      </c>
      <c r="B525" s="4">
        <v>42894</v>
      </c>
      <c r="C525" s="3">
        <v>0.75427083333333333</v>
      </c>
      <c r="E525" s="650">
        <v>8.0500000000000007</v>
      </c>
      <c r="F525" s="650">
        <v>33.6</v>
      </c>
      <c r="G525" s="650">
        <v>30.58</v>
      </c>
      <c r="H525" s="650">
        <v>72.86</v>
      </c>
    </row>
    <row r="526" spans="1:8">
      <c r="A526" s="650" t="str">
        <f t="shared" si="8"/>
        <v>2017/06/08-18:16:09</v>
      </c>
      <c r="B526" s="4">
        <v>42894</v>
      </c>
      <c r="C526" s="3">
        <v>0.76121527777777775</v>
      </c>
      <c r="E526" s="650">
        <v>8.0500000000000007</v>
      </c>
      <c r="F526" s="650">
        <v>33.5</v>
      </c>
      <c r="G526" s="650">
        <v>30.55</v>
      </c>
      <c r="H526" s="650">
        <v>73.760000000000005</v>
      </c>
    </row>
    <row r="527" spans="1:8">
      <c r="A527" s="650" t="str">
        <f t="shared" si="8"/>
        <v>2017/06/08-18:26:09</v>
      </c>
      <c r="B527" s="4">
        <v>42894</v>
      </c>
      <c r="C527" s="3">
        <v>0.76815972222222229</v>
      </c>
      <c r="E527" s="650">
        <v>8.0299999999999994</v>
      </c>
      <c r="F527" s="650">
        <v>33.4</v>
      </c>
      <c r="G527" s="650">
        <v>30.53</v>
      </c>
      <c r="H527" s="650">
        <v>73.790000000000006</v>
      </c>
    </row>
    <row r="528" spans="1:8">
      <c r="A528" s="650" t="str">
        <f t="shared" si="8"/>
        <v>2017/06/08-18:36:09</v>
      </c>
      <c r="B528" s="4">
        <v>42894</v>
      </c>
      <c r="C528" s="3">
        <v>0.77510416666666659</v>
      </c>
      <c r="E528" s="650">
        <v>8.0500000000000007</v>
      </c>
      <c r="F528" s="650">
        <v>33.4</v>
      </c>
      <c r="G528" s="650">
        <v>30.51</v>
      </c>
      <c r="H528" s="650">
        <v>73.62</v>
      </c>
    </row>
    <row r="529" spans="1:8">
      <c r="A529" s="650" t="str">
        <f t="shared" si="8"/>
        <v>2017/06/08-18:46:09</v>
      </c>
      <c r="B529" s="4">
        <v>42894</v>
      </c>
      <c r="C529" s="3">
        <v>0.78204861111111112</v>
      </c>
      <c r="E529" s="650">
        <v>8.0399999999999991</v>
      </c>
      <c r="F529" s="650">
        <v>33.299999999999997</v>
      </c>
      <c r="G529" s="650">
        <v>30.3</v>
      </c>
      <c r="H529" s="650">
        <v>73.459999999999994</v>
      </c>
    </row>
    <row r="530" spans="1:8">
      <c r="A530" s="650" t="str">
        <f t="shared" si="8"/>
        <v>2017/06/08-18:56:09</v>
      </c>
      <c r="B530" s="4">
        <v>42894</v>
      </c>
      <c r="C530" s="3">
        <v>0.78899305555555566</v>
      </c>
      <c r="E530" s="650">
        <v>7.99</v>
      </c>
      <c r="F530" s="650">
        <v>33.299999999999997</v>
      </c>
      <c r="G530" s="650">
        <v>30.09</v>
      </c>
      <c r="H530" s="650">
        <v>73.87</v>
      </c>
    </row>
    <row r="531" spans="1:8">
      <c r="A531" s="650" t="str">
        <f t="shared" si="8"/>
        <v>2017/06/08-19:06:09</v>
      </c>
      <c r="B531" s="4">
        <v>42894</v>
      </c>
      <c r="C531" s="3">
        <v>0.79593749999999996</v>
      </c>
      <c r="E531" s="650">
        <v>7.94</v>
      </c>
      <c r="F531" s="650">
        <v>33.200000000000003</v>
      </c>
      <c r="G531" s="650">
        <v>29.92</v>
      </c>
      <c r="H531" s="650">
        <v>74.819999999999993</v>
      </c>
    </row>
    <row r="532" spans="1:8">
      <c r="A532" s="650" t="str">
        <f t="shared" si="8"/>
        <v>2017/06/08-19:16:09</v>
      </c>
      <c r="B532" s="4">
        <v>42894</v>
      </c>
      <c r="C532" s="3">
        <v>0.8028819444444445</v>
      </c>
      <c r="E532" s="650">
        <v>7.94</v>
      </c>
      <c r="F532" s="650">
        <v>33.200000000000003</v>
      </c>
      <c r="G532" s="650">
        <v>29.86</v>
      </c>
      <c r="H532" s="650">
        <v>75.28</v>
      </c>
    </row>
    <row r="533" spans="1:8">
      <c r="A533" s="650" t="str">
        <f t="shared" si="8"/>
        <v>2017/06/08-19:26:09</v>
      </c>
      <c r="B533" s="4">
        <v>42894</v>
      </c>
      <c r="C533" s="3">
        <v>0.80982638888888892</v>
      </c>
      <c r="E533" s="650">
        <v>7.9</v>
      </c>
      <c r="F533" s="650">
        <v>33.200000000000003</v>
      </c>
      <c r="G533" s="650">
        <v>29.75</v>
      </c>
      <c r="H533" s="650">
        <v>75.959999999999994</v>
      </c>
    </row>
    <row r="534" spans="1:8">
      <c r="A534" s="650" t="str">
        <f t="shared" si="8"/>
        <v>2017/06/08-19:36:09</v>
      </c>
      <c r="B534" s="4">
        <v>42894</v>
      </c>
      <c r="C534" s="3">
        <v>0.81677083333333333</v>
      </c>
      <c r="E534" s="650">
        <v>7.94</v>
      </c>
      <c r="F534" s="650">
        <v>33.200000000000003</v>
      </c>
      <c r="G534" s="650">
        <v>29.69</v>
      </c>
      <c r="H534" s="650">
        <v>76.48</v>
      </c>
    </row>
    <row r="535" spans="1:8">
      <c r="A535" s="650" t="str">
        <f t="shared" si="8"/>
        <v>2017/06/08-19:46:09</v>
      </c>
      <c r="B535" s="4">
        <v>42894</v>
      </c>
      <c r="C535" s="3">
        <v>0.82371527777777775</v>
      </c>
      <c r="E535" s="650">
        <v>7.93</v>
      </c>
      <c r="F535" s="650">
        <v>33.1</v>
      </c>
      <c r="G535" s="650">
        <v>29.68</v>
      </c>
      <c r="H535" s="650">
        <v>76.42</v>
      </c>
    </row>
    <row r="536" spans="1:8">
      <c r="A536" s="650" t="str">
        <f t="shared" si="8"/>
        <v>2017/06/08-19:56:09</v>
      </c>
      <c r="B536" s="4">
        <v>42894</v>
      </c>
      <c r="C536" s="3">
        <v>0.83065972222222229</v>
      </c>
      <c r="E536" s="650">
        <v>7.9</v>
      </c>
      <c r="F536" s="650">
        <v>33.1</v>
      </c>
      <c r="G536" s="650">
        <v>29.55</v>
      </c>
      <c r="H536" s="650">
        <v>77.05</v>
      </c>
    </row>
    <row r="537" spans="1:8">
      <c r="A537" s="650" t="str">
        <f t="shared" si="8"/>
        <v>2017/06/08-20:06:09</v>
      </c>
      <c r="B537" s="4">
        <v>42894</v>
      </c>
      <c r="C537" s="3">
        <v>0.83760416666666659</v>
      </c>
      <c r="E537" s="650">
        <v>7.87</v>
      </c>
      <c r="F537" s="650">
        <v>33</v>
      </c>
      <c r="G537" s="650">
        <v>29.42</v>
      </c>
      <c r="H537" s="650">
        <v>76.56</v>
      </c>
    </row>
    <row r="538" spans="1:8">
      <c r="A538" s="650" t="str">
        <f t="shared" si="8"/>
        <v>2017/06/08-20:16:09</v>
      </c>
      <c r="B538" s="4">
        <v>42894</v>
      </c>
      <c r="C538" s="3">
        <v>0.84454861111111112</v>
      </c>
      <c r="E538" s="650">
        <v>7.87</v>
      </c>
      <c r="F538" s="650">
        <v>33</v>
      </c>
      <c r="G538" s="650">
        <v>29.36</v>
      </c>
      <c r="H538" s="650">
        <v>74.959999999999994</v>
      </c>
    </row>
    <row r="539" spans="1:8">
      <c r="A539" s="650" t="str">
        <f t="shared" si="8"/>
        <v>2017/06/08-20:26:09</v>
      </c>
      <c r="B539" s="4">
        <v>42894</v>
      </c>
      <c r="C539" s="3">
        <v>0.85149305555555566</v>
      </c>
      <c r="E539" s="650">
        <v>7.85</v>
      </c>
      <c r="F539" s="650">
        <v>32.9</v>
      </c>
      <c r="G539" s="650">
        <v>29.3</v>
      </c>
      <c r="H539" s="650">
        <v>74.62</v>
      </c>
    </row>
    <row r="540" spans="1:8">
      <c r="A540" s="650" t="str">
        <f t="shared" si="8"/>
        <v>2017/06/08-20:36:09</v>
      </c>
      <c r="B540" s="4">
        <v>42894</v>
      </c>
      <c r="C540" s="3">
        <v>0.85843749999999996</v>
      </c>
      <c r="E540" s="650">
        <v>7.85</v>
      </c>
      <c r="F540" s="650">
        <v>32.799999999999997</v>
      </c>
      <c r="G540" s="650">
        <v>29.26</v>
      </c>
      <c r="H540" s="650">
        <v>74.47</v>
      </c>
    </row>
    <row r="541" spans="1:8">
      <c r="A541" s="650" t="str">
        <f t="shared" si="8"/>
        <v>2017/06/08-20:46:09</v>
      </c>
      <c r="B541" s="4">
        <v>42894</v>
      </c>
      <c r="C541" s="3">
        <v>0.8653819444444445</v>
      </c>
      <c r="E541" s="650">
        <v>7.83</v>
      </c>
      <c r="F541" s="650">
        <v>32.799999999999997</v>
      </c>
      <c r="G541" s="650">
        <v>29.24</v>
      </c>
      <c r="H541" s="650">
        <v>73.92</v>
      </c>
    </row>
    <row r="542" spans="1:8">
      <c r="A542" s="650" t="str">
        <f t="shared" si="8"/>
        <v>2017/06/08-20:56:09</v>
      </c>
      <c r="B542" s="4">
        <v>42894</v>
      </c>
      <c r="C542" s="3">
        <v>0.87232638888888892</v>
      </c>
      <c r="E542" s="650">
        <v>7.79</v>
      </c>
      <c r="F542" s="650">
        <v>32.700000000000003</v>
      </c>
      <c r="G542" s="650">
        <v>29.26</v>
      </c>
      <c r="H542" s="650">
        <v>75.040000000000006</v>
      </c>
    </row>
    <row r="543" spans="1:8">
      <c r="A543" s="650" t="str">
        <f t="shared" si="8"/>
        <v>2017/06/08-21:06:09</v>
      </c>
      <c r="B543" s="4">
        <v>42894</v>
      </c>
      <c r="C543" s="3">
        <v>0.87927083333333333</v>
      </c>
      <c r="E543" s="650">
        <v>7.77</v>
      </c>
      <c r="F543" s="650">
        <v>32.700000000000003</v>
      </c>
      <c r="G543" s="650">
        <v>29.29</v>
      </c>
      <c r="H543" s="650">
        <v>75.239999999999995</v>
      </c>
    </row>
    <row r="544" spans="1:8">
      <c r="A544" s="650" t="str">
        <f t="shared" si="8"/>
        <v>2017/06/08-21:16:09</v>
      </c>
      <c r="B544" s="4">
        <v>42894</v>
      </c>
      <c r="C544" s="3">
        <v>0.88621527777777775</v>
      </c>
      <c r="E544" s="650">
        <v>7.77</v>
      </c>
      <c r="F544" s="650">
        <v>32.6</v>
      </c>
      <c r="G544" s="650">
        <v>29.33</v>
      </c>
      <c r="H544" s="650">
        <v>75.680000000000007</v>
      </c>
    </row>
    <row r="545" spans="1:8">
      <c r="A545" s="650" t="str">
        <f t="shared" si="8"/>
        <v>2017/06/08-21:26:09</v>
      </c>
      <c r="B545" s="4">
        <v>42894</v>
      </c>
      <c r="C545" s="3">
        <v>0.89315972222222229</v>
      </c>
      <c r="E545" s="650">
        <v>7.68</v>
      </c>
      <c r="F545" s="650">
        <v>32.6</v>
      </c>
      <c r="G545" s="650">
        <v>29.22</v>
      </c>
      <c r="H545" s="650">
        <v>72.92</v>
      </c>
    </row>
    <row r="546" spans="1:8">
      <c r="A546" s="650" t="str">
        <f t="shared" si="8"/>
        <v>2017/06/08-21:36:09</v>
      </c>
      <c r="B546" s="4">
        <v>42894</v>
      </c>
      <c r="C546" s="3">
        <v>0.90010416666666659</v>
      </c>
      <c r="E546" s="650">
        <v>7.72</v>
      </c>
      <c r="F546" s="650">
        <v>32.5</v>
      </c>
      <c r="G546" s="650">
        <v>29.18</v>
      </c>
      <c r="H546" s="650">
        <v>74.180000000000007</v>
      </c>
    </row>
    <row r="547" spans="1:8">
      <c r="A547" s="650" t="str">
        <f t="shared" si="8"/>
        <v>2017/06/08-21:46:09</v>
      </c>
      <c r="B547" s="4">
        <v>42894</v>
      </c>
      <c r="C547" s="3">
        <v>0.90704861111111112</v>
      </c>
      <c r="E547" s="650">
        <v>7.67</v>
      </c>
      <c r="F547" s="650">
        <v>32.5</v>
      </c>
      <c r="G547" s="650">
        <v>29.12</v>
      </c>
      <c r="H547" s="650">
        <v>72.97</v>
      </c>
    </row>
    <row r="548" spans="1:8">
      <c r="A548" s="650" t="str">
        <f t="shared" si="8"/>
        <v>2017/06/08-21:56:09</v>
      </c>
      <c r="B548" s="4">
        <v>42894</v>
      </c>
      <c r="C548" s="3">
        <v>0.91399305555555566</v>
      </c>
      <c r="E548" s="650">
        <v>7.66</v>
      </c>
      <c r="F548" s="650">
        <v>32.4</v>
      </c>
      <c r="G548" s="650">
        <v>29.06</v>
      </c>
      <c r="H548" s="650">
        <v>74.33</v>
      </c>
    </row>
    <row r="549" spans="1:8">
      <c r="A549" s="650" t="str">
        <f t="shared" si="8"/>
        <v>2017/06/08-22:06:09</v>
      </c>
      <c r="B549" s="4">
        <v>42894</v>
      </c>
      <c r="C549" s="3">
        <v>0.92093749999999996</v>
      </c>
      <c r="E549" s="650">
        <v>7.65</v>
      </c>
      <c r="F549" s="650">
        <v>32.4</v>
      </c>
      <c r="G549" s="650">
        <v>28.96</v>
      </c>
      <c r="H549" s="650">
        <v>74.86</v>
      </c>
    </row>
    <row r="550" spans="1:8">
      <c r="A550" s="650" t="str">
        <f t="shared" si="8"/>
        <v>2017/06/08-22:16:09</v>
      </c>
      <c r="B550" s="4">
        <v>42894</v>
      </c>
      <c r="C550" s="3">
        <v>0.9278819444444445</v>
      </c>
      <c r="E550" s="650">
        <v>7.64</v>
      </c>
      <c r="F550" s="650">
        <v>32.299999999999997</v>
      </c>
      <c r="G550" s="650">
        <v>28.92</v>
      </c>
      <c r="H550" s="650">
        <v>75.400000000000006</v>
      </c>
    </row>
    <row r="551" spans="1:8">
      <c r="A551" s="650" t="str">
        <f t="shared" si="8"/>
        <v>2017/06/08-22:26:09</v>
      </c>
      <c r="B551" s="4">
        <v>42894</v>
      </c>
      <c r="C551" s="3">
        <v>0.93482638888888892</v>
      </c>
      <c r="E551" s="650">
        <v>7.64</v>
      </c>
      <c r="F551" s="650">
        <v>32.299999999999997</v>
      </c>
      <c r="G551" s="650">
        <v>28.96</v>
      </c>
      <c r="H551" s="650">
        <v>75.47</v>
      </c>
    </row>
    <row r="552" spans="1:8">
      <c r="A552" s="650" t="str">
        <f t="shared" si="8"/>
        <v>2017/06/08-22:36:09</v>
      </c>
      <c r="B552" s="4">
        <v>42894</v>
      </c>
      <c r="C552" s="3">
        <v>0.94177083333333333</v>
      </c>
      <c r="E552" s="650">
        <v>7.64</v>
      </c>
      <c r="F552" s="650">
        <v>32.200000000000003</v>
      </c>
      <c r="G552" s="650">
        <v>28.92</v>
      </c>
      <c r="H552" s="650">
        <v>76.36</v>
      </c>
    </row>
    <row r="553" spans="1:8">
      <c r="A553" s="650" t="str">
        <f t="shared" si="8"/>
        <v>2017/06/08-22:46:09</v>
      </c>
      <c r="B553" s="4">
        <v>42894</v>
      </c>
      <c r="C553" s="3">
        <v>0.94871527777777775</v>
      </c>
      <c r="E553" s="650">
        <v>7.64</v>
      </c>
      <c r="F553" s="650">
        <v>32.200000000000003</v>
      </c>
      <c r="G553" s="650">
        <v>28.92</v>
      </c>
      <c r="H553" s="650">
        <v>75.900000000000006</v>
      </c>
    </row>
    <row r="554" spans="1:8">
      <c r="A554" s="650" t="str">
        <f t="shared" si="8"/>
        <v>2017/06/08-22:56:09</v>
      </c>
      <c r="B554" s="4">
        <v>42894</v>
      </c>
      <c r="C554" s="3">
        <v>0.95565972222222229</v>
      </c>
      <c r="E554" s="650">
        <v>7.61</v>
      </c>
      <c r="F554" s="650">
        <v>32.1</v>
      </c>
      <c r="G554" s="650">
        <v>28.82</v>
      </c>
      <c r="H554" s="650">
        <v>74.37</v>
      </c>
    </row>
    <row r="555" spans="1:8">
      <c r="A555" s="650" t="str">
        <f t="shared" si="8"/>
        <v>2017/06/08-23:06:09</v>
      </c>
      <c r="B555" s="4">
        <v>42894</v>
      </c>
      <c r="C555" s="3">
        <v>0.96260416666666659</v>
      </c>
      <c r="E555" s="650">
        <v>7.59</v>
      </c>
      <c r="F555" s="650">
        <v>32.1</v>
      </c>
      <c r="G555" s="650">
        <v>28.85</v>
      </c>
      <c r="H555" s="650">
        <v>76.45</v>
      </c>
    </row>
    <row r="556" spans="1:8">
      <c r="A556" s="650" t="str">
        <f t="shared" si="8"/>
        <v>2017/06/08-23:16:09</v>
      </c>
      <c r="B556" s="4">
        <v>42894</v>
      </c>
      <c r="C556" s="3">
        <v>0.96954861111111112</v>
      </c>
      <c r="E556" s="650">
        <v>7.58</v>
      </c>
      <c r="F556" s="650">
        <v>32.1</v>
      </c>
      <c r="G556" s="650">
        <v>28.79</v>
      </c>
      <c r="H556" s="650">
        <v>75.87</v>
      </c>
    </row>
    <row r="557" spans="1:8">
      <c r="A557" s="650" t="str">
        <f t="shared" si="8"/>
        <v>2017/06/08-23:26:09</v>
      </c>
      <c r="B557" s="4">
        <v>42894</v>
      </c>
      <c r="C557" s="3">
        <v>0.97649305555555566</v>
      </c>
      <c r="E557" s="650">
        <v>7.58</v>
      </c>
      <c r="F557" s="650">
        <v>32</v>
      </c>
      <c r="G557" s="650">
        <v>28.72</v>
      </c>
      <c r="H557" s="650">
        <v>75.59</v>
      </c>
    </row>
    <row r="558" spans="1:8">
      <c r="A558" s="650" t="str">
        <f t="shared" si="8"/>
        <v>2017/06/08-23:36:09</v>
      </c>
      <c r="B558" s="4">
        <v>42894</v>
      </c>
      <c r="C558" s="3">
        <v>0.98343749999999996</v>
      </c>
      <c r="E558" s="650">
        <v>7.58</v>
      </c>
      <c r="F558" s="650">
        <v>32</v>
      </c>
      <c r="G558" s="650">
        <v>28.74</v>
      </c>
      <c r="H558" s="650">
        <v>76.75</v>
      </c>
    </row>
    <row r="559" spans="1:8">
      <c r="A559" s="650" t="str">
        <f t="shared" si="8"/>
        <v>2017/06/08-23:46:09</v>
      </c>
      <c r="B559" s="4">
        <v>42894</v>
      </c>
      <c r="C559" s="3">
        <v>0.9903819444444445</v>
      </c>
      <c r="E559" s="650">
        <v>7.59</v>
      </c>
      <c r="F559" s="650">
        <v>31.9</v>
      </c>
      <c r="G559" s="650">
        <v>28.7</v>
      </c>
      <c r="H559" s="650">
        <v>76.03</v>
      </c>
    </row>
    <row r="560" spans="1:8">
      <c r="A560" s="650" t="str">
        <f t="shared" si="8"/>
        <v>2017/06/08-23:56:09</v>
      </c>
      <c r="B560" s="4">
        <v>42894</v>
      </c>
      <c r="C560" s="3">
        <v>0.99732638888888892</v>
      </c>
      <c r="E560" s="650">
        <v>7.57</v>
      </c>
      <c r="F560" s="650">
        <v>31.9</v>
      </c>
      <c r="G560" s="650">
        <v>28.66</v>
      </c>
      <c r="H560" s="650">
        <v>76.31</v>
      </c>
    </row>
    <row r="561" spans="1:8">
      <c r="A561" s="650" t="str">
        <f t="shared" si="8"/>
        <v>2017/06/09-00:06:09</v>
      </c>
      <c r="B561" s="4">
        <v>42895</v>
      </c>
      <c r="C561" s="3">
        <v>4.2708333333333339E-3</v>
      </c>
      <c r="E561" s="650">
        <v>7.56</v>
      </c>
      <c r="F561" s="650">
        <v>31.8</v>
      </c>
      <c r="G561" s="650">
        <v>28.69</v>
      </c>
      <c r="H561" s="650">
        <v>76.89</v>
      </c>
    </row>
    <row r="562" spans="1:8">
      <c r="A562" s="650" t="str">
        <f t="shared" si="8"/>
        <v>2017/06/09-00:16:09</v>
      </c>
      <c r="B562" s="4">
        <v>42895</v>
      </c>
      <c r="C562" s="3">
        <v>1.1215277777777777E-2</v>
      </c>
      <c r="E562" s="650">
        <v>7.55</v>
      </c>
      <c r="F562" s="650">
        <v>31.8</v>
      </c>
      <c r="G562" s="650">
        <v>28.71</v>
      </c>
      <c r="H562" s="650">
        <v>77.39</v>
      </c>
    </row>
    <row r="563" spans="1:8">
      <c r="A563" s="650" t="str">
        <f t="shared" si="8"/>
        <v>2017/06/09-00:26:09</v>
      </c>
      <c r="B563" s="4">
        <v>42895</v>
      </c>
      <c r="C563" s="3">
        <v>1.8159722222222219E-2</v>
      </c>
      <c r="E563" s="650">
        <v>7.56</v>
      </c>
      <c r="F563" s="650">
        <v>31.8</v>
      </c>
      <c r="G563" s="650">
        <v>28.69</v>
      </c>
      <c r="H563" s="650">
        <v>77.23</v>
      </c>
    </row>
    <row r="564" spans="1:8">
      <c r="A564" s="650" t="str">
        <f t="shared" si="8"/>
        <v>2017/06/09-00:36:09</v>
      </c>
      <c r="B564" s="4">
        <v>42895</v>
      </c>
      <c r="C564" s="3">
        <v>2.5104166666666664E-2</v>
      </c>
      <c r="E564" s="650">
        <v>7.54</v>
      </c>
      <c r="F564" s="650">
        <v>31.7</v>
      </c>
      <c r="G564" s="650">
        <v>28.65</v>
      </c>
      <c r="H564" s="650">
        <v>76.67</v>
      </c>
    </row>
    <row r="565" spans="1:8">
      <c r="A565" s="650" t="str">
        <f t="shared" si="8"/>
        <v>2017/06/09-00:46:09</v>
      </c>
      <c r="B565" s="4">
        <v>42895</v>
      </c>
      <c r="C565" s="3">
        <v>3.2048611111111111E-2</v>
      </c>
      <c r="E565" s="650">
        <v>7.54</v>
      </c>
      <c r="F565" s="650">
        <v>31.7</v>
      </c>
      <c r="G565" s="650">
        <v>28.58</v>
      </c>
      <c r="H565" s="650">
        <v>77.209999999999994</v>
      </c>
    </row>
    <row r="566" spans="1:8">
      <c r="A566" s="650" t="str">
        <f t="shared" si="8"/>
        <v>2017/06/09-00:56:09</v>
      </c>
      <c r="B566" s="4">
        <v>42895</v>
      </c>
      <c r="C566" s="3">
        <v>3.8993055555555552E-2</v>
      </c>
      <c r="E566" s="650">
        <v>7.49</v>
      </c>
      <c r="F566" s="650">
        <v>31.7</v>
      </c>
      <c r="G566" s="650">
        <v>28.61</v>
      </c>
      <c r="H566" s="650">
        <v>78.09</v>
      </c>
    </row>
    <row r="567" spans="1:8">
      <c r="A567" s="650" t="str">
        <f t="shared" si="8"/>
        <v>2017/06/09-01:06:09</v>
      </c>
      <c r="B567" s="4">
        <v>42895</v>
      </c>
      <c r="C567" s="3">
        <v>4.5937499999999999E-2</v>
      </c>
      <c r="E567" s="650">
        <v>7.51</v>
      </c>
      <c r="F567" s="650">
        <v>31.6</v>
      </c>
      <c r="G567" s="650">
        <v>28.52</v>
      </c>
      <c r="H567" s="650">
        <v>77.680000000000007</v>
      </c>
    </row>
    <row r="568" spans="1:8">
      <c r="A568" s="650" t="str">
        <f t="shared" si="8"/>
        <v>2017/06/09-01:16:09</v>
      </c>
      <c r="B568" s="4">
        <v>42895</v>
      </c>
      <c r="C568" s="3">
        <v>5.288194444444444E-2</v>
      </c>
      <c r="E568" s="650">
        <v>7.51</v>
      </c>
      <c r="F568" s="650">
        <v>31.5</v>
      </c>
      <c r="G568" s="650">
        <v>28.46</v>
      </c>
      <c r="H568" s="650">
        <v>77.7</v>
      </c>
    </row>
    <row r="569" spans="1:8">
      <c r="A569" s="650" t="str">
        <f t="shared" si="8"/>
        <v>2017/06/09-01:26:09</v>
      </c>
      <c r="B569" s="4">
        <v>42895</v>
      </c>
      <c r="C569" s="3">
        <v>5.9826388888888887E-2</v>
      </c>
      <c r="E569" s="650">
        <v>7.51</v>
      </c>
      <c r="F569" s="650">
        <v>31.5</v>
      </c>
      <c r="G569" s="650">
        <v>28.34</v>
      </c>
      <c r="H569" s="650">
        <v>77.040000000000006</v>
      </c>
    </row>
    <row r="570" spans="1:8">
      <c r="A570" s="650" t="str">
        <f t="shared" si="8"/>
        <v>2017/06/09-01:36:09</v>
      </c>
      <c r="B570" s="4">
        <v>42895</v>
      </c>
      <c r="C570" s="3">
        <v>6.6770833333333335E-2</v>
      </c>
      <c r="E570" s="650">
        <v>7.5</v>
      </c>
      <c r="F570" s="650">
        <v>31.5</v>
      </c>
      <c r="G570" s="650">
        <v>28.41</v>
      </c>
      <c r="H570" s="650">
        <v>77.91</v>
      </c>
    </row>
    <row r="571" spans="1:8">
      <c r="A571" s="650" t="str">
        <f t="shared" si="8"/>
        <v>2017/06/09-01:46:09</v>
      </c>
      <c r="B571" s="4">
        <v>42895</v>
      </c>
      <c r="C571" s="3">
        <v>7.3715277777777768E-2</v>
      </c>
      <c r="E571" s="650">
        <v>7.51</v>
      </c>
      <c r="F571" s="650">
        <v>31.4</v>
      </c>
      <c r="G571" s="650">
        <v>28.4</v>
      </c>
      <c r="H571" s="650">
        <v>77.489999999999995</v>
      </c>
    </row>
    <row r="572" spans="1:8">
      <c r="A572" s="650" t="str">
        <f t="shared" si="8"/>
        <v>2017/06/09-01:56:09</v>
      </c>
      <c r="B572" s="4">
        <v>42895</v>
      </c>
      <c r="C572" s="3">
        <v>8.0659722222222216E-2</v>
      </c>
      <c r="E572" s="650">
        <v>7.51</v>
      </c>
      <c r="F572" s="650">
        <v>31.4</v>
      </c>
      <c r="G572" s="650">
        <v>28.41</v>
      </c>
      <c r="H572" s="650">
        <v>78.16</v>
      </c>
    </row>
    <row r="573" spans="1:8">
      <c r="A573" s="650" t="str">
        <f t="shared" si="8"/>
        <v>2017/06/09-02:06:09</v>
      </c>
      <c r="B573" s="4">
        <v>42895</v>
      </c>
      <c r="C573" s="3">
        <v>8.7604166666666664E-2</v>
      </c>
      <c r="E573" s="650">
        <v>7.52</v>
      </c>
      <c r="F573" s="650">
        <v>31.3</v>
      </c>
      <c r="G573" s="650">
        <v>28.35</v>
      </c>
      <c r="H573" s="650">
        <v>76.59</v>
      </c>
    </row>
    <row r="574" spans="1:8">
      <c r="A574" s="650" t="str">
        <f t="shared" si="8"/>
        <v>2017/06/09-02:16:09</v>
      </c>
      <c r="B574" s="4">
        <v>42895</v>
      </c>
      <c r="C574" s="3">
        <v>9.4548611111111111E-2</v>
      </c>
      <c r="E574" s="650">
        <v>7.51</v>
      </c>
      <c r="F574" s="650">
        <v>31.3</v>
      </c>
      <c r="G574" s="650">
        <v>28.35</v>
      </c>
      <c r="H574" s="650">
        <v>78.12</v>
      </c>
    </row>
    <row r="575" spans="1:8">
      <c r="A575" s="650" t="str">
        <f t="shared" si="8"/>
        <v>2017/06/09-02:26:09</v>
      </c>
      <c r="B575" s="4">
        <v>42895</v>
      </c>
      <c r="C575" s="3">
        <v>0.10149305555555554</v>
      </c>
      <c r="E575" s="650">
        <v>7.52</v>
      </c>
      <c r="F575" s="650">
        <v>31.3</v>
      </c>
      <c r="G575" s="650">
        <v>28.34</v>
      </c>
      <c r="H575" s="650">
        <v>77.88</v>
      </c>
    </row>
    <row r="576" spans="1:8">
      <c r="A576" s="650" t="str">
        <f t="shared" si="8"/>
        <v>2017/06/09-02:36:09</v>
      </c>
      <c r="B576" s="4">
        <v>42895</v>
      </c>
      <c r="C576" s="3">
        <v>0.10843750000000001</v>
      </c>
      <c r="E576" s="650">
        <v>7.49</v>
      </c>
      <c r="F576" s="650">
        <v>31.2</v>
      </c>
      <c r="G576" s="650">
        <v>28.2</v>
      </c>
      <c r="H576" s="650">
        <v>78.459999999999994</v>
      </c>
    </row>
    <row r="577" spans="1:8">
      <c r="A577" s="650" t="str">
        <f t="shared" si="8"/>
        <v>2017/06/09-02:46:09</v>
      </c>
      <c r="B577" s="4">
        <v>42895</v>
      </c>
      <c r="C577" s="3">
        <v>0.11538194444444444</v>
      </c>
      <c r="E577" s="650">
        <v>7.5</v>
      </c>
      <c r="F577" s="650">
        <v>31.2</v>
      </c>
      <c r="G577" s="650">
        <v>28.31</v>
      </c>
      <c r="H577" s="650">
        <v>77.22</v>
      </c>
    </row>
    <row r="578" spans="1:8">
      <c r="A578" s="650" t="str">
        <f t="shared" ref="A578:A641" si="9">TEXT(B578,"yyyy/mm/dd")&amp;"-"&amp;TEXT(C578,"hh:mm:ss")</f>
        <v>2017/06/09-02:56:09</v>
      </c>
      <c r="B578" s="4">
        <v>42895</v>
      </c>
      <c r="C578" s="3">
        <v>0.12232638888888887</v>
      </c>
      <c r="E578" s="650">
        <v>7.49</v>
      </c>
      <c r="F578" s="650">
        <v>31.1</v>
      </c>
      <c r="G578" s="650">
        <v>28.23</v>
      </c>
      <c r="H578" s="650">
        <v>77.55</v>
      </c>
    </row>
    <row r="579" spans="1:8">
      <c r="A579" s="650" t="str">
        <f t="shared" si="9"/>
        <v>2017/06/09-03:06:09</v>
      </c>
      <c r="B579" s="4">
        <v>42895</v>
      </c>
      <c r="C579" s="3">
        <v>0.12927083333333333</v>
      </c>
      <c r="E579" s="650">
        <v>7.5</v>
      </c>
      <c r="F579" s="650">
        <v>31.1</v>
      </c>
      <c r="G579" s="650">
        <v>28.28</v>
      </c>
      <c r="H579" s="650">
        <v>77.239999999999995</v>
      </c>
    </row>
    <row r="580" spans="1:8">
      <c r="A580" s="650" t="str">
        <f t="shared" si="9"/>
        <v>2017/06/09-03:16:09</v>
      </c>
      <c r="B580" s="4">
        <v>42895</v>
      </c>
      <c r="C580" s="3">
        <v>0.13621527777777778</v>
      </c>
      <c r="E580" s="650">
        <v>7.48</v>
      </c>
      <c r="F580" s="650">
        <v>31</v>
      </c>
      <c r="G580" s="650">
        <v>28.12</v>
      </c>
      <c r="H580" s="650">
        <v>77.650000000000006</v>
      </c>
    </row>
    <row r="581" spans="1:8">
      <c r="A581" s="650" t="str">
        <f t="shared" si="9"/>
        <v>2017/06/09-03:26:09</v>
      </c>
      <c r="B581" s="4">
        <v>42895</v>
      </c>
      <c r="C581" s="3">
        <v>0.1431597222222222</v>
      </c>
      <c r="E581" s="650">
        <v>7.49</v>
      </c>
      <c r="F581" s="650">
        <v>31</v>
      </c>
      <c r="G581" s="650">
        <v>28.21</v>
      </c>
      <c r="H581" s="650">
        <v>77.92</v>
      </c>
    </row>
    <row r="582" spans="1:8">
      <c r="A582" s="650" t="str">
        <f t="shared" si="9"/>
        <v>2017/06/09-03:36:09</v>
      </c>
      <c r="B582" s="4">
        <v>42895</v>
      </c>
      <c r="C582" s="3">
        <v>0.15010416666666668</v>
      </c>
      <c r="E582" s="650">
        <v>7.49</v>
      </c>
      <c r="F582" s="650">
        <v>31</v>
      </c>
      <c r="G582" s="650">
        <v>28.22</v>
      </c>
      <c r="H582" s="650">
        <v>78.67</v>
      </c>
    </row>
    <row r="583" spans="1:8">
      <c r="A583" s="650" t="str">
        <f t="shared" si="9"/>
        <v>2017/06/09-03:46:09</v>
      </c>
      <c r="B583" s="4">
        <v>42895</v>
      </c>
      <c r="C583" s="3">
        <v>0.1570486111111111</v>
      </c>
      <c r="E583" s="650">
        <v>7.49</v>
      </c>
      <c r="F583" s="650">
        <v>31</v>
      </c>
      <c r="G583" s="650">
        <v>28.17</v>
      </c>
      <c r="H583" s="650">
        <v>77.28</v>
      </c>
    </row>
    <row r="584" spans="1:8">
      <c r="A584" s="650" t="str">
        <f t="shared" si="9"/>
        <v>2017/06/09-03:56:09</v>
      </c>
      <c r="B584" s="4">
        <v>42895</v>
      </c>
      <c r="C584" s="3">
        <v>0.16399305555555554</v>
      </c>
      <c r="E584" s="650">
        <v>7.48</v>
      </c>
      <c r="F584" s="650">
        <v>30.9</v>
      </c>
      <c r="G584" s="650">
        <v>28.09</v>
      </c>
      <c r="H584" s="650">
        <v>77.290000000000006</v>
      </c>
    </row>
    <row r="585" spans="1:8">
      <c r="A585" s="650" t="str">
        <f t="shared" si="9"/>
        <v>2017/06/09-04:06:09</v>
      </c>
      <c r="B585" s="4">
        <v>42895</v>
      </c>
      <c r="C585" s="3">
        <v>0.17093749999999999</v>
      </c>
      <c r="E585" s="650">
        <v>7.45</v>
      </c>
      <c r="F585" s="650">
        <v>30.9</v>
      </c>
      <c r="G585" s="650">
        <v>28.14</v>
      </c>
      <c r="H585" s="650">
        <v>78.28</v>
      </c>
    </row>
    <row r="586" spans="1:8">
      <c r="A586" s="650" t="str">
        <f t="shared" si="9"/>
        <v>2017/06/09-04:16:09</v>
      </c>
      <c r="B586" s="4">
        <v>42895</v>
      </c>
      <c r="C586" s="3">
        <v>0.17788194444444447</v>
      </c>
      <c r="E586" s="650">
        <v>7.48</v>
      </c>
      <c r="F586" s="650">
        <v>30.9</v>
      </c>
      <c r="G586" s="650">
        <v>27.97</v>
      </c>
      <c r="H586" s="650">
        <v>77.88</v>
      </c>
    </row>
    <row r="587" spans="1:8">
      <c r="A587" s="650" t="str">
        <f t="shared" si="9"/>
        <v>2017/06/09-04:26:09</v>
      </c>
      <c r="B587" s="4">
        <v>42895</v>
      </c>
      <c r="C587" s="3">
        <v>0.18482638888888889</v>
      </c>
      <c r="E587" s="650">
        <v>7.48</v>
      </c>
      <c r="F587" s="650">
        <v>30.8</v>
      </c>
      <c r="G587" s="650">
        <v>28.02</v>
      </c>
      <c r="H587" s="650">
        <v>78.72</v>
      </c>
    </row>
    <row r="588" spans="1:8">
      <c r="A588" s="650" t="str">
        <f t="shared" si="9"/>
        <v>2017/06/09-04:36:09</v>
      </c>
      <c r="B588" s="4">
        <v>42895</v>
      </c>
      <c r="C588" s="3">
        <v>0.19177083333333333</v>
      </c>
      <c r="E588" s="650">
        <v>7.47</v>
      </c>
      <c r="F588" s="650">
        <v>30.8</v>
      </c>
      <c r="G588" s="650">
        <v>28.06</v>
      </c>
      <c r="H588" s="650">
        <v>78.38</v>
      </c>
    </row>
    <row r="589" spans="1:8">
      <c r="A589" s="650" t="str">
        <f t="shared" si="9"/>
        <v>2017/06/09-04:46:09</v>
      </c>
      <c r="B589" s="4">
        <v>42895</v>
      </c>
      <c r="C589" s="3">
        <v>0.19871527777777778</v>
      </c>
      <c r="E589" s="650">
        <v>7.47</v>
      </c>
      <c r="F589" s="650">
        <v>30.7</v>
      </c>
      <c r="G589" s="650">
        <v>27.97</v>
      </c>
      <c r="H589" s="650">
        <v>76.989999999999995</v>
      </c>
    </row>
    <row r="590" spans="1:8">
      <c r="A590" s="650" t="str">
        <f t="shared" si="9"/>
        <v>2017/06/09-04:56:09</v>
      </c>
      <c r="B590" s="4">
        <v>42895</v>
      </c>
      <c r="C590" s="3">
        <v>0.2056597222222222</v>
      </c>
      <c r="E590" s="650">
        <v>7.47</v>
      </c>
      <c r="F590" s="650">
        <v>30.7</v>
      </c>
      <c r="G590" s="650">
        <v>27.97</v>
      </c>
      <c r="H590" s="650">
        <v>77.510000000000005</v>
      </c>
    </row>
    <row r="591" spans="1:8">
      <c r="A591" s="650" t="str">
        <f t="shared" si="9"/>
        <v>2017/06/09-05:06:09</v>
      </c>
      <c r="B591" s="4">
        <v>42895</v>
      </c>
      <c r="C591" s="3">
        <v>0.21260416666666668</v>
      </c>
      <c r="E591" s="650">
        <v>7.47</v>
      </c>
      <c r="F591" s="650">
        <v>30.6</v>
      </c>
      <c r="G591" s="650">
        <v>27.93</v>
      </c>
      <c r="H591" s="650">
        <v>78.05</v>
      </c>
    </row>
    <row r="592" spans="1:8">
      <c r="A592" s="650" t="str">
        <f t="shared" si="9"/>
        <v>2017/06/09-05:16:09</v>
      </c>
      <c r="B592" s="4">
        <v>42895</v>
      </c>
      <c r="C592" s="3">
        <v>0.21954861111111112</v>
      </c>
      <c r="E592" s="650">
        <v>7.46</v>
      </c>
      <c r="F592" s="650">
        <v>30.6</v>
      </c>
      <c r="G592" s="650">
        <v>27.98</v>
      </c>
      <c r="H592" s="650">
        <v>77.540000000000006</v>
      </c>
    </row>
    <row r="593" spans="1:8">
      <c r="A593" s="650" t="str">
        <f t="shared" si="9"/>
        <v>2017/06/09-05:26:09</v>
      </c>
      <c r="B593" s="4">
        <v>42895</v>
      </c>
      <c r="C593" s="3">
        <v>0.22649305555555554</v>
      </c>
      <c r="E593" s="650">
        <v>7.44</v>
      </c>
      <c r="F593" s="650">
        <v>30.6</v>
      </c>
      <c r="G593" s="650">
        <v>27.98</v>
      </c>
      <c r="H593" s="650">
        <v>77.84</v>
      </c>
    </row>
    <row r="594" spans="1:8">
      <c r="A594" s="650" t="str">
        <f t="shared" si="9"/>
        <v>2017/06/09-05:36:09</v>
      </c>
      <c r="B594" s="4">
        <v>42895</v>
      </c>
      <c r="C594" s="3">
        <v>0.23343749999999999</v>
      </c>
      <c r="E594" s="650">
        <v>7.45</v>
      </c>
      <c r="F594" s="650">
        <v>30.5</v>
      </c>
      <c r="G594" s="650">
        <v>27.94</v>
      </c>
      <c r="H594" s="650">
        <v>76.98</v>
      </c>
    </row>
    <row r="595" spans="1:8">
      <c r="A595" s="650" t="str">
        <f t="shared" si="9"/>
        <v>2017/06/09-05:46:09</v>
      </c>
      <c r="B595" s="4">
        <v>42895</v>
      </c>
      <c r="C595" s="3">
        <v>0.24038194444444447</v>
      </c>
      <c r="E595" s="650">
        <v>7.43</v>
      </c>
      <c r="F595" s="650">
        <v>30.5</v>
      </c>
      <c r="G595" s="650">
        <v>28</v>
      </c>
      <c r="H595" s="650">
        <v>77.97</v>
      </c>
    </row>
    <row r="596" spans="1:8">
      <c r="A596" s="650" t="str">
        <f t="shared" si="9"/>
        <v>2017/06/09-05:56:09</v>
      </c>
      <c r="B596" s="4">
        <v>42895</v>
      </c>
      <c r="C596" s="3">
        <v>0.24732638888888889</v>
      </c>
      <c r="E596" s="650">
        <v>7.44</v>
      </c>
      <c r="F596" s="650">
        <v>30.5</v>
      </c>
      <c r="G596" s="650">
        <v>28.06</v>
      </c>
      <c r="H596" s="650">
        <v>77.39</v>
      </c>
    </row>
    <row r="597" spans="1:8">
      <c r="A597" s="650" t="str">
        <f t="shared" si="9"/>
        <v>2017/06/09-06:06:09</v>
      </c>
      <c r="B597" s="4">
        <v>42895</v>
      </c>
      <c r="C597" s="3">
        <v>0.25427083333333333</v>
      </c>
      <c r="E597" s="650">
        <v>7.45</v>
      </c>
      <c r="F597" s="650">
        <v>30.5</v>
      </c>
      <c r="G597" s="650">
        <v>28.04</v>
      </c>
      <c r="H597" s="650">
        <v>77.13</v>
      </c>
    </row>
    <row r="598" spans="1:8">
      <c r="A598" s="650" t="str">
        <f t="shared" si="9"/>
        <v>2017/06/09-06:16:09</v>
      </c>
      <c r="B598" s="4">
        <v>42895</v>
      </c>
      <c r="C598" s="3">
        <v>0.26121527777777781</v>
      </c>
      <c r="E598" s="650">
        <v>7.45</v>
      </c>
      <c r="F598" s="650">
        <v>30.4</v>
      </c>
      <c r="G598" s="650">
        <v>28.07</v>
      </c>
      <c r="H598" s="650">
        <v>76.2</v>
      </c>
    </row>
    <row r="599" spans="1:8">
      <c r="A599" s="650" t="str">
        <f t="shared" si="9"/>
        <v>2017/06/09-06:26:09</v>
      </c>
      <c r="B599" s="4">
        <v>42895</v>
      </c>
      <c r="C599" s="3">
        <v>0.26815972222222223</v>
      </c>
      <c r="E599" s="650">
        <v>7.45</v>
      </c>
      <c r="F599" s="650">
        <v>30.4</v>
      </c>
      <c r="G599" s="650">
        <v>28.22</v>
      </c>
      <c r="H599" s="650">
        <v>76.23</v>
      </c>
    </row>
    <row r="600" spans="1:8">
      <c r="A600" s="650" t="str">
        <f t="shared" si="9"/>
        <v>2017/06/09-06:36:09</v>
      </c>
      <c r="B600" s="4">
        <v>42895</v>
      </c>
      <c r="C600" s="3">
        <v>0.27510416666666665</v>
      </c>
      <c r="E600" s="650">
        <v>7.45</v>
      </c>
      <c r="F600" s="650">
        <v>30.4</v>
      </c>
      <c r="G600" s="650">
        <v>28.33</v>
      </c>
      <c r="H600" s="650">
        <v>75.010000000000005</v>
      </c>
    </row>
    <row r="601" spans="1:8">
      <c r="A601" s="650" t="str">
        <f t="shared" si="9"/>
        <v>2017/06/09-06:46:09</v>
      </c>
      <c r="B601" s="4">
        <v>42895</v>
      </c>
      <c r="C601" s="3">
        <v>0.28204861111111112</v>
      </c>
      <c r="E601" s="650">
        <v>7.43</v>
      </c>
      <c r="F601" s="650">
        <v>30.3</v>
      </c>
      <c r="G601" s="650">
        <v>28.51</v>
      </c>
      <c r="H601" s="650">
        <v>73.430000000000007</v>
      </c>
    </row>
    <row r="602" spans="1:8">
      <c r="A602" s="650" t="str">
        <f t="shared" si="9"/>
        <v>2017/06/09-06:56:09</v>
      </c>
      <c r="B602" s="4">
        <v>42895</v>
      </c>
      <c r="C602" s="3">
        <v>0.28899305555555554</v>
      </c>
      <c r="E602" s="650">
        <v>7.44</v>
      </c>
      <c r="F602" s="650">
        <v>30.3</v>
      </c>
      <c r="G602" s="650">
        <v>28.74</v>
      </c>
      <c r="H602" s="650">
        <v>73.5</v>
      </c>
    </row>
    <row r="603" spans="1:8">
      <c r="A603" s="650" t="str">
        <f t="shared" si="9"/>
        <v>2017/06/09-07:06:09</v>
      </c>
      <c r="B603" s="4">
        <v>42895</v>
      </c>
      <c r="C603" s="3">
        <v>0.29593750000000002</v>
      </c>
      <c r="E603" s="650">
        <v>7.45</v>
      </c>
      <c r="F603" s="650">
        <v>30.4</v>
      </c>
      <c r="G603" s="650">
        <v>28.92</v>
      </c>
      <c r="H603" s="650">
        <v>72.05</v>
      </c>
    </row>
    <row r="604" spans="1:8">
      <c r="A604" s="650" t="str">
        <f t="shared" si="9"/>
        <v>2017/06/09-07:16:09</v>
      </c>
      <c r="B604" s="4">
        <v>42895</v>
      </c>
      <c r="C604" s="3">
        <v>0.30288194444444444</v>
      </c>
      <c r="E604" s="650">
        <v>7.46</v>
      </c>
      <c r="F604" s="650">
        <v>30.4</v>
      </c>
      <c r="G604" s="650">
        <v>29.08</v>
      </c>
      <c r="H604" s="650">
        <v>69.92</v>
      </c>
    </row>
    <row r="605" spans="1:8">
      <c r="A605" s="650" t="str">
        <f t="shared" si="9"/>
        <v>2017/06/09-07:26:09</v>
      </c>
      <c r="B605" s="4">
        <v>42895</v>
      </c>
      <c r="C605" s="3">
        <v>0.30982638888888886</v>
      </c>
      <c r="E605" s="650">
        <v>7.45</v>
      </c>
      <c r="F605" s="650">
        <v>30.4</v>
      </c>
      <c r="G605" s="650">
        <v>29.28</v>
      </c>
      <c r="H605" s="650">
        <v>69.680000000000007</v>
      </c>
    </row>
    <row r="606" spans="1:8">
      <c r="A606" s="650" t="str">
        <f t="shared" si="9"/>
        <v>2017/06/09-07:36:09</v>
      </c>
      <c r="B606" s="4">
        <v>42895</v>
      </c>
      <c r="C606" s="3">
        <v>0.31677083333333333</v>
      </c>
      <c r="E606" s="650">
        <v>7.45</v>
      </c>
      <c r="F606" s="650">
        <v>30.4</v>
      </c>
      <c r="G606" s="650">
        <v>29.35</v>
      </c>
      <c r="H606" s="650">
        <v>70.87</v>
      </c>
    </row>
    <row r="607" spans="1:8">
      <c r="A607" s="650" t="str">
        <f t="shared" si="9"/>
        <v>2017/06/09-07:46:09</v>
      </c>
      <c r="B607" s="4">
        <v>42895</v>
      </c>
      <c r="C607" s="3">
        <v>0.32371527777777781</v>
      </c>
      <c r="E607" s="650">
        <v>7.49</v>
      </c>
      <c r="F607" s="650">
        <v>30.5</v>
      </c>
      <c r="G607" s="650">
        <v>29.67</v>
      </c>
      <c r="H607" s="650">
        <v>68.88</v>
      </c>
    </row>
    <row r="608" spans="1:8">
      <c r="A608" s="650" t="str">
        <f t="shared" si="9"/>
        <v>2017/06/09-07:56:09</v>
      </c>
      <c r="B608" s="4">
        <v>42895</v>
      </c>
      <c r="C608" s="3">
        <v>0.33065972222222223</v>
      </c>
      <c r="E608" s="650">
        <v>7.47</v>
      </c>
      <c r="F608" s="650">
        <v>30.5</v>
      </c>
      <c r="G608" s="650">
        <v>29.75</v>
      </c>
      <c r="H608" s="650">
        <v>67.459999999999994</v>
      </c>
    </row>
    <row r="609" spans="1:8">
      <c r="A609" s="650" t="str">
        <f t="shared" si="9"/>
        <v>2017/06/09-08:06:09</v>
      </c>
      <c r="B609" s="4">
        <v>42895</v>
      </c>
      <c r="C609" s="3">
        <v>0.33760416666666665</v>
      </c>
      <c r="E609" s="650">
        <v>7.48</v>
      </c>
      <c r="F609" s="650">
        <v>30.5</v>
      </c>
      <c r="G609" s="650">
        <v>30.06</v>
      </c>
      <c r="H609" s="650">
        <v>69.27</v>
      </c>
    </row>
    <row r="610" spans="1:8">
      <c r="A610" s="650" t="str">
        <f t="shared" si="9"/>
        <v>2017/06/09-08:16:09</v>
      </c>
      <c r="B610" s="4">
        <v>42895</v>
      </c>
      <c r="C610" s="3">
        <v>0.34454861111111112</v>
      </c>
      <c r="E610" s="650">
        <v>7.5</v>
      </c>
      <c r="F610" s="650">
        <v>30.6</v>
      </c>
      <c r="G610" s="650">
        <v>30.21</v>
      </c>
      <c r="H610" s="650">
        <v>68.73</v>
      </c>
    </row>
    <row r="611" spans="1:8">
      <c r="A611" s="650" t="str">
        <f t="shared" si="9"/>
        <v>2017/06/09-08:26:09</v>
      </c>
      <c r="B611" s="4">
        <v>42895</v>
      </c>
      <c r="C611" s="3">
        <v>0.35149305555555554</v>
      </c>
      <c r="E611" s="650">
        <v>7.48</v>
      </c>
      <c r="F611" s="650">
        <v>30.6</v>
      </c>
      <c r="G611" s="650">
        <v>30.32</v>
      </c>
      <c r="H611" s="650">
        <v>66.709999999999994</v>
      </c>
    </row>
    <row r="612" spans="1:8">
      <c r="A612" s="650" t="str">
        <f t="shared" si="9"/>
        <v>2017/06/09-08:36:09</v>
      </c>
      <c r="B612" s="4">
        <v>42895</v>
      </c>
      <c r="C612" s="3">
        <v>0.35843749999999996</v>
      </c>
      <c r="E612" s="650">
        <v>7.49</v>
      </c>
      <c r="F612" s="650">
        <v>30.7</v>
      </c>
      <c r="G612" s="650">
        <v>30.45</v>
      </c>
      <c r="H612" s="650">
        <v>68.03</v>
      </c>
    </row>
    <row r="613" spans="1:8">
      <c r="A613" s="650" t="str">
        <f t="shared" si="9"/>
        <v>2017/06/09-08:46:09</v>
      </c>
      <c r="B613" s="4">
        <v>42895</v>
      </c>
      <c r="C613" s="3">
        <v>0.36538194444444444</v>
      </c>
      <c r="E613" s="650">
        <v>7.5</v>
      </c>
      <c r="F613" s="650">
        <v>30.8</v>
      </c>
      <c r="G613" s="650">
        <v>30.72</v>
      </c>
      <c r="H613" s="650">
        <v>67.28</v>
      </c>
    </row>
    <row r="614" spans="1:8">
      <c r="A614" s="650" t="str">
        <f t="shared" si="9"/>
        <v>2017/06/09-08:56:09</v>
      </c>
      <c r="B614" s="4">
        <v>42895</v>
      </c>
      <c r="C614" s="3">
        <v>0.37232638888888886</v>
      </c>
      <c r="E614" s="650">
        <v>7.55</v>
      </c>
      <c r="F614" s="650">
        <v>30.8</v>
      </c>
      <c r="G614" s="650">
        <v>30.91</v>
      </c>
      <c r="H614" s="650">
        <v>65.319999999999993</v>
      </c>
    </row>
    <row r="615" spans="1:8">
      <c r="A615" s="650" t="str">
        <f t="shared" si="9"/>
        <v>2017/06/09-09:06:09</v>
      </c>
      <c r="B615" s="4">
        <v>42895</v>
      </c>
      <c r="C615" s="3">
        <v>0.37927083333333328</v>
      </c>
      <c r="E615" s="650">
        <v>7.56</v>
      </c>
      <c r="F615" s="650">
        <v>30.9</v>
      </c>
      <c r="G615" s="650">
        <v>31.2</v>
      </c>
      <c r="H615" s="650">
        <v>65.69</v>
      </c>
    </row>
    <row r="616" spans="1:8">
      <c r="A616" s="650" t="str">
        <f t="shared" si="9"/>
        <v>2017/06/09-09:16:09</v>
      </c>
      <c r="B616" s="4">
        <v>42895</v>
      </c>
      <c r="C616" s="3">
        <v>0.38621527777777781</v>
      </c>
      <c r="E616" s="650">
        <v>7.54</v>
      </c>
      <c r="F616" s="650">
        <v>31</v>
      </c>
      <c r="G616" s="650">
        <v>31.66</v>
      </c>
      <c r="H616" s="650">
        <v>65.5</v>
      </c>
    </row>
    <row r="617" spans="1:8">
      <c r="A617" s="650" t="str">
        <f t="shared" si="9"/>
        <v>2017/06/09-09:26:09</v>
      </c>
      <c r="B617" s="4">
        <v>42895</v>
      </c>
      <c r="C617" s="3">
        <v>0.39315972222222223</v>
      </c>
      <c r="E617" s="650">
        <v>7.51</v>
      </c>
      <c r="F617" s="650">
        <v>31.1</v>
      </c>
      <c r="G617" s="650">
        <v>31.54</v>
      </c>
      <c r="H617" s="650">
        <v>69.78</v>
      </c>
    </row>
    <row r="618" spans="1:8">
      <c r="A618" s="650" t="str">
        <f t="shared" si="9"/>
        <v>2017/06/09-09:36:09</v>
      </c>
      <c r="B618" s="4">
        <v>42895</v>
      </c>
      <c r="C618" s="3">
        <v>0.40010416666666665</v>
      </c>
      <c r="E618" s="650">
        <v>7.57</v>
      </c>
      <c r="F618" s="650">
        <v>31.2</v>
      </c>
      <c r="G618" s="650">
        <v>31.69</v>
      </c>
      <c r="H618" s="650">
        <v>64.239999999999995</v>
      </c>
    </row>
    <row r="619" spans="1:8">
      <c r="A619" s="650" t="str">
        <f t="shared" si="9"/>
        <v>2017/06/09-09:46:09</v>
      </c>
      <c r="B619" s="4">
        <v>42895</v>
      </c>
      <c r="C619" s="3">
        <v>0.40704861111111112</v>
      </c>
      <c r="E619" s="650">
        <v>7.49</v>
      </c>
      <c r="F619" s="650">
        <v>31.3</v>
      </c>
      <c r="G619" s="650">
        <v>31.69</v>
      </c>
      <c r="H619" s="650">
        <v>63.66</v>
      </c>
    </row>
    <row r="620" spans="1:8">
      <c r="A620" s="650" t="str">
        <f t="shared" si="9"/>
        <v>2017/06/09-09:56:09</v>
      </c>
      <c r="B620" s="4">
        <v>42895</v>
      </c>
      <c r="C620" s="3">
        <v>0.41399305555555554</v>
      </c>
      <c r="E620" s="650">
        <v>7.52</v>
      </c>
      <c r="F620" s="650">
        <v>31.4</v>
      </c>
      <c r="G620" s="650">
        <v>32</v>
      </c>
      <c r="H620" s="650">
        <v>63.6</v>
      </c>
    </row>
    <row r="621" spans="1:8">
      <c r="A621" s="650" t="str">
        <f t="shared" si="9"/>
        <v>2017/06/09-10:06:09</v>
      </c>
      <c r="B621" s="4">
        <v>42895</v>
      </c>
      <c r="C621" s="3">
        <v>0.42093749999999996</v>
      </c>
      <c r="E621" s="650">
        <v>7.55</v>
      </c>
      <c r="F621" s="650">
        <v>31.5</v>
      </c>
      <c r="G621" s="650">
        <v>32.31</v>
      </c>
      <c r="H621" s="650">
        <v>62.38</v>
      </c>
    </row>
    <row r="622" spans="1:8">
      <c r="A622" s="650" t="str">
        <f t="shared" si="9"/>
        <v>2017/06/09-10:16:09</v>
      </c>
      <c r="B622" s="4">
        <v>42895</v>
      </c>
      <c r="C622" s="3">
        <v>0.42788194444444444</v>
      </c>
      <c r="E622" s="650">
        <v>7.52</v>
      </c>
      <c r="F622" s="650">
        <v>31.6</v>
      </c>
      <c r="G622" s="650">
        <v>32.450000000000003</v>
      </c>
      <c r="H622" s="650">
        <v>60.8</v>
      </c>
    </row>
    <row r="623" spans="1:8">
      <c r="A623" s="650" t="str">
        <f t="shared" si="9"/>
        <v>2017/06/09-10:26:09</v>
      </c>
      <c r="B623" s="4">
        <v>42895</v>
      </c>
      <c r="C623" s="3">
        <v>0.43482638888888886</v>
      </c>
      <c r="E623" s="650">
        <v>7.58</v>
      </c>
      <c r="F623" s="650">
        <v>31.8</v>
      </c>
      <c r="G623" s="650">
        <v>32.450000000000003</v>
      </c>
      <c r="H623" s="650">
        <v>60.27</v>
      </c>
    </row>
    <row r="624" spans="1:8">
      <c r="A624" s="650" t="str">
        <f t="shared" si="9"/>
        <v>2017/06/09-10:36:09</v>
      </c>
      <c r="B624" s="4">
        <v>42895</v>
      </c>
      <c r="C624" s="3">
        <v>0.44177083333333328</v>
      </c>
      <c r="E624" s="650">
        <v>7.6</v>
      </c>
      <c r="F624" s="650">
        <v>31.9</v>
      </c>
      <c r="G624" s="650">
        <v>32.71</v>
      </c>
      <c r="H624" s="650">
        <v>59.11</v>
      </c>
    </row>
    <row r="625" spans="1:8">
      <c r="A625" s="650" t="str">
        <f t="shared" si="9"/>
        <v>2017/06/09-10:46:09</v>
      </c>
      <c r="B625" s="4">
        <v>42895</v>
      </c>
      <c r="C625" s="3">
        <v>0.44871527777777781</v>
      </c>
      <c r="E625" s="650">
        <v>7.6</v>
      </c>
      <c r="F625" s="650">
        <v>32</v>
      </c>
      <c r="G625" s="650">
        <v>33.15</v>
      </c>
      <c r="H625" s="650">
        <v>58.27</v>
      </c>
    </row>
    <row r="626" spans="1:8">
      <c r="A626" s="650" t="str">
        <f t="shared" si="9"/>
        <v>2017/06/09-10:56:09</v>
      </c>
      <c r="B626" s="4">
        <v>42895</v>
      </c>
      <c r="C626" s="3">
        <v>0.45565972222222223</v>
      </c>
      <c r="E626" s="650">
        <v>7.6</v>
      </c>
      <c r="F626" s="650">
        <v>32.200000000000003</v>
      </c>
      <c r="G626" s="650">
        <v>32.97</v>
      </c>
      <c r="H626" s="650">
        <v>59.07</v>
      </c>
    </row>
    <row r="627" spans="1:8">
      <c r="A627" s="650" t="str">
        <f t="shared" si="9"/>
        <v>2017/06/09-11:06:09</v>
      </c>
      <c r="B627" s="4">
        <v>42895</v>
      </c>
      <c r="C627" s="3">
        <v>0.46260416666666665</v>
      </c>
      <c r="E627" s="650">
        <v>7.59</v>
      </c>
      <c r="F627" s="650">
        <v>32.200000000000003</v>
      </c>
      <c r="G627" s="650">
        <v>33</v>
      </c>
      <c r="H627" s="650">
        <v>59.89</v>
      </c>
    </row>
    <row r="628" spans="1:8">
      <c r="A628" s="650" t="str">
        <f t="shared" si="9"/>
        <v>2017/06/09-11:16:09</v>
      </c>
      <c r="B628" s="4">
        <v>42895</v>
      </c>
      <c r="C628" s="3">
        <v>0.46954861111111112</v>
      </c>
      <c r="E628" s="650">
        <v>7.58</v>
      </c>
      <c r="F628" s="650">
        <v>32.4</v>
      </c>
      <c r="G628" s="650">
        <v>32.700000000000003</v>
      </c>
      <c r="H628" s="650">
        <v>60.53</v>
      </c>
    </row>
    <row r="629" spans="1:8">
      <c r="A629" s="650" t="str">
        <f t="shared" si="9"/>
        <v>2017/06/09-11:26:09</v>
      </c>
      <c r="B629" s="4">
        <v>42895</v>
      </c>
      <c r="C629" s="3">
        <v>0.47649305555555554</v>
      </c>
      <c r="E629" s="650">
        <v>7.56</v>
      </c>
      <c r="F629" s="650">
        <v>32.5</v>
      </c>
      <c r="G629" s="650">
        <v>32.909999999999997</v>
      </c>
      <c r="H629" s="650">
        <v>60.92</v>
      </c>
    </row>
    <row r="630" spans="1:8">
      <c r="A630" s="650" t="str">
        <f t="shared" si="9"/>
        <v>2017/06/09-11:36:09</v>
      </c>
      <c r="B630" s="4">
        <v>42895</v>
      </c>
      <c r="C630" s="3">
        <v>0.48343749999999996</v>
      </c>
      <c r="E630" s="650">
        <v>7.57</v>
      </c>
      <c r="F630" s="650">
        <v>32.700000000000003</v>
      </c>
      <c r="G630" s="650">
        <v>33.08</v>
      </c>
      <c r="H630" s="650">
        <v>60.96</v>
      </c>
    </row>
    <row r="631" spans="1:8">
      <c r="A631" s="650" t="str">
        <f t="shared" si="9"/>
        <v>2017/06/09-11:46:09</v>
      </c>
      <c r="B631" s="4">
        <v>42895</v>
      </c>
      <c r="C631" s="3">
        <v>0.49038194444444444</v>
      </c>
      <c r="E631" s="650">
        <v>7.58</v>
      </c>
      <c r="F631" s="650">
        <v>32.799999999999997</v>
      </c>
      <c r="G631" s="650">
        <v>33.119999999999997</v>
      </c>
      <c r="H631" s="650">
        <v>63.32</v>
      </c>
    </row>
    <row r="632" spans="1:8">
      <c r="A632" s="650" t="str">
        <f t="shared" si="9"/>
        <v>2017/06/09-11:56:09</v>
      </c>
      <c r="B632" s="4">
        <v>42895</v>
      </c>
      <c r="C632" s="3">
        <v>0.49732638888888886</v>
      </c>
      <c r="E632" s="650">
        <v>7.66</v>
      </c>
      <c r="F632" s="650">
        <v>32.9</v>
      </c>
      <c r="G632" s="650">
        <v>33.049999999999997</v>
      </c>
      <c r="H632" s="650">
        <v>62.33</v>
      </c>
    </row>
    <row r="633" spans="1:8">
      <c r="A633" s="650" t="str">
        <f t="shared" si="9"/>
        <v>2017/06/09-12:06:09</v>
      </c>
      <c r="B633" s="4">
        <v>42895</v>
      </c>
      <c r="C633" s="3">
        <v>0.50427083333333333</v>
      </c>
      <c r="E633" s="650">
        <v>7.77</v>
      </c>
      <c r="F633" s="650">
        <v>33</v>
      </c>
      <c r="G633" s="650">
        <v>32.99</v>
      </c>
      <c r="H633" s="650">
        <v>65.12</v>
      </c>
    </row>
    <row r="634" spans="1:8">
      <c r="A634" s="650" t="str">
        <f t="shared" si="9"/>
        <v>2017/06/09-12:16:09</v>
      </c>
      <c r="B634" s="4">
        <v>42895</v>
      </c>
      <c r="C634" s="3">
        <v>0.51121527777777775</v>
      </c>
      <c r="E634" s="650">
        <v>7.86</v>
      </c>
      <c r="F634" s="650">
        <v>33.1</v>
      </c>
      <c r="G634" s="650">
        <v>32.880000000000003</v>
      </c>
      <c r="H634" s="650">
        <v>66.260000000000005</v>
      </c>
    </row>
    <row r="635" spans="1:8">
      <c r="A635" s="650" t="str">
        <f t="shared" si="9"/>
        <v>2017/06/09-12:26:09</v>
      </c>
      <c r="B635" s="4">
        <v>42895</v>
      </c>
      <c r="C635" s="3">
        <v>0.51815972222222217</v>
      </c>
      <c r="E635" s="650">
        <v>7.85</v>
      </c>
      <c r="F635" s="650">
        <v>33.200000000000003</v>
      </c>
      <c r="G635" s="650">
        <v>32.89</v>
      </c>
      <c r="H635" s="650">
        <v>64.67</v>
      </c>
    </row>
    <row r="636" spans="1:8">
      <c r="A636" s="650" t="str">
        <f t="shared" si="9"/>
        <v>2017/06/09-12:36:09</v>
      </c>
      <c r="B636" s="4">
        <v>42895</v>
      </c>
      <c r="C636" s="3">
        <v>0.52510416666666659</v>
      </c>
      <c r="E636" s="650">
        <v>7.88</v>
      </c>
      <c r="F636" s="650">
        <v>33.4</v>
      </c>
      <c r="G636" s="650">
        <v>32.86</v>
      </c>
      <c r="H636" s="650">
        <v>66.52</v>
      </c>
    </row>
    <row r="637" spans="1:8">
      <c r="A637" s="650" t="str">
        <f t="shared" si="9"/>
        <v>2017/06/09-12:46:09</v>
      </c>
      <c r="B637" s="4">
        <v>42895</v>
      </c>
      <c r="C637" s="3">
        <v>0.53204861111111112</v>
      </c>
      <c r="E637" s="650">
        <v>7.93</v>
      </c>
      <c r="F637" s="650">
        <v>33.5</v>
      </c>
      <c r="G637" s="650">
        <v>32.979999999999997</v>
      </c>
      <c r="H637" s="650">
        <v>66.150000000000006</v>
      </c>
    </row>
    <row r="638" spans="1:8">
      <c r="A638" s="650" t="str">
        <f t="shared" si="9"/>
        <v>2017/06/09-12:56:09</v>
      </c>
      <c r="B638" s="4">
        <v>42895</v>
      </c>
      <c r="C638" s="3">
        <v>0.53899305555555554</v>
      </c>
      <c r="E638" s="650">
        <v>7.88</v>
      </c>
      <c r="F638" s="650">
        <v>33.700000000000003</v>
      </c>
      <c r="G638" s="650">
        <v>33.18</v>
      </c>
      <c r="H638" s="650">
        <v>65.92</v>
      </c>
    </row>
    <row r="639" spans="1:8">
      <c r="A639" s="650" t="str">
        <f t="shared" si="9"/>
        <v>2017/06/09-13:06:09</v>
      </c>
      <c r="B639" s="4">
        <v>42895</v>
      </c>
      <c r="C639" s="3">
        <v>0.54593749999999996</v>
      </c>
      <c r="E639" s="650">
        <v>7.97</v>
      </c>
      <c r="F639" s="650">
        <v>33.799999999999997</v>
      </c>
      <c r="G639" s="650">
        <v>33.14</v>
      </c>
      <c r="H639" s="650">
        <v>66.34</v>
      </c>
    </row>
    <row r="640" spans="1:8">
      <c r="A640" s="650" t="str">
        <f t="shared" si="9"/>
        <v>2017/06/09-13:16:09</v>
      </c>
      <c r="B640" s="4">
        <v>42895</v>
      </c>
      <c r="C640" s="3">
        <v>0.5528819444444445</v>
      </c>
      <c r="E640" s="650">
        <v>7.91</v>
      </c>
      <c r="F640" s="650">
        <v>33.9</v>
      </c>
      <c r="G640" s="650">
        <v>33.299999999999997</v>
      </c>
      <c r="H640" s="650">
        <v>65.290000000000006</v>
      </c>
    </row>
    <row r="641" spans="1:8">
      <c r="A641" s="650" t="str">
        <f t="shared" si="9"/>
        <v>2017/06/09-13:26:09</v>
      </c>
      <c r="B641" s="4">
        <v>42895</v>
      </c>
      <c r="C641" s="3">
        <v>0.55982638888888892</v>
      </c>
      <c r="E641" s="650">
        <v>7.95</v>
      </c>
      <c r="F641" s="650">
        <v>34</v>
      </c>
      <c r="G641" s="650">
        <v>33.32</v>
      </c>
      <c r="H641" s="650">
        <v>61.61</v>
      </c>
    </row>
    <row r="642" spans="1:8">
      <c r="A642" s="650" t="str">
        <f t="shared" ref="A642:A705" si="10">TEXT(B642,"yyyy/mm/dd")&amp;"-"&amp;TEXT(C642,"hh:mm:ss")</f>
        <v>2017/06/09-13:36:09</v>
      </c>
      <c r="B642" s="4">
        <v>42895</v>
      </c>
      <c r="C642" s="3">
        <v>0.56677083333333333</v>
      </c>
      <c r="E642" s="650">
        <v>8.02</v>
      </c>
      <c r="F642" s="650">
        <v>34.200000000000003</v>
      </c>
      <c r="G642" s="650">
        <v>33.409999999999997</v>
      </c>
      <c r="H642" s="650">
        <v>63.51</v>
      </c>
    </row>
    <row r="643" spans="1:8">
      <c r="A643" s="650" t="str">
        <f t="shared" si="10"/>
        <v>2017/06/09-13:46:09</v>
      </c>
      <c r="B643" s="4">
        <v>42895</v>
      </c>
      <c r="C643" s="3">
        <v>0.57371527777777775</v>
      </c>
      <c r="E643" s="650">
        <v>7.98</v>
      </c>
      <c r="F643" s="650">
        <v>34.299999999999997</v>
      </c>
      <c r="G643" s="650">
        <v>33.340000000000003</v>
      </c>
      <c r="H643" s="650">
        <v>62.49</v>
      </c>
    </row>
    <row r="644" spans="1:8">
      <c r="A644" s="650" t="str">
        <f t="shared" si="10"/>
        <v>2017/06/09-13:56:09</v>
      </c>
      <c r="B644" s="4">
        <v>42895</v>
      </c>
      <c r="C644" s="3">
        <v>0.58065972222222217</v>
      </c>
      <c r="E644" s="650">
        <v>8.09</v>
      </c>
      <c r="F644" s="650">
        <v>34.6</v>
      </c>
      <c r="G644" s="650">
        <v>33.479999999999997</v>
      </c>
      <c r="H644" s="650">
        <v>63.35</v>
      </c>
    </row>
    <row r="645" spans="1:8">
      <c r="A645" s="650" t="str">
        <f t="shared" si="10"/>
        <v>2017/06/09-14:06:09</v>
      </c>
      <c r="B645" s="4">
        <v>42895</v>
      </c>
      <c r="C645" s="3">
        <v>0.58760416666666659</v>
      </c>
      <c r="E645" s="650">
        <v>8.01</v>
      </c>
      <c r="F645" s="650">
        <v>34.6</v>
      </c>
      <c r="G645" s="650">
        <v>33.380000000000003</v>
      </c>
      <c r="H645" s="650">
        <v>63.66</v>
      </c>
    </row>
    <row r="646" spans="1:8">
      <c r="A646" s="650" t="str">
        <f t="shared" si="10"/>
        <v>2017/06/09-14:16:09</v>
      </c>
      <c r="B646" s="4">
        <v>42895</v>
      </c>
      <c r="C646" s="3">
        <v>0.59454861111111112</v>
      </c>
      <c r="E646" s="650">
        <v>8.06</v>
      </c>
      <c r="F646" s="650">
        <v>34.700000000000003</v>
      </c>
      <c r="G646" s="650">
        <v>33.19</v>
      </c>
      <c r="H646" s="650">
        <v>63.63</v>
      </c>
    </row>
    <row r="647" spans="1:8">
      <c r="A647" s="650" t="str">
        <f t="shared" si="10"/>
        <v>2017/06/09-14:26:09</v>
      </c>
      <c r="B647" s="4">
        <v>42895</v>
      </c>
      <c r="C647" s="3">
        <v>0.60149305555555554</v>
      </c>
      <c r="E647" s="650">
        <v>8.06</v>
      </c>
      <c r="F647" s="650">
        <v>34.700000000000003</v>
      </c>
      <c r="G647" s="650">
        <v>33.020000000000003</v>
      </c>
      <c r="H647" s="650">
        <v>62.96</v>
      </c>
    </row>
    <row r="648" spans="1:8">
      <c r="A648" s="650" t="str">
        <f t="shared" si="10"/>
        <v>2017/06/09-14:36:09</v>
      </c>
      <c r="B648" s="4">
        <v>42895</v>
      </c>
      <c r="C648" s="3">
        <v>0.60843749999999996</v>
      </c>
      <c r="E648" s="650">
        <v>8.07</v>
      </c>
      <c r="F648" s="650">
        <v>34.9</v>
      </c>
      <c r="G648" s="650">
        <v>32.94</v>
      </c>
      <c r="H648" s="650">
        <v>64.290000000000006</v>
      </c>
    </row>
    <row r="649" spans="1:8">
      <c r="A649" s="650" t="str">
        <f t="shared" si="10"/>
        <v>2017/06/09-14:46:09</v>
      </c>
      <c r="B649" s="4">
        <v>42895</v>
      </c>
      <c r="C649" s="3">
        <v>0.6153819444444445</v>
      </c>
      <c r="E649" s="650">
        <v>8.1</v>
      </c>
      <c r="F649" s="650">
        <v>34.9</v>
      </c>
      <c r="G649" s="650">
        <v>32.770000000000003</v>
      </c>
      <c r="H649" s="650">
        <v>63.4</v>
      </c>
    </row>
    <row r="650" spans="1:8">
      <c r="A650" s="650" t="str">
        <f t="shared" si="10"/>
        <v>2017/06/09-14:56:09</v>
      </c>
      <c r="B650" s="4">
        <v>42895</v>
      </c>
      <c r="C650" s="3">
        <v>0.62232638888888892</v>
      </c>
      <c r="E650" s="650">
        <v>8.08</v>
      </c>
      <c r="F650" s="650">
        <v>35</v>
      </c>
      <c r="G650" s="650">
        <v>32.71</v>
      </c>
      <c r="H650" s="650">
        <v>62.2</v>
      </c>
    </row>
    <row r="651" spans="1:8">
      <c r="A651" s="650" t="str">
        <f t="shared" si="10"/>
        <v>2017/06/09-15:06:09</v>
      </c>
      <c r="B651" s="4">
        <v>42895</v>
      </c>
      <c r="C651" s="3">
        <v>0.62927083333333333</v>
      </c>
      <c r="E651" s="650">
        <v>8.1199999999999992</v>
      </c>
      <c r="F651" s="650">
        <v>35.1</v>
      </c>
      <c r="G651" s="650">
        <v>32.770000000000003</v>
      </c>
      <c r="H651" s="650">
        <v>60.41</v>
      </c>
    </row>
    <row r="652" spans="1:8">
      <c r="A652" s="650" t="str">
        <f t="shared" si="10"/>
        <v>2017/06/09-15:16:09</v>
      </c>
      <c r="B652" s="4">
        <v>42895</v>
      </c>
      <c r="C652" s="3">
        <v>0.63621527777777775</v>
      </c>
      <c r="E652" s="650">
        <v>8.07</v>
      </c>
      <c r="F652" s="650">
        <v>35</v>
      </c>
      <c r="G652" s="650">
        <v>32.799999999999997</v>
      </c>
      <c r="H652" s="650">
        <v>59.38</v>
      </c>
    </row>
    <row r="653" spans="1:8">
      <c r="A653" s="650" t="str">
        <f t="shared" si="10"/>
        <v>2017/06/09-15:26:09</v>
      </c>
      <c r="B653" s="4">
        <v>42895</v>
      </c>
      <c r="C653" s="3">
        <v>0.64315972222222217</v>
      </c>
      <c r="E653" s="650">
        <v>7.98</v>
      </c>
      <c r="F653" s="650">
        <v>35</v>
      </c>
      <c r="G653" s="650">
        <v>32.700000000000003</v>
      </c>
      <c r="H653" s="650">
        <v>65.239999999999995</v>
      </c>
    </row>
    <row r="654" spans="1:8">
      <c r="A654" s="650" t="str">
        <f t="shared" si="10"/>
        <v>2017/06/09-15:36:09</v>
      </c>
      <c r="B654" s="4">
        <v>42895</v>
      </c>
      <c r="C654" s="3">
        <v>0.65010416666666659</v>
      </c>
      <c r="E654" s="650">
        <v>7.99</v>
      </c>
      <c r="F654" s="650">
        <v>35</v>
      </c>
      <c r="G654" s="650">
        <v>32.130000000000003</v>
      </c>
      <c r="H654" s="650">
        <v>67.5</v>
      </c>
    </row>
    <row r="655" spans="1:8">
      <c r="A655" s="650" t="str">
        <f t="shared" si="10"/>
        <v>2017/06/09-15:46:09</v>
      </c>
      <c r="B655" s="4">
        <v>42895</v>
      </c>
      <c r="C655" s="3">
        <v>0.65704861111111112</v>
      </c>
      <c r="E655" s="650">
        <v>7.96</v>
      </c>
      <c r="F655" s="650">
        <v>34.9</v>
      </c>
      <c r="G655" s="650">
        <v>32.08</v>
      </c>
      <c r="H655" s="650">
        <v>66.12</v>
      </c>
    </row>
    <row r="656" spans="1:8">
      <c r="A656" s="650" t="str">
        <f t="shared" si="10"/>
        <v>2017/06/09-15:56:09</v>
      </c>
      <c r="B656" s="4">
        <v>42895</v>
      </c>
      <c r="C656" s="3">
        <v>0.66399305555555554</v>
      </c>
      <c r="E656" s="650">
        <v>8.0399999999999991</v>
      </c>
      <c r="F656" s="650">
        <v>35</v>
      </c>
      <c r="G656" s="650">
        <v>32.229999999999997</v>
      </c>
      <c r="H656" s="650">
        <v>66.16</v>
      </c>
    </row>
    <row r="657" spans="1:8">
      <c r="A657" s="650" t="str">
        <f t="shared" si="10"/>
        <v>2017/06/09-16:06:09</v>
      </c>
      <c r="B657" s="4">
        <v>42895</v>
      </c>
      <c r="C657" s="3">
        <v>0.67093749999999996</v>
      </c>
      <c r="E657" s="650">
        <v>7.99</v>
      </c>
      <c r="F657" s="650">
        <v>35</v>
      </c>
      <c r="G657" s="650">
        <v>32.049999999999997</v>
      </c>
      <c r="H657" s="650">
        <v>66.53</v>
      </c>
    </row>
    <row r="658" spans="1:8">
      <c r="A658" s="650" t="str">
        <f t="shared" si="10"/>
        <v>2017/06/09-16:16:09</v>
      </c>
      <c r="B658" s="4">
        <v>42895</v>
      </c>
      <c r="C658" s="3">
        <v>0.6778819444444445</v>
      </c>
      <c r="E658" s="650">
        <v>7.95</v>
      </c>
      <c r="F658" s="650">
        <v>35.1</v>
      </c>
      <c r="G658" s="650">
        <v>32.200000000000003</v>
      </c>
      <c r="H658" s="650">
        <v>66.680000000000007</v>
      </c>
    </row>
    <row r="659" spans="1:8">
      <c r="A659" s="650" t="str">
        <f t="shared" si="10"/>
        <v>2017/06/09-16:26:09</v>
      </c>
      <c r="B659" s="4">
        <v>42895</v>
      </c>
      <c r="C659" s="3">
        <v>0.68482638888888892</v>
      </c>
      <c r="E659" s="650">
        <v>7.99</v>
      </c>
      <c r="F659" s="650">
        <v>35.1</v>
      </c>
      <c r="G659" s="650">
        <v>32.26</v>
      </c>
      <c r="H659" s="650">
        <v>64.760000000000005</v>
      </c>
    </row>
    <row r="660" spans="1:8">
      <c r="A660" s="650" t="str">
        <f t="shared" si="10"/>
        <v>2017/06/09-16:36:09</v>
      </c>
      <c r="B660" s="4">
        <v>42895</v>
      </c>
      <c r="C660" s="3">
        <v>0.69177083333333333</v>
      </c>
      <c r="E660" s="650">
        <v>8</v>
      </c>
      <c r="F660" s="650">
        <v>35.1</v>
      </c>
      <c r="G660" s="650">
        <v>32.380000000000003</v>
      </c>
      <c r="H660" s="650">
        <v>65.59</v>
      </c>
    </row>
    <row r="661" spans="1:8">
      <c r="A661" s="650" t="str">
        <f t="shared" si="10"/>
        <v>2017/06/09-16:46:09</v>
      </c>
      <c r="B661" s="4">
        <v>42895</v>
      </c>
      <c r="C661" s="3">
        <v>0.69871527777777775</v>
      </c>
      <c r="E661" s="650">
        <v>7.95</v>
      </c>
      <c r="F661" s="650">
        <v>35.1</v>
      </c>
      <c r="G661" s="650">
        <v>32.5</v>
      </c>
      <c r="H661" s="650">
        <v>65.53</v>
      </c>
    </row>
    <row r="662" spans="1:8">
      <c r="A662" s="650" t="str">
        <f t="shared" si="10"/>
        <v>2017/06/09-16:56:09</v>
      </c>
      <c r="B662" s="4">
        <v>42895</v>
      </c>
      <c r="C662" s="3">
        <v>0.70565972222222229</v>
      </c>
      <c r="E662" s="650">
        <v>7.88</v>
      </c>
      <c r="F662" s="650">
        <v>35.1</v>
      </c>
      <c r="G662" s="650">
        <v>32.51</v>
      </c>
      <c r="H662" s="650">
        <v>64.930000000000007</v>
      </c>
    </row>
    <row r="663" spans="1:8">
      <c r="A663" s="650" t="str">
        <f t="shared" si="10"/>
        <v>2017/06/09-17:06:09</v>
      </c>
      <c r="B663" s="4">
        <v>42895</v>
      </c>
      <c r="C663" s="3">
        <v>0.71260416666666659</v>
      </c>
      <c r="E663" s="650">
        <v>7.95</v>
      </c>
      <c r="F663" s="650">
        <v>35.1</v>
      </c>
      <c r="G663" s="650">
        <v>32.619999999999997</v>
      </c>
      <c r="H663" s="650">
        <v>64.75</v>
      </c>
    </row>
    <row r="664" spans="1:8">
      <c r="A664" s="650" t="str">
        <f t="shared" si="10"/>
        <v>2017/06/09-17:16:09</v>
      </c>
      <c r="B664" s="4">
        <v>42895</v>
      </c>
      <c r="C664" s="3">
        <v>0.71954861111111112</v>
      </c>
      <c r="E664" s="650">
        <v>7.96</v>
      </c>
      <c r="F664" s="650">
        <v>35</v>
      </c>
      <c r="G664" s="650">
        <v>32.57</v>
      </c>
      <c r="H664" s="650">
        <v>64.510000000000005</v>
      </c>
    </row>
    <row r="665" spans="1:8">
      <c r="A665" s="650" t="str">
        <f t="shared" si="10"/>
        <v>2017/06/09-17:26:09</v>
      </c>
      <c r="B665" s="4">
        <v>42895</v>
      </c>
      <c r="C665" s="3">
        <v>0.72649305555555566</v>
      </c>
      <c r="E665" s="650">
        <v>7.91</v>
      </c>
      <c r="F665" s="650">
        <v>35</v>
      </c>
      <c r="G665" s="650">
        <v>32.57</v>
      </c>
      <c r="H665" s="650">
        <v>64.41</v>
      </c>
    </row>
    <row r="666" spans="1:8">
      <c r="A666" s="650" t="str">
        <f t="shared" si="10"/>
        <v>2017/06/09-17:36:09</v>
      </c>
      <c r="B666" s="4">
        <v>42895</v>
      </c>
      <c r="C666" s="3">
        <v>0.73343749999999996</v>
      </c>
      <c r="E666" s="650">
        <v>7.87</v>
      </c>
      <c r="F666" s="650">
        <v>35</v>
      </c>
      <c r="G666" s="650">
        <v>32.42</v>
      </c>
      <c r="H666" s="650">
        <v>64.33</v>
      </c>
    </row>
    <row r="667" spans="1:8">
      <c r="A667" s="650" t="str">
        <f t="shared" si="10"/>
        <v>2017/06/09-17:46:09</v>
      </c>
      <c r="B667" s="4">
        <v>42895</v>
      </c>
      <c r="C667" s="3">
        <v>0.7403819444444445</v>
      </c>
      <c r="E667" s="650">
        <v>7.94</v>
      </c>
      <c r="F667" s="650">
        <v>34.9</v>
      </c>
      <c r="G667" s="650">
        <v>32.42</v>
      </c>
      <c r="H667" s="650">
        <v>63.91</v>
      </c>
    </row>
    <row r="668" spans="1:8">
      <c r="A668" s="650" t="str">
        <f t="shared" si="10"/>
        <v>2017/06/09-17:56:09</v>
      </c>
      <c r="B668" s="4">
        <v>42895</v>
      </c>
      <c r="C668" s="3">
        <v>0.74732638888888892</v>
      </c>
      <c r="E668" s="650">
        <v>7.93</v>
      </c>
      <c r="F668" s="650">
        <v>34.9</v>
      </c>
      <c r="G668" s="650">
        <v>32.200000000000003</v>
      </c>
      <c r="H668" s="650">
        <v>65.180000000000007</v>
      </c>
    </row>
    <row r="669" spans="1:8">
      <c r="A669" s="650" t="str">
        <f t="shared" si="10"/>
        <v>2017/06/09-18:06:09</v>
      </c>
      <c r="B669" s="4">
        <v>42895</v>
      </c>
      <c r="C669" s="3">
        <v>0.75427083333333333</v>
      </c>
      <c r="E669" s="650">
        <v>7.83</v>
      </c>
      <c r="F669" s="650">
        <v>34.9</v>
      </c>
      <c r="G669" s="650">
        <v>32.11</v>
      </c>
      <c r="H669" s="650">
        <v>65.47</v>
      </c>
    </row>
    <row r="670" spans="1:8">
      <c r="A670" s="650" t="str">
        <f t="shared" si="10"/>
        <v>2017/06/09-18:16:09</v>
      </c>
      <c r="B670" s="4">
        <v>42895</v>
      </c>
      <c r="C670" s="3">
        <v>0.76121527777777775</v>
      </c>
      <c r="E670" s="650">
        <v>7.87</v>
      </c>
      <c r="F670" s="650">
        <v>34.799999999999997</v>
      </c>
      <c r="G670" s="650">
        <v>32.07</v>
      </c>
      <c r="H670" s="650">
        <v>66.67</v>
      </c>
    </row>
    <row r="671" spans="1:8">
      <c r="A671" s="650" t="str">
        <f t="shared" si="10"/>
        <v>2017/06/09-18:26:09</v>
      </c>
      <c r="B671" s="4">
        <v>42895</v>
      </c>
      <c r="C671" s="3">
        <v>0.76815972222222229</v>
      </c>
      <c r="E671" s="650">
        <v>7.84</v>
      </c>
      <c r="F671" s="650">
        <v>34.799999999999997</v>
      </c>
      <c r="G671" s="650">
        <v>31.89</v>
      </c>
      <c r="H671" s="650">
        <v>65.209999999999994</v>
      </c>
    </row>
    <row r="672" spans="1:8">
      <c r="A672" s="650" t="str">
        <f t="shared" si="10"/>
        <v>2017/06/09-18:36:09</v>
      </c>
      <c r="B672" s="4">
        <v>42895</v>
      </c>
      <c r="C672" s="3">
        <v>0.77510416666666659</v>
      </c>
      <c r="E672" s="650">
        <v>7.86</v>
      </c>
      <c r="F672" s="650">
        <v>34.700000000000003</v>
      </c>
      <c r="G672" s="650">
        <v>31.83</v>
      </c>
      <c r="H672" s="650">
        <v>65.59</v>
      </c>
    </row>
    <row r="673" spans="1:8">
      <c r="A673" s="650" t="str">
        <f t="shared" si="10"/>
        <v>2017/06/09-18:46:09</v>
      </c>
      <c r="B673" s="4">
        <v>42895</v>
      </c>
      <c r="C673" s="3">
        <v>0.78204861111111112</v>
      </c>
      <c r="E673" s="650">
        <v>7.77</v>
      </c>
      <c r="F673" s="650">
        <v>34.700000000000003</v>
      </c>
      <c r="G673" s="650">
        <v>31.69</v>
      </c>
      <c r="H673" s="650">
        <v>64.73</v>
      </c>
    </row>
    <row r="674" spans="1:8">
      <c r="A674" s="650" t="str">
        <f t="shared" si="10"/>
        <v>2017/06/09-18:56:09</v>
      </c>
      <c r="B674" s="4">
        <v>42895</v>
      </c>
      <c r="C674" s="3">
        <v>0.78899305555555566</v>
      </c>
      <c r="E674" s="650">
        <v>7.76</v>
      </c>
      <c r="F674" s="650">
        <v>34.6</v>
      </c>
      <c r="G674" s="650">
        <v>31.69</v>
      </c>
      <c r="H674" s="650">
        <v>69.34</v>
      </c>
    </row>
    <row r="675" spans="1:8">
      <c r="A675" s="650" t="str">
        <f t="shared" si="10"/>
        <v>2017/06/09-19:06:09</v>
      </c>
      <c r="B675" s="4">
        <v>42895</v>
      </c>
      <c r="C675" s="3">
        <v>0.79593749999999996</v>
      </c>
      <c r="E675" s="650">
        <v>7.91</v>
      </c>
      <c r="F675" s="650">
        <v>34.6</v>
      </c>
      <c r="G675" s="650">
        <v>31.67</v>
      </c>
      <c r="H675" s="650">
        <v>69.900000000000006</v>
      </c>
    </row>
    <row r="676" spans="1:8">
      <c r="A676" s="650" t="str">
        <f t="shared" si="10"/>
        <v>2017/06/09-19:16:09</v>
      </c>
      <c r="B676" s="4">
        <v>42895</v>
      </c>
      <c r="C676" s="3">
        <v>0.8028819444444445</v>
      </c>
      <c r="E676" s="650">
        <v>7.79</v>
      </c>
      <c r="F676" s="650">
        <v>34.5</v>
      </c>
      <c r="G676" s="650">
        <v>31.48</v>
      </c>
      <c r="H676" s="650">
        <v>70.48</v>
      </c>
    </row>
    <row r="677" spans="1:8">
      <c r="A677" s="650" t="str">
        <f t="shared" si="10"/>
        <v>2017/06/09-19:26:09</v>
      </c>
      <c r="B677" s="4">
        <v>42895</v>
      </c>
      <c r="C677" s="3">
        <v>0.80982638888888892</v>
      </c>
      <c r="E677" s="650">
        <v>7.83</v>
      </c>
      <c r="F677" s="650">
        <v>34.5</v>
      </c>
      <c r="G677" s="650">
        <v>31.38</v>
      </c>
      <c r="H677" s="650">
        <v>70.59</v>
      </c>
    </row>
    <row r="678" spans="1:8">
      <c r="A678" s="650" t="str">
        <f t="shared" si="10"/>
        <v>2017/06/09-19:36:09</v>
      </c>
      <c r="B678" s="4">
        <v>42895</v>
      </c>
      <c r="C678" s="3">
        <v>0.81677083333333333</v>
      </c>
      <c r="E678" s="650">
        <v>7.83</v>
      </c>
      <c r="F678" s="650">
        <v>34.4</v>
      </c>
      <c r="G678" s="650">
        <v>31.34</v>
      </c>
      <c r="H678" s="650">
        <v>71.23</v>
      </c>
    </row>
    <row r="679" spans="1:8">
      <c r="A679" s="650" t="str">
        <f t="shared" si="10"/>
        <v>2017/06/09-19:46:09</v>
      </c>
      <c r="B679" s="4">
        <v>42895</v>
      </c>
      <c r="C679" s="3">
        <v>0.82371527777777775</v>
      </c>
      <c r="E679" s="650">
        <v>7.75</v>
      </c>
      <c r="F679" s="650">
        <v>34.4</v>
      </c>
      <c r="G679" s="650">
        <v>31.21</v>
      </c>
      <c r="H679" s="650">
        <v>71.08</v>
      </c>
    </row>
    <row r="680" spans="1:8">
      <c r="A680" s="650" t="str">
        <f t="shared" si="10"/>
        <v>2017/06/09-19:56:09</v>
      </c>
      <c r="B680" s="4">
        <v>42895</v>
      </c>
      <c r="C680" s="3">
        <v>0.83065972222222229</v>
      </c>
      <c r="E680" s="650">
        <v>7.77</v>
      </c>
      <c r="F680" s="650">
        <v>34.299999999999997</v>
      </c>
      <c r="G680" s="650">
        <v>31.1</v>
      </c>
      <c r="H680" s="650">
        <v>72.16</v>
      </c>
    </row>
    <row r="681" spans="1:8">
      <c r="A681" s="650" t="str">
        <f t="shared" si="10"/>
        <v>2017/06/09-20:06:09</v>
      </c>
      <c r="B681" s="4">
        <v>42895</v>
      </c>
      <c r="C681" s="3">
        <v>0.83760416666666659</v>
      </c>
      <c r="E681" s="650">
        <v>7.77</v>
      </c>
      <c r="F681" s="650">
        <v>34.299999999999997</v>
      </c>
      <c r="G681" s="650">
        <v>31.01</v>
      </c>
      <c r="H681" s="650">
        <v>72.37</v>
      </c>
    </row>
    <row r="682" spans="1:8">
      <c r="A682" s="650" t="str">
        <f t="shared" si="10"/>
        <v>2017/06/09-20:16:09</v>
      </c>
      <c r="B682" s="4">
        <v>42895</v>
      </c>
      <c r="C682" s="3">
        <v>0.84454861111111112</v>
      </c>
      <c r="E682" s="650">
        <v>7.72</v>
      </c>
      <c r="F682" s="650">
        <v>34.200000000000003</v>
      </c>
      <c r="G682" s="650">
        <v>30.89</v>
      </c>
      <c r="H682" s="650">
        <v>72.45</v>
      </c>
    </row>
    <row r="683" spans="1:8">
      <c r="A683" s="650" t="str">
        <f t="shared" si="10"/>
        <v>2017/06/09-20:26:09</v>
      </c>
      <c r="B683" s="4">
        <v>42895</v>
      </c>
      <c r="C683" s="3">
        <v>0.85149305555555566</v>
      </c>
      <c r="E683" s="650">
        <v>7.71</v>
      </c>
      <c r="F683" s="650">
        <v>34.200000000000003</v>
      </c>
      <c r="G683" s="650">
        <v>30.93</v>
      </c>
      <c r="H683" s="650">
        <v>72.34</v>
      </c>
    </row>
    <row r="684" spans="1:8">
      <c r="A684" s="650" t="str">
        <f t="shared" si="10"/>
        <v>2017/06/09-20:36:09</v>
      </c>
      <c r="B684" s="4">
        <v>42895</v>
      </c>
      <c r="C684" s="3">
        <v>0.85843749999999996</v>
      </c>
      <c r="E684" s="650">
        <v>7.68</v>
      </c>
      <c r="F684" s="650">
        <v>34.1</v>
      </c>
      <c r="G684" s="650">
        <v>30.88</v>
      </c>
      <c r="H684" s="650">
        <v>72.08</v>
      </c>
    </row>
    <row r="685" spans="1:8">
      <c r="A685" s="650" t="str">
        <f t="shared" si="10"/>
        <v>2017/06/09-20:46:09</v>
      </c>
      <c r="B685" s="4">
        <v>42895</v>
      </c>
      <c r="C685" s="3">
        <v>0.8653819444444445</v>
      </c>
      <c r="E685" s="650">
        <v>7.67</v>
      </c>
      <c r="F685" s="650">
        <v>34.1</v>
      </c>
      <c r="G685" s="650">
        <v>30.77</v>
      </c>
      <c r="H685" s="650">
        <v>72.959999999999994</v>
      </c>
    </row>
    <row r="686" spans="1:8">
      <c r="A686" s="650" t="str">
        <f t="shared" si="10"/>
        <v>2017/06/09-20:56:09</v>
      </c>
      <c r="B686" s="4">
        <v>42895</v>
      </c>
      <c r="C686" s="3">
        <v>0.87232638888888892</v>
      </c>
      <c r="E686" s="650">
        <v>7.71</v>
      </c>
      <c r="F686" s="650">
        <v>34</v>
      </c>
      <c r="G686" s="650">
        <v>30.73</v>
      </c>
      <c r="H686" s="650">
        <v>73.19</v>
      </c>
    </row>
    <row r="687" spans="1:8">
      <c r="A687" s="650" t="str">
        <f t="shared" si="10"/>
        <v>2017/06/09-21:06:09</v>
      </c>
      <c r="B687" s="4">
        <v>42895</v>
      </c>
      <c r="C687" s="3">
        <v>0.87927083333333333</v>
      </c>
      <c r="E687" s="650">
        <v>7.72</v>
      </c>
      <c r="F687" s="650">
        <v>34</v>
      </c>
      <c r="G687" s="650">
        <v>30.66</v>
      </c>
      <c r="H687" s="650">
        <v>73.59</v>
      </c>
    </row>
    <row r="688" spans="1:8">
      <c r="A688" s="650" t="str">
        <f t="shared" si="10"/>
        <v>2017/06/09-21:16:09</v>
      </c>
      <c r="B688" s="4">
        <v>42895</v>
      </c>
      <c r="C688" s="3">
        <v>0.88621527777777775</v>
      </c>
      <c r="E688" s="650">
        <v>7.65</v>
      </c>
      <c r="F688" s="650">
        <v>33.9</v>
      </c>
      <c r="G688" s="650">
        <v>30.61</v>
      </c>
      <c r="H688" s="650">
        <v>72.45</v>
      </c>
    </row>
    <row r="689" spans="1:8">
      <c r="A689" s="650" t="str">
        <f t="shared" si="10"/>
        <v>2017/06/09-21:26:09</v>
      </c>
      <c r="B689" s="4">
        <v>42895</v>
      </c>
      <c r="C689" s="3">
        <v>0.89315972222222229</v>
      </c>
      <c r="E689" s="650">
        <v>7.66</v>
      </c>
      <c r="F689" s="650">
        <v>33.9</v>
      </c>
      <c r="G689" s="650">
        <v>30.58</v>
      </c>
      <c r="H689" s="650">
        <v>73.77</v>
      </c>
    </row>
    <row r="690" spans="1:8">
      <c r="A690" s="650" t="str">
        <f t="shared" si="10"/>
        <v>2017/06/09-21:36:09</v>
      </c>
      <c r="B690" s="4">
        <v>42895</v>
      </c>
      <c r="C690" s="3">
        <v>0.90010416666666659</v>
      </c>
      <c r="E690" s="650">
        <v>7.67</v>
      </c>
      <c r="F690" s="650">
        <v>33.799999999999997</v>
      </c>
      <c r="G690" s="650">
        <v>30.56</v>
      </c>
      <c r="H690" s="650">
        <v>73.959999999999994</v>
      </c>
    </row>
    <row r="691" spans="1:8">
      <c r="A691" s="650" t="str">
        <f t="shared" si="10"/>
        <v>2017/06/09-21:46:09</v>
      </c>
      <c r="B691" s="4">
        <v>42895</v>
      </c>
      <c r="C691" s="3">
        <v>0.90704861111111112</v>
      </c>
      <c r="E691" s="650">
        <v>7.6</v>
      </c>
      <c r="F691" s="650">
        <v>33.799999999999997</v>
      </c>
      <c r="G691" s="650">
        <v>30.5</v>
      </c>
      <c r="H691" s="650">
        <v>73.099999999999994</v>
      </c>
    </row>
    <row r="692" spans="1:8">
      <c r="A692" s="650" t="str">
        <f t="shared" si="10"/>
        <v>2017/06/09-21:56:09</v>
      </c>
      <c r="B692" s="4">
        <v>42895</v>
      </c>
      <c r="C692" s="3">
        <v>0.91399305555555566</v>
      </c>
      <c r="E692" s="650">
        <v>7.52</v>
      </c>
      <c r="F692" s="650">
        <v>33.700000000000003</v>
      </c>
      <c r="G692" s="650">
        <v>30.39</v>
      </c>
      <c r="H692" s="650">
        <v>74.42</v>
      </c>
    </row>
    <row r="693" spans="1:8">
      <c r="A693" s="650" t="str">
        <f t="shared" si="10"/>
        <v>2017/06/09-22:06:09</v>
      </c>
      <c r="B693" s="4">
        <v>42895</v>
      </c>
      <c r="C693" s="3">
        <v>0.92093749999999996</v>
      </c>
      <c r="E693" s="650">
        <v>7.56</v>
      </c>
      <c r="F693" s="650">
        <v>33.6</v>
      </c>
      <c r="G693" s="650">
        <v>30.38</v>
      </c>
      <c r="H693" s="650">
        <v>74.8</v>
      </c>
    </row>
    <row r="694" spans="1:8">
      <c r="A694" s="650" t="str">
        <f t="shared" si="10"/>
        <v>2017/06/09-22:16:09</v>
      </c>
      <c r="B694" s="4">
        <v>42895</v>
      </c>
      <c r="C694" s="3">
        <v>0.9278819444444445</v>
      </c>
      <c r="E694" s="650">
        <v>7.58</v>
      </c>
      <c r="F694" s="650">
        <v>33.6</v>
      </c>
      <c r="G694" s="650">
        <v>30.3</v>
      </c>
      <c r="H694" s="650">
        <v>74.98</v>
      </c>
    </row>
    <row r="695" spans="1:8">
      <c r="A695" s="650" t="str">
        <f t="shared" si="10"/>
        <v>2017/06/09-22:26:09</v>
      </c>
      <c r="B695" s="4">
        <v>42895</v>
      </c>
      <c r="C695" s="3">
        <v>0.93482638888888892</v>
      </c>
      <c r="E695" s="650">
        <v>7.58</v>
      </c>
      <c r="F695" s="650">
        <v>33.5</v>
      </c>
      <c r="G695" s="650">
        <v>30.17</v>
      </c>
      <c r="H695" s="650">
        <v>74.08</v>
      </c>
    </row>
    <row r="696" spans="1:8">
      <c r="A696" s="650" t="str">
        <f t="shared" si="10"/>
        <v>2017/06/09-22:36:09</v>
      </c>
      <c r="B696" s="4">
        <v>42895</v>
      </c>
      <c r="C696" s="3">
        <v>0.94177083333333333</v>
      </c>
      <c r="E696" s="650">
        <v>7.58</v>
      </c>
      <c r="F696" s="650">
        <v>33.4</v>
      </c>
      <c r="G696" s="650">
        <v>30.06</v>
      </c>
      <c r="H696" s="650">
        <v>74.33</v>
      </c>
    </row>
    <row r="697" spans="1:8">
      <c r="A697" s="650" t="str">
        <f t="shared" si="10"/>
        <v>2017/06/09-22:46:09</v>
      </c>
      <c r="B697" s="4">
        <v>42895</v>
      </c>
      <c r="C697" s="3">
        <v>0.94871527777777775</v>
      </c>
      <c r="E697" s="650">
        <v>7.58</v>
      </c>
      <c r="F697" s="650">
        <v>33.4</v>
      </c>
      <c r="G697" s="650">
        <v>30.03</v>
      </c>
      <c r="H697" s="650">
        <v>73.84</v>
      </c>
    </row>
    <row r="698" spans="1:8">
      <c r="A698" s="650" t="str">
        <f t="shared" si="10"/>
        <v>2017/06/09-22:56:09</v>
      </c>
      <c r="B698" s="4">
        <v>42895</v>
      </c>
      <c r="C698" s="3">
        <v>0.95565972222222229</v>
      </c>
      <c r="E698" s="650">
        <v>7.53</v>
      </c>
      <c r="F698" s="650">
        <v>33.299999999999997</v>
      </c>
      <c r="G698" s="650">
        <v>30.01</v>
      </c>
      <c r="H698" s="650">
        <v>74.180000000000007</v>
      </c>
    </row>
    <row r="699" spans="1:8">
      <c r="A699" s="650" t="str">
        <f t="shared" si="10"/>
        <v>2017/06/09-23:06:09</v>
      </c>
      <c r="B699" s="4">
        <v>42895</v>
      </c>
      <c r="C699" s="3">
        <v>0.96260416666666659</v>
      </c>
      <c r="E699" s="650">
        <v>7.58</v>
      </c>
      <c r="F699" s="650">
        <v>33.299999999999997</v>
      </c>
      <c r="G699" s="650">
        <v>30.02</v>
      </c>
      <c r="H699" s="650">
        <v>74.92</v>
      </c>
    </row>
    <row r="700" spans="1:8">
      <c r="A700" s="650" t="str">
        <f t="shared" si="10"/>
        <v>2017/06/09-23:16:09</v>
      </c>
      <c r="B700" s="4">
        <v>42895</v>
      </c>
      <c r="C700" s="3">
        <v>0.96954861111111112</v>
      </c>
      <c r="E700" s="650">
        <v>7.57</v>
      </c>
      <c r="F700" s="650">
        <v>33.200000000000003</v>
      </c>
      <c r="G700" s="650">
        <v>29.98</v>
      </c>
      <c r="H700" s="650">
        <v>74.56</v>
      </c>
    </row>
    <row r="701" spans="1:8">
      <c r="A701" s="650" t="str">
        <f t="shared" si="10"/>
        <v>2017/06/09-23:26:09</v>
      </c>
      <c r="B701" s="4">
        <v>42895</v>
      </c>
      <c r="C701" s="3">
        <v>0.97649305555555566</v>
      </c>
      <c r="E701" s="650">
        <v>7.58</v>
      </c>
      <c r="F701" s="650">
        <v>33.1</v>
      </c>
      <c r="G701" s="650">
        <v>29.97</v>
      </c>
      <c r="H701" s="650">
        <v>74.86</v>
      </c>
    </row>
    <row r="702" spans="1:8">
      <c r="A702" s="650" t="str">
        <f t="shared" si="10"/>
        <v>2017/06/09-23:36:09</v>
      </c>
      <c r="B702" s="4">
        <v>42895</v>
      </c>
      <c r="C702" s="3">
        <v>0.98343749999999996</v>
      </c>
      <c r="E702" s="650">
        <v>7.54</v>
      </c>
      <c r="F702" s="650">
        <v>33.1</v>
      </c>
      <c r="G702" s="650">
        <v>29.97</v>
      </c>
      <c r="H702" s="650">
        <v>75.28</v>
      </c>
    </row>
    <row r="703" spans="1:8">
      <c r="A703" s="650" t="str">
        <f t="shared" si="10"/>
        <v>2017/06/09-23:46:09</v>
      </c>
      <c r="B703" s="4">
        <v>42895</v>
      </c>
      <c r="C703" s="3">
        <v>0.9903819444444445</v>
      </c>
      <c r="E703" s="650">
        <v>7.57</v>
      </c>
      <c r="F703" s="650">
        <v>33</v>
      </c>
      <c r="G703" s="650">
        <v>29.91</v>
      </c>
      <c r="H703" s="650">
        <v>74.72</v>
      </c>
    </row>
    <row r="704" spans="1:8">
      <c r="A704" s="650" t="str">
        <f t="shared" si="10"/>
        <v>2017/06/09-23:56:09</v>
      </c>
      <c r="B704" s="4">
        <v>42895</v>
      </c>
      <c r="C704" s="3">
        <v>0.99732638888888892</v>
      </c>
      <c r="E704" s="650">
        <v>7.55</v>
      </c>
      <c r="F704" s="650">
        <v>33</v>
      </c>
      <c r="G704" s="650">
        <v>29.83</v>
      </c>
      <c r="H704" s="650">
        <v>74.52</v>
      </c>
    </row>
    <row r="705" spans="1:8">
      <c r="A705" s="650" t="str">
        <f t="shared" si="10"/>
        <v>2017/06/10-00:06:09</v>
      </c>
      <c r="B705" s="4">
        <v>42896</v>
      </c>
      <c r="C705" s="3">
        <v>4.2708333333333339E-3</v>
      </c>
      <c r="E705" s="650">
        <v>7.55</v>
      </c>
      <c r="F705" s="650">
        <v>32.9</v>
      </c>
      <c r="G705" s="650">
        <v>29.83</v>
      </c>
      <c r="H705" s="650">
        <v>75.650000000000006</v>
      </c>
    </row>
    <row r="706" spans="1:8">
      <c r="A706" s="650" t="str">
        <f t="shared" ref="A706:A769" si="11">TEXT(B706,"yyyy/mm/dd")&amp;"-"&amp;TEXT(C706,"hh:mm:ss")</f>
        <v>2017/06/10-00:16:09</v>
      </c>
      <c r="B706" s="4">
        <v>42896</v>
      </c>
      <c r="C706" s="3">
        <v>1.1215277777777777E-2</v>
      </c>
      <c r="E706" s="650">
        <v>7.58</v>
      </c>
      <c r="F706" s="650">
        <v>32.9</v>
      </c>
      <c r="G706" s="650">
        <v>29.76</v>
      </c>
      <c r="H706" s="650">
        <v>75.239999999999995</v>
      </c>
    </row>
    <row r="707" spans="1:8">
      <c r="A707" s="650" t="str">
        <f t="shared" si="11"/>
        <v>2017/06/10-00:26:09</v>
      </c>
      <c r="B707" s="4">
        <v>42896</v>
      </c>
      <c r="C707" s="3">
        <v>1.8159722222222219E-2</v>
      </c>
      <c r="E707" s="650">
        <v>7.53</v>
      </c>
      <c r="F707" s="650">
        <v>32.799999999999997</v>
      </c>
      <c r="G707" s="650">
        <v>29.61</v>
      </c>
      <c r="H707" s="650">
        <v>75.349999999999994</v>
      </c>
    </row>
    <row r="708" spans="1:8">
      <c r="A708" s="650" t="str">
        <f t="shared" si="11"/>
        <v>2017/06/10-00:36:09</v>
      </c>
      <c r="B708" s="4">
        <v>42896</v>
      </c>
      <c r="C708" s="3">
        <v>2.5104166666666664E-2</v>
      </c>
      <c r="E708" s="650">
        <v>7.56</v>
      </c>
      <c r="F708" s="650">
        <v>32.799999999999997</v>
      </c>
      <c r="G708" s="650">
        <v>29.64</v>
      </c>
      <c r="H708" s="650">
        <v>74.849999999999994</v>
      </c>
    </row>
    <row r="709" spans="1:8">
      <c r="A709" s="650" t="str">
        <f t="shared" si="11"/>
        <v>2017/06/10-00:46:09</v>
      </c>
      <c r="B709" s="4">
        <v>42896</v>
      </c>
      <c r="C709" s="3">
        <v>3.2048611111111111E-2</v>
      </c>
      <c r="E709" s="650">
        <v>7.53</v>
      </c>
      <c r="F709" s="650">
        <v>32.700000000000003</v>
      </c>
      <c r="G709" s="650">
        <v>29.66</v>
      </c>
      <c r="H709" s="650">
        <v>75.91</v>
      </c>
    </row>
    <row r="710" spans="1:8">
      <c r="A710" s="650" t="str">
        <f t="shared" si="11"/>
        <v>2017/06/10-00:56:09</v>
      </c>
      <c r="B710" s="4">
        <v>42896</v>
      </c>
      <c r="C710" s="3">
        <v>3.8993055555555552E-2</v>
      </c>
      <c r="E710" s="650">
        <v>7.53</v>
      </c>
      <c r="F710" s="650">
        <v>32.700000000000003</v>
      </c>
      <c r="G710" s="650">
        <v>29.55</v>
      </c>
      <c r="H710" s="650">
        <v>74.67</v>
      </c>
    </row>
    <row r="711" spans="1:8">
      <c r="A711" s="650" t="str">
        <f t="shared" si="11"/>
        <v>2017/06/10-01:06:09</v>
      </c>
      <c r="B711" s="4">
        <v>42896</v>
      </c>
      <c r="C711" s="3">
        <v>4.5937499999999999E-2</v>
      </c>
      <c r="E711" s="650">
        <v>7.52</v>
      </c>
      <c r="F711" s="650">
        <v>32.6</v>
      </c>
      <c r="G711" s="650">
        <v>29.47</v>
      </c>
      <c r="H711" s="650">
        <v>74.89</v>
      </c>
    </row>
    <row r="712" spans="1:8">
      <c r="A712" s="650" t="str">
        <f t="shared" si="11"/>
        <v>2017/06/10-01:16:09</v>
      </c>
      <c r="B712" s="4">
        <v>42896</v>
      </c>
      <c r="C712" s="3">
        <v>5.288194444444444E-2</v>
      </c>
      <c r="E712" s="650">
        <v>7.53</v>
      </c>
      <c r="F712" s="650">
        <v>32.6</v>
      </c>
      <c r="G712" s="650">
        <v>29.42</v>
      </c>
      <c r="H712" s="650">
        <v>75.88</v>
      </c>
    </row>
    <row r="713" spans="1:8">
      <c r="A713" s="650" t="str">
        <f t="shared" si="11"/>
        <v>2017/06/10-01:26:09</v>
      </c>
      <c r="B713" s="4">
        <v>42896</v>
      </c>
      <c r="C713" s="3">
        <v>5.9826388888888887E-2</v>
      </c>
      <c r="E713" s="650">
        <v>7.51</v>
      </c>
      <c r="F713" s="650">
        <v>32.5</v>
      </c>
      <c r="G713" s="650">
        <v>29.39</v>
      </c>
      <c r="H713" s="650">
        <v>75.45</v>
      </c>
    </row>
    <row r="714" spans="1:8">
      <c r="A714" s="650" t="str">
        <f t="shared" si="11"/>
        <v>2017/06/10-01:36:09</v>
      </c>
      <c r="B714" s="4">
        <v>42896</v>
      </c>
      <c r="C714" s="3">
        <v>6.6770833333333335E-2</v>
      </c>
      <c r="E714" s="650">
        <v>7.54</v>
      </c>
      <c r="F714" s="650">
        <v>32.5</v>
      </c>
      <c r="G714" s="650">
        <v>29.4</v>
      </c>
      <c r="H714" s="650">
        <v>75.25</v>
      </c>
    </row>
    <row r="715" spans="1:8">
      <c r="A715" s="650" t="str">
        <f t="shared" si="11"/>
        <v>2017/06/10-01:46:09</v>
      </c>
      <c r="B715" s="4">
        <v>42896</v>
      </c>
      <c r="C715" s="3">
        <v>7.3715277777777768E-2</v>
      </c>
      <c r="E715" s="650">
        <v>7.51</v>
      </c>
      <c r="F715" s="650">
        <v>32.5</v>
      </c>
      <c r="G715" s="650">
        <v>29.38</v>
      </c>
      <c r="H715" s="650">
        <v>76.48</v>
      </c>
    </row>
    <row r="716" spans="1:8">
      <c r="A716" s="650" t="str">
        <f t="shared" si="11"/>
        <v>2017/06/10-01:56:09</v>
      </c>
      <c r="B716" s="4">
        <v>42896</v>
      </c>
      <c r="C716" s="3">
        <v>8.0659722222222216E-2</v>
      </c>
      <c r="E716" s="650">
        <v>7.52</v>
      </c>
      <c r="F716" s="650">
        <v>32.4</v>
      </c>
      <c r="G716" s="650">
        <v>29.38</v>
      </c>
      <c r="H716" s="650">
        <v>74.930000000000007</v>
      </c>
    </row>
    <row r="717" spans="1:8">
      <c r="A717" s="650" t="str">
        <f t="shared" si="11"/>
        <v>2017/06/10-02:06:09</v>
      </c>
      <c r="B717" s="4">
        <v>42896</v>
      </c>
      <c r="C717" s="3">
        <v>8.7604166666666664E-2</v>
      </c>
      <c r="E717" s="650">
        <v>7.52</v>
      </c>
      <c r="F717" s="650">
        <v>32.4</v>
      </c>
      <c r="G717" s="650">
        <v>29.39</v>
      </c>
      <c r="H717" s="650">
        <v>74.58</v>
      </c>
    </row>
    <row r="718" spans="1:8">
      <c r="A718" s="650" t="str">
        <f t="shared" si="11"/>
        <v>2017/06/10-02:16:09</v>
      </c>
      <c r="B718" s="4">
        <v>42896</v>
      </c>
      <c r="C718" s="3">
        <v>9.4548611111111111E-2</v>
      </c>
      <c r="E718" s="650">
        <v>7.51</v>
      </c>
      <c r="F718" s="650">
        <v>32.4</v>
      </c>
      <c r="G718" s="650">
        <v>29.37</v>
      </c>
      <c r="H718" s="650">
        <v>75.239999999999995</v>
      </c>
    </row>
    <row r="719" spans="1:8">
      <c r="A719" s="650" t="str">
        <f t="shared" si="11"/>
        <v>2017/06/10-02:26:09</v>
      </c>
      <c r="B719" s="4">
        <v>42896</v>
      </c>
      <c r="C719" s="3">
        <v>0.10149305555555554</v>
      </c>
      <c r="E719" s="650">
        <v>7.48</v>
      </c>
      <c r="F719" s="650">
        <v>32.299999999999997</v>
      </c>
      <c r="G719" s="650">
        <v>29.26</v>
      </c>
      <c r="H719" s="650">
        <v>75.13</v>
      </c>
    </row>
    <row r="720" spans="1:8">
      <c r="A720" s="650" t="str">
        <f t="shared" si="11"/>
        <v>2017/06/10-02:36:09</v>
      </c>
      <c r="B720" s="4">
        <v>42896</v>
      </c>
      <c r="C720" s="3">
        <v>0.10843750000000001</v>
      </c>
      <c r="E720" s="650">
        <v>7.5</v>
      </c>
      <c r="F720" s="650">
        <v>32.200000000000003</v>
      </c>
      <c r="G720" s="650">
        <v>29.25</v>
      </c>
      <c r="H720" s="650">
        <v>76.400000000000006</v>
      </c>
    </row>
    <row r="721" spans="1:8">
      <c r="A721" s="650" t="str">
        <f t="shared" si="11"/>
        <v>2017/06/10-02:46:09</v>
      </c>
      <c r="B721" s="4">
        <v>42896</v>
      </c>
      <c r="C721" s="3">
        <v>0.11538194444444444</v>
      </c>
      <c r="E721" s="650">
        <v>7.45</v>
      </c>
      <c r="F721" s="650">
        <v>32.200000000000003</v>
      </c>
      <c r="G721" s="650">
        <v>29.22</v>
      </c>
      <c r="H721" s="650">
        <v>75.81</v>
      </c>
    </row>
    <row r="722" spans="1:8">
      <c r="A722" s="650" t="str">
        <f t="shared" si="11"/>
        <v>2017/06/10-02:56:09</v>
      </c>
      <c r="B722" s="4">
        <v>42896</v>
      </c>
      <c r="C722" s="3">
        <v>0.12232638888888887</v>
      </c>
      <c r="E722" s="650">
        <v>7.45</v>
      </c>
      <c r="F722" s="650">
        <v>32.200000000000003</v>
      </c>
      <c r="G722" s="650">
        <v>29.16</v>
      </c>
      <c r="H722" s="650">
        <v>75.84</v>
      </c>
    </row>
    <row r="723" spans="1:8">
      <c r="A723" s="650" t="str">
        <f t="shared" si="11"/>
        <v>2017/06/10-03:06:09</v>
      </c>
      <c r="B723" s="4">
        <v>42896</v>
      </c>
      <c r="C723" s="3">
        <v>0.12927083333333333</v>
      </c>
      <c r="E723" s="650">
        <v>7.41</v>
      </c>
      <c r="F723" s="650">
        <v>32.1</v>
      </c>
      <c r="G723" s="650">
        <v>29.01</v>
      </c>
      <c r="H723" s="650">
        <v>76.569999999999993</v>
      </c>
    </row>
    <row r="724" spans="1:8">
      <c r="A724" s="650" t="str">
        <f t="shared" si="11"/>
        <v>2017/06/10-03:16:09</v>
      </c>
      <c r="B724" s="4">
        <v>42896</v>
      </c>
      <c r="C724" s="3">
        <v>0.13621527777777778</v>
      </c>
      <c r="E724" s="650">
        <v>7.43</v>
      </c>
      <c r="F724" s="650">
        <v>32.1</v>
      </c>
      <c r="G724" s="650">
        <v>29.08</v>
      </c>
      <c r="H724" s="650">
        <v>76.650000000000006</v>
      </c>
    </row>
    <row r="725" spans="1:8">
      <c r="A725" s="650" t="str">
        <f t="shared" si="11"/>
        <v>2017/06/10-03:26:09</v>
      </c>
      <c r="B725" s="4">
        <v>42896</v>
      </c>
      <c r="C725" s="3">
        <v>0.1431597222222222</v>
      </c>
      <c r="E725" s="650">
        <v>7.39</v>
      </c>
      <c r="F725" s="650">
        <v>32.1</v>
      </c>
      <c r="G725" s="650">
        <v>28.89</v>
      </c>
      <c r="H725" s="650">
        <v>75.739999999999995</v>
      </c>
    </row>
    <row r="726" spans="1:8">
      <c r="A726" s="650" t="str">
        <f t="shared" si="11"/>
        <v>2017/06/10-03:36:09</v>
      </c>
      <c r="B726" s="4">
        <v>42896</v>
      </c>
      <c r="C726" s="3">
        <v>0.15010416666666668</v>
      </c>
      <c r="E726" s="650">
        <v>7.42</v>
      </c>
      <c r="F726" s="650">
        <v>32</v>
      </c>
      <c r="G726" s="650">
        <v>28.82</v>
      </c>
      <c r="H726" s="650">
        <v>76.33</v>
      </c>
    </row>
    <row r="727" spans="1:8">
      <c r="A727" s="650" t="str">
        <f t="shared" si="11"/>
        <v>2017/06/10-03:46:09</v>
      </c>
      <c r="B727" s="4">
        <v>42896</v>
      </c>
      <c r="C727" s="3">
        <v>0.1570486111111111</v>
      </c>
      <c r="E727" s="650">
        <v>7.4</v>
      </c>
      <c r="F727" s="650">
        <v>32</v>
      </c>
      <c r="G727" s="650">
        <v>28.92</v>
      </c>
      <c r="H727" s="650">
        <v>75.45</v>
      </c>
    </row>
    <row r="728" spans="1:8">
      <c r="A728" s="650" t="str">
        <f t="shared" si="11"/>
        <v>2017/06/10-03:56:09</v>
      </c>
      <c r="B728" s="4">
        <v>42896</v>
      </c>
      <c r="C728" s="3">
        <v>0.16399305555555554</v>
      </c>
      <c r="E728" s="650">
        <v>7.4</v>
      </c>
      <c r="F728" s="650">
        <v>31.9</v>
      </c>
      <c r="G728" s="650">
        <v>28.96</v>
      </c>
      <c r="H728" s="650">
        <v>76.010000000000005</v>
      </c>
    </row>
    <row r="729" spans="1:8">
      <c r="A729" s="650" t="str">
        <f t="shared" si="11"/>
        <v>2017/06/10-04:06:09</v>
      </c>
      <c r="B729" s="4">
        <v>42896</v>
      </c>
      <c r="C729" s="3">
        <v>0.17093749999999999</v>
      </c>
      <c r="E729" s="650">
        <v>7.37</v>
      </c>
      <c r="F729" s="650">
        <v>31.9</v>
      </c>
      <c r="G729" s="650">
        <v>28.79</v>
      </c>
      <c r="H729" s="650">
        <v>75.75</v>
      </c>
    </row>
    <row r="730" spans="1:8">
      <c r="A730" s="650" t="str">
        <f t="shared" si="11"/>
        <v>2017/06/10-04:16:09</v>
      </c>
      <c r="B730" s="4">
        <v>42896</v>
      </c>
      <c r="C730" s="3">
        <v>0.17788194444444447</v>
      </c>
      <c r="E730" s="650">
        <v>7.38</v>
      </c>
      <c r="F730" s="650">
        <v>31.8</v>
      </c>
      <c r="G730" s="650">
        <v>28.63</v>
      </c>
      <c r="H730" s="650">
        <v>77.12</v>
      </c>
    </row>
    <row r="731" spans="1:8">
      <c r="A731" s="650" t="str">
        <f t="shared" si="11"/>
        <v>2017/06/10-04:26:09</v>
      </c>
      <c r="B731" s="4">
        <v>42896</v>
      </c>
      <c r="C731" s="3">
        <v>0.18482638888888889</v>
      </c>
      <c r="E731" s="650">
        <v>7.39</v>
      </c>
      <c r="F731" s="650">
        <v>31.8</v>
      </c>
      <c r="G731" s="650">
        <v>28.36</v>
      </c>
      <c r="H731" s="650">
        <v>77.510000000000005</v>
      </c>
    </row>
    <row r="732" spans="1:8">
      <c r="A732" s="650" t="str">
        <f t="shared" si="11"/>
        <v>2017/06/10-04:36:09</v>
      </c>
      <c r="B732" s="4">
        <v>42896</v>
      </c>
      <c r="C732" s="3">
        <v>0.19177083333333333</v>
      </c>
      <c r="E732" s="650">
        <v>7.38</v>
      </c>
      <c r="F732" s="650">
        <v>31.8</v>
      </c>
      <c r="G732" s="650">
        <v>28.29</v>
      </c>
      <c r="H732" s="650">
        <v>77.709999999999994</v>
      </c>
    </row>
    <row r="733" spans="1:8">
      <c r="A733" s="650" t="str">
        <f t="shared" si="11"/>
        <v>2017/06/10-04:46:09</v>
      </c>
      <c r="B733" s="4">
        <v>42896</v>
      </c>
      <c r="C733" s="3">
        <v>0.19871527777777778</v>
      </c>
      <c r="E733" s="650">
        <v>7.38</v>
      </c>
      <c r="F733" s="650">
        <v>31.7</v>
      </c>
      <c r="G733" s="650">
        <v>28.51</v>
      </c>
      <c r="H733" s="650">
        <v>77.39</v>
      </c>
    </row>
    <row r="734" spans="1:8">
      <c r="A734" s="650" t="str">
        <f t="shared" si="11"/>
        <v>2017/06/10-04:56:09</v>
      </c>
      <c r="B734" s="4">
        <v>42896</v>
      </c>
      <c r="C734" s="3">
        <v>0.2056597222222222</v>
      </c>
      <c r="E734" s="650">
        <v>7.39</v>
      </c>
      <c r="F734" s="650">
        <v>31.6</v>
      </c>
      <c r="G734" s="650">
        <v>28.4</v>
      </c>
      <c r="H734" s="650">
        <v>77.81</v>
      </c>
    </row>
    <row r="735" spans="1:8">
      <c r="A735" s="650" t="str">
        <f t="shared" si="11"/>
        <v>2017/06/10-05:06:09</v>
      </c>
      <c r="B735" s="4">
        <v>42896</v>
      </c>
      <c r="C735" s="3">
        <v>0.21260416666666668</v>
      </c>
      <c r="E735" s="650">
        <v>7.39</v>
      </c>
      <c r="F735" s="650">
        <v>31.6</v>
      </c>
      <c r="G735" s="650">
        <v>28.29</v>
      </c>
      <c r="H735" s="650">
        <v>77.31</v>
      </c>
    </row>
    <row r="736" spans="1:8">
      <c r="A736" s="650" t="str">
        <f t="shared" si="11"/>
        <v>2017/06/10-05:16:09</v>
      </c>
      <c r="B736" s="4">
        <v>42896</v>
      </c>
      <c r="C736" s="3">
        <v>0.21954861111111112</v>
      </c>
      <c r="E736" s="650">
        <v>7.39</v>
      </c>
      <c r="F736" s="650">
        <v>31.6</v>
      </c>
      <c r="G736" s="650">
        <v>28.27</v>
      </c>
      <c r="H736" s="650">
        <v>76.81</v>
      </c>
    </row>
    <row r="737" spans="1:8">
      <c r="A737" s="650" t="str">
        <f t="shared" si="11"/>
        <v>2017/06/10-05:26:09</v>
      </c>
      <c r="B737" s="4">
        <v>42896</v>
      </c>
      <c r="C737" s="3">
        <v>0.22649305555555554</v>
      </c>
      <c r="E737" s="650">
        <v>7.38</v>
      </c>
      <c r="F737" s="650">
        <v>31.5</v>
      </c>
      <c r="G737" s="650">
        <v>28.28</v>
      </c>
      <c r="H737" s="650">
        <v>77.22</v>
      </c>
    </row>
    <row r="738" spans="1:8">
      <c r="A738" s="650" t="str">
        <f t="shared" si="11"/>
        <v>2017/06/10-05:36:09</v>
      </c>
      <c r="B738" s="4">
        <v>42896</v>
      </c>
      <c r="C738" s="3">
        <v>0.23343749999999999</v>
      </c>
      <c r="E738" s="650">
        <v>7.39</v>
      </c>
      <c r="F738" s="650">
        <v>31.5</v>
      </c>
      <c r="G738" s="650">
        <v>28.38</v>
      </c>
      <c r="H738" s="650">
        <v>78.42</v>
      </c>
    </row>
    <row r="739" spans="1:8">
      <c r="A739" s="650" t="str">
        <f t="shared" si="11"/>
        <v>2017/06/10-05:46:09</v>
      </c>
      <c r="B739" s="4">
        <v>42896</v>
      </c>
      <c r="C739" s="3">
        <v>0.24038194444444447</v>
      </c>
      <c r="E739" s="650">
        <v>7.43</v>
      </c>
      <c r="F739" s="650">
        <v>31.4</v>
      </c>
      <c r="G739" s="650">
        <v>28.42</v>
      </c>
      <c r="H739" s="650">
        <v>77.39</v>
      </c>
    </row>
    <row r="740" spans="1:8">
      <c r="A740" s="650" t="str">
        <f t="shared" si="11"/>
        <v>2017/06/10-05:56:09</v>
      </c>
      <c r="B740" s="4">
        <v>42896</v>
      </c>
      <c r="C740" s="3">
        <v>0.24732638888888889</v>
      </c>
      <c r="E740" s="650">
        <v>7.39</v>
      </c>
      <c r="F740" s="650">
        <v>31.4</v>
      </c>
      <c r="G740" s="650">
        <v>28.59</v>
      </c>
      <c r="H740" s="650">
        <v>78.41</v>
      </c>
    </row>
    <row r="741" spans="1:8">
      <c r="A741" s="650" t="str">
        <f t="shared" si="11"/>
        <v>2017/06/10-06:06:09</v>
      </c>
      <c r="B741" s="4">
        <v>42896</v>
      </c>
      <c r="C741" s="3">
        <v>0.25427083333333333</v>
      </c>
      <c r="E741" s="650">
        <v>7.4</v>
      </c>
      <c r="F741" s="650">
        <v>31.4</v>
      </c>
      <c r="G741" s="650">
        <v>28.54</v>
      </c>
      <c r="H741" s="650">
        <v>76.02</v>
      </c>
    </row>
    <row r="742" spans="1:8">
      <c r="A742" s="650" t="str">
        <f t="shared" si="11"/>
        <v>2017/06/10-06:16:09</v>
      </c>
      <c r="B742" s="4">
        <v>42896</v>
      </c>
      <c r="C742" s="3">
        <v>0.26121527777777781</v>
      </c>
      <c r="E742" s="650">
        <v>7.38</v>
      </c>
      <c r="F742" s="650">
        <v>31.4</v>
      </c>
      <c r="G742" s="650">
        <v>28.55</v>
      </c>
      <c r="H742" s="650">
        <v>75.319999999999993</v>
      </c>
    </row>
    <row r="743" spans="1:8">
      <c r="A743" s="650" t="str">
        <f t="shared" si="11"/>
        <v>2017/06/10-06:26:09</v>
      </c>
      <c r="B743" s="4">
        <v>42896</v>
      </c>
      <c r="C743" s="3">
        <v>0.26815972222222223</v>
      </c>
      <c r="E743" s="650">
        <v>7.38</v>
      </c>
      <c r="F743" s="650">
        <v>31.3</v>
      </c>
      <c r="G743" s="650">
        <v>28.65</v>
      </c>
      <c r="H743" s="650">
        <v>76.010000000000005</v>
      </c>
    </row>
    <row r="744" spans="1:8">
      <c r="A744" s="650" t="str">
        <f t="shared" si="11"/>
        <v>2017/06/10-06:36:09</v>
      </c>
      <c r="B744" s="4">
        <v>42896</v>
      </c>
      <c r="C744" s="3">
        <v>0.27510416666666665</v>
      </c>
      <c r="E744" s="650">
        <v>7.4</v>
      </c>
      <c r="F744" s="650">
        <v>31.3</v>
      </c>
      <c r="G744" s="650">
        <v>28.87</v>
      </c>
      <c r="H744" s="650">
        <v>75.55</v>
      </c>
    </row>
    <row r="745" spans="1:8">
      <c r="A745" s="650" t="str">
        <f t="shared" si="11"/>
        <v>2017/06/10-06:46:09</v>
      </c>
      <c r="B745" s="4">
        <v>42896</v>
      </c>
      <c r="C745" s="3">
        <v>0.28204861111111112</v>
      </c>
      <c r="E745" s="650">
        <v>7.38</v>
      </c>
      <c r="F745" s="650">
        <v>31.3</v>
      </c>
      <c r="G745" s="650">
        <v>29.03</v>
      </c>
      <c r="H745" s="650">
        <v>75.62</v>
      </c>
    </row>
    <row r="746" spans="1:8">
      <c r="A746" s="650" t="str">
        <f t="shared" si="11"/>
        <v>2017/06/10-06:56:09</v>
      </c>
      <c r="B746" s="4">
        <v>42896</v>
      </c>
      <c r="C746" s="3">
        <v>0.28899305555555554</v>
      </c>
      <c r="E746" s="650">
        <v>7.38</v>
      </c>
      <c r="F746" s="650">
        <v>31.3</v>
      </c>
      <c r="G746" s="650">
        <v>29.31</v>
      </c>
      <c r="H746" s="650">
        <v>71.25</v>
      </c>
    </row>
    <row r="747" spans="1:8">
      <c r="A747" s="650" t="str">
        <f t="shared" si="11"/>
        <v>2017/06/10-07:06:09</v>
      </c>
      <c r="B747" s="4">
        <v>42896</v>
      </c>
      <c r="C747" s="3">
        <v>0.29593750000000002</v>
      </c>
      <c r="E747" s="650">
        <v>7.38</v>
      </c>
      <c r="F747" s="650">
        <v>31.3</v>
      </c>
      <c r="G747" s="650">
        <v>29.39</v>
      </c>
      <c r="H747" s="650">
        <v>68.64</v>
      </c>
    </row>
    <row r="748" spans="1:8">
      <c r="A748" s="650" t="str">
        <f t="shared" si="11"/>
        <v>2017/06/10-07:16:09</v>
      </c>
      <c r="B748" s="4">
        <v>42896</v>
      </c>
      <c r="C748" s="3">
        <v>0.30288194444444444</v>
      </c>
      <c r="E748" s="650">
        <v>7.39</v>
      </c>
      <c r="F748" s="650">
        <v>31.3</v>
      </c>
      <c r="G748" s="650">
        <v>29.48</v>
      </c>
      <c r="H748" s="650">
        <v>70.88</v>
      </c>
    </row>
    <row r="749" spans="1:8">
      <c r="A749" s="650" t="str">
        <f t="shared" si="11"/>
        <v>2017/06/10-07:26:09</v>
      </c>
      <c r="B749" s="4">
        <v>42896</v>
      </c>
      <c r="C749" s="3">
        <v>0.30982638888888886</v>
      </c>
      <c r="E749" s="650">
        <v>7.38</v>
      </c>
      <c r="F749" s="650">
        <v>31.3</v>
      </c>
      <c r="G749" s="650">
        <v>29.85</v>
      </c>
      <c r="H749" s="650">
        <v>68.599999999999994</v>
      </c>
    </row>
    <row r="750" spans="1:8">
      <c r="A750" s="650" t="str">
        <f t="shared" si="11"/>
        <v>2017/06/10-07:36:09</v>
      </c>
      <c r="B750" s="4">
        <v>42896</v>
      </c>
      <c r="C750" s="3">
        <v>0.31677083333333333</v>
      </c>
      <c r="E750" s="650">
        <v>7.4</v>
      </c>
      <c r="F750" s="650">
        <v>31.4</v>
      </c>
      <c r="G750" s="650">
        <v>29.75</v>
      </c>
      <c r="H750" s="650">
        <v>69.709999999999994</v>
      </c>
    </row>
    <row r="751" spans="1:8">
      <c r="A751" s="650" t="str">
        <f t="shared" si="11"/>
        <v>2017/06/10-07:46:09</v>
      </c>
      <c r="B751" s="4">
        <v>42896</v>
      </c>
      <c r="C751" s="3">
        <v>0.32371527777777781</v>
      </c>
      <c r="E751" s="650">
        <v>7.41</v>
      </c>
      <c r="F751" s="650">
        <v>31.4</v>
      </c>
      <c r="G751" s="650">
        <v>30.13</v>
      </c>
      <c r="H751" s="650">
        <v>67.709999999999994</v>
      </c>
    </row>
    <row r="752" spans="1:8">
      <c r="A752" s="650" t="str">
        <f t="shared" si="11"/>
        <v>2017/06/10-07:56:09</v>
      </c>
      <c r="B752" s="4">
        <v>42896</v>
      </c>
      <c r="C752" s="3">
        <v>0.33065972222222223</v>
      </c>
      <c r="E752" s="650">
        <v>7.38</v>
      </c>
      <c r="F752" s="650">
        <v>31.5</v>
      </c>
      <c r="G752" s="650">
        <v>30.43</v>
      </c>
      <c r="H752" s="650">
        <v>67.680000000000007</v>
      </c>
    </row>
    <row r="753" spans="1:8">
      <c r="A753" s="650" t="str">
        <f t="shared" si="11"/>
        <v>2017/06/10-08:06:09</v>
      </c>
      <c r="B753" s="4">
        <v>42896</v>
      </c>
      <c r="C753" s="3">
        <v>0.33760416666666665</v>
      </c>
      <c r="E753" s="650">
        <v>7.37</v>
      </c>
      <c r="F753" s="650">
        <v>31.5</v>
      </c>
      <c r="G753" s="650">
        <v>30.68</v>
      </c>
      <c r="H753" s="650">
        <v>66.34</v>
      </c>
    </row>
    <row r="754" spans="1:8">
      <c r="A754" s="650" t="str">
        <f t="shared" si="11"/>
        <v>2017/06/10-08:16:09</v>
      </c>
      <c r="B754" s="4">
        <v>42896</v>
      </c>
      <c r="C754" s="3">
        <v>0.34454861111111112</v>
      </c>
      <c r="E754" s="650">
        <v>7.43</v>
      </c>
      <c r="F754" s="650">
        <v>31.5</v>
      </c>
      <c r="G754" s="650">
        <v>30.83</v>
      </c>
      <c r="H754" s="650">
        <v>66.38</v>
      </c>
    </row>
    <row r="755" spans="1:8">
      <c r="A755" s="650" t="str">
        <f t="shared" si="11"/>
        <v>2017/06/10-08:26:09</v>
      </c>
      <c r="B755" s="4">
        <v>42896</v>
      </c>
      <c r="C755" s="3">
        <v>0.35149305555555554</v>
      </c>
      <c r="E755" s="650">
        <v>7.5</v>
      </c>
      <c r="F755" s="650">
        <v>31.5</v>
      </c>
      <c r="G755" s="650">
        <v>31.13</v>
      </c>
      <c r="H755" s="650">
        <v>65.81</v>
      </c>
    </row>
    <row r="756" spans="1:8">
      <c r="A756" s="650" t="str">
        <f t="shared" si="11"/>
        <v>2017/06/10-08:36:09</v>
      </c>
      <c r="B756" s="4">
        <v>42896</v>
      </c>
      <c r="C756" s="3">
        <v>0.35843749999999996</v>
      </c>
      <c r="E756" s="650">
        <v>7.56</v>
      </c>
      <c r="F756" s="650">
        <v>31.6</v>
      </c>
      <c r="G756" s="650">
        <v>31.2</v>
      </c>
      <c r="H756" s="650">
        <v>66.42</v>
      </c>
    </row>
    <row r="757" spans="1:8">
      <c r="A757" s="650" t="str">
        <f t="shared" si="11"/>
        <v>2017/06/10-08:46:09</v>
      </c>
      <c r="B757" s="4">
        <v>42896</v>
      </c>
      <c r="C757" s="3">
        <v>0.36538194444444444</v>
      </c>
      <c r="E757" s="650">
        <v>7.59</v>
      </c>
      <c r="F757" s="650">
        <v>31.7</v>
      </c>
      <c r="G757" s="650">
        <v>31.2</v>
      </c>
      <c r="H757" s="650">
        <v>65.22</v>
      </c>
    </row>
    <row r="758" spans="1:8">
      <c r="A758" s="650" t="str">
        <f t="shared" si="11"/>
        <v>2017/06/10-08:56:09</v>
      </c>
      <c r="B758" s="4">
        <v>42896</v>
      </c>
      <c r="C758" s="3">
        <v>0.37232638888888886</v>
      </c>
      <c r="E758" s="650">
        <v>7.53</v>
      </c>
      <c r="F758" s="650">
        <v>31.8</v>
      </c>
      <c r="G758" s="650">
        <v>31.23</v>
      </c>
      <c r="H758" s="650">
        <v>65.14</v>
      </c>
    </row>
    <row r="759" spans="1:8">
      <c r="A759" s="650" t="str">
        <f t="shared" si="11"/>
        <v>2017/06/10-09:06:09</v>
      </c>
      <c r="B759" s="4">
        <v>42896</v>
      </c>
      <c r="C759" s="3">
        <v>0.37927083333333328</v>
      </c>
      <c r="E759" s="650">
        <v>7.47</v>
      </c>
      <c r="F759" s="650">
        <v>31.8</v>
      </c>
      <c r="G759" s="650">
        <v>31.36</v>
      </c>
      <c r="H759" s="650">
        <v>63.49</v>
      </c>
    </row>
    <row r="760" spans="1:8">
      <c r="A760" s="650" t="str">
        <f t="shared" si="11"/>
        <v>2017/06/10-09:16:09</v>
      </c>
      <c r="B760" s="4">
        <v>42896</v>
      </c>
      <c r="C760" s="3">
        <v>0.38621527777777781</v>
      </c>
      <c r="E760" s="650">
        <v>7.46</v>
      </c>
      <c r="F760" s="650">
        <v>31.9</v>
      </c>
      <c r="G760" s="650">
        <v>31.76</v>
      </c>
      <c r="H760" s="650">
        <v>64.12</v>
      </c>
    </row>
    <row r="761" spans="1:8">
      <c r="A761" s="650" t="str">
        <f t="shared" si="11"/>
        <v>2017/06/10-09:26:09</v>
      </c>
      <c r="B761" s="4">
        <v>42896</v>
      </c>
      <c r="C761" s="3">
        <v>0.39315972222222223</v>
      </c>
      <c r="E761" s="650">
        <v>7.48</v>
      </c>
      <c r="F761" s="650">
        <v>32</v>
      </c>
      <c r="G761" s="650">
        <v>32.21</v>
      </c>
      <c r="H761" s="650">
        <v>62.26</v>
      </c>
    </row>
    <row r="762" spans="1:8">
      <c r="A762" s="650" t="str">
        <f t="shared" si="11"/>
        <v>2017/06/10-09:36:09</v>
      </c>
      <c r="B762" s="4">
        <v>42896</v>
      </c>
      <c r="C762" s="3">
        <v>0.40010416666666665</v>
      </c>
      <c r="E762" s="650">
        <v>7.45</v>
      </c>
      <c r="F762" s="650">
        <v>32.1</v>
      </c>
      <c r="G762" s="650">
        <v>32.119999999999997</v>
      </c>
      <c r="H762" s="650">
        <v>62.15</v>
      </c>
    </row>
    <row r="763" spans="1:8">
      <c r="A763" s="650" t="str">
        <f t="shared" si="11"/>
        <v>2017/06/10-09:46:09</v>
      </c>
      <c r="B763" s="4">
        <v>42896</v>
      </c>
      <c r="C763" s="3">
        <v>0.40704861111111112</v>
      </c>
      <c r="E763" s="650">
        <v>7.45</v>
      </c>
      <c r="F763" s="650">
        <v>32.200000000000003</v>
      </c>
      <c r="G763" s="650">
        <v>32.19</v>
      </c>
      <c r="H763" s="650">
        <v>64.19</v>
      </c>
    </row>
    <row r="764" spans="1:8">
      <c r="A764" s="650" t="str">
        <f t="shared" si="11"/>
        <v>2017/06/10-09:56:09</v>
      </c>
      <c r="B764" s="4">
        <v>42896</v>
      </c>
      <c r="C764" s="3">
        <v>0.41399305555555554</v>
      </c>
      <c r="E764" s="650">
        <v>7.58</v>
      </c>
      <c r="F764" s="650">
        <v>32.200000000000003</v>
      </c>
      <c r="G764" s="650">
        <v>32.380000000000003</v>
      </c>
      <c r="H764" s="650">
        <v>62.14</v>
      </c>
    </row>
    <row r="765" spans="1:8">
      <c r="A765" s="650" t="str">
        <f t="shared" si="11"/>
        <v>2017/06/10-10:06:09</v>
      </c>
      <c r="B765" s="4">
        <v>42896</v>
      </c>
      <c r="C765" s="3">
        <v>0.42093749999999996</v>
      </c>
      <c r="E765" s="650">
        <v>7.56</v>
      </c>
      <c r="F765" s="650">
        <v>32.299999999999997</v>
      </c>
      <c r="G765" s="650">
        <v>32.72</v>
      </c>
      <c r="H765" s="650">
        <v>62.86</v>
      </c>
    </row>
    <row r="766" spans="1:8">
      <c r="A766" s="650" t="str">
        <f t="shared" si="11"/>
        <v>2017/06/10-10:16:09</v>
      </c>
      <c r="B766" s="4">
        <v>42896</v>
      </c>
      <c r="C766" s="3">
        <v>0.42788194444444444</v>
      </c>
      <c r="E766" s="650">
        <v>7.55</v>
      </c>
      <c r="F766" s="650">
        <v>32.299999999999997</v>
      </c>
      <c r="G766" s="650">
        <v>32.44</v>
      </c>
      <c r="H766" s="650">
        <v>64.33</v>
      </c>
    </row>
    <row r="767" spans="1:8">
      <c r="A767" s="650" t="str">
        <f t="shared" si="11"/>
        <v>2017/06/10-10:26:09</v>
      </c>
      <c r="B767" s="4">
        <v>42896</v>
      </c>
      <c r="C767" s="3">
        <v>0.43482638888888886</v>
      </c>
      <c r="E767" s="650">
        <v>7.57</v>
      </c>
      <c r="F767" s="650">
        <v>32.5</v>
      </c>
      <c r="G767" s="650">
        <v>32.659999999999997</v>
      </c>
      <c r="H767" s="650">
        <v>62.24</v>
      </c>
    </row>
    <row r="768" spans="1:8">
      <c r="A768" s="650" t="str">
        <f t="shared" si="11"/>
        <v>2017/06/10-10:36:09</v>
      </c>
      <c r="B768" s="4">
        <v>42896</v>
      </c>
      <c r="C768" s="3">
        <v>0.44177083333333328</v>
      </c>
      <c r="E768" s="650">
        <v>7.58</v>
      </c>
      <c r="F768" s="650">
        <v>32.6</v>
      </c>
      <c r="G768" s="650">
        <v>33.200000000000003</v>
      </c>
      <c r="H768" s="650">
        <v>60.52</v>
      </c>
    </row>
    <row r="769" spans="1:8">
      <c r="A769" s="650" t="str">
        <f t="shared" si="11"/>
        <v>2017/06/10-10:46:09</v>
      </c>
      <c r="B769" s="4">
        <v>42896</v>
      </c>
      <c r="C769" s="3">
        <v>0.44871527777777781</v>
      </c>
      <c r="E769" s="650">
        <v>7.56</v>
      </c>
      <c r="F769" s="650">
        <v>32.700000000000003</v>
      </c>
      <c r="G769" s="650">
        <v>33.54</v>
      </c>
      <c r="H769" s="650">
        <v>59.99</v>
      </c>
    </row>
    <row r="770" spans="1:8">
      <c r="A770" s="650" t="str">
        <f t="shared" ref="A770:A833" si="12">TEXT(B770,"yyyy/mm/dd")&amp;"-"&amp;TEXT(C770,"hh:mm:ss")</f>
        <v>2017/06/10-10:56:09</v>
      </c>
      <c r="B770" s="4">
        <v>42896</v>
      </c>
      <c r="C770" s="3">
        <v>0.45565972222222223</v>
      </c>
      <c r="E770" s="650">
        <v>7.56</v>
      </c>
      <c r="F770" s="650">
        <v>32.799999999999997</v>
      </c>
      <c r="G770" s="650">
        <v>33.15</v>
      </c>
      <c r="H770" s="650">
        <v>64.16</v>
      </c>
    </row>
    <row r="771" spans="1:8">
      <c r="A771" s="650" t="str">
        <f t="shared" si="12"/>
        <v>2017/06/10-11:06:09</v>
      </c>
      <c r="B771" s="4">
        <v>42896</v>
      </c>
      <c r="C771" s="3">
        <v>0.46260416666666665</v>
      </c>
      <c r="E771" s="650">
        <v>7.56</v>
      </c>
      <c r="F771" s="650">
        <v>32.9</v>
      </c>
      <c r="G771" s="650">
        <v>32.96</v>
      </c>
      <c r="H771" s="650">
        <v>63.52</v>
      </c>
    </row>
    <row r="772" spans="1:8">
      <c r="A772" s="650" t="str">
        <f t="shared" si="12"/>
        <v>2017/06/10-11:16:09</v>
      </c>
      <c r="B772" s="4">
        <v>42896</v>
      </c>
      <c r="C772" s="3">
        <v>0.46954861111111112</v>
      </c>
      <c r="E772" s="650">
        <v>7.54</v>
      </c>
      <c r="F772" s="650">
        <v>32.9</v>
      </c>
      <c r="G772" s="650">
        <v>32.979999999999997</v>
      </c>
      <c r="H772" s="650">
        <v>63.73</v>
      </c>
    </row>
    <row r="773" spans="1:8">
      <c r="A773" s="650" t="str">
        <f t="shared" si="12"/>
        <v>2017/06/10-11:26:09</v>
      </c>
      <c r="B773" s="4">
        <v>42896</v>
      </c>
      <c r="C773" s="3">
        <v>0.47649305555555554</v>
      </c>
      <c r="E773" s="650">
        <v>7.6</v>
      </c>
      <c r="F773" s="650">
        <v>33.1</v>
      </c>
      <c r="G773" s="650">
        <v>33.159999999999997</v>
      </c>
      <c r="H773" s="650">
        <v>62.47</v>
      </c>
    </row>
    <row r="774" spans="1:8">
      <c r="A774" s="650" t="str">
        <f t="shared" si="12"/>
        <v>2017/06/10-11:36:09</v>
      </c>
      <c r="B774" s="4">
        <v>42896</v>
      </c>
      <c r="C774" s="3">
        <v>0.48343749999999996</v>
      </c>
      <c r="E774" s="650">
        <v>7.63</v>
      </c>
      <c r="F774" s="650">
        <v>33.299999999999997</v>
      </c>
      <c r="G774" s="650">
        <v>33.42</v>
      </c>
      <c r="H774" s="650">
        <v>63.66</v>
      </c>
    </row>
    <row r="775" spans="1:8">
      <c r="A775" s="650" t="str">
        <f t="shared" si="12"/>
        <v>2017/06/10-11:46:09</v>
      </c>
      <c r="B775" s="4">
        <v>42896</v>
      </c>
      <c r="C775" s="3">
        <v>0.49038194444444444</v>
      </c>
      <c r="E775" s="650">
        <v>7.67</v>
      </c>
      <c r="F775" s="650">
        <v>33.4</v>
      </c>
      <c r="G775" s="650">
        <v>33.39</v>
      </c>
      <c r="H775" s="650">
        <v>64.02</v>
      </c>
    </row>
    <row r="776" spans="1:8">
      <c r="A776" s="650" t="str">
        <f t="shared" si="12"/>
        <v>2017/06/10-11:56:09</v>
      </c>
      <c r="B776" s="4">
        <v>42896</v>
      </c>
      <c r="C776" s="3">
        <v>0.49732638888888886</v>
      </c>
      <c r="E776" s="650">
        <v>7.78</v>
      </c>
      <c r="F776" s="650">
        <v>33.5</v>
      </c>
      <c r="G776" s="650">
        <v>33.29</v>
      </c>
      <c r="H776" s="650">
        <v>63.95</v>
      </c>
    </row>
    <row r="777" spans="1:8">
      <c r="A777" s="650" t="str">
        <f t="shared" si="12"/>
        <v>2017/06/10-12:06:09</v>
      </c>
      <c r="B777" s="4">
        <v>42896</v>
      </c>
      <c r="C777" s="3">
        <v>0.50427083333333333</v>
      </c>
      <c r="E777" s="650">
        <v>7.77</v>
      </c>
      <c r="F777" s="650">
        <v>33.6</v>
      </c>
      <c r="G777" s="650">
        <v>33.35</v>
      </c>
      <c r="H777" s="650">
        <v>64.930000000000007</v>
      </c>
    </row>
    <row r="778" spans="1:8">
      <c r="A778" s="650" t="str">
        <f t="shared" si="12"/>
        <v>2017/06/10-12:16:09</v>
      </c>
      <c r="B778" s="4">
        <v>42896</v>
      </c>
      <c r="C778" s="3">
        <v>0.51121527777777775</v>
      </c>
      <c r="E778" s="650">
        <v>7.86</v>
      </c>
      <c r="F778" s="650">
        <v>33.700000000000003</v>
      </c>
      <c r="G778" s="650">
        <v>33.31</v>
      </c>
      <c r="H778" s="650">
        <v>64.510000000000005</v>
      </c>
    </row>
    <row r="779" spans="1:8">
      <c r="A779" s="650" t="str">
        <f t="shared" si="12"/>
        <v>2017/06/10-12:26:09</v>
      </c>
      <c r="B779" s="4">
        <v>42896</v>
      </c>
      <c r="C779" s="3">
        <v>0.51815972222222217</v>
      </c>
      <c r="E779" s="650">
        <v>7.93</v>
      </c>
      <c r="F779" s="650">
        <v>33.799999999999997</v>
      </c>
      <c r="G779" s="650">
        <v>33.19</v>
      </c>
      <c r="H779" s="650">
        <v>64.239999999999995</v>
      </c>
    </row>
    <row r="780" spans="1:8">
      <c r="A780" s="650" t="str">
        <f t="shared" si="12"/>
        <v>2017/06/10-12:36:09</v>
      </c>
      <c r="B780" s="4">
        <v>42896</v>
      </c>
      <c r="C780" s="3">
        <v>0.52510416666666659</v>
      </c>
      <c r="E780" s="650">
        <v>7.93</v>
      </c>
      <c r="F780" s="650">
        <v>33.9</v>
      </c>
      <c r="G780" s="650">
        <v>33.21</v>
      </c>
      <c r="H780" s="650">
        <v>62.91</v>
      </c>
    </row>
    <row r="781" spans="1:8">
      <c r="A781" s="650" t="str">
        <f t="shared" si="12"/>
        <v>2017/06/10-12:46:09</v>
      </c>
      <c r="B781" s="4">
        <v>42896</v>
      </c>
      <c r="C781" s="3">
        <v>0.53204861111111112</v>
      </c>
      <c r="E781" s="650">
        <v>7.95</v>
      </c>
      <c r="F781" s="650">
        <v>34</v>
      </c>
      <c r="G781" s="650">
        <v>33.15</v>
      </c>
      <c r="H781" s="650">
        <v>62.07</v>
      </c>
    </row>
    <row r="782" spans="1:8">
      <c r="A782" s="650" t="str">
        <f t="shared" si="12"/>
        <v>2017/06/10-12:56:09</v>
      </c>
      <c r="B782" s="4">
        <v>42896</v>
      </c>
      <c r="C782" s="3">
        <v>0.53899305555555554</v>
      </c>
      <c r="E782" s="650">
        <v>7.97</v>
      </c>
      <c r="F782" s="650">
        <v>34.200000000000003</v>
      </c>
      <c r="G782" s="650">
        <v>33.08</v>
      </c>
      <c r="H782" s="650">
        <v>63.26</v>
      </c>
    </row>
    <row r="783" spans="1:8">
      <c r="A783" s="650" t="str">
        <f t="shared" si="12"/>
        <v>2017/06/10-13:06:09</v>
      </c>
      <c r="B783" s="4">
        <v>42896</v>
      </c>
      <c r="C783" s="3">
        <v>0.54593749999999996</v>
      </c>
      <c r="E783" s="650">
        <v>8.01</v>
      </c>
      <c r="F783" s="650">
        <v>34.299999999999997</v>
      </c>
      <c r="G783" s="650">
        <v>33.11</v>
      </c>
      <c r="H783" s="650">
        <v>63.26</v>
      </c>
    </row>
    <row r="784" spans="1:8">
      <c r="A784" s="650" t="str">
        <f t="shared" si="12"/>
        <v>2017/06/10-13:16:09</v>
      </c>
      <c r="B784" s="4">
        <v>42896</v>
      </c>
      <c r="C784" s="3">
        <v>0.5528819444444445</v>
      </c>
      <c r="E784" s="650">
        <v>8.0299999999999994</v>
      </c>
      <c r="F784" s="650">
        <v>34.299999999999997</v>
      </c>
      <c r="G784" s="650">
        <v>33.24</v>
      </c>
      <c r="H784" s="650">
        <v>63.1</v>
      </c>
    </row>
    <row r="785" spans="1:8">
      <c r="A785" s="650" t="str">
        <f t="shared" si="12"/>
        <v>2017/06/10-13:26:09</v>
      </c>
      <c r="B785" s="4">
        <v>42896</v>
      </c>
      <c r="C785" s="3">
        <v>0.55982638888888892</v>
      </c>
      <c r="E785" s="650">
        <v>8.1300000000000008</v>
      </c>
      <c r="F785" s="650">
        <v>34.4</v>
      </c>
      <c r="G785" s="650">
        <v>33.130000000000003</v>
      </c>
      <c r="H785" s="650">
        <v>62.28</v>
      </c>
    </row>
    <row r="786" spans="1:8">
      <c r="A786" s="650" t="str">
        <f t="shared" si="12"/>
        <v>2017/06/10-13:36:09</v>
      </c>
      <c r="B786" s="4">
        <v>42896</v>
      </c>
      <c r="C786" s="3">
        <v>0.56677083333333333</v>
      </c>
      <c r="E786" s="650">
        <v>8.08</v>
      </c>
      <c r="F786" s="650">
        <v>34.6</v>
      </c>
      <c r="G786" s="650">
        <v>33.19</v>
      </c>
      <c r="H786" s="650">
        <v>62.8</v>
      </c>
    </row>
    <row r="787" spans="1:8">
      <c r="A787" s="650" t="str">
        <f t="shared" si="12"/>
        <v>2017/06/10-13:46:09</v>
      </c>
      <c r="B787" s="4">
        <v>42896</v>
      </c>
      <c r="C787" s="3">
        <v>0.57371527777777775</v>
      </c>
      <c r="E787" s="650">
        <v>8.0500000000000007</v>
      </c>
      <c r="F787" s="650">
        <v>34.6</v>
      </c>
      <c r="G787" s="650">
        <v>33.200000000000003</v>
      </c>
      <c r="H787" s="650">
        <v>63.26</v>
      </c>
    </row>
    <row r="788" spans="1:8">
      <c r="A788" s="650" t="str">
        <f t="shared" si="12"/>
        <v>2017/06/10-13:56:09</v>
      </c>
      <c r="B788" s="4">
        <v>42896</v>
      </c>
      <c r="C788" s="3">
        <v>0.58065972222222217</v>
      </c>
      <c r="E788" s="650">
        <v>8.07</v>
      </c>
      <c r="F788" s="650">
        <v>34.700000000000003</v>
      </c>
      <c r="G788" s="650">
        <v>33.200000000000003</v>
      </c>
      <c r="H788" s="650">
        <v>62.69</v>
      </c>
    </row>
    <row r="789" spans="1:8">
      <c r="A789" s="650" t="str">
        <f t="shared" si="12"/>
        <v>2017/06/10-14:06:09</v>
      </c>
      <c r="B789" s="4">
        <v>42896</v>
      </c>
      <c r="C789" s="3">
        <v>0.58760416666666659</v>
      </c>
      <c r="E789" s="650">
        <v>8.08</v>
      </c>
      <c r="F789" s="650">
        <v>34.700000000000003</v>
      </c>
      <c r="G789" s="650">
        <v>33.229999999999997</v>
      </c>
      <c r="H789" s="650">
        <v>61.22</v>
      </c>
    </row>
    <row r="790" spans="1:8">
      <c r="A790" s="650" t="str">
        <f t="shared" si="12"/>
        <v>2017/06/10-14:16:09</v>
      </c>
      <c r="B790" s="4">
        <v>42896</v>
      </c>
      <c r="C790" s="3">
        <v>0.59454861111111112</v>
      </c>
      <c r="E790" s="650">
        <v>8.11</v>
      </c>
      <c r="F790" s="650">
        <v>34.799999999999997</v>
      </c>
      <c r="G790" s="650">
        <v>33.270000000000003</v>
      </c>
      <c r="H790" s="650">
        <v>61.38</v>
      </c>
    </row>
    <row r="791" spans="1:8">
      <c r="A791" s="650" t="str">
        <f t="shared" si="12"/>
        <v>2017/06/10-14:26:09</v>
      </c>
      <c r="B791" s="4">
        <v>42896</v>
      </c>
      <c r="C791" s="3">
        <v>0.60149305555555554</v>
      </c>
      <c r="E791" s="650">
        <v>8.18</v>
      </c>
      <c r="F791" s="650">
        <v>34.799999999999997</v>
      </c>
      <c r="G791" s="650">
        <v>33.130000000000003</v>
      </c>
      <c r="H791" s="650">
        <v>62.73</v>
      </c>
    </row>
    <row r="792" spans="1:8">
      <c r="A792" s="650" t="str">
        <f t="shared" si="12"/>
        <v>2017/06/10-14:36:09</v>
      </c>
      <c r="B792" s="4">
        <v>42896</v>
      </c>
      <c r="C792" s="3">
        <v>0.60843749999999996</v>
      </c>
      <c r="E792" s="650">
        <v>8.15</v>
      </c>
      <c r="F792" s="650">
        <v>34.9</v>
      </c>
      <c r="G792" s="650">
        <v>32.950000000000003</v>
      </c>
      <c r="H792" s="650">
        <v>64.540000000000006</v>
      </c>
    </row>
    <row r="793" spans="1:8">
      <c r="A793" s="650" t="str">
        <f t="shared" si="12"/>
        <v>2017/06/10-14:46:09</v>
      </c>
      <c r="B793" s="4">
        <v>42896</v>
      </c>
      <c r="C793" s="3">
        <v>0.6153819444444445</v>
      </c>
      <c r="E793" s="650">
        <v>8.16</v>
      </c>
      <c r="F793" s="650">
        <v>35</v>
      </c>
      <c r="G793" s="650">
        <v>32.950000000000003</v>
      </c>
      <c r="H793" s="650">
        <v>61.27</v>
      </c>
    </row>
    <row r="794" spans="1:8">
      <c r="A794" s="650" t="str">
        <f t="shared" si="12"/>
        <v>2017/06/10-14:56:09</v>
      </c>
      <c r="B794" s="4">
        <v>42896</v>
      </c>
      <c r="C794" s="3">
        <v>0.62232638888888892</v>
      </c>
      <c r="E794" s="650">
        <v>8.15</v>
      </c>
      <c r="F794" s="650">
        <v>35</v>
      </c>
      <c r="G794" s="650">
        <v>33.229999999999997</v>
      </c>
      <c r="H794" s="650">
        <v>61.26</v>
      </c>
    </row>
    <row r="795" spans="1:8">
      <c r="A795" s="650" t="str">
        <f t="shared" si="12"/>
        <v>2017/06/10-15:06:09</v>
      </c>
      <c r="B795" s="4">
        <v>42896</v>
      </c>
      <c r="C795" s="3">
        <v>0.62927083333333333</v>
      </c>
      <c r="E795" s="650">
        <v>8.17</v>
      </c>
      <c r="F795" s="650">
        <v>35.1</v>
      </c>
      <c r="G795" s="650">
        <v>33.17</v>
      </c>
      <c r="H795" s="650">
        <v>63.63</v>
      </c>
    </row>
    <row r="796" spans="1:8">
      <c r="A796" s="650" t="str">
        <f t="shared" si="12"/>
        <v>2017/06/10-15:16:09</v>
      </c>
      <c r="B796" s="4">
        <v>42896</v>
      </c>
      <c r="C796" s="3">
        <v>0.63621527777777775</v>
      </c>
      <c r="E796" s="650">
        <v>8.19</v>
      </c>
      <c r="F796" s="650">
        <v>35.1</v>
      </c>
      <c r="G796" s="650">
        <v>33.25</v>
      </c>
      <c r="H796" s="650">
        <v>62.64</v>
      </c>
    </row>
    <row r="797" spans="1:8">
      <c r="A797" s="650" t="str">
        <f t="shared" si="12"/>
        <v>2017/06/10-15:26:09</v>
      </c>
      <c r="B797" s="4">
        <v>42896</v>
      </c>
      <c r="C797" s="3">
        <v>0.64315972222222217</v>
      </c>
      <c r="E797" s="650">
        <v>8.17</v>
      </c>
      <c r="F797" s="650">
        <v>35.1</v>
      </c>
      <c r="G797" s="650">
        <v>33.22</v>
      </c>
      <c r="H797" s="650">
        <v>65.08</v>
      </c>
    </row>
    <row r="798" spans="1:8">
      <c r="A798" s="650" t="str">
        <f t="shared" si="12"/>
        <v>2017/06/10-15:36:09</v>
      </c>
      <c r="B798" s="4">
        <v>42896</v>
      </c>
      <c r="C798" s="3">
        <v>0.65010416666666659</v>
      </c>
      <c r="E798" s="650">
        <v>8.1300000000000008</v>
      </c>
      <c r="F798" s="650">
        <v>35.200000000000003</v>
      </c>
      <c r="G798" s="650">
        <v>33.06</v>
      </c>
      <c r="H798" s="650">
        <v>60.94</v>
      </c>
    </row>
    <row r="799" spans="1:8">
      <c r="A799" s="650" t="str">
        <f t="shared" si="12"/>
        <v>2017/06/10-15:46:09</v>
      </c>
      <c r="B799" s="4">
        <v>42896</v>
      </c>
      <c r="C799" s="3">
        <v>0.65704861111111112</v>
      </c>
      <c r="E799" s="650">
        <v>8.1300000000000008</v>
      </c>
      <c r="F799" s="650">
        <v>35.200000000000003</v>
      </c>
      <c r="G799" s="650">
        <v>32.92</v>
      </c>
      <c r="H799" s="650">
        <v>63.92</v>
      </c>
    </row>
    <row r="800" spans="1:8">
      <c r="A800" s="650" t="str">
        <f t="shared" si="12"/>
        <v>2017/06/10-15:56:09</v>
      </c>
      <c r="B800" s="4">
        <v>42896</v>
      </c>
      <c r="C800" s="3">
        <v>0.66399305555555554</v>
      </c>
      <c r="E800" s="650">
        <v>8.16</v>
      </c>
      <c r="F800" s="650">
        <v>35.200000000000003</v>
      </c>
      <c r="G800" s="650">
        <v>33.11</v>
      </c>
      <c r="H800" s="650">
        <v>64.040000000000006</v>
      </c>
    </row>
    <row r="801" spans="1:8">
      <c r="A801" s="650" t="str">
        <f t="shared" si="12"/>
        <v>2017/06/10-16:06:09</v>
      </c>
      <c r="B801" s="4">
        <v>42896</v>
      </c>
      <c r="C801" s="3">
        <v>0.67093749999999996</v>
      </c>
      <c r="E801" s="650">
        <v>8.08</v>
      </c>
      <c r="F801" s="650">
        <v>35.200000000000003</v>
      </c>
      <c r="G801" s="650">
        <v>32.86</v>
      </c>
      <c r="H801" s="650">
        <v>63.7</v>
      </c>
    </row>
    <row r="802" spans="1:8">
      <c r="A802" s="650" t="str">
        <f t="shared" si="12"/>
        <v>2017/06/10-16:16:09</v>
      </c>
      <c r="B802" s="4">
        <v>42896</v>
      </c>
      <c r="C802" s="3">
        <v>0.6778819444444445</v>
      </c>
      <c r="E802" s="650">
        <v>8.01</v>
      </c>
      <c r="F802" s="650">
        <v>35.299999999999997</v>
      </c>
      <c r="G802" s="650">
        <v>32.96</v>
      </c>
      <c r="H802" s="650">
        <v>65.599999999999994</v>
      </c>
    </row>
    <row r="803" spans="1:8">
      <c r="A803" s="650" t="str">
        <f t="shared" si="12"/>
        <v>2017/06/10-16:26:09</v>
      </c>
      <c r="B803" s="4">
        <v>42896</v>
      </c>
      <c r="C803" s="3">
        <v>0.68482638888888892</v>
      </c>
      <c r="E803" s="650">
        <v>8.08</v>
      </c>
      <c r="F803" s="650">
        <v>35.299999999999997</v>
      </c>
      <c r="G803" s="650">
        <v>32.79</v>
      </c>
      <c r="H803" s="650">
        <v>65.63</v>
      </c>
    </row>
    <row r="804" spans="1:8">
      <c r="A804" s="650" t="str">
        <f t="shared" si="12"/>
        <v>2017/06/10-16:36:09</v>
      </c>
      <c r="B804" s="4">
        <v>42896</v>
      </c>
      <c r="C804" s="3">
        <v>0.69177083333333333</v>
      </c>
      <c r="E804" s="650">
        <v>8.06</v>
      </c>
      <c r="F804" s="650">
        <v>35.200000000000003</v>
      </c>
      <c r="G804" s="650">
        <v>32.81</v>
      </c>
      <c r="H804" s="650">
        <v>64.56</v>
      </c>
    </row>
    <row r="805" spans="1:8">
      <c r="A805" s="650" t="str">
        <f t="shared" si="12"/>
        <v>2017/06/10-16:46:09</v>
      </c>
      <c r="B805" s="4">
        <v>42896</v>
      </c>
      <c r="C805" s="3">
        <v>0.69871527777777775</v>
      </c>
      <c r="E805" s="650">
        <v>7.95</v>
      </c>
      <c r="F805" s="650">
        <v>35.200000000000003</v>
      </c>
      <c r="G805" s="650">
        <v>32.72</v>
      </c>
      <c r="H805" s="650">
        <v>64.63</v>
      </c>
    </row>
    <row r="806" spans="1:8">
      <c r="A806" s="650" t="str">
        <f t="shared" si="12"/>
        <v>2017/06/10-16:56:09</v>
      </c>
      <c r="B806" s="4">
        <v>42896</v>
      </c>
      <c r="C806" s="3">
        <v>0.70565972222222229</v>
      </c>
      <c r="E806" s="650">
        <v>8.06</v>
      </c>
      <c r="F806" s="650">
        <v>35.200000000000003</v>
      </c>
      <c r="G806" s="650">
        <v>32.76</v>
      </c>
      <c r="H806" s="650">
        <v>66.19</v>
      </c>
    </row>
    <row r="807" spans="1:8">
      <c r="A807" s="650" t="str">
        <f t="shared" si="12"/>
        <v>2017/06/10-17:06:09</v>
      </c>
      <c r="B807" s="4">
        <v>42896</v>
      </c>
      <c r="C807" s="3">
        <v>0.71260416666666659</v>
      </c>
      <c r="E807" s="650">
        <v>8.02</v>
      </c>
      <c r="F807" s="650">
        <v>35.1</v>
      </c>
      <c r="G807" s="650">
        <v>32.43</v>
      </c>
      <c r="H807" s="650">
        <v>66.39</v>
      </c>
    </row>
    <row r="808" spans="1:8">
      <c r="A808" s="650" t="str">
        <f t="shared" si="12"/>
        <v>2017/06/10-17:16:09</v>
      </c>
      <c r="B808" s="4">
        <v>42896</v>
      </c>
      <c r="C808" s="3">
        <v>0.71954861111111112</v>
      </c>
      <c r="E808" s="650">
        <v>8.0299999999999994</v>
      </c>
      <c r="F808" s="650">
        <v>35</v>
      </c>
      <c r="G808" s="650">
        <v>32.26</v>
      </c>
      <c r="H808" s="650">
        <v>68.39</v>
      </c>
    </row>
    <row r="809" spans="1:8">
      <c r="A809" s="650" t="str">
        <f t="shared" si="12"/>
        <v>2017/06/10-17:26:09</v>
      </c>
      <c r="B809" s="4">
        <v>42896</v>
      </c>
      <c r="C809" s="3">
        <v>0.72649305555555566</v>
      </c>
      <c r="E809" s="650">
        <v>8.06</v>
      </c>
      <c r="F809" s="650">
        <v>35</v>
      </c>
      <c r="G809" s="650">
        <v>32.15</v>
      </c>
      <c r="H809" s="650">
        <v>67.61</v>
      </c>
    </row>
    <row r="810" spans="1:8">
      <c r="A810" s="650" t="str">
        <f t="shared" si="12"/>
        <v>2017/06/10-17:36:09</v>
      </c>
      <c r="B810" s="4">
        <v>42896</v>
      </c>
      <c r="C810" s="3">
        <v>0.73343749999999996</v>
      </c>
      <c r="E810" s="650">
        <v>8.06</v>
      </c>
      <c r="F810" s="650">
        <v>34.9</v>
      </c>
      <c r="G810" s="650">
        <v>32.090000000000003</v>
      </c>
      <c r="H810" s="650">
        <v>68.17</v>
      </c>
    </row>
    <row r="811" spans="1:8">
      <c r="A811" s="650" t="str">
        <f t="shared" si="12"/>
        <v>2017/06/10-17:46:09</v>
      </c>
      <c r="B811" s="4">
        <v>42896</v>
      </c>
      <c r="C811" s="3">
        <v>0.7403819444444445</v>
      </c>
      <c r="E811" s="650">
        <v>8.0299999999999994</v>
      </c>
      <c r="F811" s="650">
        <v>34.799999999999997</v>
      </c>
      <c r="G811" s="650">
        <v>31.89</v>
      </c>
      <c r="H811" s="650">
        <v>69.92</v>
      </c>
    </row>
    <row r="812" spans="1:8">
      <c r="A812" s="650" t="str">
        <f t="shared" si="12"/>
        <v>2017/06/10-17:56:09</v>
      </c>
      <c r="B812" s="4">
        <v>42896</v>
      </c>
      <c r="C812" s="3">
        <v>0.74732638888888892</v>
      </c>
      <c r="E812" s="650">
        <v>7.88</v>
      </c>
      <c r="F812" s="650">
        <v>34.799999999999997</v>
      </c>
      <c r="G812" s="650">
        <v>31.83</v>
      </c>
      <c r="H812" s="650">
        <v>70.31</v>
      </c>
    </row>
    <row r="813" spans="1:8">
      <c r="A813" s="650" t="str">
        <f t="shared" si="12"/>
        <v>2017/06/10-18:06:09</v>
      </c>
      <c r="B813" s="4">
        <v>42896</v>
      </c>
      <c r="C813" s="3">
        <v>0.75427083333333333</v>
      </c>
      <c r="E813" s="650">
        <v>7.99</v>
      </c>
      <c r="F813" s="650">
        <v>34.799999999999997</v>
      </c>
      <c r="G813" s="650">
        <v>31.69</v>
      </c>
      <c r="H813" s="650">
        <v>71.23</v>
      </c>
    </row>
    <row r="814" spans="1:8">
      <c r="A814" s="650" t="str">
        <f t="shared" si="12"/>
        <v>2017/06/10-18:16:09</v>
      </c>
      <c r="B814" s="4">
        <v>42896</v>
      </c>
      <c r="C814" s="3">
        <v>0.76121527777777775</v>
      </c>
      <c r="E814" s="650">
        <v>7.93</v>
      </c>
      <c r="F814" s="650">
        <v>34.700000000000003</v>
      </c>
      <c r="G814" s="650">
        <v>31.57</v>
      </c>
      <c r="H814" s="650">
        <v>70.39</v>
      </c>
    </row>
    <row r="815" spans="1:8">
      <c r="A815" s="650" t="str">
        <f t="shared" si="12"/>
        <v>2017/06/10-18:26:09</v>
      </c>
      <c r="B815" s="4">
        <v>42896</v>
      </c>
      <c r="C815" s="3">
        <v>0.76815972222222229</v>
      </c>
      <c r="E815" s="650">
        <v>7.85</v>
      </c>
      <c r="F815" s="650">
        <v>34.6</v>
      </c>
      <c r="G815" s="650">
        <v>31.45</v>
      </c>
      <c r="H815" s="650">
        <v>71.17</v>
      </c>
    </row>
    <row r="816" spans="1:8">
      <c r="A816" s="650" t="str">
        <f t="shared" si="12"/>
        <v>2017/06/10-18:36:09</v>
      </c>
      <c r="B816" s="4">
        <v>42896</v>
      </c>
      <c r="C816" s="3">
        <v>0.77510416666666659</v>
      </c>
      <c r="E816" s="650">
        <v>7.8</v>
      </c>
      <c r="F816" s="650">
        <v>34.6</v>
      </c>
      <c r="G816" s="650">
        <v>31.42</v>
      </c>
      <c r="H816" s="650">
        <v>71.94</v>
      </c>
    </row>
    <row r="817" spans="1:8">
      <c r="A817" s="650" t="str">
        <f t="shared" si="12"/>
        <v>2017/06/10-18:46:09</v>
      </c>
      <c r="B817" s="4">
        <v>42896</v>
      </c>
      <c r="C817" s="3">
        <v>0.78204861111111112</v>
      </c>
      <c r="E817" s="650">
        <v>7.83</v>
      </c>
      <c r="F817" s="650">
        <v>34.5</v>
      </c>
      <c r="G817" s="650">
        <v>31.37</v>
      </c>
      <c r="H817" s="650">
        <v>72.56</v>
      </c>
    </row>
    <row r="818" spans="1:8">
      <c r="A818" s="650" t="str">
        <f t="shared" si="12"/>
        <v>2017/06/10-18:56:09</v>
      </c>
      <c r="B818" s="4">
        <v>42896</v>
      </c>
      <c r="C818" s="3">
        <v>0.78899305555555566</v>
      </c>
      <c r="E818" s="650">
        <v>7.91</v>
      </c>
      <c r="F818" s="650">
        <v>34.5</v>
      </c>
      <c r="G818" s="650">
        <v>31.27</v>
      </c>
      <c r="H818" s="650">
        <v>72.33</v>
      </c>
    </row>
    <row r="819" spans="1:8">
      <c r="A819" s="650" t="str">
        <f t="shared" si="12"/>
        <v>2017/06/10-19:06:09</v>
      </c>
      <c r="B819" s="4">
        <v>42896</v>
      </c>
      <c r="C819" s="3">
        <v>0.79593749999999996</v>
      </c>
      <c r="E819" s="650">
        <v>7.84</v>
      </c>
      <c r="F819" s="650">
        <v>34.4</v>
      </c>
      <c r="G819" s="650">
        <v>31.15</v>
      </c>
      <c r="H819" s="650">
        <v>71.489999999999995</v>
      </c>
    </row>
    <row r="820" spans="1:8">
      <c r="A820" s="650" t="str">
        <f t="shared" si="12"/>
        <v>2017/06/10-19:16:09</v>
      </c>
      <c r="B820" s="4">
        <v>42896</v>
      </c>
      <c r="C820" s="3">
        <v>0.8028819444444445</v>
      </c>
      <c r="E820" s="650">
        <v>7.73</v>
      </c>
      <c r="F820" s="650">
        <v>34.4</v>
      </c>
      <c r="G820" s="650">
        <v>31.14</v>
      </c>
      <c r="H820" s="650">
        <v>72</v>
      </c>
    </row>
    <row r="821" spans="1:8">
      <c r="A821" s="650" t="str">
        <f t="shared" si="12"/>
        <v>2017/06/10-19:26:09</v>
      </c>
      <c r="B821" s="4">
        <v>42896</v>
      </c>
      <c r="C821" s="3">
        <v>0.80982638888888892</v>
      </c>
      <c r="E821" s="650">
        <v>7.76</v>
      </c>
      <c r="F821" s="650">
        <v>34.299999999999997</v>
      </c>
      <c r="G821" s="650">
        <v>31.05</v>
      </c>
      <c r="H821" s="650">
        <v>72.66</v>
      </c>
    </row>
    <row r="822" spans="1:8">
      <c r="A822" s="650" t="str">
        <f t="shared" si="12"/>
        <v>2017/06/10-19:36:09</v>
      </c>
      <c r="B822" s="4">
        <v>42896</v>
      </c>
      <c r="C822" s="3">
        <v>0.81677083333333333</v>
      </c>
      <c r="E822" s="650">
        <v>7.79</v>
      </c>
      <c r="F822" s="650">
        <v>34.299999999999997</v>
      </c>
      <c r="G822" s="650">
        <v>31</v>
      </c>
      <c r="H822" s="650">
        <v>73.34</v>
      </c>
    </row>
    <row r="823" spans="1:8">
      <c r="A823" s="650" t="str">
        <f t="shared" si="12"/>
        <v>2017/06/10-19:46:09</v>
      </c>
      <c r="B823" s="4">
        <v>42896</v>
      </c>
      <c r="C823" s="3">
        <v>0.82371527777777775</v>
      </c>
      <c r="E823" s="650">
        <v>7.73</v>
      </c>
      <c r="F823" s="650">
        <v>34.200000000000003</v>
      </c>
      <c r="G823" s="650">
        <v>30.97</v>
      </c>
      <c r="H823" s="650">
        <v>74.27</v>
      </c>
    </row>
    <row r="824" spans="1:8">
      <c r="A824" s="650" t="str">
        <f t="shared" si="12"/>
        <v>2017/06/10-19:56:09</v>
      </c>
      <c r="B824" s="4">
        <v>42896</v>
      </c>
      <c r="C824" s="3">
        <v>0.83065972222222229</v>
      </c>
      <c r="E824" s="650">
        <v>7.75</v>
      </c>
      <c r="F824" s="650">
        <v>34.200000000000003</v>
      </c>
      <c r="G824" s="650">
        <v>30.95</v>
      </c>
      <c r="H824" s="650">
        <v>73.91</v>
      </c>
    </row>
    <row r="825" spans="1:8">
      <c r="A825" s="650" t="str">
        <f t="shared" si="12"/>
        <v>2017/06/10-20:06:09</v>
      </c>
      <c r="B825" s="4">
        <v>42896</v>
      </c>
      <c r="C825" s="3">
        <v>0.83760416666666659</v>
      </c>
      <c r="E825" s="650">
        <v>7.72</v>
      </c>
      <c r="F825" s="650">
        <v>34.1</v>
      </c>
      <c r="G825" s="650">
        <v>31.05</v>
      </c>
      <c r="H825" s="650">
        <v>74.44</v>
      </c>
    </row>
    <row r="826" spans="1:8">
      <c r="A826" s="650" t="str">
        <f t="shared" si="12"/>
        <v>2017/06/10-20:16:09</v>
      </c>
      <c r="B826" s="4">
        <v>42896</v>
      </c>
      <c r="C826" s="3">
        <v>0.84454861111111112</v>
      </c>
      <c r="E826" s="650">
        <v>7.73</v>
      </c>
      <c r="F826" s="650">
        <v>34.1</v>
      </c>
      <c r="G826" s="650">
        <v>31.13</v>
      </c>
      <c r="H826" s="650">
        <v>74.36</v>
      </c>
    </row>
    <row r="827" spans="1:8">
      <c r="A827" s="650" t="str">
        <f t="shared" si="12"/>
        <v>2017/06/10-20:26:09</v>
      </c>
      <c r="B827" s="4">
        <v>42896</v>
      </c>
      <c r="C827" s="3">
        <v>0.85149305555555566</v>
      </c>
      <c r="E827" s="650">
        <v>7.71</v>
      </c>
      <c r="F827" s="650">
        <v>34.1</v>
      </c>
      <c r="G827" s="650">
        <v>31.18</v>
      </c>
      <c r="H827" s="650">
        <v>74.650000000000006</v>
      </c>
    </row>
    <row r="828" spans="1:8">
      <c r="A828" s="650" t="str">
        <f t="shared" si="12"/>
        <v>2017/06/10-20:36:09</v>
      </c>
      <c r="B828" s="4">
        <v>42896</v>
      </c>
      <c r="C828" s="3">
        <v>0.85843749999999996</v>
      </c>
      <c r="E828" s="650">
        <v>7.7</v>
      </c>
      <c r="F828" s="650">
        <v>34</v>
      </c>
      <c r="G828" s="650">
        <v>31.21</v>
      </c>
      <c r="H828" s="650">
        <v>75.010000000000005</v>
      </c>
    </row>
    <row r="829" spans="1:8">
      <c r="A829" s="650" t="str">
        <f t="shared" si="12"/>
        <v>2017/06/10-20:46:09</v>
      </c>
      <c r="B829" s="4">
        <v>42896</v>
      </c>
      <c r="C829" s="3">
        <v>0.8653819444444445</v>
      </c>
      <c r="E829" s="650">
        <v>7.66</v>
      </c>
      <c r="F829" s="650">
        <v>33.9</v>
      </c>
      <c r="G829" s="650">
        <v>31.21</v>
      </c>
      <c r="H829" s="650">
        <v>75.14</v>
      </c>
    </row>
    <row r="830" spans="1:8">
      <c r="A830" s="650" t="str">
        <f t="shared" si="12"/>
        <v>2017/06/10-20:56:09</v>
      </c>
      <c r="B830" s="4">
        <v>42896</v>
      </c>
      <c r="C830" s="3">
        <v>0.87232638888888892</v>
      </c>
      <c r="E830" s="650">
        <v>7.59</v>
      </c>
      <c r="F830" s="650">
        <v>33.799999999999997</v>
      </c>
      <c r="G830" s="650">
        <v>31.19</v>
      </c>
      <c r="H830" s="650">
        <v>75.650000000000006</v>
      </c>
    </row>
    <row r="831" spans="1:8">
      <c r="A831" s="650" t="str">
        <f t="shared" si="12"/>
        <v>2017/06/10-21:06:09</v>
      </c>
      <c r="B831" s="4">
        <v>42896</v>
      </c>
      <c r="C831" s="3">
        <v>0.87927083333333333</v>
      </c>
      <c r="E831" s="650">
        <v>7.6</v>
      </c>
      <c r="F831" s="650">
        <v>33.799999999999997</v>
      </c>
      <c r="G831" s="650">
        <v>31.17</v>
      </c>
      <c r="H831" s="650">
        <v>75.63</v>
      </c>
    </row>
    <row r="832" spans="1:8">
      <c r="A832" s="650" t="str">
        <f t="shared" si="12"/>
        <v>2017/06/10-21:16:09</v>
      </c>
      <c r="B832" s="4">
        <v>42896</v>
      </c>
      <c r="C832" s="3">
        <v>0.88621527777777775</v>
      </c>
      <c r="E832" s="650">
        <v>7.6</v>
      </c>
      <c r="F832" s="650">
        <v>33.799999999999997</v>
      </c>
      <c r="G832" s="650">
        <v>31.09</v>
      </c>
      <c r="H832" s="650">
        <v>75.040000000000006</v>
      </c>
    </row>
    <row r="833" spans="1:8">
      <c r="A833" s="650" t="str">
        <f t="shared" si="12"/>
        <v>2017/06/10-21:26:09</v>
      </c>
      <c r="B833" s="4">
        <v>42896</v>
      </c>
      <c r="C833" s="3">
        <v>0.89315972222222229</v>
      </c>
      <c r="E833" s="650">
        <v>7.56</v>
      </c>
      <c r="F833" s="650">
        <v>33.799999999999997</v>
      </c>
      <c r="G833" s="650">
        <v>31.11</v>
      </c>
      <c r="H833" s="650">
        <v>75.75</v>
      </c>
    </row>
    <row r="834" spans="1:8">
      <c r="A834" s="650" t="str">
        <f t="shared" ref="A834:A897" si="13">TEXT(B834,"yyyy/mm/dd")&amp;"-"&amp;TEXT(C834,"hh:mm:ss")</f>
        <v>2017/06/10-21:36:09</v>
      </c>
      <c r="B834" s="4">
        <v>42896</v>
      </c>
      <c r="C834" s="3">
        <v>0.90010416666666659</v>
      </c>
      <c r="E834" s="650">
        <v>7.54</v>
      </c>
      <c r="F834" s="650">
        <v>33.700000000000003</v>
      </c>
      <c r="G834" s="650">
        <v>31.09</v>
      </c>
      <c r="H834" s="650">
        <v>76.05</v>
      </c>
    </row>
    <row r="835" spans="1:8">
      <c r="A835" s="650" t="str">
        <f t="shared" si="13"/>
        <v>2017/06/10-21:46:09</v>
      </c>
      <c r="B835" s="4">
        <v>42896</v>
      </c>
      <c r="C835" s="3">
        <v>0.90704861111111112</v>
      </c>
      <c r="E835" s="650">
        <v>7.59</v>
      </c>
      <c r="F835" s="650">
        <v>33.700000000000003</v>
      </c>
      <c r="G835" s="650">
        <v>31</v>
      </c>
      <c r="H835" s="650">
        <v>75.92</v>
      </c>
    </row>
    <row r="836" spans="1:8">
      <c r="A836" s="650" t="str">
        <f t="shared" si="13"/>
        <v>2017/06/10-21:56:09</v>
      </c>
      <c r="B836" s="4">
        <v>42896</v>
      </c>
      <c r="C836" s="3">
        <v>0.91399305555555566</v>
      </c>
      <c r="E836" s="650">
        <v>7.53</v>
      </c>
      <c r="F836" s="650">
        <v>33.6</v>
      </c>
      <c r="G836" s="650">
        <v>30.98</v>
      </c>
      <c r="H836" s="650">
        <v>76.44</v>
      </c>
    </row>
    <row r="837" spans="1:8">
      <c r="A837" s="650" t="str">
        <f t="shared" si="13"/>
        <v>2017/06/10-22:06:09</v>
      </c>
      <c r="B837" s="4">
        <v>42896</v>
      </c>
      <c r="C837" s="3">
        <v>0.92093749999999996</v>
      </c>
      <c r="E837" s="650">
        <v>7.49</v>
      </c>
      <c r="F837" s="650">
        <v>33.6</v>
      </c>
      <c r="G837" s="650">
        <v>30.86</v>
      </c>
      <c r="H837" s="650">
        <v>76.03</v>
      </c>
    </row>
    <row r="838" spans="1:8">
      <c r="A838" s="650" t="str">
        <f t="shared" si="13"/>
        <v>2017/06/10-22:16:09</v>
      </c>
      <c r="B838" s="4">
        <v>42896</v>
      </c>
      <c r="C838" s="3">
        <v>0.9278819444444445</v>
      </c>
      <c r="E838" s="650">
        <v>7.5</v>
      </c>
      <c r="F838" s="650">
        <v>33.6</v>
      </c>
      <c r="G838" s="650">
        <v>30.75</v>
      </c>
      <c r="H838" s="650">
        <v>75.989999999999995</v>
      </c>
    </row>
    <row r="839" spans="1:8">
      <c r="A839" s="650" t="str">
        <f t="shared" si="13"/>
        <v>2017/06/10-22:26:09</v>
      </c>
      <c r="B839" s="4">
        <v>42896</v>
      </c>
      <c r="C839" s="3">
        <v>0.93482638888888892</v>
      </c>
      <c r="E839" s="650">
        <v>7.51</v>
      </c>
      <c r="F839" s="650">
        <v>33.5</v>
      </c>
      <c r="G839" s="650">
        <v>30.73</v>
      </c>
      <c r="H839" s="650">
        <v>74.69</v>
      </c>
    </row>
    <row r="840" spans="1:8">
      <c r="A840" s="650" t="str">
        <f t="shared" si="13"/>
        <v>2017/06/10-22:36:09</v>
      </c>
      <c r="B840" s="4">
        <v>42896</v>
      </c>
      <c r="C840" s="3">
        <v>0.94177083333333333</v>
      </c>
      <c r="E840" s="650">
        <v>7.48</v>
      </c>
      <c r="F840" s="650">
        <v>33.4</v>
      </c>
      <c r="G840" s="650">
        <v>30.68</v>
      </c>
      <c r="H840" s="650">
        <v>74.31</v>
      </c>
    </row>
    <row r="841" spans="1:8">
      <c r="A841" s="650" t="str">
        <f t="shared" si="13"/>
        <v>2017/06/10-22:46:09</v>
      </c>
      <c r="B841" s="4">
        <v>42896</v>
      </c>
      <c r="C841" s="3">
        <v>0.94871527777777775</v>
      </c>
      <c r="E841" s="650">
        <v>7.5</v>
      </c>
      <c r="F841" s="650">
        <v>33.4</v>
      </c>
      <c r="G841" s="650">
        <v>30.6</v>
      </c>
      <c r="H841" s="650">
        <v>73.27</v>
      </c>
    </row>
    <row r="842" spans="1:8">
      <c r="A842" s="650" t="str">
        <f t="shared" si="13"/>
        <v>2017/06/10-22:56:09</v>
      </c>
      <c r="B842" s="4">
        <v>42896</v>
      </c>
      <c r="C842" s="3">
        <v>0.95565972222222229</v>
      </c>
      <c r="E842" s="650">
        <v>7.48</v>
      </c>
      <c r="F842" s="650">
        <v>33.4</v>
      </c>
      <c r="G842" s="650">
        <v>30.53</v>
      </c>
      <c r="H842" s="650">
        <v>73.44</v>
      </c>
    </row>
    <row r="843" spans="1:8">
      <c r="A843" s="650" t="str">
        <f t="shared" si="13"/>
        <v>2017/06/10-23:06:09</v>
      </c>
      <c r="B843" s="4">
        <v>42896</v>
      </c>
      <c r="C843" s="3">
        <v>0.96260416666666659</v>
      </c>
      <c r="E843" s="650">
        <v>7.49</v>
      </c>
      <c r="F843" s="650">
        <v>33.299999999999997</v>
      </c>
      <c r="G843" s="650">
        <v>30.45</v>
      </c>
      <c r="H843" s="650">
        <v>74.53</v>
      </c>
    </row>
    <row r="844" spans="1:8">
      <c r="A844" s="650" t="str">
        <f t="shared" si="13"/>
        <v>2017/06/10-23:16:09</v>
      </c>
      <c r="B844" s="4">
        <v>42896</v>
      </c>
      <c r="C844" s="3">
        <v>0.96954861111111112</v>
      </c>
      <c r="E844" s="650">
        <v>7.5</v>
      </c>
      <c r="F844" s="650">
        <v>33.200000000000003</v>
      </c>
      <c r="G844" s="650">
        <v>30.39</v>
      </c>
      <c r="H844" s="650">
        <v>74.37</v>
      </c>
    </row>
    <row r="845" spans="1:8">
      <c r="A845" s="650" t="str">
        <f t="shared" si="13"/>
        <v>2017/06/10-23:26:09</v>
      </c>
      <c r="B845" s="4">
        <v>42896</v>
      </c>
      <c r="C845" s="3">
        <v>0.97649305555555566</v>
      </c>
      <c r="E845" s="650">
        <v>7.51</v>
      </c>
      <c r="F845" s="650">
        <v>33.200000000000003</v>
      </c>
      <c r="G845" s="650">
        <v>30.4</v>
      </c>
      <c r="H845" s="650">
        <v>73.989999999999995</v>
      </c>
    </row>
    <row r="846" spans="1:8">
      <c r="A846" s="650" t="str">
        <f t="shared" si="13"/>
        <v>2017/06/10-23:36:09</v>
      </c>
      <c r="B846" s="4">
        <v>42896</v>
      </c>
      <c r="C846" s="3">
        <v>0.98343749999999996</v>
      </c>
      <c r="E846" s="650">
        <v>7.45</v>
      </c>
      <c r="F846" s="650">
        <v>33.200000000000003</v>
      </c>
      <c r="G846" s="650">
        <v>30.31</v>
      </c>
      <c r="H846" s="650">
        <v>73.78</v>
      </c>
    </row>
    <row r="847" spans="1:8">
      <c r="A847" s="650" t="str">
        <f t="shared" si="13"/>
        <v>2017/06/10-23:46:09</v>
      </c>
      <c r="B847" s="4">
        <v>42896</v>
      </c>
      <c r="C847" s="3">
        <v>0.9903819444444445</v>
      </c>
      <c r="E847" s="650">
        <v>7.47</v>
      </c>
      <c r="F847" s="650">
        <v>33.1</v>
      </c>
      <c r="G847" s="650">
        <v>30.2</v>
      </c>
      <c r="H847" s="650">
        <v>73.5</v>
      </c>
    </row>
    <row r="848" spans="1:8">
      <c r="A848" s="650" t="str">
        <f t="shared" si="13"/>
        <v>2017/06/10-23:56:09</v>
      </c>
      <c r="B848" s="4">
        <v>42896</v>
      </c>
      <c r="C848" s="3">
        <v>0.99732638888888892</v>
      </c>
      <c r="E848" s="650">
        <v>7.51</v>
      </c>
      <c r="F848" s="650">
        <v>33.1</v>
      </c>
      <c r="G848" s="650">
        <v>30.17</v>
      </c>
      <c r="H848" s="650">
        <v>73.650000000000006</v>
      </c>
    </row>
    <row r="849" spans="1:8">
      <c r="A849" s="650" t="str">
        <f t="shared" si="13"/>
        <v>2017/06/11-00:06:09</v>
      </c>
      <c r="B849" s="4">
        <v>42897</v>
      </c>
      <c r="C849" s="3">
        <v>4.2708333333333339E-3</v>
      </c>
      <c r="E849" s="650">
        <v>7.46</v>
      </c>
      <c r="F849" s="650">
        <v>33</v>
      </c>
      <c r="G849" s="650">
        <v>30.17</v>
      </c>
      <c r="H849" s="650">
        <v>73.48</v>
      </c>
    </row>
    <row r="850" spans="1:8">
      <c r="A850" s="650" t="str">
        <f t="shared" si="13"/>
        <v>2017/06/11-00:16:09</v>
      </c>
      <c r="B850" s="4">
        <v>42897</v>
      </c>
      <c r="C850" s="3">
        <v>1.1215277777777777E-2</v>
      </c>
      <c r="E850" s="650">
        <v>7.48</v>
      </c>
      <c r="F850" s="650">
        <v>33</v>
      </c>
      <c r="G850" s="650">
        <v>30.05</v>
      </c>
      <c r="H850" s="650">
        <v>73.05</v>
      </c>
    </row>
    <row r="851" spans="1:8">
      <c r="A851" s="650" t="str">
        <f t="shared" si="13"/>
        <v>2017/06/11-00:26:09</v>
      </c>
      <c r="B851" s="4">
        <v>42897</v>
      </c>
      <c r="C851" s="3">
        <v>1.8159722222222219E-2</v>
      </c>
      <c r="E851" s="650">
        <v>7.46</v>
      </c>
      <c r="F851" s="650">
        <v>32.9</v>
      </c>
      <c r="G851" s="650">
        <v>30</v>
      </c>
      <c r="H851" s="650">
        <v>73.260000000000005</v>
      </c>
    </row>
    <row r="852" spans="1:8">
      <c r="A852" s="650" t="str">
        <f t="shared" si="13"/>
        <v>2017/06/11-00:36:09</v>
      </c>
      <c r="B852" s="4">
        <v>42897</v>
      </c>
      <c r="C852" s="3">
        <v>2.5104166666666664E-2</v>
      </c>
      <c r="E852" s="650">
        <v>7.42</v>
      </c>
      <c r="F852" s="650">
        <v>32.9</v>
      </c>
      <c r="G852" s="650">
        <v>30.01</v>
      </c>
      <c r="H852" s="650">
        <v>72.83</v>
      </c>
    </row>
    <row r="853" spans="1:8">
      <c r="A853" s="650" t="str">
        <f t="shared" si="13"/>
        <v>2017/06/11-00:46:09</v>
      </c>
      <c r="B853" s="4">
        <v>42897</v>
      </c>
      <c r="C853" s="3">
        <v>3.2048611111111111E-2</v>
      </c>
      <c r="E853" s="650">
        <v>7.47</v>
      </c>
      <c r="F853" s="650">
        <v>32.9</v>
      </c>
      <c r="G853" s="650">
        <v>29.89</v>
      </c>
      <c r="H853" s="650">
        <v>73.069999999999993</v>
      </c>
    </row>
    <row r="854" spans="1:8">
      <c r="A854" s="650" t="str">
        <f t="shared" si="13"/>
        <v>2017/06/11-00:56:09</v>
      </c>
      <c r="B854" s="4">
        <v>42897</v>
      </c>
      <c r="C854" s="3">
        <v>3.8993055555555552E-2</v>
      </c>
      <c r="E854" s="650">
        <v>7.45</v>
      </c>
      <c r="F854" s="650">
        <v>32.799999999999997</v>
      </c>
      <c r="G854" s="650">
        <v>29.88</v>
      </c>
      <c r="H854" s="650">
        <v>73.569999999999993</v>
      </c>
    </row>
    <row r="855" spans="1:8">
      <c r="A855" s="650" t="str">
        <f t="shared" si="13"/>
        <v>2017/06/11-01:06:09</v>
      </c>
      <c r="B855" s="4">
        <v>42897</v>
      </c>
      <c r="C855" s="3">
        <v>4.5937499999999999E-2</v>
      </c>
      <c r="E855" s="650">
        <v>7.42</v>
      </c>
      <c r="F855" s="650">
        <v>32.700000000000003</v>
      </c>
      <c r="G855" s="650">
        <v>29.8</v>
      </c>
      <c r="H855" s="650">
        <v>73.739999999999995</v>
      </c>
    </row>
    <row r="856" spans="1:8">
      <c r="A856" s="650" t="str">
        <f t="shared" si="13"/>
        <v>2017/06/11-01:16:09</v>
      </c>
      <c r="B856" s="4">
        <v>42897</v>
      </c>
      <c r="C856" s="3">
        <v>5.288194444444444E-2</v>
      </c>
      <c r="E856" s="650">
        <v>7.42</v>
      </c>
      <c r="F856" s="650">
        <v>32.700000000000003</v>
      </c>
      <c r="G856" s="650">
        <v>29.71</v>
      </c>
      <c r="H856" s="650">
        <v>74.069999999999993</v>
      </c>
    </row>
    <row r="857" spans="1:8">
      <c r="A857" s="650" t="str">
        <f t="shared" si="13"/>
        <v>2017/06/11-01:26:09</v>
      </c>
      <c r="B857" s="4">
        <v>42897</v>
      </c>
      <c r="C857" s="3">
        <v>5.9826388888888887E-2</v>
      </c>
      <c r="E857" s="650">
        <v>7.37</v>
      </c>
      <c r="F857" s="650">
        <v>32.700000000000003</v>
      </c>
      <c r="G857" s="650">
        <v>29.74</v>
      </c>
      <c r="H857" s="650">
        <v>74.12</v>
      </c>
    </row>
    <row r="858" spans="1:8">
      <c r="A858" s="650" t="str">
        <f t="shared" si="13"/>
        <v>2017/06/11-01:36:09</v>
      </c>
      <c r="B858" s="4">
        <v>42897</v>
      </c>
      <c r="C858" s="3">
        <v>6.6770833333333335E-2</v>
      </c>
      <c r="E858" s="650">
        <v>7.41</v>
      </c>
      <c r="F858" s="650">
        <v>32.6</v>
      </c>
      <c r="G858" s="650">
        <v>29.7</v>
      </c>
      <c r="H858" s="650">
        <v>73.7</v>
      </c>
    </row>
    <row r="859" spans="1:8">
      <c r="A859" s="650" t="str">
        <f t="shared" si="13"/>
        <v>2017/06/11-01:46:09</v>
      </c>
      <c r="B859" s="4">
        <v>42897</v>
      </c>
      <c r="C859" s="3">
        <v>7.3715277777777768E-2</v>
      </c>
      <c r="E859" s="650">
        <v>7.42</v>
      </c>
      <c r="F859" s="650">
        <v>32.6</v>
      </c>
      <c r="G859" s="650">
        <v>29.33</v>
      </c>
      <c r="H859" s="650">
        <v>75.17</v>
      </c>
    </row>
    <row r="860" spans="1:8">
      <c r="A860" s="650" t="str">
        <f t="shared" si="13"/>
        <v>2017/06/11-01:56:09</v>
      </c>
      <c r="B860" s="4">
        <v>42897</v>
      </c>
      <c r="C860" s="3">
        <v>8.0659722222222216E-2</v>
      </c>
      <c r="E860" s="650">
        <v>7.39</v>
      </c>
      <c r="F860" s="650">
        <v>32.5</v>
      </c>
      <c r="G860" s="650">
        <v>29.3</v>
      </c>
      <c r="H860" s="650">
        <v>75.62</v>
      </c>
    </row>
    <row r="861" spans="1:8">
      <c r="A861" s="650" t="str">
        <f t="shared" si="13"/>
        <v>2017/06/11-02:06:09</v>
      </c>
      <c r="B861" s="4">
        <v>42897</v>
      </c>
      <c r="C861" s="3">
        <v>8.7604166666666664E-2</v>
      </c>
      <c r="E861" s="650">
        <v>7.38</v>
      </c>
      <c r="F861" s="650">
        <v>32.5</v>
      </c>
      <c r="G861" s="650">
        <v>29.4</v>
      </c>
      <c r="H861" s="650">
        <v>74.91</v>
      </c>
    </row>
    <row r="862" spans="1:8">
      <c r="A862" s="650" t="str">
        <f t="shared" si="13"/>
        <v>2017/06/11-02:16:09</v>
      </c>
      <c r="B862" s="4">
        <v>42897</v>
      </c>
      <c r="C862" s="3">
        <v>9.4548611111111111E-2</v>
      </c>
      <c r="E862" s="650">
        <v>7.38</v>
      </c>
      <c r="F862" s="650">
        <v>32.4</v>
      </c>
      <c r="G862" s="650">
        <v>29.16</v>
      </c>
      <c r="H862" s="650">
        <v>76.489999999999995</v>
      </c>
    </row>
    <row r="863" spans="1:8">
      <c r="A863" s="650" t="str">
        <f t="shared" si="13"/>
        <v>2017/06/11-02:26:09</v>
      </c>
      <c r="B863" s="4">
        <v>42897</v>
      </c>
      <c r="C863" s="3">
        <v>0.10149305555555554</v>
      </c>
      <c r="E863" s="650">
        <v>7.38</v>
      </c>
      <c r="F863" s="650">
        <v>32.4</v>
      </c>
      <c r="G863" s="650">
        <v>29.22</v>
      </c>
      <c r="H863" s="650">
        <v>75.61</v>
      </c>
    </row>
    <row r="864" spans="1:8">
      <c r="A864" s="650" t="str">
        <f t="shared" si="13"/>
        <v>2017/06/11-02:36:09</v>
      </c>
      <c r="B864" s="4">
        <v>42897</v>
      </c>
      <c r="C864" s="3">
        <v>0.10843750000000001</v>
      </c>
      <c r="E864" s="650">
        <v>7.36</v>
      </c>
      <c r="F864" s="650">
        <v>32.299999999999997</v>
      </c>
      <c r="G864" s="650">
        <v>29.2</v>
      </c>
      <c r="H864" s="650">
        <v>74.66</v>
      </c>
    </row>
    <row r="865" spans="1:8">
      <c r="A865" s="650" t="str">
        <f t="shared" si="13"/>
        <v>2017/06/11-02:46:09</v>
      </c>
      <c r="B865" s="4">
        <v>42897</v>
      </c>
      <c r="C865" s="3">
        <v>0.11538194444444444</v>
      </c>
      <c r="E865" s="650">
        <v>7.35</v>
      </c>
      <c r="F865" s="650">
        <v>32.299999999999997</v>
      </c>
      <c r="G865" s="650">
        <v>29.15</v>
      </c>
      <c r="H865" s="650">
        <v>74.7</v>
      </c>
    </row>
    <row r="866" spans="1:8">
      <c r="A866" s="650" t="str">
        <f t="shared" si="13"/>
        <v>2017/06/11-02:56:09</v>
      </c>
      <c r="B866" s="4">
        <v>42897</v>
      </c>
      <c r="C866" s="3">
        <v>0.12232638888888887</v>
      </c>
      <c r="E866" s="650">
        <v>7.36</v>
      </c>
      <c r="F866" s="650">
        <v>32.200000000000003</v>
      </c>
      <c r="G866" s="650">
        <v>29.26</v>
      </c>
      <c r="H866" s="650">
        <v>75.069999999999993</v>
      </c>
    </row>
    <row r="867" spans="1:8">
      <c r="A867" s="650" t="str">
        <f t="shared" si="13"/>
        <v>2017/06/11-03:06:09</v>
      </c>
      <c r="B867" s="4">
        <v>42897</v>
      </c>
      <c r="C867" s="3">
        <v>0.12927083333333333</v>
      </c>
      <c r="E867" s="650">
        <v>7.38</v>
      </c>
      <c r="F867" s="650">
        <v>32.200000000000003</v>
      </c>
      <c r="G867" s="650">
        <v>29.25</v>
      </c>
      <c r="H867" s="650">
        <v>75.11</v>
      </c>
    </row>
    <row r="868" spans="1:8">
      <c r="A868" s="650" t="str">
        <f t="shared" si="13"/>
        <v>2017/06/11-03:16:09</v>
      </c>
      <c r="B868" s="4">
        <v>42897</v>
      </c>
      <c r="C868" s="3">
        <v>0.13621527777777778</v>
      </c>
      <c r="E868" s="650">
        <v>7.36</v>
      </c>
      <c r="F868" s="650">
        <v>32.200000000000003</v>
      </c>
      <c r="G868" s="650">
        <v>29.26</v>
      </c>
      <c r="H868" s="650">
        <v>74.91</v>
      </c>
    </row>
    <row r="869" spans="1:8">
      <c r="A869" s="650" t="str">
        <f t="shared" si="13"/>
        <v>2017/06/11-03:26:09</v>
      </c>
      <c r="B869" s="4">
        <v>42897</v>
      </c>
      <c r="C869" s="3">
        <v>0.1431597222222222</v>
      </c>
      <c r="E869" s="650">
        <v>7.36</v>
      </c>
      <c r="F869" s="650">
        <v>32.1</v>
      </c>
      <c r="G869" s="650">
        <v>29.12</v>
      </c>
      <c r="H869" s="650">
        <v>76.66</v>
      </c>
    </row>
    <row r="870" spans="1:8">
      <c r="A870" s="650" t="str">
        <f t="shared" si="13"/>
        <v>2017/06/11-03:36:09</v>
      </c>
      <c r="B870" s="4">
        <v>42897</v>
      </c>
      <c r="C870" s="3">
        <v>0.15010416666666668</v>
      </c>
      <c r="E870" s="650">
        <v>7.37</v>
      </c>
      <c r="F870" s="650">
        <v>32.1</v>
      </c>
      <c r="G870" s="650">
        <v>29.27</v>
      </c>
      <c r="H870" s="650">
        <v>75.67</v>
      </c>
    </row>
    <row r="871" spans="1:8">
      <c r="A871" s="650" t="str">
        <f t="shared" si="13"/>
        <v>2017/06/11-03:46:09</v>
      </c>
      <c r="B871" s="4">
        <v>42897</v>
      </c>
      <c r="C871" s="3">
        <v>0.1570486111111111</v>
      </c>
      <c r="E871" s="650">
        <v>7.34</v>
      </c>
      <c r="F871" s="650">
        <v>32</v>
      </c>
      <c r="G871" s="650">
        <v>29.19</v>
      </c>
      <c r="H871" s="650">
        <v>75.98</v>
      </c>
    </row>
    <row r="872" spans="1:8">
      <c r="A872" s="650" t="str">
        <f t="shared" si="13"/>
        <v>2017/06/11-03:56:09</v>
      </c>
      <c r="B872" s="4">
        <v>42897</v>
      </c>
      <c r="C872" s="3">
        <v>0.16399305555555554</v>
      </c>
      <c r="E872" s="650">
        <v>7.37</v>
      </c>
      <c r="F872" s="650">
        <v>32</v>
      </c>
      <c r="G872" s="650">
        <v>29.22</v>
      </c>
      <c r="H872" s="650">
        <v>74.599999999999994</v>
      </c>
    </row>
    <row r="873" spans="1:8">
      <c r="A873" s="650" t="str">
        <f t="shared" si="13"/>
        <v>2017/06/11-04:06:09</v>
      </c>
      <c r="B873" s="4">
        <v>42897</v>
      </c>
      <c r="C873" s="3">
        <v>0.17093749999999999</v>
      </c>
      <c r="E873" s="650">
        <v>7.32</v>
      </c>
      <c r="F873" s="650">
        <v>32</v>
      </c>
      <c r="G873" s="650">
        <v>29.27</v>
      </c>
      <c r="H873" s="650">
        <v>74.06</v>
      </c>
    </row>
    <row r="874" spans="1:8">
      <c r="A874" s="650" t="str">
        <f t="shared" si="13"/>
        <v>2017/06/11-04:16:09</v>
      </c>
      <c r="B874" s="4">
        <v>42897</v>
      </c>
      <c r="C874" s="3">
        <v>0.17788194444444447</v>
      </c>
      <c r="E874" s="650">
        <v>7.37</v>
      </c>
      <c r="F874" s="650">
        <v>31.9</v>
      </c>
      <c r="G874" s="650">
        <v>29.14</v>
      </c>
      <c r="H874" s="650">
        <v>74.66</v>
      </c>
    </row>
    <row r="875" spans="1:8">
      <c r="A875" s="650" t="str">
        <f t="shared" si="13"/>
        <v>2017/06/11-04:26:09</v>
      </c>
      <c r="B875" s="4">
        <v>42897</v>
      </c>
      <c r="C875" s="3">
        <v>0.18482638888888889</v>
      </c>
      <c r="E875" s="650">
        <v>7.37</v>
      </c>
      <c r="F875" s="650">
        <v>31.9</v>
      </c>
      <c r="G875" s="650">
        <v>29.04</v>
      </c>
      <c r="H875" s="650">
        <v>73.599999999999994</v>
      </c>
    </row>
    <row r="876" spans="1:8">
      <c r="A876" s="650" t="str">
        <f t="shared" si="13"/>
        <v>2017/06/11-04:36:09</v>
      </c>
      <c r="B876" s="4">
        <v>42897</v>
      </c>
      <c r="C876" s="3">
        <v>0.19177083333333333</v>
      </c>
      <c r="E876" s="650">
        <v>7.35</v>
      </c>
      <c r="F876" s="650">
        <v>31.9</v>
      </c>
      <c r="G876" s="650">
        <v>29.11</v>
      </c>
      <c r="H876" s="650">
        <v>74.09</v>
      </c>
    </row>
    <row r="877" spans="1:8">
      <c r="A877" s="650" t="str">
        <f t="shared" si="13"/>
        <v>2017/06/11-04:46:09</v>
      </c>
      <c r="B877" s="4">
        <v>42897</v>
      </c>
      <c r="C877" s="3">
        <v>0.19871527777777778</v>
      </c>
      <c r="E877" s="650">
        <v>7.33</v>
      </c>
      <c r="F877" s="650">
        <v>31.8</v>
      </c>
      <c r="G877" s="650">
        <v>29.01</v>
      </c>
      <c r="H877" s="650">
        <v>74.84</v>
      </c>
    </row>
    <row r="878" spans="1:8">
      <c r="A878" s="650" t="str">
        <f t="shared" si="13"/>
        <v>2017/06/11-04:56:09</v>
      </c>
      <c r="B878" s="4">
        <v>42897</v>
      </c>
      <c r="C878" s="3">
        <v>0.2056597222222222</v>
      </c>
      <c r="E878" s="650">
        <v>7.3</v>
      </c>
      <c r="F878" s="650">
        <v>31.8</v>
      </c>
      <c r="G878" s="650">
        <v>28.98</v>
      </c>
      <c r="H878" s="650">
        <v>74.64</v>
      </c>
    </row>
    <row r="879" spans="1:8">
      <c r="A879" s="650" t="str">
        <f t="shared" si="13"/>
        <v>2017/06/11-05:06:09</v>
      </c>
      <c r="B879" s="4">
        <v>42897</v>
      </c>
      <c r="C879" s="3">
        <v>0.21260416666666668</v>
      </c>
      <c r="E879" s="650">
        <v>7.37</v>
      </c>
      <c r="F879" s="650">
        <v>31.7</v>
      </c>
      <c r="G879" s="650">
        <v>29.01</v>
      </c>
      <c r="H879" s="650">
        <v>74.760000000000005</v>
      </c>
    </row>
    <row r="880" spans="1:8">
      <c r="A880" s="650" t="str">
        <f t="shared" si="13"/>
        <v>2017/06/11-05:16:09</v>
      </c>
      <c r="B880" s="4">
        <v>42897</v>
      </c>
      <c r="C880" s="3">
        <v>0.21954861111111112</v>
      </c>
      <c r="E880" s="650">
        <v>7.32</v>
      </c>
      <c r="F880" s="650">
        <v>31.7</v>
      </c>
      <c r="G880" s="650">
        <v>28.74</v>
      </c>
      <c r="H880" s="650">
        <v>74.84</v>
      </c>
    </row>
    <row r="881" spans="1:8">
      <c r="A881" s="650" t="str">
        <f t="shared" si="13"/>
        <v>2017/06/11-05:26:09</v>
      </c>
      <c r="B881" s="4">
        <v>42897</v>
      </c>
      <c r="C881" s="3">
        <v>0.22649305555555554</v>
      </c>
      <c r="E881" s="650">
        <v>7.29</v>
      </c>
      <c r="F881" s="650">
        <v>31.6</v>
      </c>
      <c r="G881" s="650">
        <v>28.73</v>
      </c>
      <c r="H881" s="650">
        <v>75.36</v>
      </c>
    </row>
    <row r="882" spans="1:8">
      <c r="A882" s="650" t="str">
        <f t="shared" si="13"/>
        <v>2017/06/11-05:36:09</v>
      </c>
      <c r="B882" s="4">
        <v>42897</v>
      </c>
      <c r="C882" s="3">
        <v>0.23343749999999999</v>
      </c>
      <c r="E882" s="650">
        <v>7.32</v>
      </c>
      <c r="F882" s="650">
        <v>31.6</v>
      </c>
      <c r="G882" s="650">
        <v>28.87</v>
      </c>
      <c r="H882" s="650">
        <v>75.48</v>
      </c>
    </row>
    <row r="883" spans="1:8">
      <c r="A883" s="650" t="str">
        <f t="shared" si="13"/>
        <v>2017/06/11-05:46:09</v>
      </c>
      <c r="B883" s="4">
        <v>42897</v>
      </c>
      <c r="C883" s="3">
        <v>0.24038194444444447</v>
      </c>
      <c r="E883" s="650">
        <v>7.33</v>
      </c>
      <c r="F883" s="650">
        <v>31.6</v>
      </c>
      <c r="G883" s="650">
        <v>28.92</v>
      </c>
      <c r="H883" s="650">
        <v>74.540000000000006</v>
      </c>
    </row>
    <row r="884" spans="1:8">
      <c r="A884" s="650" t="str">
        <f t="shared" si="13"/>
        <v>2017/06/11-05:56:09</v>
      </c>
      <c r="B884" s="4">
        <v>42897</v>
      </c>
      <c r="C884" s="3">
        <v>0.24732638888888889</v>
      </c>
      <c r="E884" s="650">
        <v>7.33</v>
      </c>
      <c r="F884" s="650">
        <v>31.5</v>
      </c>
      <c r="G884" s="650">
        <v>29</v>
      </c>
      <c r="H884" s="650">
        <v>75.06</v>
      </c>
    </row>
    <row r="885" spans="1:8">
      <c r="A885" s="650" t="str">
        <f t="shared" si="13"/>
        <v>2017/06/11-06:06:09</v>
      </c>
      <c r="B885" s="4">
        <v>42897</v>
      </c>
      <c r="C885" s="3">
        <v>0.25427083333333333</v>
      </c>
      <c r="E885" s="650">
        <v>7.34</v>
      </c>
      <c r="F885" s="650">
        <v>31.5</v>
      </c>
      <c r="G885" s="650">
        <v>29.01</v>
      </c>
      <c r="H885" s="650">
        <v>74.53</v>
      </c>
    </row>
    <row r="886" spans="1:8">
      <c r="A886" s="650" t="str">
        <f t="shared" si="13"/>
        <v>2017/06/11-06:16:09</v>
      </c>
      <c r="B886" s="4">
        <v>42897</v>
      </c>
      <c r="C886" s="3">
        <v>0.26121527777777781</v>
      </c>
      <c r="E886" s="650">
        <v>7.36</v>
      </c>
      <c r="F886" s="650">
        <v>31.4</v>
      </c>
      <c r="G886" s="650">
        <v>29.07</v>
      </c>
      <c r="H886" s="650">
        <v>73.83</v>
      </c>
    </row>
    <row r="887" spans="1:8">
      <c r="A887" s="650" t="str">
        <f t="shared" si="13"/>
        <v>2017/06/11-06:26:09</v>
      </c>
      <c r="B887" s="4">
        <v>42897</v>
      </c>
      <c r="C887" s="3">
        <v>0.26815972222222223</v>
      </c>
      <c r="E887" s="650">
        <v>7.32</v>
      </c>
      <c r="F887" s="650">
        <v>31.4</v>
      </c>
      <c r="G887" s="650">
        <v>29.2</v>
      </c>
      <c r="H887" s="650">
        <v>74.11</v>
      </c>
    </row>
    <row r="888" spans="1:8">
      <c r="A888" s="650" t="str">
        <f t="shared" si="13"/>
        <v>2017/06/11-06:36:09</v>
      </c>
      <c r="B888" s="4">
        <v>42897</v>
      </c>
      <c r="C888" s="3">
        <v>0.27510416666666665</v>
      </c>
      <c r="E888" s="650">
        <v>7.34</v>
      </c>
      <c r="F888" s="650">
        <v>31.4</v>
      </c>
      <c r="G888" s="650">
        <v>29.37</v>
      </c>
      <c r="H888" s="650">
        <v>73.78</v>
      </c>
    </row>
    <row r="889" spans="1:8">
      <c r="A889" s="650" t="str">
        <f t="shared" si="13"/>
        <v>2017/06/11-06:46:09</v>
      </c>
      <c r="B889" s="4">
        <v>42897</v>
      </c>
      <c r="C889" s="3">
        <v>0.28204861111111112</v>
      </c>
      <c r="E889" s="650">
        <v>7.31</v>
      </c>
      <c r="F889" s="650">
        <v>31.4</v>
      </c>
      <c r="G889" s="650">
        <v>29.55</v>
      </c>
      <c r="H889" s="650">
        <v>71.87</v>
      </c>
    </row>
    <row r="890" spans="1:8">
      <c r="A890" s="650" t="str">
        <f t="shared" si="13"/>
        <v>2017/06/11-06:56:09</v>
      </c>
      <c r="B890" s="4">
        <v>42897</v>
      </c>
      <c r="C890" s="3">
        <v>0.28899305555555554</v>
      </c>
      <c r="E890" s="650">
        <v>7.29</v>
      </c>
      <c r="F890" s="650">
        <v>31.4</v>
      </c>
      <c r="G890" s="650">
        <v>29.64</v>
      </c>
      <c r="H890" s="650">
        <v>70.540000000000006</v>
      </c>
    </row>
    <row r="891" spans="1:8">
      <c r="A891" s="650" t="str">
        <f t="shared" si="13"/>
        <v>2017/06/11-07:06:09</v>
      </c>
      <c r="B891" s="4">
        <v>42897</v>
      </c>
      <c r="C891" s="3">
        <v>0.29593750000000002</v>
      </c>
      <c r="E891" s="650">
        <v>7.3</v>
      </c>
      <c r="F891" s="650">
        <v>31.4</v>
      </c>
      <c r="G891" s="650">
        <v>29.97</v>
      </c>
      <c r="H891" s="650">
        <v>71.08</v>
      </c>
    </row>
    <row r="892" spans="1:8">
      <c r="A892" s="650" t="str">
        <f t="shared" si="13"/>
        <v>2017/06/11-07:16:09</v>
      </c>
      <c r="B892" s="4">
        <v>42897</v>
      </c>
      <c r="C892" s="3">
        <v>0.30288194444444444</v>
      </c>
      <c r="E892" s="650">
        <v>7.35</v>
      </c>
      <c r="F892" s="650">
        <v>31.4</v>
      </c>
      <c r="G892" s="650">
        <v>30.25</v>
      </c>
      <c r="H892" s="650">
        <v>71.02</v>
      </c>
    </row>
    <row r="893" spans="1:8">
      <c r="A893" s="650" t="str">
        <f t="shared" si="13"/>
        <v>2017/06/11-07:26:09</v>
      </c>
      <c r="B893" s="4">
        <v>42897</v>
      </c>
      <c r="C893" s="3">
        <v>0.30982638888888886</v>
      </c>
      <c r="E893" s="650">
        <v>7.35</v>
      </c>
      <c r="F893" s="650">
        <v>31.5</v>
      </c>
      <c r="G893" s="650">
        <v>30.38</v>
      </c>
      <c r="H893" s="650">
        <v>69.37</v>
      </c>
    </row>
    <row r="894" spans="1:8">
      <c r="A894" s="650" t="str">
        <f t="shared" si="13"/>
        <v>2017/06/11-07:36:09</v>
      </c>
      <c r="B894" s="4">
        <v>42897</v>
      </c>
      <c r="C894" s="3">
        <v>0.31677083333333333</v>
      </c>
      <c r="E894" s="650">
        <v>7.33</v>
      </c>
      <c r="F894" s="650">
        <v>31.5</v>
      </c>
      <c r="G894" s="650">
        <v>30.65</v>
      </c>
      <c r="H894" s="650">
        <v>69.73</v>
      </c>
    </row>
    <row r="895" spans="1:8">
      <c r="A895" s="650" t="str">
        <f t="shared" si="13"/>
        <v>2017/06/11-07:46:09</v>
      </c>
      <c r="B895" s="4">
        <v>42897</v>
      </c>
      <c r="C895" s="3">
        <v>0.32371527777777781</v>
      </c>
      <c r="E895" s="650">
        <v>7.36</v>
      </c>
      <c r="F895" s="650">
        <v>31.5</v>
      </c>
      <c r="G895" s="650">
        <v>30.91</v>
      </c>
      <c r="H895" s="650">
        <v>67.489999999999995</v>
      </c>
    </row>
    <row r="896" spans="1:8">
      <c r="A896" s="650" t="str">
        <f t="shared" si="13"/>
        <v>2017/06/11-07:56:09</v>
      </c>
      <c r="B896" s="4">
        <v>42897</v>
      </c>
      <c r="C896" s="3">
        <v>0.33065972222222223</v>
      </c>
      <c r="E896" s="650">
        <v>7.31</v>
      </c>
      <c r="F896" s="650">
        <v>31.6</v>
      </c>
      <c r="G896" s="650">
        <v>30.85</v>
      </c>
      <c r="H896" s="650">
        <v>68.63</v>
      </c>
    </row>
    <row r="897" spans="1:8">
      <c r="A897" s="650" t="str">
        <f t="shared" si="13"/>
        <v>2017/06/11-08:06:09</v>
      </c>
      <c r="B897" s="4">
        <v>42897</v>
      </c>
      <c r="C897" s="3">
        <v>0.33760416666666665</v>
      </c>
      <c r="E897" s="650">
        <v>7.32</v>
      </c>
      <c r="F897" s="650">
        <v>31.6</v>
      </c>
      <c r="G897" s="650">
        <v>30.99</v>
      </c>
      <c r="H897" s="650">
        <v>67.44</v>
      </c>
    </row>
    <row r="898" spans="1:8">
      <c r="A898" s="650" t="str">
        <f t="shared" ref="A898:A961" si="14">TEXT(B898,"yyyy/mm/dd")&amp;"-"&amp;TEXT(C898,"hh:mm:ss")</f>
        <v>2017/06/11-08:16:09</v>
      </c>
      <c r="B898" s="4">
        <v>42897</v>
      </c>
      <c r="C898" s="3">
        <v>0.34454861111111112</v>
      </c>
      <c r="E898" s="650">
        <v>7.39</v>
      </c>
      <c r="F898" s="650">
        <v>31.6</v>
      </c>
      <c r="G898" s="650">
        <v>31.18</v>
      </c>
      <c r="H898" s="650">
        <v>67.650000000000006</v>
      </c>
    </row>
    <row r="899" spans="1:8">
      <c r="A899" s="650" t="str">
        <f t="shared" si="14"/>
        <v>2017/06/11-08:26:09</v>
      </c>
      <c r="B899" s="4">
        <v>42897</v>
      </c>
      <c r="C899" s="3">
        <v>0.35149305555555554</v>
      </c>
      <c r="E899" s="650">
        <v>7.38</v>
      </c>
      <c r="F899" s="650">
        <v>31.7</v>
      </c>
      <c r="G899" s="650">
        <v>31.31</v>
      </c>
      <c r="H899" s="650">
        <v>67.52</v>
      </c>
    </row>
    <row r="900" spans="1:8">
      <c r="A900" s="650" t="str">
        <f t="shared" si="14"/>
        <v>2017/06/11-08:36:09</v>
      </c>
      <c r="B900" s="4">
        <v>42897</v>
      </c>
      <c r="C900" s="3">
        <v>0.35843749999999996</v>
      </c>
      <c r="E900" s="650">
        <v>7.39</v>
      </c>
      <c r="F900" s="650">
        <v>31.7</v>
      </c>
      <c r="G900" s="650">
        <v>31.61</v>
      </c>
      <c r="H900" s="650">
        <v>66.599999999999994</v>
      </c>
    </row>
    <row r="901" spans="1:8">
      <c r="A901" s="650" t="str">
        <f t="shared" si="14"/>
        <v>2017/06/11-08:46:09</v>
      </c>
      <c r="B901" s="4">
        <v>42897</v>
      </c>
      <c r="C901" s="3">
        <v>0.36538194444444444</v>
      </c>
      <c r="E901" s="650">
        <v>7.43</v>
      </c>
      <c r="F901" s="650">
        <v>31.8</v>
      </c>
      <c r="G901" s="650">
        <v>31.69</v>
      </c>
      <c r="H901" s="650">
        <v>66.47</v>
      </c>
    </row>
    <row r="902" spans="1:8">
      <c r="A902" s="650" t="str">
        <f t="shared" si="14"/>
        <v>2017/06/11-08:56:09</v>
      </c>
      <c r="B902" s="4">
        <v>42897</v>
      </c>
      <c r="C902" s="3">
        <v>0.37232638888888886</v>
      </c>
      <c r="E902" s="650">
        <v>7.38</v>
      </c>
      <c r="F902" s="650">
        <v>31.8</v>
      </c>
      <c r="G902" s="650">
        <v>31.74</v>
      </c>
      <c r="H902" s="650">
        <v>65.56</v>
      </c>
    </row>
    <row r="903" spans="1:8">
      <c r="A903" s="650" t="str">
        <f t="shared" si="14"/>
        <v>2017/06/11-09:06:09</v>
      </c>
      <c r="B903" s="4">
        <v>42897</v>
      </c>
      <c r="C903" s="3">
        <v>0.37927083333333328</v>
      </c>
      <c r="E903" s="650">
        <v>7.38</v>
      </c>
      <c r="F903" s="650">
        <v>32</v>
      </c>
      <c r="G903" s="650">
        <v>32.020000000000003</v>
      </c>
      <c r="H903" s="650">
        <v>63.49</v>
      </c>
    </row>
    <row r="904" spans="1:8">
      <c r="A904" s="650" t="str">
        <f t="shared" si="14"/>
        <v>2017/06/11-09:16:09</v>
      </c>
      <c r="B904" s="4">
        <v>42897</v>
      </c>
      <c r="C904" s="3">
        <v>0.38621527777777781</v>
      </c>
      <c r="E904" s="650">
        <v>7.38</v>
      </c>
      <c r="F904" s="650">
        <v>32</v>
      </c>
      <c r="G904" s="650">
        <v>32.03</v>
      </c>
      <c r="H904" s="650">
        <v>65.56</v>
      </c>
    </row>
    <row r="905" spans="1:8">
      <c r="A905" s="650" t="str">
        <f t="shared" si="14"/>
        <v>2017/06/11-09:26:09</v>
      </c>
      <c r="B905" s="4">
        <v>42897</v>
      </c>
      <c r="C905" s="3">
        <v>0.39315972222222223</v>
      </c>
      <c r="E905" s="650">
        <v>7.41</v>
      </c>
      <c r="F905" s="650">
        <v>32</v>
      </c>
      <c r="G905" s="650">
        <v>32.08</v>
      </c>
      <c r="H905" s="650">
        <v>64.62</v>
      </c>
    </row>
    <row r="906" spans="1:8">
      <c r="A906" s="650" t="str">
        <f t="shared" si="14"/>
        <v>2017/06/11-09:36:09</v>
      </c>
      <c r="B906" s="4">
        <v>42897</v>
      </c>
      <c r="C906" s="3">
        <v>0.40010416666666665</v>
      </c>
      <c r="E906" s="650">
        <v>7.48</v>
      </c>
      <c r="F906" s="650">
        <v>32.1</v>
      </c>
      <c r="G906" s="650">
        <v>32.229999999999997</v>
      </c>
      <c r="H906" s="650">
        <v>65.81</v>
      </c>
    </row>
    <row r="907" spans="1:8">
      <c r="A907" s="650" t="str">
        <f t="shared" si="14"/>
        <v>2017/06/11-09:46:09</v>
      </c>
      <c r="B907" s="4">
        <v>42897</v>
      </c>
      <c r="C907" s="3">
        <v>0.40704861111111112</v>
      </c>
      <c r="E907" s="650">
        <v>7.56</v>
      </c>
      <c r="F907" s="650">
        <v>32.200000000000003</v>
      </c>
      <c r="G907" s="650">
        <v>32.32</v>
      </c>
      <c r="H907" s="650">
        <v>64.31</v>
      </c>
    </row>
    <row r="908" spans="1:8">
      <c r="A908" s="650" t="str">
        <f t="shared" si="14"/>
        <v>2017/06/11-09:56:09</v>
      </c>
      <c r="B908" s="4">
        <v>42897</v>
      </c>
      <c r="C908" s="3">
        <v>0.41399305555555554</v>
      </c>
      <c r="E908" s="650">
        <v>7.58</v>
      </c>
      <c r="F908" s="650">
        <v>32.299999999999997</v>
      </c>
      <c r="G908" s="650">
        <v>32.42</v>
      </c>
      <c r="H908" s="650">
        <v>64.77</v>
      </c>
    </row>
    <row r="909" spans="1:8">
      <c r="A909" s="650" t="str">
        <f t="shared" si="14"/>
        <v>2017/06/11-10:06:09</v>
      </c>
      <c r="B909" s="4">
        <v>42897</v>
      </c>
      <c r="C909" s="3">
        <v>0.42093749999999996</v>
      </c>
      <c r="E909" s="650">
        <v>7.66</v>
      </c>
      <c r="F909" s="650">
        <v>32.299999999999997</v>
      </c>
      <c r="G909" s="650">
        <v>32.409999999999997</v>
      </c>
      <c r="H909" s="650">
        <v>62.97</v>
      </c>
    </row>
    <row r="910" spans="1:8">
      <c r="A910" s="650" t="str">
        <f t="shared" si="14"/>
        <v>2017/06/11-10:16:09</v>
      </c>
      <c r="B910" s="4">
        <v>42897</v>
      </c>
      <c r="C910" s="3">
        <v>0.42788194444444444</v>
      </c>
      <c r="E910" s="650">
        <v>7.68</v>
      </c>
      <c r="F910" s="650">
        <v>32.4</v>
      </c>
      <c r="G910" s="650">
        <v>32.56</v>
      </c>
      <c r="H910" s="650">
        <v>63.58</v>
      </c>
    </row>
    <row r="911" spans="1:8">
      <c r="A911" s="650" t="str">
        <f t="shared" si="14"/>
        <v>2017/06/11-10:26:09</v>
      </c>
      <c r="B911" s="4">
        <v>42897</v>
      </c>
      <c r="C911" s="3">
        <v>0.43482638888888886</v>
      </c>
      <c r="E911" s="650">
        <v>7.7</v>
      </c>
      <c r="F911" s="650">
        <v>32.5</v>
      </c>
      <c r="G911" s="650">
        <v>32.43</v>
      </c>
      <c r="H911" s="650">
        <v>63.14</v>
      </c>
    </row>
    <row r="912" spans="1:8">
      <c r="A912" s="650" t="str">
        <f t="shared" si="14"/>
        <v>2017/06/11-10:36:09</v>
      </c>
      <c r="B912" s="4">
        <v>42897</v>
      </c>
      <c r="C912" s="3">
        <v>0.44177083333333328</v>
      </c>
      <c r="E912" s="650">
        <v>7.76</v>
      </c>
      <c r="F912" s="650">
        <v>32.6</v>
      </c>
      <c r="G912" s="650">
        <v>32.5</v>
      </c>
      <c r="H912" s="650">
        <v>63.42</v>
      </c>
    </row>
    <row r="913" spans="1:8">
      <c r="A913" s="650" t="str">
        <f t="shared" si="14"/>
        <v>2017/06/11-10:46:09</v>
      </c>
      <c r="B913" s="4">
        <v>42897</v>
      </c>
      <c r="C913" s="3">
        <v>0.44871527777777781</v>
      </c>
      <c r="E913" s="650">
        <v>7.79</v>
      </c>
      <c r="F913" s="650">
        <v>32.700000000000003</v>
      </c>
      <c r="G913" s="650">
        <v>32.479999999999997</v>
      </c>
      <c r="H913" s="650">
        <v>65.010000000000005</v>
      </c>
    </row>
    <row r="914" spans="1:8">
      <c r="A914" s="650" t="str">
        <f t="shared" si="14"/>
        <v>2017/06/11-10:56:09</v>
      </c>
      <c r="B914" s="4">
        <v>42897</v>
      </c>
      <c r="C914" s="3">
        <v>0.45565972222222223</v>
      </c>
      <c r="E914" s="650">
        <v>7.84</v>
      </c>
      <c r="F914" s="650">
        <v>32.799999999999997</v>
      </c>
      <c r="G914" s="650">
        <v>32.54</v>
      </c>
      <c r="H914" s="650">
        <v>64.8</v>
      </c>
    </row>
    <row r="915" spans="1:8">
      <c r="A915" s="650" t="str">
        <f t="shared" si="14"/>
        <v>2017/06/11-11:06:09</v>
      </c>
      <c r="B915" s="4">
        <v>42897</v>
      </c>
      <c r="C915" s="3">
        <v>0.46260416666666665</v>
      </c>
      <c r="E915" s="650">
        <v>7.77</v>
      </c>
      <c r="F915" s="650">
        <v>32.9</v>
      </c>
      <c r="G915" s="650">
        <v>32.630000000000003</v>
      </c>
      <c r="H915" s="650">
        <v>64.849999999999994</v>
      </c>
    </row>
    <row r="916" spans="1:8">
      <c r="A916" s="650" t="str">
        <f t="shared" si="14"/>
        <v>2017/06/11-11:16:09</v>
      </c>
      <c r="B916" s="4">
        <v>42897</v>
      </c>
      <c r="C916" s="3">
        <v>0.46954861111111112</v>
      </c>
      <c r="E916" s="650">
        <v>7.83</v>
      </c>
      <c r="F916" s="650">
        <v>33.1</v>
      </c>
      <c r="G916" s="650">
        <v>32.619999999999997</v>
      </c>
      <c r="H916" s="650">
        <v>64.55</v>
      </c>
    </row>
    <row r="917" spans="1:8">
      <c r="A917" s="650" t="str">
        <f t="shared" si="14"/>
        <v>2017/06/11-11:26:09</v>
      </c>
      <c r="B917" s="4">
        <v>42897</v>
      </c>
      <c r="C917" s="3">
        <v>0.47649305555555554</v>
      </c>
      <c r="E917" s="650">
        <v>7.88</v>
      </c>
      <c r="F917" s="650">
        <v>33.200000000000003</v>
      </c>
      <c r="G917" s="650">
        <v>32.65</v>
      </c>
      <c r="H917" s="650">
        <v>65.05</v>
      </c>
    </row>
    <row r="918" spans="1:8">
      <c r="A918" s="650" t="str">
        <f t="shared" si="14"/>
        <v>2017/06/11-11:36:09</v>
      </c>
      <c r="B918" s="4">
        <v>42897</v>
      </c>
      <c r="C918" s="3">
        <v>0.48343749999999996</v>
      </c>
      <c r="E918" s="650">
        <v>7.93</v>
      </c>
      <c r="F918" s="650">
        <v>33.299999999999997</v>
      </c>
      <c r="G918" s="650">
        <v>32.67</v>
      </c>
      <c r="H918" s="650">
        <v>66.290000000000006</v>
      </c>
    </row>
    <row r="919" spans="1:8">
      <c r="A919" s="650" t="str">
        <f t="shared" si="14"/>
        <v>2017/06/11-11:46:09</v>
      </c>
      <c r="B919" s="4">
        <v>42897</v>
      </c>
      <c r="C919" s="3">
        <v>0.49038194444444444</v>
      </c>
      <c r="E919" s="650">
        <v>7.94</v>
      </c>
      <c r="F919" s="650">
        <v>33.4</v>
      </c>
      <c r="G919" s="650">
        <v>32.81</v>
      </c>
      <c r="H919" s="650">
        <v>64.14</v>
      </c>
    </row>
    <row r="920" spans="1:8">
      <c r="A920" s="650" t="str">
        <f t="shared" si="14"/>
        <v>2017/06/11-11:56:09</v>
      </c>
      <c r="B920" s="4">
        <v>42897</v>
      </c>
      <c r="C920" s="3">
        <v>0.49732638888888886</v>
      </c>
      <c r="E920" s="650">
        <v>8.0500000000000007</v>
      </c>
      <c r="F920" s="650">
        <v>33.5</v>
      </c>
      <c r="G920" s="650">
        <v>32.82</v>
      </c>
      <c r="H920" s="650">
        <v>65.09</v>
      </c>
    </row>
    <row r="921" spans="1:8">
      <c r="A921" s="650" t="str">
        <f t="shared" si="14"/>
        <v>2017/06/11-12:06:09</v>
      </c>
      <c r="B921" s="4">
        <v>42897</v>
      </c>
      <c r="C921" s="3">
        <v>0.50427083333333333</v>
      </c>
      <c r="E921" s="650">
        <v>8.02</v>
      </c>
      <c r="F921" s="650">
        <v>33.6</v>
      </c>
      <c r="G921" s="650">
        <v>32.979999999999997</v>
      </c>
      <c r="H921" s="650">
        <v>64.260000000000005</v>
      </c>
    </row>
    <row r="922" spans="1:8">
      <c r="A922" s="650" t="str">
        <f t="shared" si="14"/>
        <v>2017/06/11-12:16:09</v>
      </c>
      <c r="B922" s="4">
        <v>42897</v>
      </c>
      <c r="C922" s="3">
        <v>0.51121527777777775</v>
      </c>
      <c r="E922" s="650">
        <v>8.09</v>
      </c>
      <c r="F922" s="650">
        <v>33.700000000000003</v>
      </c>
      <c r="G922" s="650">
        <v>32.97</v>
      </c>
      <c r="H922" s="650">
        <v>64.010000000000005</v>
      </c>
    </row>
    <row r="923" spans="1:8">
      <c r="A923" s="650" t="str">
        <f t="shared" si="14"/>
        <v>2017/06/11-12:26:09</v>
      </c>
      <c r="B923" s="4">
        <v>42897</v>
      </c>
      <c r="C923" s="3">
        <v>0.51815972222222217</v>
      </c>
      <c r="E923" s="650">
        <v>8.08</v>
      </c>
      <c r="F923" s="650">
        <v>33.799999999999997</v>
      </c>
      <c r="G923" s="650">
        <v>33</v>
      </c>
      <c r="H923" s="650">
        <v>63.96</v>
      </c>
    </row>
    <row r="924" spans="1:8">
      <c r="A924" s="650" t="str">
        <f t="shared" si="14"/>
        <v>2017/06/11-12:36:09</v>
      </c>
      <c r="B924" s="4">
        <v>42897</v>
      </c>
      <c r="C924" s="3">
        <v>0.52510416666666659</v>
      </c>
      <c r="E924" s="650">
        <v>8.08</v>
      </c>
      <c r="F924" s="650">
        <v>33.9</v>
      </c>
      <c r="G924" s="650">
        <v>33.07</v>
      </c>
      <c r="H924" s="650">
        <v>62.87</v>
      </c>
    </row>
    <row r="925" spans="1:8">
      <c r="A925" s="650" t="str">
        <f t="shared" si="14"/>
        <v>2017/06/11-12:46:09</v>
      </c>
      <c r="B925" s="4">
        <v>42897</v>
      </c>
      <c r="C925" s="3">
        <v>0.53204861111111112</v>
      </c>
      <c r="E925" s="650">
        <v>8.06</v>
      </c>
      <c r="F925" s="650">
        <v>34</v>
      </c>
      <c r="G925" s="650">
        <v>33.19</v>
      </c>
      <c r="H925" s="650">
        <v>61.84</v>
      </c>
    </row>
    <row r="926" spans="1:8">
      <c r="A926" s="650" t="str">
        <f t="shared" si="14"/>
        <v>2017/06/11-12:56:09</v>
      </c>
      <c r="B926" s="4">
        <v>42897</v>
      </c>
      <c r="C926" s="3">
        <v>0.53899305555555554</v>
      </c>
      <c r="E926" s="650">
        <v>8.14</v>
      </c>
      <c r="F926" s="650">
        <v>34.1</v>
      </c>
      <c r="G926" s="650">
        <v>32.96</v>
      </c>
      <c r="H926" s="650">
        <v>61.66</v>
      </c>
    </row>
    <row r="927" spans="1:8">
      <c r="A927" s="650" t="str">
        <f t="shared" si="14"/>
        <v>2017/06/11-13:06:09</v>
      </c>
      <c r="B927" s="4">
        <v>42897</v>
      </c>
      <c r="C927" s="3">
        <v>0.54593749999999996</v>
      </c>
      <c r="E927" s="650">
        <v>8.19</v>
      </c>
      <c r="F927" s="650">
        <v>34.200000000000003</v>
      </c>
      <c r="G927" s="650">
        <v>33.08</v>
      </c>
      <c r="H927" s="650">
        <v>61.84</v>
      </c>
    </row>
    <row r="928" spans="1:8">
      <c r="A928" s="650" t="str">
        <f t="shared" si="14"/>
        <v>2017/06/11-13:16:09</v>
      </c>
      <c r="B928" s="4">
        <v>42897</v>
      </c>
      <c r="C928" s="3">
        <v>0.5528819444444445</v>
      </c>
      <c r="E928" s="650">
        <v>8.2200000000000006</v>
      </c>
      <c r="F928" s="650">
        <v>34.299999999999997</v>
      </c>
      <c r="G928" s="650">
        <v>33.11</v>
      </c>
      <c r="H928" s="650">
        <v>63.29</v>
      </c>
    </row>
    <row r="929" spans="1:8">
      <c r="A929" s="650" t="str">
        <f t="shared" si="14"/>
        <v>2017/06/11-13:26:09</v>
      </c>
      <c r="B929" s="4">
        <v>42897</v>
      </c>
      <c r="C929" s="3">
        <v>0.55982638888888892</v>
      </c>
      <c r="E929" s="650">
        <v>8.2100000000000009</v>
      </c>
      <c r="F929" s="650">
        <v>34.4</v>
      </c>
      <c r="G929" s="650">
        <v>33.03</v>
      </c>
      <c r="H929" s="650">
        <v>63.34</v>
      </c>
    </row>
    <row r="930" spans="1:8">
      <c r="A930" s="650" t="str">
        <f t="shared" si="14"/>
        <v>2017/06/11-13:36:09</v>
      </c>
      <c r="B930" s="4">
        <v>42897</v>
      </c>
      <c r="C930" s="3">
        <v>0.56677083333333333</v>
      </c>
      <c r="E930" s="650">
        <v>8.16</v>
      </c>
      <c r="F930" s="650">
        <v>34.5</v>
      </c>
      <c r="G930" s="650">
        <v>33.28</v>
      </c>
      <c r="H930" s="650">
        <v>63.72</v>
      </c>
    </row>
    <row r="931" spans="1:8">
      <c r="A931" s="650" t="str">
        <f t="shared" si="14"/>
        <v>2017/06/11-13:46:09</v>
      </c>
      <c r="B931" s="4">
        <v>42897</v>
      </c>
      <c r="C931" s="3">
        <v>0.57371527777777775</v>
      </c>
      <c r="E931" s="650">
        <v>8.2100000000000009</v>
      </c>
      <c r="F931" s="650">
        <v>34.6</v>
      </c>
      <c r="G931" s="650">
        <v>33.020000000000003</v>
      </c>
      <c r="H931" s="650">
        <v>64.099999999999994</v>
      </c>
    </row>
    <row r="932" spans="1:8">
      <c r="A932" s="650" t="str">
        <f t="shared" si="14"/>
        <v>2017/06/11-13:56:09</v>
      </c>
      <c r="B932" s="4">
        <v>42897</v>
      </c>
      <c r="C932" s="3">
        <v>0.58065972222222217</v>
      </c>
      <c r="E932" s="650">
        <v>8.2200000000000006</v>
      </c>
      <c r="F932" s="650">
        <v>34.700000000000003</v>
      </c>
      <c r="G932" s="650">
        <v>32.979999999999997</v>
      </c>
      <c r="H932" s="650">
        <v>65.03</v>
      </c>
    </row>
    <row r="933" spans="1:8">
      <c r="A933" s="650" t="str">
        <f t="shared" si="14"/>
        <v>2017/06/11-14:06:09</v>
      </c>
      <c r="B933" s="4">
        <v>42897</v>
      </c>
      <c r="C933" s="3">
        <v>0.58760416666666659</v>
      </c>
      <c r="E933" s="650">
        <v>8.24</v>
      </c>
      <c r="F933" s="650">
        <v>34.700000000000003</v>
      </c>
      <c r="G933" s="650">
        <v>33.159999999999997</v>
      </c>
      <c r="H933" s="650">
        <v>65.88</v>
      </c>
    </row>
    <row r="934" spans="1:8">
      <c r="A934" s="650" t="str">
        <f t="shared" si="14"/>
        <v>2017/06/11-14:16:09</v>
      </c>
      <c r="B934" s="4">
        <v>42897</v>
      </c>
      <c r="C934" s="3">
        <v>0.59454861111111112</v>
      </c>
      <c r="E934" s="650">
        <v>8.11</v>
      </c>
      <c r="F934" s="650">
        <v>34.799999999999997</v>
      </c>
      <c r="G934" s="650">
        <v>33.299999999999997</v>
      </c>
      <c r="H934" s="650">
        <v>63.68</v>
      </c>
    </row>
    <row r="935" spans="1:8">
      <c r="A935" s="650" t="str">
        <f t="shared" si="14"/>
        <v>2017/06/11-14:26:09</v>
      </c>
      <c r="B935" s="4">
        <v>42897</v>
      </c>
      <c r="C935" s="3">
        <v>0.60149305555555554</v>
      </c>
      <c r="E935" s="650">
        <v>8.0500000000000007</v>
      </c>
      <c r="F935" s="650">
        <v>34.9</v>
      </c>
      <c r="G935" s="650">
        <v>32.99</v>
      </c>
      <c r="H935" s="650">
        <v>66.069999999999993</v>
      </c>
    </row>
    <row r="936" spans="1:8">
      <c r="A936" s="650" t="str">
        <f t="shared" si="14"/>
        <v>2017/06/11-14:36:09</v>
      </c>
      <c r="B936" s="4">
        <v>42897</v>
      </c>
      <c r="C936" s="3">
        <v>0.60843749999999996</v>
      </c>
      <c r="E936" s="650">
        <v>8.15</v>
      </c>
      <c r="F936" s="650">
        <v>34.9</v>
      </c>
      <c r="G936" s="650">
        <v>32.950000000000003</v>
      </c>
      <c r="H936" s="650">
        <v>66.69</v>
      </c>
    </row>
    <row r="937" spans="1:8">
      <c r="A937" s="650" t="str">
        <f t="shared" si="14"/>
        <v>2017/06/11-14:46:09</v>
      </c>
      <c r="B937" s="4">
        <v>42897</v>
      </c>
      <c r="C937" s="3">
        <v>0.6153819444444445</v>
      </c>
      <c r="E937" s="650">
        <v>8.1199999999999992</v>
      </c>
      <c r="F937" s="650">
        <v>35</v>
      </c>
      <c r="G937" s="650">
        <v>33.119999999999997</v>
      </c>
      <c r="H937" s="650">
        <v>65.59</v>
      </c>
    </row>
    <row r="938" spans="1:8">
      <c r="A938" s="650" t="str">
        <f t="shared" si="14"/>
        <v>2017/06/11-14:56:09</v>
      </c>
      <c r="B938" s="4">
        <v>42897</v>
      </c>
      <c r="C938" s="3">
        <v>0.62232638888888892</v>
      </c>
      <c r="E938" s="650">
        <v>8.16</v>
      </c>
      <c r="F938" s="650">
        <v>35</v>
      </c>
      <c r="G938" s="650">
        <v>33.01</v>
      </c>
      <c r="H938" s="650">
        <v>66.44</v>
      </c>
    </row>
    <row r="939" spans="1:8">
      <c r="A939" s="650" t="str">
        <f t="shared" si="14"/>
        <v>2017/06/11-15:06:09</v>
      </c>
      <c r="B939" s="4">
        <v>42897</v>
      </c>
      <c r="C939" s="3">
        <v>0.62927083333333333</v>
      </c>
      <c r="E939" s="650">
        <v>8.1</v>
      </c>
      <c r="F939" s="650">
        <v>35.1</v>
      </c>
      <c r="G939" s="650">
        <v>32.86</v>
      </c>
      <c r="H939" s="650">
        <v>65.45</v>
      </c>
    </row>
    <row r="940" spans="1:8">
      <c r="A940" s="650" t="str">
        <f t="shared" si="14"/>
        <v>2017/06/11-15:16:09</v>
      </c>
      <c r="B940" s="4">
        <v>42897</v>
      </c>
      <c r="C940" s="3">
        <v>0.63621527777777775</v>
      </c>
      <c r="E940" s="650">
        <v>8.0299999999999994</v>
      </c>
      <c r="F940" s="650">
        <v>35.1</v>
      </c>
      <c r="G940" s="650">
        <v>32.92</v>
      </c>
      <c r="H940" s="650">
        <v>66.760000000000005</v>
      </c>
    </row>
    <row r="941" spans="1:8">
      <c r="A941" s="650" t="str">
        <f t="shared" si="14"/>
        <v>2017/06/11-15:26:09</v>
      </c>
      <c r="B941" s="4">
        <v>42897</v>
      </c>
      <c r="C941" s="3">
        <v>0.64315972222222217</v>
      </c>
      <c r="E941" s="650">
        <v>8.08</v>
      </c>
      <c r="F941" s="650">
        <v>35.200000000000003</v>
      </c>
      <c r="G941" s="650">
        <v>33.07</v>
      </c>
      <c r="H941" s="650">
        <v>66.36</v>
      </c>
    </row>
    <row r="942" spans="1:8">
      <c r="A942" s="650" t="str">
        <f t="shared" si="14"/>
        <v>2017/06/11-15:36:09</v>
      </c>
      <c r="B942" s="4">
        <v>42897</v>
      </c>
      <c r="C942" s="3">
        <v>0.65010416666666659</v>
      </c>
      <c r="E942" s="650">
        <v>8.1300000000000008</v>
      </c>
      <c r="F942" s="650">
        <v>35.200000000000003</v>
      </c>
      <c r="G942" s="650">
        <v>32.869999999999997</v>
      </c>
      <c r="H942" s="650">
        <v>63.49</v>
      </c>
    </row>
    <row r="943" spans="1:8">
      <c r="A943" s="650" t="str">
        <f t="shared" si="14"/>
        <v>2017/06/11-15:46:09</v>
      </c>
      <c r="B943" s="4">
        <v>42897</v>
      </c>
      <c r="C943" s="3">
        <v>0.65704861111111112</v>
      </c>
      <c r="E943" s="650">
        <v>8.1300000000000008</v>
      </c>
      <c r="F943" s="650">
        <v>35.200000000000003</v>
      </c>
      <c r="G943" s="650">
        <v>32.82</v>
      </c>
      <c r="H943" s="650">
        <v>64.63</v>
      </c>
    </row>
    <row r="944" spans="1:8">
      <c r="A944" s="650" t="str">
        <f t="shared" si="14"/>
        <v>2017/06/11-15:56:09</v>
      </c>
      <c r="B944" s="4">
        <v>42897</v>
      </c>
      <c r="C944" s="3">
        <v>0.66399305555555554</v>
      </c>
      <c r="E944" s="650">
        <v>8</v>
      </c>
      <c r="F944" s="650">
        <v>35.200000000000003</v>
      </c>
      <c r="G944" s="650">
        <v>32.89</v>
      </c>
      <c r="H944" s="650">
        <v>63.85</v>
      </c>
    </row>
    <row r="945" spans="1:8">
      <c r="A945" s="650" t="str">
        <f t="shared" si="14"/>
        <v>2017/06/11-16:06:09</v>
      </c>
      <c r="B945" s="4">
        <v>42897</v>
      </c>
      <c r="C945" s="3">
        <v>0.67093749999999996</v>
      </c>
      <c r="E945" s="650">
        <v>8</v>
      </c>
      <c r="F945" s="650">
        <v>35.200000000000003</v>
      </c>
      <c r="G945" s="650">
        <v>32.85</v>
      </c>
      <c r="H945" s="650">
        <v>66.430000000000007</v>
      </c>
    </row>
    <row r="946" spans="1:8">
      <c r="A946" s="650" t="str">
        <f t="shared" si="14"/>
        <v>2017/06/11-16:16:09</v>
      </c>
      <c r="B946" s="4">
        <v>42897</v>
      </c>
      <c r="C946" s="3">
        <v>0.6778819444444445</v>
      </c>
      <c r="E946" s="650">
        <v>7.92</v>
      </c>
      <c r="F946" s="650">
        <v>35.1</v>
      </c>
      <c r="G946" s="650">
        <v>32.71</v>
      </c>
      <c r="H946" s="650">
        <v>68.510000000000005</v>
      </c>
    </row>
    <row r="947" spans="1:8">
      <c r="A947" s="650" t="str">
        <f t="shared" si="14"/>
        <v>2017/06/11-16:26:09</v>
      </c>
      <c r="B947" s="4">
        <v>42897</v>
      </c>
      <c r="C947" s="3">
        <v>0.68482638888888892</v>
      </c>
      <c r="E947" s="650">
        <v>8.01</v>
      </c>
      <c r="F947" s="650">
        <v>35.1</v>
      </c>
      <c r="G947" s="650">
        <v>32.46</v>
      </c>
      <c r="H947" s="650">
        <v>69.12</v>
      </c>
    </row>
    <row r="948" spans="1:8">
      <c r="A948" s="650" t="str">
        <f t="shared" si="14"/>
        <v>2017/06/11-16:36:09</v>
      </c>
      <c r="B948" s="4">
        <v>42897</v>
      </c>
      <c r="C948" s="3">
        <v>0.69177083333333333</v>
      </c>
      <c r="E948" s="650">
        <v>7.82</v>
      </c>
      <c r="F948" s="650">
        <v>35</v>
      </c>
      <c r="G948" s="650">
        <v>32.200000000000003</v>
      </c>
      <c r="H948" s="650">
        <v>70.25</v>
      </c>
    </row>
    <row r="949" spans="1:8">
      <c r="A949" s="650" t="str">
        <f t="shared" si="14"/>
        <v>2017/06/11-16:46:09</v>
      </c>
      <c r="B949" s="4">
        <v>42897</v>
      </c>
      <c r="C949" s="3">
        <v>0.69871527777777775</v>
      </c>
      <c r="E949" s="650">
        <v>7.78</v>
      </c>
      <c r="F949" s="650">
        <v>34.9</v>
      </c>
      <c r="G949" s="650">
        <v>31.92</v>
      </c>
      <c r="H949" s="650">
        <v>71.180000000000007</v>
      </c>
    </row>
    <row r="950" spans="1:8">
      <c r="A950" s="650" t="str">
        <f t="shared" si="14"/>
        <v>2017/06/11-16:56:09</v>
      </c>
      <c r="B950" s="4">
        <v>42897</v>
      </c>
      <c r="C950" s="3">
        <v>0.70565972222222229</v>
      </c>
      <c r="E950" s="650">
        <v>7.83</v>
      </c>
      <c r="F950" s="650">
        <v>34.799999999999997</v>
      </c>
      <c r="G950" s="650">
        <v>31.82</v>
      </c>
      <c r="H950" s="650">
        <v>72.63</v>
      </c>
    </row>
    <row r="951" spans="1:8">
      <c r="A951" s="650" t="str">
        <f t="shared" si="14"/>
        <v>2017/06/11-17:06:09</v>
      </c>
      <c r="B951" s="4">
        <v>42897</v>
      </c>
      <c r="C951" s="3">
        <v>0.71260416666666659</v>
      </c>
      <c r="E951" s="650">
        <v>7.93</v>
      </c>
      <c r="F951" s="650">
        <v>34.799999999999997</v>
      </c>
      <c r="G951" s="650">
        <v>32.07</v>
      </c>
      <c r="H951" s="650">
        <v>70.73</v>
      </c>
    </row>
    <row r="952" spans="1:8">
      <c r="A952" s="650" t="str">
        <f t="shared" si="14"/>
        <v>2017/06/11-17:16:09</v>
      </c>
      <c r="B952" s="4">
        <v>42897</v>
      </c>
      <c r="C952" s="3">
        <v>0.71954861111111112</v>
      </c>
      <c r="E952" s="650">
        <v>7.8</v>
      </c>
      <c r="F952" s="650">
        <v>34.799999999999997</v>
      </c>
      <c r="G952" s="650">
        <v>32.049999999999997</v>
      </c>
      <c r="H952" s="650">
        <v>71.53</v>
      </c>
    </row>
    <row r="953" spans="1:8">
      <c r="A953" s="650" t="str">
        <f t="shared" si="14"/>
        <v>2017/06/11-17:26:09</v>
      </c>
      <c r="B953" s="4">
        <v>42897</v>
      </c>
      <c r="C953" s="3">
        <v>0.72649305555555566</v>
      </c>
      <c r="E953" s="650">
        <v>7.77</v>
      </c>
      <c r="F953" s="650">
        <v>34.700000000000003</v>
      </c>
      <c r="G953" s="650">
        <v>32</v>
      </c>
      <c r="H953" s="650">
        <v>70.48</v>
      </c>
    </row>
    <row r="954" spans="1:8">
      <c r="A954" s="650" t="str">
        <f t="shared" si="14"/>
        <v>2017/06/11-17:36:09</v>
      </c>
      <c r="B954" s="4">
        <v>42897</v>
      </c>
      <c r="C954" s="3">
        <v>0.73343749999999996</v>
      </c>
      <c r="E954" s="650">
        <v>7.87</v>
      </c>
      <c r="F954" s="650">
        <v>34.6</v>
      </c>
      <c r="G954" s="650">
        <v>31.88</v>
      </c>
      <c r="H954" s="650">
        <v>71.23</v>
      </c>
    </row>
    <row r="955" spans="1:8">
      <c r="A955" s="650" t="str">
        <f t="shared" si="14"/>
        <v>2017/06/11-17:46:09</v>
      </c>
      <c r="B955" s="4">
        <v>42897</v>
      </c>
      <c r="C955" s="3">
        <v>0.7403819444444445</v>
      </c>
      <c r="E955" s="650">
        <v>7.71</v>
      </c>
      <c r="F955" s="650">
        <v>34.5</v>
      </c>
      <c r="G955" s="650">
        <v>31.69</v>
      </c>
      <c r="H955" s="650">
        <v>71.77</v>
      </c>
    </row>
    <row r="956" spans="1:8">
      <c r="A956" s="650" t="str">
        <f t="shared" si="14"/>
        <v>2017/06/11-17:56:09</v>
      </c>
      <c r="B956" s="4">
        <v>42897</v>
      </c>
      <c r="C956" s="3">
        <v>0.74732638888888892</v>
      </c>
      <c r="E956" s="650">
        <v>7.74</v>
      </c>
      <c r="F956" s="650">
        <v>34.5</v>
      </c>
      <c r="G956" s="650">
        <v>31.67</v>
      </c>
      <c r="H956" s="650">
        <v>73.81</v>
      </c>
    </row>
    <row r="957" spans="1:8">
      <c r="A957" s="650" t="str">
        <f t="shared" si="14"/>
        <v>2017/06/11-18:06:09</v>
      </c>
      <c r="B957" s="4">
        <v>42897</v>
      </c>
      <c r="C957" s="3">
        <v>0.75427083333333333</v>
      </c>
      <c r="E957" s="650">
        <v>7.9</v>
      </c>
      <c r="F957" s="650">
        <v>34.4</v>
      </c>
      <c r="G957" s="650">
        <v>31.59</v>
      </c>
      <c r="H957" s="650">
        <v>74.290000000000006</v>
      </c>
    </row>
    <row r="958" spans="1:8">
      <c r="A958" s="650" t="str">
        <f t="shared" si="14"/>
        <v>2017/06/11-18:16:09</v>
      </c>
      <c r="B958" s="4">
        <v>42897</v>
      </c>
      <c r="C958" s="3">
        <v>0.76121527777777775</v>
      </c>
      <c r="E958" s="650">
        <v>7.63</v>
      </c>
      <c r="F958" s="650">
        <v>34.4</v>
      </c>
      <c r="G958" s="650">
        <v>31.5</v>
      </c>
      <c r="H958" s="650">
        <v>73.73</v>
      </c>
    </row>
    <row r="959" spans="1:8">
      <c r="A959" s="650" t="str">
        <f t="shared" si="14"/>
        <v>2017/06/11-18:26:09</v>
      </c>
      <c r="B959" s="4">
        <v>42897</v>
      </c>
      <c r="C959" s="3">
        <v>0.76815972222222229</v>
      </c>
      <c r="E959" s="650">
        <v>7.81</v>
      </c>
      <c r="F959" s="650">
        <v>34.299999999999997</v>
      </c>
      <c r="G959" s="650">
        <v>31.5</v>
      </c>
      <c r="H959" s="650">
        <v>72.739999999999995</v>
      </c>
    </row>
    <row r="960" spans="1:8">
      <c r="A960" s="650" t="str">
        <f t="shared" si="14"/>
        <v>2017/06/11-18:36:09</v>
      </c>
      <c r="B960" s="4">
        <v>42897</v>
      </c>
      <c r="C960" s="3">
        <v>0.77510416666666659</v>
      </c>
      <c r="E960" s="650">
        <v>7.67</v>
      </c>
      <c r="F960" s="650">
        <v>34.299999999999997</v>
      </c>
      <c r="G960" s="650">
        <v>31.53</v>
      </c>
      <c r="H960" s="650">
        <v>72.06</v>
      </c>
    </row>
    <row r="961" spans="1:8">
      <c r="A961" s="650" t="str">
        <f t="shared" si="14"/>
        <v>2017/06/11-18:46:09</v>
      </c>
      <c r="B961" s="4">
        <v>42897</v>
      </c>
      <c r="C961" s="3">
        <v>0.78204861111111112</v>
      </c>
      <c r="E961" s="650">
        <v>7.77</v>
      </c>
      <c r="F961" s="650">
        <v>34.200000000000003</v>
      </c>
      <c r="G961" s="650">
        <v>31.46</v>
      </c>
      <c r="H961" s="650">
        <v>72.53</v>
      </c>
    </row>
    <row r="962" spans="1:8">
      <c r="A962" s="650" t="str">
        <f t="shared" ref="A962:A1025" si="15">TEXT(B962,"yyyy/mm/dd")&amp;"-"&amp;TEXT(C962,"hh:mm:ss")</f>
        <v>2017/06/11-18:56:09</v>
      </c>
      <c r="B962" s="4">
        <v>42897</v>
      </c>
      <c r="C962" s="3">
        <v>0.78899305555555566</v>
      </c>
      <c r="E962" s="650">
        <v>7.67</v>
      </c>
      <c r="F962" s="650">
        <v>34.200000000000003</v>
      </c>
      <c r="G962" s="650">
        <v>31.31</v>
      </c>
      <c r="H962" s="650">
        <v>73.569999999999993</v>
      </c>
    </row>
    <row r="963" spans="1:8">
      <c r="A963" s="650" t="str">
        <f t="shared" si="15"/>
        <v>2017/06/11-19:06:09</v>
      </c>
      <c r="B963" s="4">
        <v>42897</v>
      </c>
      <c r="C963" s="3">
        <v>0.79593749999999996</v>
      </c>
      <c r="E963" s="650">
        <v>7.62</v>
      </c>
      <c r="F963" s="650">
        <v>34.1</v>
      </c>
      <c r="G963" s="650">
        <v>31.22</v>
      </c>
      <c r="H963" s="650">
        <v>73.42</v>
      </c>
    </row>
    <row r="964" spans="1:8">
      <c r="A964" s="650" t="str">
        <f t="shared" si="15"/>
        <v>2017/06/11-19:16:09</v>
      </c>
      <c r="B964" s="4">
        <v>42897</v>
      </c>
      <c r="C964" s="3">
        <v>0.8028819444444445</v>
      </c>
      <c r="E964" s="650">
        <v>7.67</v>
      </c>
      <c r="F964" s="650">
        <v>34.1</v>
      </c>
      <c r="G964" s="650">
        <v>31.2</v>
      </c>
      <c r="H964" s="650">
        <v>73.27</v>
      </c>
    </row>
    <row r="965" spans="1:8">
      <c r="A965" s="650" t="str">
        <f t="shared" si="15"/>
        <v>2017/06/11-19:26:09</v>
      </c>
      <c r="B965" s="4">
        <v>42897</v>
      </c>
      <c r="C965" s="3">
        <v>0.80982638888888892</v>
      </c>
      <c r="E965" s="650">
        <v>7.64</v>
      </c>
      <c r="F965" s="650">
        <v>34</v>
      </c>
      <c r="G965" s="650">
        <v>31.17</v>
      </c>
      <c r="H965" s="650">
        <v>72.959999999999994</v>
      </c>
    </row>
    <row r="966" spans="1:8">
      <c r="A966" s="650" t="str">
        <f t="shared" si="15"/>
        <v>2017/06/11-19:36:09</v>
      </c>
      <c r="B966" s="4">
        <v>42897</v>
      </c>
      <c r="C966" s="3">
        <v>0.81677083333333333</v>
      </c>
      <c r="E966" s="650">
        <v>7.6</v>
      </c>
      <c r="F966" s="650">
        <v>34</v>
      </c>
      <c r="G966" s="650">
        <v>31.15</v>
      </c>
      <c r="H966" s="650">
        <v>72.06</v>
      </c>
    </row>
    <row r="967" spans="1:8">
      <c r="A967" s="650" t="str">
        <f t="shared" si="15"/>
        <v>2017/06/11-19:46:09</v>
      </c>
      <c r="B967" s="4">
        <v>42897</v>
      </c>
      <c r="C967" s="3">
        <v>0.82371527777777775</v>
      </c>
      <c r="E967" s="650">
        <v>7.6</v>
      </c>
      <c r="F967" s="650">
        <v>33.9</v>
      </c>
      <c r="G967" s="650">
        <v>31.12</v>
      </c>
      <c r="H967" s="650">
        <v>72.75</v>
      </c>
    </row>
    <row r="968" spans="1:8">
      <c r="A968" s="650" t="str">
        <f t="shared" si="15"/>
        <v>2017/06/11-19:56:09</v>
      </c>
      <c r="B968" s="4">
        <v>42897</v>
      </c>
      <c r="C968" s="3">
        <v>0.83065972222222229</v>
      </c>
      <c r="E968" s="650">
        <v>7.5</v>
      </c>
      <c r="F968" s="650">
        <v>33.799999999999997</v>
      </c>
      <c r="G968" s="650">
        <v>31.1</v>
      </c>
      <c r="H968" s="650">
        <v>73.97</v>
      </c>
    </row>
    <row r="969" spans="1:8">
      <c r="A969" s="650" t="str">
        <f t="shared" si="15"/>
        <v>2017/06/11-20:06:09</v>
      </c>
      <c r="B969" s="4">
        <v>42897</v>
      </c>
      <c r="C969" s="3">
        <v>0.83760416666666659</v>
      </c>
      <c r="E969" s="650">
        <v>7.58</v>
      </c>
      <c r="F969" s="650">
        <v>33.799999999999997</v>
      </c>
      <c r="G969" s="650">
        <v>31.06</v>
      </c>
      <c r="H969" s="650">
        <v>74.25</v>
      </c>
    </row>
    <row r="970" spans="1:8">
      <c r="A970" s="650" t="str">
        <f t="shared" si="15"/>
        <v>2017/06/11-20:16:09</v>
      </c>
      <c r="B970" s="4">
        <v>42897</v>
      </c>
      <c r="C970" s="3">
        <v>0.84454861111111112</v>
      </c>
      <c r="E970" s="650">
        <v>7.58</v>
      </c>
      <c r="F970" s="650">
        <v>33.700000000000003</v>
      </c>
      <c r="G970" s="650">
        <v>31.06</v>
      </c>
      <c r="H970" s="650">
        <v>73.849999999999994</v>
      </c>
    </row>
    <row r="971" spans="1:8">
      <c r="A971" s="650" t="str">
        <f t="shared" si="15"/>
        <v>2017/06/11-20:26:09</v>
      </c>
      <c r="B971" s="4">
        <v>42897</v>
      </c>
      <c r="C971" s="3">
        <v>0.85149305555555566</v>
      </c>
      <c r="E971" s="650">
        <v>7.55</v>
      </c>
      <c r="F971" s="650">
        <v>33.6</v>
      </c>
      <c r="G971" s="650">
        <v>31.06</v>
      </c>
      <c r="H971" s="650">
        <v>74.099999999999994</v>
      </c>
    </row>
    <row r="972" spans="1:8">
      <c r="A972" s="650" t="str">
        <f t="shared" si="15"/>
        <v>2017/06/11-20:36:09</v>
      </c>
      <c r="B972" s="4">
        <v>42897</v>
      </c>
      <c r="C972" s="3">
        <v>0.85843749999999996</v>
      </c>
      <c r="E972" s="650">
        <v>7.68</v>
      </c>
      <c r="F972" s="650">
        <v>33.6</v>
      </c>
      <c r="G972" s="650">
        <v>31.06</v>
      </c>
      <c r="H972" s="650">
        <v>74.2</v>
      </c>
    </row>
    <row r="973" spans="1:8">
      <c r="A973" s="650" t="str">
        <f t="shared" si="15"/>
        <v>2017/06/11-20:46:09</v>
      </c>
      <c r="B973" s="4">
        <v>42897</v>
      </c>
      <c r="C973" s="3">
        <v>0.8653819444444445</v>
      </c>
      <c r="E973" s="650">
        <v>7.64</v>
      </c>
      <c r="F973" s="650">
        <v>33.6</v>
      </c>
      <c r="G973" s="650">
        <v>31.07</v>
      </c>
      <c r="H973" s="650">
        <v>73.540000000000006</v>
      </c>
    </row>
    <row r="974" spans="1:8">
      <c r="A974" s="650" t="str">
        <f t="shared" si="15"/>
        <v>2017/06/11-20:56:09</v>
      </c>
      <c r="B974" s="4">
        <v>42897</v>
      </c>
      <c r="C974" s="3">
        <v>0.87232638888888892</v>
      </c>
      <c r="E974" s="650">
        <v>7.58</v>
      </c>
      <c r="F974" s="650">
        <v>33.5</v>
      </c>
      <c r="G974" s="650">
        <v>31.1</v>
      </c>
      <c r="H974" s="650">
        <v>74.22</v>
      </c>
    </row>
    <row r="975" spans="1:8">
      <c r="A975" s="650" t="str">
        <f t="shared" si="15"/>
        <v>2017/06/11-21:06:09</v>
      </c>
      <c r="B975" s="4">
        <v>42897</v>
      </c>
      <c r="C975" s="3">
        <v>0.87927083333333333</v>
      </c>
      <c r="E975" s="650">
        <v>7.59</v>
      </c>
      <c r="F975" s="650">
        <v>33.5</v>
      </c>
      <c r="G975" s="650">
        <v>31.01</v>
      </c>
      <c r="H975" s="650">
        <v>75.19</v>
      </c>
    </row>
    <row r="976" spans="1:8">
      <c r="A976" s="650" t="str">
        <f t="shared" si="15"/>
        <v>2017/06/11-21:16:09</v>
      </c>
      <c r="B976" s="4">
        <v>42897</v>
      </c>
      <c r="C976" s="3">
        <v>0.88621527777777775</v>
      </c>
      <c r="E976" s="650">
        <v>7.5</v>
      </c>
      <c r="F976" s="650">
        <v>33.4</v>
      </c>
      <c r="G976" s="650">
        <v>30.95</v>
      </c>
      <c r="H976" s="650">
        <v>75.39</v>
      </c>
    </row>
    <row r="977" spans="1:8">
      <c r="A977" s="650" t="str">
        <f t="shared" si="15"/>
        <v>2017/06/11-21:26:09</v>
      </c>
      <c r="B977" s="4">
        <v>42897</v>
      </c>
      <c r="C977" s="3">
        <v>0.89315972222222229</v>
      </c>
      <c r="E977" s="650">
        <v>7.55</v>
      </c>
      <c r="F977" s="650">
        <v>33.4</v>
      </c>
      <c r="G977" s="650">
        <v>30.95</v>
      </c>
      <c r="H977" s="650">
        <v>75.86</v>
      </c>
    </row>
    <row r="978" spans="1:8">
      <c r="A978" s="650" t="str">
        <f t="shared" si="15"/>
        <v>2017/06/11-21:36:09</v>
      </c>
      <c r="B978" s="4">
        <v>42897</v>
      </c>
      <c r="C978" s="3">
        <v>0.90010416666666659</v>
      </c>
      <c r="E978" s="650">
        <v>7.58</v>
      </c>
      <c r="F978" s="650">
        <v>33.299999999999997</v>
      </c>
      <c r="G978" s="650">
        <v>30.89</v>
      </c>
      <c r="H978" s="650">
        <v>75.37</v>
      </c>
    </row>
    <row r="979" spans="1:8">
      <c r="A979" s="650" t="str">
        <f t="shared" si="15"/>
        <v>2017/06/11-21:46:09</v>
      </c>
      <c r="B979" s="4">
        <v>42897</v>
      </c>
      <c r="C979" s="3">
        <v>0.90704861111111112</v>
      </c>
      <c r="E979" s="650">
        <v>7.5</v>
      </c>
      <c r="F979" s="650">
        <v>33.299999999999997</v>
      </c>
      <c r="G979" s="650">
        <v>30.89</v>
      </c>
      <c r="H979" s="650">
        <v>75.13</v>
      </c>
    </row>
    <row r="980" spans="1:8">
      <c r="A980" s="650" t="str">
        <f t="shared" si="15"/>
        <v>2017/06/11-21:56:09</v>
      </c>
      <c r="B980" s="4">
        <v>42897</v>
      </c>
      <c r="C980" s="3">
        <v>0.91399305555555566</v>
      </c>
      <c r="E980" s="650">
        <v>7.51</v>
      </c>
      <c r="F980" s="650">
        <v>33.299999999999997</v>
      </c>
      <c r="G980" s="650">
        <v>30.79</v>
      </c>
      <c r="H980" s="650">
        <v>75.09</v>
      </c>
    </row>
    <row r="981" spans="1:8">
      <c r="A981" s="650" t="str">
        <f t="shared" si="15"/>
        <v>2017/06/11-22:06:09</v>
      </c>
      <c r="B981" s="4">
        <v>42897</v>
      </c>
      <c r="C981" s="3">
        <v>0.92093749999999996</v>
      </c>
      <c r="E981" s="650">
        <v>7.57</v>
      </c>
      <c r="F981" s="650">
        <v>33.200000000000003</v>
      </c>
      <c r="G981" s="650">
        <v>30.83</v>
      </c>
      <c r="H981" s="650">
        <v>74.930000000000007</v>
      </c>
    </row>
    <row r="982" spans="1:8">
      <c r="A982" s="650" t="str">
        <f t="shared" si="15"/>
        <v>2017/06/11-22:16:09</v>
      </c>
      <c r="B982" s="4">
        <v>42897</v>
      </c>
      <c r="C982" s="3">
        <v>0.9278819444444445</v>
      </c>
      <c r="E982" s="650">
        <v>7.49</v>
      </c>
      <c r="F982" s="650">
        <v>33.200000000000003</v>
      </c>
      <c r="G982" s="650">
        <v>30.75</v>
      </c>
      <c r="H982" s="650">
        <v>75.05</v>
      </c>
    </row>
    <row r="983" spans="1:8">
      <c r="A983" s="650" t="str">
        <f t="shared" si="15"/>
        <v>2017/06/11-22:26:09</v>
      </c>
      <c r="B983" s="4">
        <v>42897</v>
      </c>
      <c r="C983" s="3">
        <v>0.93482638888888892</v>
      </c>
      <c r="E983" s="650">
        <v>7.48</v>
      </c>
      <c r="F983" s="650">
        <v>33.200000000000003</v>
      </c>
      <c r="G983" s="650">
        <v>30.69</v>
      </c>
      <c r="H983" s="650">
        <v>74.94</v>
      </c>
    </row>
    <row r="984" spans="1:8">
      <c r="A984" s="650" t="str">
        <f t="shared" si="15"/>
        <v>2017/06/11-22:36:09</v>
      </c>
      <c r="B984" s="4">
        <v>42897</v>
      </c>
      <c r="C984" s="3">
        <v>0.94177083333333333</v>
      </c>
      <c r="E984" s="650">
        <v>7.48</v>
      </c>
      <c r="F984" s="650">
        <v>33.1</v>
      </c>
      <c r="G984" s="650">
        <v>30.63</v>
      </c>
      <c r="H984" s="650">
        <v>75.12</v>
      </c>
    </row>
    <row r="985" spans="1:8">
      <c r="A985" s="650" t="str">
        <f t="shared" si="15"/>
        <v>2017/06/11-22:46:09</v>
      </c>
      <c r="B985" s="4">
        <v>42897</v>
      </c>
      <c r="C985" s="3">
        <v>0.94871527777777775</v>
      </c>
      <c r="E985" s="650">
        <v>7.53</v>
      </c>
      <c r="F985" s="650">
        <v>33.1</v>
      </c>
      <c r="G985" s="650">
        <v>30.68</v>
      </c>
      <c r="H985" s="650">
        <v>74.98</v>
      </c>
    </row>
    <row r="986" spans="1:8">
      <c r="A986" s="650" t="str">
        <f t="shared" si="15"/>
        <v>2017/06/11-22:56:09</v>
      </c>
      <c r="B986" s="4">
        <v>42897</v>
      </c>
      <c r="C986" s="3">
        <v>0.95565972222222229</v>
      </c>
      <c r="E986" s="650">
        <v>7.49</v>
      </c>
      <c r="F986" s="650">
        <v>33.1</v>
      </c>
      <c r="G986" s="650">
        <v>30.64</v>
      </c>
      <c r="H986" s="650">
        <v>75.319999999999993</v>
      </c>
    </row>
    <row r="987" spans="1:8">
      <c r="A987" s="650" t="str">
        <f t="shared" si="15"/>
        <v>2017/06/11-23:06:09</v>
      </c>
      <c r="B987" s="4">
        <v>42897</v>
      </c>
      <c r="C987" s="3">
        <v>0.96260416666666659</v>
      </c>
      <c r="E987" s="650">
        <v>7.53</v>
      </c>
      <c r="F987" s="650">
        <v>33</v>
      </c>
      <c r="G987" s="650">
        <v>30.57</v>
      </c>
      <c r="H987" s="650">
        <v>74.849999999999994</v>
      </c>
    </row>
    <row r="988" spans="1:8">
      <c r="A988" s="650" t="str">
        <f t="shared" si="15"/>
        <v>2017/06/11-23:16:09</v>
      </c>
      <c r="B988" s="4">
        <v>42897</v>
      </c>
      <c r="C988" s="3">
        <v>0.96954861111111112</v>
      </c>
      <c r="E988" s="650">
        <v>7.46</v>
      </c>
      <c r="F988" s="650">
        <v>33</v>
      </c>
      <c r="G988" s="650">
        <v>30.51</v>
      </c>
      <c r="H988" s="650">
        <v>75.599999999999994</v>
      </c>
    </row>
    <row r="989" spans="1:8">
      <c r="A989" s="650" t="str">
        <f t="shared" si="15"/>
        <v>2017/06/11-23:26:09</v>
      </c>
      <c r="B989" s="4">
        <v>42897</v>
      </c>
      <c r="C989" s="3">
        <v>0.97649305555555566</v>
      </c>
      <c r="E989" s="650">
        <v>7.55</v>
      </c>
      <c r="F989" s="650">
        <v>32.9</v>
      </c>
      <c r="G989" s="650">
        <v>30.53</v>
      </c>
      <c r="H989" s="650">
        <v>75.989999999999995</v>
      </c>
    </row>
    <row r="990" spans="1:8">
      <c r="A990" s="650" t="str">
        <f t="shared" si="15"/>
        <v>2017/06/11-23:36:09</v>
      </c>
      <c r="B990" s="4">
        <v>42897</v>
      </c>
      <c r="C990" s="3">
        <v>0.98343749999999996</v>
      </c>
      <c r="E990" s="650">
        <v>7.47</v>
      </c>
      <c r="F990" s="650">
        <v>32.9</v>
      </c>
      <c r="G990" s="650">
        <v>30.51</v>
      </c>
      <c r="H990" s="650">
        <v>76.25</v>
      </c>
    </row>
    <row r="991" spans="1:8">
      <c r="A991" s="650" t="str">
        <f t="shared" si="15"/>
        <v>2017/06/11-23:46:09</v>
      </c>
      <c r="B991" s="4">
        <v>42897</v>
      </c>
      <c r="C991" s="3">
        <v>0.9903819444444445</v>
      </c>
      <c r="E991" s="650">
        <v>7.51</v>
      </c>
      <c r="F991" s="650">
        <v>32.9</v>
      </c>
      <c r="G991" s="650">
        <v>30.41</v>
      </c>
      <c r="H991" s="650">
        <v>76.12</v>
      </c>
    </row>
    <row r="992" spans="1:8">
      <c r="A992" s="650" t="str">
        <f t="shared" si="15"/>
        <v>2017/06/11-23:56:09</v>
      </c>
      <c r="B992" s="4">
        <v>42897</v>
      </c>
      <c r="C992" s="3">
        <v>0.99732638888888892</v>
      </c>
      <c r="E992" s="650">
        <v>7.39</v>
      </c>
      <c r="F992" s="650">
        <v>32.799999999999997</v>
      </c>
      <c r="G992" s="650">
        <v>30.34</v>
      </c>
      <c r="H992" s="650">
        <v>75.989999999999995</v>
      </c>
    </row>
    <row r="993" spans="1:8">
      <c r="A993" s="650" t="str">
        <f t="shared" si="15"/>
        <v>2017/06/12-00:06:09</v>
      </c>
      <c r="B993" s="4">
        <v>42898</v>
      </c>
      <c r="C993" s="3">
        <v>4.2708333333333339E-3</v>
      </c>
      <c r="E993" s="650">
        <v>7.49</v>
      </c>
      <c r="F993" s="650">
        <v>32.799999999999997</v>
      </c>
      <c r="G993" s="650">
        <v>30.25</v>
      </c>
      <c r="H993" s="650">
        <v>75.209999999999994</v>
      </c>
    </row>
    <row r="994" spans="1:8">
      <c r="A994" s="650" t="str">
        <f t="shared" si="15"/>
        <v>2017/06/12-00:16:09</v>
      </c>
      <c r="B994" s="4">
        <v>42898</v>
      </c>
      <c r="C994" s="3">
        <v>1.1215277777777777E-2</v>
      </c>
      <c r="E994" s="650">
        <v>7.45</v>
      </c>
      <c r="F994" s="650">
        <v>32.700000000000003</v>
      </c>
      <c r="G994" s="650">
        <v>30.24</v>
      </c>
      <c r="H994" s="650">
        <v>75.09</v>
      </c>
    </row>
    <row r="995" spans="1:8">
      <c r="A995" s="650" t="str">
        <f t="shared" si="15"/>
        <v>2017/06/12-00:26:09</v>
      </c>
      <c r="B995" s="4">
        <v>42898</v>
      </c>
      <c r="C995" s="3">
        <v>1.8159722222222219E-2</v>
      </c>
      <c r="E995" s="650">
        <v>7.45</v>
      </c>
      <c r="F995" s="650">
        <v>32.700000000000003</v>
      </c>
      <c r="G995" s="650">
        <v>30.12</v>
      </c>
      <c r="H995" s="650">
        <v>74.41</v>
      </c>
    </row>
    <row r="996" spans="1:8">
      <c r="A996" s="650" t="str">
        <f t="shared" si="15"/>
        <v>2017/06/12-00:36:09</v>
      </c>
      <c r="B996" s="4">
        <v>42898</v>
      </c>
      <c r="C996" s="3">
        <v>2.5104166666666664E-2</v>
      </c>
      <c r="E996" s="650">
        <v>7.46</v>
      </c>
      <c r="F996" s="650">
        <v>32.700000000000003</v>
      </c>
      <c r="G996" s="650">
        <v>30.12</v>
      </c>
      <c r="H996" s="650">
        <v>74.319999999999993</v>
      </c>
    </row>
    <row r="997" spans="1:8">
      <c r="A997" s="650" t="str">
        <f t="shared" si="15"/>
        <v>2017/06/12-00:46:09</v>
      </c>
      <c r="B997" s="4">
        <v>42898</v>
      </c>
      <c r="C997" s="3">
        <v>3.2048611111111111E-2</v>
      </c>
      <c r="E997" s="650">
        <v>7.44</v>
      </c>
      <c r="F997" s="650">
        <v>32.6</v>
      </c>
      <c r="G997" s="650">
        <v>30.04</v>
      </c>
      <c r="H997" s="650">
        <v>73.7</v>
      </c>
    </row>
    <row r="998" spans="1:8">
      <c r="A998" s="650" t="str">
        <f t="shared" si="15"/>
        <v>2017/06/12-00:56:09</v>
      </c>
      <c r="B998" s="4">
        <v>42898</v>
      </c>
      <c r="C998" s="3">
        <v>3.8993055555555552E-2</v>
      </c>
      <c r="E998" s="650">
        <v>7.42</v>
      </c>
      <c r="F998" s="650">
        <v>32.6</v>
      </c>
      <c r="G998" s="650">
        <v>30.05</v>
      </c>
      <c r="H998" s="650">
        <v>74.209999999999994</v>
      </c>
    </row>
    <row r="999" spans="1:8">
      <c r="A999" s="650" t="str">
        <f t="shared" si="15"/>
        <v>2017/06/12-01:06:09</v>
      </c>
      <c r="B999" s="4">
        <v>42898</v>
      </c>
      <c r="C999" s="3">
        <v>4.5937499999999999E-2</v>
      </c>
      <c r="E999" s="650">
        <v>7.4</v>
      </c>
      <c r="F999" s="650">
        <v>32.5</v>
      </c>
      <c r="G999" s="650">
        <v>30.01</v>
      </c>
      <c r="H999" s="650">
        <v>73.959999999999994</v>
      </c>
    </row>
    <row r="1000" spans="1:8">
      <c r="A1000" s="650" t="str">
        <f t="shared" si="15"/>
        <v>2017/06/12-01:16:09</v>
      </c>
      <c r="B1000" s="4">
        <v>42898</v>
      </c>
      <c r="C1000" s="3">
        <v>5.288194444444444E-2</v>
      </c>
      <c r="E1000" s="650">
        <v>7.39</v>
      </c>
      <c r="F1000" s="650">
        <v>32.5</v>
      </c>
      <c r="G1000" s="650">
        <v>30.01</v>
      </c>
      <c r="H1000" s="650">
        <v>73.33</v>
      </c>
    </row>
    <row r="1001" spans="1:8">
      <c r="A1001" s="650" t="str">
        <f t="shared" si="15"/>
        <v>2017/06/12-01:26:09</v>
      </c>
      <c r="B1001" s="4">
        <v>42898</v>
      </c>
      <c r="C1001" s="3">
        <v>5.9826388888888887E-2</v>
      </c>
      <c r="E1001" s="650">
        <v>7.42</v>
      </c>
      <c r="F1001" s="650">
        <v>32.4</v>
      </c>
      <c r="G1001" s="650">
        <v>30.02</v>
      </c>
      <c r="H1001" s="650">
        <v>73.17</v>
      </c>
    </row>
    <row r="1002" spans="1:8">
      <c r="A1002" s="650" t="str">
        <f t="shared" si="15"/>
        <v>2017/06/12-01:36:09</v>
      </c>
      <c r="B1002" s="4">
        <v>42898</v>
      </c>
      <c r="C1002" s="3">
        <v>6.6770833333333335E-2</v>
      </c>
      <c r="E1002" s="650">
        <v>7.4</v>
      </c>
      <c r="F1002" s="650">
        <v>32.4</v>
      </c>
      <c r="G1002" s="650">
        <v>30.1</v>
      </c>
      <c r="H1002" s="650">
        <v>73.06</v>
      </c>
    </row>
    <row r="1003" spans="1:8">
      <c r="A1003" s="650" t="str">
        <f t="shared" si="15"/>
        <v>2017/06/12-01:46:09</v>
      </c>
      <c r="B1003" s="4">
        <v>42898</v>
      </c>
      <c r="C1003" s="3">
        <v>7.3715277777777768E-2</v>
      </c>
      <c r="E1003" s="650">
        <v>7.42</v>
      </c>
      <c r="F1003" s="650">
        <v>32.4</v>
      </c>
      <c r="G1003" s="650">
        <v>30.09</v>
      </c>
      <c r="H1003" s="650">
        <v>73.38</v>
      </c>
    </row>
    <row r="1004" spans="1:8">
      <c r="A1004" s="650" t="str">
        <f t="shared" si="15"/>
        <v>2017/06/12-01:56:09</v>
      </c>
      <c r="B1004" s="4">
        <v>42898</v>
      </c>
      <c r="C1004" s="3">
        <v>8.0659722222222216E-2</v>
      </c>
      <c r="E1004" s="650">
        <v>7.46</v>
      </c>
      <c r="F1004" s="650">
        <v>32.299999999999997</v>
      </c>
      <c r="G1004" s="650">
        <v>30.09</v>
      </c>
      <c r="H1004" s="650">
        <v>73.92</v>
      </c>
    </row>
    <row r="1005" spans="1:8">
      <c r="A1005" s="650" t="str">
        <f t="shared" si="15"/>
        <v>2017/06/12-02:06:09</v>
      </c>
      <c r="B1005" s="4">
        <v>42898</v>
      </c>
      <c r="C1005" s="3">
        <v>8.7604166666666664E-2</v>
      </c>
      <c r="E1005" s="650">
        <v>7.43</v>
      </c>
      <c r="F1005" s="650">
        <v>32.299999999999997</v>
      </c>
      <c r="G1005" s="650">
        <v>30.09</v>
      </c>
      <c r="H1005" s="650">
        <v>73.13</v>
      </c>
    </row>
    <row r="1006" spans="1:8">
      <c r="A1006" s="650" t="str">
        <f t="shared" si="15"/>
        <v>2017/06/12-02:16:09</v>
      </c>
      <c r="B1006" s="4">
        <v>42898</v>
      </c>
      <c r="C1006" s="3">
        <v>9.4548611111111111E-2</v>
      </c>
      <c r="E1006" s="650">
        <v>7.38</v>
      </c>
      <c r="F1006" s="650">
        <v>32.299999999999997</v>
      </c>
      <c r="G1006" s="650">
        <v>30.13</v>
      </c>
      <c r="H1006" s="650">
        <v>73.349999999999994</v>
      </c>
    </row>
    <row r="1007" spans="1:8">
      <c r="A1007" s="650" t="str">
        <f t="shared" si="15"/>
        <v>2017/06/12-02:26:09</v>
      </c>
      <c r="B1007" s="4">
        <v>42898</v>
      </c>
      <c r="C1007" s="3">
        <v>0.10149305555555554</v>
      </c>
      <c r="E1007" s="650">
        <v>7.37</v>
      </c>
      <c r="F1007" s="650">
        <v>32.200000000000003</v>
      </c>
      <c r="G1007" s="650">
        <v>30.12</v>
      </c>
      <c r="H1007" s="650">
        <v>72.989999999999995</v>
      </c>
    </row>
    <row r="1008" spans="1:8">
      <c r="A1008" s="650" t="str">
        <f t="shared" si="15"/>
        <v>2017/06/12-02:36:09</v>
      </c>
      <c r="B1008" s="4">
        <v>42898</v>
      </c>
      <c r="C1008" s="3">
        <v>0.10843750000000001</v>
      </c>
      <c r="E1008" s="650">
        <v>7.38</v>
      </c>
      <c r="F1008" s="650">
        <v>32.200000000000003</v>
      </c>
      <c r="G1008" s="650">
        <v>30.1</v>
      </c>
      <c r="H1008" s="650">
        <v>73.37</v>
      </c>
    </row>
    <row r="1009" spans="1:8">
      <c r="A1009" s="650" t="str">
        <f t="shared" si="15"/>
        <v>2017/06/12-02:46:09</v>
      </c>
      <c r="B1009" s="4">
        <v>42898</v>
      </c>
      <c r="C1009" s="3">
        <v>0.11538194444444444</v>
      </c>
      <c r="E1009" s="650">
        <v>7.36</v>
      </c>
      <c r="F1009" s="650">
        <v>32.200000000000003</v>
      </c>
      <c r="G1009" s="650">
        <v>30.09</v>
      </c>
      <c r="H1009" s="650">
        <v>73.39</v>
      </c>
    </row>
    <row r="1010" spans="1:8">
      <c r="A1010" s="650" t="str">
        <f t="shared" si="15"/>
        <v>2017/06/12-02:56:09</v>
      </c>
      <c r="B1010" s="4">
        <v>42898</v>
      </c>
      <c r="C1010" s="3">
        <v>0.12232638888888887</v>
      </c>
      <c r="E1010" s="650">
        <v>7.32</v>
      </c>
      <c r="F1010" s="650">
        <v>32.200000000000003</v>
      </c>
      <c r="G1010" s="650">
        <v>30.1</v>
      </c>
      <c r="H1010" s="650">
        <v>73.61</v>
      </c>
    </row>
    <row r="1011" spans="1:8">
      <c r="A1011" s="650" t="str">
        <f t="shared" si="15"/>
        <v>2017/06/12-03:06:09</v>
      </c>
      <c r="B1011" s="4">
        <v>42898</v>
      </c>
      <c r="C1011" s="3">
        <v>0.12927083333333333</v>
      </c>
      <c r="E1011" s="650">
        <v>7.41</v>
      </c>
      <c r="F1011" s="650">
        <v>32.1</v>
      </c>
      <c r="G1011" s="650">
        <v>30.08</v>
      </c>
      <c r="H1011" s="650">
        <v>72.41</v>
      </c>
    </row>
    <row r="1012" spans="1:8">
      <c r="A1012" s="650" t="str">
        <f t="shared" si="15"/>
        <v>2017/06/12-03:16:09</v>
      </c>
      <c r="B1012" s="4">
        <v>42898</v>
      </c>
      <c r="C1012" s="3">
        <v>0.13621527777777778</v>
      </c>
      <c r="E1012" s="650">
        <v>7.33</v>
      </c>
      <c r="F1012" s="650">
        <v>32.1</v>
      </c>
      <c r="G1012" s="650">
        <v>30.01</v>
      </c>
      <c r="H1012" s="650">
        <v>71.88</v>
      </c>
    </row>
    <row r="1013" spans="1:8">
      <c r="A1013" s="650" t="str">
        <f t="shared" si="15"/>
        <v>2017/06/12-03:26:09</v>
      </c>
      <c r="B1013" s="4">
        <v>42898</v>
      </c>
      <c r="C1013" s="3">
        <v>0.1431597222222222</v>
      </c>
      <c r="E1013" s="650">
        <v>7.36</v>
      </c>
      <c r="F1013" s="650">
        <v>32.1</v>
      </c>
      <c r="G1013" s="650">
        <v>29.9</v>
      </c>
      <c r="H1013" s="650">
        <v>72.53</v>
      </c>
    </row>
    <row r="1014" spans="1:8">
      <c r="A1014" s="650" t="str">
        <f t="shared" si="15"/>
        <v>2017/06/12-03:36:09</v>
      </c>
      <c r="B1014" s="4">
        <v>42898</v>
      </c>
      <c r="C1014" s="3">
        <v>0.15010416666666668</v>
      </c>
      <c r="E1014" s="650">
        <v>7.32</v>
      </c>
      <c r="F1014" s="650">
        <v>32</v>
      </c>
      <c r="G1014" s="650">
        <v>29.92</v>
      </c>
      <c r="H1014" s="650">
        <v>72.48</v>
      </c>
    </row>
    <row r="1015" spans="1:8">
      <c r="A1015" s="650" t="str">
        <f t="shared" si="15"/>
        <v>2017/06/12-03:46:09</v>
      </c>
      <c r="B1015" s="4">
        <v>42898</v>
      </c>
      <c r="C1015" s="3">
        <v>0.1570486111111111</v>
      </c>
      <c r="E1015" s="650">
        <v>7.29</v>
      </c>
      <c r="F1015" s="650">
        <v>32</v>
      </c>
      <c r="G1015" s="650">
        <v>29.83</v>
      </c>
      <c r="H1015" s="650">
        <v>72.67</v>
      </c>
    </row>
    <row r="1016" spans="1:8">
      <c r="A1016" s="650" t="str">
        <f t="shared" si="15"/>
        <v>2017/06/12-03:56:09</v>
      </c>
      <c r="B1016" s="4">
        <v>42898</v>
      </c>
      <c r="C1016" s="3">
        <v>0.16399305555555554</v>
      </c>
      <c r="E1016" s="650">
        <v>7.3</v>
      </c>
      <c r="F1016" s="650">
        <v>32</v>
      </c>
      <c r="G1016" s="650">
        <v>29.83</v>
      </c>
      <c r="H1016" s="650">
        <v>73.31</v>
      </c>
    </row>
    <row r="1017" spans="1:8">
      <c r="A1017" s="650" t="str">
        <f t="shared" si="15"/>
        <v>2017/06/12-04:06:09</v>
      </c>
      <c r="B1017" s="4">
        <v>42898</v>
      </c>
      <c r="C1017" s="3">
        <v>0.17093749999999999</v>
      </c>
      <c r="E1017" s="650">
        <v>7.28</v>
      </c>
      <c r="F1017" s="650">
        <v>31.9</v>
      </c>
      <c r="G1017" s="650">
        <v>29.83</v>
      </c>
      <c r="H1017" s="650">
        <v>73.03</v>
      </c>
    </row>
    <row r="1018" spans="1:8">
      <c r="A1018" s="650" t="str">
        <f t="shared" si="15"/>
        <v>2017/06/12-04:16:09</v>
      </c>
      <c r="B1018" s="4">
        <v>42898</v>
      </c>
      <c r="C1018" s="3">
        <v>0.17788194444444447</v>
      </c>
      <c r="E1018" s="650">
        <v>7.34</v>
      </c>
      <c r="F1018" s="650">
        <v>31.9</v>
      </c>
      <c r="G1018" s="650">
        <v>29.82</v>
      </c>
      <c r="H1018" s="650">
        <v>74.22</v>
      </c>
    </row>
    <row r="1019" spans="1:8">
      <c r="A1019" s="650" t="str">
        <f t="shared" si="15"/>
        <v>2017/06/12-04:26:09</v>
      </c>
      <c r="B1019" s="4">
        <v>42898</v>
      </c>
      <c r="C1019" s="3">
        <v>0.18482638888888889</v>
      </c>
      <c r="E1019" s="650">
        <v>7.31</v>
      </c>
      <c r="F1019" s="650">
        <v>31.8</v>
      </c>
      <c r="G1019" s="650">
        <v>29.83</v>
      </c>
      <c r="H1019" s="650">
        <v>73.92</v>
      </c>
    </row>
    <row r="1020" spans="1:8">
      <c r="A1020" s="650" t="str">
        <f t="shared" si="15"/>
        <v>2017/06/12-04:36:09</v>
      </c>
      <c r="B1020" s="4">
        <v>42898</v>
      </c>
      <c r="C1020" s="3">
        <v>0.19177083333333333</v>
      </c>
      <c r="E1020" s="650">
        <v>7.32</v>
      </c>
      <c r="F1020" s="650">
        <v>31.8</v>
      </c>
      <c r="G1020" s="650">
        <v>29.72</v>
      </c>
      <c r="H1020" s="650">
        <v>73.28</v>
      </c>
    </row>
    <row r="1021" spans="1:8">
      <c r="A1021" s="650" t="str">
        <f t="shared" si="15"/>
        <v>2017/06/12-04:46:09</v>
      </c>
      <c r="B1021" s="4">
        <v>42898</v>
      </c>
      <c r="C1021" s="3">
        <v>0.19871527777777778</v>
      </c>
      <c r="E1021" s="650">
        <v>7.35</v>
      </c>
      <c r="F1021" s="650">
        <v>31.8</v>
      </c>
      <c r="G1021" s="650">
        <v>29.68</v>
      </c>
      <c r="H1021" s="650">
        <v>73.33</v>
      </c>
    </row>
    <row r="1022" spans="1:8">
      <c r="A1022" s="650" t="str">
        <f t="shared" si="15"/>
        <v>2017/06/12-04:56:09</v>
      </c>
      <c r="B1022" s="4">
        <v>42898</v>
      </c>
      <c r="C1022" s="3">
        <v>0.2056597222222222</v>
      </c>
      <c r="E1022" s="650">
        <v>7.33</v>
      </c>
      <c r="F1022" s="650">
        <v>31.7</v>
      </c>
      <c r="G1022" s="650">
        <v>29.61</v>
      </c>
      <c r="H1022" s="650">
        <v>74.09</v>
      </c>
    </row>
    <row r="1023" spans="1:8">
      <c r="A1023" s="650" t="str">
        <f t="shared" si="15"/>
        <v>2017/06/12-05:06:09</v>
      </c>
      <c r="B1023" s="4">
        <v>42898</v>
      </c>
      <c r="C1023" s="3">
        <v>0.21260416666666668</v>
      </c>
      <c r="E1023" s="650">
        <v>7.37</v>
      </c>
      <c r="F1023" s="650">
        <v>31.7</v>
      </c>
      <c r="G1023" s="650">
        <v>29.57</v>
      </c>
      <c r="H1023" s="650">
        <v>72.48</v>
      </c>
    </row>
    <row r="1024" spans="1:8">
      <c r="A1024" s="650" t="str">
        <f t="shared" si="15"/>
        <v>2017/06/12-05:16:09</v>
      </c>
      <c r="B1024" s="4">
        <v>42898</v>
      </c>
      <c r="C1024" s="3">
        <v>0.21954861111111112</v>
      </c>
      <c r="E1024" s="650">
        <v>7.38</v>
      </c>
      <c r="F1024" s="650">
        <v>31.6</v>
      </c>
      <c r="G1024" s="650">
        <v>29.55</v>
      </c>
      <c r="H1024" s="650">
        <v>73.25</v>
      </c>
    </row>
    <row r="1025" spans="1:8">
      <c r="A1025" s="650" t="str">
        <f t="shared" si="15"/>
        <v>2017/06/12-05:26:09</v>
      </c>
      <c r="B1025" s="4">
        <v>42898</v>
      </c>
      <c r="C1025" s="3">
        <v>0.22649305555555554</v>
      </c>
      <c r="E1025" s="650">
        <v>7.37</v>
      </c>
      <c r="F1025" s="650">
        <v>31.6</v>
      </c>
      <c r="G1025" s="650">
        <v>29.46</v>
      </c>
      <c r="H1025" s="650">
        <v>73.739999999999995</v>
      </c>
    </row>
    <row r="1026" spans="1:8">
      <c r="A1026" s="650" t="str">
        <f t="shared" ref="A1026:A1089" si="16">TEXT(B1026,"yyyy/mm/dd")&amp;"-"&amp;TEXT(C1026,"hh:mm:ss")</f>
        <v>2017/06/12-05:36:09</v>
      </c>
      <c r="B1026" s="4">
        <v>42898</v>
      </c>
      <c r="C1026" s="3">
        <v>0.23343749999999999</v>
      </c>
      <c r="E1026" s="650">
        <v>7.33</v>
      </c>
      <c r="F1026" s="650">
        <v>31.6</v>
      </c>
      <c r="G1026" s="650">
        <v>29.52</v>
      </c>
      <c r="H1026" s="650">
        <v>73.739999999999995</v>
      </c>
    </row>
    <row r="1027" spans="1:8">
      <c r="A1027" s="650" t="str">
        <f t="shared" si="16"/>
        <v>2017/06/12-05:46:09</v>
      </c>
      <c r="B1027" s="4">
        <v>42898</v>
      </c>
      <c r="C1027" s="3">
        <v>0.24038194444444447</v>
      </c>
      <c r="E1027" s="650">
        <v>7.32</v>
      </c>
      <c r="F1027" s="650">
        <v>31.6</v>
      </c>
      <c r="G1027" s="650">
        <v>29.59</v>
      </c>
      <c r="H1027" s="650">
        <v>74.14</v>
      </c>
    </row>
    <row r="1028" spans="1:8">
      <c r="A1028" s="650" t="str">
        <f t="shared" si="16"/>
        <v>2017/06/12-05:56:09</v>
      </c>
      <c r="B1028" s="4">
        <v>42898</v>
      </c>
      <c r="C1028" s="3">
        <v>0.24732638888888889</v>
      </c>
      <c r="E1028" s="650">
        <v>7.35</v>
      </c>
      <c r="F1028" s="650">
        <v>31.6</v>
      </c>
      <c r="G1028" s="650">
        <v>29.65</v>
      </c>
      <c r="H1028" s="650">
        <v>73.36</v>
      </c>
    </row>
    <row r="1029" spans="1:8">
      <c r="A1029" s="650" t="str">
        <f t="shared" si="16"/>
        <v>2017/06/12-06:06:09</v>
      </c>
      <c r="B1029" s="4">
        <v>42898</v>
      </c>
      <c r="C1029" s="3">
        <v>0.25427083333333333</v>
      </c>
      <c r="E1029" s="650">
        <v>7.34</v>
      </c>
      <c r="F1029" s="650">
        <v>31.5</v>
      </c>
      <c r="G1029" s="650">
        <v>29.76</v>
      </c>
      <c r="H1029" s="650">
        <v>72.45</v>
      </c>
    </row>
    <row r="1030" spans="1:8">
      <c r="A1030" s="650" t="str">
        <f t="shared" si="16"/>
        <v>2017/06/12-06:16:09</v>
      </c>
      <c r="B1030" s="4">
        <v>42898</v>
      </c>
      <c r="C1030" s="3">
        <v>0.26121527777777781</v>
      </c>
      <c r="E1030" s="650">
        <v>7.34</v>
      </c>
      <c r="F1030" s="650">
        <v>31.5</v>
      </c>
      <c r="G1030" s="650">
        <v>29.83</v>
      </c>
      <c r="H1030" s="650">
        <v>72.900000000000006</v>
      </c>
    </row>
    <row r="1031" spans="1:8">
      <c r="A1031" s="650" t="str">
        <f t="shared" si="16"/>
        <v>2017/06/12-06:26:09</v>
      </c>
      <c r="B1031" s="4">
        <v>42898</v>
      </c>
      <c r="C1031" s="3">
        <v>0.26815972222222223</v>
      </c>
      <c r="E1031" s="650">
        <v>7.29</v>
      </c>
      <c r="F1031" s="650">
        <v>31.5</v>
      </c>
      <c r="G1031" s="650">
        <v>29.98</v>
      </c>
      <c r="H1031" s="650">
        <v>73.489999999999995</v>
      </c>
    </row>
    <row r="1032" spans="1:8">
      <c r="A1032" s="650" t="str">
        <f t="shared" si="16"/>
        <v>2017/06/12-06:36:09</v>
      </c>
      <c r="B1032" s="4">
        <v>42898</v>
      </c>
      <c r="C1032" s="3">
        <v>0.27510416666666665</v>
      </c>
      <c r="E1032" s="650">
        <v>7.35</v>
      </c>
      <c r="F1032" s="650">
        <v>31.5</v>
      </c>
      <c r="G1032" s="650">
        <v>30.1</v>
      </c>
      <c r="H1032" s="650">
        <v>73.05</v>
      </c>
    </row>
    <row r="1033" spans="1:8">
      <c r="A1033" s="650" t="str">
        <f t="shared" si="16"/>
        <v>2017/06/12-06:46:09</v>
      </c>
      <c r="B1033" s="4">
        <v>42898</v>
      </c>
      <c r="C1033" s="3">
        <v>0.28204861111111112</v>
      </c>
      <c r="E1033" s="650">
        <v>7.33</v>
      </c>
      <c r="F1033" s="650">
        <v>31.5</v>
      </c>
      <c r="G1033" s="650">
        <v>30.12</v>
      </c>
      <c r="H1033" s="650">
        <v>72.650000000000006</v>
      </c>
    </row>
    <row r="1034" spans="1:8">
      <c r="A1034" s="650" t="str">
        <f t="shared" si="16"/>
        <v>2017/06/12-06:56:09</v>
      </c>
      <c r="B1034" s="4">
        <v>42898</v>
      </c>
      <c r="C1034" s="3">
        <v>0.28899305555555554</v>
      </c>
      <c r="E1034" s="650">
        <v>7.35</v>
      </c>
      <c r="F1034" s="650">
        <v>31.5</v>
      </c>
      <c r="G1034" s="650">
        <v>30.17</v>
      </c>
      <c r="H1034" s="650">
        <v>71.739999999999995</v>
      </c>
    </row>
    <row r="1035" spans="1:8">
      <c r="A1035" s="650" t="str">
        <f t="shared" si="16"/>
        <v>2017/06/12-07:06:09</v>
      </c>
      <c r="B1035" s="4">
        <v>42898</v>
      </c>
      <c r="C1035" s="3">
        <v>0.29593750000000002</v>
      </c>
      <c r="E1035" s="650">
        <v>7.3</v>
      </c>
      <c r="F1035" s="650">
        <v>31.5</v>
      </c>
      <c r="G1035" s="650">
        <v>30.3</v>
      </c>
      <c r="H1035" s="650">
        <v>70.84</v>
      </c>
    </row>
    <row r="1036" spans="1:8">
      <c r="A1036" s="650" t="str">
        <f t="shared" si="16"/>
        <v>2017/06/12-07:16:09</v>
      </c>
      <c r="B1036" s="4">
        <v>42898</v>
      </c>
      <c r="C1036" s="3">
        <v>0.30288194444444444</v>
      </c>
      <c r="E1036" s="650">
        <v>7.35</v>
      </c>
      <c r="F1036" s="650">
        <v>31.5</v>
      </c>
      <c r="G1036" s="650">
        <v>30.57</v>
      </c>
      <c r="H1036" s="650">
        <v>69.75</v>
      </c>
    </row>
    <row r="1037" spans="1:8">
      <c r="A1037" s="650" t="str">
        <f t="shared" si="16"/>
        <v>2017/06/12-07:26:09</v>
      </c>
      <c r="B1037" s="4">
        <v>42898</v>
      </c>
      <c r="C1037" s="3">
        <v>0.30982638888888886</v>
      </c>
      <c r="E1037" s="650">
        <v>7.39</v>
      </c>
      <c r="F1037" s="650">
        <v>31.5</v>
      </c>
      <c r="G1037" s="650">
        <v>30.89</v>
      </c>
      <c r="H1037" s="650">
        <v>67.510000000000005</v>
      </c>
    </row>
    <row r="1038" spans="1:8">
      <c r="A1038" s="650" t="str">
        <f t="shared" si="16"/>
        <v>2017/06/12-07:36:09</v>
      </c>
      <c r="B1038" s="4">
        <v>42898</v>
      </c>
      <c r="C1038" s="3">
        <v>0.31677083333333333</v>
      </c>
      <c r="E1038" s="650">
        <v>7.39</v>
      </c>
      <c r="F1038" s="650">
        <v>31.5</v>
      </c>
      <c r="G1038" s="650">
        <v>31.21</v>
      </c>
      <c r="H1038" s="650">
        <v>65.569999999999993</v>
      </c>
    </row>
    <row r="1039" spans="1:8">
      <c r="A1039" s="650" t="str">
        <f t="shared" si="16"/>
        <v>2017/06/12-07:46:09</v>
      </c>
      <c r="B1039" s="4">
        <v>42898</v>
      </c>
      <c r="C1039" s="3">
        <v>0.32371527777777781</v>
      </c>
      <c r="E1039" s="650">
        <v>7.43</v>
      </c>
      <c r="F1039" s="650">
        <v>31.5</v>
      </c>
      <c r="G1039" s="650">
        <v>31.34</v>
      </c>
      <c r="H1039" s="650">
        <v>64.650000000000006</v>
      </c>
    </row>
    <row r="1040" spans="1:8">
      <c r="A1040" s="650" t="str">
        <f t="shared" si="16"/>
        <v>2017/06/12-07:56:09</v>
      </c>
      <c r="B1040" s="4">
        <v>42898</v>
      </c>
      <c r="C1040" s="3">
        <v>0.33065972222222223</v>
      </c>
      <c r="E1040" s="650">
        <v>7.48</v>
      </c>
      <c r="F1040" s="650">
        <v>31.5</v>
      </c>
      <c r="G1040" s="650">
        <v>31.49</v>
      </c>
      <c r="H1040" s="650">
        <v>65.08</v>
      </c>
    </row>
    <row r="1041" spans="1:8">
      <c r="A1041" s="650" t="str">
        <f t="shared" si="16"/>
        <v>2017/06/12-08:06:09</v>
      </c>
      <c r="B1041" s="4">
        <v>42898</v>
      </c>
      <c r="C1041" s="3">
        <v>0.33760416666666665</v>
      </c>
      <c r="E1041" s="650">
        <v>7.48</v>
      </c>
      <c r="F1041" s="650">
        <v>31.5</v>
      </c>
      <c r="G1041" s="650">
        <v>31.31</v>
      </c>
      <c r="H1041" s="650">
        <v>66.239999999999995</v>
      </c>
    </row>
    <row r="1042" spans="1:8">
      <c r="A1042" s="650" t="str">
        <f t="shared" si="16"/>
        <v>2017/06/12-08:16:09</v>
      </c>
      <c r="B1042" s="4">
        <v>42898</v>
      </c>
      <c r="C1042" s="3">
        <v>0.34454861111111112</v>
      </c>
      <c r="E1042" s="650">
        <v>7.51</v>
      </c>
      <c r="F1042" s="650">
        <v>31.6</v>
      </c>
      <c r="G1042" s="650">
        <v>31.39</v>
      </c>
      <c r="H1042" s="650">
        <v>66.33</v>
      </c>
    </row>
    <row r="1043" spans="1:8">
      <c r="A1043" s="650" t="str">
        <f t="shared" si="16"/>
        <v>2017/06/12-08:26:09</v>
      </c>
      <c r="B1043" s="4">
        <v>42898</v>
      </c>
      <c r="C1043" s="3">
        <v>0.35149305555555554</v>
      </c>
      <c r="E1043" s="650">
        <v>7.61</v>
      </c>
      <c r="F1043" s="650">
        <v>31.6</v>
      </c>
      <c r="G1043" s="650">
        <v>31.5</v>
      </c>
      <c r="H1043" s="650">
        <v>66.52</v>
      </c>
    </row>
    <row r="1044" spans="1:8">
      <c r="A1044" s="650" t="str">
        <f t="shared" si="16"/>
        <v>2017/06/12-08:36:09</v>
      </c>
      <c r="B1044" s="4">
        <v>42898</v>
      </c>
      <c r="C1044" s="3">
        <v>0.35843749999999996</v>
      </c>
      <c r="E1044" s="650">
        <v>7.62</v>
      </c>
      <c r="F1044" s="650">
        <v>31.7</v>
      </c>
      <c r="G1044" s="650">
        <v>31.67</v>
      </c>
      <c r="H1044" s="650">
        <v>65.45</v>
      </c>
    </row>
    <row r="1045" spans="1:8">
      <c r="A1045" s="650" t="str">
        <f t="shared" si="16"/>
        <v>2017/06/12-08:46:09</v>
      </c>
      <c r="B1045" s="4">
        <v>42898</v>
      </c>
      <c r="C1045" s="3">
        <v>0.36538194444444444</v>
      </c>
      <c r="E1045" s="650">
        <v>7.58</v>
      </c>
      <c r="F1045" s="650">
        <v>31.8</v>
      </c>
      <c r="G1045" s="650">
        <v>32.01</v>
      </c>
      <c r="H1045" s="650">
        <v>65.03</v>
      </c>
    </row>
    <row r="1046" spans="1:8">
      <c r="A1046" s="650" t="str">
        <f t="shared" si="16"/>
        <v>2017/06/12-08:56:09</v>
      </c>
      <c r="B1046" s="4">
        <v>42898</v>
      </c>
      <c r="C1046" s="3">
        <v>0.37232638888888886</v>
      </c>
      <c r="E1046" s="650">
        <v>7.62</v>
      </c>
      <c r="F1046" s="650">
        <v>31.9</v>
      </c>
      <c r="G1046" s="650">
        <v>32.21</v>
      </c>
      <c r="H1046" s="650">
        <v>64.87</v>
      </c>
    </row>
    <row r="1047" spans="1:8">
      <c r="A1047" s="650" t="str">
        <f t="shared" si="16"/>
        <v>2017/06/12-09:06:09</v>
      </c>
      <c r="B1047" s="4">
        <v>42898</v>
      </c>
      <c r="C1047" s="3">
        <v>0.37927083333333328</v>
      </c>
      <c r="E1047" s="650">
        <v>7.61</v>
      </c>
      <c r="F1047" s="650">
        <v>31.9</v>
      </c>
      <c r="G1047" s="650">
        <v>32.28</v>
      </c>
      <c r="H1047" s="650">
        <v>65.28</v>
      </c>
    </row>
    <row r="1048" spans="1:8">
      <c r="A1048" s="650" t="str">
        <f t="shared" si="16"/>
        <v>2017/06/12-09:16:09</v>
      </c>
      <c r="B1048" s="4">
        <v>42898</v>
      </c>
      <c r="C1048" s="3">
        <v>0.38621527777777781</v>
      </c>
      <c r="E1048" s="650">
        <v>7.5</v>
      </c>
      <c r="F1048" s="650">
        <v>31.9</v>
      </c>
      <c r="G1048" s="650">
        <v>32.28</v>
      </c>
      <c r="H1048" s="650">
        <v>64.03</v>
      </c>
    </row>
    <row r="1049" spans="1:8">
      <c r="A1049" s="650" t="str">
        <f t="shared" si="16"/>
        <v>2017/06/12-09:26:09</v>
      </c>
      <c r="B1049" s="4">
        <v>42898</v>
      </c>
      <c r="C1049" s="3">
        <v>0.39315972222222223</v>
      </c>
      <c r="E1049" s="650">
        <v>7.54</v>
      </c>
      <c r="F1049" s="650">
        <v>32</v>
      </c>
      <c r="G1049" s="650">
        <v>32.25</v>
      </c>
      <c r="H1049" s="650">
        <v>62.44</v>
      </c>
    </row>
    <row r="1050" spans="1:8">
      <c r="A1050" s="650" t="str">
        <f t="shared" si="16"/>
        <v>2017/06/12-09:36:09</v>
      </c>
      <c r="B1050" s="4">
        <v>42898</v>
      </c>
      <c r="C1050" s="3">
        <v>0.40010416666666665</v>
      </c>
      <c r="E1050" s="650">
        <v>7.51</v>
      </c>
      <c r="F1050" s="650">
        <v>32.1</v>
      </c>
      <c r="G1050" s="650">
        <v>32.47</v>
      </c>
      <c r="H1050" s="650">
        <v>62.37</v>
      </c>
    </row>
    <row r="1051" spans="1:8">
      <c r="A1051" s="650" t="str">
        <f t="shared" si="16"/>
        <v>2017/06/12-09:46:09</v>
      </c>
      <c r="B1051" s="4">
        <v>42898</v>
      </c>
      <c r="C1051" s="3">
        <v>0.40704861111111112</v>
      </c>
      <c r="E1051" s="650">
        <v>7.65</v>
      </c>
      <c r="F1051" s="650">
        <v>32.200000000000003</v>
      </c>
      <c r="G1051" s="650">
        <v>32.729999999999997</v>
      </c>
      <c r="H1051" s="650">
        <v>62.18</v>
      </c>
    </row>
    <row r="1052" spans="1:8">
      <c r="A1052" s="650" t="str">
        <f t="shared" si="16"/>
        <v>2017/06/12-09:56:09</v>
      </c>
      <c r="B1052" s="4">
        <v>42898</v>
      </c>
      <c r="C1052" s="3">
        <v>0.41399305555555554</v>
      </c>
      <c r="E1052" s="650">
        <v>7.46</v>
      </c>
      <c r="F1052" s="650">
        <v>32.299999999999997</v>
      </c>
      <c r="G1052" s="650">
        <v>32.99</v>
      </c>
      <c r="H1052" s="650">
        <v>61.56</v>
      </c>
    </row>
    <row r="1053" spans="1:8">
      <c r="A1053" s="650" t="str">
        <f t="shared" si="16"/>
        <v>2017/06/12-10:06:09</v>
      </c>
      <c r="B1053" s="4">
        <v>42898</v>
      </c>
      <c r="C1053" s="3">
        <v>0.42093749999999996</v>
      </c>
      <c r="E1053" s="650">
        <v>7.51</v>
      </c>
      <c r="F1053" s="650">
        <v>32.299999999999997</v>
      </c>
      <c r="G1053" s="650">
        <v>33.200000000000003</v>
      </c>
      <c r="H1053" s="650">
        <v>60.49</v>
      </c>
    </row>
    <row r="1054" spans="1:8">
      <c r="A1054" s="650" t="str">
        <f t="shared" si="16"/>
        <v>2017/06/12-10:16:09</v>
      </c>
      <c r="B1054" s="4">
        <v>42898</v>
      </c>
      <c r="C1054" s="3">
        <v>0.42788194444444444</v>
      </c>
      <c r="E1054" s="650">
        <v>7.51</v>
      </c>
      <c r="F1054" s="650">
        <v>32.4</v>
      </c>
      <c r="G1054" s="650">
        <v>33.08</v>
      </c>
      <c r="H1054" s="650">
        <v>60.45</v>
      </c>
    </row>
    <row r="1055" spans="1:8">
      <c r="A1055" s="650" t="str">
        <f t="shared" si="16"/>
        <v>2017/06/12-10:26:09</v>
      </c>
      <c r="B1055" s="4">
        <v>42898</v>
      </c>
      <c r="C1055" s="3">
        <v>0.43482638888888886</v>
      </c>
      <c r="E1055" s="650">
        <v>7.52</v>
      </c>
      <c r="F1055" s="650">
        <v>32.5</v>
      </c>
      <c r="G1055" s="650">
        <v>33.1</v>
      </c>
      <c r="H1055" s="650">
        <v>60.9</v>
      </c>
    </row>
    <row r="1056" spans="1:8">
      <c r="A1056" s="650" t="str">
        <f t="shared" si="16"/>
        <v>2017/06/12-10:36:09</v>
      </c>
      <c r="B1056" s="4">
        <v>42898</v>
      </c>
      <c r="C1056" s="3">
        <v>0.44177083333333328</v>
      </c>
      <c r="E1056" s="650">
        <v>7.73</v>
      </c>
      <c r="F1056" s="650">
        <v>32.700000000000003</v>
      </c>
      <c r="G1056" s="650">
        <v>33.31</v>
      </c>
      <c r="H1056" s="650">
        <v>59.33</v>
      </c>
    </row>
    <row r="1057" spans="1:8">
      <c r="A1057" s="650" t="str">
        <f t="shared" si="16"/>
        <v>2017/06/12-10:46:09</v>
      </c>
      <c r="B1057" s="4">
        <v>42898</v>
      </c>
      <c r="C1057" s="3">
        <v>0.44871527777777781</v>
      </c>
      <c r="E1057" s="650">
        <v>7.69</v>
      </c>
      <c r="F1057" s="650">
        <v>32.700000000000003</v>
      </c>
      <c r="G1057" s="650">
        <v>32.97</v>
      </c>
      <c r="H1057" s="650">
        <v>62.04</v>
      </c>
    </row>
    <row r="1058" spans="1:8">
      <c r="A1058" s="650" t="str">
        <f t="shared" si="16"/>
        <v>2017/06/12-10:56:09</v>
      </c>
      <c r="B1058" s="4">
        <v>42898</v>
      </c>
      <c r="C1058" s="3">
        <v>0.45565972222222223</v>
      </c>
      <c r="E1058" s="650">
        <v>7.78</v>
      </c>
      <c r="F1058" s="650">
        <v>32.799999999999997</v>
      </c>
      <c r="G1058" s="650">
        <v>33.08</v>
      </c>
      <c r="H1058" s="650">
        <v>61.99</v>
      </c>
    </row>
    <row r="1059" spans="1:8">
      <c r="A1059" s="650" t="str">
        <f t="shared" si="16"/>
        <v>2017/06/12-11:06:09</v>
      </c>
      <c r="B1059" s="4">
        <v>42898</v>
      </c>
      <c r="C1059" s="3">
        <v>0.46260416666666665</v>
      </c>
      <c r="E1059" s="650">
        <v>7.93</v>
      </c>
      <c r="F1059" s="650">
        <v>32.799999999999997</v>
      </c>
      <c r="G1059" s="650">
        <v>32.79</v>
      </c>
      <c r="H1059" s="650">
        <v>62.35</v>
      </c>
    </row>
    <row r="1060" spans="1:8">
      <c r="A1060" s="650" t="str">
        <f t="shared" si="16"/>
        <v>2017/06/12-11:16:09</v>
      </c>
      <c r="B1060" s="4">
        <v>42898</v>
      </c>
      <c r="C1060" s="3">
        <v>0.46954861111111112</v>
      </c>
      <c r="E1060" s="650">
        <v>7.96</v>
      </c>
      <c r="F1060" s="650">
        <v>32.9</v>
      </c>
      <c r="G1060" s="650">
        <v>32.729999999999997</v>
      </c>
      <c r="H1060" s="650">
        <v>62.49</v>
      </c>
    </row>
    <row r="1061" spans="1:8">
      <c r="A1061" s="650" t="str">
        <f t="shared" si="16"/>
        <v>2017/06/12-11:26:09</v>
      </c>
      <c r="B1061" s="4">
        <v>42898</v>
      </c>
      <c r="C1061" s="3">
        <v>0.47649305555555554</v>
      </c>
      <c r="E1061" s="650">
        <v>8.07</v>
      </c>
      <c r="F1061" s="650">
        <v>33</v>
      </c>
      <c r="G1061" s="650">
        <v>32.700000000000003</v>
      </c>
      <c r="H1061" s="650">
        <v>64.28</v>
      </c>
    </row>
    <row r="1062" spans="1:8">
      <c r="A1062" s="650" t="str">
        <f t="shared" si="16"/>
        <v>2017/06/12-11:36:09</v>
      </c>
      <c r="B1062" s="4">
        <v>42898</v>
      </c>
      <c r="C1062" s="3">
        <v>0.48343749999999996</v>
      </c>
      <c r="E1062" s="650">
        <v>8.07</v>
      </c>
      <c r="F1062" s="650">
        <v>33.200000000000003</v>
      </c>
      <c r="G1062" s="650">
        <v>32.619999999999997</v>
      </c>
      <c r="H1062" s="650">
        <v>64.13</v>
      </c>
    </row>
    <row r="1063" spans="1:8">
      <c r="A1063" s="650" t="str">
        <f t="shared" si="16"/>
        <v>2017/06/12-11:46:09</v>
      </c>
      <c r="B1063" s="4">
        <v>42898</v>
      </c>
      <c r="C1063" s="3">
        <v>0.49038194444444444</v>
      </c>
      <c r="E1063" s="650">
        <v>8.1300000000000008</v>
      </c>
      <c r="F1063" s="650">
        <v>33.299999999999997</v>
      </c>
      <c r="G1063" s="650">
        <v>32.82</v>
      </c>
      <c r="H1063" s="650">
        <v>65.760000000000005</v>
      </c>
    </row>
    <row r="1064" spans="1:8">
      <c r="A1064" s="650" t="str">
        <f t="shared" si="16"/>
        <v>2017/06/12-11:56:09</v>
      </c>
      <c r="B1064" s="4">
        <v>42898</v>
      </c>
      <c r="C1064" s="3">
        <v>0.49732638888888886</v>
      </c>
      <c r="E1064" s="650">
        <v>8.09</v>
      </c>
      <c r="F1064" s="650">
        <v>33.299999999999997</v>
      </c>
      <c r="G1064" s="650">
        <v>32.130000000000003</v>
      </c>
      <c r="H1064" s="650">
        <v>68.38</v>
      </c>
    </row>
    <row r="1065" spans="1:8">
      <c r="A1065" s="650" t="str">
        <f t="shared" si="16"/>
        <v>2017/06/12-12:06:09</v>
      </c>
      <c r="B1065" s="4">
        <v>42898</v>
      </c>
      <c r="C1065" s="3">
        <v>0.50427083333333333</v>
      </c>
      <c r="E1065" s="650">
        <v>7.96</v>
      </c>
      <c r="F1065" s="650">
        <v>33.299999999999997</v>
      </c>
      <c r="G1065" s="650">
        <v>31.67</v>
      </c>
      <c r="H1065" s="650">
        <v>65.38</v>
      </c>
    </row>
    <row r="1066" spans="1:8">
      <c r="A1066" s="650" t="str">
        <f t="shared" si="16"/>
        <v>2017/06/12-12:16:09</v>
      </c>
      <c r="B1066" s="4">
        <v>42898</v>
      </c>
      <c r="C1066" s="3">
        <v>0.51121527777777775</v>
      </c>
      <c r="E1066" s="650">
        <v>8.01</v>
      </c>
      <c r="F1066" s="650">
        <v>33.299999999999997</v>
      </c>
      <c r="G1066" s="650">
        <v>31.87</v>
      </c>
      <c r="H1066" s="650">
        <v>67.09</v>
      </c>
    </row>
    <row r="1067" spans="1:8">
      <c r="A1067" s="650" t="str">
        <f t="shared" si="16"/>
        <v>2017/06/12-12:26:09</v>
      </c>
      <c r="B1067" s="4">
        <v>42898</v>
      </c>
      <c r="C1067" s="3">
        <v>0.51815972222222217</v>
      </c>
      <c r="E1067" s="650">
        <v>8</v>
      </c>
      <c r="F1067" s="650">
        <v>33.4</v>
      </c>
      <c r="G1067" s="650">
        <v>32.36</v>
      </c>
      <c r="H1067" s="650">
        <v>63.14</v>
      </c>
    </row>
    <row r="1068" spans="1:8">
      <c r="A1068" s="650" t="str">
        <f t="shared" si="16"/>
        <v>2017/06/12-12:36:09</v>
      </c>
      <c r="B1068" s="4">
        <v>42898</v>
      </c>
      <c r="C1068" s="3">
        <v>0.52510416666666659</v>
      </c>
      <c r="E1068" s="650">
        <v>8.14</v>
      </c>
      <c r="F1068" s="650">
        <v>33.6</v>
      </c>
      <c r="G1068" s="650">
        <v>32.549999999999997</v>
      </c>
      <c r="H1068" s="650">
        <v>64.180000000000007</v>
      </c>
    </row>
    <row r="1069" spans="1:8">
      <c r="A1069" s="650" t="str">
        <f t="shared" si="16"/>
        <v>2017/06/12-12:46:09</v>
      </c>
      <c r="B1069" s="4">
        <v>42898</v>
      </c>
      <c r="C1069" s="3">
        <v>0.53204861111111112</v>
      </c>
      <c r="E1069" s="650">
        <v>8.2100000000000009</v>
      </c>
      <c r="F1069" s="650">
        <v>33.700000000000003</v>
      </c>
      <c r="G1069" s="650">
        <v>32.97</v>
      </c>
      <c r="H1069" s="650">
        <v>61.15</v>
      </c>
    </row>
    <row r="1070" spans="1:8">
      <c r="A1070" s="650" t="str">
        <f t="shared" si="16"/>
        <v>2017/06/12-12:56:09</v>
      </c>
      <c r="B1070" s="4">
        <v>42898</v>
      </c>
      <c r="C1070" s="3">
        <v>0.53899305555555554</v>
      </c>
      <c r="E1070" s="650">
        <v>8.23</v>
      </c>
      <c r="F1070" s="650">
        <v>33.799999999999997</v>
      </c>
      <c r="G1070" s="650">
        <v>32.99</v>
      </c>
      <c r="H1070" s="650">
        <v>61.51</v>
      </c>
    </row>
    <row r="1071" spans="1:8">
      <c r="A1071" s="650" t="str">
        <f t="shared" si="16"/>
        <v>2017/06/12-13:06:09</v>
      </c>
      <c r="B1071" s="4">
        <v>42898</v>
      </c>
      <c r="C1071" s="3">
        <v>0.54593749999999996</v>
      </c>
      <c r="E1071" s="650">
        <v>8.27</v>
      </c>
      <c r="F1071" s="650">
        <v>34</v>
      </c>
      <c r="G1071" s="650">
        <v>33.14</v>
      </c>
      <c r="H1071" s="650">
        <v>60.79</v>
      </c>
    </row>
    <row r="1072" spans="1:8">
      <c r="A1072" s="650" t="str">
        <f t="shared" si="16"/>
        <v>2017/06/12-13:16:09</v>
      </c>
      <c r="B1072" s="4">
        <v>42898</v>
      </c>
      <c r="C1072" s="3">
        <v>0.5528819444444445</v>
      </c>
      <c r="E1072" s="650">
        <v>8.26</v>
      </c>
      <c r="F1072" s="650">
        <v>34.1</v>
      </c>
      <c r="G1072" s="650">
        <v>33.18</v>
      </c>
      <c r="H1072" s="650">
        <v>60.45</v>
      </c>
    </row>
    <row r="1073" spans="1:8">
      <c r="A1073" s="650" t="str">
        <f t="shared" si="16"/>
        <v>2017/06/12-13:26:09</v>
      </c>
      <c r="B1073" s="4">
        <v>42898</v>
      </c>
      <c r="C1073" s="3">
        <v>0.55982638888888892</v>
      </c>
      <c r="E1073" s="650">
        <v>8.2200000000000006</v>
      </c>
      <c r="F1073" s="650">
        <v>34.200000000000003</v>
      </c>
      <c r="G1073" s="650">
        <v>33.369999999999997</v>
      </c>
      <c r="H1073" s="650">
        <v>60</v>
      </c>
    </row>
    <row r="1074" spans="1:8">
      <c r="A1074" s="650" t="str">
        <f t="shared" si="16"/>
        <v>2017/06/12-13:36:09</v>
      </c>
      <c r="B1074" s="4">
        <v>42898</v>
      </c>
      <c r="C1074" s="3">
        <v>0.56677083333333333</v>
      </c>
      <c r="E1074" s="650">
        <v>8.23</v>
      </c>
      <c r="F1074" s="650">
        <v>34.299999999999997</v>
      </c>
      <c r="G1074" s="650">
        <v>33.479999999999997</v>
      </c>
      <c r="H1074" s="650">
        <v>57.6</v>
      </c>
    </row>
    <row r="1075" spans="1:8">
      <c r="A1075" s="650" t="str">
        <f t="shared" si="16"/>
        <v>2017/06/12-13:46:09</v>
      </c>
      <c r="B1075" s="4">
        <v>42898</v>
      </c>
      <c r="C1075" s="3">
        <v>0.57371527777777775</v>
      </c>
      <c r="E1075" s="650">
        <v>8.19</v>
      </c>
      <c r="F1075" s="650">
        <v>34.4</v>
      </c>
      <c r="G1075" s="650">
        <v>33.53</v>
      </c>
      <c r="H1075" s="650">
        <v>59.73</v>
      </c>
    </row>
    <row r="1076" spans="1:8">
      <c r="A1076" s="650" t="str">
        <f t="shared" si="16"/>
        <v>2017/06/12-13:56:09</v>
      </c>
      <c r="B1076" s="4">
        <v>42898</v>
      </c>
      <c r="C1076" s="3">
        <v>0.58065972222222217</v>
      </c>
      <c r="E1076" s="650">
        <v>8.26</v>
      </c>
      <c r="F1076" s="650">
        <v>34.6</v>
      </c>
      <c r="G1076" s="650">
        <v>33.53</v>
      </c>
      <c r="H1076" s="650">
        <v>59.55</v>
      </c>
    </row>
    <row r="1077" spans="1:8">
      <c r="A1077" s="650" t="str">
        <f t="shared" si="16"/>
        <v>2017/06/12-14:06:09</v>
      </c>
      <c r="B1077" s="4">
        <v>42898</v>
      </c>
      <c r="C1077" s="3">
        <v>0.58760416666666659</v>
      </c>
      <c r="E1077" s="650">
        <v>8.25</v>
      </c>
      <c r="F1077" s="650">
        <v>34.6</v>
      </c>
      <c r="G1077" s="650">
        <v>33.299999999999997</v>
      </c>
      <c r="H1077" s="650">
        <v>60.53</v>
      </c>
    </row>
    <row r="1078" spans="1:8">
      <c r="A1078" s="650" t="str">
        <f t="shared" si="16"/>
        <v>2017/06/12-14:16:09</v>
      </c>
      <c r="B1078" s="4">
        <v>42898</v>
      </c>
      <c r="C1078" s="3">
        <v>0.59454861111111112</v>
      </c>
      <c r="E1078" s="650">
        <v>8.2899999999999991</v>
      </c>
      <c r="F1078" s="650">
        <v>34.6</v>
      </c>
      <c r="G1078" s="650">
        <v>33.159999999999997</v>
      </c>
      <c r="H1078" s="650">
        <v>62.76</v>
      </c>
    </row>
    <row r="1079" spans="1:8">
      <c r="A1079" s="650" t="str">
        <f t="shared" si="16"/>
        <v>2017/06/12-14:26:09</v>
      </c>
      <c r="B1079" s="4">
        <v>42898</v>
      </c>
      <c r="C1079" s="3">
        <v>0.60149305555555554</v>
      </c>
      <c r="E1079" s="650">
        <v>8.08</v>
      </c>
      <c r="F1079" s="650">
        <v>34.6</v>
      </c>
      <c r="G1079" s="650">
        <v>33.159999999999997</v>
      </c>
      <c r="H1079" s="650">
        <v>59.95</v>
      </c>
    </row>
    <row r="1080" spans="1:8">
      <c r="A1080" s="650" t="str">
        <f t="shared" si="16"/>
        <v>2017/06/12-14:36:09</v>
      </c>
      <c r="B1080" s="4">
        <v>42898</v>
      </c>
      <c r="C1080" s="3">
        <v>0.60843749999999996</v>
      </c>
      <c r="E1080" s="650">
        <v>8.2799999999999994</v>
      </c>
      <c r="F1080" s="650">
        <v>34.700000000000003</v>
      </c>
      <c r="G1080" s="650">
        <v>33.380000000000003</v>
      </c>
      <c r="H1080" s="650">
        <v>59.19</v>
      </c>
    </row>
    <row r="1081" spans="1:8">
      <c r="A1081" s="650" t="str">
        <f t="shared" si="16"/>
        <v>2017/06/12-14:46:09</v>
      </c>
      <c r="B1081" s="4">
        <v>42898</v>
      </c>
      <c r="C1081" s="3">
        <v>0.6153819444444445</v>
      </c>
      <c r="E1081" s="650">
        <v>8.23</v>
      </c>
      <c r="F1081" s="650">
        <v>34.799999999999997</v>
      </c>
      <c r="G1081" s="650">
        <v>33.229999999999997</v>
      </c>
      <c r="H1081" s="650">
        <v>59.1</v>
      </c>
    </row>
    <row r="1082" spans="1:8">
      <c r="A1082" s="650" t="str">
        <f t="shared" si="16"/>
        <v>2017/06/12-14:56:09</v>
      </c>
      <c r="B1082" s="4">
        <v>42898</v>
      </c>
      <c r="C1082" s="3">
        <v>0.62232638888888892</v>
      </c>
      <c r="E1082" s="650">
        <v>8.23</v>
      </c>
      <c r="F1082" s="650">
        <v>34.9</v>
      </c>
      <c r="G1082" s="650">
        <v>33.26</v>
      </c>
      <c r="H1082" s="650">
        <v>60.71</v>
      </c>
    </row>
    <row r="1083" spans="1:8">
      <c r="A1083" s="650" t="str">
        <f t="shared" si="16"/>
        <v>2017/06/12-15:06:09</v>
      </c>
      <c r="B1083" s="4">
        <v>42898</v>
      </c>
      <c r="C1083" s="3">
        <v>0.62927083333333333</v>
      </c>
      <c r="E1083" s="650">
        <v>8.19</v>
      </c>
      <c r="F1083" s="650">
        <v>35</v>
      </c>
      <c r="G1083" s="650">
        <v>33.229999999999997</v>
      </c>
      <c r="H1083" s="650">
        <v>60.05</v>
      </c>
    </row>
    <row r="1084" spans="1:8">
      <c r="A1084" s="650" t="str">
        <f t="shared" si="16"/>
        <v>2017/06/12-15:16:09</v>
      </c>
      <c r="B1084" s="4">
        <v>42898</v>
      </c>
      <c r="C1084" s="3">
        <v>0.63621527777777775</v>
      </c>
      <c r="E1084" s="650">
        <v>8.1</v>
      </c>
      <c r="F1084" s="650">
        <v>35</v>
      </c>
      <c r="G1084" s="650">
        <v>33.020000000000003</v>
      </c>
      <c r="H1084" s="650">
        <v>62.56</v>
      </c>
    </row>
    <row r="1085" spans="1:8">
      <c r="A1085" s="650" t="str">
        <f t="shared" si="16"/>
        <v>2017/06/12-15:26:09</v>
      </c>
      <c r="B1085" s="4">
        <v>42898</v>
      </c>
      <c r="C1085" s="3">
        <v>0.64315972222222217</v>
      </c>
      <c r="E1085" s="650">
        <v>8.09</v>
      </c>
      <c r="F1085" s="650">
        <v>35</v>
      </c>
      <c r="G1085" s="650">
        <v>32.81</v>
      </c>
      <c r="H1085" s="650">
        <v>64.010000000000005</v>
      </c>
    </row>
    <row r="1086" spans="1:8">
      <c r="A1086" s="650" t="str">
        <f t="shared" si="16"/>
        <v>2017/06/12-15:36:09</v>
      </c>
      <c r="B1086" s="4">
        <v>42898</v>
      </c>
      <c r="C1086" s="3">
        <v>0.65010416666666659</v>
      </c>
      <c r="E1086" s="650">
        <v>8.16</v>
      </c>
      <c r="F1086" s="650">
        <v>35.1</v>
      </c>
      <c r="G1086" s="650">
        <v>32.85</v>
      </c>
      <c r="H1086" s="650">
        <v>62.4</v>
      </c>
    </row>
    <row r="1087" spans="1:8">
      <c r="A1087" s="650" t="str">
        <f t="shared" si="16"/>
        <v>2017/06/12-15:46:09</v>
      </c>
      <c r="B1087" s="4">
        <v>42898</v>
      </c>
      <c r="C1087" s="3">
        <v>0.65704861111111112</v>
      </c>
      <c r="E1087" s="650">
        <v>8.14</v>
      </c>
      <c r="F1087" s="650">
        <v>35.1</v>
      </c>
      <c r="G1087" s="650">
        <v>32.94</v>
      </c>
      <c r="H1087" s="650">
        <v>62.93</v>
      </c>
    </row>
    <row r="1088" spans="1:8">
      <c r="A1088" s="650" t="str">
        <f t="shared" si="16"/>
        <v>2017/06/12-15:56:09</v>
      </c>
      <c r="B1088" s="4">
        <v>42898</v>
      </c>
      <c r="C1088" s="3">
        <v>0.66399305555555554</v>
      </c>
      <c r="E1088" s="650">
        <v>8.11</v>
      </c>
      <c r="F1088" s="650">
        <v>35.1</v>
      </c>
      <c r="G1088" s="650">
        <v>32.93</v>
      </c>
      <c r="H1088" s="650">
        <v>62.48</v>
      </c>
    </row>
    <row r="1089" spans="1:8">
      <c r="A1089" s="650" t="str">
        <f t="shared" si="16"/>
        <v>2017/06/12-16:06:09</v>
      </c>
      <c r="B1089" s="4">
        <v>42898</v>
      </c>
      <c r="C1089" s="3">
        <v>0.67093749999999996</v>
      </c>
      <c r="E1089" s="650">
        <v>8.19</v>
      </c>
      <c r="F1089" s="650">
        <v>35.1</v>
      </c>
      <c r="G1089" s="650">
        <v>33.04</v>
      </c>
      <c r="H1089" s="650">
        <v>63.41</v>
      </c>
    </row>
    <row r="1090" spans="1:8">
      <c r="A1090" s="650" t="str">
        <f t="shared" ref="A1090:A1153" si="17">TEXT(B1090,"yyyy/mm/dd")&amp;"-"&amp;TEXT(C1090,"hh:mm:ss")</f>
        <v>2017/06/12-16:16:09</v>
      </c>
      <c r="B1090" s="4">
        <v>42898</v>
      </c>
      <c r="C1090" s="3">
        <v>0.6778819444444445</v>
      </c>
      <c r="E1090" s="650">
        <v>8.16</v>
      </c>
      <c r="F1090" s="650">
        <v>35.1</v>
      </c>
      <c r="G1090" s="650">
        <v>32.97</v>
      </c>
      <c r="H1090" s="650">
        <v>63.57</v>
      </c>
    </row>
    <row r="1091" spans="1:8">
      <c r="A1091" s="650" t="str">
        <f t="shared" si="17"/>
        <v>2017/06/12-16:26:09</v>
      </c>
      <c r="B1091" s="4">
        <v>42898</v>
      </c>
      <c r="C1091" s="3">
        <v>0.68482638888888892</v>
      </c>
      <c r="E1091" s="650">
        <v>8.2100000000000009</v>
      </c>
      <c r="F1091" s="650">
        <v>35.1</v>
      </c>
      <c r="G1091" s="650">
        <v>32.880000000000003</v>
      </c>
      <c r="H1091" s="650">
        <v>62.25</v>
      </c>
    </row>
    <row r="1092" spans="1:8">
      <c r="A1092" s="650" t="str">
        <f t="shared" si="17"/>
        <v>2017/06/12-16:36:09</v>
      </c>
      <c r="B1092" s="4">
        <v>42898</v>
      </c>
      <c r="C1092" s="3">
        <v>0.69177083333333333</v>
      </c>
      <c r="E1092" s="650">
        <v>8.25</v>
      </c>
      <c r="F1092" s="650">
        <v>35.1</v>
      </c>
      <c r="G1092" s="650">
        <v>32.64</v>
      </c>
      <c r="H1092" s="650">
        <v>64.459999999999994</v>
      </c>
    </row>
    <row r="1093" spans="1:8">
      <c r="A1093" s="650" t="str">
        <f t="shared" si="17"/>
        <v>2017/06/12-16:46:09</v>
      </c>
      <c r="B1093" s="4">
        <v>42898</v>
      </c>
      <c r="C1093" s="3">
        <v>0.69871527777777775</v>
      </c>
      <c r="E1093" s="650">
        <v>8.16</v>
      </c>
      <c r="F1093" s="650">
        <v>35</v>
      </c>
      <c r="G1093" s="650">
        <v>32.39</v>
      </c>
      <c r="H1093" s="650">
        <v>65.510000000000005</v>
      </c>
    </row>
    <row r="1094" spans="1:8">
      <c r="A1094" s="650" t="str">
        <f t="shared" si="17"/>
        <v>2017/06/12-16:56:09</v>
      </c>
      <c r="B1094" s="4">
        <v>42898</v>
      </c>
      <c r="C1094" s="3">
        <v>0.70565972222222229</v>
      </c>
      <c r="E1094" s="650">
        <v>8.18</v>
      </c>
      <c r="F1094" s="650">
        <v>34.9</v>
      </c>
      <c r="G1094" s="650">
        <v>32.32</v>
      </c>
      <c r="H1094" s="650">
        <v>64.319999999999993</v>
      </c>
    </row>
    <row r="1095" spans="1:8">
      <c r="A1095" s="650" t="str">
        <f t="shared" si="17"/>
        <v>2017/06/12-17:06:09</v>
      </c>
      <c r="B1095" s="4">
        <v>42898</v>
      </c>
      <c r="C1095" s="3">
        <v>0.71260416666666659</v>
      </c>
      <c r="E1095" s="650">
        <v>8.16</v>
      </c>
      <c r="F1095" s="650">
        <v>35</v>
      </c>
      <c r="G1095" s="650">
        <v>32.35</v>
      </c>
      <c r="H1095" s="650">
        <v>64.819999999999993</v>
      </c>
    </row>
    <row r="1096" spans="1:8">
      <c r="A1096" s="650" t="str">
        <f t="shared" si="17"/>
        <v>2017/06/12-17:16:09</v>
      </c>
      <c r="B1096" s="4">
        <v>42898</v>
      </c>
      <c r="C1096" s="3">
        <v>0.71954861111111112</v>
      </c>
      <c r="E1096" s="650">
        <v>8</v>
      </c>
      <c r="F1096" s="650">
        <v>34.9</v>
      </c>
      <c r="G1096" s="650">
        <v>32.24</v>
      </c>
      <c r="H1096" s="650">
        <v>64.03</v>
      </c>
    </row>
    <row r="1097" spans="1:8">
      <c r="A1097" s="650" t="str">
        <f t="shared" si="17"/>
        <v>2017/06/12-17:26:09</v>
      </c>
      <c r="B1097" s="4">
        <v>42898</v>
      </c>
      <c r="C1097" s="3">
        <v>0.72649305555555566</v>
      </c>
      <c r="E1097" s="650">
        <v>8.11</v>
      </c>
      <c r="F1097" s="650">
        <v>34.799999999999997</v>
      </c>
      <c r="G1097" s="650">
        <v>32.159999999999997</v>
      </c>
      <c r="H1097" s="650">
        <v>65.239999999999995</v>
      </c>
    </row>
    <row r="1098" spans="1:8">
      <c r="A1098" s="650" t="str">
        <f t="shared" si="17"/>
        <v>2017/06/12-17:36:09</v>
      </c>
      <c r="B1098" s="4">
        <v>42898</v>
      </c>
      <c r="C1098" s="3">
        <v>0.73343749999999996</v>
      </c>
      <c r="E1098" s="650">
        <v>8.06</v>
      </c>
      <c r="F1098" s="650">
        <v>34.799999999999997</v>
      </c>
      <c r="G1098" s="650">
        <v>32.03</v>
      </c>
      <c r="H1098" s="650">
        <v>64.81</v>
      </c>
    </row>
    <row r="1099" spans="1:8">
      <c r="A1099" s="650" t="str">
        <f t="shared" si="17"/>
        <v>2017/06/12-17:46:09</v>
      </c>
      <c r="B1099" s="4">
        <v>42898</v>
      </c>
      <c r="C1099" s="3">
        <v>0.7403819444444445</v>
      </c>
      <c r="E1099" s="650">
        <v>7.88</v>
      </c>
      <c r="F1099" s="650">
        <v>34.700000000000003</v>
      </c>
      <c r="G1099" s="650">
        <v>32.06</v>
      </c>
      <c r="H1099" s="650">
        <v>66.209999999999994</v>
      </c>
    </row>
    <row r="1100" spans="1:8">
      <c r="A1100" s="650" t="str">
        <f t="shared" si="17"/>
        <v>2017/06/12-17:56:09</v>
      </c>
      <c r="B1100" s="4">
        <v>42898</v>
      </c>
      <c r="C1100" s="3">
        <v>0.74732638888888892</v>
      </c>
      <c r="E1100" s="650">
        <v>7.93</v>
      </c>
      <c r="F1100" s="650">
        <v>34.700000000000003</v>
      </c>
      <c r="G1100" s="650">
        <v>31.97</v>
      </c>
      <c r="H1100" s="650">
        <v>65.23</v>
      </c>
    </row>
    <row r="1101" spans="1:8">
      <c r="A1101" s="650" t="str">
        <f t="shared" si="17"/>
        <v>2017/06/12-18:06:09</v>
      </c>
      <c r="B1101" s="4">
        <v>42898</v>
      </c>
      <c r="C1101" s="3">
        <v>0.75427083333333333</v>
      </c>
      <c r="E1101" s="650">
        <v>7.92</v>
      </c>
      <c r="F1101" s="650">
        <v>34.6</v>
      </c>
      <c r="G1101" s="650">
        <v>31.88</v>
      </c>
      <c r="H1101" s="650">
        <v>65.650000000000006</v>
      </c>
    </row>
    <row r="1102" spans="1:8">
      <c r="A1102" s="650" t="str">
        <f t="shared" si="17"/>
        <v>2017/06/12-18:16:09</v>
      </c>
      <c r="B1102" s="4">
        <v>42898</v>
      </c>
      <c r="C1102" s="3">
        <v>0.76121527777777775</v>
      </c>
      <c r="E1102" s="650">
        <v>8.0299999999999994</v>
      </c>
      <c r="F1102" s="650">
        <v>34.5</v>
      </c>
      <c r="G1102" s="650">
        <v>31.79</v>
      </c>
      <c r="H1102" s="650">
        <v>65.650000000000006</v>
      </c>
    </row>
    <row r="1103" spans="1:8">
      <c r="A1103" s="650" t="str">
        <f t="shared" si="17"/>
        <v>2017/06/12-18:26:09</v>
      </c>
      <c r="B1103" s="4">
        <v>42898</v>
      </c>
      <c r="C1103" s="3">
        <v>0.76815972222222229</v>
      </c>
      <c r="E1103" s="650">
        <v>7.87</v>
      </c>
      <c r="F1103" s="650">
        <v>34.5</v>
      </c>
      <c r="G1103" s="650">
        <v>31.68</v>
      </c>
      <c r="H1103" s="650">
        <v>67.67</v>
      </c>
    </row>
    <row r="1104" spans="1:8">
      <c r="A1104" s="650" t="str">
        <f t="shared" si="17"/>
        <v>2017/06/12-18:36:09</v>
      </c>
      <c r="B1104" s="4">
        <v>42898</v>
      </c>
      <c r="C1104" s="3">
        <v>0.77510416666666659</v>
      </c>
      <c r="E1104" s="650">
        <v>7.78</v>
      </c>
      <c r="F1104" s="650">
        <v>34.4</v>
      </c>
      <c r="G1104" s="650">
        <v>31.52</v>
      </c>
      <c r="H1104" s="650">
        <v>67.900000000000006</v>
      </c>
    </row>
    <row r="1105" spans="1:8">
      <c r="A1105" s="650" t="str">
        <f t="shared" si="17"/>
        <v>2017/06/12-18:46:09</v>
      </c>
      <c r="B1105" s="4">
        <v>42898</v>
      </c>
      <c r="C1105" s="3">
        <v>0.78204861111111112</v>
      </c>
      <c r="E1105" s="650">
        <v>7.79</v>
      </c>
      <c r="F1105" s="650">
        <v>34.299999999999997</v>
      </c>
      <c r="G1105" s="650">
        <v>31.42</v>
      </c>
      <c r="H1105" s="650">
        <v>67.040000000000006</v>
      </c>
    </row>
    <row r="1106" spans="1:8">
      <c r="A1106" s="650" t="str">
        <f t="shared" si="17"/>
        <v>2017/06/12-18:56:09</v>
      </c>
      <c r="B1106" s="4">
        <v>42898</v>
      </c>
      <c r="C1106" s="3">
        <v>0.78899305555555566</v>
      </c>
      <c r="E1106" s="650">
        <v>7.99</v>
      </c>
      <c r="F1106" s="650">
        <v>34.200000000000003</v>
      </c>
      <c r="G1106" s="650">
        <v>31.31</v>
      </c>
      <c r="H1106" s="650">
        <v>68.650000000000006</v>
      </c>
    </row>
    <row r="1107" spans="1:8">
      <c r="A1107" s="650" t="str">
        <f t="shared" si="17"/>
        <v>2017/06/12-19:06:09</v>
      </c>
      <c r="B1107" s="4">
        <v>42898</v>
      </c>
      <c r="C1107" s="3">
        <v>0.79593749999999996</v>
      </c>
      <c r="E1107" s="650">
        <v>8.0399999999999991</v>
      </c>
      <c r="F1107" s="650">
        <v>34.1</v>
      </c>
      <c r="G1107" s="650">
        <v>31.23</v>
      </c>
      <c r="H1107" s="650">
        <v>68.56</v>
      </c>
    </row>
    <row r="1108" spans="1:8">
      <c r="A1108" s="650" t="str">
        <f t="shared" si="17"/>
        <v>2017/06/12-19:16:09</v>
      </c>
      <c r="B1108" s="4">
        <v>42898</v>
      </c>
      <c r="C1108" s="3">
        <v>0.8028819444444445</v>
      </c>
      <c r="E1108" s="650">
        <v>8.06</v>
      </c>
      <c r="F1108" s="650">
        <v>34.1</v>
      </c>
      <c r="G1108" s="650">
        <v>31.2</v>
      </c>
      <c r="H1108" s="650">
        <v>69.33</v>
      </c>
    </row>
    <row r="1109" spans="1:8">
      <c r="A1109" s="650" t="str">
        <f t="shared" si="17"/>
        <v>2017/06/12-19:26:09</v>
      </c>
      <c r="B1109" s="4">
        <v>42898</v>
      </c>
      <c r="C1109" s="3">
        <v>0.80982638888888892</v>
      </c>
      <c r="E1109" s="650">
        <v>7.94</v>
      </c>
      <c r="F1109" s="650">
        <v>34</v>
      </c>
      <c r="G1109" s="650">
        <v>31.15</v>
      </c>
      <c r="H1109" s="650">
        <v>69.78</v>
      </c>
    </row>
    <row r="1110" spans="1:8">
      <c r="A1110" s="650" t="str">
        <f t="shared" si="17"/>
        <v>2017/06/12-19:36:09</v>
      </c>
      <c r="B1110" s="4">
        <v>42898</v>
      </c>
      <c r="C1110" s="3">
        <v>0.81677083333333333</v>
      </c>
      <c r="E1110" s="650">
        <v>7.82</v>
      </c>
      <c r="F1110" s="650">
        <v>33.9</v>
      </c>
      <c r="G1110" s="650">
        <v>31.09</v>
      </c>
      <c r="H1110" s="650">
        <v>70.17</v>
      </c>
    </row>
    <row r="1111" spans="1:8">
      <c r="A1111" s="650" t="str">
        <f t="shared" si="17"/>
        <v>2017/06/12-19:46:09</v>
      </c>
      <c r="B1111" s="4">
        <v>42898</v>
      </c>
      <c r="C1111" s="3">
        <v>0.82371527777777775</v>
      </c>
      <c r="E1111" s="650">
        <v>7.73</v>
      </c>
      <c r="F1111" s="650">
        <v>33.9</v>
      </c>
      <c r="G1111" s="650">
        <v>31.07</v>
      </c>
      <c r="H1111" s="650">
        <v>70.23</v>
      </c>
    </row>
    <row r="1112" spans="1:8">
      <c r="A1112" s="650" t="str">
        <f t="shared" si="17"/>
        <v>2017/06/12-19:56:09</v>
      </c>
      <c r="B1112" s="4">
        <v>42898</v>
      </c>
      <c r="C1112" s="3">
        <v>0.83065972222222229</v>
      </c>
      <c r="E1112" s="650">
        <v>7.54</v>
      </c>
      <c r="F1112" s="650">
        <v>33.9</v>
      </c>
      <c r="G1112" s="650">
        <v>31.03</v>
      </c>
      <c r="H1112" s="650">
        <v>70.849999999999994</v>
      </c>
    </row>
    <row r="1113" spans="1:8">
      <c r="A1113" s="650" t="str">
        <f t="shared" si="17"/>
        <v>2017/06/12-20:06:09</v>
      </c>
      <c r="B1113" s="4">
        <v>42898</v>
      </c>
      <c r="C1113" s="3">
        <v>0.83760416666666659</v>
      </c>
      <c r="E1113" s="650">
        <v>7.7</v>
      </c>
      <c r="F1113" s="650">
        <v>33.9</v>
      </c>
      <c r="G1113" s="650">
        <v>31.06</v>
      </c>
      <c r="H1113" s="650">
        <v>70.31</v>
      </c>
    </row>
    <row r="1114" spans="1:8">
      <c r="A1114" s="650" t="str">
        <f t="shared" si="17"/>
        <v>2017/06/12-20:16:09</v>
      </c>
      <c r="B1114" s="4">
        <v>42898</v>
      </c>
      <c r="C1114" s="3">
        <v>0.84454861111111112</v>
      </c>
      <c r="E1114" s="650">
        <v>7.6</v>
      </c>
      <c r="F1114" s="650">
        <v>33.799999999999997</v>
      </c>
      <c r="G1114" s="650">
        <v>30.98</v>
      </c>
      <c r="H1114" s="650">
        <v>70</v>
      </c>
    </row>
    <row r="1115" spans="1:8">
      <c r="A1115" s="650" t="str">
        <f t="shared" si="17"/>
        <v>2017/06/12-20:26:09</v>
      </c>
      <c r="B1115" s="4">
        <v>42898</v>
      </c>
      <c r="C1115" s="3">
        <v>0.85149305555555566</v>
      </c>
      <c r="E1115" s="650">
        <v>7.69</v>
      </c>
      <c r="F1115" s="650">
        <v>33.700000000000003</v>
      </c>
      <c r="G1115" s="650">
        <v>30.98</v>
      </c>
      <c r="H1115" s="650">
        <v>71.040000000000006</v>
      </c>
    </row>
    <row r="1116" spans="1:8">
      <c r="A1116" s="650" t="str">
        <f t="shared" si="17"/>
        <v>2017/06/12-20:36:09</v>
      </c>
      <c r="B1116" s="4">
        <v>42898</v>
      </c>
      <c r="C1116" s="3">
        <v>0.85843749999999996</v>
      </c>
      <c r="E1116" s="650">
        <v>7.66</v>
      </c>
      <c r="F1116" s="650">
        <v>33.700000000000003</v>
      </c>
      <c r="G1116" s="650">
        <v>30.91</v>
      </c>
      <c r="H1116" s="650">
        <v>70.37</v>
      </c>
    </row>
    <row r="1117" spans="1:8">
      <c r="A1117" s="650" t="str">
        <f t="shared" si="17"/>
        <v>2017/06/12-20:46:09</v>
      </c>
      <c r="B1117" s="4">
        <v>42898</v>
      </c>
      <c r="C1117" s="3">
        <v>0.8653819444444445</v>
      </c>
      <c r="E1117" s="650">
        <v>7.69</v>
      </c>
      <c r="F1117" s="650">
        <v>33.6</v>
      </c>
      <c r="G1117" s="650">
        <v>30.9</v>
      </c>
      <c r="H1117" s="650">
        <v>70.78</v>
      </c>
    </row>
    <row r="1118" spans="1:8">
      <c r="A1118" s="650" t="str">
        <f t="shared" si="17"/>
        <v>2017/06/12-20:56:09</v>
      </c>
      <c r="B1118" s="4">
        <v>42898</v>
      </c>
      <c r="C1118" s="3">
        <v>0.87232638888888892</v>
      </c>
      <c r="E1118" s="650">
        <v>7.58</v>
      </c>
      <c r="F1118" s="650">
        <v>33.6</v>
      </c>
      <c r="G1118" s="650">
        <v>30.87</v>
      </c>
      <c r="H1118" s="650">
        <v>70.59</v>
      </c>
    </row>
    <row r="1119" spans="1:8">
      <c r="A1119" s="650" t="str">
        <f t="shared" si="17"/>
        <v>2017/06/12-21:06:09</v>
      </c>
      <c r="B1119" s="4">
        <v>42898</v>
      </c>
      <c r="C1119" s="3">
        <v>0.87927083333333333</v>
      </c>
      <c r="E1119" s="650">
        <v>7.56</v>
      </c>
      <c r="F1119" s="650">
        <v>33.5</v>
      </c>
      <c r="G1119" s="650">
        <v>30.6</v>
      </c>
      <c r="H1119" s="650">
        <v>68.930000000000007</v>
      </c>
    </row>
    <row r="1120" spans="1:8">
      <c r="A1120" s="650" t="str">
        <f t="shared" si="17"/>
        <v>2017/06/12-21:16:09</v>
      </c>
      <c r="B1120" s="4">
        <v>42898</v>
      </c>
      <c r="C1120" s="3">
        <v>0.88621527777777775</v>
      </c>
      <c r="E1120" s="650">
        <v>7.67</v>
      </c>
      <c r="F1120" s="650">
        <v>33.4</v>
      </c>
      <c r="G1120" s="650">
        <v>30.5</v>
      </c>
      <c r="H1120" s="650">
        <v>68.87</v>
      </c>
    </row>
    <row r="1121" spans="1:8">
      <c r="A1121" s="650" t="str">
        <f t="shared" si="17"/>
        <v>2017/06/12-21:26:09</v>
      </c>
      <c r="B1121" s="4">
        <v>42898</v>
      </c>
      <c r="C1121" s="3">
        <v>0.89315972222222229</v>
      </c>
      <c r="E1121" s="650">
        <v>7.63</v>
      </c>
      <c r="F1121" s="650">
        <v>33.299999999999997</v>
      </c>
      <c r="G1121" s="650">
        <v>30.23</v>
      </c>
      <c r="H1121" s="650">
        <v>69.010000000000005</v>
      </c>
    </row>
    <row r="1122" spans="1:8">
      <c r="A1122" s="650" t="str">
        <f t="shared" si="17"/>
        <v>2017/06/12-21:36:09</v>
      </c>
      <c r="B1122" s="4">
        <v>42898</v>
      </c>
      <c r="C1122" s="3">
        <v>0.90010416666666659</v>
      </c>
      <c r="E1122" s="650">
        <v>7.61</v>
      </c>
      <c r="F1122" s="650">
        <v>33.299999999999997</v>
      </c>
      <c r="G1122" s="650">
        <v>30.17</v>
      </c>
      <c r="H1122" s="650">
        <v>69.44</v>
      </c>
    </row>
    <row r="1123" spans="1:8">
      <c r="A1123" s="650" t="str">
        <f t="shared" si="17"/>
        <v>2017/06/12-21:46:09</v>
      </c>
      <c r="B1123" s="4">
        <v>42898</v>
      </c>
      <c r="C1123" s="3">
        <v>0.90704861111111112</v>
      </c>
      <c r="E1123" s="650">
        <v>7.55</v>
      </c>
      <c r="F1123" s="650">
        <v>33.200000000000003</v>
      </c>
      <c r="G1123" s="650">
        <v>29.97</v>
      </c>
      <c r="H1123" s="650">
        <v>70.489999999999995</v>
      </c>
    </row>
    <row r="1124" spans="1:8">
      <c r="A1124" s="650" t="str">
        <f t="shared" si="17"/>
        <v>2017/06/12-21:56:09</v>
      </c>
      <c r="B1124" s="4">
        <v>42898</v>
      </c>
      <c r="C1124" s="3">
        <v>0.91399305555555566</v>
      </c>
      <c r="E1124" s="650">
        <v>7.63</v>
      </c>
      <c r="F1124" s="650">
        <v>33.200000000000003</v>
      </c>
      <c r="G1124" s="650">
        <v>30.04</v>
      </c>
      <c r="H1124" s="650">
        <v>73.569999999999993</v>
      </c>
    </row>
    <row r="1125" spans="1:8">
      <c r="A1125" s="650" t="str">
        <f t="shared" si="17"/>
        <v>2017/06/12-22:06:09</v>
      </c>
      <c r="B1125" s="4">
        <v>42898</v>
      </c>
      <c r="C1125" s="3">
        <v>0.92093749999999996</v>
      </c>
      <c r="E1125" s="650">
        <v>7.57</v>
      </c>
      <c r="F1125" s="650">
        <v>33.1</v>
      </c>
      <c r="G1125" s="650">
        <v>28.14</v>
      </c>
      <c r="H1125" s="650">
        <v>86.29</v>
      </c>
    </row>
    <row r="1126" spans="1:8">
      <c r="A1126" s="650" t="str">
        <f t="shared" si="17"/>
        <v>2017/06/12-22:16:09</v>
      </c>
      <c r="B1126" s="4">
        <v>42898</v>
      </c>
      <c r="C1126" s="3">
        <v>0.9278819444444445</v>
      </c>
      <c r="E1126" s="650">
        <v>7.58</v>
      </c>
      <c r="F1126" s="650">
        <v>33.1</v>
      </c>
      <c r="G1126" s="650">
        <v>28.06</v>
      </c>
      <c r="H1126" s="650">
        <v>86.73</v>
      </c>
    </row>
    <row r="1127" spans="1:8">
      <c r="A1127" s="650" t="str">
        <f t="shared" si="17"/>
        <v>2017/06/12-22:26:09</v>
      </c>
      <c r="B1127" s="4">
        <v>42898</v>
      </c>
      <c r="C1127" s="3">
        <v>0.93482638888888892</v>
      </c>
      <c r="E1127" s="650">
        <v>7.61</v>
      </c>
      <c r="F1127" s="650">
        <v>33</v>
      </c>
      <c r="G1127" s="650">
        <v>27.97</v>
      </c>
      <c r="H1127" s="650">
        <v>85.39</v>
      </c>
    </row>
    <row r="1128" spans="1:8">
      <c r="A1128" s="650" t="str">
        <f t="shared" si="17"/>
        <v>2017/06/12-22:36:09</v>
      </c>
      <c r="B1128" s="4">
        <v>42898</v>
      </c>
      <c r="C1128" s="3">
        <v>0.94177083333333333</v>
      </c>
      <c r="E1128" s="650">
        <v>7.66</v>
      </c>
      <c r="F1128" s="650">
        <v>32.9</v>
      </c>
      <c r="G1128" s="650">
        <v>28.04</v>
      </c>
      <c r="H1128" s="650">
        <v>87.15</v>
      </c>
    </row>
    <row r="1129" spans="1:8">
      <c r="A1129" s="650" t="str">
        <f t="shared" si="17"/>
        <v>2017/06/12-22:46:09</v>
      </c>
      <c r="B1129" s="4">
        <v>42898</v>
      </c>
      <c r="C1129" s="3">
        <v>0.94871527777777775</v>
      </c>
      <c r="E1129" s="650">
        <v>7.51</v>
      </c>
      <c r="F1129" s="650">
        <v>32.799999999999997</v>
      </c>
      <c r="G1129" s="650">
        <v>28.16</v>
      </c>
      <c r="H1129" s="650">
        <v>85.95</v>
      </c>
    </row>
    <row r="1130" spans="1:8">
      <c r="A1130" s="650" t="str">
        <f t="shared" si="17"/>
        <v>2017/06/12-22:56:09</v>
      </c>
      <c r="B1130" s="4">
        <v>42898</v>
      </c>
      <c r="C1130" s="3">
        <v>0.95565972222222229</v>
      </c>
      <c r="E1130" s="650">
        <v>7.58</v>
      </c>
      <c r="F1130" s="650">
        <v>32.799999999999997</v>
      </c>
      <c r="G1130" s="650">
        <v>28.31</v>
      </c>
      <c r="H1130" s="650">
        <v>86.42</v>
      </c>
    </row>
    <row r="1131" spans="1:8">
      <c r="A1131" s="650" t="str">
        <f t="shared" si="17"/>
        <v>2017/06/12-23:06:09</v>
      </c>
      <c r="B1131" s="4">
        <v>42898</v>
      </c>
      <c r="C1131" s="3">
        <v>0.96260416666666659</v>
      </c>
      <c r="E1131" s="650">
        <v>7.53</v>
      </c>
      <c r="F1131" s="650">
        <v>32.700000000000003</v>
      </c>
      <c r="G1131" s="650">
        <v>28.25</v>
      </c>
      <c r="H1131" s="650">
        <v>85.45</v>
      </c>
    </row>
    <row r="1132" spans="1:8">
      <c r="A1132" s="650" t="str">
        <f t="shared" si="17"/>
        <v>2017/06/12-23:16:09</v>
      </c>
      <c r="B1132" s="4">
        <v>42898</v>
      </c>
      <c r="C1132" s="3">
        <v>0.96954861111111112</v>
      </c>
      <c r="E1132" s="650">
        <v>7.45</v>
      </c>
      <c r="F1132" s="650">
        <v>32.700000000000003</v>
      </c>
      <c r="G1132" s="650">
        <v>28.22</v>
      </c>
      <c r="H1132" s="650">
        <v>85.34</v>
      </c>
    </row>
    <row r="1133" spans="1:8">
      <c r="A1133" s="650" t="str">
        <f t="shared" si="17"/>
        <v>2017/06/12-23:26:09</v>
      </c>
      <c r="B1133" s="4">
        <v>42898</v>
      </c>
      <c r="C1133" s="3">
        <v>0.97649305555555566</v>
      </c>
      <c r="E1133" s="650">
        <v>7.51</v>
      </c>
      <c r="F1133" s="650">
        <v>32.700000000000003</v>
      </c>
      <c r="G1133" s="650">
        <v>28.22</v>
      </c>
      <c r="H1133" s="650">
        <v>85.42</v>
      </c>
    </row>
    <row r="1134" spans="1:8">
      <c r="A1134" s="650" t="str">
        <f t="shared" si="17"/>
        <v>2017/06/12-23:36:09</v>
      </c>
      <c r="B1134" s="4">
        <v>42898</v>
      </c>
      <c r="C1134" s="3">
        <v>0.98343749999999996</v>
      </c>
      <c r="E1134" s="650">
        <v>7.49</v>
      </c>
      <c r="F1134" s="650">
        <v>32.6</v>
      </c>
      <c r="G1134" s="650">
        <v>28.28</v>
      </c>
      <c r="H1134" s="650">
        <v>84.89</v>
      </c>
    </row>
    <row r="1135" spans="1:8">
      <c r="A1135" s="650" t="str">
        <f t="shared" si="17"/>
        <v>2017/06/12-23:46:09</v>
      </c>
      <c r="B1135" s="4">
        <v>42898</v>
      </c>
      <c r="C1135" s="3">
        <v>0.9903819444444445</v>
      </c>
      <c r="E1135" s="650">
        <v>7.48</v>
      </c>
      <c r="F1135" s="650">
        <v>32.5</v>
      </c>
      <c r="G1135" s="650">
        <v>28.51</v>
      </c>
      <c r="H1135" s="650">
        <v>85.27</v>
      </c>
    </row>
    <row r="1136" spans="1:8">
      <c r="A1136" s="650" t="str">
        <f t="shared" si="17"/>
        <v>2017/06/12-23:56:09</v>
      </c>
      <c r="B1136" s="4">
        <v>42898</v>
      </c>
      <c r="C1136" s="3">
        <v>0.99732638888888892</v>
      </c>
      <c r="E1136" s="650">
        <v>7.46</v>
      </c>
      <c r="F1136" s="650">
        <v>32.5</v>
      </c>
      <c r="G1136" s="650">
        <v>28.38</v>
      </c>
      <c r="H1136" s="650">
        <v>84.48</v>
      </c>
    </row>
    <row r="1137" spans="1:8">
      <c r="A1137" s="650" t="str">
        <f t="shared" si="17"/>
        <v>2017/06/13-00:06:09</v>
      </c>
      <c r="B1137" s="4">
        <v>42899</v>
      </c>
      <c r="C1137" s="3">
        <v>4.2708333333333339E-3</v>
      </c>
      <c r="E1137" s="650">
        <v>7.45</v>
      </c>
      <c r="F1137" s="650">
        <v>32.5</v>
      </c>
      <c r="G1137" s="650">
        <v>28.19</v>
      </c>
      <c r="H1137" s="650">
        <v>83.04</v>
      </c>
    </row>
    <row r="1138" spans="1:8">
      <c r="A1138" s="650" t="str">
        <f t="shared" si="17"/>
        <v>2017/06/13-00:16:09</v>
      </c>
      <c r="B1138" s="4">
        <v>42899</v>
      </c>
      <c r="C1138" s="3">
        <v>1.1215277777777777E-2</v>
      </c>
      <c r="E1138" s="650">
        <v>7.46</v>
      </c>
      <c r="F1138" s="650">
        <v>32.4</v>
      </c>
      <c r="G1138" s="650">
        <v>28.36</v>
      </c>
      <c r="H1138" s="650">
        <v>84.96</v>
      </c>
    </row>
    <row r="1139" spans="1:8">
      <c r="A1139" s="650" t="str">
        <f t="shared" si="17"/>
        <v>2017/06/13-00:26:09</v>
      </c>
      <c r="B1139" s="4">
        <v>42899</v>
      </c>
      <c r="C1139" s="3">
        <v>1.8159722222222219E-2</v>
      </c>
      <c r="E1139" s="650">
        <v>7.39</v>
      </c>
      <c r="F1139" s="650">
        <v>32.4</v>
      </c>
      <c r="G1139" s="650">
        <v>28.51</v>
      </c>
      <c r="H1139" s="650">
        <v>85.53</v>
      </c>
    </row>
    <row r="1140" spans="1:8">
      <c r="A1140" s="650" t="str">
        <f t="shared" si="17"/>
        <v>2017/06/13-00:36:09</v>
      </c>
      <c r="B1140" s="4">
        <v>42899</v>
      </c>
      <c r="C1140" s="3">
        <v>2.5104166666666664E-2</v>
      </c>
      <c r="E1140" s="650">
        <v>7.42</v>
      </c>
      <c r="F1140" s="650">
        <v>32.299999999999997</v>
      </c>
      <c r="G1140" s="650">
        <v>28.38</v>
      </c>
      <c r="H1140" s="650">
        <v>84.16</v>
      </c>
    </row>
    <row r="1141" spans="1:8">
      <c r="A1141" s="650" t="str">
        <f t="shared" si="17"/>
        <v>2017/06/13-00:46:09</v>
      </c>
      <c r="B1141" s="4">
        <v>42899</v>
      </c>
      <c r="C1141" s="3">
        <v>3.2048611111111111E-2</v>
      </c>
      <c r="E1141" s="650">
        <v>7.36</v>
      </c>
      <c r="F1141" s="650">
        <v>32.299999999999997</v>
      </c>
      <c r="G1141" s="650">
        <v>28.63</v>
      </c>
      <c r="H1141" s="650">
        <v>84.55</v>
      </c>
    </row>
    <row r="1142" spans="1:8">
      <c r="A1142" s="650" t="str">
        <f t="shared" si="17"/>
        <v>2017/06/13-00:56:09</v>
      </c>
      <c r="B1142" s="4">
        <v>42899</v>
      </c>
      <c r="C1142" s="3">
        <v>3.8993055555555552E-2</v>
      </c>
      <c r="E1142" s="650">
        <v>7.36</v>
      </c>
      <c r="F1142" s="650">
        <v>32.299999999999997</v>
      </c>
      <c r="G1142" s="650">
        <v>28.54</v>
      </c>
      <c r="H1142" s="650">
        <v>84.07</v>
      </c>
    </row>
    <row r="1143" spans="1:8">
      <c r="A1143" s="650" t="str">
        <f t="shared" si="17"/>
        <v>2017/06/13-01:06:09</v>
      </c>
      <c r="B1143" s="4">
        <v>42899</v>
      </c>
      <c r="C1143" s="3">
        <v>4.5937499999999999E-2</v>
      </c>
      <c r="E1143" s="650">
        <v>7.35</v>
      </c>
      <c r="F1143" s="650">
        <v>32.200000000000003</v>
      </c>
      <c r="G1143" s="650">
        <v>28.53</v>
      </c>
      <c r="H1143" s="650">
        <v>83.39</v>
      </c>
    </row>
    <row r="1144" spans="1:8">
      <c r="A1144" s="650" t="str">
        <f t="shared" si="17"/>
        <v>2017/06/13-01:16:09</v>
      </c>
      <c r="B1144" s="4">
        <v>42899</v>
      </c>
      <c r="C1144" s="3">
        <v>5.288194444444444E-2</v>
      </c>
      <c r="E1144" s="650">
        <v>7.4</v>
      </c>
      <c r="F1144" s="650">
        <v>32.200000000000003</v>
      </c>
      <c r="G1144" s="650">
        <v>28.43</v>
      </c>
      <c r="H1144" s="650">
        <v>83.26</v>
      </c>
    </row>
    <row r="1145" spans="1:8">
      <c r="A1145" s="650" t="str">
        <f t="shared" si="17"/>
        <v>2017/06/13-01:26:09</v>
      </c>
      <c r="B1145" s="4">
        <v>42899</v>
      </c>
      <c r="C1145" s="3">
        <v>5.9826388888888887E-2</v>
      </c>
      <c r="E1145" s="650">
        <v>7.37</v>
      </c>
      <c r="F1145" s="650">
        <v>32.1</v>
      </c>
      <c r="G1145" s="650">
        <v>28.35</v>
      </c>
      <c r="H1145" s="650">
        <v>83.91</v>
      </c>
    </row>
    <row r="1146" spans="1:8">
      <c r="A1146" s="650" t="str">
        <f t="shared" si="17"/>
        <v>2017/06/13-01:36:09</v>
      </c>
      <c r="B1146" s="4">
        <v>42899</v>
      </c>
      <c r="C1146" s="3">
        <v>6.6770833333333335E-2</v>
      </c>
      <c r="E1146" s="650">
        <v>7.41</v>
      </c>
      <c r="F1146" s="650">
        <v>32</v>
      </c>
      <c r="G1146" s="650">
        <v>28.07</v>
      </c>
      <c r="H1146" s="650">
        <v>84.01</v>
      </c>
    </row>
    <row r="1147" spans="1:8">
      <c r="A1147" s="650" t="str">
        <f t="shared" si="17"/>
        <v>2017/06/13-01:46:09</v>
      </c>
      <c r="B1147" s="4">
        <v>42899</v>
      </c>
      <c r="C1147" s="3">
        <v>7.3715277777777768E-2</v>
      </c>
      <c r="E1147" s="650">
        <v>7.39</v>
      </c>
      <c r="F1147" s="650">
        <v>32</v>
      </c>
      <c r="G1147" s="650">
        <v>27.88</v>
      </c>
      <c r="H1147" s="650">
        <v>83.4</v>
      </c>
    </row>
    <row r="1148" spans="1:8">
      <c r="A1148" s="650" t="str">
        <f t="shared" si="17"/>
        <v>2017/06/13-01:56:09</v>
      </c>
      <c r="B1148" s="4">
        <v>42899</v>
      </c>
      <c r="C1148" s="3">
        <v>8.0659722222222216E-2</v>
      </c>
      <c r="E1148" s="650">
        <v>7.38</v>
      </c>
      <c r="F1148" s="650">
        <v>31.9</v>
      </c>
      <c r="G1148" s="650">
        <v>28.03</v>
      </c>
      <c r="H1148" s="650">
        <v>84.16</v>
      </c>
    </row>
    <row r="1149" spans="1:8">
      <c r="A1149" s="650" t="str">
        <f t="shared" si="17"/>
        <v>2017/06/13-02:06:09</v>
      </c>
      <c r="B1149" s="4">
        <v>42899</v>
      </c>
      <c r="C1149" s="3">
        <v>8.7604166666666664E-2</v>
      </c>
      <c r="E1149" s="650">
        <v>7.39</v>
      </c>
      <c r="F1149" s="650">
        <v>31.8</v>
      </c>
      <c r="G1149" s="650">
        <v>27.88</v>
      </c>
      <c r="H1149" s="650">
        <v>85.11</v>
      </c>
    </row>
    <row r="1150" spans="1:8">
      <c r="A1150" s="650" t="str">
        <f t="shared" si="17"/>
        <v>2017/06/13-02:16:09</v>
      </c>
      <c r="B1150" s="4">
        <v>42899</v>
      </c>
      <c r="C1150" s="3">
        <v>9.4548611111111111E-2</v>
      </c>
      <c r="E1150" s="650">
        <v>7.44</v>
      </c>
      <c r="F1150" s="650">
        <v>31.6</v>
      </c>
      <c r="G1150" s="650">
        <v>27.67</v>
      </c>
      <c r="H1150" s="650">
        <v>86.18</v>
      </c>
    </row>
    <row r="1151" spans="1:8">
      <c r="A1151" s="650" t="str">
        <f t="shared" si="17"/>
        <v>2017/06/13-02:26:09</v>
      </c>
      <c r="B1151" s="4">
        <v>42899</v>
      </c>
      <c r="C1151" s="3">
        <v>0.10149305555555554</v>
      </c>
      <c r="E1151" s="650">
        <v>7.47</v>
      </c>
      <c r="F1151" s="650">
        <v>31.5</v>
      </c>
      <c r="G1151" s="650">
        <v>27.88</v>
      </c>
      <c r="H1151" s="650">
        <v>87.1</v>
      </c>
    </row>
    <row r="1152" spans="1:8">
      <c r="A1152" s="650" t="str">
        <f t="shared" si="17"/>
        <v>2017/06/13-02:36:09</v>
      </c>
      <c r="B1152" s="4">
        <v>42899</v>
      </c>
      <c r="C1152" s="3">
        <v>0.10843750000000001</v>
      </c>
      <c r="E1152" s="650">
        <v>7.45</v>
      </c>
      <c r="F1152" s="650">
        <v>31.5</v>
      </c>
      <c r="G1152" s="650">
        <v>27.68</v>
      </c>
      <c r="H1152" s="650">
        <v>86.1</v>
      </c>
    </row>
    <row r="1153" spans="1:8">
      <c r="A1153" s="650" t="str">
        <f t="shared" si="17"/>
        <v>2017/06/13-02:46:09</v>
      </c>
      <c r="B1153" s="4">
        <v>42899</v>
      </c>
      <c r="C1153" s="3">
        <v>0.11538194444444444</v>
      </c>
      <c r="E1153" s="650">
        <v>7.43</v>
      </c>
      <c r="F1153" s="650">
        <v>31.4</v>
      </c>
      <c r="G1153" s="650">
        <v>27.58</v>
      </c>
      <c r="H1153" s="650">
        <v>86.98</v>
      </c>
    </row>
    <row r="1154" spans="1:8">
      <c r="A1154" s="650" t="str">
        <f t="shared" ref="A1154:A1217" si="18">TEXT(B1154,"yyyy/mm/dd")&amp;"-"&amp;TEXT(C1154,"hh:mm:ss")</f>
        <v>2017/06/13-02:56:09</v>
      </c>
      <c r="B1154" s="4">
        <v>42899</v>
      </c>
      <c r="C1154" s="3">
        <v>0.12232638888888887</v>
      </c>
      <c r="E1154" s="650">
        <v>7.42</v>
      </c>
      <c r="F1154" s="650">
        <v>31.5</v>
      </c>
      <c r="G1154" s="650">
        <v>27.26</v>
      </c>
      <c r="H1154" s="650">
        <v>85.27</v>
      </c>
    </row>
    <row r="1155" spans="1:8">
      <c r="A1155" s="650" t="str">
        <f t="shared" si="18"/>
        <v>2017/06/13-03:06:09</v>
      </c>
      <c r="B1155" s="4">
        <v>42899</v>
      </c>
      <c r="C1155" s="3">
        <v>0.12927083333333333</v>
      </c>
      <c r="E1155" s="650">
        <v>7.38</v>
      </c>
      <c r="F1155" s="650">
        <v>31.4</v>
      </c>
      <c r="G1155" s="650">
        <v>27.29</v>
      </c>
      <c r="H1155" s="650">
        <v>85.87</v>
      </c>
    </row>
    <row r="1156" spans="1:8">
      <c r="A1156" s="650" t="str">
        <f t="shared" si="18"/>
        <v>2017/06/13-03:16:09</v>
      </c>
      <c r="B1156" s="4">
        <v>42899</v>
      </c>
      <c r="C1156" s="3">
        <v>0.13621527777777778</v>
      </c>
      <c r="E1156" s="650">
        <v>7.4</v>
      </c>
      <c r="F1156" s="650">
        <v>31.4</v>
      </c>
      <c r="G1156" s="650">
        <v>27.37</v>
      </c>
      <c r="H1156" s="650">
        <v>85.37</v>
      </c>
    </row>
    <row r="1157" spans="1:8">
      <c r="A1157" s="650" t="str">
        <f t="shared" si="18"/>
        <v>2017/06/13-03:26:09</v>
      </c>
      <c r="B1157" s="4">
        <v>42899</v>
      </c>
      <c r="C1157" s="3">
        <v>0.1431597222222222</v>
      </c>
      <c r="E1157" s="650">
        <v>7.35</v>
      </c>
      <c r="F1157" s="650">
        <v>31.4</v>
      </c>
      <c r="G1157" s="650">
        <v>27.17</v>
      </c>
      <c r="H1157" s="650">
        <v>84.18</v>
      </c>
    </row>
    <row r="1158" spans="1:8">
      <c r="A1158" s="650" t="str">
        <f t="shared" si="18"/>
        <v>2017/06/13-03:36:09</v>
      </c>
      <c r="B1158" s="4">
        <v>42899</v>
      </c>
      <c r="C1158" s="3">
        <v>0.15010416666666668</v>
      </c>
      <c r="E1158" s="650">
        <v>7.32</v>
      </c>
      <c r="F1158" s="650">
        <v>31.3</v>
      </c>
      <c r="G1158" s="650">
        <v>27.11</v>
      </c>
      <c r="H1158" s="650">
        <v>84.05</v>
      </c>
    </row>
    <row r="1159" spans="1:8">
      <c r="A1159" s="650" t="str">
        <f t="shared" si="18"/>
        <v>2017/06/13-03:46:09</v>
      </c>
      <c r="B1159" s="4">
        <v>42899</v>
      </c>
      <c r="C1159" s="3">
        <v>0.1570486111111111</v>
      </c>
      <c r="E1159" s="650">
        <v>7.28</v>
      </c>
      <c r="F1159" s="650">
        <v>31.3</v>
      </c>
      <c r="G1159" s="650">
        <v>27.06</v>
      </c>
      <c r="H1159" s="650">
        <v>84.9</v>
      </c>
    </row>
    <row r="1160" spans="1:8">
      <c r="A1160" s="650" t="str">
        <f t="shared" si="18"/>
        <v>2017/06/13-03:56:09</v>
      </c>
      <c r="B1160" s="4">
        <v>42899</v>
      </c>
      <c r="C1160" s="3">
        <v>0.16399305555555554</v>
      </c>
      <c r="E1160" s="650">
        <v>7.41</v>
      </c>
      <c r="F1160" s="650">
        <v>31.2</v>
      </c>
      <c r="G1160" s="650">
        <v>27.05</v>
      </c>
      <c r="H1160" s="650">
        <v>84.65</v>
      </c>
    </row>
    <row r="1161" spans="1:8">
      <c r="A1161" s="650" t="str">
        <f t="shared" si="18"/>
        <v>2017/06/13-04:06:09</v>
      </c>
      <c r="B1161" s="4">
        <v>42899</v>
      </c>
      <c r="C1161" s="3">
        <v>0.17093749999999999</v>
      </c>
      <c r="E1161" s="650">
        <v>7.33</v>
      </c>
      <c r="F1161" s="650">
        <v>31.2</v>
      </c>
      <c r="G1161" s="650">
        <v>26.98</v>
      </c>
      <c r="H1161" s="650">
        <v>85.43</v>
      </c>
    </row>
    <row r="1162" spans="1:8">
      <c r="A1162" s="650" t="str">
        <f t="shared" si="18"/>
        <v>2017/06/13-04:16:09</v>
      </c>
      <c r="B1162" s="4">
        <v>42899</v>
      </c>
      <c r="C1162" s="3">
        <v>0.17788194444444447</v>
      </c>
      <c r="E1162" s="650">
        <v>7.34</v>
      </c>
      <c r="F1162" s="650">
        <v>31.1</v>
      </c>
      <c r="G1162" s="650">
        <v>27.01</v>
      </c>
      <c r="H1162" s="650">
        <v>85.48</v>
      </c>
    </row>
    <row r="1163" spans="1:8">
      <c r="A1163" s="650" t="str">
        <f t="shared" si="18"/>
        <v>2017/06/13-04:26:09</v>
      </c>
      <c r="B1163" s="4">
        <v>42899</v>
      </c>
      <c r="C1163" s="3">
        <v>0.18482638888888889</v>
      </c>
      <c r="E1163" s="650">
        <v>7.33</v>
      </c>
      <c r="F1163" s="650">
        <v>31.1</v>
      </c>
      <c r="G1163" s="650">
        <v>26.93</v>
      </c>
      <c r="H1163" s="650">
        <v>85.54</v>
      </c>
    </row>
    <row r="1164" spans="1:8">
      <c r="A1164" s="650" t="str">
        <f t="shared" si="18"/>
        <v>2017/06/13-04:36:09</v>
      </c>
      <c r="B1164" s="4">
        <v>42899</v>
      </c>
      <c r="C1164" s="3">
        <v>0.19177083333333333</v>
      </c>
      <c r="E1164" s="650">
        <v>7.32</v>
      </c>
      <c r="F1164" s="650">
        <v>31.1</v>
      </c>
      <c r="G1164" s="650">
        <v>26.99</v>
      </c>
      <c r="H1164" s="650">
        <v>85.4</v>
      </c>
    </row>
    <row r="1165" spans="1:8">
      <c r="A1165" s="650" t="str">
        <f t="shared" si="18"/>
        <v>2017/06/13-04:46:09</v>
      </c>
      <c r="B1165" s="4">
        <v>42899</v>
      </c>
      <c r="C1165" s="3">
        <v>0.19871527777777778</v>
      </c>
      <c r="E1165" s="650">
        <v>7.29</v>
      </c>
      <c r="F1165" s="650">
        <v>31</v>
      </c>
      <c r="G1165" s="650">
        <v>26.88</v>
      </c>
      <c r="H1165" s="650">
        <v>85</v>
      </c>
    </row>
    <row r="1166" spans="1:8">
      <c r="A1166" s="650" t="str">
        <f t="shared" si="18"/>
        <v>2017/06/13-04:56:09</v>
      </c>
      <c r="B1166" s="4">
        <v>42899</v>
      </c>
      <c r="C1166" s="3">
        <v>0.2056597222222222</v>
      </c>
      <c r="E1166" s="650">
        <v>7.39</v>
      </c>
      <c r="F1166" s="650">
        <v>31</v>
      </c>
      <c r="G1166" s="650">
        <v>26.88</v>
      </c>
      <c r="H1166" s="650">
        <v>85.26</v>
      </c>
    </row>
    <row r="1167" spans="1:8">
      <c r="A1167" s="650" t="str">
        <f t="shared" si="18"/>
        <v>2017/06/13-05:06:09</v>
      </c>
      <c r="B1167" s="4">
        <v>42899</v>
      </c>
      <c r="C1167" s="3">
        <v>0.21260416666666668</v>
      </c>
      <c r="E1167" s="650">
        <v>7.35</v>
      </c>
      <c r="F1167" s="650">
        <v>30.9</v>
      </c>
      <c r="G1167" s="650">
        <v>26.95</v>
      </c>
      <c r="H1167" s="650">
        <v>84.58</v>
      </c>
    </row>
    <row r="1168" spans="1:8">
      <c r="A1168" s="650" t="str">
        <f t="shared" si="18"/>
        <v>2017/06/13-05:16:09</v>
      </c>
      <c r="B1168" s="4">
        <v>42899</v>
      </c>
      <c r="C1168" s="3">
        <v>0.21954861111111112</v>
      </c>
      <c r="E1168" s="650">
        <v>7.37</v>
      </c>
      <c r="F1168" s="650">
        <v>30.9</v>
      </c>
      <c r="G1168" s="650">
        <v>27.06</v>
      </c>
      <c r="H1168" s="650">
        <v>84.66</v>
      </c>
    </row>
    <row r="1169" spans="1:8">
      <c r="A1169" s="650" t="str">
        <f t="shared" si="18"/>
        <v>2017/06/13-05:26:09</v>
      </c>
      <c r="B1169" s="4">
        <v>42899</v>
      </c>
      <c r="C1169" s="3">
        <v>0.22649305555555554</v>
      </c>
      <c r="E1169" s="650">
        <v>7.36</v>
      </c>
      <c r="F1169" s="650">
        <v>30.8</v>
      </c>
      <c r="G1169" s="650">
        <v>27.24</v>
      </c>
      <c r="H1169" s="650">
        <v>85.75</v>
      </c>
    </row>
    <row r="1170" spans="1:8">
      <c r="A1170" s="650" t="str">
        <f t="shared" si="18"/>
        <v>2017/06/13-05:36:09</v>
      </c>
      <c r="B1170" s="4">
        <v>42899</v>
      </c>
      <c r="C1170" s="3">
        <v>0.23343749999999999</v>
      </c>
      <c r="E1170" s="650">
        <v>7.36</v>
      </c>
      <c r="F1170" s="650">
        <v>30.8</v>
      </c>
      <c r="G1170" s="650">
        <v>27.42</v>
      </c>
      <c r="H1170" s="650">
        <v>85.2</v>
      </c>
    </row>
    <row r="1171" spans="1:8">
      <c r="A1171" s="650" t="str">
        <f t="shared" si="18"/>
        <v>2017/06/13-05:46:09</v>
      </c>
      <c r="B1171" s="4">
        <v>42899</v>
      </c>
      <c r="C1171" s="3">
        <v>0.24038194444444447</v>
      </c>
      <c r="E1171" s="650">
        <v>7.36</v>
      </c>
      <c r="F1171" s="650">
        <v>30.8</v>
      </c>
      <c r="G1171" s="650">
        <v>27.54</v>
      </c>
      <c r="H1171" s="650">
        <v>84.77</v>
      </c>
    </row>
    <row r="1172" spans="1:8">
      <c r="A1172" s="650" t="str">
        <f t="shared" si="18"/>
        <v>2017/06/13-05:56:09</v>
      </c>
      <c r="B1172" s="4">
        <v>42899</v>
      </c>
      <c r="C1172" s="3">
        <v>0.24732638888888889</v>
      </c>
      <c r="E1172" s="650">
        <v>7.36</v>
      </c>
      <c r="F1172" s="650">
        <v>30.8</v>
      </c>
      <c r="G1172" s="650">
        <v>27.58</v>
      </c>
      <c r="H1172" s="650">
        <v>84.52</v>
      </c>
    </row>
    <row r="1173" spans="1:8">
      <c r="A1173" s="650" t="str">
        <f t="shared" si="18"/>
        <v>2017/06/13-06:06:09</v>
      </c>
      <c r="B1173" s="4">
        <v>42899</v>
      </c>
      <c r="C1173" s="3">
        <v>0.25427083333333333</v>
      </c>
      <c r="E1173" s="650">
        <v>7.36</v>
      </c>
      <c r="F1173" s="650">
        <v>30.8</v>
      </c>
      <c r="G1173" s="650">
        <v>27.67</v>
      </c>
      <c r="H1173" s="650">
        <v>85.26</v>
      </c>
    </row>
    <row r="1174" spans="1:8">
      <c r="A1174" s="650" t="str">
        <f t="shared" si="18"/>
        <v>2017/06/13-06:16:09</v>
      </c>
      <c r="B1174" s="4">
        <v>42899</v>
      </c>
      <c r="C1174" s="3">
        <v>0.26121527777777781</v>
      </c>
      <c r="E1174" s="650">
        <v>7.29</v>
      </c>
      <c r="F1174" s="650">
        <v>30.8</v>
      </c>
      <c r="G1174" s="650">
        <v>27.83</v>
      </c>
      <c r="H1174" s="650">
        <v>84.72</v>
      </c>
    </row>
    <row r="1175" spans="1:8">
      <c r="A1175" s="650" t="str">
        <f t="shared" si="18"/>
        <v>2017/06/13-06:26:09</v>
      </c>
      <c r="B1175" s="4">
        <v>42899</v>
      </c>
      <c r="C1175" s="3">
        <v>0.26815972222222223</v>
      </c>
      <c r="E1175" s="650">
        <v>7.3</v>
      </c>
      <c r="F1175" s="650">
        <v>30.8</v>
      </c>
      <c r="G1175" s="650">
        <v>27.98</v>
      </c>
      <c r="H1175" s="650">
        <v>83.4</v>
      </c>
    </row>
    <row r="1176" spans="1:8">
      <c r="A1176" s="650" t="str">
        <f t="shared" si="18"/>
        <v>2017/06/13-06:36:09</v>
      </c>
      <c r="B1176" s="4">
        <v>42899</v>
      </c>
      <c r="C1176" s="3">
        <v>0.27510416666666665</v>
      </c>
      <c r="E1176" s="650">
        <v>7.33</v>
      </c>
      <c r="F1176" s="650">
        <v>30.8</v>
      </c>
      <c r="G1176" s="650">
        <v>28.2</v>
      </c>
      <c r="H1176" s="650">
        <v>83.68</v>
      </c>
    </row>
    <row r="1177" spans="1:8">
      <c r="A1177" s="650" t="str">
        <f t="shared" si="18"/>
        <v>2017/06/13-06:46:09</v>
      </c>
      <c r="B1177" s="4">
        <v>42899</v>
      </c>
      <c r="C1177" s="3">
        <v>0.28204861111111112</v>
      </c>
      <c r="E1177" s="650">
        <v>7.29</v>
      </c>
      <c r="F1177" s="650">
        <v>30.7</v>
      </c>
      <c r="G1177" s="650">
        <v>28.48</v>
      </c>
      <c r="H1177" s="650">
        <v>81.900000000000006</v>
      </c>
    </row>
    <row r="1178" spans="1:8">
      <c r="A1178" s="650" t="str">
        <f t="shared" si="18"/>
        <v>2017/06/13-06:56:09</v>
      </c>
      <c r="B1178" s="4">
        <v>42899</v>
      </c>
      <c r="C1178" s="3">
        <v>0.28899305555555554</v>
      </c>
      <c r="E1178" s="650">
        <v>7.29</v>
      </c>
      <c r="F1178" s="650">
        <v>30.7</v>
      </c>
      <c r="G1178" s="650">
        <v>28.74</v>
      </c>
      <c r="H1178" s="650">
        <v>80.42</v>
      </c>
    </row>
    <row r="1179" spans="1:8">
      <c r="A1179" s="650" t="str">
        <f t="shared" si="18"/>
        <v>2017/06/13-07:06:09</v>
      </c>
      <c r="B1179" s="4">
        <v>42899</v>
      </c>
      <c r="C1179" s="3">
        <v>0.29593750000000002</v>
      </c>
      <c r="E1179" s="650">
        <v>7.29</v>
      </c>
      <c r="F1179" s="650">
        <v>30.7</v>
      </c>
      <c r="G1179" s="650">
        <v>28.96</v>
      </c>
      <c r="H1179" s="650">
        <v>80.37</v>
      </c>
    </row>
    <row r="1180" spans="1:8">
      <c r="A1180" s="650" t="str">
        <f t="shared" si="18"/>
        <v>2017/06/13-07:16:09</v>
      </c>
      <c r="B1180" s="4">
        <v>42899</v>
      </c>
      <c r="C1180" s="3">
        <v>0.30288194444444444</v>
      </c>
      <c r="E1180" s="650">
        <v>7.35</v>
      </c>
      <c r="F1180" s="650">
        <v>30.8</v>
      </c>
      <c r="G1180" s="650">
        <v>29.26</v>
      </c>
      <c r="H1180" s="650">
        <v>77.13</v>
      </c>
    </row>
    <row r="1181" spans="1:8">
      <c r="A1181" s="650" t="str">
        <f t="shared" si="18"/>
        <v>2017/06/13-07:26:09</v>
      </c>
      <c r="B1181" s="4">
        <v>42899</v>
      </c>
      <c r="C1181" s="3">
        <v>0.30982638888888886</v>
      </c>
      <c r="E1181" s="650">
        <v>7.31</v>
      </c>
      <c r="F1181" s="650">
        <v>30.9</v>
      </c>
      <c r="G1181" s="650">
        <v>29.55</v>
      </c>
      <c r="H1181" s="650">
        <v>74.930000000000007</v>
      </c>
    </row>
    <row r="1182" spans="1:8">
      <c r="A1182" s="650" t="str">
        <f t="shared" si="18"/>
        <v>2017/06/13-07:36:09</v>
      </c>
      <c r="B1182" s="4">
        <v>42899</v>
      </c>
      <c r="C1182" s="3">
        <v>0.31677083333333333</v>
      </c>
      <c r="E1182" s="650">
        <v>7.38</v>
      </c>
      <c r="F1182" s="650">
        <v>30.9</v>
      </c>
      <c r="G1182" s="650">
        <v>29.76</v>
      </c>
      <c r="H1182" s="650">
        <v>74.349999999999994</v>
      </c>
    </row>
    <row r="1183" spans="1:8">
      <c r="A1183" s="650" t="str">
        <f t="shared" si="18"/>
        <v>2017/06/13-07:46:09</v>
      </c>
      <c r="B1183" s="4">
        <v>42899</v>
      </c>
      <c r="C1183" s="3">
        <v>0.32371527777777781</v>
      </c>
      <c r="E1183" s="650">
        <v>7.39</v>
      </c>
      <c r="F1183" s="650">
        <v>30.9</v>
      </c>
      <c r="G1183" s="650">
        <v>29.82</v>
      </c>
      <c r="H1183" s="650">
        <v>75.34</v>
      </c>
    </row>
    <row r="1184" spans="1:8">
      <c r="A1184" s="650" t="str">
        <f t="shared" si="18"/>
        <v>2017/06/13-07:56:09</v>
      </c>
      <c r="B1184" s="4">
        <v>42899</v>
      </c>
      <c r="C1184" s="3">
        <v>0.33065972222222223</v>
      </c>
      <c r="E1184" s="650">
        <v>7.45</v>
      </c>
      <c r="F1184" s="650">
        <v>30.9</v>
      </c>
      <c r="G1184" s="650">
        <v>29.83</v>
      </c>
      <c r="H1184" s="650">
        <v>73.28</v>
      </c>
    </row>
    <row r="1185" spans="1:8">
      <c r="A1185" s="650" t="str">
        <f t="shared" si="18"/>
        <v>2017/06/13-08:06:09</v>
      </c>
      <c r="B1185" s="4">
        <v>42899</v>
      </c>
      <c r="C1185" s="3">
        <v>0.33760416666666665</v>
      </c>
      <c r="E1185" s="650">
        <v>7.48</v>
      </c>
      <c r="F1185" s="650">
        <v>30.9</v>
      </c>
      <c r="G1185" s="650">
        <v>29.95</v>
      </c>
      <c r="H1185" s="650">
        <v>72.11</v>
      </c>
    </row>
    <row r="1186" spans="1:8">
      <c r="A1186" s="650" t="str">
        <f t="shared" si="18"/>
        <v>2017/06/13-08:16:09</v>
      </c>
      <c r="B1186" s="4">
        <v>42899</v>
      </c>
      <c r="C1186" s="3">
        <v>0.34454861111111112</v>
      </c>
      <c r="E1186" s="650">
        <v>7.53</v>
      </c>
      <c r="F1186" s="650">
        <v>30.9</v>
      </c>
      <c r="G1186" s="650">
        <v>30.27</v>
      </c>
      <c r="H1186" s="650">
        <v>71.81</v>
      </c>
    </row>
    <row r="1187" spans="1:8">
      <c r="A1187" s="650" t="str">
        <f t="shared" si="18"/>
        <v>2017/06/13-08:26:09</v>
      </c>
      <c r="B1187" s="4">
        <v>42899</v>
      </c>
      <c r="C1187" s="3">
        <v>0.35149305555555554</v>
      </c>
      <c r="E1187" s="650">
        <v>7.54</v>
      </c>
      <c r="F1187" s="650">
        <v>30.9</v>
      </c>
      <c r="G1187" s="650">
        <v>30.3</v>
      </c>
      <c r="H1187" s="650">
        <v>72.55</v>
      </c>
    </row>
    <row r="1188" spans="1:8">
      <c r="A1188" s="650" t="str">
        <f t="shared" si="18"/>
        <v>2017/06/13-08:36:09</v>
      </c>
      <c r="B1188" s="4">
        <v>42899</v>
      </c>
      <c r="C1188" s="3">
        <v>0.35843749999999996</v>
      </c>
      <c r="E1188" s="650">
        <v>7.58</v>
      </c>
      <c r="F1188" s="650">
        <v>31</v>
      </c>
      <c r="G1188" s="650">
        <v>30.45</v>
      </c>
      <c r="H1188" s="650">
        <v>70.790000000000006</v>
      </c>
    </row>
    <row r="1189" spans="1:8">
      <c r="A1189" s="650" t="str">
        <f t="shared" si="18"/>
        <v>2017/06/13-08:46:09</v>
      </c>
      <c r="B1189" s="4">
        <v>42899</v>
      </c>
      <c r="C1189" s="3">
        <v>0.36538194444444444</v>
      </c>
      <c r="E1189" s="650">
        <v>7.61</v>
      </c>
      <c r="F1189" s="650">
        <v>31</v>
      </c>
      <c r="G1189" s="650">
        <v>30.61</v>
      </c>
      <c r="H1189" s="650">
        <v>70.3</v>
      </c>
    </row>
    <row r="1190" spans="1:8">
      <c r="A1190" s="650" t="str">
        <f t="shared" si="18"/>
        <v>2017/06/13-08:56:09</v>
      </c>
      <c r="B1190" s="4">
        <v>42899</v>
      </c>
      <c r="C1190" s="3">
        <v>0.37232638888888886</v>
      </c>
      <c r="E1190" s="650">
        <v>7.58</v>
      </c>
      <c r="F1190" s="650">
        <v>31.1</v>
      </c>
      <c r="G1190" s="650">
        <v>30.7</v>
      </c>
      <c r="H1190" s="650">
        <v>68.62</v>
      </c>
    </row>
    <row r="1191" spans="1:8">
      <c r="A1191" s="650" t="str">
        <f t="shared" si="18"/>
        <v>2017/06/13-09:06:09</v>
      </c>
      <c r="B1191" s="4">
        <v>42899</v>
      </c>
      <c r="C1191" s="3">
        <v>0.37927083333333328</v>
      </c>
      <c r="E1191" s="650">
        <v>7.65</v>
      </c>
      <c r="F1191" s="650">
        <v>31.1</v>
      </c>
      <c r="G1191" s="650">
        <v>31.1</v>
      </c>
      <c r="H1191" s="650">
        <v>67.900000000000006</v>
      </c>
    </row>
    <row r="1192" spans="1:8">
      <c r="A1192" s="650" t="str">
        <f t="shared" si="18"/>
        <v>2017/06/13-09:16:09</v>
      </c>
      <c r="B1192" s="4">
        <v>42899</v>
      </c>
      <c r="C1192" s="3">
        <v>0.38621527777777781</v>
      </c>
      <c r="E1192" s="650">
        <v>7.59</v>
      </c>
      <c r="F1192" s="650">
        <v>31.2</v>
      </c>
      <c r="G1192" s="650">
        <v>31.16</v>
      </c>
      <c r="H1192" s="650">
        <v>69.83</v>
      </c>
    </row>
    <row r="1193" spans="1:8">
      <c r="A1193" s="650" t="str">
        <f t="shared" si="18"/>
        <v>2017/06/13-09:26:09</v>
      </c>
      <c r="B1193" s="4">
        <v>42899</v>
      </c>
      <c r="C1193" s="3">
        <v>0.39315972222222223</v>
      </c>
      <c r="E1193" s="650">
        <v>7.58</v>
      </c>
      <c r="F1193" s="650">
        <v>31.3</v>
      </c>
      <c r="G1193" s="650">
        <v>31.32</v>
      </c>
      <c r="H1193" s="650">
        <v>67.31</v>
      </c>
    </row>
    <row r="1194" spans="1:8">
      <c r="A1194" s="650" t="str">
        <f t="shared" si="18"/>
        <v>2017/06/13-09:36:09</v>
      </c>
      <c r="B1194" s="4">
        <v>42899</v>
      </c>
      <c r="C1194" s="3">
        <v>0.40010416666666665</v>
      </c>
      <c r="E1194" s="650">
        <v>7.67</v>
      </c>
      <c r="F1194" s="650">
        <v>31.4</v>
      </c>
      <c r="G1194" s="650">
        <v>31.33</v>
      </c>
      <c r="H1194" s="650">
        <v>65.989999999999995</v>
      </c>
    </row>
    <row r="1195" spans="1:8">
      <c r="A1195" s="650" t="str">
        <f t="shared" si="18"/>
        <v>2017/06/13-09:46:09</v>
      </c>
      <c r="B1195" s="4">
        <v>42899</v>
      </c>
      <c r="C1195" s="3">
        <v>0.40704861111111112</v>
      </c>
      <c r="E1195" s="650">
        <v>7.81</v>
      </c>
      <c r="F1195" s="650">
        <v>31.4</v>
      </c>
      <c r="G1195" s="650">
        <v>31.39</v>
      </c>
      <c r="H1195" s="650">
        <v>65.459999999999994</v>
      </c>
    </row>
    <row r="1196" spans="1:8">
      <c r="A1196" s="650" t="str">
        <f t="shared" si="18"/>
        <v>2017/06/13-09:56:09</v>
      </c>
      <c r="B1196" s="4">
        <v>42899</v>
      </c>
      <c r="C1196" s="3">
        <v>0.41399305555555554</v>
      </c>
      <c r="E1196" s="650">
        <v>7.67</v>
      </c>
      <c r="F1196" s="650">
        <v>31.6</v>
      </c>
      <c r="G1196" s="650">
        <v>31.49</v>
      </c>
      <c r="H1196" s="650">
        <v>66.45</v>
      </c>
    </row>
    <row r="1197" spans="1:8">
      <c r="A1197" s="650" t="str">
        <f t="shared" si="18"/>
        <v>2017/06/13-10:06:09</v>
      </c>
      <c r="B1197" s="4">
        <v>42899</v>
      </c>
      <c r="C1197" s="3">
        <v>0.42093749999999996</v>
      </c>
      <c r="E1197" s="650">
        <v>7.71</v>
      </c>
      <c r="F1197" s="650">
        <v>31.7</v>
      </c>
      <c r="G1197" s="650">
        <v>31.57</v>
      </c>
      <c r="H1197" s="650">
        <v>67.489999999999995</v>
      </c>
    </row>
    <row r="1198" spans="1:8">
      <c r="A1198" s="650" t="str">
        <f t="shared" si="18"/>
        <v>2017/06/13-10:16:09</v>
      </c>
      <c r="B1198" s="4">
        <v>42899</v>
      </c>
      <c r="C1198" s="3">
        <v>0.42788194444444444</v>
      </c>
      <c r="E1198" s="650">
        <v>7.75</v>
      </c>
      <c r="F1198" s="650">
        <v>31.8</v>
      </c>
      <c r="G1198" s="650">
        <v>31.69</v>
      </c>
      <c r="H1198" s="650">
        <v>64.959999999999994</v>
      </c>
    </row>
    <row r="1199" spans="1:8">
      <c r="A1199" s="650" t="str">
        <f t="shared" si="18"/>
        <v>2017/06/13-10:26:09</v>
      </c>
      <c r="B1199" s="4">
        <v>42899</v>
      </c>
      <c r="C1199" s="3">
        <v>0.43482638888888886</v>
      </c>
      <c r="E1199" s="650">
        <v>7.73</v>
      </c>
      <c r="F1199" s="650">
        <v>32</v>
      </c>
      <c r="G1199" s="650">
        <v>31.69</v>
      </c>
      <c r="H1199" s="650">
        <v>66.16</v>
      </c>
    </row>
    <row r="1200" spans="1:8">
      <c r="A1200" s="650" t="str">
        <f t="shared" si="18"/>
        <v>2017/06/13-10:36:09</v>
      </c>
      <c r="B1200" s="4">
        <v>42899</v>
      </c>
      <c r="C1200" s="3">
        <v>0.44177083333333328</v>
      </c>
      <c r="E1200" s="650">
        <v>7.66</v>
      </c>
      <c r="F1200" s="650">
        <v>32.200000000000003</v>
      </c>
      <c r="G1200" s="650">
        <v>31.89</v>
      </c>
      <c r="H1200" s="650">
        <v>67.069999999999993</v>
      </c>
    </row>
    <row r="1201" spans="1:8">
      <c r="A1201" s="650" t="str">
        <f t="shared" si="18"/>
        <v>2017/06/13-10:46:09</v>
      </c>
      <c r="B1201" s="4">
        <v>42899</v>
      </c>
      <c r="C1201" s="3">
        <v>0.44871527777777781</v>
      </c>
      <c r="E1201" s="650">
        <v>7.78</v>
      </c>
      <c r="F1201" s="650">
        <v>32.299999999999997</v>
      </c>
      <c r="G1201" s="650">
        <v>31.87</v>
      </c>
      <c r="H1201" s="650">
        <v>64.14</v>
      </c>
    </row>
    <row r="1202" spans="1:8">
      <c r="A1202" s="650" t="str">
        <f t="shared" si="18"/>
        <v>2017/06/13-10:56:09</v>
      </c>
      <c r="B1202" s="4">
        <v>42899</v>
      </c>
      <c r="C1202" s="3">
        <v>0.45565972222222223</v>
      </c>
      <c r="E1202" s="650">
        <v>8</v>
      </c>
      <c r="F1202" s="650">
        <v>32.5</v>
      </c>
      <c r="G1202" s="650">
        <v>31.83</v>
      </c>
      <c r="H1202" s="650">
        <v>67.02</v>
      </c>
    </row>
    <row r="1203" spans="1:8">
      <c r="A1203" s="650" t="str">
        <f t="shared" si="18"/>
        <v>2017/06/13-11:06:09</v>
      </c>
      <c r="B1203" s="4">
        <v>42899</v>
      </c>
      <c r="C1203" s="3">
        <v>0.46260416666666665</v>
      </c>
      <c r="E1203" s="650">
        <v>7.84</v>
      </c>
      <c r="F1203" s="650">
        <v>32.6</v>
      </c>
      <c r="G1203" s="650">
        <v>31.88</v>
      </c>
      <c r="H1203" s="650">
        <v>62.73</v>
      </c>
    </row>
    <row r="1204" spans="1:8">
      <c r="A1204" s="650" t="str">
        <f t="shared" si="18"/>
        <v>2017/06/13-11:16:09</v>
      </c>
      <c r="B1204" s="4">
        <v>42899</v>
      </c>
      <c r="C1204" s="3">
        <v>0.46954861111111112</v>
      </c>
      <c r="E1204" s="650">
        <v>7.96</v>
      </c>
      <c r="F1204" s="650">
        <v>32.799999999999997</v>
      </c>
      <c r="G1204" s="650">
        <v>31.96</v>
      </c>
      <c r="H1204" s="650">
        <v>63.41</v>
      </c>
    </row>
    <row r="1205" spans="1:8">
      <c r="A1205" s="650" t="str">
        <f t="shared" si="18"/>
        <v>2017/06/13-11:26:09</v>
      </c>
      <c r="B1205" s="4">
        <v>42899</v>
      </c>
      <c r="C1205" s="3">
        <v>0.47649305555555554</v>
      </c>
      <c r="E1205" s="650">
        <v>8.16</v>
      </c>
      <c r="F1205" s="650">
        <v>32.9</v>
      </c>
      <c r="G1205" s="650">
        <v>31.93</v>
      </c>
      <c r="H1205" s="650">
        <v>65.209999999999994</v>
      </c>
    </row>
    <row r="1206" spans="1:8">
      <c r="A1206" s="650" t="str">
        <f t="shared" si="18"/>
        <v>2017/06/13-11:36:09</v>
      </c>
      <c r="B1206" s="4">
        <v>42899</v>
      </c>
      <c r="C1206" s="3">
        <v>0.48343749999999996</v>
      </c>
      <c r="E1206" s="650">
        <v>7.97</v>
      </c>
      <c r="F1206" s="650">
        <v>32.9</v>
      </c>
      <c r="G1206" s="650">
        <v>31.95</v>
      </c>
      <c r="H1206" s="650">
        <v>63.38</v>
      </c>
    </row>
    <row r="1207" spans="1:8">
      <c r="A1207" s="650" t="str">
        <f t="shared" si="18"/>
        <v>2017/06/13-11:46:09</v>
      </c>
      <c r="B1207" s="4">
        <v>42899</v>
      </c>
      <c r="C1207" s="3">
        <v>0.49038194444444444</v>
      </c>
      <c r="E1207" s="650">
        <v>8.09</v>
      </c>
      <c r="F1207" s="650">
        <v>33.1</v>
      </c>
      <c r="G1207" s="650">
        <v>31.91</v>
      </c>
      <c r="H1207" s="650">
        <v>66.180000000000007</v>
      </c>
    </row>
    <row r="1208" spans="1:8">
      <c r="A1208" s="650" t="str">
        <f t="shared" si="18"/>
        <v>2017/06/13-11:56:09</v>
      </c>
      <c r="B1208" s="4">
        <v>42899</v>
      </c>
      <c r="C1208" s="3">
        <v>0.49732638888888886</v>
      </c>
      <c r="E1208" s="650">
        <v>8.1300000000000008</v>
      </c>
      <c r="F1208" s="650">
        <v>33.200000000000003</v>
      </c>
      <c r="G1208" s="650">
        <v>31.97</v>
      </c>
      <c r="H1208" s="650">
        <v>65.11</v>
      </c>
    </row>
    <row r="1209" spans="1:8">
      <c r="A1209" s="650" t="str">
        <f t="shared" si="18"/>
        <v>2017/06/13-12:06:09</v>
      </c>
      <c r="B1209" s="4">
        <v>42899</v>
      </c>
      <c r="C1209" s="3">
        <v>0.50427083333333333</v>
      </c>
      <c r="E1209" s="650">
        <v>8.07</v>
      </c>
      <c r="F1209" s="650">
        <v>33.299999999999997</v>
      </c>
      <c r="G1209" s="650">
        <v>32.1</v>
      </c>
      <c r="H1209" s="650">
        <v>66.42</v>
      </c>
    </row>
    <row r="1210" spans="1:8">
      <c r="A1210" s="650" t="str">
        <f t="shared" si="18"/>
        <v>2017/06/13-12:16:09</v>
      </c>
      <c r="B1210" s="4">
        <v>42899</v>
      </c>
      <c r="C1210" s="3">
        <v>0.51121527777777775</v>
      </c>
      <c r="E1210" s="650">
        <v>8.16</v>
      </c>
      <c r="F1210" s="650">
        <v>33.5</v>
      </c>
      <c r="G1210" s="650">
        <v>32.409999999999997</v>
      </c>
      <c r="H1210" s="650">
        <v>63.92</v>
      </c>
    </row>
    <row r="1211" spans="1:8">
      <c r="A1211" s="650" t="str">
        <f t="shared" si="18"/>
        <v>2017/06/13-12:26:09</v>
      </c>
      <c r="B1211" s="4">
        <v>42899</v>
      </c>
      <c r="C1211" s="3">
        <v>0.51815972222222217</v>
      </c>
      <c r="E1211" s="650">
        <v>8.2200000000000006</v>
      </c>
      <c r="F1211" s="650">
        <v>33.6</v>
      </c>
      <c r="G1211" s="650">
        <v>32.42</v>
      </c>
      <c r="H1211" s="650">
        <v>64.239999999999995</v>
      </c>
    </row>
    <row r="1212" spans="1:8">
      <c r="A1212" s="650" t="str">
        <f t="shared" si="18"/>
        <v>2017/06/13-12:36:09</v>
      </c>
      <c r="B1212" s="4">
        <v>42899</v>
      </c>
      <c r="C1212" s="3">
        <v>0.52510416666666659</v>
      </c>
      <c r="E1212" s="650">
        <v>8.25</v>
      </c>
      <c r="F1212" s="650">
        <v>33.700000000000003</v>
      </c>
      <c r="G1212" s="650">
        <v>32.5</v>
      </c>
      <c r="H1212" s="650">
        <v>64.430000000000007</v>
      </c>
    </row>
    <row r="1213" spans="1:8">
      <c r="A1213" s="650" t="str">
        <f t="shared" si="18"/>
        <v>2017/06/13-12:46:09</v>
      </c>
      <c r="B1213" s="4">
        <v>42899</v>
      </c>
      <c r="C1213" s="3">
        <v>0.53204861111111112</v>
      </c>
      <c r="E1213" s="650">
        <v>8.3800000000000008</v>
      </c>
      <c r="F1213" s="650">
        <v>33.799999999999997</v>
      </c>
      <c r="G1213" s="650">
        <v>32.36</v>
      </c>
      <c r="H1213" s="650">
        <v>66.319999999999993</v>
      </c>
    </row>
    <row r="1214" spans="1:8">
      <c r="A1214" s="650" t="str">
        <f t="shared" si="18"/>
        <v>2017/06/13-12:56:09</v>
      </c>
      <c r="B1214" s="4">
        <v>42899</v>
      </c>
      <c r="C1214" s="3">
        <v>0.53899305555555554</v>
      </c>
      <c r="E1214" s="650">
        <v>8.41</v>
      </c>
      <c r="F1214" s="650">
        <v>33.9</v>
      </c>
      <c r="G1214" s="650">
        <v>32.57</v>
      </c>
      <c r="H1214" s="650">
        <v>64.989999999999995</v>
      </c>
    </row>
    <row r="1215" spans="1:8">
      <c r="A1215" s="650" t="str">
        <f t="shared" si="18"/>
        <v>2017/06/13-13:06:09</v>
      </c>
      <c r="B1215" s="4">
        <v>42899</v>
      </c>
      <c r="C1215" s="3">
        <v>0.54593749999999996</v>
      </c>
      <c r="E1215" s="650">
        <v>8.39</v>
      </c>
      <c r="F1215" s="650">
        <v>34.1</v>
      </c>
      <c r="G1215" s="650">
        <v>32.18</v>
      </c>
      <c r="H1215" s="650">
        <v>64.52</v>
      </c>
    </row>
    <row r="1216" spans="1:8">
      <c r="A1216" s="650" t="str">
        <f t="shared" si="18"/>
        <v>2017/06/13-13:16:09</v>
      </c>
      <c r="B1216" s="4">
        <v>42899</v>
      </c>
      <c r="C1216" s="3">
        <v>0.5528819444444445</v>
      </c>
      <c r="E1216" s="650">
        <v>8.2899999999999991</v>
      </c>
      <c r="F1216" s="650">
        <v>34.200000000000003</v>
      </c>
      <c r="G1216" s="650">
        <v>32.119999999999997</v>
      </c>
      <c r="H1216" s="650">
        <v>66.69</v>
      </c>
    </row>
    <row r="1217" spans="1:8">
      <c r="A1217" s="650" t="str">
        <f t="shared" si="18"/>
        <v>2017/06/13-13:26:09</v>
      </c>
      <c r="B1217" s="4">
        <v>42899</v>
      </c>
      <c r="C1217" s="3">
        <v>0.55982638888888892</v>
      </c>
      <c r="E1217" s="650">
        <v>8.27</v>
      </c>
      <c r="F1217" s="650">
        <v>34.200000000000003</v>
      </c>
      <c r="G1217" s="650">
        <v>32.26</v>
      </c>
      <c r="H1217" s="650">
        <v>64.95</v>
      </c>
    </row>
    <row r="1218" spans="1:8">
      <c r="A1218" s="650" t="str">
        <f t="shared" ref="A1218:A1281" si="19">TEXT(B1218,"yyyy/mm/dd")&amp;"-"&amp;TEXT(C1218,"hh:mm:ss")</f>
        <v>2017/06/13-13:36:09</v>
      </c>
      <c r="B1218" s="4">
        <v>42899</v>
      </c>
      <c r="C1218" s="3">
        <v>0.56677083333333333</v>
      </c>
      <c r="E1218" s="650">
        <v>8.3000000000000007</v>
      </c>
      <c r="F1218" s="650">
        <v>34.299999999999997</v>
      </c>
      <c r="G1218" s="650">
        <v>32.47</v>
      </c>
      <c r="H1218" s="650">
        <v>62.76</v>
      </c>
    </row>
    <row r="1219" spans="1:8">
      <c r="A1219" s="650" t="str">
        <f t="shared" si="19"/>
        <v>2017/06/13-13:46:09</v>
      </c>
      <c r="B1219" s="4">
        <v>42899</v>
      </c>
      <c r="C1219" s="3">
        <v>0.57371527777777775</v>
      </c>
      <c r="E1219" s="650">
        <v>8.36</v>
      </c>
      <c r="F1219" s="650">
        <v>34.299999999999997</v>
      </c>
      <c r="G1219" s="650">
        <v>32.43</v>
      </c>
      <c r="H1219" s="650">
        <v>64.37</v>
      </c>
    </row>
    <row r="1220" spans="1:8">
      <c r="A1220" s="650" t="str">
        <f t="shared" si="19"/>
        <v>2017/06/13-13:56:09</v>
      </c>
      <c r="B1220" s="4">
        <v>42899</v>
      </c>
      <c r="C1220" s="3">
        <v>0.58065972222222217</v>
      </c>
      <c r="E1220" s="650">
        <v>8.2100000000000009</v>
      </c>
      <c r="F1220" s="650">
        <v>34.299999999999997</v>
      </c>
      <c r="G1220" s="650">
        <v>31.9</v>
      </c>
      <c r="H1220" s="650">
        <v>70.900000000000006</v>
      </c>
    </row>
    <row r="1221" spans="1:8">
      <c r="A1221" s="650" t="str">
        <f t="shared" si="19"/>
        <v>2017/06/13-14:06:09</v>
      </c>
      <c r="B1221" s="4">
        <v>42899</v>
      </c>
      <c r="C1221" s="3">
        <v>0.58760416666666659</v>
      </c>
      <c r="E1221" s="650">
        <v>8.2799999999999994</v>
      </c>
      <c r="F1221" s="650">
        <v>34.4</v>
      </c>
      <c r="G1221" s="650">
        <v>31.89</v>
      </c>
      <c r="H1221" s="650">
        <v>72.709999999999994</v>
      </c>
    </row>
    <row r="1222" spans="1:8">
      <c r="A1222" s="650" t="str">
        <f t="shared" si="19"/>
        <v>2017/06/13-14:16:09</v>
      </c>
      <c r="B1222" s="4">
        <v>42899</v>
      </c>
      <c r="C1222" s="3">
        <v>0.59454861111111112</v>
      </c>
      <c r="E1222" s="650">
        <v>8.27</v>
      </c>
      <c r="F1222" s="650">
        <v>34.4</v>
      </c>
      <c r="G1222" s="650">
        <v>31.31</v>
      </c>
      <c r="H1222" s="650">
        <v>71.37</v>
      </c>
    </row>
    <row r="1223" spans="1:8">
      <c r="A1223" s="650" t="str">
        <f t="shared" si="19"/>
        <v>2017/06/13-14:26:09</v>
      </c>
      <c r="B1223" s="4">
        <v>42899</v>
      </c>
      <c r="C1223" s="3">
        <v>0.60149305555555554</v>
      </c>
      <c r="E1223" s="650">
        <v>8.33</v>
      </c>
      <c r="F1223" s="650">
        <v>34.5</v>
      </c>
      <c r="G1223" s="650">
        <v>31.69</v>
      </c>
      <c r="H1223" s="650">
        <v>68.37</v>
      </c>
    </row>
    <row r="1224" spans="1:8">
      <c r="A1224" s="650" t="str">
        <f t="shared" si="19"/>
        <v>2017/06/13-14:36:09</v>
      </c>
      <c r="B1224" s="4">
        <v>42899</v>
      </c>
      <c r="C1224" s="3">
        <v>0.60843749999999996</v>
      </c>
      <c r="E1224" s="650">
        <v>8.33</v>
      </c>
      <c r="F1224" s="650">
        <v>34.6</v>
      </c>
      <c r="G1224" s="650">
        <v>31.84</v>
      </c>
      <c r="H1224" s="650">
        <v>67.900000000000006</v>
      </c>
    </row>
    <row r="1225" spans="1:8">
      <c r="A1225" s="650" t="str">
        <f t="shared" si="19"/>
        <v>2017/06/13-14:46:09</v>
      </c>
      <c r="B1225" s="4">
        <v>42899</v>
      </c>
      <c r="C1225" s="3">
        <v>0.6153819444444445</v>
      </c>
      <c r="E1225" s="650">
        <v>8.3699999999999992</v>
      </c>
      <c r="F1225" s="650">
        <v>34.700000000000003</v>
      </c>
      <c r="G1225" s="650">
        <v>31.99</v>
      </c>
      <c r="H1225" s="650">
        <v>65.37</v>
      </c>
    </row>
    <row r="1226" spans="1:8">
      <c r="A1226" s="650" t="str">
        <f t="shared" si="19"/>
        <v>2017/06/13-14:56:09</v>
      </c>
      <c r="B1226" s="4">
        <v>42899</v>
      </c>
      <c r="C1226" s="3">
        <v>0.62232638888888892</v>
      </c>
      <c r="E1226" s="650">
        <v>8.35</v>
      </c>
      <c r="F1226" s="650">
        <v>34.799999999999997</v>
      </c>
      <c r="G1226" s="650">
        <v>32.03</v>
      </c>
      <c r="H1226" s="650">
        <v>65.680000000000007</v>
      </c>
    </row>
    <row r="1227" spans="1:8">
      <c r="A1227" s="650" t="str">
        <f t="shared" si="19"/>
        <v>2017/06/13-15:06:09</v>
      </c>
      <c r="B1227" s="4">
        <v>42899</v>
      </c>
      <c r="C1227" s="3">
        <v>0.62927083333333333</v>
      </c>
      <c r="E1227" s="650">
        <v>8.2799999999999994</v>
      </c>
      <c r="F1227" s="650">
        <v>34.799999999999997</v>
      </c>
      <c r="G1227" s="650">
        <v>32.049999999999997</v>
      </c>
      <c r="H1227" s="650">
        <v>67.88</v>
      </c>
    </row>
    <row r="1228" spans="1:8">
      <c r="A1228" s="650" t="str">
        <f t="shared" si="19"/>
        <v>2017/06/13-15:16:09</v>
      </c>
      <c r="B1228" s="4">
        <v>42899</v>
      </c>
      <c r="C1228" s="3">
        <v>0.63621527777777775</v>
      </c>
      <c r="E1228" s="650">
        <v>8.2799999999999994</v>
      </c>
      <c r="F1228" s="650">
        <v>34.799999999999997</v>
      </c>
      <c r="G1228" s="650">
        <v>31.67</v>
      </c>
      <c r="H1228" s="650">
        <v>68.400000000000006</v>
      </c>
    </row>
    <row r="1229" spans="1:8">
      <c r="A1229" s="650" t="str">
        <f t="shared" si="19"/>
        <v>2017/06/13-15:26:09</v>
      </c>
      <c r="B1229" s="4">
        <v>42899</v>
      </c>
      <c r="C1229" s="3">
        <v>0.64315972222222217</v>
      </c>
      <c r="E1229" s="650">
        <v>8.26</v>
      </c>
      <c r="F1229" s="650">
        <v>34.799999999999997</v>
      </c>
      <c r="G1229" s="650">
        <v>31.67</v>
      </c>
      <c r="H1229" s="650">
        <v>65.430000000000007</v>
      </c>
    </row>
    <row r="1230" spans="1:8">
      <c r="A1230" s="650" t="str">
        <f t="shared" si="19"/>
        <v>2017/06/13-15:36:09</v>
      </c>
      <c r="B1230" s="4">
        <v>42899</v>
      </c>
      <c r="C1230" s="3">
        <v>0.65010416666666659</v>
      </c>
      <c r="E1230" s="650">
        <v>8.1999999999999993</v>
      </c>
      <c r="F1230" s="650">
        <v>34.700000000000003</v>
      </c>
      <c r="G1230" s="650">
        <v>31.46</v>
      </c>
      <c r="H1230" s="650">
        <v>68.87</v>
      </c>
    </row>
    <row r="1231" spans="1:8">
      <c r="A1231" s="650" t="str">
        <f t="shared" si="19"/>
        <v>2017/06/13-15:46:09</v>
      </c>
      <c r="B1231" s="4">
        <v>42899</v>
      </c>
      <c r="C1231" s="3">
        <v>0.65704861111111112</v>
      </c>
      <c r="E1231" s="650">
        <v>8.1</v>
      </c>
      <c r="F1231" s="650">
        <v>34.6</v>
      </c>
      <c r="G1231" s="650">
        <v>31.31</v>
      </c>
      <c r="H1231" s="650">
        <v>67.95</v>
      </c>
    </row>
    <row r="1232" spans="1:8">
      <c r="A1232" s="650" t="str">
        <f t="shared" si="19"/>
        <v>2017/06/13-15:56:09</v>
      </c>
      <c r="B1232" s="4">
        <v>42899</v>
      </c>
      <c r="C1232" s="3">
        <v>0.66399305555555554</v>
      </c>
      <c r="E1232" s="650">
        <v>8.0500000000000007</v>
      </c>
      <c r="F1232" s="650">
        <v>34.6</v>
      </c>
      <c r="G1232" s="650">
        <v>31.37</v>
      </c>
      <c r="H1232" s="650">
        <v>68.42</v>
      </c>
    </row>
    <row r="1233" spans="1:8">
      <c r="A1233" s="650" t="str">
        <f t="shared" si="19"/>
        <v>2017/06/13-16:06:09</v>
      </c>
      <c r="B1233" s="4">
        <v>42899</v>
      </c>
      <c r="C1233" s="3">
        <v>0.67093749999999996</v>
      </c>
      <c r="E1233" s="650">
        <v>7.97</v>
      </c>
      <c r="F1233" s="650">
        <v>34.6</v>
      </c>
      <c r="G1233" s="650">
        <v>31.27</v>
      </c>
      <c r="H1233" s="650">
        <v>69.09</v>
      </c>
    </row>
    <row r="1234" spans="1:8">
      <c r="A1234" s="650" t="str">
        <f t="shared" si="19"/>
        <v>2017/06/13-16:16:09</v>
      </c>
      <c r="B1234" s="4">
        <v>42899</v>
      </c>
      <c r="C1234" s="3">
        <v>0.6778819444444445</v>
      </c>
      <c r="E1234" s="650">
        <v>8.16</v>
      </c>
      <c r="F1234" s="650">
        <v>34.5</v>
      </c>
      <c r="G1234" s="650">
        <v>31.13</v>
      </c>
      <c r="H1234" s="650">
        <v>67.45</v>
      </c>
    </row>
    <row r="1235" spans="1:8">
      <c r="A1235" s="650" t="str">
        <f t="shared" si="19"/>
        <v>2017/06/13-16:26:09</v>
      </c>
      <c r="B1235" s="4">
        <v>42899</v>
      </c>
      <c r="C1235" s="3">
        <v>0.68482638888888892</v>
      </c>
      <c r="E1235" s="650">
        <v>8.18</v>
      </c>
      <c r="F1235" s="650">
        <v>34.5</v>
      </c>
      <c r="G1235" s="650">
        <v>31.16</v>
      </c>
      <c r="H1235" s="650">
        <v>70.12</v>
      </c>
    </row>
    <row r="1236" spans="1:8">
      <c r="A1236" s="650" t="str">
        <f t="shared" si="19"/>
        <v>2017/06/13-16:36:09</v>
      </c>
      <c r="B1236" s="4">
        <v>42899</v>
      </c>
      <c r="C1236" s="3">
        <v>0.69177083333333333</v>
      </c>
      <c r="E1236" s="650">
        <v>7.99</v>
      </c>
      <c r="F1236" s="650">
        <v>34.5</v>
      </c>
      <c r="G1236" s="650">
        <v>31.15</v>
      </c>
      <c r="H1236" s="650">
        <v>70.7</v>
      </c>
    </row>
    <row r="1237" spans="1:8">
      <c r="A1237" s="650" t="str">
        <f t="shared" si="19"/>
        <v>2017/06/13-16:46:09</v>
      </c>
      <c r="B1237" s="4">
        <v>42899</v>
      </c>
      <c r="C1237" s="3">
        <v>0.69871527777777775</v>
      </c>
      <c r="E1237" s="650">
        <v>8.06</v>
      </c>
      <c r="F1237" s="650">
        <v>34.4</v>
      </c>
      <c r="G1237" s="650">
        <v>31.04</v>
      </c>
      <c r="H1237" s="650">
        <v>72.03</v>
      </c>
    </row>
    <row r="1238" spans="1:8">
      <c r="A1238" s="650" t="str">
        <f t="shared" si="19"/>
        <v>2017/06/13-16:56:09</v>
      </c>
      <c r="B1238" s="4">
        <v>42899</v>
      </c>
      <c r="C1238" s="3">
        <v>0.70565972222222229</v>
      </c>
      <c r="E1238" s="650">
        <v>8.07</v>
      </c>
      <c r="F1238" s="650">
        <v>34.4</v>
      </c>
      <c r="G1238" s="650">
        <v>30.94</v>
      </c>
      <c r="H1238" s="650">
        <v>72.430000000000007</v>
      </c>
    </row>
    <row r="1239" spans="1:8">
      <c r="A1239" s="650" t="str">
        <f t="shared" si="19"/>
        <v>2017/06/13-17:06:09</v>
      </c>
      <c r="B1239" s="4">
        <v>42899</v>
      </c>
      <c r="C1239" s="3">
        <v>0.71260416666666659</v>
      </c>
      <c r="E1239" s="650">
        <v>7.94</v>
      </c>
      <c r="F1239" s="650">
        <v>34.299999999999997</v>
      </c>
      <c r="G1239" s="650">
        <v>30.85</v>
      </c>
      <c r="H1239" s="650">
        <v>73.260000000000005</v>
      </c>
    </row>
    <row r="1240" spans="1:8">
      <c r="A1240" s="650" t="str">
        <f t="shared" si="19"/>
        <v>2017/06/13-17:16:09</v>
      </c>
      <c r="B1240" s="4">
        <v>42899</v>
      </c>
      <c r="C1240" s="3">
        <v>0.71954861111111112</v>
      </c>
      <c r="E1240" s="650">
        <v>7.97</v>
      </c>
      <c r="F1240" s="650">
        <v>34.200000000000003</v>
      </c>
      <c r="G1240" s="650">
        <v>30.75</v>
      </c>
      <c r="H1240" s="650">
        <v>73.209999999999994</v>
      </c>
    </row>
    <row r="1241" spans="1:8">
      <c r="A1241" s="650" t="str">
        <f t="shared" si="19"/>
        <v>2017/06/13-17:26:09</v>
      </c>
      <c r="B1241" s="4">
        <v>42899</v>
      </c>
      <c r="C1241" s="3">
        <v>0.72649305555555566</v>
      </c>
      <c r="E1241" s="650">
        <v>7.88</v>
      </c>
      <c r="F1241" s="650">
        <v>34.200000000000003</v>
      </c>
      <c r="G1241" s="650">
        <v>30.64</v>
      </c>
      <c r="H1241" s="650">
        <v>73.739999999999995</v>
      </c>
    </row>
    <row r="1242" spans="1:8">
      <c r="A1242" s="650" t="str">
        <f t="shared" si="19"/>
        <v>2017/06/13-17:36:09</v>
      </c>
      <c r="B1242" s="4">
        <v>42899</v>
      </c>
      <c r="C1242" s="3">
        <v>0.73343749999999996</v>
      </c>
      <c r="E1242" s="650">
        <v>7.77</v>
      </c>
      <c r="F1242" s="650">
        <v>34.200000000000003</v>
      </c>
      <c r="G1242" s="650">
        <v>30.58</v>
      </c>
      <c r="H1242" s="650">
        <v>73.86</v>
      </c>
    </row>
    <row r="1243" spans="1:8">
      <c r="A1243" s="650" t="str">
        <f t="shared" si="19"/>
        <v>2017/06/13-17:46:09</v>
      </c>
      <c r="B1243" s="4">
        <v>42899</v>
      </c>
      <c r="C1243" s="3">
        <v>0.7403819444444445</v>
      </c>
      <c r="E1243" s="650">
        <v>7.88</v>
      </c>
      <c r="F1243" s="650">
        <v>34.1</v>
      </c>
      <c r="G1243" s="650">
        <v>30.6</v>
      </c>
      <c r="H1243" s="650">
        <v>74.45</v>
      </c>
    </row>
    <row r="1244" spans="1:8">
      <c r="A1244" s="650" t="str">
        <f t="shared" si="19"/>
        <v>2017/06/13-17:56:09</v>
      </c>
      <c r="B1244" s="4">
        <v>42899</v>
      </c>
      <c r="C1244" s="3">
        <v>0.74732638888888892</v>
      </c>
      <c r="E1244" s="650">
        <v>7.69</v>
      </c>
      <c r="F1244" s="650">
        <v>34</v>
      </c>
      <c r="G1244" s="650">
        <v>30.51</v>
      </c>
      <c r="H1244" s="650">
        <v>74.75</v>
      </c>
    </row>
    <row r="1245" spans="1:8">
      <c r="A1245" s="650" t="str">
        <f t="shared" si="19"/>
        <v>2017/06/13-18:06:09</v>
      </c>
      <c r="B1245" s="4">
        <v>42899</v>
      </c>
      <c r="C1245" s="3">
        <v>0.75427083333333333</v>
      </c>
      <c r="E1245" s="650">
        <v>7.76</v>
      </c>
      <c r="F1245" s="650">
        <v>34</v>
      </c>
      <c r="G1245" s="650">
        <v>30.39</v>
      </c>
      <c r="H1245" s="650">
        <v>76.14</v>
      </c>
    </row>
    <row r="1246" spans="1:8">
      <c r="A1246" s="650" t="str">
        <f t="shared" si="19"/>
        <v>2017/06/13-18:16:09</v>
      </c>
      <c r="B1246" s="4">
        <v>42899</v>
      </c>
      <c r="C1246" s="3">
        <v>0.76121527777777775</v>
      </c>
      <c r="E1246" s="650">
        <v>7.68</v>
      </c>
      <c r="F1246" s="650">
        <v>34</v>
      </c>
      <c r="G1246" s="650">
        <v>30.42</v>
      </c>
      <c r="H1246" s="650">
        <v>74.680000000000007</v>
      </c>
    </row>
    <row r="1247" spans="1:8">
      <c r="A1247" s="650" t="str">
        <f t="shared" si="19"/>
        <v>2017/06/13-18:26:09</v>
      </c>
      <c r="B1247" s="4">
        <v>42899</v>
      </c>
      <c r="C1247" s="3">
        <v>0.76815972222222229</v>
      </c>
      <c r="E1247" s="650">
        <v>7.81</v>
      </c>
      <c r="F1247" s="650">
        <v>33.9</v>
      </c>
      <c r="G1247" s="650">
        <v>30.32</v>
      </c>
      <c r="H1247" s="650">
        <v>76.489999999999995</v>
      </c>
    </row>
    <row r="1248" spans="1:8">
      <c r="A1248" s="650" t="str">
        <f t="shared" si="19"/>
        <v>2017/06/13-18:36:09</v>
      </c>
      <c r="B1248" s="4">
        <v>42899</v>
      </c>
      <c r="C1248" s="3">
        <v>0.77510416666666659</v>
      </c>
      <c r="E1248" s="650">
        <v>7.84</v>
      </c>
      <c r="F1248" s="650">
        <v>33.9</v>
      </c>
      <c r="G1248" s="650">
        <v>30.16</v>
      </c>
      <c r="H1248" s="650">
        <v>76.05</v>
      </c>
    </row>
    <row r="1249" spans="1:8">
      <c r="A1249" s="650" t="str">
        <f t="shared" si="19"/>
        <v>2017/06/13-18:46:09</v>
      </c>
      <c r="B1249" s="4">
        <v>42899</v>
      </c>
      <c r="C1249" s="3">
        <v>0.78204861111111112</v>
      </c>
      <c r="E1249" s="650">
        <v>7.8</v>
      </c>
      <c r="F1249" s="650">
        <v>33.9</v>
      </c>
      <c r="G1249" s="650">
        <v>30.16</v>
      </c>
      <c r="H1249" s="650">
        <v>76.959999999999994</v>
      </c>
    </row>
    <row r="1250" spans="1:8">
      <c r="A1250" s="650" t="str">
        <f t="shared" si="19"/>
        <v>2017/06/13-18:56:09</v>
      </c>
      <c r="B1250" s="4">
        <v>42899</v>
      </c>
      <c r="C1250" s="3">
        <v>0.78899305555555566</v>
      </c>
      <c r="E1250" s="650">
        <v>7.84</v>
      </c>
      <c r="F1250" s="650">
        <v>33.799999999999997</v>
      </c>
      <c r="G1250" s="650">
        <v>29.97</v>
      </c>
      <c r="H1250" s="650">
        <v>77.14</v>
      </c>
    </row>
    <row r="1251" spans="1:8">
      <c r="A1251" s="650" t="str">
        <f t="shared" si="19"/>
        <v>2017/06/13-19:06:09</v>
      </c>
      <c r="B1251" s="4">
        <v>42899</v>
      </c>
      <c r="C1251" s="3">
        <v>0.79593749999999996</v>
      </c>
      <c r="E1251" s="650">
        <v>7.74</v>
      </c>
      <c r="F1251" s="650">
        <v>33.799999999999997</v>
      </c>
      <c r="G1251" s="650">
        <v>29.94</v>
      </c>
      <c r="H1251" s="650">
        <v>77.95</v>
      </c>
    </row>
    <row r="1252" spans="1:8">
      <c r="A1252" s="650" t="str">
        <f t="shared" si="19"/>
        <v>2017/06/13-19:16:09</v>
      </c>
      <c r="B1252" s="4">
        <v>42899</v>
      </c>
      <c r="C1252" s="3">
        <v>0.8028819444444445</v>
      </c>
      <c r="E1252" s="650">
        <v>7.63</v>
      </c>
      <c r="F1252" s="650">
        <v>33.700000000000003</v>
      </c>
      <c r="G1252" s="650">
        <v>29.87</v>
      </c>
      <c r="H1252" s="650">
        <v>77.62</v>
      </c>
    </row>
    <row r="1253" spans="1:8">
      <c r="A1253" s="650" t="str">
        <f t="shared" si="19"/>
        <v>2017/06/13-19:26:09</v>
      </c>
      <c r="B1253" s="4">
        <v>42899</v>
      </c>
      <c r="C1253" s="3">
        <v>0.80982638888888892</v>
      </c>
      <c r="E1253" s="650">
        <v>7.55</v>
      </c>
      <c r="F1253" s="650">
        <v>33.700000000000003</v>
      </c>
      <c r="G1253" s="650">
        <v>29.89</v>
      </c>
      <c r="H1253" s="650">
        <v>77.84</v>
      </c>
    </row>
    <row r="1254" spans="1:8">
      <c r="A1254" s="650" t="str">
        <f t="shared" si="19"/>
        <v>2017/06/13-19:36:09</v>
      </c>
      <c r="B1254" s="4">
        <v>42899</v>
      </c>
      <c r="C1254" s="3">
        <v>0.81677083333333333</v>
      </c>
      <c r="E1254" s="650">
        <v>7.56</v>
      </c>
      <c r="F1254" s="650">
        <v>33.700000000000003</v>
      </c>
      <c r="G1254" s="650">
        <v>29.83</v>
      </c>
      <c r="H1254" s="650">
        <v>78.61</v>
      </c>
    </row>
    <row r="1255" spans="1:8">
      <c r="A1255" s="650" t="str">
        <f t="shared" si="19"/>
        <v>2017/06/13-19:46:09</v>
      </c>
      <c r="B1255" s="4">
        <v>42899</v>
      </c>
      <c r="C1255" s="3">
        <v>0.82371527777777775</v>
      </c>
      <c r="E1255" s="650">
        <v>7.46</v>
      </c>
      <c r="F1255" s="650">
        <v>33.6</v>
      </c>
      <c r="G1255" s="650">
        <v>29.8</v>
      </c>
      <c r="H1255" s="650">
        <v>77.75</v>
      </c>
    </row>
    <row r="1256" spans="1:8">
      <c r="A1256" s="650" t="str">
        <f t="shared" si="19"/>
        <v>2017/06/13-19:56:09</v>
      </c>
      <c r="B1256" s="4">
        <v>42899</v>
      </c>
      <c r="C1256" s="3">
        <v>0.83065972222222229</v>
      </c>
      <c r="E1256" s="650">
        <v>7.42</v>
      </c>
      <c r="F1256" s="650">
        <v>33.6</v>
      </c>
      <c r="G1256" s="650">
        <v>29.71</v>
      </c>
      <c r="H1256" s="650">
        <v>78.3</v>
      </c>
    </row>
    <row r="1257" spans="1:8">
      <c r="A1257" s="650" t="str">
        <f t="shared" si="19"/>
        <v>2017/06/13-20:06:09</v>
      </c>
      <c r="B1257" s="4">
        <v>42899</v>
      </c>
      <c r="C1257" s="3">
        <v>0.83760416666666659</v>
      </c>
      <c r="E1257" s="650">
        <v>7.5</v>
      </c>
      <c r="F1257" s="650">
        <v>33.5</v>
      </c>
      <c r="G1257" s="650">
        <v>29.56</v>
      </c>
      <c r="H1257" s="650">
        <v>78.540000000000006</v>
      </c>
    </row>
    <row r="1258" spans="1:8">
      <c r="A1258" s="650" t="str">
        <f t="shared" si="19"/>
        <v>2017/06/13-20:16:09</v>
      </c>
      <c r="B1258" s="4">
        <v>42899</v>
      </c>
      <c r="C1258" s="3">
        <v>0.84454861111111112</v>
      </c>
      <c r="E1258" s="650">
        <v>7.46</v>
      </c>
      <c r="F1258" s="650">
        <v>33.4</v>
      </c>
      <c r="G1258" s="650">
        <v>29.45</v>
      </c>
      <c r="H1258" s="650">
        <v>78.489999999999995</v>
      </c>
    </row>
    <row r="1259" spans="1:8">
      <c r="A1259" s="650" t="str">
        <f t="shared" si="19"/>
        <v>2017/06/13-20:26:09</v>
      </c>
      <c r="B1259" s="4">
        <v>42899</v>
      </c>
      <c r="C1259" s="3">
        <v>0.85149305555555566</v>
      </c>
      <c r="E1259" s="650">
        <v>7.58</v>
      </c>
      <c r="F1259" s="650">
        <v>33.299999999999997</v>
      </c>
      <c r="G1259" s="650">
        <v>29.26</v>
      </c>
      <c r="H1259" s="650">
        <v>78.61</v>
      </c>
    </row>
    <row r="1260" spans="1:8">
      <c r="A1260" s="650" t="str">
        <f t="shared" si="19"/>
        <v>2017/06/13-20:36:09</v>
      </c>
      <c r="B1260" s="4">
        <v>42899</v>
      </c>
      <c r="C1260" s="3">
        <v>0.85843749999999996</v>
      </c>
      <c r="E1260" s="650">
        <v>7.48</v>
      </c>
      <c r="F1260" s="650">
        <v>33.200000000000003</v>
      </c>
      <c r="G1260" s="650">
        <v>28.95</v>
      </c>
      <c r="H1260" s="650">
        <v>76.63</v>
      </c>
    </row>
    <row r="1261" spans="1:8">
      <c r="A1261" s="650" t="str">
        <f t="shared" si="19"/>
        <v>2017/06/13-20:46:09</v>
      </c>
      <c r="B1261" s="4">
        <v>42899</v>
      </c>
      <c r="C1261" s="3">
        <v>0.8653819444444445</v>
      </c>
      <c r="E1261" s="650">
        <v>7.51</v>
      </c>
      <c r="F1261" s="650">
        <v>33.1</v>
      </c>
      <c r="G1261" s="650">
        <v>28.83</v>
      </c>
      <c r="H1261" s="650">
        <v>75.44</v>
      </c>
    </row>
    <row r="1262" spans="1:8">
      <c r="A1262" s="650" t="str">
        <f t="shared" si="19"/>
        <v>2017/06/13-20:56:09</v>
      </c>
      <c r="B1262" s="4">
        <v>42899</v>
      </c>
      <c r="C1262" s="3">
        <v>0.87232638888888892</v>
      </c>
      <c r="E1262" s="650">
        <v>7.5</v>
      </c>
      <c r="F1262" s="650">
        <v>33</v>
      </c>
      <c r="G1262" s="650">
        <v>28.67</v>
      </c>
      <c r="H1262" s="650">
        <v>76.319999999999993</v>
      </c>
    </row>
    <row r="1263" spans="1:8">
      <c r="A1263" s="650" t="str">
        <f t="shared" si="19"/>
        <v>2017/06/13-21:06:09</v>
      </c>
      <c r="B1263" s="4">
        <v>42899</v>
      </c>
      <c r="C1263" s="3">
        <v>0.87927083333333333</v>
      </c>
      <c r="E1263" s="650">
        <v>7.45</v>
      </c>
      <c r="F1263" s="650">
        <v>32.9</v>
      </c>
      <c r="G1263" s="650">
        <v>28.69</v>
      </c>
      <c r="H1263" s="650">
        <v>77.45</v>
      </c>
    </row>
    <row r="1264" spans="1:8">
      <c r="A1264" s="650" t="str">
        <f t="shared" si="19"/>
        <v>2017/06/13-21:16:09</v>
      </c>
      <c r="B1264" s="4">
        <v>42899</v>
      </c>
      <c r="C1264" s="3">
        <v>0.88621527777777775</v>
      </c>
      <c r="E1264" s="650">
        <v>7.47</v>
      </c>
      <c r="F1264" s="650">
        <v>32.799999999999997</v>
      </c>
      <c r="G1264" s="650">
        <v>28.83</v>
      </c>
      <c r="H1264" s="650">
        <v>77.89</v>
      </c>
    </row>
    <row r="1265" spans="1:8">
      <c r="A1265" s="650" t="str">
        <f t="shared" si="19"/>
        <v>2017/06/13-21:26:09</v>
      </c>
      <c r="B1265" s="4">
        <v>42899</v>
      </c>
      <c r="C1265" s="3">
        <v>0.89315972222222229</v>
      </c>
      <c r="E1265" s="650">
        <v>7.41</v>
      </c>
      <c r="F1265" s="650">
        <v>32.700000000000003</v>
      </c>
      <c r="G1265" s="650">
        <v>28.92</v>
      </c>
      <c r="H1265" s="650">
        <v>78.069999999999993</v>
      </c>
    </row>
    <row r="1266" spans="1:8">
      <c r="A1266" s="650" t="str">
        <f t="shared" si="19"/>
        <v>2017/06/13-21:36:09</v>
      </c>
      <c r="B1266" s="4">
        <v>42899</v>
      </c>
      <c r="C1266" s="3">
        <v>0.90010416666666659</v>
      </c>
      <c r="E1266" s="650">
        <v>7.48</v>
      </c>
      <c r="F1266" s="650">
        <v>32.6</v>
      </c>
      <c r="G1266" s="650">
        <v>28.98</v>
      </c>
      <c r="H1266" s="650">
        <v>78.510000000000005</v>
      </c>
    </row>
    <row r="1267" spans="1:8">
      <c r="A1267" s="650" t="str">
        <f t="shared" si="19"/>
        <v>2017/06/13-21:46:09</v>
      </c>
      <c r="B1267" s="4">
        <v>42899</v>
      </c>
      <c r="C1267" s="3">
        <v>0.90704861111111112</v>
      </c>
      <c r="E1267" s="650">
        <v>7.44</v>
      </c>
      <c r="F1267" s="650">
        <v>32.6</v>
      </c>
      <c r="G1267" s="650">
        <v>29.06</v>
      </c>
      <c r="H1267" s="650">
        <v>77.05</v>
      </c>
    </row>
    <row r="1268" spans="1:8">
      <c r="A1268" s="650" t="str">
        <f t="shared" si="19"/>
        <v>2017/06/13-21:56:09</v>
      </c>
      <c r="B1268" s="4">
        <v>42899</v>
      </c>
      <c r="C1268" s="3">
        <v>0.91399305555555566</v>
      </c>
      <c r="E1268" s="650">
        <v>7.39</v>
      </c>
      <c r="F1268" s="650">
        <v>32.5</v>
      </c>
      <c r="G1268" s="650">
        <v>29.03</v>
      </c>
      <c r="H1268" s="650">
        <v>78.12</v>
      </c>
    </row>
    <row r="1269" spans="1:8">
      <c r="A1269" s="650" t="str">
        <f t="shared" si="19"/>
        <v>2017/06/13-22:06:09</v>
      </c>
      <c r="B1269" s="4">
        <v>42899</v>
      </c>
      <c r="C1269" s="3">
        <v>0.92093749999999996</v>
      </c>
      <c r="E1269" s="650">
        <v>7.53</v>
      </c>
      <c r="F1269" s="650">
        <v>32.5</v>
      </c>
      <c r="G1269" s="650">
        <v>29.08</v>
      </c>
      <c r="H1269" s="650">
        <v>77.89</v>
      </c>
    </row>
    <row r="1270" spans="1:8">
      <c r="A1270" s="650" t="str">
        <f t="shared" si="19"/>
        <v>2017/06/13-22:16:09</v>
      </c>
      <c r="B1270" s="4">
        <v>42899</v>
      </c>
      <c r="C1270" s="3">
        <v>0.9278819444444445</v>
      </c>
      <c r="E1270" s="650">
        <v>7.45</v>
      </c>
      <c r="F1270" s="650">
        <v>32.4</v>
      </c>
      <c r="G1270" s="650">
        <v>29.22</v>
      </c>
      <c r="H1270" s="650">
        <v>79.239999999999995</v>
      </c>
    </row>
    <row r="1271" spans="1:8">
      <c r="A1271" s="650" t="str">
        <f t="shared" si="19"/>
        <v>2017/06/13-22:26:09</v>
      </c>
      <c r="B1271" s="4">
        <v>42899</v>
      </c>
      <c r="C1271" s="3">
        <v>0.93482638888888892</v>
      </c>
      <c r="E1271" s="650">
        <v>7.5</v>
      </c>
      <c r="F1271" s="650">
        <v>32.299999999999997</v>
      </c>
      <c r="G1271" s="650">
        <v>29.09</v>
      </c>
      <c r="H1271" s="650">
        <v>78.05</v>
      </c>
    </row>
    <row r="1272" spans="1:8">
      <c r="A1272" s="650" t="str">
        <f t="shared" si="19"/>
        <v>2017/06/13-22:36:09</v>
      </c>
      <c r="B1272" s="4">
        <v>42899</v>
      </c>
      <c r="C1272" s="3">
        <v>0.94177083333333333</v>
      </c>
      <c r="E1272" s="650">
        <v>7.46</v>
      </c>
      <c r="F1272" s="650">
        <v>32.299999999999997</v>
      </c>
      <c r="G1272" s="650">
        <v>28.82</v>
      </c>
      <c r="H1272" s="650">
        <v>77.61</v>
      </c>
    </row>
    <row r="1273" spans="1:8">
      <c r="A1273" s="650" t="str">
        <f t="shared" si="19"/>
        <v>2017/06/13-22:46:09</v>
      </c>
      <c r="B1273" s="4">
        <v>42899</v>
      </c>
      <c r="C1273" s="3">
        <v>0.94871527777777775</v>
      </c>
      <c r="E1273" s="650">
        <v>7.45</v>
      </c>
      <c r="F1273" s="650">
        <v>32.200000000000003</v>
      </c>
      <c r="G1273" s="650">
        <v>28.55</v>
      </c>
      <c r="H1273" s="650">
        <v>78.98</v>
      </c>
    </row>
    <row r="1274" spans="1:8">
      <c r="A1274" s="650" t="str">
        <f t="shared" si="19"/>
        <v>2017/06/13-22:56:09</v>
      </c>
      <c r="B1274" s="4">
        <v>42899</v>
      </c>
      <c r="C1274" s="3">
        <v>0.95565972222222229</v>
      </c>
      <c r="E1274" s="650">
        <v>7.46</v>
      </c>
      <c r="F1274" s="650">
        <v>32.200000000000003</v>
      </c>
      <c r="G1274" s="650">
        <v>28.37</v>
      </c>
      <c r="H1274" s="650">
        <v>79.72</v>
      </c>
    </row>
    <row r="1275" spans="1:8">
      <c r="A1275" s="650" t="str">
        <f t="shared" si="19"/>
        <v>2017/06/13-23:06:09</v>
      </c>
      <c r="B1275" s="4">
        <v>42899</v>
      </c>
      <c r="C1275" s="3">
        <v>0.96260416666666659</v>
      </c>
      <c r="E1275" s="650">
        <v>7.45</v>
      </c>
      <c r="F1275" s="650">
        <v>32.1</v>
      </c>
      <c r="G1275" s="650">
        <v>28.1</v>
      </c>
      <c r="H1275" s="650">
        <v>80.819999999999993</v>
      </c>
    </row>
    <row r="1276" spans="1:8">
      <c r="A1276" s="650" t="str">
        <f t="shared" si="19"/>
        <v>2017/06/13-23:16:09</v>
      </c>
      <c r="B1276" s="4">
        <v>42899</v>
      </c>
      <c r="C1276" s="3">
        <v>0.96954861111111112</v>
      </c>
      <c r="E1276" s="650">
        <v>7.46</v>
      </c>
      <c r="F1276" s="650">
        <v>32</v>
      </c>
      <c r="G1276" s="650">
        <v>27.97</v>
      </c>
      <c r="H1276" s="650">
        <v>81.64</v>
      </c>
    </row>
    <row r="1277" spans="1:8">
      <c r="A1277" s="650" t="str">
        <f t="shared" si="19"/>
        <v>2017/06/13-23:26:09</v>
      </c>
      <c r="B1277" s="4">
        <v>42899</v>
      </c>
      <c r="C1277" s="3">
        <v>0.97649305555555566</v>
      </c>
      <c r="E1277" s="650">
        <v>7.45</v>
      </c>
      <c r="F1277" s="650">
        <v>31.9</v>
      </c>
      <c r="G1277" s="650">
        <v>27.86</v>
      </c>
      <c r="H1277" s="650">
        <v>81.47</v>
      </c>
    </row>
    <row r="1278" spans="1:8">
      <c r="A1278" s="650" t="str">
        <f t="shared" si="19"/>
        <v>2017/06/13-23:36:09</v>
      </c>
      <c r="B1278" s="4">
        <v>42899</v>
      </c>
      <c r="C1278" s="3">
        <v>0.98343749999999996</v>
      </c>
      <c r="E1278" s="650">
        <v>7.38</v>
      </c>
      <c r="F1278" s="650">
        <v>31.9</v>
      </c>
      <c r="G1278" s="650">
        <v>27.8</v>
      </c>
      <c r="H1278" s="650">
        <v>80.59</v>
      </c>
    </row>
    <row r="1279" spans="1:8">
      <c r="A1279" s="650" t="str">
        <f t="shared" si="19"/>
        <v>2017/06/13-23:46:09</v>
      </c>
      <c r="B1279" s="4">
        <v>42899</v>
      </c>
      <c r="C1279" s="3">
        <v>0.9903819444444445</v>
      </c>
      <c r="E1279" s="650">
        <v>7.39</v>
      </c>
      <c r="F1279" s="650">
        <v>31.8</v>
      </c>
      <c r="G1279" s="650">
        <v>27.92</v>
      </c>
      <c r="H1279" s="650">
        <v>81.33</v>
      </c>
    </row>
    <row r="1280" spans="1:8">
      <c r="A1280" s="650" t="str">
        <f t="shared" si="19"/>
        <v>2017/06/13-23:56:09</v>
      </c>
      <c r="B1280" s="4">
        <v>42899</v>
      </c>
      <c r="C1280" s="3">
        <v>0.99732638888888892</v>
      </c>
      <c r="E1280" s="650">
        <v>7.43</v>
      </c>
      <c r="F1280" s="650">
        <v>31.7</v>
      </c>
      <c r="G1280" s="650">
        <v>27.97</v>
      </c>
      <c r="H1280" s="650">
        <v>80.12</v>
      </c>
    </row>
    <row r="1281" spans="1:8">
      <c r="A1281" s="650" t="str">
        <f t="shared" si="19"/>
        <v>2017/06/14-00:06:09</v>
      </c>
      <c r="B1281" s="4">
        <v>42900</v>
      </c>
      <c r="C1281" s="3">
        <v>4.2708333333333339E-3</v>
      </c>
      <c r="E1281" s="650">
        <v>7.48</v>
      </c>
      <c r="F1281" s="650">
        <v>31.7</v>
      </c>
      <c r="G1281" s="650">
        <v>28.11</v>
      </c>
      <c r="H1281" s="650">
        <v>79.540000000000006</v>
      </c>
    </row>
    <row r="1282" spans="1:8">
      <c r="A1282" s="650" t="str">
        <f t="shared" ref="A1282:A1345" si="20">TEXT(B1282,"yyyy/mm/dd")&amp;"-"&amp;TEXT(C1282,"hh:mm:ss")</f>
        <v>2017/06/14-00:16:09</v>
      </c>
      <c r="B1282" s="4">
        <v>42900</v>
      </c>
      <c r="C1282" s="3">
        <v>1.1215277777777777E-2</v>
      </c>
      <c r="E1282" s="650">
        <v>7.37</v>
      </c>
      <c r="F1282" s="650">
        <v>31.6</v>
      </c>
      <c r="G1282" s="650">
        <v>28.19</v>
      </c>
      <c r="H1282" s="650">
        <v>80.05</v>
      </c>
    </row>
    <row r="1283" spans="1:8">
      <c r="A1283" s="650" t="str">
        <f t="shared" si="20"/>
        <v>2017/06/14-00:26:09</v>
      </c>
      <c r="B1283" s="4">
        <v>42900</v>
      </c>
      <c r="C1283" s="3">
        <v>1.8159722222222219E-2</v>
      </c>
      <c r="E1283" s="650">
        <v>7.42</v>
      </c>
      <c r="F1283" s="650">
        <v>31.6</v>
      </c>
      <c r="G1283" s="650">
        <v>28.14</v>
      </c>
      <c r="H1283" s="650">
        <v>79.349999999999994</v>
      </c>
    </row>
    <row r="1284" spans="1:8">
      <c r="A1284" s="650" t="str">
        <f t="shared" si="20"/>
        <v>2017/06/14-00:36:09</v>
      </c>
      <c r="B1284" s="4">
        <v>42900</v>
      </c>
      <c r="C1284" s="3">
        <v>2.5104166666666664E-2</v>
      </c>
      <c r="E1284" s="650">
        <v>7.38</v>
      </c>
      <c r="F1284" s="650">
        <v>31.5</v>
      </c>
      <c r="G1284" s="650">
        <v>28.06</v>
      </c>
      <c r="H1284" s="650">
        <v>79.290000000000006</v>
      </c>
    </row>
    <row r="1285" spans="1:8">
      <c r="A1285" s="650" t="str">
        <f t="shared" si="20"/>
        <v>2017/06/14-00:46:09</v>
      </c>
      <c r="B1285" s="4">
        <v>42900</v>
      </c>
      <c r="C1285" s="3">
        <v>3.2048611111111111E-2</v>
      </c>
      <c r="E1285" s="650">
        <v>7.33</v>
      </c>
      <c r="F1285" s="650">
        <v>31.5</v>
      </c>
      <c r="G1285" s="650">
        <v>28.18</v>
      </c>
      <c r="H1285" s="650">
        <v>79.47</v>
      </c>
    </row>
    <row r="1286" spans="1:8">
      <c r="A1286" s="650" t="str">
        <f t="shared" si="20"/>
        <v>2017/06/14-00:56:09</v>
      </c>
      <c r="B1286" s="4">
        <v>42900</v>
      </c>
      <c r="C1286" s="3">
        <v>3.8993055555555552E-2</v>
      </c>
      <c r="E1286" s="650">
        <v>7.47</v>
      </c>
      <c r="F1286" s="650">
        <v>31.4</v>
      </c>
      <c r="G1286" s="650">
        <v>28.21</v>
      </c>
      <c r="H1286" s="650">
        <v>79.900000000000006</v>
      </c>
    </row>
    <row r="1287" spans="1:8">
      <c r="A1287" s="650" t="str">
        <f t="shared" si="20"/>
        <v>2017/06/14-01:06:09</v>
      </c>
      <c r="B1287" s="4">
        <v>42900</v>
      </c>
      <c r="C1287" s="3">
        <v>4.5937499999999999E-2</v>
      </c>
      <c r="E1287" s="650">
        <v>7.43</v>
      </c>
      <c r="F1287" s="650">
        <v>31.4</v>
      </c>
      <c r="G1287" s="650">
        <v>28.18</v>
      </c>
      <c r="H1287" s="650">
        <v>79</v>
      </c>
    </row>
    <row r="1288" spans="1:8">
      <c r="A1288" s="650" t="str">
        <f t="shared" si="20"/>
        <v>2017/06/14-01:16:09</v>
      </c>
      <c r="B1288" s="4">
        <v>42900</v>
      </c>
      <c r="C1288" s="3">
        <v>5.288194444444444E-2</v>
      </c>
      <c r="E1288" s="650">
        <v>7.38</v>
      </c>
      <c r="F1288" s="650">
        <v>31.3</v>
      </c>
      <c r="G1288" s="650">
        <v>28.24</v>
      </c>
      <c r="H1288" s="650">
        <v>80.44</v>
      </c>
    </row>
    <row r="1289" spans="1:8">
      <c r="A1289" s="650" t="str">
        <f t="shared" si="20"/>
        <v>2017/06/14-01:26:09</v>
      </c>
      <c r="B1289" s="4">
        <v>42900</v>
      </c>
      <c r="C1289" s="3">
        <v>5.9826388888888887E-2</v>
      </c>
      <c r="E1289" s="650">
        <v>7.31</v>
      </c>
      <c r="F1289" s="650">
        <v>31.3</v>
      </c>
      <c r="G1289" s="650">
        <v>28.3</v>
      </c>
      <c r="H1289" s="650">
        <v>80.239999999999995</v>
      </c>
    </row>
    <row r="1290" spans="1:8">
      <c r="A1290" s="650" t="str">
        <f t="shared" si="20"/>
        <v>2017/06/14-01:36:09</v>
      </c>
      <c r="B1290" s="4">
        <v>42900</v>
      </c>
      <c r="C1290" s="3">
        <v>6.6770833333333335E-2</v>
      </c>
      <c r="E1290" s="650">
        <v>7.33</v>
      </c>
      <c r="F1290" s="650">
        <v>31.3</v>
      </c>
      <c r="G1290" s="650">
        <v>28.24</v>
      </c>
      <c r="H1290" s="650">
        <v>82.03</v>
      </c>
    </row>
    <row r="1291" spans="1:8">
      <c r="A1291" s="650" t="str">
        <f t="shared" si="20"/>
        <v>2017/06/14-01:46:09</v>
      </c>
      <c r="B1291" s="4">
        <v>42900</v>
      </c>
      <c r="C1291" s="3">
        <v>7.3715277777777768E-2</v>
      </c>
      <c r="E1291" s="650">
        <v>7.39</v>
      </c>
      <c r="F1291" s="650">
        <v>31.2</v>
      </c>
      <c r="G1291" s="650">
        <v>28.2</v>
      </c>
      <c r="H1291" s="650">
        <v>81.55</v>
      </c>
    </row>
    <row r="1292" spans="1:8">
      <c r="A1292" s="650" t="str">
        <f t="shared" si="20"/>
        <v>2017/06/14-01:56:09</v>
      </c>
      <c r="B1292" s="4">
        <v>42900</v>
      </c>
      <c r="C1292" s="3">
        <v>8.0659722222222216E-2</v>
      </c>
      <c r="E1292" s="650">
        <v>7.37</v>
      </c>
      <c r="F1292" s="650">
        <v>31.2</v>
      </c>
      <c r="G1292" s="650">
        <v>28.16</v>
      </c>
      <c r="H1292" s="650">
        <v>82.29</v>
      </c>
    </row>
    <row r="1293" spans="1:8">
      <c r="A1293" s="650" t="str">
        <f t="shared" si="20"/>
        <v>2017/06/14-02:06:09</v>
      </c>
      <c r="B1293" s="4">
        <v>42900</v>
      </c>
      <c r="C1293" s="3">
        <v>8.7604166666666664E-2</v>
      </c>
      <c r="E1293" s="650">
        <v>7.38</v>
      </c>
      <c r="F1293" s="650">
        <v>31.1</v>
      </c>
      <c r="G1293" s="650">
        <v>27.97</v>
      </c>
      <c r="H1293" s="650">
        <v>81.040000000000006</v>
      </c>
    </row>
    <row r="1294" spans="1:8">
      <c r="A1294" s="650" t="str">
        <f t="shared" si="20"/>
        <v>2017/06/14-02:16:09</v>
      </c>
      <c r="B1294" s="4">
        <v>42900</v>
      </c>
      <c r="C1294" s="3">
        <v>9.4548611111111111E-2</v>
      </c>
      <c r="E1294" s="650">
        <v>7.41</v>
      </c>
      <c r="F1294" s="650">
        <v>31</v>
      </c>
      <c r="G1294" s="650">
        <v>27.92</v>
      </c>
      <c r="H1294" s="650">
        <v>81.8</v>
      </c>
    </row>
    <row r="1295" spans="1:8">
      <c r="A1295" s="650" t="str">
        <f t="shared" si="20"/>
        <v>2017/06/14-02:26:09</v>
      </c>
      <c r="B1295" s="4">
        <v>42900</v>
      </c>
      <c r="C1295" s="3">
        <v>0.10149305555555554</v>
      </c>
      <c r="E1295" s="650">
        <v>7.3</v>
      </c>
      <c r="F1295" s="650">
        <v>31</v>
      </c>
      <c r="G1295" s="650">
        <v>27.98</v>
      </c>
      <c r="H1295" s="650">
        <v>82.95</v>
      </c>
    </row>
    <row r="1296" spans="1:8">
      <c r="A1296" s="650" t="str">
        <f t="shared" si="20"/>
        <v>2017/06/14-02:36:09</v>
      </c>
      <c r="B1296" s="4">
        <v>42900</v>
      </c>
      <c r="C1296" s="3">
        <v>0.10843750000000001</v>
      </c>
      <c r="E1296" s="650">
        <v>7.26</v>
      </c>
      <c r="F1296" s="650">
        <v>31</v>
      </c>
      <c r="G1296" s="650">
        <v>27.98</v>
      </c>
      <c r="H1296" s="650">
        <v>82.98</v>
      </c>
    </row>
    <row r="1297" spans="1:8">
      <c r="A1297" s="650" t="str">
        <f t="shared" si="20"/>
        <v>2017/06/14-02:46:09</v>
      </c>
      <c r="B1297" s="4">
        <v>42900</v>
      </c>
      <c r="C1297" s="3">
        <v>0.11538194444444444</v>
      </c>
      <c r="E1297" s="650">
        <v>7.27</v>
      </c>
      <c r="F1297" s="650">
        <v>30.9</v>
      </c>
      <c r="G1297" s="650">
        <v>28.04</v>
      </c>
      <c r="H1297" s="650">
        <v>83.29</v>
      </c>
    </row>
    <row r="1298" spans="1:8">
      <c r="A1298" s="650" t="str">
        <f t="shared" si="20"/>
        <v>2017/06/14-02:56:09</v>
      </c>
      <c r="B1298" s="4">
        <v>42900</v>
      </c>
      <c r="C1298" s="3">
        <v>0.12232638888888887</v>
      </c>
      <c r="E1298" s="650">
        <v>7.32</v>
      </c>
      <c r="F1298" s="650">
        <v>30.8</v>
      </c>
      <c r="G1298" s="650">
        <v>28.07</v>
      </c>
      <c r="H1298" s="650">
        <v>82.62</v>
      </c>
    </row>
    <row r="1299" spans="1:8">
      <c r="A1299" s="650" t="str">
        <f t="shared" si="20"/>
        <v>2017/06/14-03:06:09</v>
      </c>
      <c r="B1299" s="4">
        <v>42900</v>
      </c>
      <c r="C1299" s="3">
        <v>0.12927083333333333</v>
      </c>
      <c r="E1299" s="650">
        <v>7.29</v>
      </c>
      <c r="F1299" s="650">
        <v>30.8</v>
      </c>
      <c r="G1299" s="650">
        <v>28.09</v>
      </c>
      <c r="H1299" s="650">
        <v>83.08</v>
      </c>
    </row>
    <row r="1300" spans="1:8">
      <c r="A1300" s="650" t="str">
        <f t="shared" si="20"/>
        <v>2017/06/14-03:16:09</v>
      </c>
      <c r="B1300" s="4">
        <v>42900</v>
      </c>
      <c r="C1300" s="3">
        <v>0.13621527777777778</v>
      </c>
      <c r="E1300" s="650">
        <v>7.33</v>
      </c>
      <c r="F1300" s="650">
        <v>30.8</v>
      </c>
      <c r="G1300" s="650">
        <v>28.1</v>
      </c>
      <c r="H1300" s="650">
        <v>83.21</v>
      </c>
    </row>
    <row r="1301" spans="1:8">
      <c r="A1301" s="650" t="str">
        <f t="shared" si="20"/>
        <v>2017/06/14-03:26:09</v>
      </c>
      <c r="B1301" s="4">
        <v>42900</v>
      </c>
      <c r="C1301" s="3">
        <v>0.1431597222222222</v>
      </c>
      <c r="E1301" s="650">
        <v>7.3</v>
      </c>
      <c r="F1301" s="650">
        <v>30.7</v>
      </c>
      <c r="G1301" s="650">
        <v>28.04</v>
      </c>
      <c r="H1301" s="650">
        <v>81.02</v>
      </c>
    </row>
    <row r="1302" spans="1:8">
      <c r="A1302" s="650" t="str">
        <f t="shared" si="20"/>
        <v>2017/06/14-03:36:09</v>
      </c>
      <c r="B1302" s="4">
        <v>42900</v>
      </c>
      <c r="C1302" s="3">
        <v>0.15010416666666668</v>
      </c>
      <c r="E1302" s="650">
        <v>7.29</v>
      </c>
      <c r="F1302" s="650">
        <v>30.7</v>
      </c>
      <c r="G1302" s="650">
        <v>27.97</v>
      </c>
      <c r="H1302" s="650">
        <v>81.81</v>
      </c>
    </row>
    <row r="1303" spans="1:8">
      <c r="A1303" s="650" t="str">
        <f t="shared" si="20"/>
        <v>2017/06/14-03:46:09</v>
      </c>
      <c r="B1303" s="4">
        <v>42900</v>
      </c>
      <c r="C1303" s="3">
        <v>0.1570486111111111</v>
      </c>
      <c r="E1303" s="650">
        <v>7.31</v>
      </c>
      <c r="F1303" s="650">
        <v>30.6</v>
      </c>
      <c r="G1303" s="650">
        <v>28.06</v>
      </c>
      <c r="H1303" s="650">
        <v>83.51</v>
      </c>
    </row>
    <row r="1304" spans="1:8">
      <c r="A1304" s="650" t="str">
        <f t="shared" si="20"/>
        <v>2017/06/14-03:56:09</v>
      </c>
      <c r="B1304" s="4">
        <v>42900</v>
      </c>
      <c r="C1304" s="3">
        <v>0.16399305555555554</v>
      </c>
      <c r="E1304" s="650">
        <v>7.29</v>
      </c>
      <c r="F1304" s="650">
        <v>30.6</v>
      </c>
      <c r="G1304" s="650">
        <v>28.02</v>
      </c>
      <c r="H1304" s="650">
        <v>81.78</v>
      </c>
    </row>
    <row r="1305" spans="1:8">
      <c r="A1305" s="650" t="str">
        <f t="shared" si="20"/>
        <v>2017/06/14-04:06:09</v>
      </c>
      <c r="B1305" s="4">
        <v>42900</v>
      </c>
      <c r="C1305" s="3">
        <v>0.17093749999999999</v>
      </c>
      <c r="E1305" s="650">
        <v>7.29</v>
      </c>
      <c r="F1305" s="650">
        <v>30.5</v>
      </c>
      <c r="G1305" s="650">
        <v>27.97</v>
      </c>
      <c r="H1305" s="650">
        <v>82.71</v>
      </c>
    </row>
    <row r="1306" spans="1:8">
      <c r="A1306" s="650" t="str">
        <f t="shared" si="20"/>
        <v>2017/06/14-04:16:09</v>
      </c>
      <c r="B1306" s="4">
        <v>42900</v>
      </c>
      <c r="C1306" s="3">
        <v>0.17788194444444447</v>
      </c>
      <c r="E1306" s="650">
        <v>7.3</v>
      </c>
      <c r="F1306" s="650">
        <v>30.5</v>
      </c>
      <c r="G1306" s="650">
        <v>27.89</v>
      </c>
      <c r="H1306" s="650">
        <v>83.55</v>
      </c>
    </row>
    <row r="1307" spans="1:8">
      <c r="A1307" s="650" t="str">
        <f t="shared" si="20"/>
        <v>2017/06/14-04:26:09</v>
      </c>
      <c r="B1307" s="4">
        <v>42900</v>
      </c>
      <c r="C1307" s="3">
        <v>0.18482638888888889</v>
      </c>
      <c r="E1307" s="650">
        <v>7.31</v>
      </c>
      <c r="F1307" s="650">
        <v>30.4</v>
      </c>
      <c r="G1307" s="650">
        <v>28.04</v>
      </c>
      <c r="H1307" s="650">
        <v>83.4</v>
      </c>
    </row>
    <row r="1308" spans="1:8">
      <c r="A1308" s="650" t="str">
        <f t="shared" si="20"/>
        <v>2017/06/14-04:36:09</v>
      </c>
      <c r="B1308" s="4">
        <v>42900</v>
      </c>
      <c r="C1308" s="3">
        <v>0.19177083333333333</v>
      </c>
      <c r="E1308" s="650">
        <v>7.28</v>
      </c>
      <c r="F1308" s="650">
        <v>30.4</v>
      </c>
      <c r="G1308" s="650">
        <v>27.94</v>
      </c>
      <c r="H1308" s="650">
        <v>83.11</v>
      </c>
    </row>
    <row r="1309" spans="1:8">
      <c r="A1309" s="650" t="str">
        <f t="shared" si="20"/>
        <v>2017/06/14-04:46:09</v>
      </c>
      <c r="B1309" s="4">
        <v>42900</v>
      </c>
      <c r="C1309" s="3">
        <v>0.19871527777777778</v>
      </c>
      <c r="E1309" s="650">
        <v>7.29</v>
      </c>
      <c r="F1309" s="650">
        <v>30.4</v>
      </c>
      <c r="G1309" s="650">
        <v>27.96</v>
      </c>
      <c r="H1309" s="650">
        <v>82.53</v>
      </c>
    </row>
    <row r="1310" spans="1:8">
      <c r="A1310" s="650" t="str">
        <f t="shared" si="20"/>
        <v>2017/06/14-04:56:09</v>
      </c>
      <c r="B1310" s="4">
        <v>42900</v>
      </c>
      <c r="C1310" s="3">
        <v>0.2056597222222222</v>
      </c>
      <c r="E1310" s="650">
        <v>7.33</v>
      </c>
      <c r="F1310" s="650">
        <v>30.3</v>
      </c>
      <c r="G1310" s="650">
        <v>28.03</v>
      </c>
      <c r="H1310" s="650">
        <v>83.03</v>
      </c>
    </row>
    <row r="1311" spans="1:8">
      <c r="A1311" s="650" t="str">
        <f t="shared" si="20"/>
        <v>2017/06/14-05:06:09</v>
      </c>
      <c r="B1311" s="4">
        <v>42900</v>
      </c>
      <c r="C1311" s="3">
        <v>0.21260416666666668</v>
      </c>
      <c r="E1311" s="650">
        <v>7.32</v>
      </c>
      <c r="F1311" s="650">
        <v>30.3</v>
      </c>
      <c r="G1311" s="650">
        <v>28.03</v>
      </c>
      <c r="H1311" s="650">
        <v>83.24</v>
      </c>
    </row>
    <row r="1312" spans="1:8">
      <c r="A1312" s="650" t="str">
        <f t="shared" si="20"/>
        <v>2017/06/14-05:16:09</v>
      </c>
      <c r="B1312" s="4">
        <v>42900</v>
      </c>
      <c r="C1312" s="3">
        <v>0.21954861111111112</v>
      </c>
      <c r="E1312" s="650">
        <v>7.3</v>
      </c>
      <c r="F1312" s="650">
        <v>30.3</v>
      </c>
      <c r="G1312" s="650">
        <v>27.82</v>
      </c>
      <c r="H1312" s="650">
        <v>82.87</v>
      </c>
    </row>
    <row r="1313" spans="1:8">
      <c r="A1313" s="650" t="str">
        <f t="shared" si="20"/>
        <v>2017/06/14-05:26:09</v>
      </c>
      <c r="B1313" s="4">
        <v>42900</v>
      </c>
      <c r="C1313" s="3">
        <v>0.22649305555555554</v>
      </c>
      <c r="E1313" s="650">
        <v>7.35</v>
      </c>
      <c r="F1313" s="650">
        <v>30.2</v>
      </c>
      <c r="G1313" s="650">
        <v>27.75</v>
      </c>
      <c r="H1313" s="650">
        <v>82.45</v>
      </c>
    </row>
    <row r="1314" spans="1:8">
      <c r="A1314" s="650" t="str">
        <f t="shared" si="20"/>
        <v>2017/06/14-05:36:09</v>
      </c>
      <c r="B1314" s="4">
        <v>42900</v>
      </c>
      <c r="C1314" s="3">
        <v>0.23343749999999999</v>
      </c>
      <c r="E1314" s="650">
        <v>7.35</v>
      </c>
      <c r="F1314" s="650">
        <v>30.2</v>
      </c>
      <c r="G1314" s="650">
        <v>27.8</v>
      </c>
      <c r="H1314" s="650">
        <v>83.96</v>
      </c>
    </row>
    <row r="1315" spans="1:8">
      <c r="A1315" s="650" t="str">
        <f t="shared" si="20"/>
        <v>2017/06/14-05:46:09</v>
      </c>
      <c r="B1315" s="4">
        <v>42900</v>
      </c>
      <c r="C1315" s="3">
        <v>0.24038194444444447</v>
      </c>
      <c r="E1315" s="650">
        <v>7.33</v>
      </c>
      <c r="F1315" s="650">
        <v>30.2</v>
      </c>
      <c r="G1315" s="650">
        <v>27.93</v>
      </c>
      <c r="H1315" s="650">
        <v>83.87</v>
      </c>
    </row>
    <row r="1316" spans="1:8">
      <c r="A1316" s="650" t="str">
        <f t="shared" si="20"/>
        <v>2017/06/14-05:56:09</v>
      </c>
      <c r="B1316" s="4">
        <v>42900</v>
      </c>
      <c r="C1316" s="3">
        <v>0.24732638888888889</v>
      </c>
      <c r="E1316" s="650">
        <v>7.36</v>
      </c>
      <c r="F1316" s="650">
        <v>30.1</v>
      </c>
      <c r="G1316" s="650">
        <v>27.84</v>
      </c>
      <c r="H1316" s="650">
        <v>83.51</v>
      </c>
    </row>
    <row r="1317" spans="1:8">
      <c r="A1317" s="650" t="str">
        <f t="shared" si="20"/>
        <v>2017/06/14-06:06:09</v>
      </c>
      <c r="B1317" s="4">
        <v>42900</v>
      </c>
      <c r="C1317" s="3">
        <v>0.25427083333333333</v>
      </c>
      <c r="E1317" s="650">
        <v>7.33</v>
      </c>
      <c r="F1317" s="650">
        <v>30.1</v>
      </c>
      <c r="G1317" s="650">
        <v>27.94</v>
      </c>
      <c r="H1317" s="650">
        <v>84.18</v>
      </c>
    </row>
    <row r="1318" spans="1:8">
      <c r="A1318" s="650" t="str">
        <f t="shared" si="20"/>
        <v>2017/06/14-06:16:09</v>
      </c>
      <c r="B1318" s="4">
        <v>42900</v>
      </c>
      <c r="C1318" s="3">
        <v>0.26121527777777781</v>
      </c>
      <c r="E1318" s="650">
        <v>7.38</v>
      </c>
      <c r="F1318" s="650">
        <v>30</v>
      </c>
      <c r="G1318" s="650">
        <v>27.87</v>
      </c>
      <c r="H1318" s="650">
        <v>82.87</v>
      </c>
    </row>
    <row r="1319" spans="1:8">
      <c r="A1319" s="650" t="str">
        <f t="shared" si="20"/>
        <v>2017/06/14-06:26:09</v>
      </c>
      <c r="B1319" s="4">
        <v>42900</v>
      </c>
      <c r="C1319" s="3">
        <v>0.26815972222222223</v>
      </c>
      <c r="E1319" s="650">
        <v>7.38</v>
      </c>
      <c r="F1319" s="650">
        <v>30</v>
      </c>
      <c r="G1319" s="650">
        <v>28.02</v>
      </c>
      <c r="H1319" s="650">
        <v>82.85</v>
      </c>
    </row>
    <row r="1320" spans="1:8">
      <c r="A1320" s="650" t="str">
        <f t="shared" si="20"/>
        <v>2017/06/14-06:36:09</v>
      </c>
      <c r="B1320" s="4">
        <v>42900</v>
      </c>
      <c r="C1320" s="3">
        <v>0.27510416666666665</v>
      </c>
      <c r="E1320" s="650">
        <v>7.37</v>
      </c>
      <c r="F1320" s="650">
        <v>30</v>
      </c>
      <c r="G1320" s="650">
        <v>27.97</v>
      </c>
      <c r="H1320" s="650">
        <v>82.98</v>
      </c>
    </row>
    <row r="1321" spans="1:8">
      <c r="A1321" s="650" t="str">
        <f t="shared" si="20"/>
        <v>2017/06/14-06:46:09</v>
      </c>
      <c r="B1321" s="4">
        <v>42900</v>
      </c>
      <c r="C1321" s="3">
        <v>0.28204861111111112</v>
      </c>
      <c r="E1321" s="650">
        <v>7.33</v>
      </c>
      <c r="F1321" s="650">
        <v>30</v>
      </c>
      <c r="G1321" s="650">
        <v>28.2</v>
      </c>
      <c r="H1321" s="650">
        <v>83.72</v>
      </c>
    </row>
    <row r="1322" spans="1:8">
      <c r="A1322" s="650" t="str">
        <f t="shared" si="20"/>
        <v>2017/06/14-06:56:09</v>
      </c>
      <c r="B1322" s="4">
        <v>42900</v>
      </c>
      <c r="C1322" s="3">
        <v>0.28899305555555554</v>
      </c>
      <c r="E1322" s="650">
        <v>7.38</v>
      </c>
      <c r="F1322" s="650">
        <v>30</v>
      </c>
      <c r="G1322" s="650">
        <v>28.42</v>
      </c>
      <c r="H1322" s="650">
        <v>81.53</v>
      </c>
    </row>
    <row r="1323" spans="1:8">
      <c r="A1323" s="650" t="str">
        <f t="shared" si="20"/>
        <v>2017/06/14-07:06:09</v>
      </c>
      <c r="B1323" s="4">
        <v>42900</v>
      </c>
      <c r="C1323" s="3">
        <v>0.29593750000000002</v>
      </c>
      <c r="E1323" s="650">
        <v>7.35</v>
      </c>
      <c r="F1323" s="650">
        <v>30</v>
      </c>
      <c r="G1323" s="650">
        <v>28.55</v>
      </c>
      <c r="H1323" s="650">
        <v>82.6</v>
      </c>
    </row>
    <row r="1324" spans="1:8">
      <c r="A1324" s="650" t="str">
        <f t="shared" si="20"/>
        <v>2017/06/14-07:16:09</v>
      </c>
      <c r="B1324" s="4">
        <v>42900</v>
      </c>
      <c r="C1324" s="3">
        <v>0.30288194444444444</v>
      </c>
      <c r="E1324" s="650">
        <v>7.35</v>
      </c>
      <c r="F1324" s="650">
        <v>30</v>
      </c>
      <c r="G1324" s="650">
        <v>28.53</v>
      </c>
      <c r="H1324" s="650">
        <v>81.92</v>
      </c>
    </row>
    <row r="1325" spans="1:8">
      <c r="A1325" s="650" t="str">
        <f t="shared" si="20"/>
        <v>2017/06/14-07:26:09</v>
      </c>
      <c r="B1325" s="4">
        <v>42900</v>
      </c>
      <c r="C1325" s="3">
        <v>0.30982638888888886</v>
      </c>
      <c r="E1325" s="650">
        <v>7.43</v>
      </c>
      <c r="F1325" s="650">
        <v>29.9</v>
      </c>
      <c r="G1325" s="650">
        <v>28.51</v>
      </c>
      <c r="H1325" s="650">
        <v>82.24</v>
      </c>
    </row>
    <row r="1326" spans="1:8">
      <c r="A1326" s="650" t="str">
        <f t="shared" si="20"/>
        <v>2017/06/14-07:36:09</v>
      </c>
      <c r="B1326" s="4">
        <v>42900</v>
      </c>
      <c r="C1326" s="3">
        <v>0.31677083333333333</v>
      </c>
      <c r="E1326" s="650">
        <v>7.38</v>
      </c>
      <c r="F1326" s="650">
        <v>30</v>
      </c>
      <c r="G1326" s="650">
        <v>28.84</v>
      </c>
      <c r="H1326" s="650">
        <v>81.45</v>
      </c>
    </row>
    <row r="1327" spans="1:8">
      <c r="A1327" s="650" t="str">
        <f t="shared" si="20"/>
        <v>2017/06/14-07:46:09</v>
      </c>
      <c r="B1327" s="4">
        <v>42900</v>
      </c>
      <c r="C1327" s="3">
        <v>0.32371527777777781</v>
      </c>
      <c r="E1327" s="650">
        <v>7.39</v>
      </c>
      <c r="F1327" s="650">
        <v>30</v>
      </c>
      <c r="G1327" s="650">
        <v>29.1</v>
      </c>
      <c r="H1327" s="650">
        <v>80.89</v>
      </c>
    </row>
    <row r="1328" spans="1:8">
      <c r="A1328" s="650" t="str">
        <f t="shared" si="20"/>
        <v>2017/06/14-07:56:09</v>
      </c>
      <c r="B1328" s="4">
        <v>42900</v>
      </c>
      <c r="C1328" s="3">
        <v>0.33065972222222223</v>
      </c>
      <c r="E1328" s="650">
        <v>7.37</v>
      </c>
      <c r="F1328" s="650">
        <v>30</v>
      </c>
      <c r="G1328" s="650">
        <v>29.33</v>
      </c>
      <c r="H1328" s="650">
        <v>79.91</v>
      </c>
    </row>
    <row r="1329" spans="1:8">
      <c r="A1329" s="650" t="str">
        <f t="shared" si="20"/>
        <v>2017/06/14-08:06:09</v>
      </c>
      <c r="B1329" s="4">
        <v>42900</v>
      </c>
      <c r="C1329" s="3">
        <v>0.33760416666666665</v>
      </c>
      <c r="E1329" s="650">
        <v>7.45</v>
      </c>
      <c r="F1329" s="650">
        <v>30</v>
      </c>
      <c r="G1329" s="650">
        <v>29.46</v>
      </c>
      <c r="H1329" s="650">
        <v>79.77</v>
      </c>
    </row>
    <row r="1330" spans="1:8">
      <c r="A1330" s="650" t="str">
        <f t="shared" si="20"/>
        <v>2017/06/14-08:16:09</v>
      </c>
      <c r="B1330" s="4">
        <v>42900</v>
      </c>
      <c r="C1330" s="3">
        <v>0.34454861111111112</v>
      </c>
      <c r="E1330" s="650">
        <v>7.38</v>
      </c>
      <c r="F1330" s="650">
        <v>30</v>
      </c>
      <c r="G1330" s="650">
        <v>29.41</v>
      </c>
      <c r="H1330" s="650">
        <v>79.430000000000007</v>
      </c>
    </row>
    <row r="1331" spans="1:8">
      <c r="A1331" s="650" t="str">
        <f t="shared" si="20"/>
        <v>2017/06/14-08:26:09</v>
      </c>
      <c r="B1331" s="4">
        <v>42900</v>
      </c>
      <c r="C1331" s="3">
        <v>0.35149305555555554</v>
      </c>
      <c r="E1331" s="650">
        <v>7.44</v>
      </c>
      <c r="F1331" s="650">
        <v>30</v>
      </c>
      <c r="G1331" s="650">
        <v>29.64</v>
      </c>
      <c r="H1331" s="650">
        <v>78.59</v>
      </c>
    </row>
    <row r="1332" spans="1:8">
      <c r="A1332" s="650" t="str">
        <f t="shared" si="20"/>
        <v>2017/06/14-08:36:09</v>
      </c>
      <c r="B1332" s="4">
        <v>42900</v>
      </c>
      <c r="C1332" s="3">
        <v>0.35843749999999996</v>
      </c>
      <c r="E1332" s="650">
        <v>7.49</v>
      </c>
      <c r="F1332" s="650">
        <v>30.1</v>
      </c>
      <c r="G1332" s="650">
        <v>30.05</v>
      </c>
      <c r="H1332" s="650">
        <v>76.900000000000006</v>
      </c>
    </row>
    <row r="1333" spans="1:8">
      <c r="A1333" s="650" t="str">
        <f t="shared" si="20"/>
        <v>2017/06/14-08:46:09</v>
      </c>
      <c r="B1333" s="4">
        <v>42900</v>
      </c>
      <c r="C1333" s="3">
        <v>0.36538194444444444</v>
      </c>
      <c r="E1333" s="650">
        <v>7.45</v>
      </c>
      <c r="F1333" s="650">
        <v>30.1</v>
      </c>
      <c r="G1333" s="650">
        <v>30.12</v>
      </c>
      <c r="H1333" s="650">
        <v>73.42</v>
      </c>
    </row>
    <row r="1334" spans="1:8">
      <c r="A1334" s="650" t="str">
        <f t="shared" si="20"/>
        <v>2017/06/14-08:56:09</v>
      </c>
      <c r="B1334" s="4">
        <v>42900</v>
      </c>
      <c r="C1334" s="3">
        <v>0.37232638888888886</v>
      </c>
      <c r="E1334" s="650">
        <v>7.44</v>
      </c>
      <c r="F1334" s="650">
        <v>30.1</v>
      </c>
      <c r="G1334" s="650">
        <v>30.14</v>
      </c>
      <c r="H1334" s="650">
        <v>76.61</v>
      </c>
    </row>
    <row r="1335" spans="1:8">
      <c r="A1335" s="650" t="str">
        <f t="shared" si="20"/>
        <v>2017/06/14-09:06:09</v>
      </c>
      <c r="B1335" s="4">
        <v>42900</v>
      </c>
      <c r="C1335" s="3">
        <v>0.37927083333333328</v>
      </c>
      <c r="E1335" s="650">
        <v>7.45</v>
      </c>
      <c r="F1335" s="650">
        <v>30.2</v>
      </c>
      <c r="G1335" s="650">
        <v>30.36</v>
      </c>
      <c r="H1335" s="650">
        <v>75.599999999999994</v>
      </c>
    </row>
    <row r="1336" spans="1:8">
      <c r="A1336" s="650" t="str">
        <f t="shared" si="20"/>
        <v>2017/06/14-09:16:09</v>
      </c>
      <c r="B1336" s="4">
        <v>42900</v>
      </c>
      <c r="C1336" s="3">
        <v>0.38621527777777781</v>
      </c>
      <c r="E1336" s="650">
        <v>7.42</v>
      </c>
      <c r="F1336" s="650">
        <v>30.2</v>
      </c>
      <c r="G1336" s="650">
        <v>30.46</v>
      </c>
      <c r="H1336" s="650">
        <v>77.88</v>
      </c>
    </row>
    <row r="1337" spans="1:8">
      <c r="A1337" s="650" t="str">
        <f t="shared" si="20"/>
        <v>2017/06/14-09:26:09</v>
      </c>
      <c r="B1337" s="4">
        <v>42900</v>
      </c>
      <c r="C1337" s="3">
        <v>0.39315972222222223</v>
      </c>
      <c r="E1337" s="650">
        <v>7.48</v>
      </c>
      <c r="F1337" s="650">
        <v>30.3</v>
      </c>
      <c r="G1337" s="650">
        <v>30.77</v>
      </c>
      <c r="H1337" s="650">
        <v>75.8</v>
      </c>
    </row>
    <row r="1338" spans="1:8">
      <c r="A1338" s="650" t="str">
        <f t="shared" si="20"/>
        <v>2017/06/14-09:36:09</v>
      </c>
      <c r="B1338" s="4">
        <v>42900</v>
      </c>
      <c r="C1338" s="3">
        <v>0.40010416666666665</v>
      </c>
      <c r="E1338" s="650">
        <v>7.65</v>
      </c>
      <c r="F1338" s="650">
        <v>30.4</v>
      </c>
      <c r="G1338" s="650">
        <v>30.85</v>
      </c>
      <c r="H1338" s="650">
        <v>73.31</v>
      </c>
    </row>
    <row r="1339" spans="1:8">
      <c r="A1339" s="650" t="str">
        <f t="shared" si="20"/>
        <v>2017/06/14-09:46:09</v>
      </c>
      <c r="B1339" s="4">
        <v>42900</v>
      </c>
      <c r="C1339" s="3">
        <v>0.40704861111111112</v>
      </c>
      <c r="E1339" s="650">
        <v>7.52</v>
      </c>
      <c r="F1339" s="650">
        <v>30.5</v>
      </c>
      <c r="G1339" s="650">
        <v>30.68</v>
      </c>
      <c r="H1339" s="650">
        <v>74.88</v>
      </c>
    </row>
    <row r="1340" spans="1:8">
      <c r="A1340" s="650" t="str">
        <f t="shared" si="20"/>
        <v>2017/06/14-09:56:09</v>
      </c>
      <c r="B1340" s="4">
        <v>42900</v>
      </c>
      <c r="C1340" s="3">
        <v>0.41399305555555554</v>
      </c>
      <c r="E1340" s="650">
        <v>7.51</v>
      </c>
      <c r="F1340" s="650">
        <v>30.5</v>
      </c>
      <c r="G1340" s="650">
        <v>30.12</v>
      </c>
      <c r="H1340" s="650">
        <v>74.58</v>
      </c>
    </row>
    <row r="1341" spans="1:8">
      <c r="A1341" s="650" t="str">
        <f t="shared" si="20"/>
        <v>2017/06/14-10:06:09</v>
      </c>
      <c r="B1341" s="4">
        <v>42900</v>
      </c>
      <c r="C1341" s="3">
        <v>0.42093749999999996</v>
      </c>
      <c r="E1341" s="650">
        <v>7.54</v>
      </c>
      <c r="F1341" s="650">
        <v>30.5</v>
      </c>
      <c r="G1341" s="650">
        <v>29.52</v>
      </c>
      <c r="H1341" s="650">
        <v>79.97</v>
      </c>
    </row>
    <row r="1342" spans="1:8">
      <c r="A1342" s="650" t="str">
        <f t="shared" si="20"/>
        <v>2017/06/14-10:16:09</v>
      </c>
      <c r="B1342" s="4">
        <v>42900</v>
      </c>
      <c r="C1342" s="3">
        <v>0.42788194444444444</v>
      </c>
      <c r="E1342" s="650">
        <v>7.72</v>
      </c>
      <c r="F1342" s="650">
        <v>30.4</v>
      </c>
      <c r="G1342" s="650">
        <v>28.92</v>
      </c>
      <c r="H1342" s="650">
        <v>82.47</v>
      </c>
    </row>
    <row r="1343" spans="1:8">
      <c r="A1343" s="650" t="str">
        <f t="shared" si="20"/>
        <v>2017/06/14-10:26:09</v>
      </c>
      <c r="B1343" s="4">
        <v>42900</v>
      </c>
      <c r="C1343" s="3">
        <v>0.43482638888888886</v>
      </c>
      <c r="E1343" s="650">
        <v>7.67</v>
      </c>
      <c r="F1343" s="650">
        <v>30.4</v>
      </c>
      <c r="G1343" s="650">
        <v>28.35</v>
      </c>
      <c r="H1343" s="650">
        <v>78.790000000000006</v>
      </c>
    </row>
    <row r="1344" spans="1:8">
      <c r="A1344" s="650" t="str">
        <f t="shared" si="20"/>
        <v>2017/06/14-10:36:09</v>
      </c>
      <c r="B1344" s="4">
        <v>42900</v>
      </c>
      <c r="C1344" s="3">
        <v>0.44177083333333328</v>
      </c>
      <c r="E1344" s="650">
        <v>7.66</v>
      </c>
      <c r="F1344" s="650">
        <v>30.4</v>
      </c>
      <c r="G1344" s="650">
        <v>28.35</v>
      </c>
      <c r="H1344" s="650">
        <v>78.11</v>
      </c>
    </row>
    <row r="1345" spans="1:8">
      <c r="A1345" s="650" t="str">
        <f t="shared" si="20"/>
        <v>2017/06/14-10:46:09</v>
      </c>
      <c r="B1345" s="4">
        <v>42900</v>
      </c>
      <c r="C1345" s="3">
        <v>0.44871527777777781</v>
      </c>
      <c r="E1345" s="650">
        <v>7.63</v>
      </c>
      <c r="F1345" s="650">
        <v>30.4</v>
      </c>
      <c r="G1345" s="650">
        <v>28.85</v>
      </c>
      <c r="H1345" s="650">
        <v>80.25</v>
      </c>
    </row>
    <row r="1346" spans="1:8">
      <c r="A1346" s="650" t="str">
        <f t="shared" ref="A1346:A1409" si="21">TEXT(B1346,"yyyy/mm/dd")&amp;"-"&amp;TEXT(C1346,"hh:mm:ss")</f>
        <v>2017/06/14-10:56:09</v>
      </c>
      <c r="B1346" s="4">
        <v>42900</v>
      </c>
      <c r="C1346" s="3">
        <v>0.45565972222222223</v>
      </c>
      <c r="E1346" s="650">
        <v>7.73</v>
      </c>
      <c r="F1346" s="650">
        <v>30.5</v>
      </c>
      <c r="G1346" s="650">
        <v>29.42</v>
      </c>
      <c r="H1346" s="650">
        <v>81.73</v>
      </c>
    </row>
    <row r="1347" spans="1:8">
      <c r="A1347" s="650" t="str">
        <f t="shared" si="21"/>
        <v>2017/06/14-11:06:09</v>
      </c>
      <c r="B1347" s="4">
        <v>42900</v>
      </c>
      <c r="C1347" s="3">
        <v>0.46260416666666665</v>
      </c>
      <c r="E1347" s="650">
        <v>7.77</v>
      </c>
      <c r="F1347" s="650">
        <v>30.5</v>
      </c>
      <c r="G1347" s="650">
        <v>29.96</v>
      </c>
      <c r="H1347" s="650">
        <v>80.98</v>
      </c>
    </row>
    <row r="1348" spans="1:8">
      <c r="A1348" s="650" t="str">
        <f t="shared" si="21"/>
        <v>2017/06/14-11:16:09</v>
      </c>
      <c r="B1348" s="4">
        <v>42900</v>
      </c>
      <c r="C1348" s="3">
        <v>0.46954861111111112</v>
      </c>
      <c r="E1348" s="650">
        <v>7.82</v>
      </c>
      <c r="F1348" s="650">
        <v>30.6</v>
      </c>
      <c r="G1348" s="650">
        <v>30.15</v>
      </c>
      <c r="H1348" s="650">
        <v>79.989999999999995</v>
      </c>
    </row>
    <row r="1349" spans="1:8">
      <c r="A1349" s="650" t="str">
        <f t="shared" si="21"/>
        <v>2017/06/14-11:26:09</v>
      </c>
      <c r="B1349" s="4">
        <v>42900</v>
      </c>
      <c r="C1349" s="3">
        <v>0.47649305555555554</v>
      </c>
      <c r="E1349" s="650">
        <v>7.81</v>
      </c>
      <c r="F1349" s="650">
        <v>30.6</v>
      </c>
      <c r="G1349" s="650">
        <v>30.19</v>
      </c>
      <c r="H1349" s="650">
        <v>79.8</v>
      </c>
    </row>
    <row r="1350" spans="1:8">
      <c r="A1350" s="650" t="str">
        <f t="shared" si="21"/>
        <v>2017/06/14-11:36:09</v>
      </c>
      <c r="B1350" s="4">
        <v>42900</v>
      </c>
      <c r="C1350" s="3">
        <v>0.48343749999999996</v>
      </c>
      <c r="E1350" s="650">
        <v>7.86</v>
      </c>
      <c r="F1350" s="650">
        <v>30.7</v>
      </c>
      <c r="G1350" s="650">
        <v>29.92</v>
      </c>
      <c r="H1350" s="650">
        <v>80.06</v>
      </c>
    </row>
    <row r="1351" spans="1:8">
      <c r="A1351" s="650" t="str">
        <f t="shared" si="21"/>
        <v>2017/06/14-11:46:09</v>
      </c>
      <c r="B1351" s="4">
        <v>42900</v>
      </c>
      <c r="C1351" s="3">
        <v>0.49038194444444444</v>
      </c>
      <c r="E1351" s="650">
        <v>7.88</v>
      </c>
      <c r="F1351" s="650">
        <v>30.6</v>
      </c>
      <c r="G1351" s="650">
        <v>28.67</v>
      </c>
      <c r="H1351" s="650">
        <v>80.14</v>
      </c>
    </row>
    <row r="1352" spans="1:8">
      <c r="A1352" s="650" t="str">
        <f t="shared" si="21"/>
        <v>2017/06/14-11:56:09</v>
      </c>
      <c r="B1352" s="4">
        <v>42900</v>
      </c>
      <c r="C1352" s="3">
        <v>0.49732638888888886</v>
      </c>
      <c r="E1352" s="650">
        <v>7.87</v>
      </c>
      <c r="F1352" s="650">
        <v>30.6</v>
      </c>
      <c r="G1352" s="650">
        <v>28.53</v>
      </c>
      <c r="H1352" s="650">
        <v>81.09</v>
      </c>
    </row>
    <row r="1353" spans="1:8">
      <c r="A1353" s="650" t="str">
        <f t="shared" si="21"/>
        <v>2017/06/14-12:06:09</v>
      </c>
      <c r="B1353" s="4">
        <v>42900</v>
      </c>
      <c r="C1353" s="3">
        <v>0.50427083333333333</v>
      </c>
      <c r="E1353" s="650">
        <v>7.96</v>
      </c>
      <c r="F1353" s="650">
        <v>30.6</v>
      </c>
      <c r="G1353" s="650">
        <v>28.54</v>
      </c>
      <c r="H1353" s="650">
        <v>81.180000000000007</v>
      </c>
    </row>
    <row r="1354" spans="1:8">
      <c r="A1354" s="650" t="str">
        <f t="shared" si="21"/>
        <v>2017/06/14-12:16:09</v>
      </c>
      <c r="B1354" s="4">
        <v>42900</v>
      </c>
      <c r="C1354" s="3">
        <v>0.51121527777777775</v>
      </c>
      <c r="E1354" s="650">
        <v>7.87</v>
      </c>
      <c r="F1354" s="650">
        <v>30.6</v>
      </c>
      <c r="G1354" s="650">
        <v>28.85</v>
      </c>
      <c r="H1354" s="650">
        <v>82.22</v>
      </c>
    </row>
    <row r="1355" spans="1:8">
      <c r="A1355" s="650" t="str">
        <f t="shared" si="21"/>
        <v>2017/06/14-12:26:09</v>
      </c>
      <c r="B1355" s="4">
        <v>42900</v>
      </c>
      <c r="C1355" s="3">
        <v>0.51815972222222217</v>
      </c>
      <c r="E1355" s="650">
        <v>7.98</v>
      </c>
      <c r="F1355" s="650">
        <v>30.7</v>
      </c>
      <c r="G1355" s="650">
        <v>29.14</v>
      </c>
      <c r="H1355" s="650">
        <v>81.08</v>
      </c>
    </row>
    <row r="1356" spans="1:8">
      <c r="A1356" s="650" t="str">
        <f t="shared" si="21"/>
        <v>2017/06/14-12:36:09</v>
      </c>
      <c r="B1356" s="4">
        <v>42900</v>
      </c>
      <c r="C1356" s="3">
        <v>0.52510416666666659</v>
      </c>
      <c r="E1356" s="650">
        <v>7.87</v>
      </c>
      <c r="F1356" s="650">
        <v>30.7</v>
      </c>
      <c r="G1356" s="650">
        <v>29.31</v>
      </c>
      <c r="H1356" s="650">
        <v>80.099999999999994</v>
      </c>
    </row>
    <row r="1357" spans="1:8">
      <c r="A1357" s="650" t="str">
        <f t="shared" si="21"/>
        <v>2017/06/14-12:46:09</v>
      </c>
      <c r="B1357" s="4">
        <v>42900</v>
      </c>
      <c r="C1357" s="3">
        <v>0.53204861111111112</v>
      </c>
      <c r="E1357" s="650">
        <v>7.84</v>
      </c>
      <c r="F1357" s="650">
        <v>30.8</v>
      </c>
      <c r="G1357" s="650">
        <v>29.51</v>
      </c>
      <c r="H1357" s="650">
        <v>80.099999999999994</v>
      </c>
    </row>
    <row r="1358" spans="1:8">
      <c r="A1358" s="650" t="str">
        <f t="shared" si="21"/>
        <v>2017/06/14-12:56:09</v>
      </c>
      <c r="B1358" s="4">
        <v>42900</v>
      </c>
      <c r="C1358" s="3">
        <v>0.53899305555555554</v>
      </c>
      <c r="E1358" s="650">
        <v>8.1</v>
      </c>
      <c r="F1358" s="650">
        <v>30.8</v>
      </c>
      <c r="G1358" s="650">
        <v>29.79</v>
      </c>
      <c r="H1358" s="650">
        <v>81.77</v>
      </c>
    </row>
    <row r="1359" spans="1:8">
      <c r="A1359" s="650" t="str">
        <f t="shared" si="21"/>
        <v>2017/06/14-13:06:09</v>
      </c>
      <c r="B1359" s="4">
        <v>42900</v>
      </c>
      <c r="C1359" s="3">
        <v>0.54593749999999996</v>
      </c>
      <c r="E1359" s="650">
        <v>7.99</v>
      </c>
      <c r="F1359" s="650">
        <v>30.8</v>
      </c>
      <c r="G1359" s="650">
        <v>29.77</v>
      </c>
      <c r="H1359" s="650">
        <v>81.96</v>
      </c>
    </row>
    <row r="1360" spans="1:8">
      <c r="A1360" s="650" t="str">
        <f t="shared" si="21"/>
        <v>2017/06/14-13:16:09</v>
      </c>
      <c r="B1360" s="4">
        <v>42900</v>
      </c>
      <c r="C1360" s="3">
        <v>0.5528819444444445</v>
      </c>
      <c r="E1360" s="650">
        <v>8.0299999999999994</v>
      </c>
      <c r="F1360" s="650">
        <v>30.8</v>
      </c>
      <c r="G1360" s="650">
        <v>29.37</v>
      </c>
      <c r="H1360" s="650">
        <v>82.68</v>
      </c>
    </row>
    <row r="1361" spans="1:8">
      <c r="A1361" s="650" t="str">
        <f t="shared" si="21"/>
        <v>2017/06/14-13:26:09</v>
      </c>
      <c r="B1361" s="4">
        <v>42900</v>
      </c>
      <c r="C1361" s="3">
        <v>0.55982638888888892</v>
      </c>
      <c r="E1361" s="650">
        <v>8.06</v>
      </c>
      <c r="F1361" s="650">
        <v>30.8</v>
      </c>
      <c r="G1361" s="650">
        <v>29.14</v>
      </c>
      <c r="H1361" s="650">
        <v>82.89</v>
      </c>
    </row>
    <row r="1362" spans="1:8">
      <c r="A1362" s="650" t="str">
        <f t="shared" si="21"/>
        <v>2017/06/14-13:36:09</v>
      </c>
      <c r="B1362" s="4">
        <v>42900</v>
      </c>
      <c r="C1362" s="3">
        <v>0.56677083333333333</v>
      </c>
      <c r="E1362" s="650">
        <v>8.06</v>
      </c>
      <c r="F1362" s="650">
        <v>30.8</v>
      </c>
      <c r="G1362" s="650">
        <v>28.98</v>
      </c>
      <c r="H1362" s="650">
        <v>82.37</v>
      </c>
    </row>
    <row r="1363" spans="1:8">
      <c r="A1363" s="650" t="str">
        <f t="shared" si="21"/>
        <v>2017/06/14-13:46:09</v>
      </c>
      <c r="B1363" s="4">
        <v>42900</v>
      </c>
      <c r="C1363" s="3">
        <v>0.57371527777777775</v>
      </c>
      <c r="E1363" s="650">
        <v>8.02</v>
      </c>
      <c r="F1363" s="650">
        <v>30.8</v>
      </c>
      <c r="G1363" s="650">
        <v>28.92</v>
      </c>
      <c r="H1363" s="650">
        <v>82.2</v>
      </c>
    </row>
    <row r="1364" spans="1:8">
      <c r="A1364" s="650" t="str">
        <f t="shared" si="21"/>
        <v>2017/06/14-13:56:09</v>
      </c>
      <c r="B1364" s="4">
        <v>42900</v>
      </c>
      <c r="C1364" s="3">
        <v>0.58065972222222217</v>
      </c>
      <c r="E1364" s="650">
        <v>8.07</v>
      </c>
      <c r="F1364" s="650">
        <v>30.8</v>
      </c>
      <c r="G1364" s="650">
        <v>28.92</v>
      </c>
      <c r="H1364" s="650">
        <v>82.1</v>
      </c>
    </row>
    <row r="1365" spans="1:8">
      <c r="A1365" s="650" t="str">
        <f t="shared" si="21"/>
        <v>2017/06/14-14:06:09</v>
      </c>
      <c r="B1365" s="4">
        <v>42900</v>
      </c>
      <c r="C1365" s="3">
        <v>0.58760416666666659</v>
      </c>
      <c r="E1365" s="650">
        <v>8.11</v>
      </c>
      <c r="F1365" s="650">
        <v>30.8</v>
      </c>
      <c r="G1365" s="650">
        <v>28.88</v>
      </c>
      <c r="H1365" s="650">
        <v>81.760000000000005</v>
      </c>
    </row>
    <row r="1366" spans="1:8">
      <c r="A1366" s="650" t="str">
        <f t="shared" si="21"/>
        <v>2017/06/14-14:16:09</v>
      </c>
      <c r="B1366" s="4">
        <v>42900</v>
      </c>
      <c r="C1366" s="3">
        <v>0.59454861111111112</v>
      </c>
      <c r="E1366" s="650">
        <v>8.11</v>
      </c>
      <c r="F1366" s="650">
        <v>30.8</v>
      </c>
      <c r="G1366" s="650">
        <v>28.71</v>
      </c>
      <c r="H1366" s="650">
        <v>82.11</v>
      </c>
    </row>
    <row r="1367" spans="1:8">
      <c r="A1367" s="650" t="str">
        <f t="shared" si="21"/>
        <v>2017/06/14-14:26:09</v>
      </c>
      <c r="B1367" s="4">
        <v>42900</v>
      </c>
      <c r="C1367" s="3">
        <v>0.60149305555555554</v>
      </c>
      <c r="E1367" s="650">
        <v>8.14</v>
      </c>
      <c r="F1367" s="650">
        <v>30.8</v>
      </c>
      <c r="G1367" s="650">
        <v>28.8</v>
      </c>
      <c r="H1367" s="650">
        <v>82.26</v>
      </c>
    </row>
    <row r="1368" spans="1:8">
      <c r="A1368" s="650" t="str">
        <f t="shared" si="21"/>
        <v>2017/06/14-14:36:09</v>
      </c>
      <c r="B1368" s="4">
        <v>42900</v>
      </c>
      <c r="C1368" s="3">
        <v>0.60843749999999996</v>
      </c>
      <c r="E1368" s="650">
        <v>8.1199999999999992</v>
      </c>
      <c r="F1368" s="650">
        <v>30.8</v>
      </c>
      <c r="G1368" s="650">
        <v>28.87</v>
      </c>
      <c r="H1368" s="650">
        <v>81.98</v>
      </c>
    </row>
    <row r="1369" spans="1:8">
      <c r="A1369" s="650" t="str">
        <f t="shared" si="21"/>
        <v>2017/06/14-14:46:09</v>
      </c>
      <c r="B1369" s="4">
        <v>42900</v>
      </c>
      <c r="C1369" s="3">
        <v>0.6153819444444445</v>
      </c>
      <c r="E1369" s="650">
        <v>8.23</v>
      </c>
      <c r="F1369" s="650">
        <v>30.8</v>
      </c>
      <c r="G1369" s="650">
        <v>28.98</v>
      </c>
      <c r="H1369" s="650">
        <v>81.180000000000007</v>
      </c>
    </row>
    <row r="1370" spans="1:8">
      <c r="A1370" s="650" t="str">
        <f t="shared" si="21"/>
        <v>2017/06/14-14:56:09</v>
      </c>
      <c r="B1370" s="4">
        <v>42900</v>
      </c>
      <c r="C1370" s="3">
        <v>0.62232638888888892</v>
      </c>
      <c r="E1370" s="650">
        <v>8.14</v>
      </c>
      <c r="F1370" s="650">
        <v>30.8</v>
      </c>
      <c r="G1370" s="650">
        <v>28.96</v>
      </c>
      <c r="H1370" s="650">
        <v>81.97</v>
      </c>
    </row>
    <row r="1371" spans="1:8">
      <c r="A1371" s="650" t="str">
        <f t="shared" si="21"/>
        <v>2017/06/14-15:06:09</v>
      </c>
      <c r="B1371" s="4">
        <v>42900</v>
      </c>
      <c r="C1371" s="3">
        <v>0.62927083333333333</v>
      </c>
      <c r="E1371" s="650">
        <v>8.24</v>
      </c>
      <c r="F1371" s="650">
        <v>30.8</v>
      </c>
      <c r="G1371" s="650">
        <v>28.8</v>
      </c>
      <c r="H1371" s="650">
        <v>82.72</v>
      </c>
    </row>
    <row r="1372" spans="1:8">
      <c r="A1372" s="650" t="str">
        <f t="shared" si="21"/>
        <v>2017/06/14-15:16:09</v>
      </c>
      <c r="B1372" s="4">
        <v>42900</v>
      </c>
      <c r="C1372" s="3">
        <v>0.63621527777777775</v>
      </c>
      <c r="E1372" s="650">
        <v>8.2799999999999994</v>
      </c>
      <c r="F1372" s="650">
        <v>30.6</v>
      </c>
      <c r="G1372" s="650">
        <v>27.83</v>
      </c>
      <c r="H1372" s="650">
        <v>84.19</v>
      </c>
    </row>
    <row r="1373" spans="1:8">
      <c r="A1373" s="650" t="str">
        <f t="shared" si="21"/>
        <v>2017/06/14-15:26:09</v>
      </c>
      <c r="B1373" s="4">
        <v>42900</v>
      </c>
      <c r="C1373" s="3">
        <v>0.64315972222222217</v>
      </c>
      <c r="E1373" s="650">
        <v>8.2200000000000006</v>
      </c>
      <c r="F1373" s="650">
        <v>30.6</v>
      </c>
      <c r="G1373" s="650">
        <v>27.79</v>
      </c>
      <c r="H1373" s="650">
        <v>83.05</v>
      </c>
    </row>
    <row r="1374" spans="1:8">
      <c r="A1374" s="650" t="str">
        <f t="shared" si="21"/>
        <v>2017/06/14-15:36:09</v>
      </c>
      <c r="B1374" s="4">
        <v>42900</v>
      </c>
      <c r="C1374" s="3">
        <v>0.65010416666666659</v>
      </c>
      <c r="E1374" s="650">
        <v>8.16</v>
      </c>
      <c r="F1374" s="650">
        <v>30.6</v>
      </c>
      <c r="G1374" s="650">
        <v>27.89</v>
      </c>
      <c r="H1374" s="650">
        <v>84.03</v>
      </c>
    </row>
    <row r="1375" spans="1:8">
      <c r="A1375" s="650" t="str">
        <f t="shared" si="21"/>
        <v>2017/06/14-15:46:09</v>
      </c>
      <c r="B1375" s="4">
        <v>42900</v>
      </c>
      <c r="C1375" s="3">
        <v>0.65704861111111112</v>
      </c>
      <c r="E1375" s="650">
        <v>8.02</v>
      </c>
      <c r="F1375" s="650">
        <v>30.6</v>
      </c>
      <c r="G1375" s="650">
        <v>27.88</v>
      </c>
      <c r="H1375" s="650">
        <v>82.59</v>
      </c>
    </row>
    <row r="1376" spans="1:8">
      <c r="A1376" s="650" t="str">
        <f t="shared" si="21"/>
        <v>2017/06/14-15:56:09</v>
      </c>
      <c r="B1376" s="4">
        <v>42900</v>
      </c>
      <c r="C1376" s="3">
        <v>0.66399305555555554</v>
      </c>
      <c r="E1376" s="650">
        <v>8.08</v>
      </c>
      <c r="F1376" s="650">
        <v>30.6</v>
      </c>
      <c r="G1376" s="650">
        <v>27.6</v>
      </c>
      <c r="H1376" s="650">
        <v>82.3</v>
      </c>
    </row>
    <row r="1377" spans="1:8">
      <c r="A1377" s="650" t="str">
        <f t="shared" si="21"/>
        <v>2017/06/14-16:06:09</v>
      </c>
      <c r="B1377" s="4">
        <v>42900</v>
      </c>
      <c r="C1377" s="3">
        <v>0.67093749999999996</v>
      </c>
      <c r="E1377" s="650">
        <v>8.07</v>
      </c>
      <c r="F1377" s="650">
        <v>30.6</v>
      </c>
      <c r="G1377" s="650">
        <v>27.58</v>
      </c>
      <c r="H1377" s="650">
        <v>83.12</v>
      </c>
    </row>
    <row r="1378" spans="1:8">
      <c r="A1378" s="650" t="str">
        <f t="shared" si="21"/>
        <v>2017/06/14-16:16:09</v>
      </c>
      <c r="B1378" s="4">
        <v>42900</v>
      </c>
      <c r="C1378" s="3">
        <v>0.6778819444444445</v>
      </c>
      <c r="E1378" s="650">
        <v>8.0399999999999991</v>
      </c>
      <c r="F1378" s="650">
        <v>30.6</v>
      </c>
      <c r="G1378" s="650">
        <v>27.79</v>
      </c>
      <c r="H1378" s="650">
        <v>82.78</v>
      </c>
    </row>
    <row r="1379" spans="1:8">
      <c r="A1379" s="650" t="str">
        <f t="shared" si="21"/>
        <v>2017/06/14-16:26:09</v>
      </c>
      <c r="B1379" s="4">
        <v>42900</v>
      </c>
      <c r="C1379" s="3">
        <v>0.68482638888888892</v>
      </c>
      <c r="E1379" s="650">
        <v>8.06</v>
      </c>
      <c r="F1379" s="650">
        <v>30.5</v>
      </c>
      <c r="G1379" s="650">
        <v>27.3</v>
      </c>
      <c r="H1379" s="650">
        <v>82.39</v>
      </c>
    </row>
    <row r="1380" spans="1:8">
      <c r="A1380" s="650" t="str">
        <f t="shared" si="21"/>
        <v>2017/06/14-16:36:09</v>
      </c>
      <c r="B1380" s="4">
        <v>42900</v>
      </c>
      <c r="C1380" s="3">
        <v>0.69177083333333333</v>
      </c>
      <c r="E1380" s="650">
        <v>8.0399999999999991</v>
      </c>
      <c r="F1380" s="650">
        <v>30.4</v>
      </c>
      <c r="G1380" s="650">
        <v>27.42</v>
      </c>
      <c r="H1380" s="650">
        <v>83.84</v>
      </c>
    </row>
    <row r="1381" spans="1:8">
      <c r="A1381" s="650" t="str">
        <f t="shared" si="21"/>
        <v>2017/06/14-16:46:09</v>
      </c>
      <c r="B1381" s="4">
        <v>42900</v>
      </c>
      <c r="C1381" s="3">
        <v>0.69871527777777775</v>
      </c>
      <c r="E1381" s="650">
        <v>8</v>
      </c>
      <c r="F1381" s="650">
        <v>30.4</v>
      </c>
      <c r="G1381" s="650">
        <v>27.47</v>
      </c>
      <c r="H1381" s="650">
        <v>84.17</v>
      </c>
    </row>
    <row r="1382" spans="1:8">
      <c r="A1382" s="650" t="str">
        <f t="shared" si="21"/>
        <v>2017/06/14-16:56:09</v>
      </c>
      <c r="B1382" s="4">
        <v>42900</v>
      </c>
      <c r="C1382" s="3">
        <v>0.70565972222222229</v>
      </c>
      <c r="E1382" s="650">
        <v>8.01</v>
      </c>
      <c r="F1382" s="650">
        <v>30.4</v>
      </c>
      <c r="G1382" s="650">
        <v>27.25</v>
      </c>
      <c r="H1382" s="650">
        <v>83.44</v>
      </c>
    </row>
    <row r="1383" spans="1:8">
      <c r="A1383" s="650" t="str">
        <f t="shared" si="21"/>
        <v>2017/06/14-17:06:09</v>
      </c>
      <c r="B1383" s="4">
        <v>42900</v>
      </c>
      <c r="C1383" s="3">
        <v>0.71260416666666659</v>
      </c>
      <c r="E1383" s="650">
        <v>7.96</v>
      </c>
      <c r="F1383" s="650">
        <v>30.4</v>
      </c>
      <c r="G1383" s="650">
        <v>27.21</v>
      </c>
      <c r="H1383" s="650">
        <v>84.76</v>
      </c>
    </row>
    <row r="1384" spans="1:8">
      <c r="A1384" s="650" t="str">
        <f t="shared" si="21"/>
        <v>2017/06/14-17:16:09</v>
      </c>
      <c r="B1384" s="4">
        <v>42900</v>
      </c>
      <c r="C1384" s="3">
        <v>0.71954861111111112</v>
      </c>
      <c r="E1384" s="650">
        <v>7.98</v>
      </c>
      <c r="F1384" s="650">
        <v>30.3</v>
      </c>
      <c r="G1384" s="650">
        <v>27.16</v>
      </c>
      <c r="H1384" s="650">
        <v>84.19</v>
      </c>
    </row>
    <row r="1385" spans="1:8">
      <c r="A1385" s="650" t="str">
        <f t="shared" si="21"/>
        <v>2017/06/14-17:26:09</v>
      </c>
      <c r="B1385" s="4">
        <v>42900</v>
      </c>
      <c r="C1385" s="3">
        <v>0.72649305555555566</v>
      </c>
      <c r="E1385" s="650">
        <v>8.08</v>
      </c>
      <c r="F1385" s="650">
        <v>30.3</v>
      </c>
      <c r="G1385" s="650">
        <v>27.04</v>
      </c>
      <c r="H1385" s="650">
        <v>85.13</v>
      </c>
    </row>
    <row r="1386" spans="1:8">
      <c r="A1386" s="650" t="str">
        <f t="shared" si="21"/>
        <v>2017/06/14-17:36:09</v>
      </c>
      <c r="B1386" s="4">
        <v>42900</v>
      </c>
      <c r="C1386" s="3">
        <v>0.73343749999999996</v>
      </c>
      <c r="E1386" s="650">
        <v>8</v>
      </c>
      <c r="F1386" s="650">
        <v>30.3</v>
      </c>
      <c r="G1386" s="650">
        <v>27.15</v>
      </c>
      <c r="H1386" s="650">
        <v>85.08</v>
      </c>
    </row>
    <row r="1387" spans="1:8">
      <c r="A1387" s="650" t="str">
        <f t="shared" si="21"/>
        <v>2017/06/14-17:46:09</v>
      </c>
      <c r="B1387" s="4">
        <v>42900</v>
      </c>
      <c r="C1387" s="3">
        <v>0.7403819444444445</v>
      </c>
      <c r="E1387" s="650">
        <v>7.82</v>
      </c>
      <c r="F1387" s="650">
        <v>30.3</v>
      </c>
      <c r="G1387" s="650">
        <v>27.08</v>
      </c>
      <c r="H1387" s="650">
        <v>84.84</v>
      </c>
    </row>
    <row r="1388" spans="1:8">
      <c r="A1388" s="650" t="str">
        <f t="shared" si="21"/>
        <v>2017/06/14-17:56:09</v>
      </c>
      <c r="B1388" s="4">
        <v>42900</v>
      </c>
      <c r="C1388" s="3">
        <v>0.74732638888888892</v>
      </c>
      <c r="E1388" s="650">
        <v>7.82</v>
      </c>
      <c r="F1388" s="650">
        <v>30.3</v>
      </c>
      <c r="G1388" s="650">
        <v>27.18</v>
      </c>
      <c r="H1388" s="650">
        <v>85.05</v>
      </c>
    </row>
    <row r="1389" spans="1:8">
      <c r="A1389" s="650" t="str">
        <f t="shared" si="21"/>
        <v>2017/06/14-18:06:09</v>
      </c>
      <c r="B1389" s="4">
        <v>42900</v>
      </c>
      <c r="C1389" s="3">
        <v>0.75427083333333333</v>
      </c>
      <c r="E1389" s="650">
        <v>7.85</v>
      </c>
      <c r="F1389" s="650">
        <v>30.3</v>
      </c>
      <c r="G1389" s="650">
        <v>27.23</v>
      </c>
      <c r="H1389" s="650">
        <v>85.33</v>
      </c>
    </row>
    <row r="1390" spans="1:8">
      <c r="A1390" s="650" t="str">
        <f t="shared" si="21"/>
        <v>2017/06/14-18:16:09</v>
      </c>
      <c r="B1390" s="4">
        <v>42900</v>
      </c>
      <c r="C1390" s="3">
        <v>0.76121527777777775</v>
      </c>
      <c r="E1390" s="650">
        <v>7.93</v>
      </c>
      <c r="F1390" s="650">
        <v>30.3</v>
      </c>
      <c r="G1390" s="650">
        <v>27.26</v>
      </c>
      <c r="H1390" s="650">
        <v>85.32</v>
      </c>
    </row>
    <row r="1391" spans="1:8">
      <c r="A1391" s="650" t="str">
        <f t="shared" si="21"/>
        <v>2017/06/14-18:26:09</v>
      </c>
      <c r="B1391" s="4">
        <v>42900</v>
      </c>
      <c r="C1391" s="3">
        <v>0.76815972222222229</v>
      </c>
      <c r="E1391" s="650">
        <v>7.95</v>
      </c>
      <c r="F1391" s="650">
        <v>30.2</v>
      </c>
      <c r="G1391" s="650">
        <v>27.35</v>
      </c>
      <c r="H1391" s="650">
        <v>84.88</v>
      </c>
    </row>
    <row r="1392" spans="1:8">
      <c r="A1392" s="650" t="str">
        <f t="shared" si="21"/>
        <v>2017/06/14-18:36:09</v>
      </c>
      <c r="B1392" s="4">
        <v>42900</v>
      </c>
      <c r="C1392" s="3">
        <v>0.77510416666666659</v>
      </c>
      <c r="E1392" s="650">
        <v>7.77</v>
      </c>
      <c r="F1392" s="650">
        <v>30.2</v>
      </c>
      <c r="G1392" s="650">
        <v>27.43</v>
      </c>
      <c r="H1392" s="650">
        <v>84.79</v>
      </c>
    </row>
    <row r="1393" spans="1:8">
      <c r="A1393" s="650" t="str">
        <f t="shared" si="21"/>
        <v>2017/06/14-18:46:09</v>
      </c>
      <c r="B1393" s="4">
        <v>42900</v>
      </c>
      <c r="C1393" s="3">
        <v>0.78204861111111112</v>
      </c>
      <c r="E1393" s="650">
        <v>7.87</v>
      </c>
      <c r="F1393" s="650">
        <v>30.2</v>
      </c>
      <c r="G1393" s="650">
        <v>27.38</v>
      </c>
      <c r="H1393" s="650">
        <v>84.7</v>
      </c>
    </row>
    <row r="1394" spans="1:8">
      <c r="A1394" s="650" t="str">
        <f t="shared" si="21"/>
        <v>2017/06/14-18:56:09</v>
      </c>
      <c r="B1394" s="4">
        <v>42900</v>
      </c>
      <c r="C1394" s="3">
        <v>0.78899305555555566</v>
      </c>
      <c r="E1394" s="650">
        <v>7.85</v>
      </c>
      <c r="F1394" s="650">
        <v>30.2</v>
      </c>
      <c r="G1394" s="650">
        <v>27.45</v>
      </c>
      <c r="H1394" s="650">
        <v>84.08</v>
      </c>
    </row>
    <row r="1395" spans="1:8">
      <c r="A1395" s="650" t="str">
        <f t="shared" si="21"/>
        <v>2017/06/14-19:06:09</v>
      </c>
      <c r="B1395" s="4">
        <v>42900</v>
      </c>
      <c r="C1395" s="3">
        <v>0.79593749999999996</v>
      </c>
      <c r="E1395" s="650">
        <v>7.77</v>
      </c>
      <c r="F1395" s="650">
        <v>30.2</v>
      </c>
      <c r="G1395" s="650">
        <v>27.39</v>
      </c>
      <c r="H1395" s="650">
        <v>84.74</v>
      </c>
    </row>
    <row r="1396" spans="1:8">
      <c r="A1396" s="650" t="str">
        <f t="shared" si="21"/>
        <v>2017/06/14-19:16:09</v>
      </c>
      <c r="B1396" s="4">
        <v>42900</v>
      </c>
      <c r="C1396" s="3">
        <v>0.8028819444444445</v>
      </c>
      <c r="E1396" s="650">
        <v>7.89</v>
      </c>
      <c r="F1396" s="650">
        <v>30</v>
      </c>
      <c r="G1396" s="650">
        <v>27.05</v>
      </c>
      <c r="H1396" s="650">
        <v>84.96</v>
      </c>
    </row>
    <row r="1397" spans="1:8">
      <c r="A1397" s="650" t="str">
        <f t="shared" si="21"/>
        <v>2017/06/14-19:26:09</v>
      </c>
      <c r="B1397" s="4">
        <v>42900</v>
      </c>
      <c r="C1397" s="3">
        <v>0.80982638888888892</v>
      </c>
      <c r="E1397" s="650">
        <v>7.73</v>
      </c>
      <c r="F1397" s="650">
        <v>29.9</v>
      </c>
      <c r="G1397" s="650">
        <v>26.78</v>
      </c>
      <c r="H1397" s="650">
        <v>85.03</v>
      </c>
    </row>
    <row r="1398" spans="1:8">
      <c r="A1398" s="650" t="str">
        <f t="shared" si="21"/>
        <v>2017/06/14-19:36:09</v>
      </c>
      <c r="B1398" s="4">
        <v>42900</v>
      </c>
      <c r="C1398" s="3">
        <v>0.81677083333333333</v>
      </c>
      <c r="E1398" s="650">
        <v>7.85</v>
      </c>
      <c r="F1398" s="650">
        <v>29.9</v>
      </c>
      <c r="G1398" s="650">
        <v>26.7</v>
      </c>
      <c r="H1398" s="650">
        <v>84.8</v>
      </c>
    </row>
    <row r="1399" spans="1:8">
      <c r="A1399" s="650" t="str">
        <f t="shared" si="21"/>
        <v>2017/06/14-19:46:09</v>
      </c>
      <c r="B1399" s="4">
        <v>42900</v>
      </c>
      <c r="C1399" s="3">
        <v>0.82371527777777775</v>
      </c>
      <c r="E1399" s="650">
        <v>7.9</v>
      </c>
      <c r="F1399" s="650">
        <v>29.9</v>
      </c>
      <c r="G1399" s="650">
        <v>26.62</v>
      </c>
      <c r="H1399" s="650">
        <v>85.36</v>
      </c>
    </row>
    <row r="1400" spans="1:8">
      <c r="A1400" s="650" t="str">
        <f t="shared" si="21"/>
        <v>2017/06/14-19:56:09</v>
      </c>
      <c r="B1400" s="4">
        <v>42900</v>
      </c>
      <c r="C1400" s="3">
        <v>0.83065972222222229</v>
      </c>
      <c r="E1400" s="650">
        <v>7.78</v>
      </c>
      <c r="F1400" s="650">
        <v>29.9</v>
      </c>
      <c r="G1400" s="650">
        <v>26.68</v>
      </c>
      <c r="H1400" s="650">
        <v>85.36</v>
      </c>
    </row>
    <row r="1401" spans="1:8">
      <c r="A1401" s="650" t="str">
        <f t="shared" si="21"/>
        <v>2017/06/14-20:06:09</v>
      </c>
      <c r="B1401" s="4">
        <v>42900</v>
      </c>
      <c r="C1401" s="3">
        <v>0.83760416666666659</v>
      </c>
      <c r="E1401" s="650">
        <v>7.74</v>
      </c>
      <c r="F1401" s="650">
        <v>29.9</v>
      </c>
      <c r="G1401" s="650">
        <v>26.71</v>
      </c>
      <c r="H1401" s="650">
        <v>85.3</v>
      </c>
    </row>
    <row r="1402" spans="1:8">
      <c r="A1402" s="650" t="str">
        <f t="shared" si="21"/>
        <v>2017/06/14-20:16:09</v>
      </c>
      <c r="B1402" s="4">
        <v>42900</v>
      </c>
      <c r="C1402" s="3">
        <v>0.84454861111111112</v>
      </c>
      <c r="E1402" s="650">
        <v>7.66</v>
      </c>
      <c r="F1402" s="650">
        <v>29.8</v>
      </c>
      <c r="G1402" s="650">
        <v>26.85</v>
      </c>
      <c r="H1402" s="650">
        <v>85.65</v>
      </c>
    </row>
    <row r="1403" spans="1:8">
      <c r="A1403" s="650" t="str">
        <f t="shared" si="21"/>
        <v>2017/06/14-20:26:09</v>
      </c>
      <c r="B1403" s="4">
        <v>42900</v>
      </c>
      <c r="C1403" s="3">
        <v>0.85149305555555566</v>
      </c>
      <c r="E1403" s="650">
        <v>7.73</v>
      </c>
      <c r="F1403" s="650">
        <v>29.8</v>
      </c>
      <c r="G1403" s="650">
        <v>26.92</v>
      </c>
      <c r="H1403" s="650">
        <v>85.29</v>
      </c>
    </row>
    <row r="1404" spans="1:8">
      <c r="A1404" s="650" t="str">
        <f t="shared" si="21"/>
        <v>2017/06/14-20:36:09</v>
      </c>
      <c r="B1404" s="4">
        <v>42900</v>
      </c>
      <c r="C1404" s="3">
        <v>0.85843749999999996</v>
      </c>
      <c r="E1404" s="650">
        <v>7.76</v>
      </c>
      <c r="F1404" s="650">
        <v>29.8</v>
      </c>
      <c r="G1404" s="650">
        <v>26.92</v>
      </c>
      <c r="H1404" s="650">
        <v>85.57</v>
      </c>
    </row>
    <row r="1405" spans="1:8">
      <c r="A1405" s="650" t="str">
        <f t="shared" si="21"/>
        <v>2017/06/14-20:46:09</v>
      </c>
      <c r="B1405" s="4">
        <v>42900</v>
      </c>
      <c r="C1405" s="3">
        <v>0.8653819444444445</v>
      </c>
      <c r="E1405" s="650">
        <v>7.64</v>
      </c>
      <c r="F1405" s="650">
        <v>29.8</v>
      </c>
      <c r="G1405" s="650">
        <v>27.01</v>
      </c>
      <c r="H1405" s="650">
        <v>85.44</v>
      </c>
    </row>
    <row r="1406" spans="1:8">
      <c r="A1406" s="650" t="str">
        <f t="shared" si="21"/>
        <v>2017/06/14-20:56:09</v>
      </c>
      <c r="B1406" s="4">
        <v>42900</v>
      </c>
      <c r="C1406" s="3">
        <v>0.87232638888888892</v>
      </c>
      <c r="E1406" s="650">
        <v>7.62</v>
      </c>
      <c r="F1406" s="650">
        <v>29.8</v>
      </c>
      <c r="G1406" s="650">
        <v>27.08</v>
      </c>
      <c r="H1406" s="650">
        <v>85.87</v>
      </c>
    </row>
    <row r="1407" spans="1:8">
      <c r="A1407" s="650" t="str">
        <f t="shared" si="21"/>
        <v>2017/06/14-21:06:09</v>
      </c>
      <c r="B1407" s="4">
        <v>42900</v>
      </c>
      <c r="C1407" s="3">
        <v>0.87927083333333333</v>
      </c>
      <c r="E1407" s="650">
        <v>7.73</v>
      </c>
      <c r="F1407" s="650">
        <v>29.8</v>
      </c>
      <c r="G1407" s="650">
        <v>27.01</v>
      </c>
      <c r="H1407" s="650">
        <v>84.42</v>
      </c>
    </row>
    <row r="1408" spans="1:8">
      <c r="A1408" s="650" t="str">
        <f t="shared" si="21"/>
        <v>2017/06/14-21:16:09</v>
      </c>
      <c r="B1408" s="4">
        <v>42900</v>
      </c>
      <c r="C1408" s="3">
        <v>0.88621527777777775</v>
      </c>
      <c r="E1408" s="650">
        <v>7.58</v>
      </c>
      <c r="F1408" s="650">
        <v>29.7</v>
      </c>
      <c r="G1408" s="650">
        <v>27.07</v>
      </c>
      <c r="H1408" s="650">
        <v>85.73</v>
      </c>
    </row>
    <row r="1409" spans="1:8">
      <c r="A1409" s="650" t="str">
        <f t="shared" si="21"/>
        <v>2017/06/14-21:26:09</v>
      </c>
      <c r="B1409" s="4">
        <v>42900</v>
      </c>
      <c r="C1409" s="3">
        <v>0.89315972222222229</v>
      </c>
      <c r="E1409" s="650">
        <v>7.58</v>
      </c>
      <c r="F1409" s="650">
        <v>29.7</v>
      </c>
      <c r="G1409" s="650">
        <v>27.05</v>
      </c>
      <c r="H1409" s="650">
        <v>85.39</v>
      </c>
    </row>
    <row r="1410" spans="1:8">
      <c r="A1410" s="650" t="str">
        <f t="shared" ref="A1410:A1473" si="22">TEXT(B1410,"yyyy/mm/dd")&amp;"-"&amp;TEXT(C1410,"hh:mm:ss")</f>
        <v>2017/06/14-21:36:09</v>
      </c>
      <c r="B1410" s="4">
        <v>42900</v>
      </c>
      <c r="C1410" s="3">
        <v>0.90010416666666659</v>
      </c>
      <c r="E1410" s="650">
        <v>7.58</v>
      </c>
      <c r="F1410" s="650">
        <v>29.7</v>
      </c>
      <c r="G1410" s="650">
        <v>26.95</v>
      </c>
      <c r="H1410" s="650">
        <v>84.08</v>
      </c>
    </row>
    <row r="1411" spans="1:8">
      <c r="A1411" s="650" t="str">
        <f t="shared" si="22"/>
        <v>2017/06/14-21:46:09</v>
      </c>
      <c r="B1411" s="4">
        <v>42900</v>
      </c>
      <c r="C1411" s="3">
        <v>0.90704861111111112</v>
      </c>
      <c r="E1411" s="650">
        <v>7.64</v>
      </c>
      <c r="F1411" s="650">
        <v>29.7</v>
      </c>
      <c r="G1411" s="650">
        <v>26.83</v>
      </c>
      <c r="H1411" s="650">
        <v>84.26</v>
      </c>
    </row>
    <row r="1412" spans="1:8">
      <c r="A1412" s="650" t="str">
        <f t="shared" si="22"/>
        <v>2017/06/14-21:56:09</v>
      </c>
      <c r="B1412" s="4">
        <v>42900</v>
      </c>
      <c r="C1412" s="3">
        <v>0.91399305555555566</v>
      </c>
      <c r="E1412" s="650">
        <v>7.6</v>
      </c>
      <c r="F1412" s="650">
        <v>29.6</v>
      </c>
      <c r="G1412" s="650">
        <v>26.76</v>
      </c>
      <c r="H1412" s="650">
        <v>84.09</v>
      </c>
    </row>
    <row r="1413" spans="1:8">
      <c r="A1413" s="650" t="str">
        <f t="shared" si="22"/>
        <v>2017/06/14-22:06:09</v>
      </c>
      <c r="B1413" s="4">
        <v>42900</v>
      </c>
      <c r="C1413" s="3">
        <v>0.92093749999999996</v>
      </c>
      <c r="E1413" s="650">
        <v>7.53</v>
      </c>
      <c r="F1413" s="650">
        <v>29.6</v>
      </c>
      <c r="G1413" s="650">
        <v>26.79</v>
      </c>
      <c r="H1413" s="650">
        <v>84.21</v>
      </c>
    </row>
    <row r="1414" spans="1:8">
      <c r="A1414" s="650" t="str">
        <f t="shared" si="22"/>
        <v>2017/06/14-22:16:09</v>
      </c>
      <c r="B1414" s="4">
        <v>42900</v>
      </c>
      <c r="C1414" s="3">
        <v>0.9278819444444445</v>
      </c>
      <c r="E1414" s="650">
        <v>7.56</v>
      </c>
      <c r="F1414" s="650">
        <v>29.6</v>
      </c>
      <c r="G1414" s="650">
        <v>26.79</v>
      </c>
      <c r="H1414" s="650">
        <v>84.2</v>
      </c>
    </row>
    <row r="1415" spans="1:8">
      <c r="A1415" s="650" t="str">
        <f t="shared" si="22"/>
        <v>2017/06/14-22:26:09</v>
      </c>
      <c r="B1415" s="4">
        <v>42900</v>
      </c>
      <c r="C1415" s="3">
        <v>0.93482638888888892</v>
      </c>
      <c r="E1415" s="650">
        <v>7.58</v>
      </c>
      <c r="F1415" s="650">
        <v>29.6</v>
      </c>
      <c r="G1415" s="650">
        <v>26.84</v>
      </c>
      <c r="H1415" s="650">
        <v>84.72</v>
      </c>
    </row>
    <row r="1416" spans="1:8">
      <c r="A1416" s="650" t="str">
        <f t="shared" si="22"/>
        <v>2017/06/14-22:36:09</v>
      </c>
      <c r="B1416" s="4">
        <v>42900</v>
      </c>
      <c r="C1416" s="3">
        <v>0.94177083333333333</v>
      </c>
      <c r="E1416" s="650">
        <v>7.52</v>
      </c>
      <c r="F1416" s="650">
        <v>29.6</v>
      </c>
      <c r="G1416" s="650">
        <v>26.83</v>
      </c>
      <c r="H1416" s="650">
        <v>84.13</v>
      </c>
    </row>
    <row r="1417" spans="1:8">
      <c r="A1417" s="650" t="str">
        <f t="shared" si="22"/>
        <v>2017/06/14-22:46:09</v>
      </c>
      <c r="B1417" s="4">
        <v>42900</v>
      </c>
      <c r="C1417" s="3">
        <v>0.94871527777777775</v>
      </c>
      <c r="E1417" s="650">
        <v>7.53</v>
      </c>
      <c r="F1417" s="650">
        <v>29.5</v>
      </c>
      <c r="G1417" s="650">
        <v>26.77</v>
      </c>
      <c r="H1417" s="650">
        <v>83.31</v>
      </c>
    </row>
    <row r="1418" spans="1:8">
      <c r="A1418" s="650" t="str">
        <f t="shared" si="22"/>
        <v>2017/06/14-22:56:09</v>
      </c>
      <c r="B1418" s="4">
        <v>42900</v>
      </c>
      <c r="C1418" s="3">
        <v>0.95565972222222229</v>
      </c>
      <c r="E1418" s="650">
        <v>7.52</v>
      </c>
      <c r="F1418" s="650">
        <v>29.5</v>
      </c>
      <c r="G1418" s="650">
        <v>26.74</v>
      </c>
      <c r="H1418" s="650">
        <v>84.27</v>
      </c>
    </row>
    <row r="1419" spans="1:8">
      <c r="A1419" s="650" t="str">
        <f t="shared" si="22"/>
        <v>2017/06/14-23:06:09</v>
      </c>
      <c r="B1419" s="4">
        <v>42900</v>
      </c>
      <c r="C1419" s="3">
        <v>0.96260416666666659</v>
      </c>
      <c r="E1419" s="650">
        <v>7.55</v>
      </c>
      <c r="F1419" s="650">
        <v>29.5</v>
      </c>
      <c r="G1419" s="650">
        <v>26.83</v>
      </c>
      <c r="H1419" s="650">
        <v>85.3</v>
      </c>
    </row>
    <row r="1420" spans="1:8">
      <c r="A1420" s="650" t="str">
        <f t="shared" si="22"/>
        <v>2017/06/14-23:16:09</v>
      </c>
      <c r="B1420" s="4">
        <v>42900</v>
      </c>
      <c r="C1420" s="3">
        <v>0.96954861111111112</v>
      </c>
      <c r="E1420" s="650">
        <v>7.59</v>
      </c>
      <c r="F1420" s="650">
        <v>29.5</v>
      </c>
      <c r="G1420" s="650">
        <v>26.87</v>
      </c>
      <c r="H1420" s="650">
        <v>85.14</v>
      </c>
    </row>
    <row r="1421" spans="1:8">
      <c r="A1421" s="650" t="str">
        <f t="shared" si="22"/>
        <v>2017/06/14-23:26:09</v>
      </c>
      <c r="B1421" s="4">
        <v>42900</v>
      </c>
      <c r="C1421" s="3">
        <v>0.97649305555555566</v>
      </c>
      <c r="E1421" s="650">
        <v>7.57</v>
      </c>
      <c r="F1421" s="650">
        <v>29.4</v>
      </c>
      <c r="G1421" s="650">
        <v>26.87</v>
      </c>
      <c r="H1421" s="650">
        <v>84.79</v>
      </c>
    </row>
    <row r="1422" spans="1:8">
      <c r="A1422" s="650" t="str">
        <f t="shared" si="22"/>
        <v>2017/06/14-23:36:09</v>
      </c>
      <c r="B1422" s="4">
        <v>42900</v>
      </c>
      <c r="C1422" s="3">
        <v>0.98343749999999996</v>
      </c>
      <c r="E1422" s="650">
        <v>7.46</v>
      </c>
      <c r="F1422" s="650">
        <v>29.4</v>
      </c>
      <c r="G1422" s="650">
        <v>26.83</v>
      </c>
      <c r="H1422" s="650">
        <v>83.94</v>
      </c>
    </row>
    <row r="1423" spans="1:8">
      <c r="A1423" s="650" t="str">
        <f t="shared" si="22"/>
        <v>2017/06/14-23:46:09</v>
      </c>
      <c r="B1423" s="4">
        <v>42900</v>
      </c>
      <c r="C1423" s="3">
        <v>0.9903819444444445</v>
      </c>
      <c r="E1423" s="650">
        <v>7.5</v>
      </c>
      <c r="F1423" s="650">
        <v>29.4</v>
      </c>
      <c r="G1423" s="650">
        <v>26.92</v>
      </c>
      <c r="H1423" s="650">
        <v>85.52</v>
      </c>
    </row>
    <row r="1424" spans="1:8">
      <c r="A1424" s="650" t="str">
        <f t="shared" si="22"/>
        <v>2017/06/14-23:56:09</v>
      </c>
      <c r="B1424" s="4">
        <v>42900</v>
      </c>
      <c r="C1424" s="3">
        <v>0.99732638888888892</v>
      </c>
      <c r="E1424" s="650">
        <v>7.59</v>
      </c>
      <c r="F1424" s="650">
        <v>29.4</v>
      </c>
      <c r="G1424" s="650">
        <v>26.89</v>
      </c>
      <c r="H1424" s="650">
        <v>83.85</v>
      </c>
    </row>
    <row r="1425" spans="1:8">
      <c r="A1425" s="650" t="str">
        <f t="shared" si="22"/>
        <v>2017/06/15-00:06:09</v>
      </c>
      <c r="B1425" s="4">
        <v>42901</v>
      </c>
      <c r="C1425" s="3">
        <v>4.2708333333333339E-3</v>
      </c>
      <c r="E1425" s="650">
        <v>7.53</v>
      </c>
      <c r="F1425" s="650">
        <v>29.4</v>
      </c>
      <c r="G1425" s="650">
        <v>26.87</v>
      </c>
      <c r="H1425" s="650">
        <v>84.24</v>
      </c>
    </row>
    <row r="1426" spans="1:8">
      <c r="A1426" s="650" t="str">
        <f t="shared" si="22"/>
        <v>2017/06/15-00:16:09</v>
      </c>
      <c r="B1426" s="4">
        <v>42901</v>
      </c>
      <c r="C1426" s="3">
        <v>1.1215277777777777E-2</v>
      </c>
      <c r="E1426" s="650">
        <v>7.49</v>
      </c>
      <c r="F1426" s="650">
        <v>29.3</v>
      </c>
      <c r="G1426" s="650">
        <v>26.92</v>
      </c>
      <c r="H1426" s="650">
        <v>83.5</v>
      </c>
    </row>
    <row r="1427" spans="1:8">
      <c r="A1427" s="650" t="str">
        <f t="shared" si="22"/>
        <v>2017/06/15-00:26:09</v>
      </c>
      <c r="B1427" s="4">
        <v>42901</v>
      </c>
      <c r="C1427" s="3">
        <v>1.8159722222222219E-2</v>
      </c>
      <c r="E1427" s="650">
        <v>7.48</v>
      </c>
      <c r="F1427" s="650">
        <v>29.3</v>
      </c>
      <c r="G1427" s="650">
        <v>26.89</v>
      </c>
      <c r="H1427" s="650">
        <v>83.05</v>
      </c>
    </row>
    <row r="1428" spans="1:8">
      <c r="A1428" s="650" t="str">
        <f t="shared" si="22"/>
        <v>2017/06/15-00:36:09</v>
      </c>
      <c r="B1428" s="4">
        <v>42901</v>
      </c>
      <c r="C1428" s="3">
        <v>2.5104166666666664E-2</v>
      </c>
      <c r="E1428" s="650">
        <v>7.38</v>
      </c>
      <c r="F1428" s="650">
        <v>29.3</v>
      </c>
      <c r="G1428" s="650">
        <v>26.89</v>
      </c>
      <c r="H1428" s="650">
        <v>83.58</v>
      </c>
    </row>
    <row r="1429" spans="1:8">
      <c r="A1429" s="650" t="str">
        <f t="shared" si="22"/>
        <v>2017/06/15-00:46:09</v>
      </c>
      <c r="B1429" s="4">
        <v>42901</v>
      </c>
      <c r="C1429" s="3">
        <v>3.2048611111111111E-2</v>
      </c>
      <c r="E1429" s="650">
        <v>7.42</v>
      </c>
      <c r="F1429" s="650">
        <v>29.3</v>
      </c>
      <c r="G1429" s="650">
        <v>26.85</v>
      </c>
      <c r="H1429" s="650">
        <v>82.95</v>
      </c>
    </row>
    <row r="1430" spans="1:8">
      <c r="A1430" s="650" t="str">
        <f t="shared" si="22"/>
        <v>2017/06/15-00:56:09</v>
      </c>
      <c r="B1430" s="4">
        <v>42901</v>
      </c>
      <c r="C1430" s="3">
        <v>3.8993055555555552E-2</v>
      </c>
      <c r="E1430" s="650">
        <v>7.43</v>
      </c>
      <c r="F1430" s="650">
        <v>29.2</v>
      </c>
      <c r="G1430" s="650">
        <v>26.71</v>
      </c>
      <c r="H1430" s="650">
        <v>82.53</v>
      </c>
    </row>
    <row r="1431" spans="1:8">
      <c r="A1431" s="650" t="str">
        <f t="shared" si="22"/>
        <v>2017/06/15-01:06:09</v>
      </c>
      <c r="B1431" s="4">
        <v>42901</v>
      </c>
      <c r="C1431" s="3">
        <v>4.5937499999999999E-2</v>
      </c>
      <c r="E1431" s="650">
        <v>7.41</v>
      </c>
      <c r="F1431" s="650">
        <v>29.2</v>
      </c>
      <c r="G1431" s="650">
        <v>26.56</v>
      </c>
      <c r="H1431" s="650">
        <v>83.77</v>
      </c>
    </row>
    <row r="1432" spans="1:8">
      <c r="A1432" s="650" t="str">
        <f t="shared" si="22"/>
        <v>2017/06/15-01:16:09</v>
      </c>
      <c r="B1432" s="4">
        <v>42901</v>
      </c>
      <c r="C1432" s="3">
        <v>5.288194444444444E-2</v>
      </c>
      <c r="E1432" s="650">
        <v>7.38</v>
      </c>
      <c r="F1432" s="650">
        <v>29.2</v>
      </c>
      <c r="G1432" s="650">
        <v>26.31</v>
      </c>
      <c r="H1432" s="650">
        <v>86.75</v>
      </c>
    </row>
    <row r="1433" spans="1:8">
      <c r="A1433" s="650" t="str">
        <f t="shared" si="22"/>
        <v>2017/06/15-01:26:09</v>
      </c>
      <c r="B1433" s="4">
        <v>42901</v>
      </c>
      <c r="C1433" s="3">
        <v>5.9826388888888887E-2</v>
      </c>
      <c r="E1433" s="650">
        <v>7.53</v>
      </c>
      <c r="F1433" s="650">
        <v>29</v>
      </c>
      <c r="G1433" s="650">
        <v>26.29</v>
      </c>
      <c r="H1433" s="650">
        <v>85.73</v>
      </c>
    </row>
    <row r="1434" spans="1:8">
      <c r="A1434" s="650" t="str">
        <f t="shared" si="22"/>
        <v>2017/06/15-01:26:09</v>
      </c>
      <c r="B1434" s="4">
        <v>42901</v>
      </c>
      <c r="C1434" s="3">
        <v>5.9826388888888887E-2</v>
      </c>
      <c r="E1434" s="650">
        <v>7.53</v>
      </c>
      <c r="F1434" s="650">
        <v>29</v>
      </c>
      <c r="G1434" s="650">
        <v>26.29</v>
      </c>
      <c r="H1434" s="650">
        <v>85.73</v>
      </c>
    </row>
    <row r="1435" spans="1:8">
      <c r="A1435" s="650" t="str">
        <f t="shared" si="22"/>
        <v>2017/06/15-01:26:09</v>
      </c>
      <c r="B1435" s="4">
        <v>42901</v>
      </c>
      <c r="C1435" s="3">
        <v>5.9826388888888887E-2</v>
      </c>
      <c r="E1435" s="650">
        <v>7.53</v>
      </c>
      <c r="F1435" s="650">
        <v>29</v>
      </c>
      <c r="G1435" s="650">
        <v>26.29</v>
      </c>
      <c r="H1435" s="650">
        <v>85.73</v>
      </c>
    </row>
    <row r="1436" spans="1:8">
      <c r="A1436" s="650" t="str">
        <f t="shared" si="22"/>
        <v>2017/06/15-01:26:09</v>
      </c>
      <c r="B1436" s="4">
        <v>42901</v>
      </c>
      <c r="C1436" s="3">
        <v>5.9826388888888887E-2</v>
      </c>
      <c r="E1436" s="650">
        <v>7.53</v>
      </c>
      <c r="F1436" s="650">
        <v>29</v>
      </c>
      <c r="G1436" s="650">
        <v>26.29</v>
      </c>
      <c r="H1436" s="650">
        <v>85.73</v>
      </c>
    </row>
    <row r="1437" spans="1:8">
      <c r="A1437" s="650" t="str">
        <f t="shared" si="22"/>
        <v>2017/06/15-01:26:09</v>
      </c>
      <c r="B1437" s="4">
        <v>42901</v>
      </c>
      <c r="C1437" s="3">
        <v>5.9826388888888887E-2</v>
      </c>
      <c r="E1437" s="650">
        <v>7.53</v>
      </c>
      <c r="F1437" s="650">
        <v>29</v>
      </c>
      <c r="G1437" s="650">
        <v>26.29</v>
      </c>
      <c r="H1437" s="650">
        <v>85.73</v>
      </c>
    </row>
    <row r="1438" spans="1:8">
      <c r="A1438" s="650" t="str">
        <f t="shared" si="22"/>
        <v>2017/06/15-01:26:09</v>
      </c>
      <c r="B1438" s="4">
        <v>42901</v>
      </c>
      <c r="C1438" s="3">
        <v>5.9826388888888887E-2</v>
      </c>
      <c r="E1438" s="650">
        <v>7.53</v>
      </c>
      <c r="F1438" s="650">
        <v>29</v>
      </c>
      <c r="G1438" s="650">
        <v>26.29</v>
      </c>
      <c r="H1438" s="650">
        <v>85.73</v>
      </c>
    </row>
    <row r="1439" spans="1:8">
      <c r="A1439" s="650" t="str">
        <f t="shared" si="22"/>
        <v>2017/06/15-01:26:09</v>
      </c>
      <c r="B1439" s="4">
        <v>42901</v>
      </c>
      <c r="C1439" s="3">
        <v>5.9826388888888887E-2</v>
      </c>
      <c r="E1439" s="650">
        <v>7.53</v>
      </c>
      <c r="F1439" s="650">
        <v>29</v>
      </c>
      <c r="G1439" s="650">
        <v>26.29</v>
      </c>
      <c r="H1439" s="650">
        <v>85.73</v>
      </c>
    </row>
    <row r="1440" spans="1:8">
      <c r="A1440" s="650" t="str">
        <f t="shared" si="22"/>
        <v>2017/06/15-01:26:09</v>
      </c>
      <c r="B1440" s="4">
        <v>42901</v>
      </c>
      <c r="C1440" s="3">
        <v>5.9826388888888887E-2</v>
      </c>
      <c r="E1440" s="650">
        <v>7.53</v>
      </c>
      <c r="F1440" s="650">
        <v>29</v>
      </c>
      <c r="G1440" s="650">
        <v>26.29</v>
      </c>
      <c r="H1440" s="650">
        <v>85.73</v>
      </c>
    </row>
    <row r="1441" spans="1:8">
      <c r="A1441" s="650" t="str">
        <f t="shared" si="22"/>
        <v>2017/06/15-01:26:09</v>
      </c>
      <c r="B1441" s="4">
        <v>42901</v>
      </c>
      <c r="C1441" s="3">
        <v>5.9826388888888887E-2</v>
      </c>
      <c r="E1441" s="650">
        <v>7.53</v>
      </c>
      <c r="F1441" s="650">
        <v>29</v>
      </c>
      <c r="G1441" s="650">
        <v>26.29</v>
      </c>
      <c r="H1441" s="650">
        <v>85.73</v>
      </c>
    </row>
    <row r="1442" spans="1:8">
      <c r="A1442" s="650" t="str">
        <f t="shared" si="22"/>
        <v>2017/06/15-01:26:09</v>
      </c>
      <c r="B1442" s="4">
        <v>42901</v>
      </c>
      <c r="C1442" s="3">
        <v>5.9826388888888887E-2</v>
      </c>
      <c r="E1442" s="650">
        <v>7.53</v>
      </c>
      <c r="F1442" s="650">
        <v>29</v>
      </c>
      <c r="G1442" s="650">
        <v>26.29</v>
      </c>
      <c r="H1442" s="650">
        <v>85.73</v>
      </c>
    </row>
    <row r="1443" spans="1:8">
      <c r="A1443" s="650" t="str">
        <f t="shared" si="22"/>
        <v>2017/06/15-01:26:09</v>
      </c>
      <c r="B1443" s="4">
        <v>42901</v>
      </c>
      <c r="C1443" s="3">
        <v>5.9826388888888887E-2</v>
      </c>
      <c r="E1443" s="650">
        <v>7.53</v>
      </c>
      <c r="F1443" s="650">
        <v>29</v>
      </c>
      <c r="G1443" s="650">
        <v>26.29</v>
      </c>
      <c r="H1443" s="650">
        <v>85.73</v>
      </c>
    </row>
    <row r="1444" spans="1:8">
      <c r="A1444" s="650" t="str">
        <f t="shared" si="22"/>
        <v>2017/06/15-01:26:09</v>
      </c>
      <c r="B1444" s="4">
        <v>42901</v>
      </c>
      <c r="C1444" s="3">
        <v>5.9826388888888887E-2</v>
      </c>
      <c r="E1444" s="650">
        <v>7.53</v>
      </c>
      <c r="F1444" s="650">
        <v>29</v>
      </c>
      <c r="G1444" s="650">
        <v>26.29</v>
      </c>
      <c r="H1444" s="650">
        <v>85.73</v>
      </c>
    </row>
    <row r="1445" spans="1:8">
      <c r="A1445" s="650" t="str">
        <f t="shared" si="22"/>
        <v>2017/06/15-01:26:09</v>
      </c>
      <c r="B1445" s="4">
        <v>42901</v>
      </c>
      <c r="C1445" s="3">
        <v>5.9826388888888887E-2</v>
      </c>
      <c r="E1445" s="650">
        <v>7.53</v>
      </c>
      <c r="F1445" s="650">
        <v>29</v>
      </c>
      <c r="G1445" s="650">
        <v>26.29</v>
      </c>
      <c r="H1445" s="650">
        <v>85.73</v>
      </c>
    </row>
    <row r="1446" spans="1:8">
      <c r="A1446" s="650" t="str">
        <f t="shared" si="22"/>
        <v>2017/06/15-01:26:09</v>
      </c>
      <c r="B1446" s="4">
        <v>42901</v>
      </c>
      <c r="C1446" s="3">
        <v>5.9826388888888887E-2</v>
      </c>
      <c r="E1446" s="650">
        <v>7.53</v>
      </c>
      <c r="F1446" s="650">
        <v>29</v>
      </c>
      <c r="G1446" s="650">
        <v>26.29</v>
      </c>
      <c r="H1446" s="650">
        <v>85.73</v>
      </c>
    </row>
    <row r="1447" spans="1:8">
      <c r="A1447" s="650" t="str">
        <f t="shared" si="22"/>
        <v>2017/06/15-01:26:09</v>
      </c>
      <c r="B1447" s="4">
        <v>42901</v>
      </c>
      <c r="C1447" s="3">
        <v>5.9826388888888887E-2</v>
      </c>
      <c r="E1447" s="650">
        <v>7.53</v>
      </c>
      <c r="F1447" s="650">
        <v>29</v>
      </c>
      <c r="G1447" s="650">
        <v>26.29</v>
      </c>
      <c r="H1447" s="650">
        <v>85.73</v>
      </c>
    </row>
    <row r="1448" spans="1:8">
      <c r="A1448" s="650" t="str">
        <f t="shared" si="22"/>
        <v>2017/06/15-01:26:09</v>
      </c>
      <c r="B1448" s="4">
        <v>42901</v>
      </c>
      <c r="C1448" s="3">
        <v>5.9826388888888887E-2</v>
      </c>
      <c r="E1448" s="650">
        <v>7.53</v>
      </c>
      <c r="F1448" s="650">
        <v>29</v>
      </c>
      <c r="G1448" s="650">
        <v>26.29</v>
      </c>
      <c r="H1448" s="650">
        <v>85.73</v>
      </c>
    </row>
    <row r="1449" spans="1:8">
      <c r="A1449" s="650" t="str">
        <f t="shared" si="22"/>
        <v>2017/06/15-01:26:09</v>
      </c>
      <c r="B1449" s="4">
        <v>42901</v>
      </c>
      <c r="C1449" s="3">
        <v>5.9826388888888887E-2</v>
      </c>
      <c r="E1449" s="650">
        <v>7.53</v>
      </c>
      <c r="F1449" s="650">
        <v>29</v>
      </c>
      <c r="G1449" s="650">
        <v>26.29</v>
      </c>
      <c r="H1449" s="650">
        <v>85.73</v>
      </c>
    </row>
    <row r="1450" spans="1:8">
      <c r="A1450" s="650" t="str">
        <f t="shared" si="22"/>
        <v>2017/06/15-01:26:09</v>
      </c>
      <c r="B1450" s="4">
        <v>42901</v>
      </c>
      <c r="C1450" s="3">
        <v>5.9826388888888887E-2</v>
      </c>
      <c r="E1450" s="650">
        <v>7.53</v>
      </c>
      <c r="F1450" s="650">
        <v>29</v>
      </c>
      <c r="G1450" s="650">
        <v>26.29</v>
      </c>
      <c r="H1450" s="650">
        <v>85.73</v>
      </c>
    </row>
    <row r="1451" spans="1:8">
      <c r="A1451" s="650" t="str">
        <f t="shared" si="22"/>
        <v>2017/06/15-01:26:09</v>
      </c>
      <c r="B1451" s="4">
        <v>42901</v>
      </c>
      <c r="C1451" s="3">
        <v>5.9826388888888887E-2</v>
      </c>
      <c r="E1451" s="650">
        <v>7.53</v>
      </c>
      <c r="F1451" s="650">
        <v>29</v>
      </c>
      <c r="G1451" s="650">
        <v>26.29</v>
      </c>
      <c r="H1451" s="650">
        <v>85.73</v>
      </c>
    </row>
    <row r="1452" spans="1:8">
      <c r="A1452" s="650" t="str">
        <f t="shared" si="22"/>
        <v>2017/06/15-01:26:09</v>
      </c>
      <c r="B1452" s="4">
        <v>42901</v>
      </c>
      <c r="C1452" s="3">
        <v>5.9826388888888887E-2</v>
      </c>
      <c r="E1452" s="650">
        <v>7.53</v>
      </c>
      <c r="F1452" s="650">
        <v>29</v>
      </c>
      <c r="G1452" s="650">
        <v>26.29</v>
      </c>
      <c r="H1452" s="650">
        <v>85.73</v>
      </c>
    </row>
    <row r="1453" spans="1:8">
      <c r="A1453" s="650" t="str">
        <f t="shared" si="22"/>
        <v>2017/06/15-01:26:09</v>
      </c>
      <c r="B1453" s="4">
        <v>42901</v>
      </c>
      <c r="C1453" s="3">
        <v>5.9826388888888887E-2</v>
      </c>
      <c r="E1453" s="650">
        <v>7.53</v>
      </c>
      <c r="F1453" s="650">
        <v>29</v>
      </c>
      <c r="G1453" s="650">
        <v>26.29</v>
      </c>
      <c r="H1453" s="650">
        <v>85.73</v>
      </c>
    </row>
    <row r="1454" spans="1:8">
      <c r="A1454" s="650" t="str">
        <f t="shared" si="22"/>
        <v>2017/06/15-01:26:09</v>
      </c>
      <c r="B1454" s="4">
        <v>42901</v>
      </c>
      <c r="C1454" s="3">
        <v>5.9826388888888887E-2</v>
      </c>
      <c r="E1454" s="650">
        <v>7.53</v>
      </c>
      <c r="F1454" s="650">
        <v>29</v>
      </c>
      <c r="G1454" s="650">
        <v>26.29</v>
      </c>
      <c r="H1454" s="650">
        <v>85.73</v>
      </c>
    </row>
    <row r="1455" spans="1:8">
      <c r="A1455" s="650" t="str">
        <f t="shared" si="22"/>
        <v>2017/06/15-01:26:09</v>
      </c>
      <c r="B1455" s="4">
        <v>42901</v>
      </c>
      <c r="C1455" s="3">
        <v>5.9826388888888887E-2</v>
      </c>
      <c r="E1455" s="650">
        <v>7.53</v>
      </c>
      <c r="F1455" s="650">
        <v>29</v>
      </c>
      <c r="G1455" s="650">
        <v>26.29</v>
      </c>
      <c r="H1455" s="650">
        <v>85.73</v>
      </c>
    </row>
    <row r="1456" spans="1:8">
      <c r="A1456" s="650" t="str">
        <f t="shared" si="22"/>
        <v>2017/06/15-01:26:09</v>
      </c>
      <c r="B1456" s="4">
        <v>42901</v>
      </c>
      <c r="C1456" s="3">
        <v>5.9826388888888887E-2</v>
      </c>
      <c r="E1456" s="650">
        <v>7.53</v>
      </c>
      <c r="F1456" s="650">
        <v>29</v>
      </c>
      <c r="G1456" s="650">
        <v>26.29</v>
      </c>
      <c r="H1456" s="650">
        <v>85.73</v>
      </c>
    </row>
    <row r="1457" spans="1:8">
      <c r="A1457" s="650" t="str">
        <f t="shared" si="22"/>
        <v>2017/06/15-01:26:09</v>
      </c>
      <c r="B1457" s="4">
        <v>42901</v>
      </c>
      <c r="C1457" s="3">
        <v>5.9826388888888887E-2</v>
      </c>
      <c r="E1457" s="650">
        <v>7.53</v>
      </c>
      <c r="F1457" s="650">
        <v>29</v>
      </c>
      <c r="G1457" s="650">
        <v>26.29</v>
      </c>
      <c r="H1457" s="650">
        <v>85.73</v>
      </c>
    </row>
    <row r="1458" spans="1:8">
      <c r="A1458" s="650" t="str">
        <f t="shared" si="22"/>
        <v>2017/06/15-01:26:09</v>
      </c>
      <c r="B1458" s="4">
        <v>42901</v>
      </c>
      <c r="C1458" s="3">
        <v>5.9826388888888887E-2</v>
      </c>
      <c r="E1458" s="650">
        <v>7.53</v>
      </c>
      <c r="F1458" s="650">
        <v>29</v>
      </c>
      <c r="G1458" s="650">
        <v>26.29</v>
      </c>
      <c r="H1458" s="650">
        <v>85.73</v>
      </c>
    </row>
    <row r="1459" spans="1:8">
      <c r="A1459" s="650" t="str">
        <f t="shared" si="22"/>
        <v>2017/06/15-01:26:09</v>
      </c>
      <c r="B1459" s="4">
        <v>42901</v>
      </c>
      <c r="C1459" s="3">
        <v>5.9826388888888887E-2</v>
      </c>
      <c r="E1459" s="650">
        <v>7.53</v>
      </c>
      <c r="F1459" s="650">
        <v>29</v>
      </c>
      <c r="G1459" s="650">
        <v>26.29</v>
      </c>
      <c r="H1459" s="650">
        <v>85.73</v>
      </c>
    </row>
    <row r="1460" spans="1:8">
      <c r="A1460" s="650" t="str">
        <f t="shared" si="22"/>
        <v>2017/06/15-01:26:09</v>
      </c>
      <c r="B1460" s="4">
        <v>42901</v>
      </c>
      <c r="C1460" s="3">
        <v>5.9826388888888887E-2</v>
      </c>
      <c r="E1460" s="650">
        <v>7.53</v>
      </c>
      <c r="F1460" s="650">
        <v>29</v>
      </c>
      <c r="G1460" s="650">
        <v>26.29</v>
      </c>
      <c r="H1460" s="650">
        <v>85.73</v>
      </c>
    </row>
    <row r="1461" spans="1:8">
      <c r="A1461" s="650" t="str">
        <f t="shared" si="22"/>
        <v>2017/06/15-01:26:09</v>
      </c>
      <c r="B1461" s="4">
        <v>42901</v>
      </c>
      <c r="C1461" s="3">
        <v>5.9826388888888887E-2</v>
      </c>
      <c r="E1461" s="650">
        <v>7.53</v>
      </c>
      <c r="F1461" s="650">
        <v>29</v>
      </c>
      <c r="G1461" s="650">
        <v>26.29</v>
      </c>
      <c r="H1461" s="650">
        <v>85.73</v>
      </c>
    </row>
    <row r="1462" spans="1:8">
      <c r="A1462" s="650" t="str">
        <f t="shared" si="22"/>
        <v>2017/06/15-01:26:09</v>
      </c>
      <c r="B1462" s="4">
        <v>42901</v>
      </c>
      <c r="C1462" s="3">
        <v>5.9826388888888887E-2</v>
      </c>
      <c r="E1462" s="650">
        <v>7.53</v>
      </c>
      <c r="F1462" s="650">
        <v>29</v>
      </c>
      <c r="G1462" s="650">
        <v>26.29</v>
      </c>
      <c r="H1462" s="650">
        <v>85.73</v>
      </c>
    </row>
    <row r="1463" spans="1:8">
      <c r="A1463" s="650" t="str">
        <f t="shared" si="22"/>
        <v>2017/06/15-01:26:09</v>
      </c>
      <c r="B1463" s="4">
        <v>42901</v>
      </c>
      <c r="C1463" s="3">
        <v>5.9826388888888887E-2</v>
      </c>
      <c r="E1463" s="650">
        <v>7.53</v>
      </c>
      <c r="F1463" s="650">
        <v>29</v>
      </c>
      <c r="G1463" s="650">
        <v>26.29</v>
      </c>
      <c r="H1463" s="650">
        <v>85.73</v>
      </c>
    </row>
    <row r="1464" spans="1:8">
      <c r="A1464" s="650" t="str">
        <f t="shared" si="22"/>
        <v>2017/06/15-01:26:09</v>
      </c>
      <c r="B1464" s="4">
        <v>42901</v>
      </c>
      <c r="C1464" s="3">
        <v>5.9826388888888887E-2</v>
      </c>
      <c r="E1464" s="650">
        <v>7.53</v>
      </c>
      <c r="F1464" s="650">
        <v>29</v>
      </c>
      <c r="G1464" s="650">
        <v>26.29</v>
      </c>
      <c r="H1464" s="650">
        <v>85.73</v>
      </c>
    </row>
    <row r="1465" spans="1:8">
      <c r="A1465" s="650" t="str">
        <f t="shared" si="22"/>
        <v>2017/06/15-01:26:09</v>
      </c>
      <c r="B1465" s="4">
        <v>42901</v>
      </c>
      <c r="C1465" s="3">
        <v>5.9826388888888887E-2</v>
      </c>
      <c r="E1465" s="650">
        <v>7.53</v>
      </c>
      <c r="F1465" s="650">
        <v>29</v>
      </c>
      <c r="G1465" s="650">
        <v>26.29</v>
      </c>
      <c r="H1465" s="650">
        <v>85.73</v>
      </c>
    </row>
    <row r="1466" spans="1:8">
      <c r="A1466" s="650" t="str">
        <f t="shared" si="22"/>
        <v>2017/06/15-01:26:09</v>
      </c>
      <c r="B1466" s="4">
        <v>42901</v>
      </c>
      <c r="C1466" s="3">
        <v>5.9826388888888887E-2</v>
      </c>
      <c r="E1466" s="650">
        <v>7.53</v>
      </c>
      <c r="F1466" s="650">
        <v>29</v>
      </c>
      <c r="G1466" s="650">
        <v>26.29</v>
      </c>
      <c r="H1466" s="650">
        <v>85.73</v>
      </c>
    </row>
    <row r="1467" spans="1:8">
      <c r="A1467" s="650" t="str">
        <f t="shared" si="22"/>
        <v>2017/06/15-01:26:09</v>
      </c>
      <c r="B1467" s="4">
        <v>42901</v>
      </c>
      <c r="C1467" s="3">
        <v>5.9826388888888887E-2</v>
      </c>
      <c r="E1467" s="650">
        <v>7.53</v>
      </c>
      <c r="F1467" s="650">
        <v>29</v>
      </c>
      <c r="G1467" s="650">
        <v>26.29</v>
      </c>
      <c r="H1467" s="650">
        <v>85.73</v>
      </c>
    </row>
    <row r="1468" spans="1:8">
      <c r="A1468" s="650" t="str">
        <f t="shared" si="22"/>
        <v>2017/06/15-01:26:09</v>
      </c>
      <c r="B1468" s="4">
        <v>42901</v>
      </c>
      <c r="C1468" s="3">
        <v>5.9826388888888887E-2</v>
      </c>
      <c r="E1468" s="650">
        <v>7.53</v>
      </c>
      <c r="F1468" s="650">
        <v>29</v>
      </c>
      <c r="G1468" s="650">
        <v>26.29</v>
      </c>
      <c r="H1468" s="650">
        <v>85.73</v>
      </c>
    </row>
    <row r="1469" spans="1:8">
      <c r="A1469" s="650" t="str">
        <f t="shared" si="22"/>
        <v>2017/06/15-01:26:09</v>
      </c>
      <c r="B1469" s="4">
        <v>42901</v>
      </c>
      <c r="C1469" s="3">
        <v>5.9826388888888887E-2</v>
      </c>
      <c r="E1469" s="650">
        <v>7.53</v>
      </c>
      <c r="F1469" s="650">
        <v>29</v>
      </c>
      <c r="G1469" s="650">
        <v>26.29</v>
      </c>
      <c r="H1469" s="650">
        <v>85.73</v>
      </c>
    </row>
    <row r="1470" spans="1:8">
      <c r="A1470" s="650" t="str">
        <f t="shared" si="22"/>
        <v>2017/06/15-01:26:09</v>
      </c>
      <c r="B1470" s="4">
        <v>42901</v>
      </c>
      <c r="C1470" s="3">
        <v>5.9826388888888887E-2</v>
      </c>
      <c r="E1470" s="650">
        <v>7.53</v>
      </c>
      <c r="F1470" s="650">
        <v>29</v>
      </c>
      <c r="G1470" s="650">
        <v>26.29</v>
      </c>
      <c r="H1470" s="650">
        <v>85.73</v>
      </c>
    </row>
    <row r="1471" spans="1:8">
      <c r="A1471" s="650" t="str">
        <f t="shared" si="22"/>
        <v>2017/06/15-01:26:09</v>
      </c>
      <c r="B1471" s="4">
        <v>42901</v>
      </c>
      <c r="C1471" s="3">
        <v>5.9826388888888887E-2</v>
      </c>
      <c r="E1471" s="650">
        <v>7.53</v>
      </c>
      <c r="F1471" s="650">
        <v>29</v>
      </c>
      <c r="G1471" s="650">
        <v>26.29</v>
      </c>
      <c r="H1471" s="650">
        <v>85.73</v>
      </c>
    </row>
    <row r="1472" spans="1:8">
      <c r="A1472" s="650" t="str">
        <f t="shared" si="22"/>
        <v>2017/06/15-01:26:09</v>
      </c>
      <c r="B1472" s="4">
        <v>42901</v>
      </c>
      <c r="C1472" s="3">
        <v>5.9826388888888887E-2</v>
      </c>
      <c r="E1472" s="650">
        <v>7.53</v>
      </c>
      <c r="F1472" s="650">
        <v>29</v>
      </c>
      <c r="G1472" s="650">
        <v>26.29</v>
      </c>
      <c r="H1472" s="650">
        <v>85.73</v>
      </c>
    </row>
    <row r="1473" spans="1:8">
      <c r="A1473" s="650" t="str">
        <f t="shared" si="22"/>
        <v>2017/06/15-01:26:09</v>
      </c>
      <c r="B1473" s="4">
        <v>42901</v>
      </c>
      <c r="C1473" s="3">
        <v>5.9826388888888887E-2</v>
      </c>
      <c r="E1473" s="650">
        <v>7.53</v>
      </c>
      <c r="F1473" s="650">
        <v>29</v>
      </c>
      <c r="G1473" s="650">
        <v>26.29</v>
      </c>
      <c r="H1473" s="650">
        <v>85.73</v>
      </c>
    </row>
    <row r="1474" spans="1:8">
      <c r="A1474" s="650" t="str">
        <f t="shared" ref="A1474:A1537" si="23">TEXT(B1474,"yyyy/mm/dd")&amp;"-"&amp;TEXT(C1474,"hh:mm:ss")</f>
        <v>2017/06/15-01:26:09</v>
      </c>
      <c r="B1474" s="4">
        <v>42901</v>
      </c>
      <c r="C1474" s="3">
        <v>5.9826388888888887E-2</v>
      </c>
      <c r="E1474" s="650">
        <v>7.53</v>
      </c>
      <c r="F1474" s="650">
        <v>29</v>
      </c>
      <c r="G1474" s="650">
        <v>26.29</v>
      </c>
      <c r="H1474" s="650">
        <v>85.73</v>
      </c>
    </row>
    <row r="1475" spans="1:8">
      <c r="A1475" s="650" t="str">
        <f t="shared" si="23"/>
        <v>2017/06/15-01:26:09</v>
      </c>
      <c r="B1475" s="4">
        <v>42901</v>
      </c>
      <c r="C1475" s="3">
        <v>5.9826388888888887E-2</v>
      </c>
      <c r="E1475" s="650">
        <v>7.53</v>
      </c>
      <c r="F1475" s="650">
        <v>29</v>
      </c>
      <c r="G1475" s="650">
        <v>26.29</v>
      </c>
      <c r="H1475" s="650">
        <v>85.73</v>
      </c>
    </row>
    <row r="1476" spans="1:8">
      <c r="A1476" s="650" t="str">
        <f t="shared" si="23"/>
        <v>2017/06/15-01:26:09</v>
      </c>
      <c r="B1476" s="4">
        <v>42901</v>
      </c>
      <c r="C1476" s="3">
        <v>5.9826388888888887E-2</v>
      </c>
      <c r="E1476" s="650">
        <v>7.53</v>
      </c>
      <c r="F1476" s="650">
        <v>29</v>
      </c>
      <c r="G1476" s="650">
        <v>26.29</v>
      </c>
      <c r="H1476" s="650">
        <v>85.73</v>
      </c>
    </row>
    <row r="1477" spans="1:8">
      <c r="A1477" s="650" t="str">
        <f t="shared" si="23"/>
        <v>2017/06/15-01:26:09</v>
      </c>
      <c r="B1477" s="4">
        <v>42901</v>
      </c>
      <c r="C1477" s="3">
        <v>5.9826388888888887E-2</v>
      </c>
      <c r="E1477" s="650">
        <v>7.53</v>
      </c>
      <c r="F1477" s="650">
        <v>29</v>
      </c>
      <c r="G1477" s="650">
        <v>26.29</v>
      </c>
      <c r="H1477" s="650">
        <v>85.73</v>
      </c>
    </row>
    <row r="1478" spans="1:8">
      <c r="A1478" s="650" t="str">
        <f t="shared" si="23"/>
        <v>2017/06/15-01:26:09</v>
      </c>
      <c r="B1478" s="4">
        <v>42901</v>
      </c>
      <c r="C1478" s="3">
        <v>5.9826388888888887E-2</v>
      </c>
      <c r="E1478" s="650">
        <v>7.53</v>
      </c>
      <c r="F1478" s="650">
        <v>29</v>
      </c>
      <c r="G1478" s="650">
        <v>26.29</v>
      </c>
      <c r="H1478" s="650">
        <v>85.73</v>
      </c>
    </row>
    <row r="1479" spans="1:8">
      <c r="A1479" s="650" t="str">
        <f t="shared" si="23"/>
        <v>2017/06/15-01:26:09</v>
      </c>
      <c r="B1479" s="4">
        <v>42901</v>
      </c>
      <c r="C1479" s="3">
        <v>5.9826388888888887E-2</v>
      </c>
      <c r="E1479" s="650">
        <v>7.53</v>
      </c>
      <c r="F1479" s="650">
        <v>29</v>
      </c>
      <c r="G1479" s="650">
        <v>26.29</v>
      </c>
      <c r="H1479" s="650">
        <v>85.73</v>
      </c>
    </row>
    <row r="1480" spans="1:8">
      <c r="A1480" s="650" t="str">
        <f t="shared" si="23"/>
        <v>2017/06/15-01:26:09</v>
      </c>
      <c r="B1480" s="4">
        <v>42901</v>
      </c>
      <c r="C1480" s="3">
        <v>5.9826388888888887E-2</v>
      </c>
      <c r="E1480" s="650">
        <v>7.53</v>
      </c>
      <c r="F1480" s="650">
        <v>29</v>
      </c>
      <c r="G1480" s="650">
        <v>26.29</v>
      </c>
      <c r="H1480" s="650">
        <v>85.73</v>
      </c>
    </row>
    <row r="1481" spans="1:8">
      <c r="A1481" s="650" t="str">
        <f t="shared" si="23"/>
        <v>2017/06/15-01:26:09</v>
      </c>
      <c r="B1481" s="4">
        <v>42901</v>
      </c>
      <c r="C1481" s="3">
        <v>5.9826388888888887E-2</v>
      </c>
      <c r="E1481" s="650">
        <v>7.53</v>
      </c>
      <c r="F1481" s="650">
        <v>29</v>
      </c>
      <c r="G1481" s="650">
        <v>26.29</v>
      </c>
      <c r="H1481" s="650">
        <v>85.73</v>
      </c>
    </row>
    <row r="1482" spans="1:8">
      <c r="A1482" s="650" t="str">
        <f t="shared" si="23"/>
        <v>2017/06/15-01:26:09</v>
      </c>
      <c r="B1482" s="4">
        <v>42901</v>
      </c>
      <c r="C1482" s="3">
        <v>5.9826388888888887E-2</v>
      </c>
      <c r="E1482" s="650">
        <v>7.53</v>
      </c>
      <c r="F1482" s="650">
        <v>29</v>
      </c>
      <c r="G1482" s="650">
        <v>26.29</v>
      </c>
      <c r="H1482" s="650">
        <v>85.73</v>
      </c>
    </row>
    <row r="1483" spans="1:8">
      <c r="A1483" s="650" t="str">
        <f t="shared" si="23"/>
        <v>2017/06/15-01:26:09</v>
      </c>
      <c r="B1483" s="4">
        <v>42901</v>
      </c>
      <c r="C1483" s="3">
        <v>5.9826388888888887E-2</v>
      </c>
      <c r="E1483" s="650">
        <v>7.53</v>
      </c>
      <c r="F1483" s="650">
        <v>29</v>
      </c>
      <c r="G1483" s="650">
        <v>26.29</v>
      </c>
      <c r="H1483" s="650">
        <v>85.73</v>
      </c>
    </row>
    <row r="1484" spans="1:8">
      <c r="A1484" s="650" t="str">
        <f t="shared" si="23"/>
        <v>2017/06/21-12:35:25</v>
      </c>
      <c r="B1484" s="4">
        <v>42907</v>
      </c>
      <c r="C1484" s="3">
        <v>0.52459490740740744</v>
      </c>
      <c r="E1484" s="650">
        <v>8.02</v>
      </c>
      <c r="F1484" s="650">
        <v>32</v>
      </c>
      <c r="G1484" s="650">
        <v>32.18</v>
      </c>
      <c r="H1484" s="650">
        <v>66.56</v>
      </c>
    </row>
    <row r="1485" spans="1:8">
      <c r="A1485" s="650" t="str">
        <f t="shared" si="23"/>
        <v>2017/06/21-12:45:25</v>
      </c>
      <c r="B1485" s="4">
        <v>42907</v>
      </c>
      <c r="C1485" s="3">
        <v>0.53153935185185186</v>
      </c>
      <c r="E1485" s="650">
        <v>7.99</v>
      </c>
      <c r="F1485" s="650">
        <v>32.200000000000003</v>
      </c>
      <c r="G1485" s="650">
        <v>32.25</v>
      </c>
      <c r="H1485" s="650">
        <v>65.44</v>
      </c>
    </row>
    <row r="1486" spans="1:8">
      <c r="A1486" s="650" t="str">
        <f t="shared" si="23"/>
        <v>2017/06/21-12:55:25</v>
      </c>
      <c r="B1486" s="4">
        <v>42907</v>
      </c>
      <c r="C1486" s="3">
        <v>0.53848379629629628</v>
      </c>
      <c r="E1486" s="650">
        <v>8.07</v>
      </c>
      <c r="F1486" s="650">
        <v>32.299999999999997</v>
      </c>
      <c r="G1486" s="650">
        <v>32.520000000000003</v>
      </c>
      <c r="H1486" s="650">
        <v>63.33</v>
      </c>
    </row>
    <row r="1487" spans="1:8">
      <c r="A1487" s="650" t="str">
        <f t="shared" si="23"/>
        <v>2017/06/21-13:05:25</v>
      </c>
      <c r="B1487" s="4">
        <v>42907</v>
      </c>
      <c r="C1487" s="3">
        <v>0.54542824074074081</v>
      </c>
      <c r="E1487" s="650">
        <v>8.0399999999999991</v>
      </c>
      <c r="F1487" s="650">
        <v>32.5</v>
      </c>
      <c r="G1487" s="650">
        <v>32.76</v>
      </c>
      <c r="H1487" s="650">
        <v>62.51</v>
      </c>
    </row>
    <row r="1488" spans="1:8">
      <c r="A1488" s="650" t="str">
        <f t="shared" si="23"/>
        <v>2017/06/21-13:15:25</v>
      </c>
      <c r="B1488" s="4">
        <v>42907</v>
      </c>
      <c r="C1488" s="3">
        <v>0.55237268518518523</v>
      </c>
      <c r="E1488" s="650">
        <v>8</v>
      </c>
      <c r="F1488" s="650">
        <v>32.700000000000003</v>
      </c>
      <c r="G1488" s="650">
        <v>32.729999999999997</v>
      </c>
      <c r="H1488" s="650">
        <v>62.29</v>
      </c>
    </row>
    <row r="1489" spans="1:8">
      <c r="A1489" s="650" t="str">
        <f t="shared" si="23"/>
        <v>2017/06/21-13:25:25</v>
      </c>
      <c r="B1489" s="4">
        <v>42907</v>
      </c>
      <c r="C1489" s="3">
        <v>0.55931712962962965</v>
      </c>
      <c r="E1489" s="650">
        <v>8.02</v>
      </c>
      <c r="F1489" s="650">
        <v>32.799999999999997</v>
      </c>
      <c r="G1489" s="650">
        <v>32.65</v>
      </c>
      <c r="H1489" s="650">
        <v>62.76</v>
      </c>
    </row>
    <row r="1490" spans="1:8">
      <c r="A1490" s="650" t="str">
        <f t="shared" si="23"/>
        <v>2017/06/21-13:35:25</v>
      </c>
      <c r="B1490" s="4">
        <v>42907</v>
      </c>
      <c r="C1490" s="3">
        <v>0.56626157407407407</v>
      </c>
      <c r="E1490" s="650">
        <v>7.95</v>
      </c>
      <c r="F1490" s="650">
        <v>32.799999999999997</v>
      </c>
      <c r="G1490" s="650">
        <v>32.47</v>
      </c>
      <c r="H1490" s="650">
        <v>64.44</v>
      </c>
    </row>
    <row r="1491" spans="1:8">
      <c r="A1491" s="650" t="str">
        <f t="shared" si="23"/>
        <v>2017/06/21-13:45:25</v>
      </c>
      <c r="B1491" s="4">
        <v>42907</v>
      </c>
      <c r="C1491" s="3">
        <v>0.57320601851851849</v>
      </c>
      <c r="E1491" s="650">
        <v>8.15</v>
      </c>
      <c r="F1491" s="650">
        <v>32.9</v>
      </c>
      <c r="G1491" s="650">
        <v>32.729999999999997</v>
      </c>
      <c r="H1491" s="650">
        <v>62.92</v>
      </c>
    </row>
    <row r="1492" spans="1:8">
      <c r="A1492" s="650" t="str">
        <f t="shared" si="23"/>
        <v>2017/06/21-13:55:25</v>
      </c>
      <c r="B1492" s="4">
        <v>42907</v>
      </c>
      <c r="C1492" s="3">
        <v>0.58015046296296291</v>
      </c>
      <c r="E1492" s="650">
        <v>8.1300000000000008</v>
      </c>
      <c r="F1492" s="650">
        <v>33.1</v>
      </c>
      <c r="G1492" s="650">
        <v>32.68</v>
      </c>
      <c r="H1492" s="650">
        <v>61.82</v>
      </c>
    </row>
    <row r="1493" spans="1:8">
      <c r="A1493" s="650" t="str">
        <f t="shared" si="23"/>
        <v>2017/06/21-14:05:25</v>
      </c>
      <c r="B1493" s="4">
        <v>42907</v>
      </c>
      <c r="C1493" s="3">
        <v>0.58709490740740744</v>
      </c>
      <c r="E1493" s="650">
        <v>8.1300000000000008</v>
      </c>
      <c r="F1493" s="650">
        <v>33.200000000000003</v>
      </c>
      <c r="G1493" s="650">
        <v>32.76</v>
      </c>
      <c r="H1493" s="650">
        <v>58.99</v>
      </c>
    </row>
    <row r="1494" spans="1:8">
      <c r="A1494" s="650" t="str">
        <f t="shared" si="23"/>
        <v>2017/06/21-14:15:25</v>
      </c>
      <c r="B1494" s="4">
        <v>42907</v>
      </c>
      <c r="C1494" s="3">
        <v>0.59403935185185186</v>
      </c>
      <c r="E1494" s="650">
        <v>8.18</v>
      </c>
      <c r="F1494" s="650">
        <v>33.200000000000003</v>
      </c>
      <c r="G1494" s="650">
        <v>32.81</v>
      </c>
      <c r="H1494" s="650">
        <v>59.92</v>
      </c>
    </row>
    <row r="1495" spans="1:8">
      <c r="A1495" s="650" t="str">
        <f t="shared" si="23"/>
        <v>2017/06/21-14:25:25</v>
      </c>
      <c r="B1495" s="4">
        <v>42907</v>
      </c>
      <c r="C1495" s="3">
        <v>0.60098379629629628</v>
      </c>
      <c r="E1495" s="650">
        <v>8.16</v>
      </c>
      <c r="F1495" s="650">
        <v>33.299999999999997</v>
      </c>
      <c r="G1495" s="650">
        <v>32.86</v>
      </c>
      <c r="H1495" s="650">
        <v>60.45</v>
      </c>
    </row>
    <row r="1496" spans="1:8">
      <c r="A1496" s="650" t="str">
        <f t="shared" si="23"/>
        <v>2017/06/21-14:35:25</v>
      </c>
      <c r="B1496" s="4">
        <v>42907</v>
      </c>
      <c r="C1496" s="3">
        <v>0.60792824074074081</v>
      </c>
      <c r="E1496" s="650">
        <v>8.1999999999999993</v>
      </c>
      <c r="F1496" s="650">
        <v>33.4</v>
      </c>
      <c r="G1496" s="650">
        <v>33.01</v>
      </c>
      <c r="H1496" s="650">
        <v>60.16</v>
      </c>
    </row>
    <row r="1497" spans="1:8">
      <c r="A1497" s="650" t="str">
        <f t="shared" si="23"/>
        <v>2017/06/21-14:45:25</v>
      </c>
      <c r="B1497" s="4">
        <v>42907</v>
      </c>
      <c r="C1497" s="3">
        <v>0.61487268518518523</v>
      </c>
      <c r="E1497" s="650">
        <v>8.14</v>
      </c>
      <c r="F1497" s="650">
        <v>33.6</v>
      </c>
      <c r="G1497" s="650">
        <v>32.909999999999997</v>
      </c>
      <c r="H1497" s="650">
        <v>61.06</v>
      </c>
    </row>
    <row r="1498" spans="1:8">
      <c r="A1498" s="650" t="str">
        <f t="shared" si="23"/>
        <v>2017/06/21-14:55:25</v>
      </c>
      <c r="B1498" s="4">
        <v>42907</v>
      </c>
      <c r="C1498" s="3">
        <v>0.62181712962962965</v>
      </c>
      <c r="E1498" s="650">
        <v>8.25</v>
      </c>
      <c r="F1498" s="650">
        <v>33.6</v>
      </c>
      <c r="G1498" s="650">
        <v>32.869999999999997</v>
      </c>
      <c r="H1498" s="650">
        <v>63.7</v>
      </c>
    </row>
    <row r="1499" spans="1:8">
      <c r="A1499" s="650" t="str">
        <f t="shared" si="23"/>
        <v>2017/06/21-15:05:25</v>
      </c>
      <c r="B1499" s="4">
        <v>42907</v>
      </c>
      <c r="C1499" s="3">
        <v>0.62876157407407407</v>
      </c>
      <c r="E1499" s="650">
        <v>8.2100000000000009</v>
      </c>
      <c r="F1499" s="650">
        <v>33.700000000000003</v>
      </c>
      <c r="G1499" s="650">
        <v>32.93</v>
      </c>
      <c r="H1499" s="650">
        <v>62.88</v>
      </c>
    </row>
    <row r="1500" spans="1:8">
      <c r="A1500" s="650" t="str">
        <f t="shared" si="23"/>
        <v>2017/06/21-15:15:25</v>
      </c>
      <c r="B1500" s="4">
        <v>42907</v>
      </c>
      <c r="C1500" s="3">
        <v>0.63570601851851849</v>
      </c>
      <c r="E1500" s="650">
        <v>8.16</v>
      </c>
      <c r="F1500" s="650">
        <v>33.799999999999997</v>
      </c>
      <c r="G1500" s="650">
        <v>32.94</v>
      </c>
      <c r="H1500" s="650">
        <v>61.98</v>
      </c>
    </row>
    <row r="1501" spans="1:8">
      <c r="A1501" s="650" t="str">
        <f t="shared" si="23"/>
        <v>2017/06/21-15:25:25</v>
      </c>
      <c r="B1501" s="4">
        <v>42907</v>
      </c>
      <c r="C1501" s="3">
        <v>0.64265046296296291</v>
      </c>
      <c r="E1501" s="650">
        <v>8.16</v>
      </c>
      <c r="F1501" s="650">
        <v>33.799999999999997</v>
      </c>
      <c r="G1501" s="650">
        <v>32.69</v>
      </c>
      <c r="H1501" s="650">
        <v>61.3</v>
      </c>
    </row>
    <row r="1502" spans="1:8">
      <c r="A1502" s="650" t="str">
        <f t="shared" si="23"/>
        <v>2017/06/21-15:35:25</v>
      </c>
      <c r="B1502" s="4">
        <v>42907</v>
      </c>
      <c r="C1502" s="3">
        <v>0.64959490740740744</v>
      </c>
      <c r="E1502" s="650">
        <v>8.16</v>
      </c>
      <c r="F1502" s="650">
        <v>33.799999999999997</v>
      </c>
      <c r="G1502" s="650">
        <v>32.71</v>
      </c>
      <c r="H1502" s="650">
        <v>62.38</v>
      </c>
    </row>
    <row r="1503" spans="1:8">
      <c r="A1503" s="650" t="str">
        <f t="shared" si="23"/>
        <v>2017/06/21-15:45:25</v>
      </c>
      <c r="B1503" s="4">
        <v>42907</v>
      </c>
      <c r="C1503" s="3">
        <v>0.65653935185185186</v>
      </c>
      <c r="E1503" s="650">
        <v>8.06</v>
      </c>
      <c r="F1503" s="650">
        <v>33.799999999999997</v>
      </c>
      <c r="G1503" s="650">
        <v>32.65</v>
      </c>
      <c r="H1503" s="650">
        <v>61.23</v>
      </c>
    </row>
    <row r="1504" spans="1:8">
      <c r="A1504" s="650" t="str">
        <f t="shared" si="23"/>
        <v>2017/06/21-15:55:25</v>
      </c>
      <c r="B1504" s="4">
        <v>42907</v>
      </c>
      <c r="C1504" s="3">
        <v>0.66348379629629628</v>
      </c>
      <c r="E1504" s="650">
        <v>8.01</v>
      </c>
      <c r="F1504" s="650">
        <v>33.9</v>
      </c>
      <c r="G1504" s="650">
        <v>32.49</v>
      </c>
      <c r="H1504" s="650">
        <v>63.75</v>
      </c>
    </row>
    <row r="1505" spans="1:8">
      <c r="A1505" s="650" t="str">
        <f t="shared" si="23"/>
        <v>2017/06/21-16:05:25</v>
      </c>
      <c r="B1505" s="4">
        <v>42907</v>
      </c>
      <c r="C1505" s="3">
        <v>0.67042824074074081</v>
      </c>
      <c r="E1505" s="650">
        <v>8</v>
      </c>
      <c r="F1505" s="650">
        <v>33.9</v>
      </c>
      <c r="G1505" s="650">
        <v>32.630000000000003</v>
      </c>
      <c r="H1505" s="650">
        <v>63.7</v>
      </c>
    </row>
    <row r="1506" spans="1:8">
      <c r="A1506" s="650" t="str">
        <f t="shared" si="23"/>
        <v>2017/06/21-16:15:25</v>
      </c>
      <c r="B1506" s="4">
        <v>42907</v>
      </c>
      <c r="C1506" s="3">
        <v>0.67737268518518512</v>
      </c>
      <c r="E1506" s="650">
        <v>7.92</v>
      </c>
      <c r="F1506" s="650">
        <v>33.9</v>
      </c>
      <c r="G1506" s="650">
        <v>32.590000000000003</v>
      </c>
      <c r="H1506" s="650">
        <v>64.3</v>
      </c>
    </row>
    <row r="1507" spans="1:8">
      <c r="A1507" s="650" t="str">
        <f t="shared" si="23"/>
        <v>2017/06/21-16:25:25</v>
      </c>
      <c r="B1507" s="4">
        <v>42907</v>
      </c>
      <c r="C1507" s="3">
        <v>0.68431712962962965</v>
      </c>
      <c r="E1507" s="650">
        <v>8.09</v>
      </c>
      <c r="F1507" s="650">
        <v>33.9</v>
      </c>
      <c r="G1507" s="650">
        <v>32.65</v>
      </c>
      <c r="H1507" s="650">
        <v>60.9</v>
      </c>
    </row>
    <row r="1508" spans="1:8">
      <c r="A1508" s="650" t="str">
        <f t="shared" si="23"/>
        <v>2017/06/21-16:35:25</v>
      </c>
      <c r="B1508" s="4">
        <v>42907</v>
      </c>
      <c r="C1508" s="3">
        <v>0.69126157407407407</v>
      </c>
      <c r="E1508" s="650">
        <v>7.89</v>
      </c>
      <c r="F1508" s="650">
        <v>33.799999999999997</v>
      </c>
      <c r="G1508" s="650">
        <v>32.33</v>
      </c>
      <c r="H1508" s="650">
        <v>62.26</v>
      </c>
    </row>
    <row r="1509" spans="1:8">
      <c r="A1509" s="650" t="str">
        <f t="shared" si="23"/>
        <v>2017/06/21-16:45:25</v>
      </c>
      <c r="B1509" s="4">
        <v>42907</v>
      </c>
      <c r="C1509" s="3">
        <v>0.69820601851851849</v>
      </c>
      <c r="E1509" s="650">
        <v>7.92</v>
      </c>
      <c r="F1509" s="650">
        <v>33.799999999999997</v>
      </c>
      <c r="G1509" s="650">
        <v>32.32</v>
      </c>
      <c r="H1509" s="650">
        <v>61.44</v>
      </c>
    </row>
    <row r="1510" spans="1:8">
      <c r="A1510" s="650" t="str">
        <f t="shared" si="23"/>
        <v>2017/06/21-16:55:25</v>
      </c>
      <c r="B1510" s="4">
        <v>42907</v>
      </c>
      <c r="C1510" s="3">
        <v>0.70515046296296291</v>
      </c>
      <c r="E1510" s="650">
        <v>7.87</v>
      </c>
      <c r="F1510" s="650">
        <v>33.799999999999997</v>
      </c>
      <c r="G1510" s="650">
        <v>32.4</v>
      </c>
      <c r="H1510" s="650">
        <v>59.66</v>
      </c>
    </row>
    <row r="1511" spans="1:8">
      <c r="A1511" s="650" t="str">
        <f t="shared" si="23"/>
        <v>2017/06/21-17:05:25</v>
      </c>
      <c r="B1511" s="4">
        <v>42907</v>
      </c>
      <c r="C1511" s="3">
        <v>0.71209490740740744</v>
      </c>
      <c r="E1511" s="650">
        <v>7.85</v>
      </c>
      <c r="F1511" s="650">
        <v>33.799999999999997</v>
      </c>
      <c r="G1511" s="650">
        <v>32.31</v>
      </c>
      <c r="H1511" s="650">
        <v>61.29</v>
      </c>
    </row>
    <row r="1512" spans="1:8">
      <c r="A1512" s="650" t="str">
        <f t="shared" si="23"/>
        <v>2017/06/21-17:15:25</v>
      </c>
      <c r="B1512" s="4">
        <v>42907</v>
      </c>
      <c r="C1512" s="3">
        <v>0.71903935185185175</v>
      </c>
      <c r="E1512" s="650">
        <v>7.87</v>
      </c>
      <c r="F1512" s="650">
        <v>33.700000000000003</v>
      </c>
      <c r="G1512" s="650">
        <v>32.1</v>
      </c>
      <c r="H1512" s="650">
        <v>63.23</v>
      </c>
    </row>
    <row r="1513" spans="1:8">
      <c r="A1513" s="650" t="str">
        <f t="shared" si="23"/>
        <v>2017/06/21-17:25:25</v>
      </c>
      <c r="B1513" s="4">
        <v>42907</v>
      </c>
      <c r="C1513" s="3">
        <v>0.72598379629629628</v>
      </c>
      <c r="E1513" s="650">
        <v>7.72</v>
      </c>
      <c r="F1513" s="650">
        <v>33.6</v>
      </c>
      <c r="G1513" s="650">
        <v>32.03</v>
      </c>
      <c r="H1513" s="650">
        <v>63.04</v>
      </c>
    </row>
    <row r="1514" spans="1:8">
      <c r="A1514" s="650" t="str">
        <f t="shared" si="23"/>
        <v>2017/06/21-17:35:25</v>
      </c>
      <c r="B1514" s="4">
        <v>42907</v>
      </c>
      <c r="C1514" s="3">
        <v>0.73292824074074081</v>
      </c>
      <c r="E1514" s="650">
        <v>7.65</v>
      </c>
      <c r="F1514" s="650">
        <v>33.6</v>
      </c>
      <c r="G1514" s="650">
        <v>31.92</v>
      </c>
      <c r="H1514" s="650">
        <v>64.52</v>
      </c>
    </row>
    <row r="1515" spans="1:8">
      <c r="A1515" s="650" t="str">
        <f t="shared" si="23"/>
        <v>2017/06/21-17:45:25</v>
      </c>
      <c r="B1515" s="4">
        <v>42907</v>
      </c>
      <c r="C1515" s="3">
        <v>0.73987268518518512</v>
      </c>
      <c r="E1515" s="650">
        <v>7.69</v>
      </c>
      <c r="F1515" s="650">
        <v>33.5</v>
      </c>
      <c r="G1515" s="650">
        <v>31.69</v>
      </c>
      <c r="H1515" s="650">
        <v>66.06</v>
      </c>
    </row>
    <row r="1516" spans="1:8">
      <c r="A1516" s="650" t="str">
        <f t="shared" si="23"/>
        <v>2017/06/21-17:55:25</v>
      </c>
      <c r="B1516" s="4">
        <v>42907</v>
      </c>
      <c r="C1516" s="3">
        <v>0.74681712962962965</v>
      </c>
      <c r="E1516" s="650">
        <v>7.67</v>
      </c>
      <c r="F1516" s="650">
        <v>33.4</v>
      </c>
      <c r="G1516" s="650">
        <v>31.46</v>
      </c>
      <c r="H1516" s="650">
        <v>67.63</v>
      </c>
    </row>
    <row r="1517" spans="1:8">
      <c r="A1517" s="650" t="str">
        <f t="shared" si="23"/>
        <v>2017/06/21-18:05:25</v>
      </c>
      <c r="B1517" s="4">
        <v>42907</v>
      </c>
      <c r="C1517" s="3">
        <v>0.75376157407407407</v>
      </c>
      <c r="E1517" s="650">
        <v>7.73</v>
      </c>
      <c r="F1517" s="650">
        <v>33.299999999999997</v>
      </c>
      <c r="G1517" s="650">
        <v>31.31</v>
      </c>
      <c r="H1517" s="650">
        <v>65.760000000000005</v>
      </c>
    </row>
    <row r="1518" spans="1:8">
      <c r="A1518" s="650" t="str">
        <f t="shared" si="23"/>
        <v>2017/06/21-18:15:25</v>
      </c>
      <c r="B1518" s="4">
        <v>42907</v>
      </c>
      <c r="C1518" s="3">
        <v>0.76070601851851849</v>
      </c>
      <c r="E1518" s="650">
        <v>7.57</v>
      </c>
      <c r="F1518" s="650">
        <v>33.299999999999997</v>
      </c>
      <c r="G1518" s="650">
        <v>31.18</v>
      </c>
      <c r="H1518" s="650">
        <v>68.13</v>
      </c>
    </row>
    <row r="1519" spans="1:8">
      <c r="A1519" s="650" t="str">
        <f t="shared" si="23"/>
        <v>2017/06/21-18:25:25</v>
      </c>
      <c r="B1519" s="4">
        <v>42907</v>
      </c>
      <c r="C1519" s="3">
        <v>0.76765046296296291</v>
      </c>
      <c r="E1519" s="650">
        <v>7.66</v>
      </c>
      <c r="F1519" s="650">
        <v>33.200000000000003</v>
      </c>
      <c r="G1519" s="650">
        <v>31.06</v>
      </c>
      <c r="H1519" s="650">
        <v>67.62</v>
      </c>
    </row>
    <row r="1520" spans="1:8">
      <c r="A1520" s="650" t="str">
        <f t="shared" si="23"/>
        <v>2017/06/21-18:35:25</v>
      </c>
      <c r="B1520" s="4">
        <v>42907</v>
      </c>
      <c r="C1520" s="3">
        <v>0.77459490740740744</v>
      </c>
      <c r="E1520" s="650">
        <v>7.54</v>
      </c>
      <c r="F1520" s="650">
        <v>33.200000000000003</v>
      </c>
      <c r="G1520" s="650">
        <v>30.87</v>
      </c>
      <c r="H1520" s="650">
        <v>69.02</v>
      </c>
    </row>
    <row r="1521" spans="1:8">
      <c r="A1521" s="650" t="str">
        <f t="shared" si="23"/>
        <v>2017/06/21-18:45:25</v>
      </c>
      <c r="B1521" s="4">
        <v>42907</v>
      </c>
      <c r="C1521" s="3">
        <v>0.78153935185185175</v>
      </c>
      <c r="E1521" s="650">
        <v>7.54</v>
      </c>
      <c r="F1521" s="650">
        <v>33.1</v>
      </c>
      <c r="G1521" s="650">
        <v>30.83</v>
      </c>
      <c r="H1521" s="650">
        <v>70.45</v>
      </c>
    </row>
    <row r="1522" spans="1:8">
      <c r="A1522" s="650" t="str">
        <f t="shared" si="23"/>
        <v>2017/06/21-18:55:25</v>
      </c>
      <c r="B1522" s="4">
        <v>42907</v>
      </c>
      <c r="C1522" s="3">
        <v>0.78848379629629628</v>
      </c>
      <c r="E1522" s="650">
        <v>7.57</v>
      </c>
      <c r="F1522" s="650">
        <v>33</v>
      </c>
      <c r="G1522" s="650">
        <v>30.68</v>
      </c>
      <c r="H1522" s="650">
        <v>70.489999999999995</v>
      </c>
    </row>
    <row r="1523" spans="1:8">
      <c r="A1523" s="650" t="str">
        <f t="shared" si="23"/>
        <v>2017/06/21-19:05:25</v>
      </c>
      <c r="B1523" s="4">
        <v>42907</v>
      </c>
      <c r="C1523" s="3">
        <v>0.79542824074074081</v>
      </c>
      <c r="E1523" s="650">
        <v>7.45</v>
      </c>
      <c r="F1523" s="650">
        <v>33</v>
      </c>
      <c r="G1523" s="650">
        <v>30.61</v>
      </c>
      <c r="H1523" s="650">
        <v>71.59</v>
      </c>
    </row>
    <row r="1524" spans="1:8">
      <c r="A1524" s="650" t="str">
        <f t="shared" si="23"/>
        <v>2017/06/21-19:15:25</v>
      </c>
      <c r="B1524" s="4">
        <v>42907</v>
      </c>
      <c r="C1524" s="3">
        <v>0.80237268518518512</v>
      </c>
      <c r="E1524" s="650">
        <v>7.47</v>
      </c>
      <c r="F1524" s="650">
        <v>32.9</v>
      </c>
      <c r="G1524" s="650">
        <v>30.55</v>
      </c>
      <c r="H1524" s="650">
        <v>71.12</v>
      </c>
    </row>
    <row r="1525" spans="1:8">
      <c r="A1525" s="650" t="str">
        <f t="shared" si="23"/>
        <v>2017/06/21-19:25:25</v>
      </c>
      <c r="B1525" s="4">
        <v>42907</v>
      </c>
      <c r="C1525" s="3">
        <v>0.80931712962962965</v>
      </c>
      <c r="E1525" s="650">
        <v>7.47</v>
      </c>
      <c r="F1525" s="650">
        <v>32.799999999999997</v>
      </c>
      <c r="G1525" s="650">
        <v>30.43</v>
      </c>
      <c r="H1525" s="650">
        <v>72.16</v>
      </c>
    </row>
    <row r="1526" spans="1:8">
      <c r="A1526" s="650" t="str">
        <f t="shared" si="23"/>
        <v>2017/06/21-19:35:25</v>
      </c>
      <c r="B1526" s="4">
        <v>42907</v>
      </c>
      <c r="C1526" s="3">
        <v>0.81626157407407407</v>
      </c>
      <c r="E1526" s="650">
        <v>7.47</v>
      </c>
      <c r="F1526" s="650">
        <v>32.799999999999997</v>
      </c>
      <c r="G1526" s="650">
        <v>30.33</v>
      </c>
      <c r="H1526" s="650">
        <v>71.5</v>
      </c>
    </row>
    <row r="1527" spans="1:8">
      <c r="A1527" s="650" t="str">
        <f t="shared" si="23"/>
        <v>2017/06/21-19:45:25</v>
      </c>
      <c r="B1527" s="4">
        <v>42907</v>
      </c>
      <c r="C1527" s="3">
        <v>0.82320601851851849</v>
      </c>
      <c r="E1527" s="650">
        <v>7.47</v>
      </c>
      <c r="F1527" s="650">
        <v>32.700000000000003</v>
      </c>
      <c r="G1527" s="650">
        <v>30.18</v>
      </c>
      <c r="H1527" s="650">
        <v>71.64</v>
      </c>
    </row>
    <row r="1528" spans="1:8">
      <c r="A1528" s="650" t="str">
        <f t="shared" si="23"/>
        <v>2017/06/21-19:55:25</v>
      </c>
      <c r="B1528" s="4">
        <v>42907</v>
      </c>
      <c r="C1528" s="3">
        <v>0.83015046296296291</v>
      </c>
      <c r="E1528" s="650">
        <v>7.42</v>
      </c>
      <c r="F1528" s="650">
        <v>32.6</v>
      </c>
      <c r="G1528" s="650">
        <v>30.07</v>
      </c>
      <c r="H1528" s="650">
        <v>72.23</v>
      </c>
    </row>
    <row r="1529" spans="1:8">
      <c r="A1529" s="650" t="str">
        <f t="shared" si="23"/>
        <v>2017/06/21-20:05:25</v>
      </c>
      <c r="B1529" s="4">
        <v>42907</v>
      </c>
      <c r="C1529" s="3">
        <v>0.83709490740740744</v>
      </c>
      <c r="E1529" s="650">
        <v>7.43</v>
      </c>
      <c r="F1529" s="650">
        <v>32.5</v>
      </c>
      <c r="G1529" s="650">
        <v>30.01</v>
      </c>
      <c r="H1529" s="650">
        <v>73.349999999999994</v>
      </c>
    </row>
    <row r="1530" spans="1:8">
      <c r="A1530" s="650" t="str">
        <f t="shared" si="23"/>
        <v>2017/06/21-20:15:25</v>
      </c>
      <c r="B1530" s="4">
        <v>42907</v>
      </c>
      <c r="C1530" s="3">
        <v>0.84403935185185175</v>
      </c>
      <c r="E1530" s="650">
        <v>7.51</v>
      </c>
      <c r="F1530" s="650">
        <v>32.4</v>
      </c>
      <c r="G1530" s="650">
        <v>30.01</v>
      </c>
      <c r="H1530" s="650">
        <v>73.92</v>
      </c>
    </row>
    <row r="1531" spans="1:8">
      <c r="A1531" s="650" t="str">
        <f t="shared" si="23"/>
        <v>2017/06/21-20:25:25</v>
      </c>
      <c r="B1531" s="4">
        <v>42907</v>
      </c>
      <c r="C1531" s="3">
        <v>0.85098379629629628</v>
      </c>
      <c r="E1531" s="650">
        <v>7.4</v>
      </c>
      <c r="F1531" s="650">
        <v>32.299999999999997</v>
      </c>
      <c r="G1531" s="650">
        <v>29.89</v>
      </c>
      <c r="H1531" s="650">
        <v>74.58</v>
      </c>
    </row>
    <row r="1532" spans="1:8">
      <c r="A1532" s="650" t="str">
        <f t="shared" si="23"/>
        <v>2017/06/21-20:35:25</v>
      </c>
      <c r="B1532" s="4">
        <v>42907</v>
      </c>
      <c r="C1532" s="3">
        <v>0.85792824074074081</v>
      </c>
      <c r="E1532" s="650">
        <v>7.46</v>
      </c>
      <c r="F1532" s="650">
        <v>32.200000000000003</v>
      </c>
      <c r="G1532" s="650">
        <v>29.89</v>
      </c>
      <c r="H1532" s="650">
        <v>75.87</v>
      </c>
    </row>
    <row r="1533" spans="1:8">
      <c r="A1533" s="650" t="str">
        <f t="shared" si="23"/>
        <v>2017/06/21-20:45:25</v>
      </c>
      <c r="B1533" s="4">
        <v>42907</v>
      </c>
      <c r="C1533" s="3">
        <v>0.86487268518518512</v>
      </c>
      <c r="E1533" s="650">
        <v>7.43</v>
      </c>
      <c r="F1533" s="650">
        <v>32.200000000000003</v>
      </c>
      <c r="G1533" s="650">
        <v>29.83</v>
      </c>
      <c r="H1533" s="650">
        <v>75.34</v>
      </c>
    </row>
    <row r="1534" spans="1:8">
      <c r="A1534" s="650" t="str">
        <f t="shared" si="23"/>
        <v>2017/06/21-20:55:25</v>
      </c>
      <c r="B1534" s="4">
        <v>42907</v>
      </c>
      <c r="C1534" s="3">
        <v>0.87181712962962965</v>
      </c>
      <c r="E1534" s="650">
        <v>7.43</v>
      </c>
      <c r="F1534" s="650">
        <v>32.1</v>
      </c>
      <c r="G1534" s="650">
        <v>29.76</v>
      </c>
      <c r="H1534" s="650">
        <v>76.45</v>
      </c>
    </row>
    <row r="1535" spans="1:8">
      <c r="A1535" s="650" t="str">
        <f t="shared" si="23"/>
        <v>2017/06/21-21:05:25</v>
      </c>
      <c r="B1535" s="4">
        <v>42907</v>
      </c>
      <c r="C1535" s="3">
        <v>0.87876157407407407</v>
      </c>
      <c r="E1535" s="650">
        <v>7.37</v>
      </c>
      <c r="F1535" s="650">
        <v>32</v>
      </c>
      <c r="G1535" s="650">
        <v>29.72</v>
      </c>
      <c r="H1535" s="650">
        <v>76.12</v>
      </c>
    </row>
    <row r="1536" spans="1:8">
      <c r="A1536" s="650" t="str">
        <f t="shared" si="23"/>
        <v>2017/06/21-21:15:25</v>
      </c>
      <c r="B1536" s="4">
        <v>42907</v>
      </c>
      <c r="C1536" s="3">
        <v>0.88570601851851849</v>
      </c>
      <c r="E1536" s="650">
        <v>7.35</v>
      </c>
      <c r="F1536" s="650">
        <v>32</v>
      </c>
      <c r="G1536" s="650">
        <v>29.61</v>
      </c>
      <c r="H1536" s="650">
        <v>76.86</v>
      </c>
    </row>
    <row r="1537" spans="1:8">
      <c r="A1537" s="650" t="str">
        <f t="shared" si="23"/>
        <v>2017/06/21-21:25:25</v>
      </c>
      <c r="B1537" s="4">
        <v>42907</v>
      </c>
      <c r="C1537" s="3">
        <v>0.89265046296296291</v>
      </c>
      <c r="E1537" s="650">
        <v>7.38</v>
      </c>
      <c r="F1537" s="650">
        <v>31.9</v>
      </c>
      <c r="G1537" s="650">
        <v>29.59</v>
      </c>
      <c r="H1537" s="650">
        <v>77.19</v>
      </c>
    </row>
    <row r="1538" spans="1:8">
      <c r="A1538" s="650" t="str">
        <f t="shared" ref="A1538:A1601" si="24">TEXT(B1538,"yyyy/mm/dd")&amp;"-"&amp;TEXT(C1538,"hh:mm:ss")</f>
        <v>2017/06/21-21:35:25</v>
      </c>
      <c r="B1538" s="4">
        <v>42907</v>
      </c>
      <c r="C1538" s="3">
        <v>0.89959490740740744</v>
      </c>
      <c r="E1538" s="650">
        <v>7.37</v>
      </c>
      <c r="F1538" s="650">
        <v>31.8</v>
      </c>
      <c r="G1538" s="650">
        <v>29.48</v>
      </c>
      <c r="H1538" s="650">
        <v>77.41</v>
      </c>
    </row>
    <row r="1539" spans="1:8">
      <c r="A1539" s="650" t="str">
        <f t="shared" si="24"/>
        <v>2017/06/21-21:45:25</v>
      </c>
      <c r="B1539" s="4">
        <v>42907</v>
      </c>
      <c r="C1539" s="3">
        <v>0.90653935185185175</v>
      </c>
      <c r="E1539" s="650">
        <v>7.36</v>
      </c>
      <c r="F1539" s="650">
        <v>31.8</v>
      </c>
      <c r="G1539" s="650">
        <v>29.44</v>
      </c>
      <c r="H1539" s="650">
        <v>76.61</v>
      </c>
    </row>
    <row r="1540" spans="1:8">
      <c r="A1540" s="650" t="str">
        <f t="shared" si="24"/>
        <v>2017/06/21-21:55:25</v>
      </c>
      <c r="B1540" s="4">
        <v>42907</v>
      </c>
      <c r="C1540" s="3">
        <v>0.91348379629629628</v>
      </c>
      <c r="E1540" s="650">
        <v>7.37</v>
      </c>
      <c r="F1540" s="650">
        <v>31.7</v>
      </c>
      <c r="G1540" s="650">
        <v>29.28</v>
      </c>
      <c r="H1540" s="650">
        <v>76.5</v>
      </c>
    </row>
    <row r="1541" spans="1:8">
      <c r="A1541" s="650" t="str">
        <f t="shared" si="24"/>
        <v>2017/06/21-22:05:25</v>
      </c>
      <c r="B1541" s="4">
        <v>42907</v>
      </c>
      <c r="C1541" s="3">
        <v>0.92042824074074081</v>
      </c>
      <c r="E1541" s="650">
        <v>7.34</v>
      </c>
      <c r="F1541" s="650">
        <v>31.7</v>
      </c>
      <c r="G1541" s="650">
        <v>29.3</v>
      </c>
      <c r="H1541" s="650">
        <v>75.930000000000007</v>
      </c>
    </row>
    <row r="1542" spans="1:8">
      <c r="A1542" s="650" t="str">
        <f t="shared" si="24"/>
        <v>2017/06/21-22:15:25</v>
      </c>
      <c r="B1542" s="4">
        <v>42907</v>
      </c>
      <c r="C1542" s="3">
        <v>0.92737268518518512</v>
      </c>
      <c r="E1542" s="650">
        <v>7.35</v>
      </c>
      <c r="F1542" s="650">
        <v>31.6</v>
      </c>
      <c r="G1542" s="650">
        <v>29.2</v>
      </c>
      <c r="H1542" s="650">
        <v>75.650000000000006</v>
      </c>
    </row>
    <row r="1543" spans="1:8">
      <c r="A1543" s="650" t="str">
        <f t="shared" si="24"/>
        <v>2017/06/21-22:25:25</v>
      </c>
      <c r="B1543" s="4">
        <v>42907</v>
      </c>
      <c r="C1543" s="3">
        <v>0.93431712962962965</v>
      </c>
      <c r="E1543" s="650">
        <v>7.3</v>
      </c>
      <c r="F1543" s="650">
        <v>31.6</v>
      </c>
      <c r="G1543" s="650">
        <v>29.1</v>
      </c>
      <c r="H1543" s="650">
        <v>74.09</v>
      </c>
    </row>
    <row r="1544" spans="1:8">
      <c r="A1544" s="650" t="str">
        <f t="shared" si="24"/>
        <v>2017/06/21-22:35:25</v>
      </c>
      <c r="B1544" s="4">
        <v>42907</v>
      </c>
      <c r="C1544" s="3">
        <v>0.94126157407407407</v>
      </c>
      <c r="E1544" s="650">
        <v>7.46</v>
      </c>
      <c r="F1544" s="650">
        <v>31.5</v>
      </c>
      <c r="G1544" s="650">
        <v>29.07</v>
      </c>
      <c r="H1544" s="650">
        <v>74.45</v>
      </c>
    </row>
    <row r="1545" spans="1:8">
      <c r="A1545" s="650" t="str">
        <f t="shared" si="24"/>
        <v>2017/06/21-22:45:25</v>
      </c>
      <c r="B1545" s="4">
        <v>42907</v>
      </c>
      <c r="C1545" s="3">
        <v>0.94820601851851849</v>
      </c>
      <c r="E1545" s="650">
        <v>7.34</v>
      </c>
      <c r="F1545" s="650">
        <v>31.4</v>
      </c>
      <c r="G1545" s="650">
        <v>29.12</v>
      </c>
      <c r="H1545" s="650">
        <v>75.77</v>
      </c>
    </row>
    <row r="1546" spans="1:8">
      <c r="A1546" s="650" t="str">
        <f t="shared" si="24"/>
        <v>2017/06/21-22:55:25</v>
      </c>
      <c r="B1546" s="4">
        <v>42907</v>
      </c>
      <c r="C1546" s="3">
        <v>0.95515046296296291</v>
      </c>
      <c r="E1546" s="650">
        <v>7.3</v>
      </c>
      <c r="F1546" s="650">
        <v>31.4</v>
      </c>
      <c r="G1546" s="650">
        <v>29.2</v>
      </c>
      <c r="H1546" s="650">
        <v>76.72</v>
      </c>
    </row>
    <row r="1547" spans="1:8">
      <c r="A1547" s="650" t="str">
        <f t="shared" si="24"/>
        <v>2017/06/21-23:05:25</v>
      </c>
      <c r="B1547" s="4">
        <v>42907</v>
      </c>
      <c r="C1547" s="3">
        <v>0.96209490740740744</v>
      </c>
      <c r="E1547" s="650">
        <v>7.32</v>
      </c>
      <c r="F1547" s="650">
        <v>31.4</v>
      </c>
      <c r="G1547" s="650">
        <v>29.18</v>
      </c>
      <c r="H1547" s="650">
        <v>77.55</v>
      </c>
    </row>
    <row r="1548" spans="1:8">
      <c r="A1548" s="650" t="str">
        <f t="shared" si="24"/>
        <v>2017/06/21-23:15:25</v>
      </c>
      <c r="B1548" s="4">
        <v>42907</v>
      </c>
      <c r="C1548" s="3">
        <v>0.96903935185185175</v>
      </c>
      <c r="E1548" s="650">
        <v>7.31</v>
      </c>
      <c r="F1548" s="650">
        <v>31.3</v>
      </c>
      <c r="G1548" s="650">
        <v>29.09</v>
      </c>
      <c r="H1548" s="650">
        <v>78.08</v>
      </c>
    </row>
    <row r="1549" spans="1:8">
      <c r="A1549" s="650" t="str">
        <f t="shared" si="24"/>
        <v>2017/06/21-23:25:25</v>
      </c>
      <c r="B1549" s="4">
        <v>42907</v>
      </c>
      <c r="C1549" s="3">
        <v>0.97598379629629628</v>
      </c>
      <c r="E1549" s="650">
        <v>7.33</v>
      </c>
      <c r="F1549" s="650">
        <v>31.2</v>
      </c>
      <c r="G1549" s="650">
        <v>28.95</v>
      </c>
      <c r="H1549" s="650">
        <v>75.41</v>
      </c>
    </row>
    <row r="1550" spans="1:8">
      <c r="A1550" s="650" t="str">
        <f t="shared" si="24"/>
        <v>2017/06/21-23:35:25</v>
      </c>
      <c r="B1550" s="4">
        <v>42907</v>
      </c>
      <c r="C1550" s="3">
        <v>0.98292824074074081</v>
      </c>
      <c r="E1550" s="650">
        <v>7.35</v>
      </c>
      <c r="F1550" s="650">
        <v>31.2</v>
      </c>
      <c r="G1550" s="650">
        <v>29.05</v>
      </c>
      <c r="H1550" s="650">
        <v>77.27</v>
      </c>
    </row>
    <row r="1551" spans="1:8">
      <c r="A1551" s="650" t="str">
        <f t="shared" si="24"/>
        <v>2017/06/21-23:45:25</v>
      </c>
      <c r="B1551" s="4">
        <v>42907</v>
      </c>
      <c r="C1551" s="3">
        <v>0.98987268518518512</v>
      </c>
      <c r="E1551" s="650">
        <v>7.32</v>
      </c>
      <c r="F1551" s="650">
        <v>31.2</v>
      </c>
      <c r="G1551" s="650">
        <v>28.97</v>
      </c>
      <c r="H1551" s="650">
        <v>75.25</v>
      </c>
    </row>
    <row r="1552" spans="1:8">
      <c r="A1552" s="650" t="str">
        <f t="shared" si="24"/>
        <v>2017/06/21-23:55:25</v>
      </c>
      <c r="B1552" s="4">
        <v>42907</v>
      </c>
      <c r="C1552" s="3">
        <v>0.99681712962962965</v>
      </c>
      <c r="E1552" s="650">
        <v>7.33</v>
      </c>
      <c r="F1552" s="650">
        <v>31.1</v>
      </c>
      <c r="G1552" s="650">
        <v>28.92</v>
      </c>
      <c r="H1552" s="650">
        <v>78.73</v>
      </c>
    </row>
    <row r="1553" spans="1:8">
      <c r="A1553" s="650" t="str">
        <f t="shared" si="24"/>
        <v>2017/06/22-00:05:25</v>
      </c>
      <c r="B1553" s="4">
        <v>42908</v>
      </c>
      <c r="C1553" s="3">
        <v>3.7615740740740739E-3</v>
      </c>
      <c r="E1553" s="650">
        <v>7.3</v>
      </c>
      <c r="F1553" s="650">
        <v>31</v>
      </c>
      <c r="G1553" s="650">
        <v>28.92</v>
      </c>
      <c r="H1553" s="650">
        <v>77.930000000000007</v>
      </c>
    </row>
    <row r="1554" spans="1:8">
      <c r="A1554" s="650" t="str">
        <f t="shared" si="24"/>
        <v>2017/06/22-00:15:25</v>
      </c>
      <c r="B1554" s="4">
        <v>42908</v>
      </c>
      <c r="C1554" s="3">
        <v>1.0706018518518517E-2</v>
      </c>
      <c r="E1554" s="650">
        <v>7.29</v>
      </c>
      <c r="F1554" s="650">
        <v>31</v>
      </c>
      <c r="G1554" s="650">
        <v>28.8</v>
      </c>
      <c r="H1554" s="650">
        <v>78.12</v>
      </c>
    </row>
    <row r="1555" spans="1:8">
      <c r="A1555" s="650" t="str">
        <f t="shared" si="24"/>
        <v>2017/06/22-00:25:25</v>
      </c>
      <c r="B1555" s="4">
        <v>42908</v>
      </c>
      <c r="C1555" s="3">
        <v>1.7650462962962962E-2</v>
      </c>
      <c r="E1555" s="650">
        <v>7.29</v>
      </c>
      <c r="F1555" s="650">
        <v>30.9</v>
      </c>
      <c r="G1555" s="650">
        <v>28.87</v>
      </c>
      <c r="H1555" s="650">
        <v>78.66</v>
      </c>
    </row>
    <row r="1556" spans="1:8">
      <c r="A1556" s="650" t="str">
        <f t="shared" si="24"/>
        <v>2017/06/22-00:35:25</v>
      </c>
      <c r="B1556" s="4">
        <v>42908</v>
      </c>
      <c r="C1556" s="3">
        <v>2.4594907407407409E-2</v>
      </c>
      <c r="E1556" s="650">
        <v>7.28</v>
      </c>
      <c r="F1556" s="650">
        <v>30.9</v>
      </c>
      <c r="G1556" s="650">
        <v>28.57</v>
      </c>
      <c r="H1556" s="650">
        <v>76.37</v>
      </c>
    </row>
    <row r="1557" spans="1:8">
      <c r="A1557" s="650" t="str">
        <f t="shared" si="24"/>
        <v>2017/06/22-00:45:25</v>
      </c>
      <c r="B1557" s="4">
        <v>42908</v>
      </c>
      <c r="C1557" s="3">
        <v>3.1539351851851853E-2</v>
      </c>
      <c r="E1557" s="650">
        <v>7.3</v>
      </c>
      <c r="F1557" s="650">
        <v>30.8</v>
      </c>
      <c r="G1557" s="650">
        <v>28.45</v>
      </c>
      <c r="H1557" s="650">
        <v>77.41</v>
      </c>
    </row>
    <row r="1558" spans="1:8">
      <c r="A1558" s="650" t="str">
        <f t="shared" si="24"/>
        <v>2017/06/22-00:55:25</v>
      </c>
      <c r="B1558" s="4">
        <v>42908</v>
      </c>
      <c r="C1558" s="3">
        <v>3.8483796296296294E-2</v>
      </c>
      <c r="E1558" s="650">
        <v>7.31</v>
      </c>
      <c r="F1558" s="650">
        <v>30.7</v>
      </c>
      <c r="G1558" s="650">
        <v>28.43</v>
      </c>
      <c r="H1558" s="650">
        <v>76.55</v>
      </c>
    </row>
    <row r="1559" spans="1:8">
      <c r="A1559" s="650" t="str">
        <f t="shared" si="24"/>
        <v>2017/06/22-01:05:25</v>
      </c>
      <c r="B1559" s="4">
        <v>42908</v>
      </c>
      <c r="C1559" s="3">
        <v>4.5428240740740734E-2</v>
      </c>
      <c r="E1559" s="650">
        <v>7.29</v>
      </c>
      <c r="F1559" s="650">
        <v>30.7</v>
      </c>
      <c r="G1559" s="650">
        <v>28.42</v>
      </c>
      <c r="H1559" s="650">
        <v>76.790000000000006</v>
      </c>
    </row>
    <row r="1560" spans="1:8">
      <c r="A1560" s="650" t="str">
        <f t="shared" si="24"/>
        <v>2017/06/22-01:15:25</v>
      </c>
      <c r="B1560" s="4">
        <v>42908</v>
      </c>
      <c r="C1560" s="3">
        <v>5.2372685185185182E-2</v>
      </c>
      <c r="E1560" s="650">
        <v>7.29</v>
      </c>
      <c r="F1560" s="650">
        <v>30.7</v>
      </c>
      <c r="G1560" s="650">
        <v>28.4</v>
      </c>
      <c r="H1560" s="650">
        <v>77.19</v>
      </c>
    </row>
    <row r="1561" spans="1:8">
      <c r="A1561" s="650" t="str">
        <f t="shared" si="24"/>
        <v>2017/06/22-01:25:25</v>
      </c>
      <c r="B1561" s="4">
        <v>42908</v>
      </c>
      <c r="C1561" s="3">
        <v>5.9317129629629629E-2</v>
      </c>
      <c r="E1561" s="650">
        <v>7.31</v>
      </c>
      <c r="F1561" s="650">
        <v>30.6</v>
      </c>
      <c r="G1561" s="650">
        <v>28.43</v>
      </c>
      <c r="H1561" s="650">
        <v>78.680000000000007</v>
      </c>
    </row>
    <row r="1562" spans="1:8">
      <c r="A1562" s="650" t="str">
        <f t="shared" si="24"/>
        <v>2017/06/22-01:35:25</v>
      </c>
      <c r="B1562" s="4">
        <v>42908</v>
      </c>
      <c r="C1562" s="3">
        <v>6.626157407407407E-2</v>
      </c>
      <c r="E1562" s="650">
        <v>7.29</v>
      </c>
      <c r="F1562" s="650">
        <v>30.6</v>
      </c>
      <c r="G1562" s="650">
        <v>28.54</v>
      </c>
      <c r="H1562" s="650">
        <v>78.260000000000005</v>
      </c>
    </row>
    <row r="1563" spans="1:8">
      <c r="A1563" s="650" t="str">
        <f t="shared" si="24"/>
        <v>2017/06/22-01:45:25</v>
      </c>
      <c r="B1563" s="4">
        <v>42908</v>
      </c>
      <c r="C1563" s="3">
        <v>7.3206018518518517E-2</v>
      </c>
      <c r="E1563" s="650">
        <v>7.29</v>
      </c>
      <c r="F1563" s="650">
        <v>30.5</v>
      </c>
      <c r="G1563" s="650">
        <v>28.56</v>
      </c>
      <c r="H1563" s="650">
        <v>78.8</v>
      </c>
    </row>
    <row r="1564" spans="1:8">
      <c r="A1564" s="650" t="str">
        <f t="shared" si="24"/>
        <v>2017/06/22-01:55:25</v>
      </c>
      <c r="B1564" s="4">
        <v>42908</v>
      </c>
      <c r="C1564" s="3">
        <v>8.0150462962962965E-2</v>
      </c>
      <c r="E1564" s="650">
        <v>7.27</v>
      </c>
      <c r="F1564" s="650">
        <v>30.5</v>
      </c>
      <c r="G1564" s="650">
        <v>28.59</v>
      </c>
      <c r="H1564" s="650">
        <v>78.569999999999993</v>
      </c>
    </row>
    <row r="1565" spans="1:8">
      <c r="A1565" s="650" t="str">
        <f t="shared" si="24"/>
        <v>2017/06/22-02:05:25</v>
      </c>
      <c r="B1565" s="4">
        <v>42908</v>
      </c>
      <c r="C1565" s="3">
        <v>8.7094907407407399E-2</v>
      </c>
      <c r="E1565" s="650">
        <v>7.29</v>
      </c>
      <c r="F1565" s="650">
        <v>30.4</v>
      </c>
      <c r="G1565" s="650">
        <v>28.56</v>
      </c>
      <c r="H1565" s="650">
        <v>76.44</v>
      </c>
    </row>
    <row r="1566" spans="1:8">
      <c r="A1566" s="650" t="str">
        <f t="shared" si="24"/>
        <v>2017/06/22-02:15:25</v>
      </c>
      <c r="B1566" s="4">
        <v>42908</v>
      </c>
      <c r="C1566" s="3">
        <v>9.403935185185186E-2</v>
      </c>
      <c r="E1566" s="650">
        <v>7.28</v>
      </c>
      <c r="F1566" s="650">
        <v>30.4</v>
      </c>
      <c r="G1566" s="650">
        <v>28.51</v>
      </c>
      <c r="H1566" s="650">
        <v>77.34</v>
      </c>
    </row>
    <row r="1567" spans="1:8">
      <c r="A1567" s="650" t="str">
        <f t="shared" si="24"/>
        <v>2017/06/22-02:25:25</v>
      </c>
      <c r="B1567" s="4">
        <v>42908</v>
      </c>
      <c r="C1567" s="3">
        <v>0.10098379629629629</v>
      </c>
      <c r="E1567" s="650">
        <v>7.29</v>
      </c>
      <c r="F1567" s="650">
        <v>30.3</v>
      </c>
      <c r="G1567" s="650">
        <v>28.32</v>
      </c>
      <c r="H1567" s="650">
        <v>77.239999999999995</v>
      </c>
    </row>
    <row r="1568" spans="1:8">
      <c r="A1568" s="650" t="str">
        <f t="shared" si="24"/>
        <v>2017/06/22-02:35:25</v>
      </c>
      <c r="B1568" s="4">
        <v>42908</v>
      </c>
      <c r="C1568" s="3">
        <v>0.10792824074074074</v>
      </c>
      <c r="E1568" s="650">
        <v>7.29</v>
      </c>
      <c r="F1568" s="650">
        <v>30.3</v>
      </c>
      <c r="G1568" s="650">
        <v>28.27</v>
      </c>
      <c r="H1568" s="650">
        <v>77.97</v>
      </c>
    </row>
    <row r="1569" spans="1:8">
      <c r="A1569" s="650" t="str">
        <f t="shared" si="24"/>
        <v>2017/06/22-02:45:25</v>
      </c>
      <c r="B1569" s="4">
        <v>42908</v>
      </c>
      <c r="C1569" s="3">
        <v>0.11487268518518519</v>
      </c>
      <c r="E1569" s="650">
        <v>7.28</v>
      </c>
      <c r="F1569" s="650">
        <v>30.3</v>
      </c>
      <c r="G1569" s="650">
        <v>28.38</v>
      </c>
      <c r="H1569" s="650">
        <v>78.180000000000007</v>
      </c>
    </row>
    <row r="1570" spans="1:8">
      <c r="A1570" s="650" t="str">
        <f t="shared" si="24"/>
        <v>2017/06/22-02:55:25</v>
      </c>
      <c r="B1570" s="4">
        <v>42908</v>
      </c>
      <c r="C1570" s="3">
        <v>0.12181712962962964</v>
      </c>
      <c r="E1570" s="650">
        <v>7.29</v>
      </c>
      <c r="F1570" s="650">
        <v>30.2</v>
      </c>
      <c r="G1570" s="650">
        <v>28.23</v>
      </c>
      <c r="H1570" s="650">
        <v>78.650000000000006</v>
      </c>
    </row>
    <row r="1571" spans="1:8">
      <c r="A1571" s="650" t="str">
        <f t="shared" si="24"/>
        <v>2017/06/22-03:05:25</v>
      </c>
      <c r="B1571" s="4">
        <v>42908</v>
      </c>
      <c r="C1571" s="3">
        <v>0.12876157407407407</v>
      </c>
      <c r="E1571" s="650">
        <v>7.29</v>
      </c>
      <c r="F1571" s="650">
        <v>30.2</v>
      </c>
      <c r="G1571" s="650">
        <v>28.34</v>
      </c>
      <c r="H1571" s="650">
        <v>77.260000000000005</v>
      </c>
    </row>
    <row r="1572" spans="1:8">
      <c r="A1572" s="650" t="str">
        <f t="shared" si="24"/>
        <v>2017/06/22-03:15:25</v>
      </c>
      <c r="B1572" s="4">
        <v>42908</v>
      </c>
      <c r="C1572" s="3">
        <v>0.13570601851851852</v>
      </c>
      <c r="E1572" s="650">
        <v>7.29</v>
      </c>
      <c r="F1572" s="650">
        <v>30.1</v>
      </c>
      <c r="G1572" s="650">
        <v>28.24</v>
      </c>
      <c r="H1572" s="650">
        <v>75.94</v>
      </c>
    </row>
    <row r="1573" spans="1:8">
      <c r="A1573" s="650" t="str">
        <f t="shared" si="24"/>
        <v>2017/06/22-03:25:25</v>
      </c>
      <c r="B1573" s="4">
        <v>42908</v>
      </c>
      <c r="C1573" s="3">
        <v>0.14265046296296297</v>
      </c>
      <c r="E1573" s="650">
        <v>7.28</v>
      </c>
      <c r="F1573" s="650">
        <v>30.1</v>
      </c>
      <c r="G1573" s="650">
        <v>28.15</v>
      </c>
      <c r="H1573" s="650">
        <v>75.97</v>
      </c>
    </row>
    <row r="1574" spans="1:8">
      <c r="A1574" s="650" t="str">
        <f t="shared" si="24"/>
        <v>2017/06/22-03:35:25</v>
      </c>
      <c r="B1574" s="4">
        <v>42908</v>
      </c>
      <c r="C1574" s="3">
        <v>0.14959490740740741</v>
      </c>
      <c r="E1574" s="650">
        <v>7.29</v>
      </c>
      <c r="F1574" s="650">
        <v>30.1</v>
      </c>
      <c r="G1574" s="650">
        <v>28.22</v>
      </c>
      <c r="H1574" s="650">
        <v>77.16</v>
      </c>
    </row>
    <row r="1575" spans="1:8">
      <c r="A1575" s="650" t="str">
        <f t="shared" si="24"/>
        <v>2017/06/22-03:45:25</v>
      </c>
      <c r="B1575" s="4">
        <v>42908</v>
      </c>
      <c r="C1575" s="3">
        <v>0.15653935185185186</v>
      </c>
      <c r="E1575" s="650">
        <v>7.28</v>
      </c>
      <c r="F1575" s="650">
        <v>30</v>
      </c>
      <c r="G1575" s="650">
        <v>28.07</v>
      </c>
      <c r="H1575" s="650">
        <v>75.930000000000007</v>
      </c>
    </row>
    <row r="1576" spans="1:8">
      <c r="A1576" s="650" t="str">
        <f t="shared" si="24"/>
        <v>2017/06/22-03:55:25</v>
      </c>
      <c r="B1576" s="4">
        <v>42908</v>
      </c>
      <c r="C1576" s="3">
        <v>0.16348379629629631</v>
      </c>
      <c r="E1576" s="650">
        <v>7.26</v>
      </c>
      <c r="F1576" s="650">
        <v>30</v>
      </c>
      <c r="G1576" s="650">
        <v>27.97</v>
      </c>
      <c r="H1576" s="650">
        <v>76.34</v>
      </c>
    </row>
    <row r="1577" spans="1:8">
      <c r="A1577" s="650" t="str">
        <f t="shared" si="24"/>
        <v>2017/06/22-04:05:25</v>
      </c>
      <c r="B1577" s="4">
        <v>42908</v>
      </c>
      <c r="C1577" s="3">
        <v>0.17042824074074073</v>
      </c>
      <c r="E1577" s="650">
        <v>7.26</v>
      </c>
      <c r="F1577" s="650">
        <v>30</v>
      </c>
      <c r="G1577" s="650">
        <v>28.07</v>
      </c>
      <c r="H1577" s="650">
        <v>74.83</v>
      </c>
    </row>
    <row r="1578" spans="1:8">
      <c r="A1578" s="650" t="str">
        <f t="shared" si="24"/>
        <v>2017/06/22-04:15:25</v>
      </c>
      <c r="B1578" s="4">
        <v>42908</v>
      </c>
      <c r="C1578" s="3">
        <v>0.1773726851851852</v>
      </c>
      <c r="E1578" s="650">
        <v>7.27</v>
      </c>
      <c r="F1578" s="650">
        <v>29.9</v>
      </c>
      <c r="G1578" s="650">
        <v>27.91</v>
      </c>
      <c r="H1578" s="650">
        <v>76.02</v>
      </c>
    </row>
    <row r="1579" spans="1:8">
      <c r="A1579" s="650" t="str">
        <f t="shared" si="24"/>
        <v>2017/06/22-04:25:25</v>
      </c>
      <c r="B1579" s="4">
        <v>42908</v>
      </c>
      <c r="C1579" s="3">
        <v>0.18431712962962962</v>
      </c>
      <c r="E1579" s="650">
        <v>7.26</v>
      </c>
      <c r="F1579" s="650">
        <v>29.8</v>
      </c>
      <c r="G1579" s="650">
        <v>27.93</v>
      </c>
      <c r="H1579" s="650">
        <v>75.7</v>
      </c>
    </row>
    <row r="1580" spans="1:8">
      <c r="A1580" s="650" t="str">
        <f t="shared" si="24"/>
        <v>2017/06/22-04:35:25</v>
      </c>
      <c r="B1580" s="4">
        <v>42908</v>
      </c>
      <c r="C1580" s="3">
        <v>0.19126157407407407</v>
      </c>
      <c r="E1580" s="650">
        <v>7.24</v>
      </c>
      <c r="F1580" s="650">
        <v>29.8</v>
      </c>
      <c r="G1580" s="650">
        <v>27.97</v>
      </c>
      <c r="H1580" s="650">
        <v>76.010000000000005</v>
      </c>
    </row>
    <row r="1581" spans="1:8">
      <c r="A1581" s="650" t="str">
        <f t="shared" si="24"/>
        <v>2017/06/22-04:45:25</v>
      </c>
      <c r="B1581" s="4">
        <v>42908</v>
      </c>
      <c r="C1581" s="3">
        <v>0.19820601851851852</v>
      </c>
      <c r="E1581" s="650">
        <v>7.26</v>
      </c>
      <c r="F1581" s="650">
        <v>29.8</v>
      </c>
      <c r="G1581" s="650">
        <v>27.83</v>
      </c>
      <c r="H1581" s="650">
        <v>76.510000000000005</v>
      </c>
    </row>
    <row r="1582" spans="1:8">
      <c r="A1582" s="650" t="str">
        <f t="shared" si="24"/>
        <v>2017/06/22-04:55:25</v>
      </c>
      <c r="B1582" s="4">
        <v>42908</v>
      </c>
      <c r="C1582" s="3">
        <v>0.20515046296296294</v>
      </c>
      <c r="E1582" s="650">
        <v>7.27</v>
      </c>
      <c r="F1582" s="650">
        <v>29.7</v>
      </c>
      <c r="G1582" s="650">
        <v>27.94</v>
      </c>
      <c r="H1582" s="650">
        <v>76.19</v>
      </c>
    </row>
    <row r="1583" spans="1:8">
      <c r="A1583" s="650" t="str">
        <f t="shared" si="24"/>
        <v>2017/06/22-05:05:25</v>
      </c>
      <c r="B1583" s="4">
        <v>42908</v>
      </c>
      <c r="C1583" s="3">
        <v>0.21209490740740741</v>
      </c>
      <c r="E1583" s="650">
        <v>7.24</v>
      </c>
      <c r="F1583" s="650">
        <v>29.7</v>
      </c>
      <c r="G1583" s="650">
        <v>27.78</v>
      </c>
      <c r="H1583" s="650">
        <v>76.010000000000005</v>
      </c>
    </row>
    <row r="1584" spans="1:8">
      <c r="A1584" s="650" t="str">
        <f t="shared" si="24"/>
        <v>2017/06/22-05:15:25</v>
      </c>
      <c r="B1584" s="4">
        <v>42908</v>
      </c>
      <c r="C1584" s="3">
        <v>0.21903935185185186</v>
      </c>
      <c r="E1584" s="650">
        <v>7.27</v>
      </c>
      <c r="F1584" s="650">
        <v>29.6</v>
      </c>
      <c r="G1584" s="650">
        <v>27.71</v>
      </c>
      <c r="H1584" s="650">
        <v>75.97</v>
      </c>
    </row>
    <row r="1585" spans="1:8">
      <c r="A1585" s="650" t="str">
        <f t="shared" si="24"/>
        <v>2017/06/22-05:25:25</v>
      </c>
      <c r="B1585" s="4">
        <v>42908</v>
      </c>
      <c r="C1585" s="3">
        <v>0.22598379629629628</v>
      </c>
      <c r="E1585" s="650">
        <v>7.26</v>
      </c>
      <c r="F1585" s="650">
        <v>29.6</v>
      </c>
      <c r="G1585" s="650">
        <v>27.68</v>
      </c>
      <c r="H1585" s="650">
        <v>77.44</v>
      </c>
    </row>
    <row r="1586" spans="1:8">
      <c r="A1586" s="650" t="str">
        <f t="shared" si="24"/>
        <v>2017/06/22-05:35:25</v>
      </c>
      <c r="B1586" s="4">
        <v>42908</v>
      </c>
      <c r="C1586" s="3">
        <v>0.23292824074074073</v>
      </c>
      <c r="E1586" s="650">
        <v>7.25</v>
      </c>
      <c r="F1586" s="650">
        <v>29.6</v>
      </c>
      <c r="G1586" s="650">
        <v>27.64</v>
      </c>
      <c r="H1586" s="650">
        <v>76.33</v>
      </c>
    </row>
    <row r="1587" spans="1:8">
      <c r="A1587" s="650" t="str">
        <f t="shared" si="24"/>
        <v>2017/06/22-05:45:25</v>
      </c>
      <c r="B1587" s="4">
        <v>42908</v>
      </c>
      <c r="C1587" s="3">
        <v>0.2398726851851852</v>
      </c>
      <c r="E1587" s="650">
        <v>7.26</v>
      </c>
      <c r="F1587" s="650">
        <v>29.5</v>
      </c>
      <c r="G1587" s="650">
        <v>27.76</v>
      </c>
      <c r="H1587" s="650">
        <v>76.989999999999995</v>
      </c>
    </row>
    <row r="1588" spans="1:8">
      <c r="A1588" s="650" t="str">
        <f t="shared" si="24"/>
        <v>2017/06/22-05:55:25</v>
      </c>
      <c r="B1588" s="4">
        <v>42908</v>
      </c>
      <c r="C1588" s="3">
        <v>0.24681712962962962</v>
      </c>
      <c r="E1588" s="650">
        <v>7.27</v>
      </c>
      <c r="F1588" s="650">
        <v>29.5</v>
      </c>
      <c r="G1588" s="650">
        <v>27.82</v>
      </c>
      <c r="H1588" s="650">
        <v>77.34</v>
      </c>
    </row>
    <row r="1589" spans="1:8">
      <c r="A1589" s="650" t="str">
        <f t="shared" si="24"/>
        <v>2017/06/22-06:05:25</v>
      </c>
      <c r="B1589" s="4">
        <v>42908</v>
      </c>
      <c r="C1589" s="3">
        <v>0.25376157407407407</v>
      </c>
      <c r="E1589" s="650">
        <v>7.26</v>
      </c>
      <c r="F1589" s="650">
        <v>29.5</v>
      </c>
      <c r="G1589" s="650">
        <v>27.97</v>
      </c>
      <c r="H1589" s="650">
        <v>76.97</v>
      </c>
    </row>
    <row r="1590" spans="1:8">
      <c r="A1590" s="650" t="str">
        <f t="shared" si="24"/>
        <v>2017/06/22-06:15:25</v>
      </c>
      <c r="B1590" s="4">
        <v>42908</v>
      </c>
      <c r="C1590" s="3">
        <v>0.26070601851851855</v>
      </c>
      <c r="E1590" s="650">
        <v>7.26</v>
      </c>
      <c r="F1590" s="650">
        <v>29.4</v>
      </c>
      <c r="G1590" s="650">
        <v>28.04</v>
      </c>
      <c r="H1590" s="650">
        <v>75.53</v>
      </c>
    </row>
    <row r="1591" spans="1:8">
      <c r="A1591" s="650" t="str">
        <f t="shared" si="24"/>
        <v>2017/06/22-06:25:25</v>
      </c>
      <c r="B1591" s="4">
        <v>42908</v>
      </c>
      <c r="C1591" s="3">
        <v>0.26765046296296297</v>
      </c>
      <c r="E1591" s="650">
        <v>7.26</v>
      </c>
      <c r="F1591" s="650">
        <v>29.4</v>
      </c>
      <c r="G1591" s="650">
        <v>28.06</v>
      </c>
      <c r="H1591" s="650">
        <v>73.930000000000007</v>
      </c>
    </row>
    <row r="1592" spans="1:8">
      <c r="A1592" s="650" t="str">
        <f t="shared" si="24"/>
        <v>2017/06/22-06:35:25</v>
      </c>
      <c r="B1592" s="4">
        <v>42908</v>
      </c>
      <c r="C1592" s="3">
        <v>0.27459490740740738</v>
      </c>
      <c r="E1592" s="650">
        <v>7.26</v>
      </c>
      <c r="F1592" s="650">
        <v>29.4</v>
      </c>
      <c r="G1592" s="650">
        <v>28.18</v>
      </c>
      <c r="H1592" s="650">
        <v>75.099999999999994</v>
      </c>
    </row>
    <row r="1593" spans="1:8">
      <c r="A1593" s="650" t="str">
        <f t="shared" si="24"/>
        <v>2017/06/22-06:45:25</v>
      </c>
      <c r="B1593" s="4">
        <v>42908</v>
      </c>
      <c r="C1593" s="3">
        <v>0.28153935185185186</v>
      </c>
      <c r="E1593" s="650">
        <v>7.26</v>
      </c>
      <c r="F1593" s="650">
        <v>29.4</v>
      </c>
      <c r="G1593" s="650">
        <v>28.32</v>
      </c>
      <c r="H1593" s="650">
        <v>74.59</v>
      </c>
    </row>
    <row r="1594" spans="1:8">
      <c r="A1594" s="650" t="str">
        <f t="shared" si="24"/>
        <v>2017/06/22-06:55:25</v>
      </c>
      <c r="B1594" s="4">
        <v>42908</v>
      </c>
      <c r="C1594" s="3">
        <v>0.28848379629629628</v>
      </c>
      <c r="E1594" s="650">
        <v>7.26</v>
      </c>
      <c r="F1594" s="650">
        <v>29.4</v>
      </c>
      <c r="G1594" s="650">
        <v>28.62</v>
      </c>
      <c r="H1594" s="650">
        <v>74.44</v>
      </c>
    </row>
    <row r="1595" spans="1:8">
      <c r="A1595" s="650" t="str">
        <f t="shared" si="24"/>
        <v>2017/06/22-07:05:25</v>
      </c>
      <c r="B1595" s="4">
        <v>42908</v>
      </c>
      <c r="C1595" s="3">
        <v>0.29542824074074076</v>
      </c>
      <c r="E1595" s="650">
        <v>7.27</v>
      </c>
      <c r="F1595" s="650">
        <v>29.4</v>
      </c>
      <c r="G1595" s="650">
        <v>28.82</v>
      </c>
      <c r="H1595" s="650">
        <v>73.489999999999995</v>
      </c>
    </row>
    <row r="1596" spans="1:8">
      <c r="A1596" s="650" t="str">
        <f t="shared" si="24"/>
        <v>2017/06/22-07:15:25</v>
      </c>
      <c r="B1596" s="4">
        <v>42908</v>
      </c>
      <c r="C1596" s="3">
        <v>0.30237268518518517</v>
      </c>
      <c r="E1596" s="650">
        <v>7.29</v>
      </c>
      <c r="F1596" s="650">
        <v>29.4</v>
      </c>
      <c r="G1596" s="650">
        <v>29</v>
      </c>
      <c r="H1596" s="650">
        <v>71.900000000000006</v>
      </c>
    </row>
    <row r="1597" spans="1:8">
      <c r="A1597" s="650" t="str">
        <f t="shared" si="24"/>
        <v>2017/06/22-07:25:25</v>
      </c>
      <c r="B1597" s="4">
        <v>42908</v>
      </c>
      <c r="C1597" s="3">
        <v>0.30931712962962959</v>
      </c>
      <c r="E1597" s="650">
        <v>7.31</v>
      </c>
      <c r="F1597" s="650">
        <v>29.4</v>
      </c>
      <c r="G1597" s="650">
        <v>29.21</v>
      </c>
      <c r="H1597" s="650">
        <v>71.400000000000006</v>
      </c>
    </row>
    <row r="1598" spans="1:8">
      <c r="A1598" s="650" t="str">
        <f t="shared" si="24"/>
        <v>2017/06/22-07:35:25</v>
      </c>
      <c r="B1598" s="4">
        <v>42908</v>
      </c>
      <c r="C1598" s="3">
        <v>0.31626157407407407</v>
      </c>
      <c r="E1598" s="650">
        <v>7.34</v>
      </c>
      <c r="F1598" s="650">
        <v>29.4</v>
      </c>
      <c r="G1598" s="650">
        <v>29.46</v>
      </c>
      <c r="H1598" s="650">
        <v>69.84</v>
      </c>
    </row>
    <row r="1599" spans="1:8">
      <c r="A1599" s="650" t="str">
        <f t="shared" si="24"/>
        <v>2017/06/22-07:45:25</v>
      </c>
      <c r="B1599" s="4">
        <v>42908</v>
      </c>
      <c r="C1599" s="3">
        <v>0.32320601851851855</v>
      </c>
      <c r="E1599" s="650">
        <v>7.35</v>
      </c>
      <c r="F1599" s="650">
        <v>29.4</v>
      </c>
      <c r="G1599" s="650">
        <v>29.68</v>
      </c>
      <c r="H1599" s="650">
        <v>70.459999999999994</v>
      </c>
    </row>
    <row r="1600" spans="1:8">
      <c r="A1600" s="650" t="str">
        <f t="shared" si="24"/>
        <v>2017/06/22-07:55:25</v>
      </c>
      <c r="B1600" s="4">
        <v>42908</v>
      </c>
      <c r="C1600" s="3">
        <v>0.33015046296296297</v>
      </c>
      <c r="E1600" s="650">
        <v>7.38</v>
      </c>
      <c r="F1600" s="650">
        <v>29.5</v>
      </c>
      <c r="G1600" s="650">
        <v>29.97</v>
      </c>
      <c r="H1600" s="650">
        <v>69.73</v>
      </c>
    </row>
    <row r="1601" spans="1:8">
      <c r="A1601" s="650" t="str">
        <f t="shared" si="24"/>
        <v>2017/06/22-08:05:25</v>
      </c>
      <c r="B1601" s="4">
        <v>42908</v>
      </c>
      <c r="C1601" s="3">
        <v>0.33709490740740744</v>
      </c>
      <c r="E1601" s="650">
        <v>7.41</v>
      </c>
      <c r="F1601" s="650">
        <v>29.5</v>
      </c>
      <c r="G1601" s="650">
        <v>30.18</v>
      </c>
      <c r="H1601" s="650">
        <v>70.78</v>
      </c>
    </row>
    <row r="1602" spans="1:8">
      <c r="A1602" s="650" t="str">
        <f t="shared" ref="A1602:A1665" si="25">TEXT(B1602,"yyyy/mm/dd")&amp;"-"&amp;TEXT(C1602,"hh:mm:ss")</f>
        <v>2017/06/22-08:15:25</v>
      </c>
      <c r="B1602" s="4">
        <v>42908</v>
      </c>
      <c r="C1602" s="3">
        <v>0.34403935185185186</v>
      </c>
      <c r="E1602" s="650">
        <v>7.45</v>
      </c>
      <c r="F1602" s="650">
        <v>29.5</v>
      </c>
      <c r="G1602" s="650">
        <v>30.25</v>
      </c>
      <c r="H1602" s="650">
        <v>71.16</v>
      </c>
    </row>
    <row r="1603" spans="1:8">
      <c r="A1603" s="650" t="str">
        <f t="shared" si="25"/>
        <v>2017/06/22-08:25:25</v>
      </c>
      <c r="B1603" s="4">
        <v>42908</v>
      </c>
      <c r="C1603" s="3">
        <v>0.35098379629629628</v>
      </c>
      <c r="E1603" s="650">
        <v>7.52</v>
      </c>
      <c r="F1603" s="650">
        <v>29.5</v>
      </c>
      <c r="G1603" s="650">
        <v>30.35</v>
      </c>
      <c r="H1603" s="650">
        <v>70.16</v>
      </c>
    </row>
    <row r="1604" spans="1:8">
      <c r="A1604" s="650" t="str">
        <f t="shared" si="25"/>
        <v>2017/06/22-08:35:25</v>
      </c>
      <c r="B1604" s="4">
        <v>42908</v>
      </c>
      <c r="C1604" s="3">
        <v>0.35792824074074076</v>
      </c>
      <c r="E1604" s="650">
        <v>7.5</v>
      </c>
      <c r="F1604" s="650">
        <v>29.6</v>
      </c>
      <c r="G1604" s="650">
        <v>30.53</v>
      </c>
      <c r="H1604" s="650">
        <v>70.16</v>
      </c>
    </row>
    <row r="1605" spans="1:8">
      <c r="A1605" s="650" t="str">
        <f t="shared" si="25"/>
        <v>2017/06/22-08:45:25</v>
      </c>
      <c r="B1605" s="4">
        <v>42908</v>
      </c>
      <c r="C1605" s="3">
        <v>0.36487268518518517</v>
      </c>
      <c r="E1605" s="650">
        <v>7.55</v>
      </c>
      <c r="F1605" s="650">
        <v>29.7</v>
      </c>
      <c r="G1605" s="650">
        <v>30.57</v>
      </c>
      <c r="H1605" s="650">
        <v>70.31</v>
      </c>
    </row>
    <row r="1606" spans="1:8">
      <c r="A1606" s="650" t="str">
        <f t="shared" si="25"/>
        <v>2017/06/22-08:55:25</v>
      </c>
      <c r="B1606" s="4">
        <v>42908</v>
      </c>
      <c r="C1606" s="3">
        <v>0.37181712962962959</v>
      </c>
      <c r="E1606" s="650">
        <v>7.56</v>
      </c>
      <c r="F1606" s="650">
        <v>29.7</v>
      </c>
      <c r="G1606" s="650">
        <v>30.79</v>
      </c>
      <c r="H1606" s="650">
        <v>69.069999999999993</v>
      </c>
    </row>
    <row r="1607" spans="1:8">
      <c r="A1607" s="650" t="str">
        <f t="shared" si="25"/>
        <v>2017/06/22-09:05:25</v>
      </c>
      <c r="B1607" s="4">
        <v>42908</v>
      </c>
      <c r="C1607" s="3">
        <v>0.37876157407407413</v>
      </c>
      <c r="E1607" s="650">
        <v>7.57</v>
      </c>
      <c r="F1607" s="650">
        <v>29.9</v>
      </c>
      <c r="G1607" s="650">
        <v>30.95</v>
      </c>
      <c r="H1607" s="650">
        <v>68.38</v>
      </c>
    </row>
    <row r="1608" spans="1:8">
      <c r="A1608" s="650" t="str">
        <f t="shared" si="25"/>
        <v>2017/06/22-09:15:25</v>
      </c>
      <c r="B1608" s="4">
        <v>42908</v>
      </c>
      <c r="C1608" s="3">
        <v>0.38570601851851855</v>
      </c>
      <c r="E1608" s="650">
        <v>7.56</v>
      </c>
      <c r="F1608" s="650">
        <v>30</v>
      </c>
      <c r="G1608" s="650">
        <v>31.19</v>
      </c>
      <c r="H1608" s="650">
        <v>65.98</v>
      </c>
    </row>
    <row r="1609" spans="1:8">
      <c r="A1609" s="650" t="str">
        <f t="shared" si="25"/>
        <v>2017/06/22-09:25:25</v>
      </c>
      <c r="B1609" s="4">
        <v>42908</v>
      </c>
      <c r="C1609" s="3">
        <v>0.39265046296296297</v>
      </c>
      <c r="E1609" s="650">
        <v>7.57</v>
      </c>
      <c r="F1609" s="650">
        <v>30.2</v>
      </c>
      <c r="G1609" s="650">
        <v>31.59</v>
      </c>
      <c r="H1609" s="650">
        <v>64.2</v>
      </c>
    </row>
    <row r="1610" spans="1:8">
      <c r="A1610" s="650" t="str">
        <f t="shared" si="25"/>
        <v>2017/06/22-09:35:25</v>
      </c>
      <c r="B1610" s="4">
        <v>42908</v>
      </c>
      <c r="C1610" s="3">
        <v>0.39959490740740744</v>
      </c>
      <c r="E1610" s="650">
        <v>7.64</v>
      </c>
      <c r="F1610" s="650">
        <v>30.3</v>
      </c>
      <c r="G1610" s="650">
        <v>31.69</v>
      </c>
      <c r="H1610" s="650">
        <v>65.260000000000005</v>
      </c>
    </row>
    <row r="1611" spans="1:8">
      <c r="A1611" s="650" t="str">
        <f t="shared" si="25"/>
        <v>2017/06/22-09:45:25</v>
      </c>
      <c r="B1611" s="4">
        <v>42908</v>
      </c>
      <c r="C1611" s="3">
        <v>0.40653935185185186</v>
      </c>
      <c r="E1611" s="650">
        <v>7.6</v>
      </c>
      <c r="F1611" s="650">
        <v>30.4</v>
      </c>
      <c r="G1611" s="650">
        <v>31.64</v>
      </c>
      <c r="H1611" s="650">
        <v>64.63</v>
      </c>
    </row>
    <row r="1612" spans="1:8">
      <c r="A1612" s="650" t="str">
        <f t="shared" si="25"/>
        <v>2017/06/22-09:55:25</v>
      </c>
      <c r="B1612" s="4">
        <v>42908</v>
      </c>
      <c r="C1612" s="3">
        <v>0.41348379629629628</v>
      </c>
      <c r="E1612" s="650">
        <v>7.58</v>
      </c>
      <c r="F1612" s="650">
        <v>30.5</v>
      </c>
      <c r="G1612" s="650">
        <v>31.64</v>
      </c>
      <c r="H1612" s="650">
        <v>65.27</v>
      </c>
    </row>
    <row r="1613" spans="1:8">
      <c r="A1613" s="650" t="str">
        <f t="shared" si="25"/>
        <v>2017/06/22-10:05:25</v>
      </c>
      <c r="B1613" s="4">
        <v>42908</v>
      </c>
      <c r="C1613" s="3">
        <v>0.42042824074074076</v>
      </c>
      <c r="E1613" s="650">
        <v>7.64</v>
      </c>
      <c r="F1613" s="650">
        <v>30.6</v>
      </c>
      <c r="G1613" s="650">
        <v>31.77</v>
      </c>
      <c r="H1613" s="650">
        <v>61.33</v>
      </c>
    </row>
    <row r="1614" spans="1:8">
      <c r="A1614" s="650" t="str">
        <f t="shared" si="25"/>
        <v>2017/06/22-10:15:25</v>
      </c>
      <c r="B1614" s="4">
        <v>42908</v>
      </c>
      <c r="C1614" s="3">
        <v>0.42737268518518517</v>
      </c>
      <c r="E1614" s="650">
        <v>7.59</v>
      </c>
      <c r="F1614" s="650">
        <v>30.8</v>
      </c>
      <c r="G1614" s="650">
        <v>32.159999999999997</v>
      </c>
      <c r="H1614" s="650">
        <v>62.72</v>
      </c>
    </row>
    <row r="1615" spans="1:8">
      <c r="A1615" s="650" t="str">
        <f t="shared" si="25"/>
        <v>2017/06/22-10:25:25</v>
      </c>
      <c r="B1615" s="4">
        <v>42908</v>
      </c>
      <c r="C1615" s="3">
        <v>0.43431712962962959</v>
      </c>
      <c r="E1615" s="650">
        <v>7.61</v>
      </c>
      <c r="F1615" s="650">
        <v>30.9</v>
      </c>
      <c r="G1615" s="650">
        <v>32.11</v>
      </c>
      <c r="H1615" s="650">
        <v>60.45</v>
      </c>
    </row>
    <row r="1616" spans="1:8">
      <c r="A1616" s="650" t="str">
        <f t="shared" si="25"/>
        <v>2017/06/22-10:35:25</v>
      </c>
      <c r="B1616" s="4">
        <v>42908</v>
      </c>
      <c r="C1616" s="3">
        <v>0.44126157407407413</v>
      </c>
      <c r="E1616" s="650">
        <v>7.65</v>
      </c>
      <c r="F1616" s="650">
        <v>31</v>
      </c>
      <c r="G1616" s="650">
        <v>32.270000000000003</v>
      </c>
      <c r="H1616" s="650">
        <v>60.9</v>
      </c>
    </row>
    <row r="1617" spans="1:8">
      <c r="A1617" s="650" t="str">
        <f t="shared" si="25"/>
        <v>2017/06/22-10:45:25</v>
      </c>
      <c r="B1617" s="4">
        <v>42908</v>
      </c>
      <c r="C1617" s="3">
        <v>0.44820601851851855</v>
      </c>
      <c r="E1617" s="650">
        <v>7.7</v>
      </c>
      <c r="F1617" s="650">
        <v>31</v>
      </c>
      <c r="G1617" s="650">
        <v>32.409999999999997</v>
      </c>
      <c r="H1617" s="650">
        <v>62.19</v>
      </c>
    </row>
    <row r="1618" spans="1:8">
      <c r="A1618" s="650" t="str">
        <f t="shared" si="25"/>
        <v>2017/06/22-10:55:25</v>
      </c>
      <c r="B1618" s="4">
        <v>42908</v>
      </c>
      <c r="C1618" s="3">
        <v>0.45515046296296297</v>
      </c>
      <c r="E1618" s="650">
        <v>7.74</v>
      </c>
      <c r="F1618" s="650">
        <v>31.1</v>
      </c>
      <c r="G1618" s="650">
        <v>32.35</v>
      </c>
      <c r="H1618" s="650">
        <v>63.86</v>
      </c>
    </row>
    <row r="1619" spans="1:8">
      <c r="A1619" s="650" t="str">
        <f t="shared" si="25"/>
        <v>2017/06/22-11:05:25</v>
      </c>
      <c r="B1619" s="4">
        <v>42908</v>
      </c>
      <c r="C1619" s="3">
        <v>0.46209490740740744</v>
      </c>
      <c r="E1619" s="650">
        <v>7.78</v>
      </c>
      <c r="F1619" s="650">
        <v>31.3</v>
      </c>
      <c r="G1619" s="650">
        <v>32.700000000000003</v>
      </c>
      <c r="H1619" s="650">
        <v>62.28</v>
      </c>
    </row>
    <row r="1620" spans="1:8">
      <c r="A1620" s="650" t="str">
        <f t="shared" si="25"/>
        <v>2017/06/22-11:15:25</v>
      </c>
      <c r="B1620" s="4">
        <v>42908</v>
      </c>
      <c r="C1620" s="3">
        <v>0.46903935185185186</v>
      </c>
      <c r="E1620" s="650">
        <v>7.77</v>
      </c>
      <c r="F1620" s="650">
        <v>31.4</v>
      </c>
      <c r="G1620" s="650">
        <v>33.01</v>
      </c>
      <c r="H1620" s="650">
        <v>61.93</v>
      </c>
    </row>
    <row r="1621" spans="1:8">
      <c r="A1621" s="650" t="str">
        <f t="shared" si="25"/>
        <v>2017/06/22-11:25:25</v>
      </c>
      <c r="B1621" s="4">
        <v>42908</v>
      </c>
      <c r="C1621" s="3">
        <v>0.47598379629629628</v>
      </c>
      <c r="E1621" s="650">
        <v>7.88</v>
      </c>
      <c r="F1621" s="650">
        <v>31.5</v>
      </c>
      <c r="G1621" s="650">
        <v>33.42</v>
      </c>
      <c r="H1621" s="650">
        <v>61.8</v>
      </c>
    </row>
    <row r="1622" spans="1:8">
      <c r="A1622" s="650" t="str">
        <f t="shared" si="25"/>
        <v>2017/06/22-11:35:25</v>
      </c>
      <c r="B1622" s="4">
        <v>42908</v>
      </c>
      <c r="C1622" s="3">
        <v>0.48292824074074076</v>
      </c>
      <c r="E1622" s="650">
        <v>7.86</v>
      </c>
      <c r="F1622" s="650">
        <v>31.6</v>
      </c>
      <c r="G1622" s="650">
        <v>33.15</v>
      </c>
      <c r="H1622" s="650">
        <v>60.85</v>
      </c>
    </row>
    <row r="1623" spans="1:8">
      <c r="A1623" s="650" t="str">
        <f t="shared" si="25"/>
        <v>2017/06/22-11:45:25</v>
      </c>
      <c r="B1623" s="4">
        <v>42908</v>
      </c>
      <c r="C1623" s="3">
        <v>0.48987268518518517</v>
      </c>
      <c r="E1623" s="650">
        <v>7.84</v>
      </c>
      <c r="F1623" s="650">
        <v>31.8</v>
      </c>
      <c r="G1623" s="650">
        <v>33</v>
      </c>
      <c r="H1623" s="650">
        <v>61.06</v>
      </c>
    </row>
    <row r="1624" spans="1:8">
      <c r="A1624" s="650" t="str">
        <f t="shared" si="25"/>
        <v>2017/06/22-11:55:25</v>
      </c>
      <c r="B1624" s="4">
        <v>42908</v>
      </c>
      <c r="C1624" s="3">
        <v>0.49681712962962959</v>
      </c>
      <c r="E1624" s="650">
        <v>7.84</v>
      </c>
      <c r="F1624" s="650">
        <v>31.8</v>
      </c>
      <c r="G1624" s="650">
        <v>33.11</v>
      </c>
      <c r="H1624" s="650">
        <v>60.7</v>
      </c>
    </row>
    <row r="1625" spans="1:8">
      <c r="A1625" s="650" t="str">
        <f t="shared" si="25"/>
        <v>2017/06/22-12:05:25</v>
      </c>
      <c r="B1625" s="4">
        <v>42908</v>
      </c>
      <c r="C1625" s="3">
        <v>0.50376157407407407</v>
      </c>
      <c r="E1625" s="650">
        <v>7.88</v>
      </c>
      <c r="F1625" s="650">
        <v>31.9</v>
      </c>
      <c r="G1625" s="650">
        <v>33.200000000000003</v>
      </c>
      <c r="H1625" s="650">
        <v>61.2</v>
      </c>
    </row>
    <row r="1626" spans="1:8">
      <c r="A1626" s="650" t="str">
        <f t="shared" si="25"/>
        <v>2017/06/22-12:15:25</v>
      </c>
      <c r="B1626" s="4">
        <v>42908</v>
      </c>
      <c r="C1626" s="3">
        <v>0.51070601851851849</v>
      </c>
      <c r="E1626" s="650">
        <v>7.9</v>
      </c>
      <c r="F1626" s="650">
        <v>32.1</v>
      </c>
      <c r="G1626" s="650">
        <v>33.44</v>
      </c>
      <c r="H1626" s="650">
        <v>59.91</v>
      </c>
    </row>
    <row r="1627" spans="1:8">
      <c r="A1627" s="650" t="str">
        <f t="shared" si="25"/>
        <v>2017/06/22-12:25:25</v>
      </c>
      <c r="B1627" s="4">
        <v>42908</v>
      </c>
      <c r="C1627" s="3">
        <v>0.51765046296296291</v>
      </c>
      <c r="E1627" s="650">
        <v>7.96</v>
      </c>
      <c r="F1627" s="650">
        <v>32.299999999999997</v>
      </c>
      <c r="G1627" s="650">
        <v>33.32</v>
      </c>
      <c r="H1627" s="650">
        <v>59.25</v>
      </c>
    </row>
    <row r="1628" spans="1:8">
      <c r="A1628" s="650" t="str">
        <f t="shared" si="25"/>
        <v>2017/06/22-12:35:25</v>
      </c>
      <c r="B1628" s="4">
        <v>42908</v>
      </c>
      <c r="C1628" s="3">
        <v>0.52459490740740744</v>
      </c>
      <c r="E1628" s="650">
        <v>7.94</v>
      </c>
      <c r="F1628" s="650">
        <v>32.299999999999997</v>
      </c>
      <c r="G1628" s="650">
        <v>33.549999999999997</v>
      </c>
      <c r="H1628" s="650">
        <v>58.66</v>
      </c>
    </row>
    <row r="1629" spans="1:8">
      <c r="A1629" s="650" t="str">
        <f t="shared" si="25"/>
        <v>2017/06/22-12:45:25</v>
      </c>
      <c r="B1629" s="4">
        <v>42908</v>
      </c>
      <c r="C1629" s="3">
        <v>0.53153935185185186</v>
      </c>
      <c r="E1629" s="650">
        <v>8.15</v>
      </c>
      <c r="F1629" s="650">
        <v>32.4</v>
      </c>
      <c r="G1629" s="650">
        <v>33.26</v>
      </c>
      <c r="H1629" s="650">
        <v>61.26</v>
      </c>
    </row>
    <row r="1630" spans="1:8">
      <c r="A1630" s="650" t="str">
        <f t="shared" si="25"/>
        <v>2017/06/22-12:55:25</v>
      </c>
      <c r="B1630" s="4">
        <v>42908</v>
      </c>
      <c r="C1630" s="3">
        <v>0.53848379629629628</v>
      </c>
      <c r="E1630" s="650">
        <v>7.98</v>
      </c>
      <c r="F1630" s="650">
        <v>32.6</v>
      </c>
      <c r="G1630" s="650">
        <v>33.75</v>
      </c>
      <c r="H1630" s="650">
        <v>57.41</v>
      </c>
    </row>
    <row r="1631" spans="1:8">
      <c r="A1631" s="650" t="str">
        <f t="shared" si="25"/>
        <v>2017/06/22-13:05:25</v>
      </c>
      <c r="B1631" s="4">
        <v>42908</v>
      </c>
      <c r="C1631" s="3">
        <v>0.54542824074074081</v>
      </c>
      <c r="E1631" s="650">
        <v>7.97</v>
      </c>
      <c r="F1631" s="650">
        <v>32.700000000000003</v>
      </c>
      <c r="G1631" s="650">
        <v>34.549999999999997</v>
      </c>
      <c r="H1631" s="650">
        <v>58.21</v>
      </c>
    </row>
    <row r="1632" spans="1:8">
      <c r="A1632" s="650" t="str">
        <f t="shared" si="25"/>
        <v>2017/06/22-13:15:25</v>
      </c>
      <c r="B1632" s="4">
        <v>42908</v>
      </c>
      <c r="C1632" s="3">
        <v>0.55237268518518523</v>
      </c>
      <c r="E1632" s="650">
        <v>7.99</v>
      </c>
      <c r="F1632" s="650">
        <v>32.9</v>
      </c>
      <c r="G1632" s="650">
        <v>34.47</v>
      </c>
      <c r="H1632" s="650">
        <v>55.81</v>
      </c>
    </row>
    <row r="1633" spans="1:8">
      <c r="A1633" s="650" t="str">
        <f t="shared" si="25"/>
        <v>2017/06/22-13:25:25</v>
      </c>
      <c r="B1633" s="4">
        <v>42908</v>
      </c>
      <c r="C1633" s="3">
        <v>0.55931712962962965</v>
      </c>
      <c r="E1633" s="650">
        <v>7.96</v>
      </c>
      <c r="F1633" s="650">
        <v>33.299999999999997</v>
      </c>
      <c r="G1633" s="650">
        <v>34.47</v>
      </c>
      <c r="H1633" s="650">
        <v>57.01</v>
      </c>
    </row>
    <row r="1634" spans="1:8">
      <c r="A1634" s="650" t="str">
        <f t="shared" si="25"/>
        <v>2017/06/22-13:35:25</v>
      </c>
      <c r="B1634" s="4">
        <v>42908</v>
      </c>
      <c r="C1634" s="3">
        <v>0.56626157407407407</v>
      </c>
      <c r="E1634" s="650">
        <v>7.96</v>
      </c>
      <c r="F1634" s="650">
        <v>33.299999999999997</v>
      </c>
      <c r="G1634" s="650">
        <v>34.54</v>
      </c>
      <c r="H1634" s="650">
        <v>57.64</v>
      </c>
    </row>
    <row r="1635" spans="1:8">
      <c r="A1635" s="650" t="str">
        <f t="shared" si="25"/>
        <v>2017/06/22-13:45:25</v>
      </c>
      <c r="B1635" s="4">
        <v>42908</v>
      </c>
      <c r="C1635" s="3">
        <v>0.57320601851851849</v>
      </c>
      <c r="E1635" s="650">
        <v>7.99</v>
      </c>
      <c r="F1635" s="650">
        <v>33.5</v>
      </c>
      <c r="G1635" s="650">
        <v>34.74</v>
      </c>
      <c r="H1635" s="650">
        <v>54.38</v>
      </c>
    </row>
    <row r="1636" spans="1:8">
      <c r="A1636" s="650" t="str">
        <f t="shared" si="25"/>
        <v>2017/06/22-13:55:25</v>
      </c>
      <c r="B1636" s="4">
        <v>42908</v>
      </c>
      <c r="C1636" s="3">
        <v>0.58015046296296291</v>
      </c>
      <c r="E1636" s="650">
        <v>7.92</v>
      </c>
      <c r="F1636" s="650">
        <v>33.4</v>
      </c>
      <c r="G1636" s="650">
        <v>34.630000000000003</v>
      </c>
      <c r="H1636" s="650">
        <v>56.86</v>
      </c>
    </row>
    <row r="1637" spans="1:8">
      <c r="A1637" s="650" t="str">
        <f t="shared" si="25"/>
        <v>2017/06/22-14:05:25</v>
      </c>
      <c r="B1637" s="4">
        <v>42908</v>
      </c>
      <c r="C1637" s="3">
        <v>0.58709490740740744</v>
      </c>
      <c r="E1637" s="650">
        <v>7.91</v>
      </c>
      <c r="F1637" s="650">
        <v>33.4</v>
      </c>
      <c r="G1637" s="650">
        <v>34.31</v>
      </c>
      <c r="H1637" s="650">
        <v>57.68</v>
      </c>
    </row>
    <row r="1638" spans="1:8">
      <c r="A1638" s="650" t="str">
        <f t="shared" si="25"/>
        <v>2017/06/22-14:15:25</v>
      </c>
      <c r="B1638" s="4">
        <v>42908</v>
      </c>
      <c r="C1638" s="3">
        <v>0.59403935185185186</v>
      </c>
      <c r="E1638" s="650">
        <v>7.83</v>
      </c>
      <c r="F1638" s="650">
        <v>33.6</v>
      </c>
      <c r="G1638" s="650">
        <v>34.18</v>
      </c>
      <c r="H1638" s="650">
        <v>58.5</v>
      </c>
    </row>
    <row r="1639" spans="1:8">
      <c r="A1639" s="650" t="str">
        <f t="shared" si="25"/>
        <v>2017/06/22-14:25:25</v>
      </c>
      <c r="B1639" s="4">
        <v>42908</v>
      </c>
      <c r="C1639" s="3">
        <v>0.60098379629629628</v>
      </c>
      <c r="E1639" s="650">
        <v>7.81</v>
      </c>
      <c r="F1639" s="650">
        <v>33.700000000000003</v>
      </c>
      <c r="G1639" s="650">
        <v>34.47</v>
      </c>
      <c r="H1639" s="650">
        <v>59.23</v>
      </c>
    </row>
    <row r="1640" spans="1:8">
      <c r="A1640" s="650" t="str">
        <f t="shared" si="25"/>
        <v>2017/06/22-14:35:25</v>
      </c>
      <c r="B1640" s="4">
        <v>42908</v>
      </c>
      <c r="C1640" s="3">
        <v>0.60792824074074081</v>
      </c>
      <c r="E1640" s="650">
        <v>7.85</v>
      </c>
      <c r="F1640" s="650">
        <v>33.700000000000003</v>
      </c>
      <c r="G1640" s="650">
        <v>34.049999999999997</v>
      </c>
      <c r="H1640" s="650">
        <v>60.27</v>
      </c>
    </row>
    <row r="1641" spans="1:8">
      <c r="A1641" s="650" t="str">
        <f t="shared" si="25"/>
        <v>2017/06/22-14:45:25</v>
      </c>
      <c r="B1641" s="4">
        <v>42908</v>
      </c>
      <c r="C1641" s="3">
        <v>0.61487268518518523</v>
      </c>
      <c r="E1641" s="650">
        <v>8.02</v>
      </c>
      <c r="F1641" s="650">
        <v>33.700000000000003</v>
      </c>
      <c r="G1641" s="650">
        <v>33.979999999999997</v>
      </c>
      <c r="H1641" s="650">
        <v>61.31</v>
      </c>
    </row>
    <row r="1642" spans="1:8">
      <c r="A1642" s="650" t="str">
        <f t="shared" si="25"/>
        <v>2017/06/22-14:55:25</v>
      </c>
      <c r="B1642" s="4">
        <v>42908</v>
      </c>
      <c r="C1642" s="3">
        <v>0.62181712962962965</v>
      </c>
      <c r="E1642" s="650">
        <v>7.87</v>
      </c>
      <c r="F1642" s="650">
        <v>33.799999999999997</v>
      </c>
      <c r="G1642" s="650">
        <v>33.85</v>
      </c>
      <c r="H1642" s="650">
        <v>60.38</v>
      </c>
    </row>
    <row r="1643" spans="1:8">
      <c r="A1643" s="650" t="str">
        <f t="shared" si="25"/>
        <v>2017/06/22-15:05:25</v>
      </c>
      <c r="B1643" s="4">
        <v>42908</v>
      </c>
      <c r="C1643" s="3">
        <v>0.62876157407407407</v>
      </c>
      <c r="E1643" s="650">
        <v>7.85</v>
      </c>
      <c r="F1643" s="650">
        <v>33.799999999999997</v>
      </c>
      <c r="G1643" s="650">
        <v>33.89</v>
      </c>
      <c r="H1643" s="650">
        <v>61.12</v>
      </c>
    </row>
    <row r="1644" spans="1:8">
      <c r="A1644" s="650" t="str">
        <f t="shared" si="25"/>
        <v>2017/06/22-15:15:25</v>
      </c>
      <c r="B1644" s="4">
        <v>42908</v>
      </c>
      <c r="C1644" s="3">
        <v>0.63570601851851849</v>
      </c>
      <c r="E1644" s="650">
        <v>7.97</v>
      </c>
      <c r="F1644" s="650">
        <v>33.799999999999997</v>
      </c>
      <c r="G1644" s="650">
        <v>34.08</v>
      </c>
      <c r="H1644" s="650">
        <v>59.48</v>
      </c>
    </row>
    <row r="1645" spans="1:8">
      <c r="A1645" s="650" t="str">
        <f t="shared" si="25"/>
        <v>2017/06/22-15:25:25</v>
      </c>
      <c r="B1645" s="4">
        <v>42908</v>
      </c>
      <c r="C1645" s="3">
        <v>0.64265046296296291</v>
      </c>
      <c r="E1645" s="650">
        <v>7.88</v>
      </c>
      <c r="F1645" s="650">
        <v>33.9</v>
      </c>
      <c r="G1645" s="650">
        <v>34.06</v>
      </c>
      <c r="H1645" s="650">
        <v>59.77</v>
      </c>
    </row>
    <row r="1646" spans="1:8">
      <c r="A1646" s="650" t="str">
        <f t="shared" si="25"/>
        <v>2017/06/22-15:35:25</v>
      </c>
      <c r="B1646" s="4">
        <v>42908</v>
      </c>
      <c r="C1646" s="3">
        <v>0.64959490740740744</v>
      </c>
      <c r="E1646" s="650">
        <v>8.02</v>
      </c>
      <c r="F1646" s="650">
        <v>33.9</v>
      </c>
      <c r="G1646" s="650">
        <v>34.03</v>
      </c>
      <c r="H1646" s="650">
        <v>58.52</v>
      </c>
    </row>
    <row r="1647" spans="1:8">
      <c r="A1647" s="650" t="str">
        <f t="shared" si="25"/>
        <v>2017/06/22-15:45:25</v>
      </c>
      <c r="B1647" s="4">
        <v>42908</v>
      </c>
      <c r="C1647" s="3">
        <v>0.65653935185185186</v>
      </c>
      <c r="E1647" s="650">
        <v>7.99</v>
      </c>
      <c r="F1647" s="650">
        <v>33.9</v>
      </c>
      <c r="G1647" s="650">
        <v>34.119999999999997</v>
      </c>
      <c r="H1647" s="650">
        <v>58.85</v>
      </c>
    </row>
    <row r="1648" spans="1:8">
      <c r="A1648" s="650" t="str">
        <f t="shared" si="25"/>
        <v>2017/06/22-15:55:25</v>
      </c>
      <c r="B1648" s="4">
        <v>42908</v>
      </c>
      <c r="C1648" s="3">
        <v>0.66348379629629628</v>
      </c>
      <c r="E1648" s="650">
        <v>8.1</v>
      </c>
      <c r="F1648" s="650">
        <v>34</v>
      </c>
      <c r="G1648" s="650">
        <v>34.119999999999997</v>
      </c>
      <c r="H1648" s="650">
        <v>57.93</v>
      </c>
    </row>
    <row r="1649" spans="1:8">
      <c r="A1649" s="650" t="str">
        <f t="shared" si="25"/>
        <v>2017/06/22-16:05:25</v>
      </c>
      <c r="B1649" s="4">
        <v>42908</v>
      </c>
      <c r="C1649" s="3">
        <v>0.67042824074074081</v>
      </c>
      <c r="E1649" s="650">
        <v>8.0399999999999991</v>
      </c>
      <c r="F1649" s="650">
        <v>34</v>
      </c>
      <c r="G1649" s="650">
        <v>34.08</v>
      </c>
      <c r="H1649" s="650">
        <v>59.18</v>
      </c>
    </row>
    <row r="1650" spans="1:8">
      <c r="A1650" s="650" t="str">
        <f t="shared" si="25"/>
        <v>2017/06/22-16:15:25</v>
      </c>
      <c r="B1650" s="4">
        <v>42908</v>
      </c>
      <c r="C1650" s="3">
        <v>0.67737268518518512</v>
      </c>
      <c r="E1650" s="650">
        <v>7.87</v>
      </c>
      <c r="F1650" s="650">
        <v>34</v>
      </c>
      <c r="G1650" s="650">
        <v>34.08</v>
      </c>
      <c r="H1650" s="650">
        <v>59.87</v>
      </c>
    </row>
    <row r="1651" spans="1:8">
      <c r="A1651" s="650" t="str">
        <f t="shared" si="25"/>
        <v>2017/06/22-16:25:25</v>
      </c>
      <c r="B1651" s="4">
        <v>42908</v>
      </c>
      <c r="C1651" s="3">
        <v>0.68431712962962965</v>
      </c>
      <c r="E1651" s="650">
        <v>7.91</v>
      </c>
      <c r="F1651" s="650">
        <v>33.9</v>
      </c>
      <c r="G1651" s="650">
        <v>33.450000000000003</v>
      </c>
      <c r="H1651" s="650">
        <v>62.31</v>
      </c>
    </row>
    <row r="1652" spans="1:8">
      <c r="A1652" s="650" t="str">
        <f t="shared" si="25"/>
        <v>2017/06/22-16:35:25</v>
      </c>
      <c r="B1652" s="4">
        <v>42908</v>
      </c>
      <c r="C1652" s="3">
        <v>0.69126157407407407</v>
      </c>
      <c r="E1652" s="650">
        <v>7.83</v>
      </c>
      <c r="F1652" s="650">
        <v>33.9</v>
      </c>
      <c r="G1652" s="650">
        <v>33.119999999999997</v>
      </c>
      <c r="H1652" s="650">
        <v>63.11</v>
      </c>
    </row>
    <row r="1653" spans="1:8">
      <c r="A1653" s="650" t="str">
        <f t="shared" si="25"/>
        <v>2017/06/22-16:45:25</v>
      </c>
      <c r="B1653" s="4">
        <v>42908</v>
      </c>
      <c r="C1653" s="3">
        <v>0.69820601851851849</v>
      </c>
      <c r="E1653" s="650">
        <v>7.82</v>
      </c>
      <c r="F1653" s="650">
        <v>33.799999999999997</v>
      </c>
      <c r="G1653" s="650">
        <v>32.93</v>
      </c>
      <c r="H1653" s="650">
        <v>63.22</v>
      </c>
    </row>
    <row r="1654" spans="1:8">
      <c r="A1654" s="650" t="str">
        <f t="shared" si="25"/>
        <v>2017/06/22-16:55:25</v>
      </c>
      <c r="B1654" s="4">
        <v>42908</v>
      </c>
      <c r="C1654" s="3">
        <v>0.70515046296296291</v>
      </c>
      <c r="E1654" s="650">
        <v>7.81</v>
      </c>
      <c r="F1654" s="650">
        <v>33.799999999999997</v>
      </c>
      <c r="G1654" s="650">
        <v>33.020000000000003</v>
      </c>
      <c r="H1654" s="650">
        <v>63.56</v>
      </c>
    </row>
    <row r="1655" spans="1:8">
      <c r="A1655" s="650" t="str">
        <f t="shared" si="25"/>
        <v>2017/06/22-17:05:25</v>
      </c>
      <c r="B1655" s="4">
        <v>42908</v>
      </c>
      <c r="C1655" s="3">
        <v>0.71209490740740744</v>
      </c>
      <c r="E1655" s="650">
        <v>7.76</v>
      </c>
      <c r="F1655" s="650">
        <v>33.799999999999997</v>
      </c>
      <c r="G1655" s="650">
        <v>32.69</v>
      </c>
      <c r="H1655" s="650">
        <v>66.849999999999994</v>
      </c>
    </row>
    <row r="1656" spans="1:8">
      <c r="A1656" s="650" t="str">
        <f t="shared" si="25"/>
        <v>2017/06/22-17:15:25</v>
      </c>
      <c r="B1656" s="4">
        <v>42908</v>
      </c>
      <c r="C1656" s="3">
        <v>0.71903935185185175</v>
      </c>
      <c r="E1656" s="650">
        <v>7.8</v>
      </c>
      <c r="F1656" s="650">
        <v>33.700000000000003</v>
      </c>
      <c r="G1656" s="650">
        <v>32.51</v>
      </c>
      <c r="H1656" s="650">
        <v>66.44</v>
      </c>
    </row>
    <row r="1657" spans="1:8">
      <c r="A1657" s="650" t="str">
        <f t="shared" si="25"/>
        <v>2017/06/22-17:25:25</v>
      </c>
      <c r="B1657" s="4">
        <v>42908</v>
      </c>
      <c r="C1657" s="3">
        <v>0.72598379629629628</v>
      </c>
      <c r="E1657" s="650">
        <v>7.77</v>
      </c>
      <c r="F1657" s="650">
        <v>33.700000000000003</v>
      </c>
      <c r="G1657" s="650">
        <v>32.47</v>
      </c>
      <c r="H1657" s="650">
        <v>65.83</v>
      </c>
    </row>
    <row r="1658" spans="1:8">
      <c r="A1658" s="650" t="str">
        <f t="shared" si="25"/>
        <v>2017/06/22-17:35:25</v>
      </c>
      <c r="B1658" s="4">
        <v>42908</v>
      </c>
      <c r="C1658" s="3">
        <v>0.73292824074074081</v>
      </c>
      <c r="E1658" s="650">
        <v>7.81</v>
      </c>
      <c r="F1658" s="650">
        <v>33.700000000000003</v>
      </c>
      <c r="G1658" s="650">
        <v>32.5</v>
      </c>
      <c r="H1658" s="650">
        <v>66.150000000000006</v>
      </c>
    </row>
    <row r="1659" spans="1:8">
      <c r="A1659" s="650" t="str">
        <f t="shared" si="25"/>
        <v>2017/06/22-17:45:25</v>
      </c>
      <c r="B1659" s="4">
        <v>42908</v>
      </c>
      <c r="C1659" s="3">
        <v>0.73987268518518512</v>
      </c>
      <c r="E1659" s="650">
        <v>7.77</v>
      </c>
      <c r="F1659" s="650">
        <v>33.6</v>
      </c>
      <c r="G1659" s="650">
        <v>32.549999999999997</v>
      </c>
      <c r="H1659" s="650">
        <v>66.040000000000006</v>
      </c>
    </row>
    <row r="1660" spans="1:8">
      <c r="A1660" s="650" t="str">
        <f t="shared" si="25"/>
        <v>2017/06/22-17:55:25</v>
      </c>
      <c r="B1660" s="4">
        <v>42908</v>
      </c>
      <c r="C1660" s="3">
        <v>0.74681712962962965</v>
      </c>
      <c r="E1660" s="650">
        <v>7.78</v>
      </c>
      <c r="F1660" s="650">
        <v>33.6</v>
      </c>
      <c r="G1660" s="650">
        <v>32.57</v>
      </c>
      <c r="H1660" s="650">
        <v>67.209999999999994</v>
      </c>
    </row>
    <row r="1661" spans="1:8">
      <c r="A1661" s="650" t="str">
        <f t="shared" si="25"/>
        <v>2017/06/22-18:05:25</v>
      </c>
      <c r="B1661" s="4">
        <v>42908</v>
      </c>
      <c r="C1661" s="3">
        <v>0.75376157407407407</v>
      </c>
      <c r="E1661" s="650">
        <v>7.74</v>
      </c>
      <c r="F1661" s="650">
        <v>33.5</v>
      </c>
      <c r="G1661" s="650">
        <v>32.47</v>
      </c>
      <c r="H1661" s="650">
        <v>68.260000000000005</v>
      </c>
    </row>
    <row r="1662" spans="1:8">
      <c r="A1662" s="650" t="str">
        <f t="shared" si="25"/>
        <v>2017/06/22-18:15:25</v>
      </c>
      <c r="B1662" s="4">
        <v>42908</v>
      </c>
      <c r="C1662" s="3">
        <v>0.76070601851851849</v>
      </c>
      <c r="E1662" s="650">
        <v>7.64</v>
      </c>
      <c r="F1662" s="650">
        <v>33.5</v>
      </c>
      <c r="G1662" s="650">
        <v>32.4</v>
      </c>
      <c r="H1662" s="650">
        <v>67.2</v>
      </c>
    </row>
    <row r="1663" spans="1:8">
      <c r="A1663" s="650" t="str">
        <f t="shared" si="25"/>
        <v>2017/06/22-18:25:25</v>
      </c>
      <c r="B1663" s="4">
        <v>42908</v>
      </c>
      <c r="C1663" s="3">
        <v>0.76765046296296291</v>
      </c>
      <c r="E1663" s="650">
        <v>7.64</v>
      </c>
      <c r="F1663" s="650">
        <v>33.5</v>
      </c>
      <c r="G1663" s="650">
        <v>32.24</v>
      </c>
      <c r="H1663" s="650">
        <v>66.41</v>
      </c>
    </row>
    <row r="1664" spans="1:8">
      <c r="A1664" s="650" t="str">
        <f t="shared" si="25"/>
        <v>2017/06/22-18:35:25</v>
      </c>
      <c r="B1664" s="4">
        <v>42908</v>
      </c>
      <c r="C1664" s="3">
        <v>0.77459490740740744</v>
      </c>
      <c r="E1664" s="650">
        <v>7.51</v>
      </c>
      <c r="F1664" s="650">
        <v>33.4</v>
      </c>
      <c r="G1664" s="650">
        <v>32.08</v>
      </c>
      <c r="H1664" s="650">
        <v>67.209999999999994</v>
      </c>
    </row>
    <row r="1665" spans="1:8">
      <c r="A1665" s="650" t="str">
        <f t="shared" si="25"/>
        <v>2017/06/22-18:45:25</v>
      </c>
      <c r="B1665" s="4">
        <v>42908</v>
      </c>
      <c r="C1665" s="3">
        <v>0.78153935185185175</v>
      </c>
      <c r="E1665" s="650">
        <v>7.47</v>
      </c>
      <c r="F1665" s="650">
        <v>33.299999999999997</v>
      </c>
      <c r="G1665" s="650">
        <v>31.9</v>
      </c>
      <c r="H1665" s="650">
        <v>67.72</v>
      </c>
    </row>
    <row r="1666" spans="1:8">
      <c r="A1666" s="650" t="str">
        <f t="shared" ref="A1666:A1729" si="26">TEXT(B1666,"yyyy/mm/dd")&amp;"-"&amp;TEXT(C1666,"hh:mm:ss")</f>
        <v>2017/06/22-18:55:25</v>
      </c>
      <c r="B1666" s="4">
        <v>42908</v>
      </c>
      <c r="C1666" s="3">
        <v>0.78848379629629628</v>
      </c>
      <c r="E1666" s="650">
        <v>7.46</v>
      </c>
      <c r="F1666" s="650">
        <v>33.299999999999997</v>
      </c>
      <c r="G1666" s="650">
        <v>31.73</v>
      </c>
      <c r="H1666" s="650">
        <v>68.790000000000006</v>
      </c>
    </row>
    <row r="1667" spans="1:8">
      <c r="A1667" s="650" t="str">
        <f t="shared" si="26"/>
        <v>2017/06/22-19:05:25</v>
      </c>
      <c r="B1667" s="4">
        <v>42908</v>
      </c>
      <c r="C1667" s="3">
        <v>0.79542824074074081</v>
      </c>
      <c r="E1667" s="650">
        <v>7.54</v>
      </c>
      <c r="F1667" s="650">
        <v>33.200000000000003</v>
      </c>
      <c r="G1667" s="650">
        <v>31.67</v>
      </c>
      <c r="H1667" s="650">
        <v>67.97</v>
      </c>
    </row>
    <row r="1668" spans="1:8">
      <c r="A1668" s="650" t="str">
        <f t="shared" si="26"/>
        <v>2017/06/22-19:15:25</v>
      </c>
      <c r="B1668" s="4">
        <v>42908</v>
      </c>
      <c r="C1668" s="3">
        <v>0.80237268518518512</v>
      </c>
      <c r="E1668" s="650">
        <v>7.59</v>
      </c>
      <c r="F1668" s="650">
        <v>33.200000000000003</v>
      </c>
      <c r="G1668" s="650">
        <v>31.53</v>
      </c>
      <c r="H1668" s="650">
        <v>69.22</v>
      </c>
    </row>
    <row r="1669" spans="1:8">
      <c r="A1669" s="650" t="str">
        <f t="shared" si="26"/>
        <v>2017/06/22-19:25:25</v>
      </c>
      <c r="B1669" s="4">
        <v>42908</v>
      </c>
      <c r="C1669" s="3">
        <v>0.80931712962962965</v>
      </c>
      <c r="E1669" s="650">
        <v>7.52</v>
      </c>
      <c r="F1669" s="650">
        <v>33.200000000000003</v>
      </c>
      <c r="G1669" s="650">
        <v>31.4</v>
      </c>
      <c r="H1669" s="650">
        <v>69.89</v>
      </c>
    </row>
    <row r="1670" spans="1:8">
      <c r="A1670" s="650" t="str">
        <f t="shared" si="26"/>
        <v>2017/06/22-19:35:25</v>
      </c>
      <c r="B1670" s="4">
        <v>42908</v>
      </c>
      <c r="C1670" s="3">
        <v>0.81626157407407407</v>
      </c>
      <c r="E1670" s="650">
        <v>7.46</v>
      </c>
      <c r="F1670" s="650">
        <v>33.1</v>
      </c>
      <c r="G1670" s="650">
        <v>31.33</v>
      </c>
      <c r="H1670" s="650">
        <v>69.489999999999995</v>
      </c>
    </row>
    <row r="1671" spans="1:8">
      <c r="A1671" s="650" t="str">
        <f t="shared" si="26"/>
        <v>2017/06/22-19:45:25</v>
      </c>
      <c r="B1671" s="4">
        <v>42908</v>
      </c>
      <c r="C1671" s="3">
        <v>0.82320601851851849</v>
      </c>
      <c r="E1671" s="650">
        <v>7.48</v>
      </c>
      <c r="F1671" s="650">
        <v>33.1</v>
      </c>
      <c r="G1671" s="650">
        <v>31.29</v>
      </c>
      <c r="H1671" s="650">
        <v>69.98</v>
      </c>
    </row>
    <row r="1672" spans="1:8">
      <c r="A1672" s="650" t="str">
        <f t="shared" si="26"/>
        <v>2017/06/22-19:55:25</v>
      </c>
      <c r="B1672" s="4">
        <v>42908</v>
      </c>
      <c r="C1672" s="3">
        <v>0.83015046296296291</v>
      </c>
      <c r="E1672" s="650">
        <v>7.5</v>
      </c>
      <c r="F1672" s="650">
        <v>33</v>
      </c>
      <c r="G1672" s="650">
        <v>31.21</v>
      </c>
      <c r="H1672" s="650">
        <v>68.89</v>
      </c>
    </row>
    <row r="1673" spans="1:8">
      <c r="A1673" s="650" t="str">
        <f t="shared" si="26"/>
        <v>2017/06/22-20:05:25</v>
      </c>
      <c r="B1673" s="4">
        <v>42908</v>
      </c>
      <c r="C1673" s="3">
        <v>0.83709490740740744</v>
      </c>
      <c r="E1673" s="650">
        <v>7.42</v>
      </c>
      <c r="F1673" s="650">
        <v>33</v>
      </c>
      <c r="G1673" s="650">
        <v>31.17</v>
      </c>
      <c r="H1673" s="650">
        <v>69.33</v>
      </c>
    </row>
    <row r="1674" spans="1:8">
      <c r="A1674" s="650" t="str">
        <f t="shared" si="26"/>
        <v>2017/06/22-20:15:25</v>
      </c>
      <c r="B1674" s="4">
        <v>42908</v>
      </c>
      <c r="C1674" s="3">
        <v>0.84403935185185175</v>
      </c>
      <c r="E1674" s="650">
        <v>7.4</v>
      </c>
      <c r="F1674" s="650">
        <v>32.9</v>
      </c>
      <c r="G1674" s="650">
        <v>31.1</v>
      </c>
      <c r="H1674" s="650">
        <v>69.55</v>
      </c>
    </row>
    <row r="1675" spans="1:8">
      <c r="A1675" s="650" t="str">
        <f t="shared" si="26"/>
        <v>2017/06/22-20:25:25</v>
      </c>
      <c r="B1675" s="4">
        <v>42908</v>
      </c>
      <c r="C1675" s="3">
        <v>0.85098379629629628</v>
      </c>
      <c r="E1675" s="650">
        <v>7.39</v>
      </c>
      <c r="F1675" s="650">
        <v>32.799999999999997</v>
      </c>
      <c r="G1675" s="650">
        <v>31.04</v>
      </c>
      <c r="H1675" s="650">
        <v>70.05</v>
      </c>
    </row>
    <row r="1676" spans="1:8">
      <c r="A1676" s="650" t="str">
        <f t="shared" si="26"/>
        <v>2017/06/22-20:35:25</v>
      </c>
      <c r="B1676" s="4">
        <v>42908</v>
      </c>
      <c r="C1676" s="3">
        <v>0.85792824074074081</v>
      </c>
      <c r="E1676" s="650">
        <v>7.37</v>
      </c>
      <c r="F1676" s="650">
        <v>32.700000000000003</v>
      </c>
      <c r="G1676" s="650">
        <v>31</v>
      </c>
      <c r="H1676" s="650">
        <v>71.16</v>
      </c>
    </row>
    <row r="1677" spans="1:8">
      <c r="A1677" s="650" t="str">
        <f t="shared" si="26"/>
        <v>2017/06/22-20:45:25</v>
      </c>
      <c r="B1677" s="4">
        <v>42908</v>
      </c>
      <c r="C1677" s="3">
        <v>0.86487268518518512</v>
      </c>
      <c r="E1677" s="650">
        <v>7.41</v>
      </c>
      <c r="F1677" s="650">
        <v>32.6</v>
      </c>
      <c r="G1677" s="650">
        <v>30.99</v>
      </c>
      <c r="H1677" s="650">
        <v>71.62</v>
      </c>
    </row>
    <row r="1678" spans="1:8">
      <c r="A1678" s="650" t="str">
        <f t="shared" si="26"/>
        <v>2017/06/22-20:55:25</v>
      </c>
      <c r="B1678" s="4">
        <v>42908</v>
      </c>
      <c r="C1678" s="3">
        <v>0.87181712962962965</v>
      </c>
      <c r="E1678" s="650">
        <v>7.4</v>
      </c>
      <c r="F1678" s="650">
        <v>32.5</v>
      </c>
      <c r="G1678" s="650">
        <v>30.98</v>
      </c>
      <c r="H1678" s="650">
        <v>71.95</v>
      </c>
    </row>
    <row r="1679" spans="1:8">
      <c r="A1679" s="650" t="str">
        <f t="shared" si="26"/>
        <v>2017/06/22-21:05:25</v>
      </c>
      <c r="B1679" s="4">
        <v>42908</v>
      </c>
      <c r="C1679" s="3">
        <v>0.87876157407407407</v>
      </c>
      <c r="E1679" s="650">
        <v>7.36</v>
      </c>
      <c r="F1679" s="650">
        <v>32.4</v>
      </c>
      <c r="G1679" s="650">
        <v>30.93</v>
      </c>
      <c r="H1679" s="650">
        <v>71.010000000000005</v>
      </c>
    </row>
    <row r="1680" spans="1:8">
      <c r="A1680" s="650" t="str">
        <f t="shared" si="26"/>
        <v>2017/06/22-21:15:25</v>
      </c>
      <c r="B1680" s="4">
        <v>42908</v>
      </c>
      <c r="C1680" s="3">
        <v>0.88570601851851849</v>
      </c>
      <c r="E1680" s="650">
        <v>7.34</v>
      </c>
      <c r="F1680" s="650">
        <v>32.299999999999997</v>
      </c>
      <c r="G1680" s="650">
        <v>30.89</v>
      </c>
      <c r="H1680" s="650">
        <v>71.239999999999995</v>
      </c>
    </row>
    <row r="1681" spans="1:8">
      <c r="A1681" s="650" t="str">
        <f t="shared" si="26"/>
        <v>2017/06/22-21:25:25</v>
      </c>
      <c r="B1681" s="4">
        <v>42908</v>
      </c>
      <c r="C1681" s="3">
        <v>0.89265046296296291</v>
      </c>
      <c r="E1681" s="650">
        <v>7.36</v>
      </c>
      <c r="F1681" s="650">
        <v>32.200000000000003</v>
      </c>
      <c r="G1681" s="650">
        <v>30.89</v>
      </c>
      <c r="H1681" s="650">
        <v>72.66</v>
      </c>
    </row>
    <row r="1682" spans="1:8">
      <c r="A1682" s="650" t="str">
        <f t="shared" si="26"/>
        <v>2017/06/22-21:35:25</v>
      </c>
      <c r="B1682" s="4">
        <v>42908</v>
      </c>
      <c r="C1682" s="3">
        <v>0.89959490740740744</v>
      </c>
      <c r="E1682" s="650">
        <v>7.33</v>
      </c>
      <c r="F1682" s="650">
        <v>32.1</v>
      </c>
      <c r="G1682" s="650">
        <v>30.75</v>
      </c>
      <c r="H1682" s="650">
        <v>73.31</v>
      </c>
    </row>
    <row r="1683" spans="1:8">
      <c r="A1683" s="650" t="str">
        <f t="shared" si="26"/>
        <v>2017/06/22-21:45:25</v>
      </c>
      <c r="B1683" s="4">
        <v>42908</v>
      </c>
      <c r="C1683" s="3">
        <v>0.90653935185185175</v>
      </c>
      <c r="E1683" s="650">
        <v>7.3</v>
      </c>
      <c r="F1683" s="650">
        <v>32.1</v>
      </c>
      <c r="G1683" s="650">
        <v>30.69</v>
      </c>
      <c r="H1683" s="650">
        <v>73.44</v>
      </c>
    </row>
    <row r="1684" spans="1:8">
      <c r="A1684" s="650" t="str">
        <f t="shared" si="26"/>
        <v>2017/06/22-21:55:25</v>
      </c>
      <c r="B1684" s="4">
        <v>42908</v>
      </c>
      <c r="C1684" s="3">
        <v>0.91348379629629628</v>
      </c>
      <c r="E1684" s="650">
        <v>7.31</v>
      </c>
      <c r="F1684" s="650">
        <v>32</v>
      </c>
      <c r="G1684" s="650">
        <v>30.63</v>
      </c>
      <c r="H1684" s="650">
        <v>73.44</v>
      </c>
    </row>
    <row r="1685" spans="1:8">
      <c r="A1685" s="650" t="str">
        <f t="shared" si="26"/>
        <v>2017/06/22-22:05:25</v>
      </c>
      <c r="B1685" s="4">
        <v>42908</v>
      </c>
      <c r="C1685" s="3">
        <v>0.92042824074074081</v>
      </c>
      <c r="E1685" s="650">
        <v>7.33</v>
      </c>
      <c r="F1685" s="650">
        <v>31.9</v>
      </c>
      <c r="G1685" s="650">
        <v>30.66</v>
      </c>
      <c r="H1685" s="650">
        <v>74.02</v>
      </c>
    </row>
    <row r="1686" spans="1:8">
      <c r="A1686" s="650" t="str">
        <f t="shared" si="26"/>
        <v>2017/06/22-22:15:25</v>
      </c>
      <c r="B1686" s="4">
        <v>42908</v>
      </c>
      <c r="C1686" s="3">
        <v>0.92737268518518512</v>
      </c>
      <c r="E1686" s="650">
        <v>7.34</v>
      </c>
      <c r="F1686" s="650">
        <v>31.9</v>
      </c>
      <c r="G1686" s="650">
        <v>30.58</v>
      </c>
      <c r="H1686" s="650">
        <v>74.540000000000006</v>
      </c>
    </row>
    <row r="1687" spans="1:8">
      <c r="A1687" s="650" t="str">
        <f t="shared" si="26"/>
        <v>2017/06/22-22:25:25</v>
      </c>
      <c r="B1687" s="4">
        <v>42908</v>
      </c>
      <c r="C1687" s="3">
        <v>0.93431712962962965</v>
      </c>
      <c r="E1687" s="650">
        <v>7.35</v>
      </c>
      <c r="F1687" s="650">
        <v>31.8</v>
      </c>
      <c r="G1687" s="650">
        <v>30.59</v>
      </c>
      <c r="H1687" s="650">
        <v>74.680000000000007</v>
      </c>
    </row>
    <row r="1688" spans="1:8">
      <c r="A1688" s="650" t="str">
        <f t="shared" si="26"/>
        <v>2017/06/22-22:35:25</v>
      </c>
      <c r="B1688" s="4">
        <v>42908</v>
      </c>
      <c r="C1688" s="3">
        <v>0.94126157407407407</v>
      </c>
      <c r="E1688" s="650">
        <v>7.32</v>
      </c>
      <c r="F1688" s="650">
        <v>31.8</v>
      </c>
      <c r="G1688" s="650">
        <v>30.51</v>
      </c>
      <c r="H1688" s="650">
        <v>75.67</v>
      </c>
    </row>
    <row r="1689" spans="1:8">
      <c r="A1689" s="650" t="str">
        <f t="shared" si="26"/>
        <v>2017/06/22-22:45:25</v>
      </c>
      <c r="B1689" s="4">
        <v>42908</v>
      </c>
      <c r="C1689" s="3">
        <v>0.94820601851851849</v>
      </c>
      <c r="E1689" s="650">
        <v>7.37</v>
      </c>
      <c r="F1689" s="650">
        <v>31.7</v>
      </c>
      <c r="G1689" s="650">
        <v>30.4</v>
      </c>
      <c r="H1689" s="650">
        <v>75.88</v>
      </c>
    </row>
    <row r="1690" spans="1:8">
      <c r="A1690" s="650" t="str">
        <f t="shared" si="26"/>
        <v>2017/06/22-22:55:25</v>
      </c>
      <c r="B1690" s="4">
        <v>42908</v>
      </c>
      <c r="C1690" s="3">
        <v>0.95515046296296291</v>
      </c>
      <c r="E1690" s="650">
        <v>7.29</v>
      </c>
      <c r="F1690" s="650">
        <v>31.7</v>
      </c>
      <c r="G1690" s="650">
        <v>30.21</v>
      </c>
      <c r="H1690" s="650">
        <v>75.66</v>
      </c>
    </row>
    <row r="1691" spans="1:8">
      <c r="A1691" s="650" t="str">
        <f t="shared" si="26"/>
        <v>2017/06/22-23:05:25</v>
      </c>
      <c r="B1691" s="4">
        <v>42908</v>
      </c>
      <c r="C1691" s="3">
        <v>0.96209490740740744</v>
      </c>
      <c r="E1691" s="650">
        <v>7.29</v>
      </c>
      <c r="F1691" s="650">
        <v>31.6</v>
      </c>
      <c r="G1691" s="650">
        <v>30.19</v>
      </c>
      <c r="H1691" s="650">
        <v>76.02</v>
      </c>
    </row>
    <row r="1692" spans="1:8">
      <c r="A1692" s="650" t="str">
        <f t="shared" si="26"/>
        <v>2017/06/22-23:15:25</v>
      </c>
      <c r="B1692" s="4">
        <v>42908</v>
      </c>
      <c r="C1692" s="3">
        <v>0.96903935185185175</v>
      </c>
      <c r="E1692" s="650">
        <v>7.29</v>
      </c>
      <c r="F1692" s="650">
        <v>31.5</v>
      </c>
      <c r="G1692" s="650">
        <v>30.21</v>
      </c>
      <c r="H1692" s="650">
        <v>76.81</v>
      </c>
    </row>
    <row r="1693" spans="1:8">
      <c r="A1693" s="650" t="str">
        <f t="shared" si="26"/>
        <v>2017/06/22-23:25:25</v>
      </c>
      <c r="B1693" s="4">
        <v>42908</v>
      </c>
      <c r="C1693" s="3">
        <v>0.97598379629629628</v>
      </c>
      <c r="E1693" s="650">
        <v>7.29</v>
      </c>
      <c r="F1693" s="650">
        <v>31.5</v>
      </c>
      <c r="G1693" s="650">
        <v>30.16</v>
      </c>
      <c r="H1693" s="650">
        <v>76.709999999999994</v>
      </c>
    </row>
    <row r="1694" spans="1:8">
      <c r="A1694" s="650" t="str">
        <f t="shared" si="26"/>
        <v>2017/06/22-23:35:25</v>
      </c>
      <c r="B1694" s="4">
        <v>42908</v>
      </c>
      <c r="C1694" s="3">
        <v>0.98292824074074081</v>
      </c>
      <c r="E1694" s="650">
        <v>7.29</v>
      </c>
      <c r="F1694" s="650">
        <v>31.4</v>
      </c>
      <c r="G1694" s="650">
        <v>30.21</v>
      </c>
      <c r="H1694" s="650">
        <v>77.03</v>
      </c>
    </row>
    <row r="1695" spans="1:8">
      <c r="A1695" s="650" t="str">
        <f t="shared" si="26"/>
        <v>2017/06/22-23:45:25</v>
      </c>
      <c r="B1695" s="4">
        <v>42908</v>
      </c>
      <c r="C1695" s="3">
        <v>0.98987268518518512</v>
      </c>
      <c r="E1695" s="650">
        <v>7.31</v>
      </c>
      <c r="F1695" s="650">
        <v>31.4</v>
      </c>
      <c r="G1695" s="650">
        <v>30.1</v>
      </c>
      <c r="H1695" s="650">
        <v>76.39</v>
      </c>
    </row>
    <row r="1696" spans="1:8">
      <c r="A1696" s="650" t="str">
        <f t="shared" si="26"/>
        <v>2017/06/22-23:55:25</v>
      </c>
      <c r="B1696" s="4">
        <v>42908</v>
      </c>
      <c r="C1696" s="3">
        <v>0.99681712962962965</v>
      </c>
      <c r="E1696" s="650">
        <v>7.28</v>
      </c>
      <c r="F1696" s="650">
        <v>31.3</v>
      </c>
      <c r="G1696" s="650">
        <v>29.94</v>
      </c>
      <c r="H1696" s="650">
        <v>77.3</v>
      </c>
    </row>
    <row r="1697" spans="1:8">
      <c r="A1697" s="650" t="str">
        <f t="shared" si="26"/>
        <v>2017/06/23-00:05:25</v>
      </c>
      <c r="B1697" s="4">
        <v>42909</v>
      </c>
      <c r="C1697" s="3">
        <v>3.7615740740740739E-3</v>
      </c>
      <c r="E1697" s="650">
        <v>7.28</v>
      </c>
      <c r="F1697" s="650">
        <v>31.3</v>
      </c>
      <c r="G1697" s="650">
        <v>30.09</v>
      </c>
      <c r="H1697" s="650">
        <v>77.22</v>
      </c>
    </row>
    <row r="1698" spans="1:8">
      <c r="A1698" s="650" t="str">
        <f t="shared" si="26"/>
        <v>2017/06/23-00:15:25</v>
      </c>
      <c r="B1698" s="4">
        <v>42909</v>
      </c>
      <c r="C1698" s="3">
        <v>1.0706018518518517E-2</v>
      </c>
      <c r="E1698" s="650">
        <v>7.3</v>
      </c>
      <c r="F1698" s="650">
        <v>31.2</v>
      </c>
      <c r="G1698" s="650">
        <v>29.98</v>
      </c>
      <c r="H1698" s="650">
        <v>76.3</v>
      </c>
    </row>
    <row r="1699" spans="1:8">
      <c r="A1699" s="650" t="str">
        <f t="shared" si="26"/>
        <v>2017/06/23-00:25:25</v>
      </c>
      <c r="B1699" s="4">
        <v>42909</v>
      </c>
      <c r="C1699" s="3">
        <v>1.7650462962962962E-2</v>
      </c>
      <c r="E1699" s="650">
        <v>7.3</v>
      </c>
      <c r="F1699" s="650">
        <v>31.2</v>
      </c>
      <c r="G1699" s="650">
        <v>29.99</v>
      </c>
      <c r="H1699" s="650">
        <v>76.8</v>
      </c>
    </row>
    <row r="1700" spans="1:8">
      <c r="A1700" s="650" t="str">
        <f t="shared" si="26"/>
        <v>2017/06/23-00:35:25</v>
      </c>
      <c r="B1700" s="4">
        <v>42909</v>
      </c>
      <c r="C1700" s="3">
        <v>2.4594907407407409E-2</v>
      </c>
      <c r="E1700" s="650">
        <v>7.29</v>
      </c>
      <c r="F1700" s="650">
        <v>31.1</v>
      </c>
      <c r="G1700" s="650">
        <v>29.89</v>
      </c>
      <c r="H1700" s="650">
        <v>77.150000000000006</v>
      </c>
    </row>
    <row r="1701" spans="1:8">
      <c r="A1701" s="650" t="str">
        <f t="shared" si="26"/>
        <v>2017/06/23-00:45:25</v>
      </c>
      <c r="B1701" s="4">
        <v>42909</v>
      </c>
      <c r="C1701" s="3">
        <v>3.1539351851851853E-2</v>
      </c>
      <c r="E1701" s="650">
        <v>7.29</v>
      </c>
      <c r="F1701" s="650">
        <v>31.1</v>
      </c>
      <c r="G1701" s="650">
        <v>29.74</v>
      </c>
      <c r="H1701" s="650">
        <v>77.44</v>
      </c>
    </row>
    <row r="1702" spans="1:8">
      <c r="A1702" s="650" t="str">
        <f t="shared" si="26"/>
        <v>2017/06/23-00:55:25</v>
      </c>
      <c r="B1702" s="4">
        <v>42909</v>
      </c>
      <c r="C1702" s="3">
        <v>3.8483796296296294E-2</v>
      </c>
      <c r="E1702" s="650">
        <v>7.29</v>
      </c>
      <c r="F1702" s="650">
        <v>31</v>
      </c>
      <c r="G1702" s="650">
        <v>29.68</v>
      </c>
      <c r="H1702" s="650">
        <v>76.94</v>
      </c>
    </row>
    <row r="1703" spans="1:8">
      <c r="A1703" s="650" t="str">
        <f t="shared" si="26"/>
        <v>2017/06/23-01:05:25</v>
      </c>
      <c r="B1703" s="4">
        <v>42909</v>
      </c>
      <c r="C1703" s="3">
        <v>4.5428240740740734E-2</v>
      </c>
      <c r="E1703" s="650">
        <v>7.27</v>
      </c>
      <c r="F1703" s="650">
        <v>31</v>
      </c>
      <c r="G1703" s="650">
        <v>29.72</v>
      </c>
      <c r="H1703" s="650">
        <v>77.430000000000007</v>
      </c>
    </row>
    <row r="1704" spans="1:8">
      <c r="A1704" s="650" t="str">
        <f t="shared" si="26"/>
        <v>2017/06/23-01:15:25</v>
      </c>
      <c r="B1704" s="4">
        <v>42909</v>
      </c>
      <c r="C1704" s="3">
        <v>5.2372685185185182E-2</v>
      </c>
      <c r="E1704" s="650">
        <v>7.29</v>
      </c>
      <c r="F1704" s="650">
        <v>31</v>
      </c>
      <c r="G1704" s="650">
        <v>29.74</v>
      </c>
      <c r="H1704" s="650">
        <v>77.569999999999993</v>
      </c>
    </row>
    <row r="1705" spans="1:8">
      <c r="A1705" s="650" t="str">
        <f t="shared" si="26"/>
        <v>2017/06/23-01:25:25</v>
      </c>
      <c r="B1705" s="4">
        <v>42909</v>
      </c>
      <c r="C1705" s="3">
        <v>5.9317129629629629E-2</v>
      </c>
      <c r="E1705" s="650">
        <v>7.3</v>
      </c>
      <c r="F1705" s="650">
        <v>30.9</v>
      </c>
      <c r="G1705" s="650">
        <v>29.68</v>
      </c>
      <c r="H1705" s="650">
        <v>77.540000000000006</v>
      </c>
    </row>
    <row r="1706" spans="1:8">
      <c r="A1706" s="650" t="str">
        <f t="shared" si="26"/>
        <v>2017/06/23-01:35:25</v>
      </c>
      <c r="B1706" s="4">
        <v>42909</v>
      </c>
      <c r="C1706" s="3">
        <v>6.626157407407407E-2</v>
      </c>
      <c r="E1706" s="650">
        <v>7.28</v>
      </c>
      <c r="F1706" s="650">
        <v>30.8</v>
      </c>
      <c r="G1706" s="650">
        <v>29.66</v>
      </c>
      <c r="H1706" s="650">
        <v>77.819999999999993</v>
      </c>
    </row>
    <row r="1707" spans="1:8">
      <c r="A1707" s="650" t="str">
        <f t="shared" si="26"/>
        <v>2017/06/23-01:45:25</v>
      </c>
      <c r="B1707" s="4">
        <v>42909</v>
      </c>
      <c r="C1707" s="3">
        <v>7.3206018518518517E-2</v>
      </c>
      <c r="E1707" s="650">
        <v>7.26</v>
      </c>
      <c r="F1707" s="650">
        <v>30.8</v>
      </c>
      <c r="G1707" s="650">
        <v>29.62</v>
      </c>
      <c r="H1707" s="650">
        <v>78.39</v>
      </c>
    </row>
    <row r="1708" spans="1:8">
      <c r="A1708" s="650" t="str">
        <f t="shared" si="26"/>
        <v>2017/06/23-01:55:25</v>
      </c>
      <c r="B1708" s="4">
        <v>42909</v>
      </c>
      <c r="C1708" s="3">
        <v>8.0150462962962965E-2</v>
      </c>
      <c r="E1708" s="650">
        <v>7.29</v>
      </c>
      <c r="F1708" s="650">
        <v>30.8</v>
      </c>
      <c r="G1708" s="650">
        <v>29.49</v>
      </c>
      <c r="H1708" s="650">
        <v>78.209999999999994</v>
      </c>
    </row>
    <row r="1709" spans="1:8">
      <c r="A1709" s="650" t="str">
        <f t="shared" si="26"/>
        <v>2017/06/23-02:05:25</v>
      </c>
      <c r="B1709" s="4">
        <v>42909</v>
      </c>
      <c r="C1709" s="3">
        <v>8.7094907407407399E-2</v>
      </c>
      <c r="E1709" s="650">
        <v>7.29</v>
      </c>
      <c r="F1709" s="650">
        <v>30.7</v>
      </c>
      <c r="G1709" s="650">
        <v>29.56</v>
      </c>
      <c r="H1709" s="650">
        <v>78.95</v>
      </c>
    </row>
    <row r="1710" spans="1:8">
      <c r="A1710" s="650" t="str">
        <f t="shared" si="26"/>
        <v>2017/06/23-02:15:25</v>
      </c>
      <c r="B1710" s="4">
        <v>42909</v>
      </c>
      <c r="C1710" s="3">
        <v>9.403935185185186E-2</v>
      </c>
      <c r="E1710" s="650">
        <v>7.29</v>
      </c>
      <c r="F1710" s="650">
        <v>30.7</v>
      </c>
      <c r="G1710" s="650">
        <v>29.37</v>
      </c>
      <c r="H1710" s="650">
        <v>78.31</v>
      </c>
    </row>
    <row r="1711" spans="1:8">
      <c r="A1711" s="650" t="str">
        <f t="shared" si="26"/>
        <v>2017/06/23-02:25:25</v>
      </c>
      <c r="B1711" s="4">
        <v>42909</v>
      </c>
      <c r="C1711" s="3">
        <v>0.10098379629629629</v>
      </c>
      <c r="E1711" s="650">
        <v>7.27</v>
      </c>
      <c r="F1711" s="650">
        <v>30.6</v>
      </c>
      <c r="G1711" s="650">
        <v>29.39</v>
      </c>
      <c r="H1711" s="650">
        <v>78.47</v>
      </c>
    </row>
    <row r="1712" spans="1:8">
      <c r="A1712" s="650" t="str">
        <f t="shared" si="26"/>
        <v>2017/06/23-02:35:25</v>
      </c>
      <c r="B1712" s="4">
        <v>42909</v>
      </c>
      <c r="C1712" s="3">
        <v>0.10792824074074074</v>
      </c>
      <c r="E1712" s="650">
        <v>7.28</v>
      </c>
      <c r="F1712" s="650">
        <v>30.6</v>
      </c>
      <c r="G1712" s="650">
        <v>29.36</v>
      </c>
      <c r="H1712" s="650">
        <v>78.38</v>
      </c>
    </row>
    <row r="1713" spans="1:8">
      <c r="A1713" s="650" t="str">
        <f t="shared" si="26"/>
        <v>2017/06/23-02:45:25</v>
      </c>
      <c r="B1713" s="4">
        <v>42909</v>
      </c>
      <c r="C1713" s="3">
        <v>0.11487268518518519</v>
      </c>
      <c r="E1713" s="650">
        <v>7.25</v>
      </c>
      <c r="F1713" s="650">
        <v>30.5</v>
      </c>
      <c r="G1713" s="650">
        <v>29.31</v>
      </c>
      <c r="H1713" s="650">
        <v>79.209999999999994</v>
      </c>
    </row>
    <row r="1714" spans="1:8">
      <c r="A1714" s="650" t="str">
        <f t="shared" si="26"/>
        <v>2017/06/23-02:55:25</v>
      </c>
      <c r="B1714" s="4">
        <v>42909</v>
      </c>
      <c r="C1714" s="3">
        <v>0.12181712962962964</v>
      </c>
      <c r="E1714" s="650">
        <v>7.25</v>
      </c>
      <c r="F1714" s="650">
        <v>30.5</v>
      </c>
      <c r="G1714" s="650">
        <v>29.22</v>
      </c>
      <c r="H1714" s="650">
        <v>79.010000000000005</v>
      </c>
    </row>
    <row r="1715" spans="1:8">
      <c r="A1715" s="650" t="str">
        <f t="shared" si="26"/>
        <v>2017/06/23-03:05:25</v>
      </c>
      <c r="B1715" s="4">
        <v>42909</v>
      </c>
      <c r="C1715" s="3">
        <v>0.12876157407407407</v>
      </c>
      <c r="E1715" s="650">
        <v>7.28</v>
      </c>
      <c r="F1715" s="650">
        <v>30.4</v>
      </c>
      <c r="G1715" s="650">
        <v>29.08</v>
      </c>
      <c r="H1715" s="650">
        <v>80.11</v>
      </c>
    </row>
    <row r="1716" spans="1:8">
      <c r="A1716" s="650" t="str">
        <f t="shared" si="26"/>
        <v>2017/06/23-03:15:25</v>
      </c>
      <c r="B1716" s="4">
        <v>42909</v>
      </c>
      <c r="C1716" s="3">
        <v>0.13570601851851852</v>
      </c>
      <c r="E1716" s="650">
        <v>7.29</v>
      </c>
      <c r="F1716" s="650">
        <v>30.4</v>
      </c>
      <c r="G1716" s="650">
        <v>29.07</v>
      </c>
      <c r="H1716" s="650">
        <v>78.88</v>
      </c>
    </row>
    <row r="1717" spans="1:8">
      <c r="A1717" s="650" t="str">
        <f t="shared" si="26"/>
        <v>2017/06/23-03:25:25</v>
      </c>
      <c r="B1717" s="4">
        <v>42909</v>
      </c>
      <c r="C1717" s="3">
        <v>0.14265046296296297</v>
      </c>
      <c r="E1717" s="650">
        <v>7.24</v>
      </c>
      <c r="F1717" s="650">
        <v>30.4</v>
      </c>
      <c r="G1717" s="650">
        <v>28.97</v>
      </c>
      <c r="H1717" s="650">
        <v>77.8</v>
      </c>
    </row>
    <row r="1718" spans="1:8">
      <c r="A1718" s="650" t="str">
        <f t="shared" si="26"/>
        <v>2017/06/23-03:35:25</v>
      </c>
      <c r="B1718" s="4">
        <v>42909</v>
      </c>
      <c r="C1718" s="3">
        <v>0.14959490740740741</v>
      </c>
      <c r="E1718" s="650">
        <v>7.26</v>
      </c>
      <c r="F1718" s="650">
        <v>30.3</v>
      </c>
      <c r="G1718" s="650">
        <v>29</v>
      </c>
      <c r="H1718" s="650">
        <v>78.67</v>
      </c>
    </row>
    <row r="1719" spans="1:8">
      <c r="A1719" s="650" t="str">
        <f t="shared" si="26"/>
        <v>2017/06/23-03:45:25</v>
      </c>
      <c r="B1719" s="4">
        <v>42909</v>
      </c>
      <c r="C1719" s="3">
        <v>0.15653935185185186</v>
      </c>
      <c r="E1719" s="650">
        <v>7.3</v>
      </c>
      <c r="F1719" s="650">
        <v>30.3</v>
      </c>
      <c r="G1719" s="650">
        <v>28.92</v>
      </c>
      <c r="H1719" s="650">
        <v>78.17</v>
      </c>
    </row>
    <row r="1720" spans="1:8">
      <c r="A1720" s="650" t="str">
        <f t="shared" si="26"/>
        <v>2017/06/23-03:55:25</v>
      </c>
      <c r="B1720" s="4">
        <v>42909</v>
      </c>
      <c r="C1720" s="3">
        <v>0.16348379629629631</v>
      </c>
      <c r="E1720" s="650">
        <v>7.24</v>
      </c>
      <c r="F1720" s="650">
        <v>30.3</v>
      </c>
      <c r="G1720" s="650">
        <v>28.69</v>
      </c>
      <c r="H1720" s="650">
        <v>77.22</v>
      </c>
    </row>
    <row r="1721" spans="1:8">
      <c r="A1721" s="650" t="str">
        <f t="shared" si="26"/>
        <v>2017/06/23-04:05:25</v>
      </c>
      <c r="B1721" s="4">
        <v>42909</v>
      </c>
      <c r="C1721" s="3">
        <v>0.17042824074074073</v>
      </c>
      <c r="E1721" s="650">
        <v>7.27</v>
      </c>
      <c r="F1721" s="650">
        <v>30.2</v>
      </c>
      <c r="G1721" s="650">
        <v>28.79</v>
      </c>
      <c r="H1721" s="650">
        <v>77.67</v>
      </c>
    </row>
    <row r="1722" spans="1:8">
      <c r="A1722" s="650" t="str">
        <f t="shared" si="26"/>
        <v>2017/06/23-04:15:25</v>
      </c>
      <c r="B1722" s="4">
        <v>42909</v>
      </c>
      <c r="C1722" s="3">
        <v>0.1773726851851852</v>
      </c>
      <c r="E1722" s="650">
        <v>7.27</v>
      </c>
      <c r="F1722" s="650">
        <v>30.1</v>
      </c>
      <c r="G1722" s="650">
        <v>28.84</v>
      </c>
      <c r="H1722" s="650">
        <v>77.239999999999995</v>
      </c>
    </row>
    <row r="1723" spans="1:8">
      <c r="A1723" s="650" t="str">
        <f t="shared" si="26"/>
        <v>2017/06/23-04:25:25</v>
      </c>
      <c r="B1723" s="4">
        <v>42909</v>
      </c>
      <c r="C1723" s="3">
        <v>0.18431712962962962</v>
      </c>
      <c r="E1723" s="650">
        <v>7.23</v>
      </c>
      <c r="F1723" s="650">
        <v>30.1</v>
      </c>
      <c r="G1723" s="650">
        <v>28.99</v>
      </c>
      <c r="H1723" s="650">
        <v>78.16</v>
      </c>
    </row>
    <row r="1724" spans="1:8">
      <c r="A1724" s="650" t="str">
        <f t="shared" si="26"/>
        <v>2017/06/23-04:35:25</v>
      </c>
      <c r="B1724" s="4">
        <v>42909</v>
      </c>
      <c r="C1724" s="3">
        <v>0.19126157407407407</v>
      </c>
      <c r="E1724" s="650">
        <v>7.25</v>
      </c>
      <c r="F1724" s="650">
        <v>30.1</v>
      </c>
      <c r="G1724" s="650">
        <v>29</v>
      </c>
      <c r="H1724" s="650">
        <v>77.91</v>
      </c>
    </row>
    <row r="1725" spans="1:8">
      <c r="A1725" s="650" t="str">
        <f t="shared" si="26"/>
        <v>2017/06/23-04:45:25</v>
      </c>
      <c r="B1725" s="4">
        <v>42909</v>
      </c>
      <c r="C1725" s="3">
        <v>0.19820601851851852</v>
      </c>
      <c r="E1725" s="650">
        <v>7.25</v>
      </c>
      <c r="F1725" s="650">
        <v>30.1</v>
      </c>
      <c r="G1725" s="650">
        <v>28.9</v>
      </c>
      <c r="H1725" s="650">
        <v>78.010000000000005</v>
      </c>
    </row>
    <row r="1726" spans="1:8">
      <c r="A1726" s="650" t="str">
        <f t="shared" si="26"/>
        <v>2017/06/23-04:55:25</v>
      </c>
      <c r="B1726" s="4">
        <v>42909</v>
      </c>
      <c r="C1726" s="3">
        <v>0.20515046296296294</v>
      </c>
      <c r="E1726" s="650">
        <v>7.26</v>
      </c>
      <c r="F1726" s="650">
        <v>30</v>
      </c>
      <c r="G1726" s="650">
        <v>28.68</v>
      </c>
      <c r="H1726" s="650">
        <v>77.930000000000007</v>
      </c>
    </row>
    <row r="1727" spans="1:8">
      <c r="A1727" s="650" t="str">
        <f t="shared" si="26"/>
        <v>2017/06/23-05:05:25</v>
      </c>
      <c r="B1727" s="4">
        <v>42909</v>
      </c>
      <c r="C1727" s="3">
        <v>0.21209490740740741</v>
      </c>
      <c r="E1727" s="650">
        <v>7.29</v>
      </c>
      <c r="F1727" s="650">
        <v>30</v>
      </c>
      <c r="G1727" s="650">
        <v>28.57</v>
      </c>
      <c r="H1727" s="650">
        <v>78.67</v>
      </c>
    </row>
    <row r="1728" spans="1:8">
      <c r="A1728" s="650" t="str">
        <f t="shared" si="26"/>
        <v>2017/06/23-05:15:25</v>
      </c>
      <c r="B1728" s="4">
        <v>42909</v>
      </c>
      <c r="C1728" s="3">
        <v>0.21903935185185186</v>
      </c>
      <c r="E1728" s="650">
        <v>7.27</v>
      </c>
      <c r="F1728" s="650">
        <v>29.9</v>
      </c>
      <c r="G1728" s="650">
        <v>28.69</v>
      </c>
      <c r="H1728" s="650">
        <v>79.180000000000007</v>
      </c>
    </row>
    <row r="1729" spans="1:8">
      <c r="A1729" s="650" t="str">
        <f t="shared" si="26"/>
        <v>2017/06/23-05:25:25</v>
      </c>
      <c r="B1729" s="4">
        <v>42909</v>
      </c>
      <c r="C1729" s="3">
        <v>0.22598379629629628</v>
      </c>
      <c r="E1729" s="650">
        <v>7.29</v>
      </c>
      <c r="F1729" s="650">
        <v>29.9</v>
      </c>
      <c r="G1729" s="650">
        <v>28.64</v>
      </c>
      <c r="H1729" s="650">
        <v>78.88</v>
      </c>
    </row>
    <row r="1730" spans="1:8">
      <c r="A1730" s="650" t="str">
        <f t="shared" ref="A1730:A1793" si="27">TEXT(B1730,"yyyy/mm/dd")&amp;"-"&amp;TEXT(C1730,"hh:mm:ss")</f>
        <v>2017/06/23-05:35:25</v>
      </c>
      <c r="B1730" s="4">
        <v>42909</v>
      </c>
      <c r="C1730" s="3">
        <v>0.23292824074074073</v>
      </c>
      <c r="E1730" s="650">
        <v>7.28</v>
      </c>
      <c r="F1730" s="650">
        <v>29.8</v>
      </c>
      <c r="G1730" s="650">
        <v>28.78</v>
      </c>
      <c r="H1730" s="650">
        <v>78.989999999999995</v>
      </c>
    </row>
    <row r="1731" spans="1:8">
      <c r="A1731" s="650" t="str">
        <f t="shared" si="27"/>
        <v>2017/06/23-05:45:25</v>
      </c>
      <c r="B1731" s="4">
        <v>42909</v>
      </c>
      <c r="C1731" s="3">
        <v>0.2398726851851852</v>
      </c>
      <c r="E1731" s="650">
        <v>7.29</v>
      </c>
      <c r="F1731" s="650">
        <v>29.8</v>
      </c>
      <c r="G1731" s="650">
        <v>28.81</v>
      </c>
      <c r="H1731" s="650">
        <v>78.52</v>
      </c>
    </row>
    <row r="1732" spans="1:8">
      <c r="A1732" s="650" t="str">
        <f t="shared" si="27"/>
        <v>2017/06/23-05:55:25</v>
      </c>
      <c r="B1732" s="4">
        <v>42909</v>
      </c>
      <c r="C1732" s="3">
        <v>0.24681712962962962</v>
      </c>
      <c r="E1732" s="650">
        <v>7.28</v>
      </c>
      <c r="F1732" s="650">
        <v>29.8</v>
      </c>
      <c r="G1732" s="650">
        <v>28.82</v>
      </c>
      <c r="H1732" s="650">
        <v>75.81</v>
      </c>
    </row>
    <row r="1733" spans="1:8">
      <c r="A1733" s="650" t="str">
        <f t="shared" si="27"/>
        <v>2017/06/23-06:05:25</v>
      </c>
      <c r="B1733" s="4">
        <v>42909</v>
      </c>
      <c r="C1733" s="3">
        <v>0.25376157407407407</v>
      </c>
      <c r="E1733" s="650">
        <v>7.29</v>
      </c>
      <c r="F1733" s="650">
        <v>29.7</v>
      </c>
      <c r="G1733" s="650">
        <v>28.73</v>
      </c>
      <c r="H1733" s="650">
        <v>75.62</v>
      </c>
    </row>
    <row r="1734" spans="1:8">
      <c r="A1734" s="650" t="str">
        <f t="shared" si="27"/>
        <v>2017/06/23-06:15:25</v>
      </c>
      <c r="B1734" s="4">
        <v>42909</v>
      </c>
      <c r="C1734" s="3">
        <v>0.26070601851851855</v>
      </c>
      <c r="E1734" s="650">
        <v>7.29</v>
      </c>
      <c r="F1734" s="650">
        <v>29.7</v>
      </c>
      <c r="G1734" s="650">
        <v>28.92</v>
      </c>
      <c r="H1734" s="650">
        <v>74.97</v>
      </c>
    </row>
    <row r="1735" spans="1:8">
      <c r="A1735" s="650" t="str">
        <f t="shared" si="27"/>
        <v>2017/06/23-06:25:25</v>
      </c>
      <c r="B1735" s="4">
        <v>42909</v>
      </c>
      <c r="C1735" s="3">
        <v>0.26765046296296297</v>
      </c>
      <c r="E1735" s="650">
        <v>7.29</v>
      </c>
      <c r="F1735" s="650">
        <v>29.7</v>
      </c>
      <c r="G1735" s="650">
        <v>28.94</v>
      </c>
      <c r="H1735" s="650">
        <v>75.36</v>
      </c>
    </row>
    <row r="1736" spans="1:8">
      <c r="A1736" s="650" t="str">
        <f t="shared" si="27"/>
        <v>2017/06/23-06:35:25</v>
      </c>
      <c r="B1736" s="4">
        <v>42909</v>
      </c>
      <c r="C1736" s="3">
        <v>0.27459490740740738</v>
      </c>
      <c r="E1736" s="650">
        <v>7.29</v>
      </c>
      <c r="F1736" s="650">
        <v>29.7</v>
      </c>
      <c r="G1736" s="650">
        <v>29.06</v>
      </c>
      <c r="H1736" s="650">
        <v>74.42</v>
      </c>
    </row>
    <row r="1737" spans="1:8">
      <c r="A1737" s="650" t="str">
        <f t="shared" si="27"/>
        <v>2017/06/23-06:45:25</v>
      </c>
      <c r="B1737" s="4">
        <v>42909</v>
      </c>
      <c r="C1737" s="3">
        <v>0.28153935185185186</v>
      </c>
      <c r="E1737" s="650">
        <v>7.29</v>
      </c>
      <c r="F1737" s="650">
        <v>29.6</v>
      </c>
      <c r="G1737" s="650">
        <v>29.09</v>
      </c>
      <c r="H1737" s="650">
        <v>72.53</v>
      </c>
    </row>
    <row r="1738" spans="1:8">
      <c r="A1738" s="650" t="str">
        <f t="shared" si="27"/>
        <v>2017/06/23-06:55:25</v>
      </c>
      <c r="B1738" s="4">
        <v>42909</v>
      </c>
      <c r="C1738" s="3">
        <v>0.28848379629629628</v>
      </c>
      <c r="E1738" s="650">
        <v>7.29</v>
      </c>
      <c r="F1738" s="650">
        <v>29.6</v>
      </c>
      <c r="G1738" s="650">
        <v>29.32</v>
      </c>
      <c r="H1738" s="650">
        <v>73.06</v>
      </c>
    </row>
    <row r="1739" spans="1:8">
      <c r="A1739" s="650" t="str">
        <f t="shared" si="27"/>
        <v>2017/06/23-07:05:25</v>
      </c>
      <c r="B1739" s="4">
        <v>42909</v>
      </c>
      <c r="C1739" s="3">
        <v>0.29542824074074076</v>
      </c>
      <c r="E1739" s="650">
        <v>7.3</v>
      </c>
      <c r="F1739" s="650">
        <v>29.6</v>
      </c>
      <c r="G1739" s="650">
        <v>29.44</v>
      </c>
      <c r="H1739" s="650">
        <v>73.239999999999995</v>
      </c>
    </row>
    <row r="1740" spans="1:8">
      <c r="A1740" s="650" t="str">
        <f t="shared" si="27"/>
        <v>2017/06/23-07:15:25</v>
      </c>
      <c r="B1740" s="4">
        <v>42909</v>
      </c>
      <c r="C1740" s="3">
        <v>0.30237268518518517</v>
      </c>
      <c r="E1740" s="650">
        <v>7.32</v>
      </c>
      <c r="F1740" s="650">
        <v>29.6</v>
      </c>
      <c r="G1740" s="650">
        <v>29.56</v>
      </c>
      <c r="H1740" s="650">
        <v>72.319999999999993</v>
      </c>
    </row>
    <row r="1741" spans="1:8">
      <c r="A1741" s="650" t="str">
        <f t="shared" si="27"/>
        <v>2017/06/23-07:25:25</v>
      </c>
      <c r="B1741" s="4">
        <v>42909</v>
      </c>
      <c r="C1741" s="3">
        <v>0.30931712962962959</v>
      </c>
      <c r="E1741" s="650">
        <v>7.33</v>
      </c>
      <c r="F1741" s="650">
        <v>29.6</v>
      </c>
      <c r="G1741" s="650">
        <v>29.57</v>
      </c>
      <c r="H1741" s="650">
        <v>71.459999999999994</v>
      </c>
    </row>
    <row r="1742" spans="1:8">
      <c r="A1742" s="650" t="str">
        <f t="shared" si="27"/>
        <v>2017/06/23-07:35:25</v>
      </c>
      <c r="B1742" s="4">
        <v>42909</v>
      </c>
      <c r="C1742" s="3">
        <v>0.31626157407407407</v>
      </c>
      <c r="E1742" s="650">
        <v>7.38</v>
      </c>
      <c r="F1742" s="650">
        <v>29.6</v>
      </c>
      <c r="G1742" s="650">
        <v>29.84</v>
      </c>
      <c r="H1742" s="650">
        <v>72.36</v>
      </c>
    </row>
    <row r="1743" spans="1:8">
      <c r="A1743" s="650" t="str">
        <f t="shared" si="27"/>
        <v>2017/06/23-07:45:25</v>
      </c>
      <c r="B1743" s="4">
        <v>42909</v>
      </c>
      <c r="C1743" s="3">
        <v>0.32320601851851855</v>
      </c>
      <c r="E1743" s="650">
        <v>7.38</v>
      </c>
      <c r="F1743" s="650">
        <v>29.7</v>
      </c>
      <c r="G1743" s="650">
        <v>30.06</v>
      </c>
      <c r="H1743" s="650">
        <v>70.95</v>
      </c>
    </row>
    <row r="1744" spans="1:8">
      <c r="A1744" s="650" t="str">
        <f t="shared" si="27"/>
        <v>2017/06/23-07:55:25</v>
      </c>
      <c r="B1744" s="4">
        <v>42909</v>
      </c>
      <c r="C1744" s="3">
        <v>0.33015046296296297</v>
      </c>
      <c r="E1744" s="650">
        <v>7.43</v>
      </c>
      <c r="F1744" s="650">
        <v>29.7</v>
      </c>
      <c r="G1744" s="650">
        <v>30.22</v>
      </c>
      <c r="H1744" s="650">
        <v>71.489999999999995</v>
      </c>
    </row>
    <row r="1745" spans="1:8">
      <c r="A1745" s="650" t="str">
        <f t="shared" si="27"/>
        <v>2017/06/23-08:05:25</v>
      </c>
      <c r="B1745" s="4">
        <v>42909</v>
      </c>
      <c r="C1745" s="3">
        <v>0.33709490740740744</v>
      </c>
      <c r="E1745" s="650">
        <v>7.41</v>
      </c>
      <c r="F1745" s="650">
        <v>29.7</v>
      </c>
      <c r="G1745" s="650">
        <v>30.4</v>
      </c>
      <c r="H1745" s="650">
        <v>71.3</v>
      </c>
    </row>
    <row r="1746" spans="1:8">
      <c r="A1746" s="650" t="str">
        <f t="shared" si="27"/>
        <v>2017/06/23-08:15:25</v>
      </c>
      <c r="B1746" s="4">
        <v>42909</v>
      </c>
      <c r="C1746" s="3">
        <v>0.34403935185185186</v>
      </c>
      <c r="E1746" s="650">
        <v>7.48</v>
      </c>
      <c r="F1746" s="650">
        <v>29.7</v>
      </c>
      <c r="G1746" s="650">
        <v>30.68</v>
      </c>
      <c r="H1746" s="650">
        <v>68.78</v>
      </c>
    </row>
    <row r="1747" spans="1:8">
      <c r="A1747" s="650" t="str">
        <f t="shared" si="27"/>
        <v>2017/06/23-08:25:25</v>
      </c>
      <c r="B1747" s="4">
        <v>42909</v>
      </c>
      <c r="C1747" s="3">
        <v>0.35098379629629628</v>
      </c>
      <c r="E1747" s="650">
        <v>7.52</v>
      </c>
      <c r="F1747" s="650">
        <v>29.8</v>
      </c>
      <c r="G1747" s="650">
        <v>30.75</v>
      </c>
      <c r="H1747" s="650">
        <v>68.72</v>
      </c>
    </row>
    <row r="1748" spans="1:8">
      <c r="A1748" s="650" t="str">
        <f t="shared" si="27"/>
        <v>2017/06/23-08:35:25</v>
      </c>
      <c r="B1748" s="4">
        <v>42909</v>
      </c>
      <c r="C1748" s="3">
        <v>0.35792824074074076</v>
      </c>
      <c r="E1748" s="650">
        <v>7.52</v>
      </c>
      <c r="F1748" s="650">
        <v>29.8</v>
      </c>
      <c r="G1748" s="650">
        <v>30.95</v>
      </c>
      <c r="H1748" s="650">
        <v>66.849999999999994</v>
      </c>
    </row>
    <row r="1749" spans="1:8">
      <c r="A1749" s="650" t="str">
        <f t="shared" si="27"/>
        <v>2017/06/23-08:45:25</v>
      </c>
      <c r="B1749" s="4">
        <v>42909</v>
      </c>
      <c r="C1749" s="3">
        <v>0.36487268518518517</v>
      </c>
      <c r="E1749" s="650">
        <v>7.52</v>
      </c>
      <c r="F1749" s="650">
        <v>29.9</v>
      </c>
      <c r="G1749" s="650">
        <v>31.1</v>
      </c>
      <c r="H1749" s="650">
        <v>65.349999999999994</v>
      </c>
    </row>
    <row r="1750" spans="1:8">
      <c r="A1750" s="650" t="str">
        <f t="shared" si="27"/>
        <v>2017/06/23-08:55:25</v>
      </c>
      <c r="B1750" s="4">
        <v>42909</v>
      </c>
      <c r="C1750" s="3">
        <v>0.37181712962962959</v>
      </c>
      <c r="E1750" s="650">
        <v>7.58</v>
      </c>
      <c r="F1750" s="650">
        <v>30</v>
      </c>
      <c r="G1750" s="650">
        <v>31.47</v>
      </c>
      <c r="H1750" s="650">
        <v>64.989999999999995</v>
      </c>
    </row>
    <row r="1751" spans="1:8">
      <c r="A1751" s="650" t="str">
        <f t="shared" si="27"/>
        <v>2017/06/23-09:05:25</v>
      </c>
      <c r="B1751" s="4">
        <v>42909</v>
      </c>
      <c r="C1751" s="3">
        <v>0.37876157407407413</v>
      </c>
      <c r="E1751" s="650">
        <v>7.54</v>
      </c>
      <c r="F1751" s="650">
        <v>30.1</v>
      </c>
      <c r="G1751" s="650">
        <v>31.6</v>
      </c>
      <c r="H1751" s="650">
        <v>65.680000000000007</v>
      </c>
    </row>
    <row r="1752" spans="1:8">
      <c r="A1752" s="650" t="str">
        <f t="shared" si="27"/>
        <v>2017/06/23-09:15:25</v>
      </c>
      <c r="B1752" s="4">
        <v>42909</v>
      </c>
      <c r="C1752" s="3">
        <v>0.38570601851851855</v>
      </c>
      <c r="E1752" s="650">
        <v>7.59</v>
      </c>
      <c r="F1752" s="650">
        <v>30.2</v>
      </c>
      <c r="G1752" s="650">
        <v>31.5</v>
      </c>
      <c r="H1752" s="650">
        <v>65.569999999999993</v>
      </c>
    </row>
    <row r="1753" spans="1:8">
      <c r="A1753" s="650" t="str">
        <f t="shared" si="27"/>
        <v>2017/06/23-09:25:25</v>
      </c>
      <c r="B1753" s="4">
        <v>42909</v>
      </c>
      <c r="C1753" s="3">
        <v>0.39265046296296297</v>
      </c>
      <c r="E1753" s="650">
        <v>7.61</v>
      </c>
      <c r="F1753" s="650">
        <v>30.3</v>
      </c>
      <c r="G1753" s="650">
        <v>31.86</v>
      </c>
      <c r="H1753" s="650">
        <v>64.17</v>
      </c>
    </row>
    <row r="1754" spans="1:8">
      <c r="A1754" s="650" t="str">
        <f t="shared" si="27"/>
        <v>2017/06/23-09:35:25</v>
      </c>
      <c r="B1754" s="4">
        <v>42909</v>
      </c>
      <c r="C1754" s="3">
        <v>0.39959490740740744</v>
      </c>
      <c r="E1754" s="650">
        <v>7.58</v>
      </c>
      <c r="F1754" s="650">
        <v>30.4</v>
      </c>
      <c r="G1754" s="650">
        <v>31.88</v>
      </c>
      <c r="H1754" s="650">
        <v>62.63</v>
      </c>
    </row>
    <row r="1755" spans="1:8">
      <c r="A1755" s="650" t="str">
        <f t="shared" si="27"/>
        <v>2017/06/23-09:45:25</v>
      </c>
      <c r="B1755" s="4">
        <v>42909</v>
      </c>
      <c r="C1755" s="3">
        <v>0.40653935185185186</v>
      </c>
      <c r="E1755" s="650">
        <v>7.62</v>
      </c>
      <c r="F1755" s="650">
        <v>30.6</v>
      </c>
      <c r="G1755" s="650">
        <v>32.31</v>
      </c>
      <c r="H1755" s="650">
        <v>63.97</v>
      </c>
    </row>
    <row r="1756" spans="1:8">
      <c r="A1756" s="650" t="str">
        <f t="shared" si="27"/>
        <v>2017/06/23-09:55:25</v>
      </c>
      <c r="B1756" s="4">
        <v>42909</v>
      </c>
      <c r="C1756" s="3">
        <v>0.41348379629629628</v>
      </c>
      <c r="E1756" s="650">
        <v>7.6</v>
      </c>
      <c r="F1756" s="650">
        <v>30.8</v>
      </c>
      <c r="G1756" s="650">
        <v>32.47</v>
      </c>
      <c r="H1756" s="650">
        <v>63.07</v>
      </c>
    </row>
    <row r="1757" spans="1:8">
      <c r="A1757" s="650" t="str">
        <f t="shared" si="27"/>
        <v>2017/06/23-10:05:25</v>
      </c>
      <c r="B1757" s="4">
        <v>42909</v>
      </c>
      <c r="C1757" s="3">
        <v>0.42042824074074076</v>
      </c>
      <c r="E1757" s="650">
        <v>7.65</v>
      </c>
      <c r="F1757" s="650">
        <v>30.8</v>
      </c>
      <c r="G1757" s="650">
        <v>32.31</v>
      </c>
      <c r="H1757" s="650">
        <v>63.27</v>
      </c>
    </row>
    <row r="1758" spans="1:8">
      <c r="A1758" s="650" t="str">
        <f t="shared" si="27"/>
        <v>2017/06/23-10:15:25</v>
      </c>
      <c r="B1758" s="4">
        <v>42909</v>
      </c>
      <c r="C1758" s="3">
        <v>0.42737268518518517</v>
      </c>
      <c r="E1758" s="650">
        <v>7.67</v>
      </c>
      <c r="F1758" s="650">
        <v>31</v>
      </c>
      <c r="G1758" s="650">
        <v>32.49</v>
      </c>
      <c r="H1758" s="650">
        <v>62.41</v>
      </c>
    </row>
    <row r="1759" spans="1:8">
      <c r="A1759" s="650" t="str">
        <f t="shared" si="27"/>
        <v>2017/06/23-10:25:25</v>
      </c>
      <c r="B1759" s="4">
        <v>42909</v>
      </c>
      <c r="C1759" s="3">
        <v>0.43431712962962959</v>
      </c>
      <c r="E1759" s="650">
        <v>7.73</v>
      </c>
      <c r="F1759" s="650">
        <v>31</v>
      </c>
      <c r="G1759" s="650">
        <v>32.86</v>
      </c>
      <c r="H1759" s="650">
        <v>62.45</v>
      </c>
    </row>
    <row r="1760" spans="1:8">
      <c r="A1760" s="650" t="str">
        <f t="shared" si="27"/>
        <v>2017/06/23-10:35:25</v>
      </c>
      <c r="B1760" s="4">
        <v>42909</v>
      </c>
      <c r="C1760" s="3">
        <v>0.44126157407407413</v>
      </c>
      <c r="E1760" s="650">
        <v>7.89</v>
      </c>
      <c r="F1760" s="650">
        <v>31.2</v>
      </c>
      <c r="G1760" s="650">
        <v>32.75</v>
      </c>
      <c r="H1760" s="650">
        <v>61.58</v>
      </c>
    </row>
    <row r="1761" spans="1:8">
      <c r="A1761" s="650" t="str">
        <f t="shared" si="27"/>
        <v>2017/06/23-10:45:25</v>
      </c>
      <c r="B1761" s="4">
        <v>42909</v>
      </c>
      <c r="C1761" s="3">
        <v>0.44820601851851855</v>
      </c>
      <c r="E1761" s="650">
        <v>7.87</v>
      </c>
      <c r="F1761" s="650">
        <v>31.2</v>
      </c>
      <c r="G1761" s="650">
        <v>32.96</v>
      </c>
      <c r="H1761" s="650">
        <v>65.3</v>
      </c>
    </row>
    <row r="1762" spans="1:8">
      <c r="A1762" s="650" t="str">
        <f t="shared" si="27"/>
        <v>2017/06/23-10:55:25</v>
      </c>
      <c r="B1762" s="4">
        <v>42909</v>
      </c>
      <c r="C1762" s="3">
        <v>0.45515046296296297</v>
      </c>
      <c r="E1762" s="650">
        <v>7.77</v>
      </c>
      <c r="F1762" s="650">
        <v>31.2</v>
      </c>
      <c r="G1762" s="650">
        <v>32.869999999999997</v>
      </c>
      <c r="H1762" s="650">
        <v>65.81</v>
      </c>
    </row>
    <row r="1763" spans="1:8">
      <c r="A1763" s="650" t="str">
        <f t="shared" si="27"/>
        <v>2017/06/23-11:05:25</v>
      </c>
      <c r="B1763" s="4">
        <v>42909</v>
      </c>
      <c r="C1763" s="3">
        <v>0.46209490740740744</v>
      </c>
      <c r="E1763" s="650">
        <v>7.88</v>
      </c>
      <c r="F1763" s="650">
        <v>31.4</v>
      </c>
      <c r="G1763" s="650">
        <v>33.119999999999997</v>
      </c>
      <c r="H1763" s="650">
        <v>66.180000000000007</v>
      </c>
    </row>
    <row r="1764" spans="1:8">
      <c r="A1764" s="650" t="str">
        <f t="shared" si="27"/>
        <v>2017/06/23-11:15:25</v>
      </c>
      <c r="B1764" s="4">
        <v>42909</v>
      </c>
      <c r="C1764" s="3">
        <v>0.46903935185185186</v>
      </c>
      <c r="E1764" s="650">
        <v>7.85</v>
      </c>
      <c r="F1764" s="650">
        <v>31.5</v>
      </c>
      <c r="G1764" s="650">
        <v>32.869999999999997</v>
      </c>
      <c r="H1764" s="650">
        <v>65.59</v>
      </c>
    </row>
    <row r="1765" spans="1:8">
      <c r="A1765" s="650" t="str">
        <f t="shared" si="27"/>
        <v>2017/06/23-11:25:25</v>
      </c>
      <c r="B1765" s="4">
        <v>42909</v>
      </c>
      <c r="C1765" s="3">
        <v>0.47598379629629628</v>
      </c>
      <c r="E1765" s="650">
        <v>7.87</v>
      </c>
      <c r="F1765" s="650">
        <v>31.8</v>
      </c>
      <c r="G1765" s="650">
        <v>32.79</v>
      </c>
      <c r="H1765" s="650">
        <v>65.17</v>
      </c>
    </row>
    <row r="1766" spans="1:8">
      <c r="A1766" s="650" t="str">
        <f t="shared" si="27"/>
        <v>2017/06/23-11:35:25</v>
      </c>
      <c r="B1766" s="4">
        <v>42909</v>
      </c>
      <c r="C1766" s="3">
        <v>0.48292824074074076</v>
      </c>
      <c r="E1766" s="650">
        <v>7.81</v>
      </c>
      <c r="F1766" s="650">
        <v>32</v>
      </c>
      <c r="G1766" s="650">
        <v>32.9</v>
      </c>
      <c r="H1766" s="650">
        <v>65.86</v>
      </c>
    </row>
    <row r="1767" spans="1:8">
      <c r="A1767" s="650" t="str">
        <f t="shared" si="27"/>
        <v>2017/06/23-11:45:25</v>
      </c>
      <c r="B1767" s="4">
        <v>42909</v>
      </c>
      <c r="C1767" s="3">
        <v>0.48987268518518517</v>
      </c>
      <c r="E1767" s="650">
        <v>7.87</v>
      </c>
      <c r="F1767" s="650">
        <v>32.299999999999997</v>
      </c>
      <c r="G1767" s="650">
        <v>33.159999999999997</v>
      </c>
      <c r="H1767" s="650">
        <v>63.68</v>
      </c>
    </row>
    <row r="1768" spans="1:8">
      <c r="A1768" s="650" t="str">
        <f t="shared" si="27"/>
        <v>2017/06/23-11:55:25</v>
      </c>
      <c r="B1768" s="4">
        <v>42909</v>
      </c>
      <c r="C1768" s="3">
        <v>0.49681712962962959</v>
      </c>
      <c r="E1768" s="650">
        <v>7.96</v>
      </c>
      <c r="F1768" s="650">
        <v>32.4</v>
      </c>
      <c r="G1768" s="650">
        <v>33.29</v>
      </c>
      <c r="H1768" s="650">
        <v>63.47</v>
      </c>
    </row>
    <row r="1769" spans="1:8">
      <c r="A1769" s="650" t="str">
        <f t="shared" si="27"/>
        <v>2017/06/23-12:05:25</v>
      </c>
      <c r="B1769" s="4">
        <v>42909</v>
      </c>
      <c r="C1769" s="3">
        <v>0.50376157407407407</v>
      </c>
      <c r="E1769" s="650">
        <v>7.99</v>
      </c>
      <c r="F1769" s="650">
        <v>32.5</v>
      </c>
      <c r="G1769" s="650">
        <v>33.08</v>
      </c>
      <c r="H1769" s="650">
        <v>63.1</v>
      </c>
    </row>
    <row r="1770" spans="1:8">
      <c r="A1770" s="650" t="str">
        <f t="shared" si="27"/>
        <v>2017/06/23-12:15:25</v>
      </c>
      <c r="B1770" s="4">
        <v>42909</v>
      </c>
      <c r="C1770" s="3">
        <v>0.51070601851851849</v>
      </c>
      <c r="E1770" s="650">
        <v>7.96</v>
      </c>
      <c r="F1770" s="650">
        <v>32.799999999999997</v>
      </c>
      <c r="G1770" s="650">
        <v>33.159999999999997</v>
      </c>
      <c r="H1770" s="650">
        <v>62.24</v>
      </c>
    </row>
    <row r="1771" spans="1:8">
      <c r="A1771" s="650" t="str">
        <f t="shared" si="27"/>
        <v>2017/06/23-12:25:25</v>
      </c>
      <c r="B1771" s="4">
        <v>42909</v>
      </c>
      <c r="C1771" s="3">
        <v>0.51765046296296291</v>
      </c>
      <c r="E1771" s="650">
        <v>7.99</v>
      </c>
      <c r="F1771" s="650">
        <v>32.799999999999997</v>
      </c>
      <c r="G1771" s="650">
        <v>33.270000000000003</v>
      </c>
      <c r="H1771" s="650">
        <v>62.41</v>
      </c>
    </row>
    <row r="1772" spans="1:8">
      <c r="A1772" s="650" t="str">
        <f t="shared" si="27"/>
        <v>2017/06/23-12:35:25</v>
      </c>
      <c r="B1772" s="4">
        <v>42909</v>
      </c>
      <c r="C1772" s="3">
        <v>0.52459490740740744</v>
      </c>
      <c r="E1772" s="650">
        <v>8.0500000000000007</v>
      </c>
      <c r="F1772" s="650">
        <v>33.1</v>
      </c>
      <c r="G1772" s="650">
        <v>33.35</v>
      </c>
      <c r="H1772" s="650">
        <v>62.11</v>
      </c>
    </row>
    <row r="1773" spans="1:8">
      <c r="A1773" s="650" t="str">
        <f t="shared" si="27"/>
        <v>2017/06/23-12:45:25</v>
      </c>
      <c r="B1773" s="4">
        <v>42909</v>
      </c>
      <c r="C1773" s="3">
        <v>0.53153935185185186</v>
      </c>
      <c r="E1773" s="650">
        <v>7.93</v>
      </c>
      <c r="F1773" s="650">
        <v>33</v>
      </c>
      <c r="G1773" s="650">
        <v>33.08</v>
      </c>
      <c r="H1773" s="650">
        <v>64.7</v>
      </c>
    </row>
    <row r="1774" spans="1:8">
      <c r="A1774" s="650" t="str">
        <f t="shared" si="27"/>
        <v>2017/06/23-12:55:25</v>
      </c>
      <c r="B1774" s="4">
        <v>42909</v>
      </c>
      <c r="C1774" s="3">
        <v>0.53848379629629628</v>
      </c>
      <c r="E1774" s="650">
        <v>7.99</v>
      </c>
      <c r="F1774" s="650">
        <v>33</v>
      </c>
      <c r="G1774" s="650">
        <v>33.270000000000003</v>
      </c>
      <c r="H1774" s="650">
        <v>61.55</v>
      </c>
    </row>
    <row r="1775" spans="1:8">
      <c r="A1775" s="650" t="str">
        <f t="shared" si="27"/>
        <v>2017/06/23-13:05:25</v>
      </c>
      <c r="B1775" s="4">
        <v>42909</v>
      </c>
      <c r="C1775" s="3">
        <v>0.54542824074074081</v>
      </c>
      <c r="E1775" s="650">
        <v>8.01</v>
      </c>
      <c r="F1775" s="650">
        <v>33.200000000000003</v>
      </c>
      <c r="G1775" s="650">
        <v>33.380000000000003</v>
      </c>
      <c r="H1775" s="650">
        <v>61.42</v>
      </c>
    </row>
    <row r="1776" spans="1:8">
      <c r="A1776" s="650" t="str">
        <f t="shared" si="27"/>
        <v>2017/06/23-13:15:25</v>
      </c>
      <c r="B1776" s="4">
        <v>42909</v>
      </c>
      <c r="C1776" s="3">
        <v>0.55237268518518523</v>
      </c>
      <c r="E1776" s="650">
        <v>8.0500000000000007</v>
      </c>
      <c r="F1776" s="650">
        <v>33.200000000000003</v>
      </c>
      <c r="G1776" s="650">
        <v>33.56</v>
      </c>
      <c r="H1776" s="650">
        <v>59.96</v>
      </c>
    </row>
    <row r="1777" spans="1:8">
      <c r="A1777" s="650" t="str">
        <f t="shared" si="27"/>
        <v>2017/06/23-13:25:25</v>
      </c>
      <c r="B1777" s="4">
        <v>42909</v>
      </c>
      <c r="C1777" s="3">
        <v>0.55931712962962965</v>
      </c>
      <c r="E1777" s="650">
        <v>8.06</v>
      </c>
      <c r="F1777" s="650">
        <v>33.299999999999997</v>
      </c>
      <c r="G1777" s="650">
        <v>33.590000000000003</v>
      </c>
      <c r="H1777" s="650">
        <v>59.03</v>
      </c>
    </row>
    <row r="1778" spans="1:8">
      <c r="A1778" s="650" t="str">
        <f t="shared" si="27"/>
        <v>2017/06/23-13:35:25</v>
      </c>
      <c r="B1778" s="4">
        <v>42909</v>
      </c>
      <c r="C1778" s="3">
        <v>0.56626157407407407</v>
      </c>
      <c r="E1778" s="650">
        <v>8.11</v>
      </c>
      <c r="F1778" s="650">
        <v>33.4</v>
      </c>
      <c r="G1778" s="650">
        <v>33.76</v>
      </c>
      <c r="H1778" s="650">
        <v>58.88</v>
      </c>
    </row>
    <row r="1779" spans="1:8">
      <c r="A1779" s="650" t="str">
        <f t="shared" si="27"/>
        <v>2017/06/23-13:45:25</v>
      </c>
      <c r="B1779" s="4">
        <v>42909</v>
      </c>
      <c r="C1779" s="3">
        <v>0.57320601851851849</v>
      </c>
      <c r="E1779" s="650">
        <v>8.17</v>
      </c>
      <c r="F1779" s="650">
        <v>33.5</v>
      </c>
      <c r="G1779" s="650">
        <v>33.869999999999997</v>
      </c>
      <c r="H1779" s="650">
        <v>59.81</v>
      </c>
    </row>
    <row r="1780" spans="1:8">
      <c r="A1780" s="650" t="str">
        <f t="shared" si="27"/>
        <v>2017/06/23-13:55:25</v>
      </c>
      <c r="B1780" s="4">
        <v>42909</v>
      </c>
      <c r="C1780" s="3">
        <v>0.58015046296296291</v>
      </c>
      <c r="E1780" s="650">
        <v>8.14</v>
      </c>
      <c r="F1780" s="650">
        <v>33.6</v>
      </c>
      <c r="G1780" s="650">
        <v>33.75</v>
      </c>
      <c r="H1780" s="650">
        <v>64.87</v>
      </c>
    </row>
    <row r="1781" spans="1:8">
      <c r="A1781" s="650" t="str">
        <f t="shared" si="27"/>
        <v>2017/06/23-14:05:25</v>
      </c>
      <c r="B1781" s="4">
        <v>42909</v>
      </c>
      <c r="C1781" s="3">
        <v>0.58709490740740744</v>
      </c>
      <c r="E1781" s="650">
        <v>8.17</v>
      </c>
      <c r="F1781" s="650">
        <v>33.700000000000003</v>
      </c>
      <c r="G1781" s="650">
        <v>33.29</v>
      </c>
      <c r="H1781" s="650">
        <v>63.96</v>
      </c>
    </row>
    <row r="1782" spans="1:8">
      <c r="A1782" s="650" t="str">
        <f t="shared" si="27"/>
        <v>2017/06/23-14:15:25</v>
      </c>
      <c r="B1782" s="4">
        <v>42909</v>
      </c>
      <c r="C1782" s="3">
        <v>0.59403935185185186</v>
      </c>
      <c r="E1782" s="650">
        <v>8.16</v>
      </c>
      <c r="F1782" s="650">
        <v>33.700000000000003</v>
      </c>
      <c r="G1782" s="650">
        <v>33.549999999999997</v>
      </c>
      <c r="H1782" s="650">
        <v>61.85</v>
      </c>
    </row>
    <row r="1783" spans="1:8">
      <c r="A1783" s="650" t="str">
        <f t="shared" si="27"/>
        <v>2017/06/23-14:25:25</v>
      </c>
      <c r="B1783" s="4">
        <v>42909</v>
      </c>
      <c r="C1783" s="3">
        <v>0.60098379629629628</v>
      </c>
      <c r="E1783" s="650">
        <v>8.1199999999999992</v>
      </c>
      <c r="F1783" s="650">
        <v>33.799999999999997</v>
      </c>
      <c r="G1783" s="650">
        <v>33.72</v>
      </c>
      <c r="H1783" s="650">
        <v>61.54</v>
      </c>
    </row>
    <row r="1784" spans="1:8">
      <c r="A1784" s="650" t="str">
        <f t="shared" si="27"/>
        <v>2017/06/23-14:35:25</v>
      </c>
      <c r="B1784" s="4">
        <v>42909</v>
      </c>
      <c r="C1784" s="3">
        <v>0.60792824074074081</v>
      </c>
      <c r="E1784" s="650">
        <v>8.1199999999999992</v>
      </c>
      <c r="F1784" s="650">
        <v>34</v>
      </c>
      <c r="G1784" s="650">
        <v>33.53</v>
      </c>
      <c r="H1784" s="650">
        <v>61.3</v>
      </c>
    </row>
    <row r="1785" spans="1:8">
      <c r="A1785" s="650" t="str">
        <f t="shared" si="27"/>
        <v>2017/06/23-14:45:25</v>
      </c>
      <c r="B1785" s="4">
        <v>42909</v>
      </c>
      <c r="C1785" s="3">
        <v>0.61487268518518523</v>
      </c>
      <c r="E1785" s="650">
        <v>8.18</v>
      </c>
      <c r="F1785" s="650">
        <v>34.1</v>
      </c>
      <c r="G1785" s="650">
        <v>33.53</v>
      </c>
      <c r="H1785" s="650">
        <v>62.27</v>
      </c>
    </row>
    <row r="1786" spans="1:8">
      <c r="A1786" s="650" t="str">
        <f t="shared" si="27"/>
        <v>2017/06/23-14:55:25</v>
      </c>
      <c r="B1786" s="4">
        <v>42909</v>
      </c>
      <c r="C1786" s="3">
        <v>0.62181712962962965</v>
      </c>
      <c r="E1786" s="650">
        <v>8.1300000000000008</v>
      </c>
      <c r="F1786" s="650">
        <v>34.1</v>
      </c>
      <c r="G1786" s="650">
        <v>33.159999999999997</v>
      </c>
      <c r="H1786" s="650">
        <v>62.99</v>
      </c>
    </row>
    <row r="1787" spans="1:8">
      <c r="A1787" s="650" t="str">
        <f t="shared" si="27"/>
        <v>2017/06/23-15:05:25</v>
      </c>
      <c r="B1787" s="4">
        <v>42909</v>
      </c>
      <c r="C1787" s="3">
        <v>0.62876157407407407</v>
      </c>
      <c r="E1787" s="650">
        <v>8.0399999999999991</v>
      </c>
      <c r="F1787" s="650">
        <v>34.1</v>
      </c>
      <c r="G1787" s="650">
        <v>32.69</v>
      </c>
      <c r="H1787" s="650">
        <v>65.66</v>
      </c>
    </row>
    <row r="1788" spans="1:8">
      <c r="A1788" s="650" t="str">
        <f t="shared" si="27"/>
        <v>2017/06/23-15:15:25</v>
      </c>
      <c r="B1788" s="4">
        <v>42909</v>
      </c>
      <c r="C1788" s="3">
        <v>0.63570601851851849</v>
      </c>
      <c r="E1788" s="650">
        <v>7.94</v>
      </c>
      <c r="F1788" s="650">
        <v>34.1</v>
      </c>
      <c r="G1788" s="650">
        <v>32.57</v>
      </c>
      <c r="H1788" s="650">
        <v>63.72</v>
      </c>
    </row>
    <row r="1789" spans="1:8">
      <c r="A1789" s="650" t="str">
        <f t="shared" si="27"/>
        <v>2017/06/23-15:25:25</v>
      </c>
      <c r="B1789" s="4">
        <v>42909</v>
      </c>
      <c r="C1789" s="3">
        <v>0.64265046296296291</v>
      </c>
      <c r="E1789" s="650">
        <v>7.91</v>
      </c>
      <c r="F1789" s="650">
        <v>34</v>
      </c>
      <c r="G1789" s="650">
        <v>32.4</v>
      </c>
      <c r="H1789" s="650">
        <v>64.22</v>
      </c>
    </row>
    <row r="1790" spans="1:8">
      <c r="A1790" s="650" t="str">
        <f t="shared" si="27"/>
        <v>2017/06/23-15:35:25</v>
      </c>
      <c r="B1790" s="4">
        <v>42909</v>
      </c>
      <c r="C1790" s="3">
        <v>0.64959490740740744</v>
      </c>
      <c r="E1790" s="650">
        <v>7.87</v>
      </c>
      <c r="F1790" s="650">
        <v>34</v>
      </c>
      <c r="G1790" s="650">
        <v>32.270000000000003</v>
      </c>
      <c r="H1790" s="650">
        <v>65.94</v>
      </c>
    </row>
    <row r="1791" spans="1:8">
      <c r="A1791" s="650" t="str">
        <f t="shared" si="27"/>
        <v>2017/06/23-15:45:25</v>
      </c>
      <c r="B1791" s="4">
        <v>42909</v>
      </c>
      <c r="C1791" s="3">
        <v>0.65653935185185186</v>
      </c>
      <c r="E1791" s="650">
        <v>7.82</v>
      </c>
      <c r="F1791" s="650">
        <v>33.9</v>
      </c>
      <c r="G1791" s="650">
        <v>32.159999999999997</v>
      </c>
      <c r="H1791" s="650">
        <v>65.739999999999995</v>
      </c>
    </row>
    <row r="1792" spans="1:8">
      <c r="A1792" s="650" t="str">
        <f t="shared" si="27"/>
        <v>2017/06/23-15:55:25</v>
      </c>
      <c r="B1792" s="4">
        <v>42909</v>
      </c>
      <c r="C1792" s="3">
        <v>0.66348379629629628</v>
      </c>
      <c r="E1792" s="650">
        <v>7.85</v>
      </c>
      <c r="F1792" s="650">
        <v>33.799999999999997</v>
      </c>
      <c r="G1792" s="650">
        <v>32.04</v>
      </c>
      <c r="H1792" s="650">
        <v>66.540000000000006</v>
      </c>
    </row>
    <row r="1793" spans="1:8">
      <c r="A1793" s="650" t="str">
        <f t="shared" si="27"/>
        <v>2017/06/23-16:05:25</v>
      </c>
      <c r="B1793" s="4">
        <v>42909</v>
      </c>
      <c r="C1793" s="3">
        <v>0.67042824074074081</v>
      </c>
      <c r="E1793" s="650">
        <v>7.81</v>
      </c>
      <c r="F1793" s="650">
        <v>33.799999999999997</v>
      </c>
      <c r="G1793" s="650">
        <v>32.049999999999997</v>
      </c>
      <c r="H1793" s="650">
        <v>63.94</v>
      </c>
    </row>
    <row r="1794" spans="1:8">
      <c r="A1794" s="650" t="str">
        <f t="shared" ref="A1794:A1857" si="28">TEXT(B1794,"yyyy/mm/dd")&amp;"-"&amp;TEXT(C1794,"hh:mm:ss")</f>
        <v>2017/06/23-16:15:25</v>
      </c>
      <c r="B1794" s="4">
        <v>42909</v>
      </c>
      <c r="C1794" s="3">
        <v>0.67737268518518512</v>
      </c>
      <c r="E1794" s="650">
        <v>7.83</v>
      </c>
      <c r="F1794" s="650">
        <v>33.799999999999997</v>
      </c>
      <c r="G1794" s="650">
        <v>31.99</v>
      </c>
      <c r="H1794" s="650">
        <v>65.69</v>
      </c>
    </row>
    <row r="1795" spans="1:8">
      <c r="A1795" s="650" t="str">
        <f t="shared" si="28"/>
        <v>2017/06/23-16:25:25</v>
      </c>
      <c r="B1795" s="4">
        <v>42909</v>
      </c>
      <c r="C1795" s="3">
        <v>0.68431712962962965</v>
      </c>
      <c r="E1795" s="650">
        <v>7.81</v>
      </c>
      <c r="F1795" s="650">
        <v>33.799999999999997</v>
      </c>
      <c r="G1795" s="650">
        <v>31.9</v>
      </c>
      <c r="H1795" s="650">
        <v>65.03</v>
      </c>
    </row>
    <row r="1796" spans="1:8">
      <c r="A1796" s="650" t="str">
        <f t="shared" si="28"/>
        <v>2017/06/23-16:35:25</v>
      </c>
      <c r="B1796" s="4">
        <v>42909</v>
      </c>
      <c r="C1796" s="3">
        <v>0.69126157407407407</v>
      </c>
      <c r="E1796" s="650">
        <v>7.78</v>
      </c>
      <c r="F1796" s="650">
        <v>33.700000000000003</v>
      </c>
      <c r="G1796" s="650">
        <v>31.84</v>
      </c>
      <c r="H1796" s="650">
        <v>65.17</v>
      </c>
    </row>
    <row r="1797" spans="1:8">
      <c r="A1797" s="650" t="str">
        <f t="shared" si="28"/>
        <v>2017/06/23-16:45:25</v>
      </c>
      <c r="B1797" s="4">
        <v>42909</v>
      </c>
      <c r="C1797" s="3">
        <v>0.69820601851851849</v>
      </c>
      <c r="E1797" s="650">
        <v>7.78</v>
      </c>
      <c r="F1797" s="650">
        <v>33.700000000000003</v>
      </c>
      <c r="G1797" s="650">
        <v>31.81</v>
      </c>
      <c r="H1797" s="650">
        <v>66.72</v>
      </c>
    </row>
    <row r="1798" spans="1:8">
      <c r="A1798" s="650" t="str">
        <f t="shared" si="28"/>
        <v>2017/06/23-16:55:25</v>
      </c>
      <c r="B1798" s="4">
        <v>42909</v>
      </c>
      <c r="C1798" s="3">
        <v>0.70515046296296291</v>
      </c>
      <c r="E1798" s="650">
        <v>7.77</v>
      </c>
      <c r="F1798" s="650">
        <v>33.700000000000003</v>
      </c>
      <c r="G1798" s="650">
        <v>31.77</v>
      </c>
      <c r="H1798" s="650">
        <v>66.83</v>
      </c>
    </row>
    <row r="1799" spans="1:8">
      <c r="A1799" s="650" t="str">
        <f t="shared" si="28"/>
        <v>2017/06/23-17:05:25</v>
      </c>
      <c r="B1799" s="4">
        <v>42909</v>
      </c>
      <c r="C1799" s="3">
        <v>0.71209490740740744</v>
      </c>
      <c r="E1799" s="650">
        <v>7.74</v>
      </c>
      <c r="F1799" s="650">
        <v>33.6</v>
      </c>
      <c r="G1799" s="650">
        <v>31.69</v>
      </c>
      <c r="H1799" s="650">
        <v>67.930000000000007</v>
      </c>
    </row>
    <row r="1800" spans="1:8">
      <c r="A1800" s="650" t="str">
        <f t="shared" si="28"/>
        <v>2017/06/23-17:15:25</v>
      </c>
      <c r="B1800" s="4">
        <v>42909</v>
      </c>
      <c r="C1800" s="3">
        <v>0.71903935185185175</v>
      </c>
      <c r="E1800" s="650">
        <v>7.78</v>
      </c>
      <c r="F1800" s="650">
        <v>33.6</v>
      </c>
      <c r="G1800" s="650">
        <v>31.69</v>
      </c>
      <c r="H1800" s="650">
        <v>68.98</v>
      </c>
    </row>
    <row r="1801" spans="1:8">
      <c r="A1801" s="650" t="str">
        <f t="shared" si="28"/>
        <v>2017/06/23-17:25:25</v>
      </c>
      <c r="B1801" s="4">
        <v>42909</v>
      </c>
      <c r="C1801" s="3">
        <v>0.72598379629629628</v>
      </c>
      <c r="E1801" s="650">
        <v>7.68</v>
      </c>
      <c r="F1801" s="650">
        <v>33.5</v>
      </c>
      <c r="G1801" s="650">
        <v>31.79</v>
      </c>
      <c r="H1801" s="650">
        <v>68.61</v>
      </c>
    </row>
    <row r="1802" spans="1:8">
      <c r="A1802" s="650" t="str">
        <f t="shared" si="28"/>
        <v>2017/06/23-17:35:25</v>
      </c>
      <c r="B1802" s="4">
        <v>42909</v>
      </c>
      <c r="C1802" s="3">
        <v>0.73292824074074081</v>
      </c>
      <c r="E1802" s="650">
        <v>7.71</v>
      </c>
      <c r="F1802" s="650">
        <v>33.5</v>
      </c>
      <c r="G1802" s="650">
        <v>31.82</v>
      </c>
      <c r="H1802" s="650">
        <v>68.349999999999994</v>
      </c>
    </row>
    <row r="1803" spans="1:8">
      <c r="A1803" s="650" t="str">
        <f t="shared" si="28"/>
        <v>2017/06/23-17:45:25</v>
      </c>
      <c r="B1803" s="4">
        <v>42909</v>
      </c>
      <c r="C1803" s="3">
        <v>0.73987268518518512</v>
      </c>
      <c r="E1803" s="650">
        <v>7.68</v>
      </c>
      <c r="F1803" s="650">
        <v>33.5</v>
      </c>
      <c r="G1803" s="650">
        <v>31.67</v>
      </c>
      <c r="H1803" s="650">
        <v>68.489999999999995</v>
      </c>
    </row>
    <row r="1804" spans="1:8">
      <c r="A1804" s="650" t="str">
        <f t="shared" si="28"/>
        <v>2017/06/23-17:55:25</v>
      </c>
      <c r="B1804" s="4">
        <v>42909</v>
      </c>
      <c r="C1804" s="3">
        <v>0.74681712962962965</v>
      </c>
      <c r="E1804" s="650">
        <v>7.56</v>
      </c>
      <c r="F1804" s="650">
        <v>33.4</v>
      </c>
      <c r="G1804" s="650">
        <v>31.69</v>
      </c>
      <c r="H1804" s="650">
        <v>68.98</v>
      </c>
    </row>
    <row r="1805" spans="1:8">
      <c r="A1805" s="650" t="str">
        <f t="shared" si="28"/>
        <v>2017/06/23-18:05:25</v>
      </c>
      <c r="B1805" s="4">
        <v>42909</v>
      </c>
      <c r="C1805" s="3">
        <v>0.75376157407407407</v>
      </c>
      <c r="E1805" s="650">
        <v>7.54</v>
      </c>
      <c r="F1805" s="650">
        <v>33.4</v>
      </c>
      <c r="G1805" s="650">
        <v>31.69</v>
      </c>
      <c r="H1805" s="650">
        <v>69.19</v>
      </c>
    </row>
    <row r="1806" spans="1:8">
      <c r="A1806" s="650" t="str">
        <f t="shared" si="28"/>
        <v>2017/06/23-18:15:25</v>
      </c>
      <c r="B1806" s="4">
        <v>42909</v>
      </c>
      <c r="C1806" s="3">
        <v>0.76070601851851849</v>
      </c>
      <c r="E1806" s="650">
        <v>7.55</v>
      </c>
      <c r="F1806" s="650">
        <v>33.299999999999997</v>
      </c>
      <c r="G1806" s="650">
        <v>31.69</v>
      </c>
      <c r="H1806" s="650">
        <v>70.33</v>
      </c>
    </row>
    <row r="1807" spans="1:8">
      <c r="A1807" s="650" t="str">
        <f t="shared" si="28"/>
        <v>2017/06/23-18:25:25</v>
      </c>
      <c r="B1807" s="4">
        <v>42909</v>
      </c>
      <c r="C1807" s="3">
        <v>0.76765046296296291</v>
      </c>
      <c r="E1807" s="650">
        <v>7.51</v>
      </c>
      <c r="F1807" s="650">
        <v>33.299999999999997</v>
      </c>
      <c r="G1807" s="650">
        <v>31.67</v>
      </c>
      <c r="H1807" s="650">
        <v>70.83</v>
      </c>
    </row>
    <row r="1808" spans="1:8">
      <c r="A1808" s="650" t="str">
        <f t="shared" si="28"/>
        <v>2017/06/23-18:35:25</v>
      </c>
      <c r="B1808" s="4">
        <v>42909</v>
      </c>
      <c r="C1808" s="3">
        <v>0.77459490740740744</v>
      </c>
      <c r="E1808" s="650">
        <v>7.46</v>
      </c>
      <c r="F1808" s="650">
        <v>33.200000000000003</v>
      </c>
      <c r="G1808" s="650">
        <v>31.45</v>
      </c>
      <c r="H1808" s="650">
        <v>71.05</v>
      </c>
    </row>
    <row r="1809" spans="1:8">
      <c r="A1809" s="650" t="str">
        <f t="shared" si="28"/>
        <v>2017/06/23-18:45:25</v>
      </c>
      <c r="B1809" s="4">
        <v>42909</v>
      </c>
      <c r="C1809" s="3">
        <v>0.78153935185185175</v>
      </c>
      <c r="E1809" s="650">
        <v>7.45</v>
      </c>
      <c r="F1809" s="650">
        <v>33.200000000000003</v>
      </c>
      <c r="G1809" s="650">
        <v>31.23</v>
      </c>
      <c r="H1809" s="650">
        <v>71.8</v>
      </c>
    </row>
    <row r="1810" spans="1:8">
      <c r="A1810" s="650" t="str">
        <f t="shared" si="28"/>
        <v>2017/06/23-18:55:25</v>
      </c>
      <c r="B1810" s="4">
        <v>42909</v>
      </c>
      <c r="C1810" s="3">
        <v>0.78848379629629628</v>
      </c>
      <c r="E1810" s="650">
        <v>7.41</v>
      </c>
      <c r="F1810" s="650">
        <v>33</v>
      </c>
      <c r="G1810" s="650">
        <v>31.22</v>
      </c>
      <c r="H1810" s="650">
        <v>72.8</v>
      </c>
    </row>
    <row r="1811" spans="1:8">
      <c r="A1811" s="650" t="str">
        <f t="shared" si="28"/>
        <v>2017/06/23-19:05:25</v>
      </c>
      <c r="B1811" s="4">
        <v>42909</v>
      </c>
      <c r="C1811" s="3">
        <v>0.79542824074074081</v>
      </c>
      <c r="E1811" s="650">
        <v>7.38</v>
      </c>
      <c r="F1811" s="650">
        <v>32.799999999999997</v>
      </c>
      <c r="G1811" s="650">
        <v>31.06</v>
      </c>
      <c r="H1811" s="650">
        <v>71.739999999999995</v>
      </c>
    </row>
    <row r="1812" spans="1:8">
      <c r="A1812" s="650" t="str">
        <f t="shared" si="28"/>
        <v>2017/06/23-19:15:25</v>
      </c>
      <c r="B1812" s="4">
        <v>42909</v>
      </c>
      <c r="C1812" s="3">
        <v>0.80237268518518512</v>
      </c>
      <c r="E1812" s="650">
        <v>7.46</v>
      </c>
      <c r="F1812" s="650">
        <v>32.700000000000003</v>
      </c>
      <c r="G1812" s="650">
        <v>31.03</v>
      </c>
      <c r="H1812" s="650">
        <v>71.989999999999995</v>
      </c>
    </row>
    <row r="1813" spans="1:8">
      <c r="A1813" s="650" t="str">
        <f t="shared" si="28"/>
        <v>2017/06/23-19:25:25</v>
      </c>
      <c r="B1813" s="4">
        <v>42909</v>
      </c>
      <c r="C1813" s="3">
        <v>0.80931712962962965</v>
      </c>
      <c r="E1813" s="650">
        <v>7.44</v>
      </c>
      <c r="F1813" s="650">
        <v>32.6</v>
      </c>
      <c r="G1813" s="650">
        <v>30.91</v>
      </c>
      <c r="H1813" s="650">
        <v>72.17</v>
      </c>
    </row>
    <row r="1814" spans="1:8">
      <c r="A1814" s="650" t="str">
        <f t="shared" si="28"/>
        <v>2017/06/23-19:35:25</v>
      </c>
      <c r="B1814" s="4">
        <v>42909</v>
      </c>
      <c r="C1814" s="3">
        <v>0.81626157407407407</v>
      </c>
      <c r="E1814" s="650">
        <v>7.45</v>
      </c>
      <c r="F1814" s="650">
        <v>32.5</v>
      </c>
      <c r="G1814" s="650">
        <v>30.83</v>
      </c>
      <c r="H1814" s="650">
        <v>72.17</v>
      </c>
    </row>
    <row r="1815" spans="1:8">
      <c r="A1815" s="650" t="str">
        <f t="shared" si="28"/>
        <v>2017/06/23-19:45:25</v>
      </c>
      <c r="B1815" s="4">
        <v>42909</v>
      </c>
      <c r="C1815" s="3">
        <v>0.82320601851851849</v>
      </c>
      <c r="E1815" s="650">
        <v>7.43</v>
      </c>
      <c r="F1815" s="650">
        <v>32.4</v>
      </c>
      <c r="G1815" s="650">
        <v>30.74</v>
      </c>
      <c r="H1815" s="650">
        <v>72.239999999999995</v>
      </c>
    </row>
    <row r="1816" spans="1:8">
      <c r="A1816" s="650" t="str">
        <f t="shared" si="28"/>
        <v>2017/06/23-19:55:25</v>
      </c>
      <c r="B1816" s="4">
        <v>42909</v>
      </c>
      <c r="C1816" s="3">
        <v>0.83015046296296291</v>
      </c>
      <c r="E1816" s="650">
        <v>7.44</v>
      </c>
      <c r="F1816" s="650">
        <v>32.299999999999997</v>
      </c>
      <c r="G1816" s="650">
        <v>30.58</v>
      </c>
      <c r="H1816" s="650">
        <v>71.98</v>
      </c>
    </row>
    <row r="1817" spans="1:8">
      <c r="A1817" s="650" t="str">
        <f t="shared" si="28"/>
        <v>2017/06/23-20:05:25</v>
      </c>
      <c r="B1817" s="4">
        <v>42909</v>
      </c>
      <c r="C1817" s="3">
        <v>0.83709490740740744</v>
      </c>
      <c r="E1817" s="650">
        <v>7.48</v>
      </c>
      <c r="F1817" s="650">
        <v>32.299999999999997</v>
      </c>
      <c r="G1817" s="650">
        <v>30.46</v>
      </c>
      <c r="H1817" s="650">
        <v>72.680000000000007</v>
      </c>
    </row>
    <row r="1818" spans="1:8">
      <c r="A1818" s="650" t="str">
        <f t="shared" si="28"/>
        <v>2017/06/23-20:15:25</v>
      </c>
      <c r="B1818" s="4">
        <v>42909</v>
      </c>
      <c r="C1818" s="3">
        <v>0.84403935185185175</v>
      </c>
      <c r="E1818" s="650">
        <v>7.45</v>
      </c>
      <c r="F1818" s="650">
        <v>32.200000000000003</v>
      </c>
      <c r="G1818" s="650">
        <v>30.41</v>
      </c>
      <c r="H1818" s="650">
        <v>73.709999999999994</v>
      </c>
    </row>
    <row r="1819" spans="1:8">
      <c r="A1819" s="650" t="str">
        <f t="shared" si="28"/>
        <v>2017/06/23-20:25:25</v>
      </c>
      <c r="B1819" s="4">
        <v>42909</v>
      </c>
      <c r="C1819" s="3">
        <v>0.85098379629629628</v>
      </c>
      <c r="E1819" s="650">
        <v>7.42</v>
      </c>
      <c r="F1819" s="650">
        <v>32.1</v>
      </c>
      <c r="G1819" s="650">
        <v>30.41</v>
      </c>
      <c r="H1819" s="650">
        <v>74.040000000000006</v>
      </c>
    </row>
    <row r="1820" spans="1:8">
      <c r="A1820" s="650" t="str">
        <f t="shared" si="28"/>
        <v>2017/06/23-20:35:25</v>
      </c>
      <c r="B1820" s="4">
        <v>42909</v>
      </c>
      <c r="C1820" s="3">
        <v>0.85792824074074081</v>
      </c>
      <c r="E1820" s="650">
        <v>7.43</v>
      </c>
      <c r="F1820" s="650">
        <v>32.1</v>
      </c>
      <c r="G1820" s="650">
        <v>30.38</v>
      </c>
      <c r="H1820" s="650">
        <v>74.02</v>
      </c>
    </row>
    <row r="1821" spans="1:8">
      <c r="A1821" s="650" t="str">
        <f t="shared" si="28"/>
        <v>2017/06/23-20:45:25</v>
      </c>
      <c r="B1821" s="4">
        <v>42909</v>
      </c>
      <c r="C1821" s="3">
        <v>0.86487268518518512</v>
      </c>
      <c r="E1821" s="650">
        <v>7.38</v>
      </c>
      <c r="F1821" s="650">
        <v>32</v>
      </c>
      <c r="G1821" s="650">
        <v>30.35</v>
      </c>
      <c r="H1821" s="650">
        <v>74.5</v>
      </c>
    </row>
    <row r="1822" spans="1:8">
      <c r="A1822" s="650" t="str">
        <f t="shared" si="28"/>
        <v>2017/06/23-20:55:25</v>
      </c>
      <c r="B1822" s="4">
        <v>42909</v>
      </c>
      <c r="C1822" s="3">
        <v>0.87181712962962965</v>
      </c>
      <c r="E1822" s="650">
        <v>7.48</v>
      </c>
      <c r="F1822" s="650">
        <v>32</v>
      </c>
      <c r="G1822" s="650">
        <v>30.31</v>
      </c>
      <c r="H1822" s="650">
        <v>74.930000000000007</v>
      </c>
    </row>
    <row r="1823" spans="1:8">
      <c r="A1823" s="650" t="str">
        <f t="shared" si="28"/>
        <v>2017/06/23-21:05:25</v>
      </c>
      <c r="B1823" s="4">
        <v>42909</v>
      </c>
      <c r="C1823" s="3">
        <v>0.87876157407407407</v>
      </c>
      <c r="E1823" s="650">
        <v>7.35</v>
      </c>
      <c r="F1823" s="650">
        <v>31.9</v>
      </c>
      <c r="G1823" s="650">
        <v>30.3</v>
      </c>
      <c r="H1823" s="650">
        <v>74.989999999999995</v>
      </c>
    </row>
    <row r="1824" spans="1:8">
      <c r="A1824" s="650" t="str">
        <f t="shared" si="28"/>
        <v>2017/06/23-21:15:25</v>
      </c>
      <c r="B1824" s="4">
        <v>42909</v>
      </c>
      <c r="C1824" s="3">
        <v>0.88570601851851849</v>
      </c>
      <c r="E1824" s="650">
        <v>7.35</v>
      </c>
      <c r="F1824" s="650">
        <v>31.9</v>
      </c>
      <c r="G1824" s="650">
        <v>30.27</v>
      </c>
      <c r="H1824" s="650">
        <v>75.069999999999993</v>
      </c>
    </row>
    <row r="1825" spans="1:8">
      <c r="A1825" s="650" t="str">
        <f t="shared" si="28"/>
        <v>2017/06/23-21:25:25</v>
      </c>
      <c r="B1825" s="4">
        <v>42909</v>
      </c>
      <c r="C1825" s="3">
        <v>0.89265046296296291</v>
      </c>
      <c r="E1825" s="650">
        <v>7.37</v>
      </c>
      <c r="F1825" s="650">
        <v>31.8</v>
      </c>
      <c r="G1825" s="650">
        <v>30.18</v>
      </c>
      <c r="H1825" s="650">
        <v>75.3</v>
      </c>
    </row>
    <row r="1826" spans="1:8">
      <c r="A1826" s="650" t="str">
        <f t="shared" si="28"/>
        <v>2017/06/23-21:35:25</v>
      </c>
      <c r="B1826" s="4">
        <v>42909</v>
      </c>
      <c r="C1826" s="3">
        <v>0.89959490740740744</v>
      </c>
      <c r="E1826" s="650">
        <v>7.45</v>
      </c>
      <c r="F1826" s="650">
        <v>31.8</v>
      </c>
      <c r="G1826" s="650">
        <v>30.21</v>
      </c>
      <c r="H1826" s="650">
        <v>75.709999999999994</v>
      </c>
    </row>
    <row r="1827" spans="1:8">
      <c r="A1827" s="650" t="str">
        <f t="shared" si="28"/>
        <v>2017/06/23-21:45:25</v>
      </c>
      <c r="B1827" s="4">
        <v>42909</v>
      </c>
      <c r="C1827" s="3">
        <v>0.90653935185185175</v>
      </c>
      <c r="E1827" s="650">
        <v>7.38</v>
      </c>
      <c r="F1827" s="650">
        <v>31.7</v>
      </c>
      <c r="G1827" s="650">
        <v>30.16</v>
      </c>
      <c r="H1827" s="650">
        <v>75.09</v>
      </c>
    </row>
    <row r="1828" spans="1:8">
      <c r="A1828" s="650" t="str">
        <f t="shared" si="28"/>
        <v>2017/06/23-21:55:25</v>
      </c>
      <c r="B1828" s="4">
        <v>42909</v>
      </c>
      <c r="C1828" s="3">
        <v>0.91348379629629628</v>
      </c>
      <c r="E1828" s="650">
        <v>7.37</v>
      </c>
      <c r="F1828" s="650">
        <v>31.7</v>
      </c>
      <c r="G1828" s="650">
        <v>30.09</v>
      </c>
      <c r="H1828" s="650">
        <v>75.98</v>
      </c>
    </row>
    <row r="1829" spans="1:8">
      <c r="A1829" s="650" t="str">
        <f t="shared" si="28"/>
        <v>2017/06/23-22:05:25</v>
      </c>
      <c r="B1829" s="4">
        <v>42909</v>
      </c>
      <c r="C1829" s="3">
        <v>0.92042824074074081</v>
      </c>
      <c r="E1829" s="650">
        <v>7.38</v>
      </c>
      <c r="F1829" s="650">
        <v>31.6</v>
      </c>
      <c r="G1829" s="650">
        <v>30.11</v>
      </c>
      <c r="H1829" s="650">
        <v>75.709999999999994</v>
      </c>
    </row>
    <row r="1830" spans="1:8">
      <c r="A1830" s="650" t="str">
        <f t="shared" si="28"/>
        <v>2017/06/23-22:15:25</v>
      </c>
      <c r="B1830" s="4">
        <v>42909</v>
      </c>
      <c r="C1830" s="3">
        <v>0.92737268518518512</v>
      </c>
      <c r="E1830" s="650">
        <v>7.37</v>
      </c>
      <c r="F1830" s="650">
        <v>31.5</v>
      </c>
      <c r="G1830" s="650">
        <v>30.12</v>
      </c>
      <c r="H1830" s="650">
        <v>75.540000000000006</v>
      </c>
    </row>
    <row r="1831" spans="1:8">
      <c r="A1831" s="650" t="str">
        <f t="shared" si="28"/>
        <v>2017/06/23-22:25:25</v>
      </c>
      <c r="B1831" s="4">
        <v>42909</v>
      </c>
      <c r="C1831" s="3">
        <v>0.93431712962962965</v>
      </c>
      <c r="E1831" s="650">
        <v>7.35</v>
      </c>
      <c r="F1831" s="650">
        <v>31.4</v>
      </c>
      <c r="G1831" s="650">
        <v>30.09</v>
      </c>
      <c r="H1831" s="650">
        <v>75.69</v>
      </c>
    </row>
    <row r="1832" spans="1:8">
      <c r="A1832" s="650" t="str">
        <f t="shared" si="28"/>
        <v>2017/06/23-22:35:25</v>
      </c>
      <c r="B1832" s="4">
        <v>42909</v>
      </c>
      <c r="C1832" s="3">
        <v>0.94126157407407407</v>
      </c>
      <c r="E1832" s="650">
        <v>7.38</v>
      </c>
      <c r="F1832" s="650">
        <v>31.3</v>
      </c>
      <c r="G1832" s="650">
        <v>30.07</v>
      </c>
      <c r="H1832" s="650">
        <v>76.12</v>
      </c>
    </row>
    <row r="1833" spans="1:8">
      <c r="A1833" s="650" t="str">
        <f t="shared" si="28"/>
        <v>2017/06/23-22:45:25</v>
      </c>
      <c r="B1833" s="4">
        <v>42909</v>
      </c>
      <c r="C1833" s="3">
        <v>0.94820601851851849</v>
      </c>
      <c r="E1833" s="650">
        <v>7.34</v>
      </c>
      <c r="F1833" s="650">
        <v>31.3</v>
      </c>
      <c r="G1833" s="650">
        <v>30.05</v>
      </c>
      <c r="H1833" s="650">
        <v>75.25</v>
      </c>
    </row>
    <row r="1834" spans="1:8">
      <c r="A1834" s="650" t="str">
        <f t="shared" si="28"/>
        <v>2017/06/23-22:55:25</v>
      </c>
      <c r="B1834" s="4">
        <v>42909</v>
      </c>
      <c r="C1834" s="3">
        <v>0.95515046296296291</v>
      </c>
      <c r="E1834" s="650">
        <v>7.43</v>
      </c>
      <c r="F1834" s="650">
        <v>31.3</v>
      </c>
      <c r="G1834" s="650">
        <v>30.06</v>
      </c>
      <c r="H1834" s="650">
        <v>75.14</v>
      </c>
    </row>
    <row r="1835" spans="1:8">
      <c r="A1835" s="650" t="str">
        <f t="shared" si="28"/>
        <v>2017/06/23-23:05:25</v>
      </c>
      <c r="B1835" s="4">
        <v>42909</v>
      </c>
      <c r="C1835" s="3">
        <v>0.96209490740740744</v>
      </c>
      <c r="E1835" s="650">
        <v>7.34</v>
      </c>
      <c r="F1835" s="650">
        <v>31.2</v>
      </c>
      <c r="G1835" s="650">
        <v>30.01</v>
      </c>
      <c r="H1835" s="650">
        <v>75.78</v>
      </c>
    </row>
    <row r="1836" spans="1:8">
      <c r="A1836" s="650" t="str">
        <f t="shared" si="28"/>
        <v>2017/06/23-23:15:25</v>
      </c>
      <c r="B1836" s="4">
        <v>42909</v>
      </c>
      <c r="C1836" s="3">
        <v>0.96903935185185175</v>
      </c>
      <c r="E1836" s="650">
        <v>7.37</v>
      </c>
      <c r="F1836" s="650">
        <v>31.1</v>
      </c>
      <c r="G1836" s="650">
        <v>29.83</v>
      </c>
      <c r="H1836" s="650">
        <v>75.16</v>
      </c>
    </row>
    <row r="1837" spans="1:8">
      <c r="A1837" s="650" t="str">
        <f t="shared" si="28"/>
        <v>2017/06/23-23:25:25</v>
      </c>
      <c r="B1837" s="4">
        <v>42909</v>
      </c>
      <c r="C1837" s="3">
        <v>0.97598379629629628</v>
      </c>
      <c r="E1837" s="650">
        <v>7.36</v>
      </c>
      <c r="F1837" s="650">
        <v>31.1</v>
      </c>
      <c r="G1837" s="650">
        <v>29.71</v>
      </c>
      <c r="H1837" s="650">
        <v>76.739999999999995</v>
      </c>
    </row>
    <row r="1838" spans="1:8">
      <c r="A1838" s="650" t="str">
        <f t="shared" si="28"/>
        <v>2017/06/23-23:35:25</v>
      </c>
      <c r="B1838" s="4">
        <v>42909</v>
      </c>
      <c r="C1838" s="3">
        <v>0.98292824074074081</v>
      </c>
      <c r="E1838" s="650">
        <v>7.35</v>
      </c>
      <c r="F1838" s="650">
        <v>31</v>
      </c>
      <c r="G1838" s="650">
        <v>29.72</v>
      </c>
      <c r="H1838" s="650">
        <v>76.819999999999993</v>
      </c>
    </row>
    <row r="1839" spans="1:8">
      <c r="A1839" s="650" t="str">
        <f t="shared" si="28"/>
        <v>2017/06/23-23:45:25</v>
      </c>
      <c r="B1839" s="4">
        <v>42909</v>
      </c>
      <c r="C1839" s="3">
        <v>0.98987268518518512</v>
      </c>
      <c r="E1839" s="650">
        <v>7.36</v>
      </c>
      <c r="F1839" s="650">
        <v>31</v>
      </c>
      <c r="G1839" s="650">
        <v>29.61</v>
      </c>
      <c r="H1839" s="650">
        <v>76.900000000000006</v>
      </c>
    </row>
    <row r="1840" spans="1:8">
      <c r="A1840" s="650" t="str">
        <f t="shared" si="28"/>
        <v>2017/06/23-23:55:25</v>
      </c>
      <c r="B1840" s="4">
        <v>42909</v>
      </c>
      <c r="C1840" s="3">
        <v>0.99681712962962965</v>
      </c>
      <c r="E1840" s="650">
        <v>7.34</v>
      </c>
      <c r="F1840" s="650">
        <v>30.9</v>
      </c>
      <c r="G1840" s="650">
        <v>29.55</v>
      </c>
      <c r="H1840" s="650">
        <v>76.31</v>
      </c>
    </row>
    <row r="1841" spans="1:8">
      <c r="A1841" s="650" t="str">
        <f t="shared" si="28"/>
        <v>2017/06/24-00:05:25</v>
      </c>
      <c r="B1841" s="4">
        <v>42910</v>
      </c>
      <c r="C1841" s="3">
        <v>3.7615740740740739E-3</v>
      </c>
      <c r="E1841" s="650">
        <v>7.33</v>
      </c>
      <c r="F1841" s="650">
        <v>30.9</v>
      </c>
      <c r="G1841" s="650">
        <v>29.57</v>
      </c>
      <c r="H1841" s="650">
        <v>77.81</v>
      </c>
    </row>
    <row r="1842" spans="1:8">
      <c r="A1842" s="650" t="str">
        <f t="shared" si="28"/>
        <v>2017/06/24-00:15:25</v>
      </c>
      <c r="B1842" s="4">
        <v>42910</v>
      </c>
      <c r="C1842" s="3">
        <v>1.0706018518518517E-2</v>
      </c>
      <c r="E1842" s="650">
        <v>7.35</v>
      </c>
      <c r="F1842" s="650">
        <v>30.8</v>
      </c>
      <c r="G1842" s="650">
        <v>29.56</v>
      </c>
      <c r="H1842" s="650">
        <v>77.73</v>
      </c>
    </row>
    <row r="1843" spans="1:8">
      <c r="A1843" s="650" t="str">
        <f t="shared" si="28"/>
        <v>2017/06/24-00:25:25</v>
      </c>
      <c r="B1843" s="4">
        <v>42910</v>
      </c>
      <c r="C1843" s="3">
        <v>1.7650462962962962E-2</v>
      </c>
      <c r="E1843" s="650">
        <v>7.32</v>
      </c>
      <c r="F1843" s="650">
        <v>30.8</v>
      </c>
      <c r="G1843" s="650">
        <v>29.59</v>
      </c>
      <c r="H1843" s="650">
        <v>77.78</v>
      </c>
    </row>
    <row r="1844" spans="1:8">
      <c r="A1844" s="650" t="str">
        <f t="shared" si="28"/>
        <v>2017/06/24-00:35:25</v>
      </c>
      <c r="B1844" s="4">
        <v>42910</v>
      </c>
      <c r="C1844" s="3">
        <v>2.4594907407407409E-2</v>
      </c>
      <c r="E1844" s="650">
        <v>7.3</v>
      </c>
      <c r="F1844" s="650">
        <v>30.7</v>
      </c>
      <c r="G1844" s="650">
        <v>29.58</v>
      </c>
      <c r="H1844" s="650">
        <v>77.83</v>
      </c>
    </row>
    <row r="1845" spans="1:8">
      <c r="A1845" s="650" t="str">
        <f t="shared" si="28"/>
        <v>2017/06/24-00:45:25</v>
      </c>
      <c r="B1845" s="4">
        <v>42910</v>
      </c>
      <c r="C1845" s="3">
        <v>3.1539351851851853E-2</v>
      </c>
      <c r="E1845" s="650">
        <v>7.31</v>
      </c>
      <c r="F1845" s="650">
        <v>30.7</v>
      </c>
      <c r="G1845" s="650">
        <v>29.45</v>
      </c>
      <c r="H1845" s="650">
        <v>76.290000000000006</v>
      </c>
    </row>
    <row r="1846" spans="1:8">
      <c r="A1846" s="650" t="str">
        <f t="shared" si="28"/>
        <v>2017/06/24-00:55:25</v>
      </c>
      <c r="B1846" s="4">
        <v>42910</v>
      </c>
      <c r="C1846" s="3">
        <v>3.8483796296296294E-2</v>
      </c>
      <c r="E1846" s="650">
        <v>7.31</v>
      </c>
      <c r="F1846" s="650">
        <v>30.6</v>
      </c>
      <c r="G1846" s="650">
        <v>29.39</v>
      </c>
      <c r="H1846" s="650">
        <v>74.900000000000006</v>
      </c>
    </row>
    <row r="1847" spans="1:8">
      <c r="A1847" s="650" t="str">
        <f t="shared" si="28"/>
        <v>2017/06/24-01:05:25</v>
      </c>
      <c r="B1847" s="4">
        <v>42910</v>
      </c>
      <c r="C1847" s="3">
        <v>4.5428240740740734E-2</v>
      </c>
      <c r="E1847" s="650">
        <v>7.32</v>
      </c>
      <c r="F1847" s="650">
        <v>30.6</v>
      </c>
      <c r="G1847" s="650">
        <v>29.21</v>
      </c>
      <c r="H1847" s="650">
        <v>74.86</v>
      </c>
    </row>
    <row r="1848" spans="1:8">
      <c r="A1848" s="650" t="str">
        <f t="shared" si="28"/>
        <v>2017/06/24-01:15:25</v>
      </c>
      <c r="B1848" s="4">
        <v>42910</v>
      </c>
      <c r="C1848" s="3">
        <v>5.2372685185185182E-2</v>
      </c>
      <c r="E1848" s="650">
        <v>7.32</v>
      </c>
      <c r="F1848" s="650">
        <v>30.5</v>
      </c>
      <c r="G1848" s="650">
        <v>29.12</v>
      </c>
      <c r="H1848" s="650">
        <v>74.64</v>
      </c>
    </row>
    <row r="1849" spans="1:8">
      <c r="A1849" s="650" t="str">
        <f t="shared" si="28"/>
        <v>2017/06/24-01:25:25</v>
      </c>
      <c r="B1849" s="4">
        <v>42910</v>
      </c>
      <c r="C1849" s="3">
        <v>5.9317129629629629E-2</v>
      </c>
      <c r="E1849" s="650">
        <v>7.35</v>
      </c>
      <c r="F1849" s="650">
        <v>30.5</v>
      </c>
      <c r="G1849" s="650">
        <v>29.2</v>
      </c>
      <c r="H1849" s="650">
        <v>75.599999999999994</v>
      </c>
    </row>
    <row r="1850" spans="1:8">
      <c r="A1850" s="650" t="str">
        <f t="shared" si="28"/>
        <v>2017/06/24-01:35:25</v>
      </c>
      <c r="B1850" s="4">
        <v>42910</v>
      </c>
      <c r="C1850" s="3">
        <v>6.626157407407407E-2</v>
      </c>
      <c r="E1850" s="650">
        <v>7.34</v>
      </c>
      <c r="F1850" s="650">
        <v>30.4</v>
      </c>
      <c r="G1850" s="650">
        <v>29.1</v>
      </c>
      <c r="H1850" s="650">
        <v>75.87</v>
      </c>
    </row>
    <row r="1851" spans="1:8">
      <c r="A1851" s="650" t="str">
        <f t="shared" si="28"/>
        <v>2017/06/24-01:45:25</v>
      </c>
      <c r="B1851" s="4">
        <v>42910</v>
      </c>
      <c r="C1851" s="3">
        <v>7.3206018518518517E-2</v>
      </c>
      <c r="E1851" s="650">
        <v>7.33</v>
      </c>
      <c r="F1851" s="650">
        <v>30.4</v>
      </c>
      <c r="G1851" s="650">
        <v>29.23</v>
      </c>
      <c r="H1851" s="650">
        <v>76.86</v>
      </c>
    </row>
    <row r="1852" spans="1:8">
      <c r="A1852" s="650" t="str">
        <f t="shared" si="28"/>
        <v>2017/06/24-01:55:25</v>
      </c>
      <c r="B1852" s="4">
        <v>42910</v>
      </c>
      <c r="C1852" s="3">
        <v>8.0150462962962965E-2</v>
      </c>
      <c r="E1852" s="650">
        <v>7.33</v>
      </c>
      <c r="F1852" s="650">
        <v>30.3</v>
      </c>
      <c r="G1852" s="650">
        <v>29.09</v>
      </c>
      <c r="H1852" s="650">
        <v>77.09</v>
      </c>
    </row>
    <row r="1853" spans="1:8">
      <c r="A1853" s="650" t="str">
        <f t="shared" si="28"/>
        <v>2017/06/24-02:05:25</v>
      </c>
      <c r="B1853" s="4">
        <v>42910</v>
      </c>
      <c r="C1853" s="3">
        <v>8.7094907407407399E-2</v>
      </c>
      <c r="E1853" s="650">
        <v>7.31</v>
      </c>
      <c r="F1853" s="650">
        <v>30.3</v>
      </c>
      <c r="G1853" s="650">
        <v>29.01</v>
      </c>
      <c r="H1853" s="650">
        <v>77.239999999999995</v>
      </c>
    </row>
    <row r="1854" spans="1:8">
      <c r="A1854" s="650" t="str">
        <f t="shared" si="28"/>
        <v>2017/06/24-02:15:25</v>
      </c>
      <c r="B1854" s="4">
        <v>42910</v>
      </c>
      <c r="C1854" s="3">
        <v>9.403935185185186E-2</v>
      </c>
      <c r="E1854" s="650">
        <v>7.31</v>
      </c>
      <c r="F1854" s="650">
        <v>30.3</v>
      </c>
      <c r="G1854" s="650">
        <v>29.11</v>
      </c>
      <c r="H1854" s="650">
        <v>77.22</v>
      </c>
    </row>
    <row r="1855" spans="1:8">
      <c r="A1855" s="650" t="str">
        <f t="shared" si="28"/>
        <v>2017/06/24-02:25:25</v>
      </c>
      <c r="B1855" s="4">
        <v>42910</v>
      </c>
      <c r="C1855" s="3">
        <v>0.10098379629629629</v>
      </c>
      <c r="E1855" s="650">
        <v>7.3</v>
      </c>
      <c r="F1855" s="650">
        <v>30.2</v>
      </c>
      <c r="G1855" s="650">
        <v>29.16</v>
      </c>
      <c r="H1855" s="650">
        <v>76.17</v>
      </c>
    </row>
    <row r="1856" spans="1:8">
      <c r="A1856" s="650" t="str">
        <f t="shared" si="28"/>
        <v>2017/06/24-02:35:25</v>
      </c>
      <c r="B1856" s="4">
        <v>42910</v>
      </c>
      <c r="C1856" s="3">
        <v>0.10792824074074074</v>
      </c>
      <c r="E1856" s="650">
        <v>7.3</v>
      </c>
      <c r="F1856" s="650">
        <v>30.1</v>
      </c>
      <c r="G1856" s="650">
        <v>29.05</v>
      </c>
      <c r="H1856" s="650">
        <v>74.819999999999993</v>
      </c>
    </row>
    <row r="1857" spans="1:8">
      <c r="A1857" s="650" t="str">
        <f t="shared" si="28"/>
        <v>2017/06/24-02:45:25</v>
      </c>
      <c r="B1857" s="4">
        <v>42910</v>
      </c>
      <c r="C1857" s="3">
        <v>0.11487268518518519</v>
      </c>
      <c r="E1857" s="650">
        <v>7.29</v>
      </c>
      <c r="F1857" s="650">
        <v>30.1</v>
      </c>
      <c r="G1857" s="650">
        <v>28.97</v>
      </c>
      <c r="H1857" s="650">
        <v>74.599999999999994</v>
      </c>
    </row>
    <row r="1858" spans="1:8">
      <c r="A1858" s="650" t="str">
        <f t="shared" ref="A1858:A1921" si="29">TEXT(B1858,"yyyy/mm/dd")&amp;"-"&amp;TEXT(C1858,"hh:mm:ss")</f>
        <v>2017/06/24-02:55:25</v>
      </c>
      <c r="B1858" s="4">
        <v>42910</v>
      </c>
      <c r="C1858" s="3">
        <v>0.12181712962962964</v>
      </c>
      <c r="E1858" s="650">
        <v>7.32</v>
      </c>
      <c r="F1858" s="650">
        <v>30.1</v>
      </c>
      <c r="G1858" s="650">
        <v>28.85</v>
      </c>
      <c r="H1858" s="650">
        <v>75.66</v>
      </c>
    </row>
    <row r="1859" spans="1:8">
      <c r="A1859" s="650" t="str">
        <f t="shared" si="29"/>
        <v>2017/06/24-03:05:25</v>
      </c>
      <c r="B1859" s="4">
        <v>42910</v>
      </c>
      <c r="C1859" s="3">
        <v>0.12876157407407407</v>
      </c>
      <c r="E1859" s="650">
        <v>7.28</v>
      </c>
      <c r="F1859" s="650">
        <v>30.1</v>
      </c>
      <c r="G1859" s="650">
        <v>28.92</v>
      </c>
      <c r="H1859" s="650">
        <v>75.2</v>
      </c>
    </row>
    <row r="1860" spans="1:8">
      <c r="A1860" s="650" t="str">
        <f t="shared" si="29"/>
        <v>2017/06/24-03:15:25</v>
      </c>
      <c r="B1860" s="4">
        <v>42910</v>
      </c>
      <c r="C1860" s="3">
        <v>0.13570601851851852</v>
      </c>
      <c r="E1860" s="650">
        <v>7.28</v>
      </c>
      <c r="F1860" s="650">
        <v>30</v>
      </c>
      <c r="G1860" s="650">
        <v>28.92</v>
      </c>
      <c r="H1860" s="650">
        <v>75.709999999999994</v>
      </c>
    </row>
    <row r="1861" spans="1:8">
      <c r="A1861" s="650" t="str">
        <f t="shared" si="29"/>
        <v>2017/06/24-03:25:25</v>
      </c>
      <c r="B1861" s="4">
        <v>42910</v>
      </c>
      <c r="C1861" s="3">
        <v>0.14265046296296297</v>
      </c>
      <c r="E1861" s="650">
        <v>7.29</v>
      </c>
      <c r="F1861" s="650">
        <v>30</v>
      </c>
      <c r="G1861" s="650">
        <v>28.81</v>
      </c>
      <c r="H1861" s="650">
        <v>76.599999999999994</v>
      </c>
    </row>
    <row r="1862" spans="1:8">
      <c r="A1862" s="650" t="str">
        <f t="shared" si="29"/>
        <v>2017/06/24-03:35:25</v>
      </c>
      <c r="B1862" s="4">
        <v>42910</v>
      </c>
      <c r="C1862" s="3">
        <v>0.14959490740740741</v>
      </c>
      <c r="E1862" s="650">
        <v>7.35</v>
      </c>
      <c r="F1862" s="650">
        <v>29.9</v>
      </c>
      <c r="G1862" s="650">
        <v>28.76</v>
      </c>
      <c r="H1862" s="650">
        <v>77.22</v>
      </c>
    </row>
    <row r="1863" spans="1:8">
      <c r="A1863" s="650" t="str">
        <f t="shared" si="29"/>
        <v>2017/06/24-03:45:25</v>
      </c>
      <c r="B1863" s="4">
        <v>42910</v>
      </c>
      <c r="C1863" s="3">
        <v>0.15653935185185186</v>
      </c>
      <c r="E1863" s="650">
        <v>7.29</v>
      </c>
      <c r="F1863" s="650">
        <v>29.9</v>
      </c>
      <c r="G1863" s="650">
        <v>28.74</v>
      </c>
      <c r="H1863" s="650">
        <v>77.12</v>
      </c>
    </row>
    <row r="1864" spans="1:8">
      <c r="A1864" s="650" t="str">
        <f t="shared" si="29"/>
        <v>2017/06/24-03:55:25</v>
      </c>
      <c r="B1864" s="4">
        <v>42910</v>
      </c>
      <c r="C1864" s="3">
        <v>0.16348379629629631</v>
      </c>
      <c r="E1864" s="650">
        <v>7.28</v>
      </c>
      <c r="F1864" s="650">
        <v>29.8</v>
      </c>
      <c r="G1864" s="650">
        <v>28.83</v>
      </c>
      <c r="H1864" s="650">
        <v>76.97</v>
      </c>
    </row>
    <row r="1865" spans="1:8">
      <c r="A1865" s="650" t="str">
        <f t="shared" si="29"/>
        <v>2017/06/24-04:05:25</v>
      </c>
      <c r="B1865" s="4">
        <v>42910</v>
      </c>
      <c r="C1865" s="3">
        <v>0.17042824074074073</v>
      </c>
      <c r="E1865" s="650">
        <v>7.29</v>
      </c>
      <c r="F1865" s="650">
        <v>29.8</v>
      </c>
      <c r="G1865" s="650">
        <v>28.83</v>
      </c>
      <c r="H1865" s="650">
        <v>76.13</v>
      </c>
    </row>
    <row r="1866" spans="1:8">
      <c r="A1866" s="650" t="str">
        <f t="shared" si="29"/>
        <v>2017/06/24-04:15:25</v>
      </c>
      <c r="B1866" s="4">
        <v>42910</v>
      </c>
      <c r="C1866" s="3">
        <v>0.1773726851851852</v>
      </c>
      <c r="E1866" s="650">
        <v>7.29</v>
      </c>
      <c r="F1866" s="650">
        <v>29.7</v>
      </c>
      <c r="G1866" s="650">
        <v>28.47</v>
      </c>
      <c r="H1866" s="650">
        <v>76.55</v>
      </c>
    </row>
    <row r="1867" spans="1:8">
      <c r="A1867" s="650" t="str">
        <f t="shared" si="29"/>
        <v>2017/06/24-04:25:25</v>
      </c>
      <c r="B1867" s="4">
        <v>42910</v>
      </c>
      <c r="C1867" s="3">
        <v>0.18431712962962962</v>
      </c>
      <c r="E1867" s="650">
        <v>7.31</v>
      </c>
      <c r="F1867" s="650">
        <v>29.7</v>
      </c>
      <c r="G1867" s="650">
        <v>28.56</v>
      </c>
      <c r="H1867" s="650">
        <v>77.72</v>
      </c>
    </row>
    <row r="1868" spans="1:8">
      <c r="A1868" s="650" t="str">
        <f t="shared" si="29"/>
        <v>2017/06/24-04:35:25</v>
      </c>
      <c r="B1868" s="4">
        <v>42910</v>
      </c>
      <c r="C1868" s="3">
        <v>0.19126157407407407</v>
      </c>
      <c r="E1868" s="650">
        <v>7.3</v>
      </c>
      <c r="F1868" s="650">
        <v>29.7</v>
      </c>
      <c r="G1868" s="650">
        <v>28.64</v>
      </c>
      <c r="H1868" s="650">
        <v>76.489999999999995</v>
      </c>
    </row>
    <row r="1869" spans="1:8">
      <c r="A1869" s="650" t="str">
        <f t="shared" si="29"/>
        <v>2017/06/24-04:45:25</v>
      </c>
      <c r="B1869" s="4">
        <v>42910</v>
      </c>
      <c r="C1869" s="3">
        <v>0.19820601851851852</v>
      </c>
      <c r="E1869" s="650">
        <v>7.31</v>
      </c>
      <c r="F1869" s="650">
        <v>29.6</v>
      </c>
      <c r="G1869" s="650">
        <v>28.64</v>
      </c>
      <c r="H1869" s="650">
        <v>76.27</v>
      </c>
    </row>
    <row r="1870" spans="1:8">
      <c r="A1870" s="650" t="str">
        <f t="shared" si="29"/>
        <v>2017/06/24-04:55:25</v>
      </c>
      <c r="B1870" s="4">
        <v>42910</v>
      </c>
      <c r="C1870" s="3">
        <v>0.20515046296296294</v>
      </c>
      <c r="E1870" s="650">
        <v>7.3</v>
      </c>
      <c r="F1870" s="650">
        <v>29.5</v>
      </c>
      <c r="G1870" s="650">
        <v>28.59</v>
      </c>
      <c r="H1870" s="650">
        <v>74.900000000000006</v>
      </c>
    </row>
    <row r="1871" spans="1:8">
      <c r="A1871" s="650" t="str">
        <f t="shared" si="29"/>
        <v>2017/06/24-05:05:25</v>
      </c>
      <c r="B1871" s="4">
        <v>42910</v>
      </c>
      <c r="C1871" s="3">
        <v>0.21209490740740741</v>
      </c>
      <c r="E1871" s="650">
        <v>7.29</v>
      </c>
      <c r="F1871" s="650">
        <v>29.5</v>
      </c>
      <c r="G1871" s="650">
        <v>28.43</v>
      </c>
      <c r="H1871" s="650">
        <v>75.19</v>
      </c>
    </row>
    <row r="1872" spans="1:8">
      <c r="A1872" s="650" t="str">
        <f t="shared" si="29"/>
        <v>2017/06/24-05:15:25</v>
      </c>
      <c r="B1872" s="4">
        <v>42910</v>
      </c>
      <c r="C1872" s="3">
        <v>0.21903935185185186</v>
      </c>
      <c r="E1872" s="650">
        <v>7.34</v>
      </c>
      <c r="F1872" s="650">
        <v>29.5</v>
      </c>
      <c r="G1872" s="650">
        <v>28.36</v>
      </c>
      <c r="H1872" s="650">
        <v>75.34</v>
      </c>
    </row>
    <row r="1873" spans="1:8">
      <c r="A1873" s="650" t="str">
        <f t="shared" si="29"/>
        <v>2017/06/24-05:25:25</v>
      </c>
      <c r="B1873" s="4">
        <v>42910</v>
      </c>
      <c r="C1873" s="3">
        <v>0.22598379629629628</v>
      </c>
      <c r="E1873" s="650">
        <v>7.32</v>
      </c>
      <c r="F1873" s="650">
        <v>29.4</v>
      </c>
      <c r="G1873" s="650">
        <v>28.26</v>
      </c>
      <c r="H1873" s="650">
        <v>76.38</v>
      </c>
    </row>
    <row r="1874" spans="1:8">
      <c r="A1874" s="650" t="str">
        <f t="shared" si="29"/>
        <v>2017/06/24-05:35:25</v>
      </c>
      <c r="B1874" s="4">
        <v>42910</v>
      </c>
      <c r="C1874" s="3">
        <v>0.23292824074074073</v>
      </c>
      <c r="E1874" s="650">
        <v>7.31</v>
      </c>
      <c r="F1874" s="650">
        <v>29.4</v>
      </c>
      <c r="G1874" s="650">
        <v>28.26</v>
      </c>
      <c r="H1874" s="650">
        <v>74.34</v>
      </c>
    </row>
    <row r="1875" spans="1:8">
      <c r="A1875" s="650" t="str">
        <f t="shared" si="29"/>
        <v>2017/06/24-05:45:25</v>
      </c>
      <c r="B1875" s="4">
        <v>42910</v>
      </c>
      <c r="C1875" s="3">
        <v>0.2398726851851852</v>
      </c>
      <c r="E1875" s="650">
        <v>7.3</v>
      </c>
      <c r="F1875" s="650">
        <v>29.4</v>
      </c>
      <c r="G1875" s="650">
        <v>28.16</v>
      </c>
      <c r="H1875" s="650">
        <v>75.45</v>
      </c>
    </row>
    <row r="1876" spans="1:8">
      <c r="A1876" s="650" t="str">
        <f t="shared" si="29"/>
        <v>2017/06/24-05:55:25</v>
      </c>
      <c r="B1876" s="4">
        <v>42910</v>
      </c>
      <c r="C1876" s="3">
        <v>0.24681712962962962</v>
      </c>
      <c r="E1876" s="650">
        <v>7.33</v>
      </c>
      <c r="F1876" s="650">
        <v>29.3</v>
      </c>
      <c r="G1876" s="650">
        <v>28.23</v>
      </c>
      <c r="H1876" s="650">
        <v>76.239999999999995</v>
      </c>
    </row>
    <row r="1877" spans="1:8">
      <c r="A1877" s="650" t="str">
        <f t="shared" si="29"/>
        <v>2017/06/24-06:05:25</v>
      </c>
      <c r="B1877" s="4">
        <v>42910</v>
      </c>
      <c r="C1877" s="3">
        <v>0.25376157407407407</v>
      </c>
      <c r="E1877" s="650">
        <v>7.35</v>
      </c>
      <c r="F1877" s="650">
        <v>29.3</v>
      </c>
      <c r="G1877" s="650">
        <v>28.26</v>
      </c>
      <c r="H1877" s="650">
        <v>76.06</v>
      </c>
    </row>
    <row r="1878" spans="1:8">
      <c r="A1878" s="650" t="str">
        <f t="shared" si="29"/>
        <v>2017/06/24-06:15:25</v>
      </c>
      <c r="B1878" s="4">
        <v>42910</v>
      </c>
      <c r="C1878" s="3">
        <v>0.26070601851851855</v>
      </c>
      <c r="E1878" s="650">
        <v>7.32</v>
      </c>
      <c r="F1878" s="650">
        <v>29.3</v>
      </c>
      <c r="G1878" s="650">
        <v>28.34</v>
      </c>
      <c r="H1878" s="650">
        <v>76.47</v>
      </c>
    </row>
    <row r="1879" spans="1:8">
      <c r="A1879" s="650" t="str">
        <f t="shared" si="29"/>
        <v>2017/06/24-06:25:25</v>
      </c>
      <c r="B1879" s="4">
        <v>42910</v>
      </c>
      <c r="C1879" s="3">
        <v>0.26765046296296297</v>
      </c>
      <c r="E1879" s="650">
        <v>7.34</v>
      </c>
      <c r="F1879" s="650">
        <v>29.2</v>
      </c>
      <c r="G1879" s="650">
        <v>28.32</v>
      </c>
      <c r="H1879" s="650">
        <v>75.55</v>
      </c>
    </row>
    <row r="1880" spans="1:8">
      <c r="A1880" s="650" t="str">
        <f t="shared" si="29"/>
        <v>2017/06/24-06:35:25</v>
      </c>
      <c r="B1880" s="4">
        <v>42910</v>
      </c>
      <c r="C1880" s="3">
        <v>0.27459490740740738</v>
      </c>
      <c r="E1880" s="650">
        <v>7.31</v>
      </c>
      <c r="F1880" s="650">
        <v>29.2</v>
      </c>
      <c r="G1880" s="650">
        <v>28.38</v>
      </c>
      <c r="H1880" s="650">
        <v>75.489999999999995</v>
      </c>
    </row>
    <row r="1881" spans="1:8">
      <c r="A1881" s="650" t="str">
        <f t="shared" si="29"/>
        <v>2017/06/24-06:45:25</v>
      </c>
      <c r="B1881" s="4">
        <v>42910</v>
      </c>
      <c r="C1881" s="3">
        <v>0.28153935185185186</v>
      </c>
      <c r="E1881" s="650">
        <v>7.34</v>
      </c>
      <c r="F1881" s="650">
        <v>29.2</v>
      </c>
      <c r="G1881" s="650">
        <v>28.59</v>
      </c>
      <c r="H1881" s="650">
        <v>74.92</v>
      </c>
    </row>
    <row r="1882" spans="1:8">
      <c r="A1882" s="650" t="str">
        <f t="shared" si="29"/>
        <v>2017/06/24-06:55:25</v>
      </c>
      <c r="B1882" s="4">
        <v>42910</v>
      </c>
      <c r="C1882" s="3">
        <v>0.28848379629629628</v>
      </c>
      <c r="E1882" s="650">
        <v>7.33</v>
      </c>
      <c r="F1882" s="650">
        <v>29.2</v>
      </c>
      <c r="G1882" s="650">
        <v>28.78</v>
      </c>
      <c r="H1882" s="650">
        <v>74.06</v>
      </c>
    </row>
    <row r="1883" spans="1:8">
      <c r="A1883" s="650" t="str">
        <f t="shared" si="29"/>
        <v>2017/06/24-07:05:25</v>
      </c>
      <c r="B1883" s="4">
        <v>42910</v>
      </c>
      <c r="C1883" s="3">
        <v>0.29542824074074076</v>
      </c>
      <c r="E1883" s="650">
        <v>7.32</v>
      </c>
      <c r="F1883" s="650">
        <v>29.2</v>
      </c>
      <c r="G1883" s="650">
        <v>29.01</v>
      </c>
      <c r="H1883" s="650">
        <v>72.650000000000006</v>
      </c>
    </row>
    <row r="1884" spans="1:8">
      <c r="A1884" s="650" t="str">
        <f t="shared" si="29"/>
        <v>2017/06/24-07:15:25</v>
      </c>
      <c r="B1884" s="4">
        <v>42910</v>
      </c>
      <c r="C1884" s="3">
        <v>0.30237268518518517</v>
      </c>
      <c r="E1884" s="650">
        <v>7.36</v>
      </c>
      <c r="F1884" s="650">
        <v>29.2</v>
      </c>
      <c r="G1884" s="650">
        <v>29.23</v>
      </c>
      <c r="H1884" s="650">
        <v>71.62</v>
      </c>
    </row>
    <row r="1885" spans="1:8">
      <c r="A1885" s="650" t="str">
        <f t="shared" si="29"/>
        <v>2017/06/24-07:25:25</v>
      </c>
      <c r="B1885" s="4">
        <v>42910</v>
      </c>
      <c r="C1885" s="3">
        <v>0.30931712962962959</v>
      </c>
      <c r="E1885" s="650">
        <v>7.38</v>
      </c>
      <c r="F1885" s="650">
        <v>29.2</v>
      </c>
      <c r="G1885" s="650">
        <v>29.47</v>
      </c>
      <c r="H1885" s="650">
        <v>72.209999999999994</v>
      </c>
    </row>
    <row r="1886" spans="1:8">
      <c r="A1886" s="650" t="str">
        <f t="shared" si="29"/>
        <v>2017/06/24-07:35:25</v>
      </c>
      <c r="B1886" s="4">
        <v>42910</v>
      </c>
      <c r="C1886" s="3">
        <v>0.31626157407407407</v>
      </c>
      <c r="E1886" s="650">
        <v>7.38</v>
      </c>
      <c r="F1886" s="650">
        <v>29.2</v>
      </c>
      <c r="G1886" s="650">
        <v>29.64</v>
      </c>
      <c r="H1886" s="650">
        <v>71.239999999999995</v>
      </c>
    </row>
    <row r="1887" spans="1:8">
      <c r="A1887" s="650" t="str">
        <f t="shared" si="29"/>
        <v>2017/06/24-07:45:25</v>
      </c>
      <c r="B1887" s="4">
        <v>42910</v>
      </c>
      <c r="C1887" s="3">
        <v>0.32320601851851855</v>
      </c>
      <c r="E1887" s="650">
        <v>7.43</v>
      </c>
      <c r="F1887" s="650">
        <v>29.2</v>
      </c>
      <c r="G1887" s="650">
        <v>29.66</v>
      </c>
      <c r="H1887" s="650">
        <v>70.790000000000006</v>
      </c>
    </row>
    <row r="1888" spans="1:8">
      <c r="A1888" s="650" t="str">
        <f t="shared" si="29"/>
        <v>2017/06/24-07:55:25</v>
      </c>
      <c r="B1888" s="4">
        <v>42910</v>
      </c>
      <c r="C1888" s="3">
        <v>0.33015046296296297</v>
      </c>
      <c r="E1888" s="650">
        <v>7.46</v>
      </c>
      <c r="F1888" s="650">
        <v>29.2</v>
      </c>
      <c r="G1888" s="650">
        <v>30.02</v>
      </c>
      <c r="H1888" s="650">
        <v>70.98</v>
      </c>
    </row>
    <row r="1889" spans="1:8">
      <c r="A1889" s="650" t="str">
        <f t="shared" si="29"/>
        <v>2017/06/24-08:05:25</v>
      </c>
      <c r="B1889" s="4">
        <v>42910</v>
      </c>
      <c r="C1889" s="3">
        <v>0.33709490740740744</v>
      </c>
      <c r="E1889" s="650">
        <v>7.5</v>
      </c>
      <c r="F1889" s="650">
        <v>29.2</v>
      </c>
      <c r="G1889" s="650">
        <v>30.06</v>
      </c>
      <c r="H1889" s="650">
        <v>70.92</v>
      </c>
    </row>
    <row r="1890" spans="1:8">
      <c r="A1890" s="650" t="str">
        <f t="shared" si="29"/>
        <v>2017/06/24-08:15:25</v>
      </c>
      <c r="B1890" s="4">
        <v>42910</v>
      </c>
      <c r="C1890" s="3">
        <v>0.34403935185185186</v>
      </c>
      <c r="E1890" s="650">
        <v>7.54</v>
      </c>
      <c r="F1890" s="650">
        <v>29.3</v>
      </c>
      <c r="G1890" s="650">
        <v>30.3</v>
      </c>
      <c r="H1890" s="650">
        <v>71.19</v>
      </c>
    </row>
    <row r="1891" spans="1:8">
      <c r="A1891" s="650" t="str">
        <f t="shared" si="29"/>
        <v>2017/06/24-08:25:25</v>
      </c>
      <c r="B1891" s="4">
        <v>42910</v>
      </c>
      <c r="C1891" s="3">
        <v>0.35098379629629628</v>
      </c>
      <c r="E1891" s="650">
        <v>7.59</v>
      </c>
      <c r="F1891" s="650">
        <v>29.3</v>
      </c>
      <c r="G1891" s="650">
        <v>30.65</v>
      </c>
      <c r="H1891" s="650">
        <v>69.33</v>
      </c>
    </row>
    <row r="1892" spans="1:8">
      <c r="A1892" s="650" t="str">
        <f t="shared" si="29"/>
        <v>2017/06/24-08:35:25</v>
      </c>
      <c r="B1892" s="4">
        <v>42910</v>
      </c>
      <c r="C1892" s="3">
        <v>0.35792824074074076</v>
      </c>
      <c r="E1892" s="650">
        <v>7.59</v>
      </c>
      <c r="F1892" s="650">
        <v>29.3</v>
      </c>
      <c r="G1892" s="650">
        <v>30.91</v>
      </c>
      <c r="H1892" s="650">
        <v>66.680000000000007</v>
      </c>
    </row>
    <row r="1893" spans="1:8">
      <c r="A1893" s="650" t="str">
        <f t="shared" si="29"/>
        <v>2017/06/24-08:45:25</v>
      </c>
      <c r="B1893" s="4">
        <v>42910</v>
      </c>
      <c r="C1893" s="3">
        <v>0.36487268518518517</v>
      </c>
      <c r="E1893" s="650">
        <v>7.61</v>
      </c>
      <c r="F1893" s="650">
        <v>29.4</v>
      </c>
      <c r="G1893" s="650">
        <v>30.98</v>
      </c>
      <c r="H1893" s="650">
        <v>66.37</v>
      </c>
    </row>
    <row r="1894" spans="1:8">
      <c r="A1894" s="650" t="str">
        <f t="shared" si="29"/>
        <v>2017/06/24-08:55:25</v>
      </c>
      <c r="B1894" s="4">
        <v>42910</v>
      </c>
      <c r="C1894" s="3">
        <v>0.37181712962962959</v>
      </c>
      <c r="E1894" s="650">
        <v>7.63</v>
      </c>
      <c r="F1894" s="650">
        <v>29.4</v>
      </c>
      <c r="G1894" s="650">
        <v>30.99</v>
      </c>
      <c r="H1894" s="650">
        <v>66.75</v>
      </c>
    </row>
    <row r="1895" spans="1:8">
      <c r="A1895" s="650" t="str">
        <f t="shared" si="29"/>
        <v>2017/06/24-09:05:25</v>
      </c>
      <c r="B1895" s="4">
        <v>42910</v>
      </c>
      <c r="C1895" s="3">
        <v>0.37876157407407413</v>
      </c>
      <c r="E1895" s="650">
        <v>7.67</v>
      </c>
      <c r="F1895" s="650">
        <v>29.4</v>
      </c>
      <c r="G1895" s="650">
        <v>31.19</v>
      </c>
      <c r="H1895" s="650">
        <v>66.34</v>
      </c>
    </row>
    <row r="1896" spans="1:8">
      <c r="A1896" s="650" t="str">
        <f t="shared" si="29"/>
        <v>2017/06/24-09:15:25</v>
      </c>
      <c r="B1896" s="4">
        <v>42910</v>
      </c>
      <c r="C1896" s="3">
        <v>0.38570601851851855</v>
      </c>
      <c r="E1896" s="650">
        <v>7.72</v>
      </c>
      <c r="F1896" s="650">
        <v>29.5</v>
      </c>
      <c r="G1896" s="650">
        <v>31.5</v>
      </c>
      <c r="H1896" s="650">
        <v>66.27</v>
      </c>
    </row>
    <row r="1897" spans="1:8">
      <c r="A1897" s="650" t="str">
        <f t="shared" si="29"/>
        <v>2017/06/24-09:25:25</v>
      </c>
      <c r="B1897" s="4">
        <v>42910</v>
      </c>
      <c r="C1897" s="3">
        <v>0.39265046296296297</v>
      </c>
      <c r="E1897" s="650">
        <v>7.71</v>
      </c>
      <c r="F1897" s="650">
        <v>29.6</v>
      </c>
      <c r="G1897" s="650">
        <v>31.79</v>
      </c>
      <c r="H1897" s="650">
        <v>65.790000000000006</v>
      </c>
    </row>
    <row r="1898" spans="1:8">
      <c r="A1898" s="650" t="str">
        <f t="shared" si="29"/>
        <v>2017/06/24-09:35:25</v>
      </c>
      <c r="B1898" s="4">
        <v>42910</v>
      </c>
      <c r="C1898" s="3">
        <v>0.39959490740740744</v>
      </c>
      <c r="E1898" s="650">
        <v>7.86</v>
      </c>
      <c r="F1898" s="650">
        <v>29.7</v>
      </c>
      <c r="G1898" s="650">
        <v>32.03</v>
      </c>
      <c r="H1898" s="650">
        <v>63.86</v>
      </c>
    </row>
    <row r="1899" spans="1:8">
      <c r="A1899" s="650" t="str">
        <f t="shared" si="29"/>
        <v>2017/06/24-09:45:25</v>
      </c>
      <c r="B1899" s="4">
        <v>42910</v>
      </c>
      <c r="C1899" s="3">
        <v>0.40653935185185186</v>
      </c>
      <c r="E1899" s="650">
        <v>7.85</v>
      </c>
      <c r="F1899" s="650">
        <v>29.8</v>
      </c>
      <c r="G1899" s="650">
        <v>32.18</v>
      </c>
      <c r="H1899" s="650">
        <v>63.54</v>
      </c>
    </row>
    <row r="1900" spans="1:8">
      <c r="A1900" s="650" t="str">
        <f t="shared" si="29"/>
        <v>2017/06/24-09:55:25</v>
      </c>
      <c r="B1900" s="4">
        <v>42910</v>
      </c>
      <c r="C1900" s="3">
        <v>0.41348379629629628</v>
      </c>
      <c r="E1900" s="650">
        <v>7.88</v>
      </c>
      <c r="F1900" s="650">
        <v>29.9</v>
      </c>
      <c r="G1900" s="650">
        <v>32.06</v>
      </c>
      <c r="H1900" s="650">
        <v>61.95</v>
      </c>
    </row>
    <row r="1901" spans="1:8">
      <c r="A1901" s="650" t="str">
        <f t="shared" si="29"/>
        <v>2017/06/24-10:05:25</v>
      </c>
      <c r="B1901" s="4">
        <v>42910</v>
      </c>
      <c r="C1901" s="3">
        <v>0.42042824074074076</v>
      </c>
      <c r="E1901" s="650">
        <v>7.86</v>
      </c>
      <c r="F1901" s="650">
        <v>30</v>
      </c>
      <c r="G1901" s="650">
        <v>32.090000000000003</v>
      </c>
      <c r="H1901" s="650">
        <v>65.73</v>
      </c>
    </row>
    <row r="1902" spans="1:8">
      <c r="A1902" s="650" t="str">
        <f t="shared" si="29"/>
        <v>2017/06/24-10:15:25</v>
      </c>
      <c r="B1902" s="4">
        <v>42910</v>
      </c>
      <c r="C1902" s="3">
        <v>0.42737268518518517</v>
      </c>
      <c r="E1902" s="650">
        <v>7.85</v>
      </c>
      <c r="F1902" s="650">
        <v>30</v>
      </c>
      <c r="G1902" s="650">
        <v>31.97</v>
      </c>
      <c r="H1902" s="650">
        <v>65.56</v>
      </c>
    </row>
    <row r="1903" spans="1:8">
      <c r="A1903" s="650" t="str">
        <f t="shared" si="29"/>
        <v>2017/06/24-10:25:25</v>
      </c>
      <c r="B1903" s="4">
        <v>42910</v>
      </c>
      <c r="C1903" s="3">
        <v>0.43431712962962959</v>
      </c>
      <c r="E1903" s="650">
        <v>7.87</v>
      </c>
      <c r="F1903" s="650">
        <v>30.3</v>
      </c>
      <c r="G1903" s="650">
        <v>32.43</v>
      </c>
      <c r="H1903" s="650">
        <v>65.86</v>
      </c>
    </row>
    <row r="1904" spans="1:8">
      <c r="A1904" s="650" t="str">
        <f t="shared" si="29"/>
        <v>2017/06/24-10:35:25</v>
      </c>
      <c r="B1904" s="4">
        <v>42910</v>
      </c>
      <c r="C1904" s="3">
        <v>0.44126157407407413</v>
      </c>
      <c r="E1904" s="650">
        <v>7.96</v>
      </c>
      <c r="F1904" s="650">
        <v>30.5</v>
      </c>
      <c r="G1904" s="650">
        <v>32.69</v>
      </c>
      <c r="H1904" s="650">
        <v>63.85</v>
      </c>
    </row>
    <row r="1905" spans="1:8">
      <c r="A1905" s="650" t="str">
        <f t="shared" si="29"/>
        <v>2017/06/24-10:45:25</v>
      </c>
      <c r="B1905" s="4">
        <v>42910</v>
      </c>
      <c r="C1905" s="3">
        <v>0.44820601851851855</v>
      </c>
      <c r="E1905" s="650">
        <v>7.96</v>
      </c>
      <c r="F1905" s="650">
        <v>30.8</v>
      </c>
      <c r="G1905" s="650">
        <v>33.11</v>
      </c>
      <c r="H1905" s="650">
        <v>61.01</v>
      </c>
    </row>
    <row r="1906" spans="1:8">
      <c r="A1906" s="650" t="str">
        <f t="shared" si="29"/>
        <v>2017/06/24-10:55:25</v>
      </c>
      <c r="B1906" s="4">
        <v>42910</v>
      </c>
      <c r="C1906" s="3">
        <v>0.45515046296296297</v>
      </c>
      <c r="E1906" s="650">
        <v>7.93</v>
      </c>
      <c r="F1906" s="650">
        <v>30.8</v>
      </c>
      <c r="G1906" s="650">
        <v>33.21</v>
      </c>
      <c r="H1906" s="650">
        <v>59.22</v>
      </c>
    </row>
    <row r="1907" spans="1:8">
      <c r="A1907" s="650" t="str">
        <f t="shared" si="29"/>
        <v>2017/06/24-11:05:25</v>
      </c>
      <c r="B1907" s="4">
        <v>42910</v>
      </c>
      <c r="C1907" s="3">
        <v>0.46209490740740744</v>
      </c>
      <c r="E1907" s="650">
        <v>7.92</v>
      </c>
      <c r="F1907" s="650">
        <v>30.9</v>
      </c>
      <c r="G1907" s="650">
        <v>33.299999999999997</v>
      </c>
      <c r="H1907" s="650">
        <v>58.34</v>
      </c>
    </row>
    <row r="1908" spans="1:8">
      <c r="A1908" s="650" t="str">
        <f t="shared" si="29"/>
        <v>2017/06/24-11:15:25</v>
      </c>
      <c r="B1908" s="4">
        <v>42910</v>
      </c>
      <c r="C1908" s="3">
        <v>0.46903935185185186</v>
      </c>
      <c r="E1908" s="650">
        <v>7.93</v>
      </c>
      <c r="F1908" s="650">
        <v>31</v>
      </c>
      <c r="G1908" s="650">
        <v>33.4</v>
      </c>
      <c r="H1908" s="650">
        <v>58.3</v>
      </c>
    </row>
    <row r="1909" spans="1:8">
      <c r="A1909" s="650" t="str">
        <f t="shared" si="29"/>
        <v>2017/06/24-11:25:25</v>
      </c>
      <c r="B1909" s="4">
        <v>42910</v>
      </c>
      <c r="C1909" s="3">
        <v>0.47598379629629628</v>
      </c>
      <c r="E1909" s="650">
        <v>7.96</v>
      </c>
      <c r="F1909" s="650">
        <v>31</v>
      </c>
      <c r="G1909" s="650">
        <v>33.76</v>
      </c>
      <c r="H1909" s="650">
        <v>59.54</v>
      </c>
    </row>
    <row r="1910" spans="1:8">
      <c r="A1910" s="650" t="str">
        <f t="shared" si="29"/>
        <v>2017/06/24-11:35:25</v>
      </c>
      <c r="B1910" s="4">
        <v>42910</v>
      </c>
      <c r="C1910" s="3">
        <v>0.48292824074074076</v>
      </c>
      <c r="E1910" s="650">
        <v>7.93</v>
      </c>
      <c r="F1910" s="650">
        <v>31.1</v>
      </c>
      <c r="G1910" s="650">
        <v>33.869999999999997</v>
      </c>
      <c r="H1910" s="650">
        <v>59.1</v>
      </c>
    </row>
    <row r="1911" spans="1:8">
      <c r="A1911" s="650" t="str">
        <f t="shared" si="29"/>
        <v>2017/06/24-11:45:25</v>
      </c>
      <c r="B1911" s="4">
        <v>42910</v>
      </c>
      <c r="C1911" s="3">
        <v>0.48987268518518517</v>
      </c>
      <c r="E1911" s="650">
        <v>8.01</v>
      </c>
      <c r="F1911" s="650">
        <v>31.1</v>
      </c>
      <c r="G1911" s="650">
        <v>34.270000000000003</v>
      </c>
      <c r="H1911" s="650">
        <v>56.84</v>
      </c>
    </row>
    <row r="1912" spans="1:8">
      <c r="A1912" s="650" t="str">
        <f t="shared" si="29"/>
        <v>2017/06/24-11:55:25</v>
      </c>
      <c r="B1912" s="4">
        <v>42910</v>
      </c>
      <c r="C1912" s="3">
        <v>0.49681712962962959</v>
      </c>
      <c r="E1912" s="650">
        <v>7.98</v>
      </c>
      <c r="F1912" s="650">
        <v>31.2</v>
      </c>
      <c r="G1912" s="650">
        <v>34.31</v>
      </c>
      <c r="H1912" s="650">
        <v>55.49</v>
      </c>
    </row>
    <row r="1913" spans="1:8">
      <c r="A1913" s="650" t="str">
        <f t="shared" si="29"/>
        <v>2017/06/24-12:05:25</v>
      </c>
      <c r="B1913" s="4">
        <v>42910</v>
      </c>
      <c r="C1913" s="3">
        <v>0.50376157407407407</v>
      </c>
      <c r="E1913" s="650">
        <v>7.95</v>
      </c>
      <c r="F1913" s="650">
        <v>31.3</v>
      </c>
      <c r="G1913" s="650">
        <v>34.409999999999997</v>
      </c>
      <c r="H1913" s="650">
        <v>55.84</v>
      </c>
    </row>
    <row r="1914" spans="1:8">
      <c r="A1914" s="650" t="str">
        <f t="shared" si="29"/>
        <v>2017/06/24-12:15:25</v>
      </c>
      <c r="B1914" s="4">
        <v>42910</v>
      </c>
      <c r="C1914" s="3">
        <v>0.51070601851851849</v>
      </c>
      <c r="E1914" s="650">
        <v>8.0299999999999994</v>
      </c>
      <c r="F1914" s="650">
        <v>31.6</v>
      </c>
      <c r="G1914" s="650">
        <v>34.49</v>
      </c>
      <c r="H1914" s="650">
        <v>57.11</v>
      </c>
    </row>
    <row r="1915" spans="1:8">
      <c r="A1915" s="650" t="str">
        <f t="shared" si="29"/>
        <v>2017/06/24-12:25:25</v>
      </c>
      <c r="B1915" s="4">
        <v>42910</v>
      </c>
      <c r="C1915" s="3">
        <v>0.51765046296296291</v>
      </c>
      <c r="E1915" s="650">
        <v>8.02</v>
      </c>
      <c r="F1915" s="650">
        <v>31.9</v>
      </c>
      <c r="G1915" s="650">
        <v>34.15</v>
      </c>
      <c r="H1915" s="650">
        <v>58.97</v>
      </c>
    </row>
    <row r="1916" spans="1:8">
      <c r="A1916" s="650" t="str">
        <f t="shared" si="29"/>
        <v>2017/06/24-12:35:25</v>
      </c>
      <c r="B1916" s="4">
        <v>42910</v>
      </c>
      <c r="C1916" s="3">
        <v>0.52459490740740744</v>
      </c>
      <c r="E1916" s="650">
        <v>8</v>
      </c>
      <c r="F1916" s="650">
        <v>32.1</v>
      </c>
      <c r="G1916" s="650">
        <v>33.53</v>
      </c>
      <c r="H1916" s="650">
        <v>61.96</v>
      </c>
    </row>
    <row r="1917" spans="1:8">
      <c r="A1917" s="650" t="str">
        <f t="shared" si="29"/>
        <v>2017/06/24-12:45:25</v>
      </c>
      <c r="B1917" s="4">
        <v>42910</v>
      </c>
      <c r="C1917" s="3">
        <v>0.53153935185185186</v>
      </c>
      <c r="E1917" s="650">
        <v>8.07</v>
      </c>
      <c r="F1917" s="650">
        <v>32.1</v>
      </c>
      <c r="G1917" s="650">
        <v>33.270000000000003</v>
      </c>
      <c r="H1917" s="650">
        <v>64.19</v>
      </c>
    </row>
    <row r="1918" spans="1:8">
      <c r="A1918" s="650" t="str">
        <f t="shared" si="29"/>
        <v>2017/06/24-12:55:25</v>
      </c>
      <c r="B1918" s="4">
        <v>42910</v>
      </c>
      <c r="C1918" s="3">
        <v>0.53848379629629628</v>
      </c>
      <c r="E1918" s="650">
        <v>8.06</v>
      </c>
      <c r="F1918" s="650">
        <v>32</v>
      </c>
      <c r="G1918" s="650">
        <v>33.119999999999997</v>
      </c>
      <c r="H1918" s="650">
        <v>64.349999999999994</v>
      </c>
    </row>
    <row r="1919" spans="1:8">
      <c r="A1919" s="650" t="str">
        <f t="shared" si="29"/>
        <v>2017/06/24-13:05:25</v>
      </c>
      <c r="B1919" s="4">
        <v>42910</v>
      </c>
      <c r="C1919" s="3">
        <v>0.54542824074074081</v>
      </c>
      <c r="E1919" s="650">
        <v>8</v>
      </c>
      <c r="F1919" s="650">
        <v>32</v>
      </c>
      <c r="G1919" s="650">
        <v>32.76</v>
      </c>
      <c r="H1919" s="650">
        <v>65.38</v>
      </c>
    </row>
    <row r="1920" spans="1:8">
      <c r="A1920" s="650" t="str">
        <f t="shared" si="29"/>
        <v>2017/06/24-13:15:25</v>
      </c>
      <c r="B1920" s="4">
        <v>42910</v>
      </c>
      <c r="C1920" s="3">
        <v>0.55237268518518523</v>
      </c>
      <c r="E1920" s="650">
        <v>7.99</v>
      </c>
      <c r="F1920" s="650">
        <v>32</v>
      </c>
      <c r="G1920" s="650">
        <v>32.46</v>
      </c>
      <c r="H1920" s="650">
        <v>65.59</v>
      </c>
    </row>
    <row r="1921" spans="1:8">
      <c r="A1921" s="650" t="str">
        <f t="shared" si="29"/>
        <v>2017/06/24-13:25:25</v>
      </c>
      <c r="B1921" s="4">
        <v>42910</v>
      </c>
      <c r="C1921" s="3">
        <v>0.55931712962962965</v>
      </c>
      <c r="E1921" s="650">
        <v>7.95</v>
      </c>
      <c r="F1921" s="650">
        <v>32</v>
      </c>
      <c r="G1921" s="650">
        <v>32.33</v>
      </c>
      <c r="H1921" s="650">
        <v>66.39</v>
      </c>
    </row>
    <row r="1922" spans="1:8">
      <c r="A1922" s="650" t="str">
        <f t="shared" ref="A1922:A1985" si="30">TEXT(B1922,"yyyy/mm/dd")&amp;"-"&amp;TEXT(C1922,"hh:mm:ss")</f>
        <v>2017/06/24-13:35:25</v>
      </c>
      <c r="B1922" s="4">
        <v>42910</v>
      </c>
      <c r="C1922" s="3">
        <v>0.56626157407407407</v>
      </c>
      <c r="E1922" s="650">
        <v>7.96</v>
      </c>
      <c r="F1922" s="650">
        <v>31.9</v>
      </c>
      <c r="G1922" s="650">
        <v>32.17</v>
      </c>
      <c r="H1922" s="650">
        <v>65.62</v>
      </c>
    </row>
    <row r="1923" spans="1:8">
      <c r="A1923" s="650" t="str">
        <f t="shared" si="30"/>
        <v>2017/06/24-13:45:25</v>
      </c>
      <c r="B1923" s="4">
        <v>42910</v>
      </c>
      <c r="C1923" s="3">
        <v>0.57320601851851849</v>
      </c>
      <c r="E1923" s="650">
        <v>7.97</v>
      </c>
      <c r="F1923" s="650">
        <v>31.9</v>
      </c>
      <c r="G1923" s="650">
        <v>31.91</v>
      </c>
      <c r="H1923" s="650">
        <v>68.400000000000006</v>
      </c>
    </row>
    <row r="1924" spans="1:8">
      <c r="A1924" s="650" t="str">
        <f t="shared" si="30"/>
        <v>2017/06/24-13:55:25</v>
      </c>
      <c r="B1924" s="4">
        <v>42910</v>
      </c>
      <c r="C1924" s="3">
        <v>0.58015046296296291</v>
      </c>
      <c r="E1924" s="650">
        <v>7.88</v>
      </c>
      <c r="F1924" s="650">
        <v>31.9</v>
      </c>
      <c r="G1924" s="650">
        <v>31.72</v>
      </c>
      <c r="H1924" s="650">
        <v>67.150000000000006</v>
      </c>
    </row>
    <row r="1925" spans="1:8">
      <c r="A1925" s="650" t="str">
        <f t="shared" si="30"/>
        <v>2017/06/24-14:05:25</v>
      </c>
      <c r="B1925" s="4">
        <v>42910</v>
      </c>
      <c r="C1925" s="3">
        <v>0.58709490740740744</v>
      </c>
      <c r="E1925" s="650">
        <v>8</v>
      </c>
      <c r="F1925" s="650">
        <v>31.9</v>
      </c>
      <c r="G1925" s="650">
        <v>31.76</v>
      </c>
      <c r="H1925" s="650">
        <v>65.81</v>
      </c>
    </row>
    <row r="1926" spans="1:8">
      <c r="A1926" s="650" t="str">
        <f t="shared" si="30"/>
        <v>2017/06/24-14:15:25</v>
      </c>
      <c r="B1926" s="4">
        <v>42910</v>
      </c>
      <c r="C1926" s="3">
        <v>0.59403935185185186</v>
      </c>
      <c r="E1926" s="650">
        <v>7.86</v>
      </c>
      <c r="F1926" s="650">
        <v>31.8</v>
      </c>
      <c r="G1926" s="650">
        <v>31.92</v>
      </c>
      <c r="H1926" s="650">
        <v>66.47</v>
      </c>
    </row>
    <row r="1927" spans="1:8">
      <c r="A1927" s="650" t="str">
        <f t="shared" si="30"/>
        <v>2017/06/24-14:25:25</v>
      </c>
      <c r="B1927" s="4">
        <v>42910</v>
      </c>
      <c r="C1927" s="3">
        <v>0.60098379629629628</v>
      </c>
      <c r="E1927" s="650">
        <v>7.97</v>
      </c>
      <c r="F1927" s="650">
        <v>31.8</v>
      </c>
      <c r="G1927" s="650">
        <v>32</v>
      </c>
      <c r="H1927" s="650">
        <v>66.349999999999994</v>
      </c>
    </row>
    <row r="1928" spans="1:8">
      <c r="A1928" s="650" t="str">
        <f t="shared" si="30"/>
        <v>2017/06/24-14:35:25</v>
      </c>
      <c r="B1928" s="4">
        <v>42910</v>
      </c>
      <c r="C1928" s="3">
        <v>0.60792824074074081</v>
      </c>
      <c r="E1928" s="650">
        <v>7.99</v>
      </c>
      <c r="F1928" s="650">
        <v>31.8</v>
      </c>
      <c r="G1928" s="650">
        <v>32.03</v>
      </c>
      <c r="H1928" s="650">
        <v>66.5</v>
      </c>
    </row>
    <row r="1929" spans="1:8">
      <c r="A1929" s="650" t="str">
        <f t="shared" si="30"/>
        <v>2017/06/24-14:45:25</v>
      </c>
      <c r="B1929" s="4">
        <v>42910</v>
      </c>
      <c r="C1929" s="3">
        <v>0.61487268518518523</v>
      </c>
      <c r="E1929" s="650">
        <v>7.96</v>
      </c>
      <c r="F1929" s="650">
        <v>31.8</v>
      </c>
      <c r="G1929" s="650">
        <v>32.11</v>
      </c>
      <c r="H1929" s="650">
        <v>65.3</v>
      </c>
    </row>
    <row r="1930" spans="1:8">
      <c r="A1930" s="650" t="str">
        <f t="shared" si="30"/>
        <v>2017/06/24-14:55:25</v>
      </c>
      <c r="B1930" s="4">
        <v>42910</v>
      </c>
      <c r="C1930" s="3">
        <v>0.62181712962962965</v>
      </c>
      <c r="E1930" s="650">
        <v>7.95</v>
      </c>
      <c r="F1930" s="650">
        <v>31.8</v>
      </c>
      <c r="G1930" s="650">
        <v>32.049999999999997</v>
      </c>
      <c r="H1930" s="650">
        <v>66.39</v>
      </c>
    </row>
    <row r="1931" spans="1:8">
      <c r="A1931" s="650" t="str">
        <f t="shared" si="30"/>
        <v>2017/06/24-15:05:25</v>
      </c>
      <c r="B1931" s="4">
        <v>42910</v>
      </c>
      <c r="C1931" s="3">
        <v>0.62876157407407407</v>
      </c>
      <c r="E1931" s="650">
        <v>7.96</v>
      </c>
      <c r="F1931" s="650">
        <v>31.8</v>
      </c>
      <c r="G1931" s="650">
        <v>31.94</v>
      </c>
      <c r="H1931" s="650">
        <v>65.77</v>
      </c>
    </row>
    <row r="1932" spans="1:8">
      <c r="A1932" s="650" t="str">
        <f t="shared" si="30"/>
        <v>2017/06/24-15:15:25</v>
      </c>
      <c r="B1932" s="4">
        <v>42910</v>
      </c>
      <c r="C1932" s="3">
        <v>0.63570601851851849</v>
      </c>
      <c r="E1932" s="650">
        <v>7.96</v>
      </c>
      <c r="F1932" s="650">
        <v>31.9</v>
      </c>
      <c r="G1932" s="650">
        <v>31.98</v>
      </c>
      <c r="H1932" s="650">
        <v>63.88</v>
      </c>
    </row>
    <row r="1933" spans="1:8">
      <c r="A1933" s="650" t="str">
        <f t="shared" si="30"/>
        <v>2017/06/24-15:25:25</v>
      </c>
      <c r="B1933" s="4">
        <v>42910</v>
      </c>
      <c r="C1933" s="3">
        <v>0.64265046296296291</v>
      </c>
      <c r="E1933" s="650">
        <v>7.94</v>
      </c>
      <c r="F1933" s="650">
        <v>31.8</v>
      </c>
      <c r="G1933" s="650">
        <v>32.04</v>
      </c>
      <c r="H1933" s="650">
        <v>64.33</v>
      </c>
    </row>
    <row r="1934" spans="1:8">
      <c r="A1934" s="650" t="str">
        <f t="shared" si="30"/>
        <v>2017/06/24-15:35:25</v>
      </c>
      <c r="B1934" s="4">
        <v>42910</v>
      </c>
      <c r="C1934" s="3">
        <v>0.64959490740740744</v>
      </c>
      <c r="E1934" s="650">
        <v>7.96</v>
      </c>
      <c r="F1934" s="650">
        <v>31.8</v>
      </c>
      <c r="G1934" s="650">
        <v>32.08</v>
      </c>
      <c r="H1934" s="650">
        <v>64.599999999999994</v>
      </c>
    </row>
    <row r="1935" spans="1:8">
      <c r="A1935" s="650" t="str">
        <f t="shared" si="30"/>
        <v>2017/06/24-15:45:25</v>
      </c>
      <c r="B1935" s="4">
        <v>42910</v>
      </c>
      <c r="C1935" s="3">
        <v>0.65653935185185186</v>
      </c>
      <c r="E1935" s="650">
        <v>7.9</v>
      </c>
      <c r="F1935" s="650">
        <v>31.9</v>
      </c>
      <c r="G1935" s="650">
        <v>31.95</v>
      </c>
      <c r="H1935" s="650">
        <v>64.239999999999995</v>
      </c>
    </row>
    <row r="1936" spans="1:8">
      <c r="A1936" s="650" t="str">
        <f t="shared" si="30"/>
        <v>2017/06/24-15:55:25</v>
      </c>
      <c r="B1936" s="4">
        <v>42910</v>
      </c>
      <c r="C1936" s="3">
        <v>0.66348379629629628</v>
      </c>
      <c r="E1936" s="650">
        <v>7.88</v>
      </c>
      <c r="F1936" s="650">
        <v>31.8</v>
      </c>
      <c r="G1936" s="650">
        <v>31.79</v>
      </c>
      <c r="H1936" s="650">
        <v>63.69</v>
      </c>
    </row>
    <row r="1937" spans="1:8">
      <c r="A1937" s="650" t="str">
        <f t="shared" si="30"/>
        <v>2017/06/24-16:05:25</v>
      </c>
      <c r="B1937" s="4">
        <v>42910</v>
      </c>
      <c r="C1937" s="3">
        <v>0.67042824074074081</v>
      </c>
      <c r="E1937" s="650">
        <v>7.88</v>
      </c>
      <c r="F1937" s="650">
        <v>31.8</v>
      </c>
      <c r="G1937" s="650">
        <v>31.77</v>
      </c>
      <c r="H1937" s="650">
        <v>64.430000000000007</v>
      </c>
    </row>
    <row r="1938" spans="1:8">
      <c r="A1938" s="650" t="str">
        <f t="shared" si="30"/>
        <v>2017/06/24-16:15:25</v>
      </c>
      <c r="B1938" s="4">
        <v>42910</v>
      </c>
      <c r="C1938" s="3">
        <v>0.67737268518518512</v>
      </c>
      <c r="E1938" s="650">
        <v>7.87</v>
      </c>
      <c r="F1938" s="650">
        <v>31.8</v>
      </c>
      <c r="G1938" s="650">
        <v>31.78</v>
      </c>
      <c r="H1938" s="650">
        <v>65.3</v>
      </c>
    </row>
    <row r="1939" spans="1:8">
      <c r="A1939" s="650" t="str">
        <f t="shared" si="30"/>
        <v>2017/06/24-16:25:25</v>
      </c>
      <c r="B1939" s="4">
        <v>42910</v>
      </c>
      <c r="C1939" s="3">
        <v>0.68431712962962965</v>
      </c>
      <c r="E1939" s="650">
        <v>7.87</v>
      </c>
      <c r="F1939" s="650">
        <v>31.8</v>
      </c>
      <c r="G1939" s="650">
        <v>31.86</v>
      </c>
      <c r="H1939" s="650">
        <v>65.56</v>
      </c>
    </row>
    <row r="1940" spans="1:8">
      <c r="A1940" s="650" t="str">
        <f t="shared" si="30"/>
        <v>2017/06/24-16:35:25</v>
      </c>
      <c r="B1940" s="4">
        <v>42910</v>
      </c>
      <c r="C1940" s="3">
        <v>0.69126157407407407</v>
      </c>
      <c r="E1940" s="650">
        <v>7.86</v>
      </c>
      <c r="F1940" s="650">
        <v>31.8</v>
      </c>
      <c r="G1940" s="650">
        <v>31.78</v>
      </c>
      <c r="H1940" s="650">
        <v>65.75</v>
      </c>
    </row>
    <row r="1941" spans="1:8">
      <c r="A1941" s="650" t="str">
        <f t="shared" si="30"/>
        <v>2017/06/24-16:45:25</v>
      </c>
      <c r="B1941" s="4">
        <v>42910</v>
      </c>
      <c r="C1941" s="3">
        <v>0.69820601851851849</v>
      </c>
      <c r="E1941" s="650">
        <v>7.77</v>
      </c>
      <c r="F1941" s="650">
        <v>31.8</v>
      </c>
      <c r="G1941" s="650">
        <v>31.86</v>
      </c>
      <c r="H1941" s="650">
        <v>66.13</v>
      </c>
    </row>
    <row r="1942" spans="1:8">
      <c r="A1942" s="650" t="str">
        <f t="shared" si="30"/>
        <v>2017/06/24-16:55:25</v>
      </c>
      <c r="B1942" s="4">
        <v>42910</v>
      </c>
      <c r="C1942" s="3">
        <v>0.70515046296296291</v>
      </c>
      <c r="E1942" s="650">
        <v>7.83</v>
      </c>
      <c r="F1942" s="650">
        <v>31.7</v>
      </c>
      <c r="G1942" s="650">
        <v>31.71</v>
      </c>
      <c r="H1942" s="650">
        <v>65.44</v>
      </c>
    </row>
    <row r="1943" spans="1:8">
      <c r="A1943" s="650" t="str">
        <f t="shared" si="30"/>
        <v>2017/06/24-17:05:25</v>
      </c>
      <c r="B1943" s="4">
        <v>42910</v>
      </c>
      <c r="C1943" s="3">
        <v>0.71209490740740744</v>
      </c>
      <c r="E1943" s="650">
        <v>7.81</v>
      </c>
      <c r="F1943" s="650">
        <v>31.7</v>
      </c>
      <c r="G1943" s="650">
        <v>31.61</v>
      </c>
      <c r="H1943" s="650">
        <v>67.2</v>
      </c>
    </row>
    <row r="1944" spans="1:8">
      <c r="A1944" s="650" t="str">
        <f t="shared" si="30"/>
        <v>2017/06/24-17:15:25</v>
      </c>
      <c r="B1944" s="4">
        <v>42910</v>
      </c>
      <c r="C1944" s="3">
        <v>0.71903935185185175</v>
      </c>
      <c r="E1944" s="650">
        <v>7.77</v>
      </c>
      <c r="F1944" s="650">
        <v>31.7</v>
      </c>
      <c r="G1944" s="650">
        <v>31.53</v>
      </c>
      <c r="H1944" s="650">
        <v>67.010000000000005</v>
      </c>
    </row>
    <row r="1945" spans="1:8">
      <c r="A1945" s="650" t="str">
        <f t="shared" si="30"/>
        <v>2017/06/24-17:25:25</v>
      </c>
      <c r="B1945" s="4">
        <v>42910</v>
      </c>
      <c r="C1945" s="3">
        <v>0.72598379629629628</v>
      </c>
      <c r="E1945" s="650">
        <v>7.72</v>
      </c>
      <c r="F1945" s="650">
        <v>31.6</v>
      </c>
      <c r="G1945" s="650">
        <v>31.54</v>
      </c>
      <c r="H1945" s="650">
        <v>67.14</v>
      </c>
    </row>
    <row r="1946" spans="1:8">
      <c r="A1946" s="650" t="str">
        <f t="shared" si="30"/>
        <v>2017/06/24-17:35:25</v>
      </c>
      <c r="B1946" s="4">
        <v>42910</v>
      </c>
      <c r="C1946" s="3">
        <v>0.73292824074074081</v>
      </c>
      <c r="E1946" s="650">
        <v>7.74</v>
      </c>
      <c r="F1946" s="650">
        <v>31.6</v>
      </c>
      <c r="G1946" s="650">
        <v>31.5</v>
      </c>
      <c r="H1946" s="650">
        <v>65.64</v>
      </c>
    </row>
    <row r="1947" spans="1:8">
      <c r="A1947" s="650" t="str">
        <f t="shared" si="30"/>
        <v>2017/06/24-17:45:25</v>
      </c>
      <c r="B1947" s="4">
        <v>42910</v>
      </c>
      <c r="C1947" s="3">
        <v>0.73987268518518512</v>
      </c>
      <c r="E1947" s="650">
        <v>7.68</v>
      </c>
      <c r="F1947" s="650">
        <v>31.5</v>
      </c>
      <c r="G1947" s="650">
        <v>31.45</v>
      </c>
      <c r="H1947" s="650">
        <v>66.489999999999995</v>
      </c>
    </row>
    <row r="1948" spans="1:8">
      <c r="A1948" s="650" t="str">
        <f t="shared" si="30"/>
        <v>2017/06/24-17:55:25</v>
      </c>
      <c r="B1948" s="4">
        <v>42910</v>
      </c>
      <c r="C1948" s="3">
        <v>0.74681712962962965</v>
      </c>
      <c r="E1948" s="650">
        <v>7.69</v>
      </c>
      <c r="F1948" s="650">
        <v>31.5</v>
      </c>
      <c r="G1948" s="650">
        <v>31.39</v>
      </c>
      <c r="H1948" s="650">
        <v>66.36</v>
      </c>
    </row>
    <row r="1949" spans="1:8">
      <c r="A1949" s="650" t="str">
        <f t="shared" si="30"/>
        <v>2017/06/24-18:05:25</v>
      </c>
      <c r="B1949" s="4">
        <v>42910</v>
      </c>
      <c r="C1949" s="3">
        <v>0.75376157407407407</v>
      </c>
      <c r="E1949" s="650">
        <v>7.62</v>
      </c>
      <c r="F1949" s="650">
        <v>31.5</v>
      </c>
      <c r="G1949" s="650">
        <v>31.27</v>
      </c>
      <c r="H1949" s="650">
        <v>66.69</v>
      </c>
    </row>
    <row r="1950" spans="1:8">
      <c r="A1950" s="650" t="str">
        <f t="shared" si="30"/>
        <v>2017/06/24-18:15:25</v>
      </c>
      <c r="B1950" s="4">
        <v>42910</v>
      </c>
      <c r="C1950" s="3">
        <v>0.76070601851851849</v>
      </c>
      <c r="E1950" s="650">
        <v>7.59</v>
      </c>
      <c r="F1950" s="650">
        <v>31.5</v>
      </c>
      <c r="G1950" s="650">
        <v>31.24</v>
      </c>
      <c r="H1950" s="650">
        <v>67.5</v>
      </c>
    </row>
    <row r="1951" spans="1:8">
      <c r="A1951" s="650" t="str">
        <f t="shared" si="30"/>
        <v>2017/06/24-18:25:25</v>
      </c>
      <c r="B1951" s="4">
        <v>42910</v>
      </c>
      <c r="C1951" s="3">
        <v>0.76765046296296291</v>
      </c>
      <c r="E1951" s="650">
        <v>7.56</v>
      </c>
      <c r="F1951" s="650">
        <v>31.5</v>
      </c>
      <c r="G1951" s="650">
        <v>31.28</v>
      </c>
      <c r="H1951" s="650">
        <v>68.19</v>
      </c>
    </row>
    <row r="1952" spans="1:8">
      <c r="A1952" s="650" t="str">
        <f t="shared" si="30"/>
        <v>2017/06/24-18:35:25</v>
      </c>
      <c r="B1952" s="4">
        <v>42910</v>
      </c>
      <c r="C1952" s="3">
        <v>0.77459490740740744</v>
      </c>
      <c r="E1952" s="650">
        <v>7.56</v>
      </c>
      <c r="F1952" s="650">
        <v>31.4</v>
      </c>
      <c r="G1952" s="650">
        <v>31.17</v>
      </c>
      <c r="H1952" s="650">
        <v>68.48</v>
      </c>
    </row>
    <row r="1953" spans="1:8">
      <c r="A1953" s="650" t="str">
        <f t="shared" si="30"/>
        <v>2017/06/24-18:45:25</v>
      </c>
      <c r="B1953" s="4">
        <v>42910</v>
      </c>
      <c r="C1953" s="3">
        <v>0.78153935185185175</v>
      </c>
      <c r="E1953" s="650">
        <v>7.64</v>
      </c>
      <c r="F1953" s="650">
        <v>31.4</v>
      </c>
      <c r="G1953" s="650">
        <v>31.12</v>
      </c>
      <c r="H1953" s="650">
        <v>68.91</v>
      </c>
    </row>
    <row r="1954" spans="1:8">
      <c r="A1954" s="650" t="str">
        <f t="shared" si="30"/>
        <v>2017/06/24-18:55:25</v>
      </c>
      <c r="B1954" s="4">
        <v>42910</v>
      </c>
      <c r="C1954" s="3">
        <v>0.78848379629629628</v>
      </c>
      <c r="E1954" s="650">
        <v>7.61</v>
      </c>
      <c r="F1954" s="650">
        <v>31.4</v>
      </c>
      <c r="G1954" s="650">
        <v>31.04</v>
      </c>
      <c r="H1954" s="650">
        <v>69.680000000000007</v>
      </c>
    </row>
    <row r="1955" spans="1:8">
      <c r="A1955" s="650" t="str">
        <f t="shared" si="30"/>
        <v>2017/06/24-19:05:25</v>
      </c>
      <c r="B1955" s="4">
        <v>42910</v>
      </c>
      <c r="C1955" s="3">
        <v>0.79542824074074081</v>
      </c>
      <c r="E1955" s="650">
        <v>7.54</v>
      </c>
      <c r="F1955" s="650">
        <v>31.3</v>
      </c>
      <c r="G1955" s="650">
        <v>30.98</v>
      </c>
      <c r="H1955" s="650">
        <v>69.459999999999994</v>
      </c>
    </row>
    <row r="1956" spans="1:8">
      <c r="A1956" s="650" t="str">
        <f t="shared" si="30"/>
        <v>2017/06/24-19:15:25</v>
      </c>
      <c r="B1956" s="4">
        <v>42910</v>
      </c>
      <c r="C1956" s="3">
        <v>0.80237268518518512</v>
      </c>
      <c r="E1956" s="650">
        <v>7.51</v>
      </c>
      <c r="F1956" s="650">
        <v>31.3</v>
      </c>
      <c r="G1956" s="650">
        <v>30.99</v>
      </c>
      <c r="H1956" s="650">
        <v>70.7</v>
      </c>
    </row>
    <row r="1957" spans="1:8">
      <c r="A1957" s="650" t="str">
        <f t="shared" si="30"/>
        <v>2017/06/24-19:25:25</v>
      </c>
      <c r="B1957" s="4">
        <v>42910</v>
      </c>
      <c r="C1957" s="3">
        <v>0.80931712962962965</v>
      </c>
      <c r="E1957" s="650">
        <v>7.51</v>
      </c>
      <c r="F1957" s="650">
        <v>31.2</v>
      </c>
      <c r="G1957" s="650">
        <v>30.97</v>
      </c>
      <c r="H1957" s="650">
        <v>70.47</v>
      </c>
    </row>
    <row r="1958" spans="1:8">
      <c r="A1958" s="650" t="str">
        <f t="shared" si="30"/>
        <v>2017/06/24-19:35:25</v>
      </c>
      <c r="B1958" s="4">
        <v>42910</v>
      </c>
      <c r="C1958" s="3">
        <v>0.81626157407407407</v>
      </c>
      <c r="E1958" s="650">
        <v>7.58</v>
      </c>
      <c r="F1958" s="650">
        <v>31.2</v>
      </c>
      <c r="G1958" s="650">
        <v>30.91</v>
      </c>
      <c r="H1958" s="650">
        <v>71.3</v>
      </c>
    </row>
    <row r="1959" spans="1:8">
      <c r="A1959" s="650" t="str">
        <f t="shared" si="30"/>
        <v>2017/06/24-19:45:25</v>
      </c>
      <c r="B1959" s="4">
        <v>42910</v>
      </c>
      <c r="C1959" s="3">
        <v>0.82320601851851849</v>
      </c>
      <c r="E1959" s="650">
        <v>7.53</v>
      </c>
      <c r="F1959" s="650">
        <v>31.1</v>
      </c>
      <c r="G1959" s="650">
        <v>30.82</v>
      </c>
      <c r="H1959" s="650">
        <v>70.47</v>
      </c>
    </row>
    <row r="1960" spans="1:8">
      <c r="A1960" s="650" t="str">
        <f t="shared" si="30"/>
        <v>2017/06/24-19:55:25</v>
      </c>
      <c r="B1960" s="4">
        <v>42910</v>
      </c>
      <c r="C1960" s="3">
        <v>0.83015046296296291</v>
      </c>
      <c r="E1960" s="650">
        <v>7.46</v>
      </c>
      <c r="F1960" s="650">
        <v>31.1</v>
      </c>
      <c r="G1960" s="650">
        <v>30.74</v>
      </c>
      <c r="H1960" s="650">
        <v>70.52</v>
      </c>
    </row>
    <row r="1961" spans="1:8">
      <c r="A1961" s="650" t="str">
        <f t="shared" si="30"/>
        <v>2017/06/24-20:05:25</v>
      </c>
      <c r="B1961" s="4">
        <v>42910</v>
      </c>
      <c r="C1961" s="3">
        <v>0.83709490740740744</v>
      </c>
      <c r="E1961" s="650">
        <v>7.48</v>
      </c>
      <c r="F1961" s="650">
        <v>31</v>
      </c>
      <c r="G1961" s="650">
        <v>30.75</v>
      </c>
      <c r="H1961" s="650">
        <v>70.87</v>
      </c>
    </row>
    <row r="1962" spans="1:8">
      <c r="A1962" s="650" t="str">
        <f t="shared" si="30"/>
        <v>2017/06/24-20:15:25</v>
      </c>
      <c r="B1962" s="4">
        <v>42910</v>
      </c>
      <c r="C1962" s="3">
        <v>0.84403935185185175</v>
      </c>
      <c r="E1962" s="650">
        <v>7.48</v>
      </c>
      <c r="F1962" s="650">
        <v>30.9</v>
      </c>
      <c r="G1962" s="650">
        <v>30.74</v>
      </c>
      <c r="H1962" s="650">
        <v>70.92</v>
      </c>
    </row>
    <row r="1963" spans="1:8">
      <c r="A1963" s="650" t="str">
        <f t="shared" si="30"/>
        <v>2017/06/24-20:25:25</v>
      </c>
      <c r="B1963" s="4">
        <v>42910</v>
      </c>
      <c r="C1963" s="3">
        <v>0.85098379629629628</v>
      </c>
      <c r="E1963" s="650">
        <v>7.53</v>
      </c>
      <c r="F1963" s="650">
        <v>30.9</v>
      </c>
      <c r="G1963" s="650">
        <v>30.7</v>
      </c>
      <c r="H1963" s="650">
        <v>71.180000000000007</v>
      </c>
    </row>
    <row r="1964" spans="1:8">
      <c r="A1964" s="650" t="str">
        <f t="shared" si="30"/>
        <v>2017/06/24-20:35:25</v>
      </c>
      <c r="B1964" s="4">
        <v>42910</v>
      </c>
      <c r="C1964" s="3">
        <v>0.85792824074074081</v>
      </c>
      <c r="E1964" s="650">
        <v>7.45</v>
      </c>
      <c r="F1964" s="650">
        <v>30.8</v>
      </c>
      <c r="G1964" s="650">
        <v>30.7</v>
      </c>
      <c r="H1964" s="650">
        <v>71.760000000000005</v>
      </c>
    </row>
    <row r="1965" spans="1:8">
      <c r="A1965" s="650" t="str">
        <f t="shared" si="30"/>
        <v>2017/06/24-20:45:25</v>
      </c>
      <c r="B1965" s="4">
        <v>42910</v>
      </c>
      <c r="C1965" s="3">
        <v>0.86487268518518512</v>
      </c>
      <c r="E1965" s="650">
        <v>7.45</v>
      </c>
      <c r="F1965" s="650">
        <v>30.7</v>
      </c>
      <c r="G1965" s="650">
        <v>30.66</v>
      </c>
      <c r="H1965" s="650">
        <v>71.89</v>
      </c>
    </row>
    <row r="1966" spans="1:8">
      <c r="A1966" s="650" t="str">
        <f t="shared" si="30"/>
        <v>2017/06/24-20:55:25</v>
      </c>
      <c r="B1966" s="4">
        <v>42910</v>
      </c>
      <c r="C1966" s="3">
        <v>0.87181712962962965</v>
      </c>
      <c r="E1966" s="650">
        <v>7.44</v>
      </c>
      <c r="F1966" s="650">
        <v>30.6</v>
      </c>
      <c r="G1966" s="650">
        <v>30.63</v>
      </c>
      <c r="H1966" s="650">
        <v>72.680000000000007</v>
      </c>
    </row>
    <row r="1967" spans="1:8">
      <c r="A1967" s="650" t="str">
        <f t="shared" si="30"/>
        <v>2017/06/24-21:05:25</v>
      </c>
      <c r="B1967" s="4">
        <v>42910</v>
      </c>
      <c r="C1967" s="3">
        <v>0.87876157407407407</v>
      </c>
      <c r="E1967" s="650">
        <v>7.48</v>
      </c>
      <c r="F1967" s="650">
        <v>30.6</v>
      </c>
      <c r="G1967" s="650">
        <v>30.57</v>
      </c>
      <c r="H1967" s="650">
        <v>72.91</v>
      </c>
    </row>
    <row r="1968" spans="1:8">
      <c r="A1968" s="650" t="str">
        <f t="shared" si="30"/>
        <v>2017/06/24-21:15:25</v>
      </c>
      <c r="B1968" s="4">
        <v>42910</v>
      </c>
      <c r="C1968" s="3">
        <v>0.88570601851851849</v>
      </c>
      <c r="E1968" s="650">
        <v>7.42</v>
      </c>
      <c r="F1968" s="650">
        <v>30.6</v>
      </c>
      <c r="G1968" s="650">
        <v>30.57</v>
      </c>
      <c r="H1968" s="650">
        <v>73.010000000000005</v>
      </c>
    </row>
    <row r="1969" spans="1:8">
      <c r="A1969" s="650" t="str">
        <f t="shared" si="30"/>
        <v>2017/06/24-21:25:25</v>
      </c>
      <c r="B1969" s="4">
        <v>42910</v>
      </c>
      <c r="C1969" s="3">
        <v>0.89265046296296291</v>
      </c>
      <c r="E1969" s="650">
        <v>7.43</v>
      </c>
      <c r="F1969" s="650">
        <v>30.6</v>
      </c>
      <c r="G1969" s="650">
        <v>30.48</v>
      </c>
      <c r="H1969" s="650">
        <v>73.150000000000006</v>
      </c>
    </row>
    <row r="1970" spans="1:8">
      <c r="A1970" s="650" t="str">
        <f t="shared" si="30"/>
        <v>2017/06/24-21:35:25</v>
      </c>
      <c r="B1970" s="4">
        <v>42910</v>
      </c>
      <c r="C1970" s="3">
        <v>0.89959490740740744</v>
      </c>
      <c r="E1970" s="650">
        <v>7.41</v>
      </c>
      <c r="F1970" s="650">
        <v>30.5</v>
      </c>
      <c r="G1970" s="650">
        <v>30.45</v>
      </c>
      <c r="H1970" s="650">
        <v>72.61</v>
      </c>
    </row>
    <row r="1971" spans="1:8">
      <c r="A1971" s="650" t="str">
        <f t="shared" si="30"/>
        <v>2017/06/24-21:45:25</v>
      </c>
      <c r="B1971" s="4">
        <v>42910</v>
      </c>
      <c r="C1971" s="3">
        <v>0.90653935185185175</v>
      </c>
      <c r="E1971" s="650">
        <v>7.43</v>
      </c>
      <c r="F1971" s="650">
        <v>30.5</v>
      </c>
      <c r="G1971" s="650">
        <v>30.43</v>
      </c>
      <c r="H1971" s="650">
        <v>72.89</v>
      </c>
    </row>
    <row r="1972" spans="1:8">
      <c r="A1972" s="650" t="str">
        <f t="shared" si="30"/>
        <v>2017/06/24-21:55:25</v>
      </c>
      <c r="B1972" s="4">
        <v>42910</v>
      </c>
      <c r="C1972" s="3">
        <v>0.91348379629629628</v>
      </c>
      <c r="E1972" s="650">
        <v>7.42</v>
      </c>
      <c r="F1972" s="650">
        <v>30.4</v>
      </c>
      <c r="G1972" s="650">
        <v>30.35</v>
      </c>
      <c r="H1972" s="650">
        <v>73.16</v>
      </c>
    </row>
    <row r="1973" spans="1:8">
      <c r="A1973" s="650" t="str">
        <f t="shared" si="30"/>
        <v>2017/06/24-22:05:25</v>
      </c>
      <c r="B1973" s="4">
        <v>42910</v>
      </c>
      <c r="C1973" s="3">
        <v>0.92042824074074081</v>
      </c>
      <c r="E1973" s="650">
        <v>7.42</v>
      </c>
      <c r="F1973" s="650">
        <v>30.4</v>
      </c>
      <c r="G1973" s="650">
        <v>30.3</v>
      </c>
      <c r="H1973" s="650">
        <v>73.36</v>
      </c>
    </row>
    <row r="1974" spans="1:8">
      <c r="A1974" s="650" t="str">
        <f t="shared" si="30"/>
        <v>2017/06/24-22:15:25</v>
      </c>
      <c r="B1974" s="4">
        <v>42910</v>
      </c>
      <c r="C1974" s="3">
        <v>0.92737268518518512</v>
      </c>
      <c r="E1974" s="650">
        <v>7.42</v>
      </c>
      <c r="F1974" s="650">
        <v>30.4</v>
      </c>
      <c r="G1974" s="650">
        <v>30.25</v>
      </c>
      <c r="H1974" s="650">
        <v>72.69</v>
      </c>
    </row>
    <row r="1975" spans="1:8">
      <c r="A1975" s="650" t="str">
        <f t="shared" si="30"/>
        <v>2017/06/24-22:25:25</v>
      </c>
      <c r="B1975" s="4">
        <v>42910</v>
      </c>
      <c r="C1975" s="3">
        <v>0.93431712962962965</v>
      </c>
      <c r="E1975" s="650">
        <v>7.44</v>
      </c>
      <c r="F1975" s="650">
        <v>30.3</v>
      </c>
      <c r="G1975" s="650">
        <v>30.25</v>
      </c>
      <c r="H1975" s="650">
        <v>74.069999999999993</v>
      </c>
    </row>
    <row r="1976" spans="1:8">
      <c r="A1976" s="650" t="str">
        <f t="shared" si="30"/>
        <v>2017/06/24-22:35:25</v>
      </c>
      <c r="B1976" s="4">
        <v>42910</v>
      </c>
      <c r="C1976" s="3">
        <v>0.94126157407407407</v>
      </c>
      <c r="E1976" s="650">
        <v>7.38</v>
      </c>
      <c r="F1976" s="650">
        <v>30.3</v>
      </c>
      <c r="G1976" s="650">
        <v>30.17</v>
      </c>
      <c r="H1976" s="650">
        <v>72.87</v>
      </c>
    </row>
    <row r="1977" spans="1:8">
      <c r="A1977" s="650" t="str">
        <f t="shared" si="30"/>
        <v>2017/06/24-22:45:25</v>
      </c>
      <c r="B1977" s="4">
        <v>42910</v>
      </c>
      <c r="C1977" s="3">
        <v>0.94820601851851849</v>
      </c>
      <c r="E1977" s="650">
        <v>7.37</v>
      </c>
      <c r="F1977" s="650">
        <v>30.2</v>
      </c>
      <c r="G1977" s="650">
        <v>30.09</v>
      </c>
      <c r="H1977" s="650">
        <v>73.36</v>
      </c>
    </row>
    <row r="1978" spans="1:8">
      <c r="A1978" s="650" t="str">
        <f t="shared" si="30"/>
        <v>2017/06/24-22:55:25</v>
      </c>
      <c r="B1978" s="4">
        <v>42910</v>
      </c>
      <c r="C1978" s="3">
        <v>0.95515046296296291</v>
      </c>
      <c r="E1978" s="650">
        <v>7.4</v>
      </c>
      <c r="F1978" s="650">
        <v>30.2</v>
      </c>
      <c r="G1978" s="650">
        <v>30.11</v>
      </c>
      <c r="H1978" s="650">
        <v>75.64</v>
      </c>
    </row>
    <row r="1979" spans="1:8">
      <c r="A1979" s="650" t="str">
        <f t="shared" si="30"/>
        <v>2017/06/24-23:05:25</v>
      </c>
      <c r="B1979" s="4">
        <v>42910</v>
      </c>
      <c r="C1979" s="3">
        <v>0.96209490740740744</v>
      </c>
      <c r="E1979" s="650">
        <v>7.38</v>
      </c>
      <c r="F1979" s="650">
        <v>30.2</v>
      </c>
      <c r="G1979" s="650">
        <v>30.1</v>
      </c>
      <c r="H1979" s="650">
        <v>74.760000000000005</v>
      </c>
    </row>
    <row r="1980" spans="1:8">
      <c r="A1980" s="650" t="str">
        <f t="shared" si="30"/>
        <v>2017/06/24-23:15:25</v>
      </c>
      <c r="B1980" s="4">
        <v>42910</v>
      </c>
      <c r="C1980" s="3">
        <v>0.96903935185185175</v>
      </c>
      <c r="E1980" s="650">
        <v>7.38</v>
      </c>
      <c r="F1980" s="650">
        <v>30.1</v>
      </c>
      <c r="G1980" s="650">
        <v>30.03</v>
      </c>
      <c r="H1980" s="650">
        <v>75.38</v>
      </c>
    </row>
    <row r="1981" spans="1:8">
      <c r="A1981" s="650" t="str">
        <f t="shared" si="30"/>
        <v>2017/06/24-23:25:25</v>
      </c>
      <c r="B1981" s="4">
        <v>42910</v>
      </c>
      <c r="C1981" s="3">
        <v>0.97598379629629628</v>
      </c>
      <c r="E1981" s="650">
        <v>7.38</v>
      </c>
      <c r="F1981" s="650">
        <v>30.1</v>
      </c>
      <c r="G1981" s="650">
        <v>30.01</v>
      </c>
      <c r="H1981" s="650">
        <v>74.77</v>
      </c>
    </row>
    <row r="1982" spans="1:8">
      <c r="A1982" s="650" t="str">
        <f t="shared" si="30"/>
        <v>2017/06/24-23:35:25</v>
      </c>
      <c r="B1982" s="4">
        <v>42910</v>
      </c>
      <c r="C1982" s="3">
        <v>0.98292824074074081</v>
      </c>
      <c r="E1982" s="650">
        <v>7.36</v>
      </c>
      <c r="F1982" s="650">
        <v>30.1</v>
      </c>
      <c r="G1982" s="650">
        <v>29.83</v>
      </c>
      <c r="H1982" s="650">
        <v>75.31</v>
      </c>
    </row>
    <row r="1983" spans="1:8">
      <c r="A1983" s="650" t="str">
        <f t="shared" si="30"/>
        <v>2017/06/24-23:45:25</v>
      </c>
      <c r="B1983" s="4">
        <v>42910</v>
      </c>
      <c r="C1983" s="3">
        <v>0.98987268518518512</v>
      </c>
      <c r="E1983" s="650">
        <v>7.36</v>
      </c>
      <c r="F1983" s="650">
        <v>30</v>
      </c>
      <c r="G1983" s="650">
        <v>29.87</v>
      </c>
      <c r="H1983" s="650">
        <v>74.53</v>
      </c>
    </row>
    <row r="1984" spans="1:8">
      <c r="A1984" s="650" t="str">
        <f t="shared" si="30"/>
        <v>2017/06/24-23:55:25</v>
      </c>
      <c r="B1984" s="4">
        <v>42910</v>
      </c>
      <c r="C1984" s="3">
        <v>0.99681712962962965</v>
      </c>
      <c r="E1984" s="650">
        <v>7.36</v>
      </c>
      <c r="F1984" s="650">
        <v>30</v>
      </c>
      <c r="G1984" s="650">
        <v>29.87</v>
      </c>
      <c r="H1984" s="650">
        <v>75.22</v>
      </c>
    </row>
    <row r="1985" spans="1:8">
      <c r="A1985" s="650" t="str">
        <f t="shared" si="30"/>
        <v>2017/06/25-00:05:25</v>
      </c>
      <c r="B1985" s="4">
        <v>42911</v>
      </c>
      <c r="C1985" s="3">
        <v>3.7615740740740739E-3</v>
      </c>
      <c r="E1985" s="650">
        <v>7.35</v>
      </c>
      <c r="F1985" s="650">
        <v>29.9</v>
      </c>
      <c r="G1985" s="650">
        <v>29.74</v>
      </c>
      <c r="H1985" s="650">
        <v>73.31</v>
      </c>
    </row>
    <row r="1986" spans="1:8">
      <c r="A1986" s="650" t="str">
        <f t="shared" ref="A1986:A2049" si="31">TEXT(B1986,"yyyy/mm/dd")&amp;"-"&amp;TEXT(C1986,"hh:mm:ss")</f>
        <v>2017/06/25-00:15:25</v>
      </c>
      <c r="B1986" s="4">
        <v>42911</v>
      </c>
      <c r="C1986" s="3">
        <v>1.0706018518518517E-2</v>
      </c>
      <c r="E1986" s="650">
        <v>7.37</v>
      </c>
      <c r="F1986" s="650">
        <v>29.9</v>
      </c>
      <c r="G1986" s="650">
        <v>29.74</v>
      </c>
      <c r="H1986" s="650">
        <v>73.819999999999993</v>
      </c>
    </row>
    <row r="1987" spans="1:8">
      <c r="A1987" s="650" t="str">
        <f t="shared" si="31"/>
        <v>2017/06/25-00:25:25</v>
      </c>
      <c r="B1987" s="4">
        <v>42911</v>
      </c>
      <c r="C1987" s="3">
        <v>1.7650462962962962E-2</v>
      </c>
      <c r="E1987" s="650">
        <v>7.39</v>
      </c>
      <c r="F1987" s="650">
        <v>29.8</v>
      </c>
      <c r="G1987" s="650">
        <v>29.69</v>
      </c>
      <c r="H1987" s="650">
        <v>74.38</v>
      </c>
    </row>
    <row r="1988" spans="1:8">
      <c r="A1988" s="650" t="str">
        <f t="shared" si="31"/>
        <v>2017/06/25-00:35:25</v>
      </c>
      <c r="B1988" s="4">
        <v>42911</v>
      </c>
      <c r="C1988" s="3">
        <v>2.4594907407407409E-2</v>
      </c>
      <c r="E1988" s="650">
        <v>7.38</v>
      </c>
      <c r="F1988" s="650">
        <v>29.8</v>
      </c>
      <c r="G1988" s="650">
        <v>29.68</v>
      </c>
      <c r="H1988" s="650">
        <v>75.290000000000006</v>
      </c>
    </row>
    <row r="1989" spans="1:8">
      <c r="A1989" s="650" t="str">
        <f t="shared" si="31"/>
        <v>2017/06/25-00:45:25</v>
      </c>
      <c r="B1989" s="4">
        <v>42911</v>
      </c>
      <c r="C1989" s="3">
        <v>3.1539351851851853E-2</v>
      </c>
      <c r="E1989" s="650">
        <v>7.35</v>
      </c>
      <c r="F1989" s="650">
        <v>29.8</v>
      </c>
      <c r="G1989" s="650">
        <v>29.65</v>
      </c>
      <c r="H1989" s="650">
        <v>75.010000000000005</v>
      </c>
    </row>
    <row r="1990" spans="1:8">
      <c r="A1990" s="650" t="str">
        <f t="shared" si="31"/>
        <v>2017/06/25-00:55:25</v>
      </c>
      <c r="B1990" s="4">
        <v>42911</v>
      </c>
      <c r="C1990" s="3">
        <v>3.8483796296296294E-2</v>
      </c>
      <c r="E1990" s="650">
        <v>7.36</v>
      </c>
      <c r="F1990" s="650">
        <v>29.8</v>
      </c>
      <c r="G1990" s="650">
        <v>29.67</v>
      </c>
      <c r="H1990" s="650">
        <v>74.87</v>
      </c>
    </row>
    <row r="1991" spans="1:8">
      <c r="A1991" s="650" t="str">
        <f t="shared" si="31"/>
        <v>2017/06/25-01:05:25</v>
      </c>
      <c r="B1991" s="4">
        <v>42911</v>
      </c>
      <c r="C1991" s="3">
        <v>4.5428240740740734E-2</v>
      </c>
      <c r="E1991" s="650">
        <v>7.36</v>
      </c>
      <c r="F1991" s="650">
        <v>29.7</v>
      </c>
      <c r="G1991" s="650">
        <v>29.55</v>
      </c>
      <c r="H1991" s="650">
        <v>75.12</v>
      </c>
    </row>
    <row r="1992" spans="1:8">
      <c r="A1992" s="650" t="str">
        <f t="shared" si="31"/>
        <v>2017/06/25-01:15:25</v>
      </c>
      <c r="B1992" s="4">
        <v>42911</v>
      </c>
      <c r="C1992" s="3">
        <v>5.2372685185185182E-2</v>
      </c>
      <c r="E1992" s="650">
        <v>7.33</v>
      </c>
      <c r="F1992" s="650">
        <v>29.7</v>
      </c>
      <c r="G1992" s="650">
        <v>29.54</v>
      </c>
      <c r="H1992" s="650">
        <v>74.31</v>
      </c>
    </row>
    <row r="1993" spans="1:8">
      <c r="A1993" s="650" t="str">
        <f t="shared" si="31"/>
        <v>2017/06/25-01:25:25</v>
      </c>
      <c r="B1993" s="4">
        <v>42911</v>
      </c>
      <c r="C1993" s="3">
        <v>5.9317129629629629E-2</v>
      </c>
      <c r="E1993" s="650">
        <v>7.36</v>
      </c>
      <c r="F1993" s="650">
        <v>29.6</v>
      </c>
      <c r="G1993" s="650">
        <v>29.46</v>
      </c>
      <c r="H1993" s="650">
        <v>73.349999999999994</v>
      </c>
    </row>
    <row r="1994" spans="1:8">
      <c r="A1994" s="650" t="str">
        <f t="shared" si="31"/>
        <v>2017/06/25-01:35:25</v>
      </c>
      <c r="B1994" s="4">
        <v>42911</v>
      </c>
      <c r="C1994" s="3">
        <v>6.626157407407407E-2</v>
      </c>
      <c r="E1994" s="650">
        <v>7.34</v>
      </c>
      <c r="F1994" s="650">
        <v>29.6</v>
      </c>
      <c r="G1994" s="650">
        <v>29.4</v>
      </c>
      <c r="H1994" s="650">
        <v>73.03</v>
      </c>
    </row>
    <row r="1995" spans="1:8">
      <c r="A1995" s="650" t="str">
        <f t="shared" si="31"/>
        <v>2017/06/25-01:45:25</v>
      </c>
      <c r="B1995" s="4">
        <v>42911</v>
      </c>
      <c r="C1995" s="3">
        <v>7.3206018518518517E-2</v>
      </c>
      <c r="E1995" s="650">
        <v>7.33</v>
      </c>
      <c r="F1995" s="650">
        <v>29.5</v>
      </c>
      <c r="G1995" s="650">
        <v>29.32</v>
      </c>
      <c r="H1995" s="650">
        <v>72.010000000000005</v>
      </c>
    </row>
    <row r="1996" spans="1:8">
      <c r="A1996" s="650" t="str">
        <f t="shared" si="31"/>
        <v>2017/06/25-01:55:25</v>
      </c>
      <c r="B1996" s="4">
        <v>42911</v>
      </c>
      <c r="C1996" s="3">
        <v>8.0150462962962965E-2</v>
      </c>
      <c r="E1996" s="650">
        <v>7.33</v>
      </c>
      <c r="F1996" s="650">
        <v>29.5</v>
      </c>
      <c r="G1996" s="650">
        <v>29.32</v>
      </c>
      <c r="H1996" s="650">
        <v>73.489999999999995</v>
      </c>
    </row>
    <row r="1997" spans="1:8">
      <c r="A1997" s="650" t="str">
        <f t="shared" si="31"/>
        <v>2017/06/25-02:05:25</v>
      </c>
      <c r="B1997" s="4">
        <v>42911</v>
      </c>
      <c r="C1997" s="3">
        <v>8.7094907407407399E-2</v>
      </c>
      <c r="E1997" s="650">
        <v>7.34</v>
      </c>
      <c r="F1997" s="650">
        <v>29.5</v>
      </c>
      <c r="G1997" s="650">
        <v>29.22</v>
      </c>
      <c r="H1997" s="650">
        <v>72.13</v>
      </c>
    </row>
    <row r="1998" spans="1:8">
      <c r="A1998" s="650" t="str">
        <f t="shared" si="31"/>
        <v>2017/06/25-02:15:25</v>
      </c>
      <c r="B1998" s="4">
        <v>42911</v>
      </c>
      <c r="C1998" s="3">
        <v>9.403935185185186E-2</v>
      </c>
      <c r="E1998" s="650">
        <v>7.31</v>
      </c>
      <c r="F1998" s="650">
        <v>29.4</v>
      </c>
      <c r="G1998" s="650">
        <v>29.13</v>
      </c>
      <c r="H1998" s="650">
        <v>71.290000000000006</v>
      </c>
    </row>
    <row r="1999" spans="1:8">
      <c r="A1999" s="650" t="str">
        <f t="shared" si="31"/>
        <v>2017/06/25-02:25:25</v>
      </c>
      <c r="B1999" s="4">
        <v>42911</v>
      </c>
      <c r="C1999" s="3">
        <v>0.10098379629629629</v>
      </c>
      <c r="E1999" s="650">
        <v>7.32</v>
      </c>
      <c r="F1999" s="650">
        <v>29.4</v>
      </c>
      <c r="G1999" s="650">
        <v>29.14</v>
      </c>
      <c r="H1999" s="650">
        <v>71.95</v>
      </c>
    </row>
    <row r="2000" spans="1:8">
      <c r="A2000" s="650" t="str">
        <f t="shared" si="31"/>
        <v>2017/06/25-02:35:25</v>
      </c>
      <c r="B2000" s="4">
        <v>42911</v>
      </c>
      <c r="C2000" s="3">
        <v>0.10792824074074074</v>
      </c>
      <c r="E2000" s="650">
        <v>7.31</v>
      </c>
      <c r="F2000" s="650">
        <v>29.3</v>
      </c>
      <c r="G2000" s="650">
        <v>29.05</v>
      </c>
      <c r="H2000" s="650">
        <v>71.260000000000005</v>
      </c>
    </row>
    <row r="2001" spans="1:8">
      <c r="A2001" s="650" t="str">
        <f t="shared" si="31"/>
        <v>2017/06/25-02:45:25</v>
      </c>
      <c r="B2001" s="4">
        <v>42911</v>
      </c>
      <c r="C2001" s="3">
        <v>0.11487268518518519</v>
      </c>
      <c r="E2001" s="650">
        <v>7.3</v>
      </c>
      <c r="F2001" s="650">
        <v>29.3</v>
      </c>
      <c r="G2001" s="650">
        <v>28.81</v>
      </c>
      <c r="H2001" s="650">
        <v>72.2</v>
      </c>
    </row>
    <row r="2002" spans="1:8">
      <c r="A2002" s="650" t="str">
        <f t="shared" si="31"/>
        <v>2017/06/25-02:55:25</v>
      </c>
      <c r="B2002" s="4">
        <v>42911</v>
      </c>
      <c r="C2002" s="3">
        <v>0.12181712962962964</v>
      </c>
      <c r="E2002" s="650">
        <v>7.31</v>
      </c>
      <c r="F2002" s="650">
        <v>29.3</v>
      </c>
      <c r="G2002" s="650">
        <v>28.92</v>
      </c>
      <c r="H2002" s="650">
        <v>72.02</v>
      </c>
    </row>
    <row r="2003" spans="1:8">
      <c r="A2003" s="650" t="str">
        <f t="shared" si="31"/>
        <v>2017/06/25-03:05:25</v>
      </c>
      <c r="B2003" s="4">
        <v>42911</v>
      </c>
      <c r="C2003" s="3">
        <v>0.12876157407407407</v>
      </c>
      <c r="E2003" s="650">
        <v>7.32</v>
      </c>
      <c r="F2003" s="650">
        <v>29.2</v>
      </c>
      <c r="G2003" s="650">
        <v>28.92</v>
      </c>
      <c r="H2003" s="650">
        <v>71.22</v>
      </c>
    </row>
    <row r="2004" spans="1:8">
      <c r="A2004" s="650" t="str">
        <f t="shared" si="31"/>
        <v>2017/06/25-03:15:25</v>
      </c>
      <c r="B2004" s="4">
        <v>42911</v>
      </c>
      <c r="C2004" s="3">
        <v>0.13570601851851852</v>
      </c>
      <c r="E2004" s="650">
        <v>7.35</v>
      </c>
      <c r="F2004" s="650">
        <v>29.2</v>
      </c>
      <c r="G2004" s="650">
        <v>28.92</v>
      </c>
      <c r="H2004" s="650">
        <v>71.34</v>
      </c>
    </row>
    <row r="2005" spans="1:8">
      <c r="A2005" s="650" t="str">
        <f t="shared" si="31"/>
        <v>2017/06/25-03:25:25</v>
      </c>
      <c r="B2005" s="4">
        <v>42911</v>
      </c>
      <c r="C2005" s="3">
        <v>0.14265046296296297</v>
      </c>
      <c r="E2005" s="650">
        <v>7.3</v>
      </c>
      <c r="F2005" s="650">
        <v>29.2</v>
      </c>
      <c r="G2005" s="650">
        <v>28.86</v>
      </c>
      <c r="H2005" s="650">
        <v>71.11</v>
      </c>
    </row>
    <row r="2006" spans="1:8">
      <c r="A2006" s="650" t="str">
        <f t="shared" si="31"/>
        <v>2017/06/25-03:35:25</v>
      </c>
      <c r="B2006" s="4">
        <v>42911</v>
      </c>
      <c r="C2006" s="3">
        <v>0.14959490740740741</v>
      </c>
      <c r="E2006" s="650">
        <v>7.31</v>
      </c>
      <c r="F2006" s="650">
        <v>29.1</v>
      </c>
      <c r="G2006" s="650">
        <v>28.79</v>
      </c>
      <c r="H2006" s="650">
        <v>71.489999999999995</v>
      </c>
    </row>
    <row r="2007" spans="1:8">
      <c r="A2007" s="650" t="str">
        <f t="shared" si="31"/>
        <v>2017/06/25-03:45:25</v>
      </c>
      <c r="B2007" s="4">
        <v>42911</v>
      </c>
      <c r="C2007" s="3">
        <v>0.15653935185185186</v>
      </c>
      <c r="E2007" s="650">
        <v>7.31</v>
      </c>
      <c r="F2007" s="650">
        <v>29</v>
      </c>
      <c r="G2007" s="650">
        <v>28.77</v>
      </c>
      <c r="H2007" s="650">
        <v>71.069999999999993</v>
      </c>
    </row>
    <row r="2008" spans="1:8">
      <c r="A2008" s="650" t="str">
        <f t="shared" si="31"/>
        <v>2017/06/25-03:55:25</v>
      </c>
      <c r="B2008" s="4">
        <v>42911</v>
      </c>
      <c r="C2008" s="3">
        <v>0.16348379629629631</v>
      </c>
      <c r="E2008" s="650">
        <v>7.32</v>
      </c>
      <c r="F2008" s="650">
        <v>29</v>
      </c>
      <c r="G2008" s="650">
        <v>28.71</v>
      </c>
      <c r="H2008" s="650">
        <v>71.72</v>
      </c>
    </row>
    <row r="2009" spans="1:8">
      <c r="A2009" s="650" t="str">
        <f t="shared" si="31"/>
        <v>2017/06/25-04:05:25</v>
      </c>
      <c r="B2009" s="4">
        <v>42911</v>
      </c>
      <c r="C2009" s="3">
        <v>0.17042824074074073</v>
      </c>
      <c r="E2009" s="650">
        <v>7.32</v>
      </c>
      <c r="F2009" s="650">
        <v>29</v>
      </c>
      <c r="G2009" s="650">
        <v>28.73</v>
      </c>
      <c r="H2009" s="650">
        <v>71.56</v>
      </c>
    </row>
    <row r="2010" spans="1:8">
      <c r="A2010" s="650" t="str">
        <f t="shared" si="31"/>
        <v>2017/06/25-04:15:25</v>
      </c>
      <c r="B2010" s="4">
        <v>42911</v>
      </c>
      <c r="C2010" s="3">
        <v>0.1773726851851852</v>
      </c>
      <c r="E2010" s="650">
        <v>7.3</v>
      </c>
      <c r="F2010" s="650">
        <v>29</v>
      </c>
      <c r="G2010" s="650">
        <v>28.65</v>
      </c>
      <c r="H2010" s="650">
        <v>72.459999999999994</v>
      </c>
    </row>
    <row r="2011" spans="1:8">
      <c r="A2011" s="650" t="str">
        <f t="shared" si="31"/>
        <v>2017/06/25-04:25:25</v>
      </c>
      <c r="B2011" s="4">
        <v>42911</v>
      </c>
      <c r="C2011" s="3">
        <v>0.18431712962962962</v>
      </c>
      <c r="E2011" s="650">
        <v>7.31</v>
      </c>
      <c r="F2011" s="650">
        <v>28.9</v>
      </c>
      <c r="G2011" s="650">
        <v>28.73</v>
      </c>
      <c r="H2011" s="650">
        <v>72.03</v>
      </c>
    </row>
    <row r="2012" spans="1:8">
      <c r="A2012" s="650" t="str">
        <f t="shared" si="31"/>
        <v>2017/06/25-04:35:25</v>
      </c>
      <c r="B2012" s="4">
        <v>42911</v>
      </c>
      <c r="C2012" s="3">
        <v>0.19126157407407407</v>
      </c>
      <c r="E2012" s="650">
        <v>7.34</v>
      </c>
      <c r="F2012" s="650">
        <v>28.9</v>
      </c>
      <c r="G2012" s="650">
        <v>28.62</v>
      </c>
      <c r="H2012" s="650">
        <v>73.3</v>
      </c>
    </row>
    <row r="2013" spans="1:8">
      <c r="A2013" s="650" t="str">
        <f t="shared" si="31"/>
        <v>2017/06/25-04:45:25</v>
      </c>
      <c r="B2013" s="4">
        <v>42911</v>
      </c>
      <c r="C2013" s="3">
        <v>0.19820601851851852</v>
      </c>
      <c r="E2013" s="650">
        <v>7.34</v>
      </c>
      <c r="F2013" s="650">
        <v>28.9</v>
      </c>
      <c r="G2013" s="650">
        <v>28.65</v>
      </c>
      <c r="H2013" s="650">
        <v>71.77</v>
      </c>
    </row>
    <row r="2014" spans="1:8">
      <c r="A2014" s="650" t="str">
        <f t="shared" si="31"/>
        <v>2017/06/25-04:55:25</v>
      </c>
      <c r="B2014" s="4">
        <v>42911</v>
      </c>
      <c r="C2014" s="3">
        <v>0.20515046296296294</v>
      </c>
      <c r="E2014" s="650">
        <v>7.34</v>
      </c>
      <c r="F2014" s="650">
        <v>28.9</v>
      </c>
      <c r="G2014" s="650">
        <v>28.64</v>
      </c>
      <c r="H2014" s="650">
        <v>72.540000000000006</v>
      </c>
    </row>
    <row r="2015" spans="1:8">
      <c r="A2015" s="650" t="str">
        <f t="shared" si="31"/>
        <v>2017/06/25-05:05:25</v>
      </c>
      <c r="B2015" s="4">
        <v>42911</v>
      </c>
      <c r="C2015" s="3">
        <v>0.21209490740740741</v>
      </c>
      <c r="E2015" s="650">
        <v>7.32</v>
      </c>
      <c r="F2015" s="650">
        <v>28.8</v>
      </c>
      <c r="G2015" s="650">
        <v>28.54</v>
      </c>
      <c r="H2015" s="650">
        <v>71.19</v>
      </c>
    </row>
    <row r="2016" spans="1:8">
      <c r="A2016" s="650" t="str">
        <f t="shared" si="31"/>
        <v>2017/06/25-05:15:25</v>
      </c>
      <c r="B2016" s="4">
        <v>42911</v>
      </c>
      <c r="C2016" s="3">
        <v>0.21903935185185186</v>
      </c>
      <c r="E2016" s="650">
        <v>7.34</v>
      </c>
      <c r="F2016" s="650">
        <v>28.8</v>
      </c>
      <c r="G2016" s="650">
        <v>28.49</v>
      </c>
      <c r="H2016" s="650">
        <v>71.08</v>
      </c>
    </row>
    <row r="2017" spans="1:8">
      <c r="A2017" s="650" t="str">
        <f t="shared" si="31"/>
        <v>2017/06/25-05:25:25</v>
      </c>
      <c r="B2017" s="4">
        <v>42911</v>
      </c>
      <c r="C2017" s="3">
        <v>0.22598379629629628</v>
      </c>
      <c r="E2017" s="650">
        <v>7.35</v>
      </c>
      <c r="F2017" s="650">
        <v>28.7</v>
      </c>
      <c r="G2017" s="650">
        <v>28.44</v>
      </c>
      <c r="H2017" s="650">
        <v>71.7</v>
      </c>
    </row>
    <row r="2018" spans="1:8">
      <c r="A2018" s="650" t="str">
        <f t="shared" si="31"/>
        <v>2017/06/25-05:35:25</v>
      </c>
      <c r="B2018" s="4">
        <v>42911</v>
      </c>
      <c r="C2018" s="3">
        <v>0.23292824074074073</v>
      </c>
      <c r="E2018" s="650">
        <v>7.35</v>
      </c>
      <c r="F2018" s="650">
        <v>28.7</v>
      </c>
      <c r="G2018" s="650">
        <v>28.38</v>
      </c>
      <c r="H2018" s="650">
        <v>71.3</v>
      </c>
    </row>
    <row r="2019" spans="1:8">
      <c r="A2019" s="650" t="str">
        <f t="shared" si="31"/>
        <v>2017/06/25-05:45:25</v>
      </c>
      <c r="B2019" s="4">
        <v>42911</v>
      </c>
      <c r="C2019" s="3">
        <v>0.2398726851851852</v>
      </c>
      <c r="E2019" s="650">
        <v>7.33</v>
      </c>
      <c r="F2019" s="650">
        <v>28.7</v>
      </c>
      <c r="G2019" s="650">
        <v>28.38</v>
      </c>
      <c r="H2019" s="650">
        <v>71.47</v>
      </c>
    </row>
    <row r="2020" spans="1:8">
      <c r="A2020" s="650" t="str">
        <f t="shared" si="31"/>
        <v>2017/06/25-05:55:25</v>
      </c>
      <c r="B2020" s="4">
        <v>42911</v>
      </c>
      <c r="C2020" s="3">
        <v>0.24681712962962962</v>
      </c>
      <c r="E2020" s="650">
        <v>7.35</v>
      </c>
      <c r="F2020" s="650">
        <v>28.7</v>
      </c>
      <c r="G2020" s="650">
        <v>28.47</v>
      </c>
      <c r="H2020" s="650">
        <v>71.59</v>
      </c>
    </row>
    <row r="2021" spans="1:8">
      <c r="A2021" s="650" t="str">
        <f t="shared" si="31"/>
        <v>2017/06/25-06:05:25</v>
      </c>
      <c r="B2021" s="4">
        <v>42911</v>
      </c>
      <c r="C2021" s="3">
        <v>0.25376157407407407</v>
      </c>
      <c r="E2021" s="650">
        <v>7.37</v>
      </c>
      <c r="F2021" s="650">
        <v>28.6</v>
      </c>
      <c r="G2021" s="650">
        <v>28.55</v>
      </c>
      <c r="H2021" s="650">
        <v>71.430000000000007</v>
      </c>
    </row>
    <row r="2022" spans="1:8">
      <c r="A2022" s="650" t="str">
        <f t="shared" si="31"/>
        <v>2017/06/25-06:15:25</v>
      </c>
      <c r="B2022" s="4">
        <v>42911</v>
      </c>
      <c r="C2022" s="3">
        <v>0.26070601851851855</v>
      </c>
      <c r="E2022" s="650">
        <v>7.36</v>
      </c>
      <c r="F2022" s="650">
        <v>28.6</v>
      </c>
      <c r="G2022" s="650">
        <v>28.6</v>
      </c>
      <c r="H2022" s="650">
        <v>70.739999999999995</v>
      </c>
    </row>
    <row r="2023" spans="1:8">
      <c r="A2023" s="650" t="str">
        <f t="shared" si="31"/>
        <v>2017/06/25-06:25:25</v>
      </c>
      <c r="B2023" s="4">
        <v>42911</v>
      </c>
      <c r="C2023" s="3">
        <v>0.26765046296296297</v>
      </c>
      <c r="E2023" s="650">
        <v>7.36</v>
      </c>
      <c r="F2023" s="650">
        <v>28.6</v>
      </c>
      <c r="G2023" s="650">
        <v>28.68</v>
      </c>
      <c r="H2023" s="650">
        <v>69.95</v>
      </c>
    </row>
    <row r="2024" spans="1:8">
      <c r="A2024" s="650" t="str">
        <f t="shared" si="31"/>
        <v>2017/06/25-06:35:25</v>
      </c>
      <c r="B2024" s="4">
        <v>42911</v>
      </c>
      <c r="C2024" s="3">
        <v>0.27459490740740738</v>
      </c>
      <c r="E2024" s="650">
        <v>7.36</v>
      </c>
      <c r="F2024" s="650">
        <v>28.6</v>
      </c>
      <c r="G2024" s="650">
        <v>28.74</v>
      </c>
      <c r="H2024" s="650">
        <v>70.28</v>
      </c>
    </row>
    <row r="2025" spans="1:8">
      <c r="A2025" s="650" t="str">
        <f t="shared" si="31"/>
        <v>2017/06/25-06:45:25</v>
      </c>
      <c r="B2025" s="4">
        <v>42911</v>
      </c>
      <c r="C2025" s="3">
        <v>0.28153935185185186</v>
      </c>
      <c r="E2025" s="650">
        <v>7.37</v>
      </c>
      <c r="F2025" s="650">
        <v>28.6</v>
      </c>
      <c r="G2025" s="650">
        <v>28.84</v>
      </c>
      <c r="H2025" s="650">
        <v>70.52</v>
      </c>
    </row>
    <row r="2026" spans="1:8">
      <c r="A2026" s="650" t="str">
        <f t="shared" si="31"/>
        <v>2017/06/25-06:55:25</v>
      </c>
      <c r="B2026" s="4">
        <v>42911</v>
      </c>
      <c r="C2026" s="3">
        <v>0.28848379629629628</v>
      </c>
      <c r="E2026" s="650">
        <v>7.36</v>
      </c>
      <c r="F2026" s="650">
        <v>28.5</v>
      </c>
      <c r="G2026" s="650">
        <v>29.03</v>
      </c>
      <c r="H2026" s="650">
        <v>69.33</v>
      </c>
    </row>
    <row r="2027" spans="1:8">
      <c r="A2027" s="650" t="str">
        <f t="shared" si="31"/>
        <v>2017/06/25-07:05:25</v>
      </c>
      <c r="B2027" s="4">
        <v>42911</v>
      </c>
      <c r="C2027" s="3">
        <v>0.29542824074074076</v>
      </c>
      <c r="E2027" s="650">
        <v>7.37</v>
      </c>
      <c r="F2027" s="650">
        <v>28.6</v>
      </c>
      <c r="G2027" s="650">
        <v>29.26</v>
      </c>
      <c r="H2027" s="650">
        <v>69.099999999999994</v>
      </c>
    </row>
    <row r="2028" spans="1:8">
      <c r="A2028" s="650" t="str">
        <f t="shared" si="31"/>
        <v>2017/06/25-07:15:25</v>
      </c>
      <c r="B2028" s="4">
        <v>42911</v>
      </c>
      <c r="C2028" s="3">
        <v>0.30237268518518517</v>
      </c>
      <c r="E2028" s="650">
        <v>7.38</v>
      </c>
      <c r="F2028" s="650">
        <v>28.5</v>
      </c>
      <c r="G2028" s="650">
        <v>29.39</v>
      </c>
      <c r="H2028" s="650">
        <v>68.05</v>
      </c>
    </row>
    <row r="2029" spans="1:8">
      <c r="A2029" s="650" t="str">
        <f t="shared" si="31"/>
        <v>2017/06/25-07:25:25</v>
      </c>
      <c r="B2029" s="4">
        <v>42911</v>
      </c>
      <c r="C2029" s="3">
        <v>0.30931712962962959</v>
      </c>
      <c r="E2029" s="650">
        <v>7.38</v>
      </c>
      <c r="F2029" s="650">
        <v>28.5</v>
      </c>
      <c r="G2029" s="650">
        <v>29.67</v>
      </c>
      <c r="H2029" s="650">
        <v>68.12</v>
      </c>
    </row>
    <row r="2030" spans="1:8">
      <c r="A2030" s="650" t="str">
        <f t="shared" si="31"/>
        <v>2017/06/25-07:35:25</v>
      </c>
      <c r="B2030" s="4">
        <v>42911</v>
      </c>
      <c r="C2030" s="3">
        <v>0.31626157407407407</v>
      </c>
      <c r="E2030" s="650">
        <v>7.39</v>
      </c>
      <c r="F2030" s="650">
        <v>28.6</v>
      </c>
      <c r="G2030" s="650">
        <v>29.95</v>
      </c>
      <c r="H2030" s="650">
        <v>67.05</v>
      </c>
    </row>
    <row r="2031" spans="1:8">
      <c r="A2031" s="650" t="str">
        <f t="shared" si="31"/>
        <v>2017/06/25-07:45:25</v>
      </c>
      <c r="B2031" s="4">
        <v>42911</v>
      </c>
      <c r="C2031" s="3">
        <v>0.32320601851851855</v>
      </c>
      <c r="E2031" s="650">
        <v>7.48</v>
      </c>
      <c r="F2031" s="650">
        <v>28.6</v>
      </c>
      <c r="G2031" s="650">
        <v>30.17</v>
      </c>
      <c r="H2031" s="650">
        <v>66.650000000000006</v>
      </c>
    </row>
    <row r="2032" spans="1:8">
      <c r="A2032" s="650" t="str">
        <f t="shared" si="31"/>
        <v>2017/06/25-07:55:25</v>
      </c>
      <c r="B2032" s="4">
        <v>42911</v>
      </c>
      <c r="C2032" s="3">
        <v>0.33015046296296297</v>
      </c>
      <c r="E2032" s="650">
        <v>7.48</v>
      </c>
      <c r="F2032" s="650">
        <v>28.6</v>
      </c>
      <c r="G2032" s="650">
        <v>30.56</v>
      </c>
      <c r="H2032" s="650">
        <v>65.72</v>
      </c>
    </row>
    <row r="2033" spans="1:8">
      <c r="A2033" s="650" t="str">
        <f t="shared" si="31"/>
        <v>2017/06/25-08:05:25</v>
      </c>
      <c r="B2033" s="4">
        <v>42911</v>
      </c>
      <c r="C2033" s="3">
        <v>0.33709490740740744</v>
      </c>
      <c r="E2033" s="650">
        <v>7.49</v>
      </c>
      <c r="F2033" s="650">
        <v>28.6</v>
      </c>
      <c r="G2033" s="650">
        <v>30.83</v>
      </c>
      <c r="H2033" s="650">
        <v>66.400000000000006</v>
      </c>
    </row>
    <row r="2034" spans="1:8">
      <c r="A2034" s="650" t="str">
        <f t="shared" si="31"/>
        <v>2017/06/25-08:15:25</v>
      </c>
      <c r="B2034" s="4">
        <v>42911</v>
      </c>
      <c r="C2034" s="3">
        <v>0.34403935185185186</v>
      </c>
      <c r="E2034" s="650">
        <v>7.54</v>
      </c>
      <c r="F2034" s="650">
        <v>28.7</v>
      </c>
      <c r="G2034" s="650">
        <v>31.07</v>
      </c>
      <c r="H2034" s="650">
        <v>64.790000000000006</v>
      </c>
    </row>
    <row r="2035" spans="1:8">
      <c r="A2035" s="650" t="str">
        <f t="shared" si="31"/>
        <v>2017/06/25-08:25:25</v>
      </c>
      <c r="B2035" s="4">
        <v>42911</v>
      </c>
      <c r="C2035" s="3">
        <v>0.35098379629629628</v>
      </c>
      <c r="E2035" s="650">
        <v>7.57</v>
      </c>
      <c r="F2035" s="650">
        <v>28.7</v>
      </c>
      <c r="G2035" s="650">
        <v>31.27</v>
      </c>
      <c r="H2035" s="650">
        <v>65.5</v>
      </c>
    </row>
    <row r="2036" spans="1:8">
      <c r="A2036" s="650" t="str">
        <f t="shared" si="31"/>
        <v>2017/06/25-08:35:25</v>
      </c>
      <c r="B2036" s="4">
        <v>42911</v>
      </c>
      <c r="C2036" s="3">
        <v>0.35792824074074076</v>
      </c>
      <c r="E2036" s="650">
        <v>7.64</v>
      </c>
      <c r="F2036" s="650">
        <v>28.7</v>
      </c>
      <c r="G2036" s="650">
        <v>31.54</v>
      </c>
      <c r="H2036" s="650">
        <v>64.900000000000006</v>
      </c>
    </row>
    <row r="2037" spans="1:8">
      <c r="A2037" s="650" t="str">
        <f t="shared" si="31"/>
        <v>2017/06/25-08:45:25</v>
      </c>
      <c r="B2037" s="4">
        <v>42911</v>
      </c>
      <c r="C2037" s="3">
        <v>0.36487268518518517</v>
      </c>
      <c r="E2037" s="650">
        <v>7.67</v>
      </c>
      <c r="F2037" s="650">
        <v>28.7</v>
      </c>
      <c r="G2037" s="650">
        <v>31.48</v>
      </c>
      <c r="H2037" s="650">
        <v>64.489999999999995</v>
      </c>
    </row>
    <row r="2038" spans="1:8">
      <c r="A2038" s="650" t="str">
        <f t="shared" si="31"/>
        <v>2017/06/25-08:55:25</v>
      </c>
      <c r="B2038" s="4">
        <v>42911</v>
      </c>
      <c r="C2038" s="3">
        <v>0.37181712962962959</v>
      </c>
      <c r="E2038" s="650">
        <v>7.67</v>
      </c>
      <c r="F2038" s="650">
        <v>28.8</v>
      </c>
      <c r="G2038" s="650">
        <v>31.69</v>
      </c>
      <c r="H2038" s="650">
        <v>64.75</v>
      </c>
    </row>
    <row r="2039" spans="1:8">
      <c r="A2039" s="650" t="str">
        <f t="shared" si="31"/>
        <v>2017/06/25-09:05:25</v>
      </c>
      <c r="B2039" s="4">
        <v>42911</v>
      </c>
      <c r="C2039" s="3">
        <v>0.37876157407407413</v>
      </c>
      <c r="E2039" s="650">
        <v>7.67</v>
      </c>
      <c r="F2039" s="650">
        <v>28.8</v>
      </c>
      <c r="G2039" s="650">
        <v>31.95</v>
      </c>
      <c r="H2039" s="650">
        <v>65.38</v>
      </c>
    </row>
    <row r="2040" spans="1:8">
      <c r="A2040" s="650" t="str">
        <f t="shared" si="31"/>
        <v>2017/06/25-09:15:25</v>
      </c>
      <c r="B2040" s="4">
        <v>42911</v>
      </c>
      <c r="C2040" s="3">
        <v>0.38570601851851855</v>
      </c>
      <c r="E2040" s="650">
        <v>7.72</v>
      </c>
      <c r="F2040" s="650">
        <v>28.9</v>
      </c>
      <c r="G2040" s="650">
        <v>32.24</v>
      </c>
      <c r="H2040" s="650">
        <v>64.87</v>
      </c>
    </row>
    <row r="2041" spans="1:8">
      <c r="A2041" s="650" t="str">
        <f t="shared" si="31"/>
        <v>2017/06/25-09:25:25</v>
      </c>
      <c r="B2041" s="4">
        <v>42911</v>
      </c>
      <c r="C2041" s="3">
        <v>0.39265046296296297</v>
      </c>
      <c r="E2041" s="650">
        <v>7.76</v>
      </c>
      <c r="F2041" s="650">
        <v>29</v>
      </c>
      <c r="G2041" s="650">
        <v>32.35</v>
      </c>
      <c r="H2041" s="650">
        <v>64.73</v>
      </c>
    </row>
    <row r="2042" spans="1:8">
      <c r="A2042" s="650" t="str">
        <f t="shared" si="31"/>
        <v>2017/06/25-09:35:25</v>
      </c>
      <c r="B2042" s="4">
        <v>42911</v>
      </c>
      <c r="C2042" s="3">
        <v>0.39959490740740744</v>
      </c>
      <c r="E2042" s="650">
        <v>7.8</v>
      </c>
      <c r="F2042" s="650">
        <v>29.1</v>
      </c>
      <c r="G2042" s="650">
        <v>32.659999999999997</v>
      </c>
      <c r="H2042" s="650">
        <v>64.510000000000005</v>
      </c>
    </row>
    <row r="2043" spans="1:8">
      <c r="A2043" s="650" t="str">
        <f t="shared" si="31"/>
        <v>2017/06/25-09:45:25</v>
      </c>
      <c r="B2043" s="4">
        <v>42911</v>
      </c>
      <c r="C2043" s="3">
        <v>0.40653935185185186</v>
      </c>
      <c r="E2043" s="650">
        <v>7.76</v>
      </c>
      <c r="F2043" s="650">
        <v>29.2</v>
      </c>
      <c r="G2043" s="650">
        <v>32.9</v>
      </c>
      <c r="H2043" s="650">
        <v>63.62</v>
      </c>
    </row>
    <row r="2044" spans="1:8">
      <c r="A2044" s="650" t="str">
        <f t="shared" si="31"/>
        <v>2017/06/25-09:55:25</v>
      </c>
      <c r="B2044" s="4">
        <v>42911</v>
      </c>
      <c r="C2044" s="3">
        <v>0.41348379629629628</v>
      </c>
      <c r="E2044" s="650">
        <v>7.69</v>
      </c>
      <c r="F2044" s="650">
        <v>29.2</v>
      </c>
      <c r="G2044" s="650">
        <v>32.51</v>
      </c>
      <c r="H2044" s="650">
        <v>62.35</v>
      </c>
    </row>
    <row r="2045" spans="1:8">
      <c r="A2045" s="650" t="str">
        <f t="shared" si="31"/>
        <v>2017/06/25-10:05:25</v>
      </c>
      <c r="B2045" s="4">
        <v>42911</v>
      </c>
      <c r="C2045" s="3">
        <v>0.42042824074074076</v>
      </c>
      <c r="E2045" s="650">
        <v>7.69</v>
      </c>
      <c r="F2045" s="650">
        <v>29.4</v>
      </c>
      <c r="G2045" s="650">
        <v>32.700000000000003</v>
      </c>
      <c r="H2045" s="650">
        <v>63.16</v>
      </c>
    </row>
    <row r="2046" spans="1:8">
      <c r="A2046" s="650" t="str">
        <f t="shared" si="31"/>
        <v>2017/06/25-10:15:25</v>
      </c>
      <c r="B2046" s="4">
        <v>42911</v>
      </c>
      <c r="C2046" s="3">
        <v>0.42737268518518517</v>
      </c>
      <c r="E2046" s="650">
        <v>7.68</v>
      </c>
      <c r="F2046" s="650">
        <v>29.5</v>
      </c>
      <c r="G2046" s="650">
        <v>33.19</v>
      </c>
      <c r="H2046" s="650">
        <v>61.66</v>
      </c>
    </row>
    <row r="2047" spans="1:8">
      <c r="A2047" s="650" t="str">
        <f t="shared" si="31"/>
        <v>2017/06/25-10:25:25</v>
      </c>
      <c r="B2047" s="4">
        <v>42911</v>
      </c>
      <c r="C2047" s="3">
        <v>0.43431712962962959</v>
      </c>
      <c r="E2047" s="650">
        <v>7.72</v>
      </c>
      <c r="F2047" s="650">
        <v>29.7</v>
      </c>
      <c r="G2047" s="650">
        <v>33.42</v>
      </c>
      <c r="H2047" s="650">
        <v>60.46</v>
      </c>
    </row>
    <row r="2048" spans="1:8">
      <c r="A2048" s="650" t="str">
        <f t="shared" si="31"/>
        <v>2017/06/25-10:35:25</v>
      </c>
      <c r="B2048" s="4">
        <v>42911</v>
      </c>
      <c r="C2048" s="3">
        <v>0.44126157407407413</v>
      </c>
      <c r="E2048" s="650">
        <v>7.71</v>
      </c>
      <c r="F2048" s="650">
        <v>29.8</v>
      </c>
      <c r="G2048" s="650">
        <v>32.81</v>
      </c>
      <c r="H2048" s="650">
        <v>62.26</v>
      </c>
    </row>
    <row r="2049" spans="1:8">
      <c r="A2049" s="650" t="str">
        <f t="shared" si="31"/>
        <v>2017/06/25-10:45:25</v>
      </c>
      <c r="B2049" s="4">
        <v>42911</v>
      </c>
      <c r="C2049" s="3">
        <v>0.44820601851851855</v>
      </c>
      <c r="E2049" s="650">
        <v>7.77</v>
      </c>
      <c r="F2049" s="650">
        <v>30.1</v>
      </c>
      <c r="G2049" s="650">
        <v>33.43</v>
      </c>
      <c r="H2049" s="650">
        <v>60.27</v>
      </c>
    </row>
    <row r="2050" spans="1:8">
      <c r="A2050" s="650" t="str">
        <f t="shared" ref="A2050:A2113" si="32">TEXT(B2050,"yyyy/mm/dd")&amp;"-"&amp;TEXT(C2050,"hh:mm:ss")</f>
        <v>2017/06/25-10:55:25</v>
      </c>
      <c r="B2050" s="4">
        <v>42911</v>
      </c>
      <c r="C2050" s="3">
        <v>0.45515046296296297</v>
      </c>
      <c r="E2050" s="650">
        <v>7.75</v>
      </c>
      <c r="F2050" s="650">
        <v>30.3</v>
      </c>
      <c r="G2050" s="650">
        <v>33.17</v>
      </c>
      <c r="H2050" s="650">
        <v>61</v>
      </c>
    </row>
    <row r="2051" spans="1:8">
      <c r="A2051" s="650" t="str">
        <f t="shared" si="32"/>
        <v>2017/06/25-11:05:25</v>
      </c>
      <c r="B2051" s="4">
        <v>42911</v>
      </c>
      <c r="C2051" s="3">
        <v>0.46209490740740744</v>
      </c>
      <c r="E2051" s="650">
        <v>7.78</v>
      </c>
      <c r="F2051" s="650">
        <v>30.3</v>
      </c>
      <c r="G2051" s="650">
        <v>33.36</v>
      </c>
      <c r="H2051" s="650">
        <v>60.99</v>
      </c>
    </row>
    <row r="2052" spans="1:8">
      <c r="A2052" s="650" t="str">
        <f t="shared" si="32"/>
        <v>2017/06/25-11:15:25</v>
      </c>
      <c r="B2052" s="4">
        <v>42911</v>
      </c>
      <c r="C2052" s="3">
        <v>0.46903935185185186</v>
      </c>
      <c r="E2052" s="650">
        <v>7.84</v>
      </c>
      <c r="F2052" s="650">
        <v>30.4</v>
      </c>
      <c r="G2052" s="650">
        <v>33.36</v>
      </c>
      <c r="H2052" s="650">
        <v>59.01</v>
      </c>
    </row>
    <row r="2053" spans="1:8">
      <c r="A2053" s="650" t="str">
        <f t="shared" si="32"/>
        <v>2017/06/25-11:25:25</v>
      </c>
      <c r="B2053" s="4">
        <v>42911</v>
      </c>
      <c r="C2053" s="3">
        <v>0.47598379629629628</v>
      </c>
      <c r="E2053" s="650">
        <v>7.87</v>
      </c>
      <c r="F2053" s="650">
        <v>30.5</v>
      </c>
      <c r="G2053" s="650">
        <v>33.6</v>
      </c>
      <c r="H2053" s="650">
        <v>59.82</v>
      </c>
    </row>
    <row r="2054" spans="1:8">
      <c r="A2054" s="650" t="str">
        <f t="shared" si="32"/>
        <v>2017/06/25-11:35:25</v>
      </c>
      <c r="B2054" s="4">
        <v>42911</v>
      </c>
      <c r="C2054" s="3">
        <v>0.48292824074074076</v>
      </c>
      <c r="E2054" s="650">
        <v>7.87</v>
      </c>
      <c r="F2054" s="650">
        <v>30.6</v>
      </c>
      <c r="G2054" s="650">
        <v>33.82</v>
      </c>
      <c r="H2054" s="650">
        <v>60.11</v>
      </c>
    </row>
    <row r="2055" spans="1:8">
      <c r="A2055" s="650" t="str">
        <f t="shared" si="32"/>
        <v>2017/06/25-11:45:25</v>
      </c>
      <c r="B2055" s="4">
        <v>42911</v>
      </c>
      <c r="C2055" s="3">
        <v>0.48987268518518517</v>
      </c>
      <c r="E2055" s="650">
        <v>7.92</v>
      </c>
      <c r="F2055" s="650">
        <v>30.6</v>
      </c>
      <c r="G2055" s="650">
        <v>33.31</v>
      </c>
      <c r="H2055" s="650">
        <v>60.55</v>
      </c>
    </row>
    <row r="2056" spans="1:8">
      <c r="A2056" s="650" t="str">
        <f t="shared" si="32"/>
        <v>2017/06/25-11:55:25</v>
      </c>
      <c r="B2056" s="4">
        <v>42911</v>
      </c>
      <c r="C2056" s="3">
        <v>0.49681712962962959</v>
      </c>
      <c r="E2056" s="650">
        <v>7.96</v>
      </c>
      <c r="F2056" s="650">
        <v>30.7</v>
      </c>
      <c r="G2056" s="650">
        <v>33.299999999999997</v>
      </c>
      <c r="H2056" s="650">
        <v>62.38</v>
      </c>
    </row>
    <row r="2057" spans="1:8">
      <c r="A2057" s="650" t="str">
        <f t="shared" si="32"/>
        <v>2017/06/25-12:05:25</v>
      </c>
      <c r="B2057" s="4">
        <v>42911</v>
      </c>
      <c r="C2057" s="3">
        <v>0.50376157407407407</v>
      </c>
      <c r="E2057" s="650">
        <v>8</v>
      </c>
      <c r="F2057" s="650">
        <v>30.8</v>
      </c>
      <c r="G2057" s="650">
        <v>34.119999999999997</v>
      </c>
      <c r="H2057" s="650">
        <v>58.85</v>
      </c>
    </row>
    <row r="2058" spans="1:8">
      <c r="A2058" s="650" t="str">
        <f t="shared" si="32"/>
        <v>2017/06/25-12:15:25</v>
      </c>
      <c r="B2058" s="4">
        <v>42911</v>
      </c>
      <c r="C2058" s="3">
        <v>0.51070601851851849</v>
      </c>
      <c r="E2058" s="650">
        <v>8.02</v>
      </c>
      <c r="F2058" s="650">
        <v>31</v>
      </c>
      <c r="G2058" s="650">
        <v>33.82</v>
      </c>
      <c r="H2058" s="650">
        <v>60.76</v>
      </c>
    </row>
    <row r="2059" spans="1:8">
      <c r="A2059" s="650" t="str">
        <f t="shared" si="32"/>
        <v>2017/06/25-12:25:25</v>
      </c>
      <c r="B2059" s="4">
        <v>42911</v>
      </c>
      <c r="C2059" s="3">
        <v>0.51765046296296291</v>
      </c>
      <c r="E2059" s="650">
        <v>8.09</v>
      </c>
      <c r="F2059" s="650">
        <v>31.2</v>
      </c>
      <c r="G2059" s="650">
        <v>34.020000000000003</v>
      </c>
      <c r="H2059" s="650">
        <v>58.77</v>
      </c>
    </row>
    <row r="2060" spans="1:8">
      <c r="A2060" s="650" t="str">
        <f t="shared" si="32"/>
        <v>2017/06/25-12:35:25</v>
      </c>
      <c r="B2060" s="4">
        <v>42911</v>
      </c>
      <c r="C2060" s="3">
        <v>0.52459490740740744</v>
      </c>
      <c r="E2060" s="650">
        <v>8.1</v>
      </c>
      <c r="F2060" s="650">
        <v>31.3</v>
      </c>
      <c r="G2060" s="650">
        <v>33.71</v>
      </c>
      <c r="H2060" s="650">
        <v>62.02</v>
      </c>
    </row>
    <row r="2061" spans="1:8">
      <c r="A2061" s="650" t="str">
        <f t="shared" si="32"/>
        <v>2017/06/25-12:45:25</v>
      </c>
      <c r="B2061" s="4">
        <v>42911</v>
      </c>
      <c r="C2061" s="3">
        <v>0.53153935185185186</v>
      </c>
      <c r="E2061" s="650">
        <v>8.15</v>
      </c>
      <c r="F2061" s="650">
        <v>31.4</v>
      </c>
      <c r="G2061" s="650">
        <v>34.380000000000003</v>
      </c>
      <c r="H2061" s="650">
        <v>58.85</v>
      </c>
    </row>
    <row r="2062" spans="1:8">
      <c r="A2062" s="650" t="str">
        <f t="shared" si="32"/>
        <v>2017/06/25-12:55:25</v>
      </c>
      <c r="B2062" s="4">
        <v>42911</v>
      </c>
      <c r="C2062" s="3">
        <v>0.53848379629629628</v>
      </c>
      <c r="E2062" s="650">
        <v>8.2200000000000006</v>
      </c>
      <c r="F2062" s="650">
        <v>31.5</v>
      </c>
      <c r="G2062" s="650">
        <v>34.39</v>
      </c>
      <c r="H2062" s="650">
        <v>59.51</v>
      </c>
    </row>
    <row r="2063" spans="1:8">
      <c r="A2063" s="650" t="str">
        <f t="shared" si="32"/>
        <v>2017/06/25-13:05:25</v>
      </c>
      <c r="B2063" s="4">
        <v>42911</v>
      </c>
      <c r="C2063" s="3">
        <v>0.54542824074074081</v>
      </c>
      <c r="E2063" s="650">
        <v>8.23</v>
      </c>
      <c r="F2063" s="650">
        <v>31.6</v>
      </c>
      <c r="G2063" s="650">
        <v>34.479999999999997</v>
      </c>
      <c r="H2063" s="650">
        <v>57.13</v>
      </c>
    </row>
    <row r="2064" spans="1:8">
      <c r="A2064" s="650" t="str">
        <f t="shared" si="32"/>
        <v>2017/06/25-13:15:25</v>
      </c>
      <c r="B2064" s="4">
        <v>42911</v>
      </c>
      <c r="C2064" s="3">
        <v>0.55237268518518523</v>
      </c>
      <c r="E2064" s="650">
        <v>8.23</v>
      </c>
      <c r="F2064" s="650">
        <v>31.8</v>
      </c>
      <c r="G2064" s="650">
        <v>34.479999999999997</v>
      </c>
      <c r="H2064" s="650">
        <v>55.95</v>
      </c>
    </row>
    <row r="2065" spans="1:8">
      <c r="A2065" s="650" t="str">
        <f t="shared" si="32"/>
        <v>2017/06/25-13:25:25</v>
      </c>
      <c r="B2065" s="4">
        <v>42911</v>
      </c>
      <c r="C2065" s="3">
        <v>0.55931712962962965</v>
      </c>
      <c r="E2065" s="650">
        <v>8.2100000000000009</v>
      </c>
      <c r="F2065" s="650">
        <v>31.9</v>
      </c>
      <c r="G2065" s="650">
        <v>34.54</v>
      </c>
      <c r="H2065" s="650">
        <v>56.15</v>
      </c>
    </row>
    <row r="2066" spans="1:8">
      <c r="A2066" s="650" t="str">
        <f t="shared" si="32"/>
        <v>2017/06/25-13:35:25</v>
      </c>
      <c r="B2066" s="4">
        <v>42911</v>
      </c>
      <c r="C2066" s="3">
        <v>0.56626157407407407</v>
      </c>
      <c r="E2066" s="650">
        <v>8.27</v>
      </c>
      <c r="F2066" s="650">
        <v>32</v>
      </c>
      <c r="G2066" s="650">
        <v>34.630000000000003</v>
      </c>
      <c r="H2066" s="650">
        <v>55.55</v>
      </c>
    </row>
    <row r="2067" spans="1:8">
      <c r="A2067" s="650" t="str">
        <f t="shared" si="32"/>
        <v>2017/06/25-13:45:25</v>
      </c>
      <c r="B2067" s="4">
        <v>42911</v>
      </c>
      <c r="C2067" s="3">
        <v>0.57320601851851849</v>
      </c>
      <c r="E2067" s="650">
        <v>8.23</v>
      </c>
      <c r="F2067" s="650">
        <v>32.200000000000003</v>
      </c>
      <c r="G2067" s="650">
        <v>34.61</v>
      </c>
      <c r="H2067" s="650">
        <v>55.47</v>
      </c>
    </row>
    <row r="2068" spans="1:8">
      <c r="A2068" s="650" t="str">
        <f t="shared" si="32"/>
        <v>2017/06/25-13:55:25</v>
      </c>
      <c r="B2068" s="4">
        <v>42911</v>
      </c>
      <c r="C2068" s="3">
        <v>0.58015046296296291</v>
      </c>
      <c r="E2068" s="650">
        <v>8.23</v>
      </c>
      <c r="F2068" s="650">
        <v>32.299999999999997</v>
      </c>
      <c r="G2068" s="650">
        <v>34.479999999999997</v>
      </c>
      <c r="H2068" s="650">
        <v>55.53</v>
      </c>
    </row>
    <row r="2069" spans="1:8">
      <c r="A2069" s="650" t="str">
        <f t="shared" si="32"/>
        <v>2017/06/25-14:05:25</v>
      </c>
      <c r="B2069" s="4">
        <v>42911</v>
      </c>
      <c r="C2069" s="3">
        <v>0.58709490740740744</v>
      </c>
      <c r="E2069" s="650">
        <v>8.2200000000000006</v>
      </c>
      <c r="F2069" s="650">
        <v>32.4</v>
      </c>
      <c r="G2069" s="650">
        <v>34.42</v>
      </c>
      <c r="H2069" s="650">
        <v>56.21</v>
      </c>
    </row>
    <row r="2070" spans="1:8">
      <c r="A2070" s="650" t="str">
        <f t="shared" si="32"/>
        <v>2017/06/25-14:15:25</v>
      </c>
      <c r="B2070" s="4">
        <v>42911</v>
      </c>
      <c r="C2070" s="3">
        <v>0.59403935185185186</v>
      </c>
      <c r="E2070" s="650">
        <v>8.1999999999999993</v>
      </c>
      <c r="F2070" s="650">
        <v>32.4</v>
      </c>
      <c r="G2070" s="650">
        <v>34.06</v>
      </c>
      <c r="H2070" s="650">
        <v>58.26</v>
      </c>
    </row>
    <row r="2071" spans="1:8">
      <c r="A2071" s="650" t="str">
        <f t="shared" si="32"/>
        <v>2017/06/25-14:25:25</v>
      </c>
      <c r="B2071" s="4">
        <v>42911</v>
      </c>
      <c r="C2071" s="3">
        <v>0.60098379629629628</v>
      </c>
      <c r="E2071" s="650">
        <v>8.23</v>
      </c>
      <c r="F2071" s="650">
        <v>32.4</v>
      </c>
      <c r="G2071" s="650">
        <v>34.26</v>
      </c>
      <c r="H2071" s="650">
        <v>55.12</v>
      </c>
    </row>
    <row r="2072" spans="1:8">
      <c r="A2072" s="650" t="str">
        <f t="shared" si="32"/>
        <v>2017/06/25-14:35:25</v>
      </c>
      <c r="B2072" s="4">
        <v>42911</v>
      </c>
      <c r="C2072" s="3">
        <v>0.60792824074074081</v>
      </c>
      <c r="E2072" s="650">
        <v>8.1999999999999993</v>
      </c>
      <c r="F2072" s="650">
        <v>32.5</v>
      </c>
      <c r="G2072" s="650">
        <v>34.18</v>
      </c>
      <c r="H2072" s="650">
        <v>56.41</v>
      </c>
    </row>
    <row r="2073" spans="1:8">
      <c r="A2073" s="650" t="str">
        <f t="shared" si="32"/>
        <v>2017/06/25-14:45:25</v>
      </c>
      <c r="B2073" s="4">
        <v>42911</v>
      </c>
      <c r="C2073" s="3">
        <v>0.61487268518518523</v>
      </c>
      <c r="E2073" s="650">
        <v>8.18</v>
      </c>
      <c r="F2073" s="650">
        <v>32.6</v>
      </c>
      <c r="G2073" s="650">
        <v>34.28</v>
      </c>
      <c r="H2073" s="650">
        <v>54.11</v>
      </c>
    </row>
    <row r="2074" spans="1:8">
      <c r="A2074" s="650" t="str">
        <f t="shared" si="32"/>
        <v>2017/06/25-14:55:25</v>
      </c>
      <c r="B2074" s="4">
        <v>42911</v>
      </c>
      <c r="C2074" s="3">
        <v>0.62181712962962965</v>
      </c>
      <c r="E2074" s="650">
        <v>8.19</v>
      </c>
      <c r="F2074" s="650">
        <v>32.700000000000003</v>
      </c>
      <c r="G2074" s="650">
        <v>33.96</v>
      </c>
      <c r="H2074" s="650">
        <v>54.23</v>
      </c>
    </row>
    <row r="2075" spans="1:8">
      <c r="A2075" s="650" t="str">
        <f t="shared" si="32"/>
        <v>2017/06/25-15:05:25</v>
      </c>
      <c r="B2075" s="4">
        <v>42911</v>
      </c>
      <c r="C2075" s="3">
        <v>0.62876157407407407</v>
      </c>
      <c r="E2075" s="650">
        <v>8.17</v>
      </c>
      <c r="F2075" s="650">
        <v>32.700000000000003</v>
      </c>
      <c r="G2075" s="650">
        <v>33.99</v>
      </c>
      <c r="H2075" s="650">
        <v>55.04</v>
      </c>
    </row>
    <row r="2076" spans="1:8">
      <c r="A2076" s="650" t="str">
        <f t="shared" si="32"/>
        <v>2017/06/25-15:15:25</v>
      </c>
      <c r="B2076" s="4">
        <v>42911</v>
      </c>
      <c r="C2076" s="3">
        <v>0.63570601851851849</v>
      </c>
      <c r="E2076" s="650">
        <v>8.17</v>
      </c>
      <c r="F2076" s="650">
        <v>32.799999999999997</v>
      </c>
      <c r="G2076" s="650">
        <v>34.049999999999997</v>
      </c>
      <c r="H2076" s="650">
        <v>53.9</v>
      </c>
    </row>
    <row r="2077" spans="1:8">
      <c r="A2077" s="650" t="str">
        <f t="shared" si="32"/>
        <v>2017/06/25-15:25:25</v>
      </c>
      <c r="B2077" s="4">
        <v>42911</v>
      </c>
      <c r="C2077" s="3">
        <v>0.64265046296296291</v>
      </c>
      <c r="E2077" s="650">
        <v>8.19</v>
      </c>
      <c r="F2077" s="650">
        <v>32.799999999999997</v>
      </c>
      <c r="G2077" s="650">
        <v>33.82</v>
      </c>
      <c r="H2077" s="650">
        <v>56.2</v>
      </c>
    </row>
    <row r="2078" spans="1:8">
      <c r="A2078" s="650" t="str">
        <f t="shared" si="32"/>
        <v>2017/06/25-15:35:25</v>
      </c>
      <c r="B2078" s="4">
        <v>42911</v>
      </c>
      <c r="C2078" s="3">
        <v>0.64959490740740744</v>
      </c>
      <c r="E2078" s="650">
        <v>8.16</v>
      </c>
      <c r="F2078" s="650">
        <v>32.9</v>
      </c>
      <c r="G2078" s="650">
        <v>34.049999999999997</v>
      </c>
      <c r="H2078" s="650">
        <v>55.89</v>
      </c>
    </row>
    <row r="2079" spans="1:8">
      <c r="A2079" s="650" t="str">
        <f t="shared" si="32"/>
        <v>2017/06/25-15:45:25</v>
      </c>
      <c r="B2079" s="4">
        <v>42911</v>
      </c>
      <c r="C2079" s="3">
        <v>0.65653935185185186</v>
      </c>
      <c r="E2079" s="650">
        <v>8.16</v>
      </c>
      <c r="F2079" s="650">
        <v>32.9</v>
      </c>
      <c r="G2079" s="650">
        <v>33.89</v>
      </c>
      <c r="H2079" s="650">
        <v>54.37</v>
      </c>
    </row>
    <row r="2080" spans="1:8">
      <c r="A2080" s="650" t="str">
        <f t="shared" si="32"/>
        <v>2017/06/25-15:55:25</v>
      </c>
      <c r="B2080" s="4">
        <v>42911</v>
      </c>
      <c r="C2080" s="3">
        <v>0.66348379629629628</v>
      </c>
      <c r="E2080" s="650">
        <v>8.1199999999999992</v>
      </c>
      <c r="F2080" s="650">
        <v>32.9</v>
      </c>
      <c r="G2080" s="650">
        <v>33.9</v>
      </c>
      <c r="H2080" s="650">
        <v>55.77</v>
      </c>
    </row>
    <row r="2081" spans="1:8">
      <c r="A2081" s="650" t="str">
        <f t="shared" si="32"/>
        <v>2017/06/25-16:05:25</v>
      </c>
      <c r="B2081" s="4">
        <v>42911</v>
      </c>
      <c r="C2081" s="3">
        <v>0.67042824074074081</v>
      </c>
      <c r="E2081" s="650">
        <v>8.14</v>
      </c>
      <c r="F2081" s="650">
        <v>32.9</v>
      </c>
      <c r="G2081" s="650">
        <v>33.94</v>
      </c>
      <c r="H2081" s="650">
        <v>56.23</v>
      </c>
    </row>
    <row r="2082" spans="1:8">
      <c r="A2082" s="650" t="str">
        <f t="shared" si="32"/>
        <v>2017/06/25-16:15:25</v>
      </c>
      <c r="B2082" s="4">
        <v>42911</v>
      </c>
      <c r="C2082" s="3">
        <v>0.67737268518518512</v>
      </c>
      <c r="E2082" s="650">
        <v>8.1</v>
      </c>
      <c r="F2082" s="650">
        <v>32.9</v>
      </c>
      <c r="G2082" s="650">
        <v>33.76</v>
      </c>
      <c r="H2082" s="650">
        <v>58.3</v>
      </c>
    </row>
    <row r="2083" spans="1:8">
      <c r="A2083" s="650" t="str">
        <f t="shared" si="32"/>
        <v>2017/06/25-16:25:25</v>
      </c>
      <c r="B2083" s="4">
        <v>42911</v>
      </c>
      <c r="C2083" s="3">
        <v>0.68431712962962965</v>
      </c>
      <c r="E2083" s="650">
        <v>8.1300000000000008</v>
      </c>
      <c r="F2083" s="650">
        <v>32.9</v>
      </c>
      <c r="G2083" s="650">
        <v>33.6</v>
      </c>
      <c r="H2083" s="650">
        <v>59.18</v>
      </c>
    </row>
    <row r="2084" spans="1:8">
      <c r="A2084" s="650" t="str">
        <f t="shared" si="32"/>
        <v>2017/06/25-16:35:25</v>
      </c>
      <c r="B2084" s="4">
        <v>42911</v>
      </c>
      <c r="C2084" s="3">
        <v>0.69126157407407407</v>
      </c>
      <c r="E2084" s="650">
        <v>8.06</v>
      </c>
      <c r="F2084" s="650">
        <v>32.9</v>
      </c>
      <c r="G2084" s="650">
        <v>33.51</v>
      </c>
      <c r="H2084" s="650">
        <v>60.33</v>
      </c>
    </row>
    <row r="2085" spans="1:8">
      <c r="A2085" s="650" t="str">
        <f t="shared" si="32"/>
        <v>2017/06/25-16:45:25</v>
      </c>
      <c r="B2085" s="4">
        <v>42911</v>
      </c>
      <c r="C2085" s="3">
        <v>0.69820601851851849</v>
      </c>
      <c r="E2085" s="650">
        <v>8.09</v>
      </c>
      <c r="F2085" s="650">
        <v>32.9</v>
      </c>
      <c r="G2085" s="650">
        <v>33.49</v>
      </c>
      <c r="H2085" s="650">
        <v>61.64</v>
      </c>
    </row>
    <row r="2086" spans="1:8">
      <c r="A2086" s="650" t="str">
        <f t="shared" si="32"/>
        <v>2017/06/25-16:55:25</v>
      </c>
      <c r="B2086" s="4">
        <v>42911</v>
      </c>
      <c r="C2086" s="3">
        <v>0.70515046296296291</v>
      </c>
      <c r="E2086" s="650">
        <v>8.06</v>
      </c>
      <c r="F2086" s="650">
        <v>33</v>
      </c>
      <c r="G2086" s="650">
        <v>33.450000000000003</v>
      </c>
      <c r="H2086" s="650">
        <v>60.52</v>
      </c>
    </row>
    <row r="2087" spans="1:8">
      <c r="A2087" s="650" t="str">
        <f t="shared" si="32"/>
        <v>2017/06/25-17:05:25</v>
      </c>
      <c r="B2087" s="4">
        <v>42911</v>
      </c>
      <c r="C2087" s="3">
        <v>0.71209490740740744</v>
      </c>
      <c r="E2087" s="650">
        <v>8.06</v>
      </c>
      <c r="F2087" s="650">
        <v>33</v>
      </c>
      <c r="G2087" s="650">
        <v>33.31</v>
      </c>
      <c r="H2087" s="650">
        <v>60.61</v>
      </c>
    </row>
    <row r="2088" spans="1:8">
      <c r="A2088" s="650" t="str">
        <f t="shared" si="32"/>
        <v>2017/06/25-17:15:25</v>
      </c>
      <c r="B2088" s="4">
        <v>42911</v>
      </c>
      <c r="C2088" s="3">
        <v>0.71903935185185175</v>
      </c>
      <c r="E2088" s="650">
        <v>8.0399999999999991</v>
      </c>
      <c r="F2088" s="650">
        <v>33</v>
      </c>
      <c r="G2088" s="650">
        <v>33.24</v>
      </c>
      <c r="H2088" s="650">
        <v>58.09</v>
      </c>
    </row>
    <row r="2089" spans="1:8">
      <c r="A2089" s="650" t="str">
        <f t="shared" si="32"/>
        <v>2017/06/25-17:25:25</v>
      </c>
      <c r="B2089" s="4">
        <v>42911</v>
      </c>
      <c r="C2089" s="3">
        <v>0.72598379629629628</v>
      </c>
      <c r="E2089" s="650">
        <v>8.0299999999999994</v>
      </c>
      <c r="F2089" s="650">
        <v>32.9</v>
      </c>
      <c r="G2089" s="650">
        <v>33.200000000000003</v>
      </c>
      <c r="H2089" s="650">
        <v>57.58</v>
      </c>
    </row>
    <row r="2090" spans="1:8">
      <c r="A2090" s="650" t="str">
        <f t="shared" si="32"/>
        <v>2017/06/25-17:35:25</v>
      </c>
      <c r="B2090" s="4">
        <v>42911</v>
      </c>
      <c r="C2090" s="3">
        <v>0.73292824074074081</v>
      </c>
      <c r="E2090" s="650">
        <v>8.0500000000000007</v>
      </c>
      <c r="F2090" s="650">
        <v>32.9</v>
      </c>
      <c r="G2090" s="650">
        <v>32.880000000000003</v>
      </c>
      <c r="H2090" s="650">
        <v>59.5</v>
      </c>
    </row>
    <row r="2091" spans="1:8">
      <c r="A2091" s="650" t="str">
        <f t="shared" si="32"/>
        <v>2017/06/25-17:45:25</v>
      </c>
      <c r="B2091" s="4">
        <v>42911</v>
      </c>
      <c r="C2091" s="3">
        <v>0.73987268518518512</v>
      </c>
      <c r="E2091" s="650">
        <v>7.96</v>
      </c>
      <c r="F2091" s="650">
        <v>32.9</v>
      </c>
      <c r="G2091" s="650">
        <v>32.64</v>
      </c>
      <c r="H2091" s="650">
        <v>60.79</v>
      </c>
    </row>
    <row r="2092" spans="1:8">
      <c r="A2092" s="650" t="str">
        <f t="shared" si="32"/>
        <v>2017/06/25-17:55:25</v>
      </c>
      <c r="B2092" s="4">
        <v>42911</v>
      </c>
      <c r="C2092" s="3">
        <v>0.74681712962962965</v>
      </c>
      <c r="E2092" s="650">
        <v>7.9</v>
      </c>
      <c r="F2092" s="650">
        <v>32.799999999999997</v>
      </c>
      <c r="G2092" s="650">
        <v>32.61</v>
      </c>
      <c r="H2092" s="650">
        <v>59.82</v>
      </c>
    </row>
    <row r="2093" spans="1:8">
      <c r="A2093" s="650" t="str">
        <f t="shared" si="32"/>
        <v>2017/06/25-18:05:25</v>
      </c>
      <c r="B2093" s="4">
        <v>42911</v>
      </c>
      <c r="C2093" s="3">
        <v>0.75376157407407407</v>
      </c>
      <c r="E2093" s="650">
        <v>7.87</v>
      </c>
      <c r="F2093" s="650">
        <v>32.700000000000003</v>
      </c>
      <c r="G2093" s="650">
        <v>32.39</v>
      </c>
      <c r="H2093" s="650">
        <v>60.85</v>
      </c>
    </row>
    <row r="2094" spans="1:8">
      <c r="A2094" s="650" t="str">
        <f t="shared" si="32"/>
        <v>2017/06/25-18:15:25</v>
      </c>
      <c r="B2094" s="4">
        <v>42911</v>
      </c>
      <c r="C2094" s="3">
        <v>0.76070601851851849</v>
      </c>
      <c r="E2094" s="650">
        <v>7.9</v>
      </c>
      <c r="F2094" s="650">
        <v>32.700000000000003</v>
      </c>
      <c r="G2094" s="650">
        <v>32.19</v>
      </c>
      <c r="H2094" s="650">
        <v>62.59</v>
      </c>
    </row>
    <row r="2095" spans="1:8">
      <c r="A2095" s="650" t="str">
        <f t="shared" si="32"/>
        <v>2017/06/25-18:25:25</v>
      </c>
      <c r="B2095" s="4">
        <v>42911</v>
      </c>
      <c r="C2095" s="3">
        <v>0.76765046296296291</v>
      </c>
      <c r="E2095" s="650">
        <v>7.87</v>
      </c>
      <c r="F2095" s="650">
        <v>32.6</v>
      </c>
      <c r="G2095" s="650">
        <v>32.1</v>
      </c>
      <c r="H2095" s="650">
        <v>62.92</v>
      </c>
    </row>
    <row r="2096" spans="1:8">
      <c r="A2096" s="650" t="str">
        <f t="shared" si="32"/>
        <v>2017/06/25-18:35:25</v>
      </c>
      <c r="B2096" s="4">
        <v>42911</v>
      </c>
      <c r="C2096" s="3">
        <v>0.77459490740740744</v>
      </c>
      <c r="E2096" s="650">
        <v>7.86</v>
      </c>
      <c r="F2096" s="650">
        <v>32.5</v>
      </c>
      <c r="G2096" s="650">
        <v>31.99</v>
      </c>
      <c r="H2096" s="650">
        <v>64.040000000000006</v>
      </c>
    </row>
    <row r="2097" spans="1:8">
      <c r="A2097" s="650" t="str">
        <f t="shared" si="32"/>
        <v>2017/06/25-18:45:25</v>
      </c>
      <c r="B2097" s="4">
        <v>42911</v>
      </c>
      <c r="C2097" s="3">
        <v>0.78153935185185175</v>
      </c>
      <c r="E2097" s="650">
        <v>7.77</v>
      </c>
      <c r="F2097" s="650">
        <v>32.5</v>
      </c>
      <c r="G2097" s="650">
        <v>31.87</v>
      </c>
      <c r="H2097" s="650">
        <v>65.25</v>
      </c>
    </row>
    <row r="2098" spans="1:8">
      <c r="A2098" s="650" t="str">
        <f t="shared" si="32"/>
        <v>2017/06/25-18:55:25</v>
      </c>
      <c r="B2098" s="4">
        <v>42911</v>
      </c>
      <c r="C2098" s="3">
        <v>0.78848379629629628</v>
      </c>
      <c r="E2098" s="650">
        <v>7.74</v>
      </c>
      <c r="F2098" s="650">
        <v>32.5</v>
      </c>
      <c r="G2098" s="650">
        <v>31.8</v>
      </c>
      <c r="H2098" s="650">
        <v>66.38</v>
      </c>
    </row>
    <row r="2099" spans="1:8">
      <c r="A2099" s="650" t="str">
        <f t="shared" si="32"/>
        <v>2017/06/25-19:05:25</v>
      </c>
      <c r="B2099" s="4">
        <v>42911</v>
      </c>
      <c r="C2099" s="3">
        <v>0.79542824074074081</v>
      </c>
      <c r="E2099" s="650">
        <v>7.67</v>
      </c>
      <c r="F2099" s="650">
        <v>32.4</v>
      </c>
      <c r="G2099" s="650">
        <v>31.69</v>
      </c>
      <c r="H2099" s="650">
        <v>67.040000000000006</v>
      </c>
    </row>
    <row r="2100" spans="1:8">
      <c r="A2100" s="650" t="str">
        <f t="shared" si="32"/>
        <v>2017/06/25-19:15:25</v>
      </c>
      <c r="B2100" s="4">
        <v>42911</v>
      </c>
      <c r="C2100" s="3">
        <v>0.80237268518518512</v>
      </c>
      <c r="E2100" s="650">
        <v>7.67</v>
      </c>
      <c r="F2100" s="650">
        <v>32.4</v>
      </c>
      <c r="G2100" s="650">
        <v>31.67</v>
      </c>
      <c r="H2100" s="650">
        <v>66.81</v>
      </c>
    </row>
    <row r="2101" spans="1:8">
      <c r="A2101" s="650" t="str">
        <f t="shared" si="32"/>
        <v>2017/06/25-19:25:25</v>
      </c>
      <c r="B2101" s="4">
        <v>42911</v>
      </c>
      <c r="C2101" s="3">
        <v>0.80931712962962965</v>
      </c>
      <c r="E2101" s="650">
        <v>7.58</v>
      </c>
      <c r="F2101" s="650">
        <v>32.299999999999997</v>
      </c>
      <c r="G2101" s="650">
        <v>31.67</v>
      </c>
      <c r="H2101" s="650">
        <v>67.3</v>
      </c>
    </row>
    <row r="2102" spans="1:8">
      <c r="A2102" s="650" t="str">
        <f t="shared" si="32"/>
        <v>2017/06/25-19:35:25</v>
      </c>
      <c r="B2102" s="4">
        <v>42911</v>
      </c>
      <c r="C2102" s="3">
        <v>0.81626157407407407</v>
      </c>
      <c r="E2102" s="650">
        <v>7.59</v>
      </c>
      <c r="F2102" s="650">
        <v>32.299999999999997</v>
      </c>
      <c r="G2102" s="650">
        <v>31.53</v>
      </c>
      <c r="H2102" s="650">
        <v>67.319999999999993</v>
      </c>
    </row>
    <row r="2103" spans="1:8">
      <c r="A2103" s="650" t="str">
        <f t="shared" si="32"/>
        <v>2017/06/25-19:45:25</v>
      </c>
      <c r="B2103" s="4">
        <v>42911</v>
      </c>
      <c r="C2103" s="3">
        <v>0.82320601851851849</v>
      </c>
      <c r="E2103" s="650">
        <v>7.62</v>
      </c>
      <c r="F2103" s="650">
        <v>32.200000000000003</v>
      </c>
      <c r="G2103" s="650">
        <v>31.54</v>
      </c>
      <c r="H2103" s="650">
        <v>67.86</v>
      </c>
    </row>
    <row r="2104" spans="1:8">
      <c r="A2104" s="650" t="str">
        <f t="shared" si="32"/>
        <v>2017/06/25-19:55:25</v>
      </c>
      <c r="B2104" s="4">
        <v>42911</v>
      </c>
      <c r="C2104" s="3">
        <v>0.83015046296296291</v>
      </c>
      <c r="E2104" s="650">
        <v>7.58</v>
      </c>
      <c r="F2104" s="650">
        <v>32.200000000000003</v>
      </c>
      <c r="G2104" s="650">
        <v>31.39</v>
      </c>
      <c r="H2104" s="650">
        <v>67.64</v>
      </c>
    </row>
    <row r="2105" spans="1:8">
      <c r="A2105" s="650" t="str">
        <f t="shared" si="32"/>
        <v>2017/06/25-20:05:25</v>
      </c>
      <c r="B2105" s="4">
        <v>42911</v>
      </c>
      <c r="C2105" s="3">
        <v>0.83709490740740744</v>
      </c>
      <c r="E2105" s="650">
        <v>7.59</v>
      </c>
      <c r="F2105" s="650">
        <v>32.200000000000003</v>
      </c>
      <c r="G2105" s="650">
        <v>31.31</v>
      </c>
      <c r="H2105" s="650">
        <v>68.56</v>
      </c>
    </row>
    <row r="2106" spans="1:8">
      <c r="A2106" s="650" t="str">
        <f t="shared" si="32"/>
        <v>2017/06/25-20:15:25</v>
      </c>
      <c r="B2106" s="4">
        <v>42911</v>
      </c>
      <c r="C2106" s="3">
        <v>0.84403935185185175</v>
      </c>
      <c r="E2106" s="650">
        <v>7.63</v>
      </c>
      <c r="F2106" s="650">
        <v>32.200000000000003</v>
      </c>
      <c r="G2106" s="650">
        <v>31.28</v>
      </c>
      <c r="H2106" s="650">
        <v>70.08</v>
      </c>
    </row>
    <row r="2107" spans="1:8">
      <c r="A2107" s="650" t="str">
        <f t="shared" si="32"/>
        <v>2017/06/25-20:25:25</v>
      </c>
      <c r="B2107" s="4">
        <v>42911</v>
      </c>
      <c r="C2107" s="3">
        <v>0.85098379629629628</v>
      </c>
      <c r="E2107" s="650">
        <v>7.58</v>
      </c>
      <c r="F2107" s="650">
        <v>32.200000000000003</v>
      </c>
      <c r="G2107" s="650">
        <v>31.32</v>
      </c>
      <c r="H2107" s="650">
        <v>69.38</v>
      </c>
    </row>
    <row r="2108" spans="1:8">
      <c r="A2108" s="650" t="str">
        <f t="shared" si="32"/>
        <v>2017/06/25-20:35:25</v>
      </c>
      <c r="B2108" s="4">
        <v>42911</v>
      </c>
      <c r="C2108" s="3">
        <v>0.85792824074074081</v>
      </c>
      <c r="E2108" s="650">
        <v>7.57</v>
      </c>
      <c r="F2108" s="650">
        <v>32.1</v>
      </c>
      <c r="G2108" s="650">
        <v>31.29</v>
      </c>
      <c r="H2108" s="650">
        <v>69.7</v>
      </c>
    </row>
    <row r="2109" spans="1:8">
      <c r="A2109" s="650" t="str">
        <f t="shared" si="32"/>
        <v>2017/06/25-20:45:25</v>
      </c>
      <c r="B2109" s="4">
        <v>42911</v>
      </c>
      <c r="C2109" s="3">
        <v>0.86487268518518512</v>
      </c>
      <c r="E2109" s="650">
        <v>7.51</v>
      </c>
      <c r="F2109" s="650">
        <v>32.1</v>
      </c>
      <c r="G2109" s="650">
        <v>31.3</v>
      </c>
      <c r="H2109" s="650">
        <v>69.72</v>
      </c>
    </row>
    <row r="2110" spans="1:8">
      <c r="A2110" s="650" t="str">
        <f t="shared" si="32"/>
        <v>2017/06/25-20:55:25</v>
      </c>
      <c r="B2110" s="4">
        <v>42911</v>
      </c>
      <c r="C2110" s="3">
        <v>0.87181712962962965</v>
      </c>
      <c r="E2110" s="650">
        <v>7.47</v>
      </c>
      <c r="F2110" s="650">
        <v>32</v>
      </c>
      <c r="G2110" s="650">
        <v>31.22</v>
      </c>
      <c r="H2110" s="650">
        <v>69.260000000000005</v>
      </c>
    </row>
    <row r="2111" spans="1:8">
      <c r="A2111" s="650" t="str">
        <f t="shared" si="32"/>
        <v>2017/06/25-21:05:25</v>
      </c>
      <c r="B2111" s="4">
        <v>42911</v>
      </c>
      <c r="C2111" s="3">
        <v>0.87876157407407407</v>
      </c>
      <c r="E2111" s="650">
        <v>7.5</v>
      </c>
      <c r="F2111" s="650">
        <v>32</v>
      </c>
      <c r="G2111" s="650">
        <v>31.12</v>
      </c>
      <c r="H2111" s="650">
        <v>69.78</v>
      </c>
    </row>
    <row r="2112" spans="1:8">
      <c r="A2112" s="650" t="str">
        <f t="shared" si="32"/>
        <v>2017/06/25-21:15:25</v>
      </c>
      <c r="B2112" s="4">
        <v>42911</v>
      </c>
      <c r="C2112" s="3">
        <v>0.88570601851851849</v>
      </c>
      <c r="E2112" s="650">
        <v>7.44</v>
      </c>
      <c r="F2112" s="650">
        <v>31.9</v>
      </c>
      <c r="G2112" s="650">
        <v>31.07</v>
      </c>
      <c r="H2112" s="650">
        <v>70.45</v>
      </c>
    </row>
    <row r="2113" spans="1:8">
      <c r="A2113" s="650" t="str">
        <f t="shared" si="32"/>
        <v>2017/06/25-21:25:25</v>
      </c>
      <c r="B2113" s="4">
        <v>42911</v>
      </c>
      <c r="C2113" s="3">
        <v>0.89265046296296291</v>
      </c>
      <c r="E2113" s="650">
        <v>7.45</v>
      </c>
      <c r="F2113" s="650">
        <v>31.8</v>
      </c>
      <c r="G2113" s="650">
        <v>31.06</v>
      </c>
      <c r="H2113" s="650">
        <v>70.739999999999995</v>
      </c>
    </row>
    <row r="2114" spans="1:8">
      <c r="A2114" s="650" t="str">
        <f t="shared" ref="A2114:A2177" si="33">TEXT(B2114,"yyyy/mm/dd")&amp;"-"&amp;TEXT(C2114,"hh:mm:ss")</f>
        <v>2017/06/25-21:35:25</v>
      </c>
      <c r="B2114" s="4">
        <v>42911</v>
      </c>
      <c r="C2114" s="3">
        <v>0.89959490740740744</v>
      </c>
      <c r="E2114" s="650">
        <v>7.46</v>
      </c>
      <c r="F2114" s="650">
        <v>31.7</v>
      </c>
      <c r="G2114" s="650">
        <v>30.98</v>
      </c>
      <c r="H2114" s="650">
        <v>70.89</v>
      </c>
    </row>
    <row r="2115" spans="1:8">
      <c r="A2115" s="650" t="str">
        <f t="shared" si="33"/>
        <v>2017/06/25-21:45:25</v>
      </c>
      <c r="B2115" s="4">
        <v>42911</v>
      </c>
      <c r="C2115" s="3">
        <v>0.90653935185185175</v>
      </c>
      <c r="E2115" s="650">
        <v>7.45</v>
      </c>
      <c r="F2115" s="650">
        <v>31.6</v>
      </c>
      <c r="G2115" s="650">
        <v>30.95</v>
      </c>
      <c r="H2115" s="650">
        <v>70.900000000000006</v>
      </c>
    </row>
    <row r="2116" spans="1:8">
      <c r="A2116" s="650" t="str">
        <f t="shared" si="33"/>
        <v>2017/06/25-21:55:25</v>
      </c>
      <c r="B2116" s="4">
        <v>42911</v>
      </c>
      <c r="C2116" s="3">
        <v>0.91348379629629628</v>
      </c>
      <c r="E2116" s="650">
        <v>7.42</v>
      </c>
      <c r="F2116" s="650">
        <v>31.5</v>
      </c>
      <c r="G2116" s="650">
        <v>30.97</v>
      </c>
      <c r="H2116" s="650">
        <v>72.89</v>
      </c>
    </row>
    <row r="2117" spans="1:8">
      <c r="A2117" s="650" t="str">
        <f t="shared" si="33"/>
        <v>2017/06/25-22:05:25</v>
      </c>
      <c r="B2117" s="4">
        <v>42911</v>
      </c>
      <c r="C2117" s="3">
        <v>0.92042824074074081</v>
      </c>
      <c r="E2117" s="650">
        <v>7.44</v>
      </c>
      <c r="F2117" s="650">
        <v>31.4</v>
      </c>
      <c r="G2117" s="650">
        <v>30.68</v>
      </c>
      <c r="H2117" s="650">
        <v>71.040000000000006</v>
      </c>
    </row>
    <row r="2118" spans="1:8">
      <c r="A2118" s="650" t="str">
        <f t="shared" si="33"/>
        <v>2017/06/25-22:15:25</v>
      </c>
      <c r="B2118" s="4">
        <v>42911</v>
      </c>
      <c r="C2118" s="3">
        <v>0.92737268518518512</v>
      </c>
      <c r="E2118" s="650">
        <v>7.41</v>
      </c>
      <c r="F2118" s="650">
        <v>31.3</v>
      </c>
      <c r="G2118" s="650">
        <v>30.62</v>
      </c>
      <c r="H2118" s="650">
        <v>72.2</v>
      </c>
    </row>
    <row r="2119" spans="1:8">
      <c r="A2119" s="650" t="str">
        <f t="shared" si="33"/>
        <v>2017/06/25-22:25:25</v>
      </c>
      <c r="B2119" s="4">
        <v>42911</v>
      </c>
      <c r="C2119" s="3">
        <v>0.93431712962962965</v>
      </c>
      <c r="E2119" s="650">
        <v>7.41</v>
      </c>
      <c r="F2119" s="650">
        <v>31.3</v>
      </c>
      <c r="G2119" s="650">
        <v>30.64</v>
      </c>
      <c r="H2119" s="650">
        <v>71.83</v>
      </c>
    </row>
    <row r="2120" spans="1:8">
      <c r="A2120" s="650" t="str">
        <f t="shared" si="33"/>
        <v>2017/06/25-22:35:25</v>
      </c>
      <c r="B2120" s="4">
        <v>42911</v>
      </c>
      <c r="C2120" s="3">
        <v>0.94126157407407407</v>
      </c>
      <c r="E2120" s="650">
        <v>7.44</v>
      </c>
      <c r="F2120" s="650">
        <v>31.2</v>
      </c>
      <c r="G2120" s="650">
        <v>30.63</v>
      </c>
      <c r="H2120" s="650">
        <v>72.02</v>
      </c>
    </row>
    <row r="2121" spans="1:8">
      <c r="A2121" s="650" t="str">
        <f t="shared" si="33"/>
        <v>2017/06/25-22:45:25</v>
      </c>
      <c r="B2121" s="4">
        <v>42911</v>
      </c>
      <c r="C2121" s="3">
        <v>0.94820601851851849</v>
      </c>
      <c r="E2121" s="650">
        <v>7.42</v>
      </c>
      <c r="F2121" s="650">
        <v>31.2</v>
      </c>
      <c r="G2121" s="650">
        <v>30.71</v>
      </c>
      <c r="H2121" s="650">
        <v>73.05</v>
      </c>
    </row>
    <row r="2122" spans="1:8">
      <c r="A2122" s="650" t="str">
        <f t="shared" si="33"/>
        <v>2017/06/25-22:55:25</v>
      </c>
      <c r="B2122" s="4">
        <v>42911</v>
      </c>
      <c r="C2122" s="3">
        <v>0.95515046296296291</v>
      </c>
      <c r="E2122" s="650">
        <v>7.44</v>
      </c>
      <c r="F2122" s="650">
        <v>31.1</v>
      </c>
      <c r="G2122" s="650">
        <v>30.53</v>
      </c>
      <c r="H2122" s="650">
        <v>70.599999999999994</v>
      </c>
    </row>
    <row r="2123" spans="1:8">
      <c r="A2123" s="650" t="str">
        <f t="shared" si="33"/>
        <v>2017/06/25-23:05:25</v>
      </c>
      <c r="B2123" s="4">
        <v>42911</v>
      </c>
      <c r="C2123" s="3">
        <v>0.96209490740740744</v>
      </c>
      <c r="E2123" s="650">
        <v>7.42</v>
      </c>
      <c r="F2123" s="650">
        <v>31.1</v>
      </c>
      <c r="G2123" s="650">
        <v>30.55</v>
      </c>
      <c r="H2123" s="650">
        <v>73.099999999999994</v>
      </c>
    </row>
    <row r="2124" spans="1:8">
      <c r="A2124" s="650" t="str">
        <f t="shared" si="33"/>
        <v>2017/06/25-23:15:25</v>
      </c>
      <c r="B2124" s="4">
        <v>42911</v>
      </c>
      <c r="C2124" s="3">
        <v>0.96903935185185175</v>
      </c>
      <c r="E2124" s="650">
        <v>7.43</v>
      </c>
      <c r="F2124" s="650">
        <v>31</v>
      </c>
      <c r="G2124" s="650">
        <v>30.54</v>
      </c>
      <c r="H2124" s="650">
        <v>73.02</v>
      </c>
    </row>
    <row r="2125" spans="1:8">
      <c r="A2125" s="650" t="str">
        <f t="shared" si="33"/>
        <v>2017/06/25-23:25:25</v>
      </c>
      <c r="B2125" s="4">
        <v>42911</v>
      </c>
      <c r="C2125" s="3">
        <v>0.97598379629629628</v>
      </c>
      <c r="E2125" s="650">
        <v>7.41</v>
      </c>
      <c r="F2125" s="650">
        <v>31</v>
      </c>
      <c r="G2125" s="650">
        <v>30.4</v>
      </c>
      <c r="H2125" s="650">
        <v>72.97</v>
      </c>
    </row>
    <row r="2126" spans="1:8">
      <c r="A2126" s="650" t="str">
        <f t="shared" si="33"/>
        <v>2017/06/25-23:35:25</v>
      </c>
      <c r="B2126" s="4">
        <v>42911</v>
      </c>
      <c r="C2126" s="3">
        <v>0.98292824074074081</v>
      </c>
      <c r="E2126" s="650">
        <v>7.44</v>
      </c>
      <c r="F2126" s="650">
        <v>30.9</v>
      </c>
      <c r="G2126" s="650">
        <v>30.4</v>
      </c>
      <c r="H2126" s="650">
        <v>71.849999999999994</v>
      </c>
    </row>
    <row r="2127" spans="1:8">
      <c r="A2127" s="650" t="str">
        <f t="shared" si="33"/>
        <v>2017/06/25-23:45:25</v>
      </c>
      <c r="B2127" s="4">
        <v>42911</v>
      </c>
      <c r="C2127" s="3">
        <v>0.98987268518518512</v>
      </c>
      <c r="E2127" s="650">
        <v>7.4</v>
      </c>
      <c r="F2127" s="650">
        <v>30.9</v>
      </c>
      <c r="G2127" s="650">
        <v>30.42</v>
      </c>
      <c r="H2127" s="650">
        <v>72.02</v>
      </c>
    </row>
    <row r="2128" spans="1:8">
      <c r="A2128" s="650" t="str">
        <f t="shared" si="33"/>
        <v>2017/06/25-23:55:25</v>
      </c>
      <c r="B2128" s="4">
        <v>42911</v>
      </c>
      <c r="C2128" s="3">
        <v>0.99681712962962965</v>
      </c>
      <c r="E2128" s="650">
        <v>7.4</v>
      </c>
      <c r="F2128" s="650">
        <v>30.9</v>
      </c>
      <c r="G2128" s="650">
        <v>30.33</v>
      </c>
      <c r="H2128" s="650">
        <v>71</v>
      </c>
    </row>
    <row r="2129" spans="1:8">
      <c r="A2129" s="650" t="str">
        <f t="shared" si="33"/>
        <v>2017/06/26-00:05:25</v>
      </c>
      <c r="B2129" s="4">
        <v>42912</v>
      </c>
      <c r="C2129" s="3">
        <v>3.7615740740740739E-3</v>
      </c>
      <c r="E2129" s="650">
        <v>7.38</v>
      </c>
      <c r="F2129" s="650">
        <v>30.8</v>
      </c>
      <c r="G2129" s="650">
        <v>30.3</v>
      </c>
      <c r="H2129" s="650">
        <v>72.13</v>
      </c>
    </row>
    <row r="2130" spans="1:8">
      <c r="A2130" s="650" t="str">
        <f t="shared" si="33"/>
        <v>2017/06/26-00:15:25</v>
      </c>
      <c r="B2130" s="4">
        <v>42912</v>
      </c>
      <c r="C2130" s="3">
        <v>1.0706018518518517E-2</v>
      </c>
      <c r="E2130" s="650">
        <v>7.39</v>
      </c>
      <c r="F2130" s="650">
        <v>30.8</v>
      </c>
      <c r="G2130" s="650">
        <v>30.19</v>
      </c>
      <c r="H2130" s="650">
        <v>70.94</v>
      </c>
    </row>
    <row r="2131" spans="1:8">
      <c r="A2131" s="650" t="str">
        <f t="shared" si="33"/>
        <v>2017/06/26-00:25:25</v>
      </c>
      <c r="B2131" s="4">
        <v>42912</v>
      </c>
      <c r="C2131" s="3">
        <v>1.7650462962962962E-2</v>
      </c>
      <c r="E2131" s="650">
        <v>7.4</v>
      </c>
      <c r="F2131" s="650">
        <v>30.7</v>
      </c>
      <c r="G2131" s="650">
        <v>30.08</v>
      </c>
      <c r="H2131" s="650">
        <v>72.650000000000006</v>
      </c>
    </row>
    <row r="2132" spans="1:8">
      <c r="A2132" s="650" t="str">
        <f t="shared" si="33"/>
        <v>2017/06/26-00:35:25</v>
      </c>
      <c r="B2132" s="4">
        <v>42912</v>
      </c>
      <c r="C2132" s="3">
        <v>2.4594907407407409E-2</v>
      </c>
      <c r="E2132" s="650">
        <v>7.4</v>
      </c>
      <c r="F2132" s="650">
        <v>30.7</v>
      </c>
      <c r="G2132" s="650">
        <v>29.91</v>
      </c>
      <c r="H2132" s="650">
        <v>72.760000000000005</v>
      </c>
    </row>
    <row r="2133" spans="1:8">
      <c r="A2133" s="650" t="str">
        <f t="shared" si="33"/>
        <v>2017/06/26-00:45:25</v>
      </c>
      <c r="B2133" s="4">
        <v>42912</v>
      </c>
      <c r="C2133" s="3">
        <v>3.1539351851851853E-2</v>
      </c>
      <c r="E2133" s="650">
        <v>7.39</v>
      </c>
      <c r="F2133" s="650">
        <v>30.7</v>
      </c>
      <c r="G2133" s="650">
        <v>29.9</v>
      </c>
      <c r="H2133" s="650">
        <v>73.8</v>
      </c>
    </row>
    <row r="2134" spans="1:8">
      <c r="A2134" s="650" t="str">
        <f t="shared" si="33"/>
        <v>2017/06/26-00:55:25</v>
      </c>
      <c r="B2134" s="4">
        <v>42912</v>
      </c>
      <c r="C2134" s="3">
        <v>3.8483796296296294E-2</v>
      </c>
      <c r="E2134" s="650">
        <v>7.38</v>
      </c>
      <c r="F2134" s="650">
        <v>30.6</v>
      </c>
      <c r="G2134" s="650">
        <v>29.88</v>
      </c>
      <c r="H2134" s="650">
        <v>70.09</v>
      </c>
    </row>
    <row r="2135" spans="1:8">
      <c r="A2135" s="650" t="str">
        <f t="shared" si="33"/>
        <v>2017/06/26-01:05:25</v>
      </c>
      <c r="B2135" s="4">
        <v>42912</v>
      </c>
      <c r="C2135" s="3">
        <v>4.5428240740740734E-2</v>
      </c>
      <c r="E2135" s="650">
        <v>7.37</v>
      </c>
      <c r="F2135" s="650">
        <v>30.6</v>
      </c>
      <c r="G2135" s="650">
        <v>29.88</v>
      </c>
      <c r="H2135" s="650">
        <v>69.62</v>
      </c>
    </row>
    <row r="2136" spans="1:8">
      <c r="A2136" s="650" t="str">
        <f t="shared" si="33"/>
        <v>2017/06/26-01:15:25</v>
      </c>
      <c r="B2136" s="4">
        <v>42912</v>
      </c>
      <c r="C2136" s="3">
        <v>5.2372685185185182E-2</v>
      </c>
      <c r="E2136" s="650">
        <v>7.38</v>
      </c>
      <c r="F2136" s="650">
        <v>30.6</v>
      </c>
      <c r="G2136" s="650">
        <v>29.79</v>
      </c>
      <c r="H2136" s="650">
        <v>68.72</v>
      </c>
    </row>
    <row r="2137" spans="1:8">
      <c r="A2137" s="650" t="str">
        <f t="shared" si="33"/>
        <v>2017/06/26-01:25:25</v>
      </c>
      <c r="B2137" s="4">
        <v>42912</v>
      </c>
      <c r="C2137" s="3">
        <v>5.9317129629629629E-2</v>
      </c>
      <c r="E2137" s="650">
        <v>7.38</v>
      </c>
      <c r="F2137" s="650">
        <v>30.5</v>
      </c>
      <c r="G2137" s="650">
        <v>29.79</v>
      </c>
      <c r="H2137" s="650">
        <v>70.3</v>
      </c>
    </row>
    <row r="2138" spans="1:8">
      <c r="A2138" s="650" t="str">
        <f t="shared" si="33"/>
        <v>2017/06/26-01:35:25</v>
      </c>
      <c r="B2138" s="4">
        <v>42912</v>
      </c>
      <c r="C2138" s="3">
        <v>6.626157407407407E-2</v>
      </c>
      <c r="E2138" s="650">
        <v>7.4</v>
      </c>
      <c r="F2138" s="650">
        <v>30.4</v>
      </c>
      <c r="G2138" s="650">
        <v>29.8</v>
      </c>
      <c r="H2138" s="650">
        <v>70.849999999999994</v>
      </c>
    </row>
    <row r="2139" spans="1:8">
      <c r="A2139" s="650" t="str">
        <f t="shared" si="33"/>
        <v>2017/06/26-01:45:25</v>
      </c>
      <c r="B2139" s="4">
        <v>42912</v>
      </c>
      <c r="C2139" s="3">
        <v>7.3206018518518517E-2</v>
      </c>
      <c r="E2139" s="650">
        <v>7.4</v>
      </c>
      <c r="F2139" s="650">
        <v>30.4</v>
      </c>
      <c r="G2139" s="650">
        <v>29.69</v>
      </c>
      <c r="H2139" s="650">
        <v>70.16</v>
      </c>
    </row>
    <row r="2140" spans="1:8">
      <c r="A2140" s="650" t="str">
        <f t="shared" si="33"/>
        <v>2017/06/26-01:55:25</v>
      </c>
      <c r="B2140" s="4">
        <v>42912</v>
      </c>
      <c r="C2140" s="3">
        <v>8.0150462962962965E-2</v>
      </c>
      <c r="E2140" s="650">
        <v>7.38</v>
      </c>
      <c r="F2140" s="650">
        <v>30.3</v>
      </c>
      <c r="G2140" s="650">
        <v>29.63</v>
      </c>
      <c r="H2140" s="650">
        <v>70.36</v>
      </c>
    </row>
    <row r="2141" spans="1:8">
      <c r="A2141" s="650" t="str">
        <f t="shared" si="33"/>
        <v>2017/06/26-02:05:25</v>
      </c>
      <c r="B2141" s="4">
        <v>42912</v>
      </c>
      <c r="C2141" s="3">
        <v>8.7094907407407399E-2</v>
      </c>
      <c r="E2141" s="650">
        <v>7.38</v>
      </c>
      <c r="F2141" s="650">
        <v>30.3</v>
      </c>
      <c r="G2141" s="650">
        <v>29.59</v>
      </c>
      <c r="H2141" s="650">
        <v>70.180000000000007</v>
      </c>
    </row>
    <row r="2142" spans="1:8">
      <c r="A2142" s="650" t="str">
        <f t="shared" si="33"/>
        <v>2017/06/26-02:15:25</v>
      </c>
      <c r="B2142" s="4">
        <v>42912</v>
      </c>
      <c r="C2142" s="3">
        <v>9.403935185185186E-2</v>
      </c>
      <c r="E2142" s="650">
        <v>7.39</v>
      </c>
      <c r="F2142" s="650">
        <v>30.2</v>
      </c>
      <c r="G2142" s="650">
        <v>29.57</v>
      </c>
      <c r="H2142" s="650">
        <v>70.709999999999994</v>
      </c>
    </row>
    <row r="2143" spans="1:8">
      <c r="A2143" s="650" t="str">
        <f t="shared" si="33"/>
        <v>2017/06/26-02:25:25</v>
      </c>
      <c r="B2143" s="4">
        <v>42912</v>
      </c>
      <c r="C2143" s="3">
        <v>0.10098379629629629</v>
      </c>
      <c r="E2143" s="650">
        <v>7.39</v>
      </c>
      <c r="F2143" s="650">
        <v>30.2</v>
      </c>
      <c r="G2143" s="650">
        <v>29.55</v>
      </c>
      <c r="H2143" s="650">
        <v>70.3</v>
      </c>
    </row>
    <row r="2144" spans="1:8">
      <c r="A2144" s="650" t="str">
        <f t="shared" si="33"/>
        <v>2017/06/26-02:35:25</v>
      </c>
      <c r="B2144" s="4">
        <v>42912</v>
      </c>
      <c r="C2144" s="3">
        <v>0.10792824074074074</v>
      </c>
      <c r="E2144" s="650">
        <v>7.38</v>
      </c>
      <c r="F2144" s="650">
        <v>30.1</v>
      </c>
      <c r="G2144" s="650">
        <v>29.46</v>
      </c>
      <c r="H2144" s="650">
        <v>70.02</v>
      </c>
    </row>
    <row r="2145" spans="1:8">
      <c r="A2145" s="650" t="str">
        <f t="shared" si="33"/>
        <v>2017/06/26-02:45:25</v>
      </c>
      <c r="B2145" s="4">
        <v>42912</v>
      </c>
      <c r="C2145" s="3">
        <v>0.11487268518518519</v>
      </c>
      <c r="E2145" s="650">
        <v>7.39</v>
      </c>
      <c r="F2145" s="650">
        <v>30.1</v>
      </c>
      <c r="G2145" s="650">
        <v>29.45</v>
      </c>
      <c r="H2145" s="650">
        <v>70.12</v>
      </c>
    </row>
    <row r="2146" spans="1:8">
      <c r="A2146" s="650" t="str">
        <f t="shared" si="33"/>
        <v>2017/06/26-02:55:25</v>
      </c>
      <c r="B2146" s="4">
        <v>42912</v>
      </c>
      <c r="C2146" s="3">
        <v>0.12181712962962964</v>
      </c>
      <c r="E2146" s="650">
        <v>7.38</v>
      </c>
      <c r="F2146" s="650">
        <v>30</v>
      </c>
      <c r="G2146" s="650">
        <v>29.39</v>
      </c>
      <c r="H2146" s="650">
        <v>70.680000000000007</v>
      </c>
    </row>
    <row r="2147" spans="1:8">
      <c r="A2147" s="650" t="str">
        <f t="shared" si="33"/>
        <v>2017/06/26-03:05:25</v>
      </c>
      <c r="B2147" s="4">
        <v>42912</v>
      </c>
      <c r="C2147" s="3">
        <v>0.12876157407407407</v>
      </c>
      <c r="E2147" s="650">
        <v>7.39</v>
      </c>
      <c r="F2147" s="650">
        <v>30</v>
      </c>
      <c r="G2147" s="650">
        <v>29.38</v>
      </c>
      <c r="H2147" s="650">
        <v>70.599999999999994</v>
      </c>
    </row>
    <row r="2148" spans="1:8">
      <c r="A2148" s="650" t="str">
        <f t="shared" si="33"/>
        <v>2017/06/26-03:15:25</v>
      </c>
      <c r="B2148" s="4">
        <v>42912</v>
      </c>
      <c r="C2148" s="3">
        <v>0.13570601851851852</v>
      </c>
      <c r="E2148" s="650">
        <v>7.38</v>
      </c>
      <c r="F2148" s="650">
        <v>30</v>
      </c>
      <c r="G2148" s="650">
        <v>29.35</v>
      </c>
      <c r="H2148" s="650">
        <v>69.56</v>
      </c>
    </row>
    <row r="2149" spans="1:8">
      <c r="A2149" s="650" t="str">
        <f t="shared" si="33"/>
        <v>2017/06/26-03:25:25</v>
      </c>
      <c r="B2149" s="4">
        <v>42912</v>
      </c>
      <c r="C2149" s="3">
        <v>0.14265046296296297</v>
      </c>
      <c r="E2149" s="650">
        <v>7.38</v>
      </c>
      <c r="F2149" s="650">
        <v>29.9</v>
      </c>
      <c r="G2149" s="650">
        <v>29.3</v>
      </c>
      <c r="H2149" s="650">
        <v>69.27</v>
      </c>
    </row>
    <row r="2150" spans="1:8">
      <c r="A2150" s="650" t="str">
        <f t="shared" si="33"/>
        <v>2017/06/26-03:35:25</v>
      </c>
      <c r="B2150" s="4">
        <v>42912</v>
      </c>
      <c r="C2150" s="3">
        <v>0.14959490740740741</v>
      </c>
      <c r="E2150" s="650">
        <v>7.35</v>
      </c>
      <c r="F2150" s="650">
        <v>29.9</v>
      </c>
      <c r="G2150" s="650">
        <v>29.35</v>
      </c>
      <c r="H2150" s="650">
        <v>70.13</v>
      </c>
    </row>
    <row r="2151" spans="1:8">
      <c r="A2151" s="650" t="str">
        <f t="shared" si="33"/>
        <v>2017/06/26-03:45:25</v>
      </c>
      <c r="B2151" s="4">
        <v>42912</v>
      </c>
      <c r="C2151" s="3">
        <v>0.15653935185185186</v>
      </c>
      <c r="E2151" s="650">
        <v>7.37</v>
      </c>
      <c r="F2151" s="650">
        <v>29.9</v>
      </c>
      <c r="G2151" s="650">
        <v>29.3</v>
      </c>
      <c r="H2151" s="650">
        <v>69.37</v>
      </c>
    </row>
    <row r="2152" spans="1:8">
      <c r="A2152" s="650" t="str">
        <f t="shared" si="33"/>
        <v>2017/06/26-03:55:25</v>
      </c>
      <c r="B2152" s="4">
        <v>42912</v>
      </c>
      <c r="C2152" s="3">
        <v>0.16348379629629631</v>
      </c>
      <c r="E2152" s="650">
        <v>7.38</v>
      </c>
      <c r="F2152" s="650">
        <v>29.8</v>
      </c>
      <c r="G2152" s="650">
        <v>29.27</v>
      </c>
      <c r="H2152" s="650">
        <v>70.040000000000006</v>
      </c>
    </row>
    <row r="2153" spans="1:8">
      <c r="A2153" s="650" t="str">
        <f t="shared" si="33"/>
        <v>2017/06/26-04:05:25</v>
      </c>
      <c r="B2153" s="4">
        <v>42912</v>
      </c>
      <c r="C2153" s="3">
        <v>0.17042824074074073</v>
      </c>
      <c r="E2153" s="650">
        <v>7.36</v>
      </c>
      <c r="F2153" s="650">
        <v>29.8</v>
      </c>
      <c r="G2153" s="650">
        <v>29.26</v>
      </c>
      <c r="H2153" s="650">
        <v>71.14</v>
      </c>
    </row>
    <row r="2154" spans="1:8">
      <c r="A2154" s="650" t="str">
        <f t="shared" si="33"/>
        <v>2017/06/26-04:15:25</v>
      </c>
      <c r="B2154" s="4">
        <v>42912</v>
      </c>
      <c r="C2154" s="3">
        <v>0.1773726851851852</v>
      </c>
      <c r="E2154" s="650">
        <v>7.35</v>
      </c>
      <c r="F2154" s="650">
        <v>29.7</v>
      </c>
      <c r="G2154" s="650">
        <v>29.32</v>
      </c>
      <c r="H2154" s="650">
        <v>71.47</v>
      </c>
    </row>
    <row r="2155" spans="1:8">
      <c r="A2155" s="650" t="str">
        <f t="shared" si="33"/>
        <v>2017/06/26-04:25:25</v>
      </c>
      <c r="B2155" s="4">
        <v>42912</v>
      </c>
      <c r="C2155" s="3">
        <v>0.18431712962962962</v>
      </c>
      <c r="E2155" s="650">
        <v>7.35</v>
      </c>
      <c r="F2155" s="650">
        <v>29.7</v>
      </c>
      <c r="G2155" s="650">
        <v>29.3</v>
      </c>
      <c r="H2155" s="650">
        <v>70.709999999999994</v>
      </c>
    </row>
    <row r="2156" spans="1:8">
      <c r="A2156" s="650" t="str">
        <f t="shared" si="33"/>
        <v>2017/06/26-04:35:25</v>
      </c>
      <c r="B2156" s="4">
        <v>42912</v>
      </c>
      <c r="C2156" s="3">
        <v>0.19126157407407407</v>
      </c>
      <c r="E2156" s="650">
        <v>7.32</v>
      </c>
      <c r="F2156" s="650">
        <v>29.6</v>
      </c>
      <c r="G2156" s="650">
        <v>29.19</v>
      </c>
      <c r="H2156" s="650">
        <v>70.650000000000006</v>
      </c>
    </row>
    <row r="2157" spans="1:8">
      <c r="A2157" s="650" t="str">
        <f t="shared" si="33"/>
        <v>2017/06/26-04:45:25</v>
      </c>
      <c r="B2157" s="4">
        <v>42912</v>
      </c>
      <c r="C2157" s="3">
        <v>0.19820601851851852</v>
      </c>
      <c r="E2157" s="650">
        <v>7.34</v>
      </c>
      <c r="F2157" s="650">
        <v>29.6</v>
      </c>
      <c r="G2157" s="650">
        <v>29.16</v>
      </c>
      <c r="H2157" s="650">
        <v>71.09</v>
      </c>
    </row>
    <row r="2158" spans="1:8">
      <c r="A2158" s="650" t="str">
        <f t="shared" si="33"/>
        <v>2017/06/26-04:55:25</v>
      </c>
      <c r="B2158" s="4">
        <v>42912</v>
      </c>
      <c r="C2158" s="3">
        <v>0.20515046296296294</v>
      </c>
      <c r="E2158" s="650">
        <v>7.37</v>
      </c>
      <c r="F2158" s="650">
        <v>29.6</v>
      </c>
      <c r="G2158" s="650">
        <v>29.17</v>
      </c>
      <c r="H2158" s="650">
        <v>71.430000000000007</v>
      </c>
    </row>
    <row r="2159" spans="1:8">
      <c r="A2159" s="650" t="str">
        <f t="shared" si="33"/>
        <v>2017/06/26-05:05:25</v>
      </c>
      <c r="B2159" s="4">
        <v>42912</v>
      </c>
      <c r="C2159" s="3">
        <v>0.21209490740740741</v>
      </c>
      <c r="E2159" s="650">
        <v>7.38</v>
      </c>
      <c r="F2159" s="650">
        <v>29.5</v>
      </c>
      <c r="G2159" s="650">
        <v>29.1</v>
      </c>
      <c r="H2159" s="650">
        <v>71.31</v>
      </c>
    </row>
    <row r="2160" spans="1:8">
      <c r="A2160" s="650" t="str">
        <f t="shared" si="33"/>
        <v>2017/06/26-05:15:25</v>
      </c>
      <c r="B2160" s="4">
        <v>42912</v>
      </c>
      <c r="C2160" s="3">
        <v>0.21903935185185186</v>
      </c>
      <c r="E2160" s="650">
        <v>7.38</v>
      </c>
      <c r="F2160" s="650">
        <v>29.5</v>
      </c>
      <c r="G2160" s="650">
        <v>28.97</v>
      </c>
      <c r="H2160" s="650">
        <v>71.83</v>
      </c>
    </row>
    <row r="2161" spans="1:8">
      <c r="A2161" s="650" t="str">
        <f t="shared" si="33"/>
        <v>2017/06/26-05:25:25</v>
      </c>
      <c r="B2161" s="4">
        <v>42912</v>
      </c>
      <c r="C2161" s="3">
        <v>0.22598379629629628</v>
      </c>
      <c r="E2161" s="650">
        <v>7.35</v>
      </c>
      <c r="F2161" s="650">
        <v>29.4</v>
      </c>
      <c r="G2161" s="650">
        <v>28.92</v>
      </c>
      <c r="H2161" s="650">
        <v>72.040000000000006</v>
      </c>
    </row>
    <row r="2162" spans="1:8">
      <c r="A2162" s="650" t="str">
        <f t="shared" si="33"/>
        <v>2017/06/26-05:35:25</v>
      </c>
      <c r="B2162" s="4">
        <v>42912</v>
      </c>
      <c r="C2162" s="3">
        <v>0.23292824074074073</v>
      </c>
      <c r="E2162" s="650">
        <v>7.36</v>
      </c>
      <c r="F2162" s="650">
        <v>29.4</v>
      </c>
      <c r="G2162" s="650">
        <v>28.92</v>
      </c>
      <c r="H2162" s="650">
        <v>72.209999999999994</v>
      </c>
    </row>
    <row r="2163" spans="1:8">
      <c r="A2163" s="650" t="str">
        <f t="shared" si="33"/>
        <v>2017/06/26-05:45:25</v>
      </c>
      <c r="B2163" s="4">
        <v>42912</v>
      </c>
      <c r="C2163" s="3">
        <v>0.2398726851851852</v>
      </c>
      <c r="E2163" s="650">
        <v>7.36</v>
      </c>
      <c r="F2163" s="650">
        <v>29.3</v>
      </c>
      <c r="G2163" s="650">
        <v>29.01</v>
      </c>
      <c r="H2163" s="650">
        <v>72.08</v>
      </c>
    </row>
    <row r="2164" spans="1:8">
      <c r="A2164" s="650" t="str">
        <f t="shared" si="33"/>
        <v>2017/06/26-05:55:25</v>
      </c>
      <c r="B2164" s="4">
        <v>42912</v>
      </c>
      <c r="C2164" s="3">
        <v>0.24681712962962962</v>
      </c>
      <c r="E2164" s="650">
        <v>7.36</v>
      </c>
      <c r="F2164" s="650">
        <v>29.3</v>
      </c>
      <c r="G2164" s="650">
        <v>29.09</v>
      </c>
      <c r="H2164" s="650">
        <v>71.66</v>
      </c>
    </row>
    <row r="2165" spans="1:8">
      <c r="A2165" s="650" t="str">
        <f t="shared" si="33"/>
        <v>2017/06/26-06:05:25</v>
      </c>
      <c r="B2165" s="4">
        <v>42912</v>
      </c>
      <c r="C2165" s="3">
        <v>0.25376157407407407</v>
      </c>
      <c r="E2165" s="650">
        <v>7.36</v>
      </c>
      <c r="F2165" s="650">
        <v>29.3</v>
      </c>
      <c r="G2165" s="650">
        <v>29.24</v>
      </c>
      <c r="H2165" s="650">
        <v>71.59</v>
      </c>
    </row>
    <row r="2166" spans="1:8">
      <c r="A2166" s="650" t="str">
        <f t="shared" si="33"/>
        <v>2017/06/26-06:15:25</v>
      </c>
      <c r="B2166" s="4">
        <v>42912</v>
      </c>
      <c r="C2166" s="3">
        <v>0.26070601851851855</v>
      </c>
      <c r="E2166" s="650">
        <v>7.38</v>
      </c>
      <c r="F2166" s="650">
        <v>29.3</v>
      </c>
      <c r="G2166" s="650">
        <v>29.32</v>
      </c>
      <c r="H2166" s="650">
        <v>72.239999999999995</v>
      </c>
    </row>
    <row r="2167" spans="1:8">
      <c r="A2167" s="650" t="str">
        <f t="shared" si="33"/>
        <v>2017/06/26-06:25:25</v>
      </c>
      <c r="B2167" s="4">
        <v>42912</v>
      </c>
      <c r="C2167" s="3">
        <v>0.26765046296296297</v>
      </c>
      <c r="E2167" s="650">
        <v>7.37</v>
      </c>
      <c r="F2167" s="650">
        <v>29.3</v>
      </c>
      <c r="G2167" s="650">
        <v>29.46</v>
      </c>
      <c r="H2167" s="650">
        <v>71.349999999999994</v>
      </c>
    </row>
    <row r="2168" spans="1:8">
      <c r="A2168" s="650" t="str">
        <f t="shared" si="33"/>
        <v>2017/06/26-06:35:25</v>
      </c>
      <c r="B2168" s="4">
        <v>42912</v>
      </c>
      <c r="C2168" s="3">
        <v>0.27459490740740738</v>
      </c>
      <c r="E2168" s="650">
        <v>7.37</v>
      </c>
      <c r="F2168" s="650">
        <v>29.2</v>
      </c>
      <c r="G2168" s="650">
        <v>29.56</v>
      </c>
      <c r="H2168" s="650">
        <v>69.760000000000005</v>
      </c>
    </row>
    <row r="2169" spans="1:8">
      <c r="A2169" s="650" t="str">
        <f t="shared" si="33"/>
        <v>2017/06/26-06:45:25</v>
      </c>
      <c r="B2169" s="4">
        <v>42912</v>
      </c>
      <c r="C2169" s="3">
        <v>0.28153935185185186</v>
      </c>
      <c r="E2169" s="650">
        <v>7.37</v>
      </c>
      <c r="F2169" s="650">
        <v>29.2</v>
      </c>
      <c r="G2169" s="650">
        <v>29.71</v>
      </c>
      <c r="H2169" s="650">
        <v>69.42</v>
      </c>
    </row>
    <row r="2170" spans="1:8">
      <c r="A2170" s="650" t="str">
        <f t="shared" si="33"/>
        <v>2017/06/26-06:55:25</v>
      </c>
      <c r="B2170" s="4">
        <v>42912</v>
      </c>
      <c r="C2170" s="3">
        <v>0.28848379629629628</v>
      </c>
      <c r="E2170" s="650">
        <v>7.36</v>
      </c>
      <c r="F2170" s="650">
        <v>29.2</v>
      </c>
      <c r="G2170" s="650">
        <v>29.9</v>
      </c>
      <c r="H2170" s="650">
        <v>68.569999999999993</v>
      </c>
    </row>
    <row r="2171" spans="1:8">
      <c r="A2171" s="650" t="str">
        <f t="shared" si="33"/>
        <v>2017/06/26-07:05:25</v>
      </c>
      <c r="B2171" s="4">
        <v>42912</v>
      </c>
      <c r="C2171" s="3">
        <v>0.29542824074074076</v>
      </c>
      <c r="E2171" s="650">
        <v>7.38</v>
      </c>
      <c r="F2171" s="650">
        <v>29.2</v>
      </c>
      <c r="G2171" s="650">
        <v>30.12</v>
      </c>
      <c r="H2171" s="650">
        <v>67.989999999999995</v>
      </c>
    </row>
    <row r="2172" spans="1:8">
      <c r="A2172" s="650" t="str">
        <f t="shared" si="33"/>
        <v>2017/06/26-07:15:25</v>
      </c>
      <c r="B2172" s="4">
        <v>42912</v>
      </c>
      <c r="C2172" s="3">
        <v>0.30237268518518517</v>
      </c>
      <c r="E2172" s="650">
        <v>7.38</v>
      </c>
      <c r="F2172" s="650">
        <v>29.2</v>
      </c>
      <c r="G2172" s="650">
        <v>30.25</v>
      </c>
      <c r="H2172" s="650">
        <v>67.98</v>
      </c>
    </row>
    <row r="2173" spans="1:8">
      <c r="A2173" s="650" t="str">
        <f t="shared" si="33"/>
        <v>2017/06/26-07:25:25</v>
      </c>
      <c r="B2173" s="4">
        <v>42912</v>
      </c>
      <c r="C2173" s="3">
        <v>0.30931712962962959</v>
      </c>
      <c r="E2173" s="650">
        <v>7.39</v>
      </c>
      <c r="F2173" s="650">
        <v>29.2</v>
      </c>
      <c r="G2173" s="650">
        <v>30.3</v>
      </c>
      <c r="H2173" s="650">
        <v>67.67</v>
      </c>
    </row>
    <row r="2174" spans="1:8">
      <c r="A2174" s="650" t="str">
        <f t="shared" si="33"/>
        <v>2017/06/26-07:35:25</v>
      </c>
      <c r="B2174" s="4">
        <v>42912</v>
      </c>
      <c r="C2174" s="3">
        <v>0.31626157407407407</v>
      </c>
      <c r="E2174" s="650">
        <v>7.43</v>
      </c>
      <c r="F2174" s="650">
        <v>29.2</v>
      </c>
      <c r="G2174" s="650">
        <v>30.38</v>
      </c>
      <c r="H2174" s="650">
        <v>68.87</v>
      </c>
    </row>
    <row r="2175" spans="1:8">
      <c r="A2175" s="650" t="str">
        <f t="shared" si="33"/>
        <v>2017/06/26-07:45:25</v>
      </c>
      <c r="B2175" s="4">
        <v>42912</v>
      </c>
      <c r="C2175" s="3">
        <v>0.32320601851851855</v>
      </c>
      <c r="E2175" s="650">
        <v>7.44</v>
      </c>
      <c r="F2175" s="650">
        <v>29.2</v>
      </c>
      <c r="G2175" s="650">
        <v>30.45</v>
      </c>
      <c r="H2175" s="650">
        <v>70.08</v>
      </c>
    </row>
    <row r="2176" spans="1:8">
      <c r="A2176" s="650" t="str">
        <f t="shared" si="33"/>
        <v>2017/06/26-07:55:25</v>
      </c>
      <c r="B2176" s="4">
        <v>42912</v>
      </c>
      <c r="C2176" s="3">
        <v>0.33015046296296297</v>
      </c>
      <c r="E2176" s="650">
        <v>7.49</v>
      </c>
      <c r="F2176" s="650">
        <v>29.2</v>
      </c>
      <c r="G2176" s="650">
        <v>30.64</v>
      </c>
      <c r="H2176" s="650">
        <v>69.36</v>
      </c>
    </row>
    <row r="2177" spans="1:8">
      <c r="A2177" s="650" t="str">
        <f t="shared" si="33"/>
        <v>2017/06/26-08:05:25</v>
      </c>
      <c r="B2177" s="4">
        <v>42912</v>
      </c>
      <c r="C2177" s="3">
        <v>0.33709490740740744</v>
      </c>
      <c r="E2177" s="650">
        <v>7.5</v>
      </c>
      <c r="F2177" s="650">
        <v>29.2</v>
      </c>
      <c r="G2177" s="650">
        <v>30.94</v>
      </c>
      <c r="H2177" s="650">
        <v>68.3</v>
      </c>
    </row>
    <row r="2178" spans="1:8">
      <c r="A2178" s="650" t="str">
        <f t="shared" ref="A2178:A2241" si="34">TEXT(B2178,"yyyy/mm/dd")&amp;"-"&amp;TEXT(C2178,"hh:mm:ss")</f>
        <v>2017/06/26-08:15:25</v>
      </c>
      <c r="B2178" s="4">
        <v>42912</v>
      </c>
      <c r="C2178" s="3">
        <v>0.34403935185185186</v>
      </c>
      <c r="E2178" s="650">
        <v>7.52</v>
      </c>
      <c r="F2178" s="650">
        <v>29.3</v>
      </c>
      <c r="G2178" s="650">
        <v>31.14</v>
      </c>
      <c r="H2178" s="650">
        <v>67.66</v>
      </c>
    </row>
    <row r="2179" spans="1:8">
      <c r="A2179" s="650" t="str">
        <f t="shared" si="34"/>
        <v>2017/06/26-08:25:25</v>
      </c>
      <c r="B2179" s="4">
        <v>42912</v>
      </c>
      <c r="C2179" s="3">
        <v>0.35098379629629628</v>
      </c>
      <c r="E2179" s="650">
        <v>7.55</v>
      </c>
      <c r="F2179" s="650">
        <v>29.3</v>
      </c>
      <c r="G2179" s="650">
        <v>31.38</v>
      </c>
      <c r="H2179" s="650">
        <v>67.23</v>
      </c>
    </row>
    <row r="2180" spans="1:8">
      <c r="A2180" s="650" t="str">
        <f t="shared" si="34"/>
        <v>2017/06/26-08:35:25</v>
      </c>
      <c r="B2180" s="4">
        <v>42912</v>
      </c>
      <c r="C2180" s="3">
        <v>0.35792824074074076</v>
      </c>
      <c r="E2180" s="650">
        <v>7.57</v>
      </c>
      <c r="F2180" s="650">
        <v>29.3</v>
      </c>
      <c r="G2180" s="650">
        <v>31.58</v>
      </c>
      <c r="H2180" s="650">
        <v>67.209999999999994</v>
      </c>
    </row>
    <row r="2181" spans="1:8">
      <c r="A2181" s="650" t="str">
        <f t="shared" si="34"/>
        <v>2017/06/26-08:45:25</v>
      </c>
      <c r="B2181" s="4">
        <v>42912</v>
      </c>
      <c r="C2181" s="3">
        <v>0.36487268518518517</v>
      </c>
      <c r="E2181" s="650">
        <v>7.57</v>
      </c>
      <c r="F2181" s="650">
        <v>29.3</v>
      </c>
      <c r="G2181" s="650">
        <v>31.69</v>
      </c>
      <c r="H2181" s="650">
        <v>66.64</v>
      </c>
    </row>
    <row r="2182" spans="1:8">
      <c r="A2182" s="650" t="str">
        <f t="shared" si="34"/>
        <v>2017/06/26-08:55:25</v>
      </c>
      <c r="B2182" s="4">
        <v>42912</v>
      </c>
      <c r="C2182" s="3">
        <v>0.37181712962962959</v>
      </c>
      <c r="E2182" s="650">
        <v>7.59</v>
      </c>
      <c r="F2182" s="650">
        <v>29.4</v>
      </c>
      <c r="G2182" s="650">
        <v>31.95</v>
      </c>
      <c r="H2182" s="650">
        <v>66.27</v>
      </c>
    </row>
    <row r="2183" spans="1:8">
      <c r="A2183" s="650" t="str">
        <f t="shared" si="34"/>
        <v>2017/06/26-09:05:25</v>
      </c>
      <c r="B2183" s="4">
        <v>42912</v>
      </c>
      <c r="C2183" s="3">
        <v>0.37876157407407413</v>
      </c>
      <c r="E2183" s="650">
        <v>7.64</v>
      </c>
      <c r="F2183" s="650">
        <v>29.4</v>
      </c>
      <c r="G2183" s="650">
        <v>32.22</v>
      </c>
      <c r="H2183" s="650">
        <v>64.59</v>
      </c>
    </row>
    <row r="2184" spans="1:8">
      <c r="A2184" s="650" t="str">
        <f t="shared" si="34"/>
        <v>2017/06/26-09:15:25</v>
      </c>
      <c r="B2184" s="4">
        <v>42912</v>
      </c>
      <c r="C2184" s="3">
        <v>0.38570601851851855</v>
      </c>
      <c r="E2184" s="650">
        <v>7.62</v>
      </c>
      <c r="F2184" s="650">
        <v>29.5</v>
      </c>
      <c r="G2184" s="650">
        <v>32.270000000000003</v>
      </c>
      <c r="H2184" s="650">
        <v>64.42</v>
      </c>
    </row>
    <row r="2185" spans="1:8">
      <c r="A2185" s="650" t="str">
        <f t="shared" si="34"/>
        <v>2017/06/26-09:25:25</v>
      </c>
      <c r="B2185" s="4">
        <v>42912</v>
      </c>
      <c r="C2185" s="3">
        <v>0.39265046296296297</v>
      </c>
      <c r="E2185" s="650">
        <v>7.7</v>
      </c>
      <c r="F2185" s="650">
        <v>29.5</v>
      </c>
      <c r="G2185" s="650">
        <v>32.369999999999997</v>
      </c>
      <c r="H2185" s="650">
        <v>62.79</v>
      </c>
    </row>
    <row r="2186" spans="1:8">
      <c r="A2186" s="650" t="str">
        <f t="shared" si="34"/>
        <v>2017/06/26-09:35:25</v>
      </c>
      <c r="B2186" s="4">
        <v>42912</v>
      </c>
      <c r="C2186" s="3">
        <v>0.39959490740740744</v>
      </c>
      <c r="E2186" s="650">
        <v>7.72</v>
      </c>
      <c r="F2186" s="650">
        <v>29.6</v>
      </c>
      <c r="G2186" s="650">
        <v>32.450000000000003</v>
      </c>
      <c r="H2186" s="650">
        <v>63.57</v>
      </c>
    </row>
    <row r="2187" spans="1:8">
      <c r="A2187" s="650" t="str">
        <f t="shared" si="34"/>
        <v>2017/06/26-09:45:25</v>
      </c>
      <c r="B2187" s="4">
        <v>42912</v>
      </c>
      <c r="C2187" s="3">
        <v>0.40653935185185186</v>
      </c>
      <c r="E2187" s="650">
        <v>7.68</v>
      </c>
      <c r="F2187" s="650">
        <v>29.7</v>
      </c>
      <c r="G2187" s="650">
        <v>32.630000000000003</v>
      </c>
      <c r="H2187" s="650">
        <v>62.25</v>
      </c>
    </row>
    <row r="2188" spans="1:8">
      <c r="A2188" s="650" t="str">
        <f t="shared" si="34"/>
        <v>2017/06/26-09:55:25</v>
      </c>
      <c r="B2188" s="4">
        <v>42912</v>
      </c>
      <c r="C2188" s="3">
        <v>0.41348379629629628</v>
      </c>
      <c r="E2188" s="650">
        <v>7.71</v>
      </c>
      <c r="F2188" s="650">
        <v>29.9</v>
      </c>
      <c r="G2188" s="650">
        <v>32.94</v>
      </c>
      <c r="H2188" s="650">
        <v>61.49</v>
      </c>
    </row>
    <row r="2189" spans="1:8">
      <c r="A2189" s="650" t="str">
        <f t="shared" si="34"/>
        <v>2017/06/26-10:05:25</v>
      </c>
      <c r="B2189" s="4">
        <v>42912</v>
      </c>
      <c r="C2189" s="3">
        <v>0.42042824074074076</v>
      </c>
      <c r="E2189" s="650">
        <v>7.77</v>
      </c>
      <c r="F2189" s="650">
        <v>30</v>
      </c>
      <c r="G2189" s="650">
        <v>33.51</v>
      </c>
      <c r="H2189" s="650">
        <v>57.67</v>
      </c>
    </row>
    <row r="2190" spans="1:8">
      <c r="A2190" s="650" t="str">
        <f t="shared" si="34"/>
        <v>2017/06/26-10:15:25</v>
      </c>
      <c r="B2190" s="4">
        <v>42912</v>
      </c>
      <c r="C2190" s="3">
        <v>0.42737268518518517</v>
      </c>
      <c r="E2190" s="650">
        <v>7.8</v>
      </c>
      <c r="F2190" s="650">
        <v>30.1</v>
      </c>
      <c r="G2190" s="650">
        <v>33.53</v>
      </c>
      <c r="H2190" s="650">
        <v>58.63</v>
      </c>
    </row>
    <row r="2191" spans="1:8">
      <c r="A2191" s="650" t="str">
        <f t="shared" si="34"/>
        <v>2017/06/26-10:25:25</v>
      </c>
      <c r="B2191" s="4">
        <v>42912</v>
      </c>
      <c r="C2191" s="3">
        <v>0.43431712962962959</v>
      </c>
      <c r="E2191" s="650">
        <v>7.84</v>
      </c>
      <c r="F2191" s="650">
        <v>30.3</v>
      </c>
      <c r="G2191" s="650">
        <v>33.89</v>
      </c>
      <c r="H2191" s="650">
        <v>58.59</v>
      </c>
    </row>
    <row r="2192" spans="1:8">
      <c r="A2192" s="650" t="str">
        <f t="shared" si="34"/>
        <v>2017/06/26-10:35:25</v>
      </c>
      <c r="B2192" s="4">
        <v>42912</v>
      </c>
      <c r="C2192" s="3">
        <v>0.44126157407407413</v>
      </c>
      <c r="E2192" s="650">
        <v>7.93</v>
      </c>
      <c r="F2192" s="650">
        <v>30.4</v>
      </c>
      <c r="G2192" s="650">
        <v>34.06</v>
      </c>
      <c r="H2192" s="650">
        <v>57.62</v>
      </c>
    </row>
    <row r="2193" spans="1:8">
      <c r="A2193" s="650" t="str">
        <f t="shared" si="34"/>
        <v>2017/06/26-10:45:25</v>
      </c>
      <c r="B2193" s="4">
        <v>42912</v>
      </c>
      <c r="C2193" s="3">
        <v>0.44820601851851855</v>
      </c>
      <c r="E2193" s="650">
        <v>7.96</v>
      </c>
      <c r="F2193" s="650">
        <v>31</v>
      </c>
      <c r="G2193" s="650">
        <v>34.29</v>
      </c>
      <c r="H2193" s="650">
        <v>56.22</v>
      </c>
    </row>
    <row r="2194" spans="1:8">
      <c r="A2194" s="650" t="str">
        <f t="shared" si="34"/>
        <v>2017/06/26-10:55:25</v>
      </c>
      <c r="B2194" s="4">
        <v>42912</v>
      </c>
      <c r="C2194" s="3">
        <v>0.45515046296296297</v>
      </c>
      <c r="E2194" s="650">
        <v>7.99</v>
      </c>
      <c r="F2194" s="650">
        <v>31.1</v>
      </c>
      <c r="G2194" s="650">
        <v>34.270000000000003</v>
      </c>
      <c r="H2194" s="650">
        <v>55.86</v>
      </c>
    </row>
    <row r="2195" spans="1:8">
      <c r="A2195" s="650" t="str">
        <f t="shared" si="34"/>
        <v>2017/06/26-11:05:25</v>
      </c>
      <c r="B2195" s="4">
        <v>42912</v>
      </c>
      <c r="C2195" s="3">
        <v>0.46209490740740744</v>
      </c>
      <c r="E2195" s="650">
        <v>8</v>
      </c>
      <c r="F2195" s="650">
        <v>31.1</v>
      </c>
      <c r="G2195" s="650">
        <v>34.15</v>
      </c>
      <c r="H2195" s="650">
        <v>59.83</v>
      </c>
    </row>
    <row r="2196" spans="1:8">
      <c r="A2196" s="650" t="str">
        <f t="shared" si="34"/>
        <v>2017/06/26-11:15:25</v>
      </c>
      <c r="B2196" s="4">
        <v>42912</v>
      </c>
      <c r="C2196" s="3">
        <v>0.46903935185185186</v>
      </c>
      <c r="E2196" s="650">
        <v>8</v>
      </c>
      <c r="F2196" s="650">
        <v>31.3</v>
      </c>
      <c r="G2196" s="650">
        <v>34.18</v>
      </c>
      <c r="H2196" s="650">
        <v>58.74</v>
      </c>
    </row>
    <row r="2197" spans="1:8">
      <c r="A2197" s="650" t="str">
        <f t="shared" si="34"/>
        <v>2017/06/26-11:25:25</v>
      </c>
      <c r="B2197" s="4">
        <v>42912</v>
      </c>
      <c r="C2197" s="3">
        <v>0.47598379629629628</v>
      </c>
      <c r="E2197" s="650">
        <v>8.06</v>
      </c>
      <c r="F2197" s="650">
        <v>31.4</v>
      </c>
      <c r="G2197" s="650">
        <v>34.619999999999997</v>
      </c>
      <c r="H2197" s="650">
        <v>57.86</v>
      </c>
    </row>
    <row r="2198" spans="1:8">
      <c r="A2198" s="650" t="str">
        <f t="shared" si="34"/>
        <v>2017/06/26-11:35:25</v>
      </c>
      <c r="B2198" s="4">
        <v>42912</v>
      </c>
      <c r="C2198" s="3">
        <v>0.48292824074074076</v>
      </c>
      <c r="E2198" s="650">
        <v>8.11</v>
      </c>
      <c r="F2198" s="650">
        <v>31.6</v>
      </c>
      <c r="G2198" s="650">
        <v>34.340000000000003</v>
      </c>
      <c r="H2198" s="650">
        <v>59.61</v>
      </c>
    </row>
    <row r="2199" spans="1:8">
      <c r="A2199" s="650" t="str">
        <f t="shared" si="34"/>
        <v>2017/06/26-11:45:25</v>
      </c>
      <c r="B2199" s="4">
        <v>42912</v>
      </c>
      <c r="C2199" s="3">
        <v>0.48987268518518517</v>
      </c>
      <c r="E2199" s="650">
        <v>8.01</v>
      </c>
      <c r="F2199" s="650">
        <v>31.6</v>
      </c>
      <c r="G2199" s="650">
        <v>34.33</v>
      </c>
      <c r="H2199" s="650">
        <v>60.93</v>
      </c>
    </row>
    <row r="2200" spans="1:8">
      <c r="A2200" s="650" t="str">
        <f t="shared" si="34"/>
        <v>2017/06/26-11:55:25</v>
      </c>
      <c r="B2200" s="4">
        <v>42912</v>
      </c>
      <c r="C2200" s="3">
        <v>0.49681712962962959</v>
      </c>
      <c r="E2200" s="650">
        <v>8.0399999999999991</v>
      </c>
      <c r="F2200" s="650">
        <v>31.7</v>
      </c>
      <c r="G2200" s="650">
        <v>34.380000000000003</v>
      </c>
      <c r="H2200" s="650">
        <v>61.1</v>
      </c>
    </row>
    <row r="2201" spans="1:8">
      <c r="A2201" s="650" t="str">
        <f t="shared" si="34"/>
        <v>2017/06/26-12:05:25</v>
      </c>
      <c r="B2201" s="4">
        <v>42912</v>
      </c>
      <c r="C2201" s="3">
        <v>0.50376157407407407</v>
      </c>
      <c r="E2201" s="650">
        <v>8.07</v>
      </c>
      <c r="F2201" s="650">
        <v>31.7</v>
      </c>
      <c r="G2201" s="650">
        <v>34.020000000000003</v>
      </c>
      <c r="H2201" s="650">
        <v>58.98</v>
      </c>
    </row>
    <row r="2202" spans="1:8">
      <c r="A2202" s="650" t="str">
        <f t="shared" si="34"/>
        <v>2017/06/26-12:15:25</v>
      </c>
      <c r="B2202" s="4">
        <v>42912</v>
      </c>
      <c r="C2202" s="3">
        <v>0.51070601851851849</v>
      </c>
      <c r="E2202" s="650">
        <v>8.16</v>
      </c>
      <c r="F2202" s="650">
        <v>31.8</v>
      </c>
      <c r="G2202" s="650">
        <v>34.53</v>
      </c>
      <c r="H2202" s="650">
        <v>58.43</v>
      </c>
    </row>
    <row r="2203" spans="1:8">
      <c r="A2203" s="650" t="str">
        <f t="shared" si="34"/>
        <v>2017/06/26-12:25:25</v>
      </c>
      <c r="B2203" s="4">
        <v>42912</v>
      </c>
      <c r="C2203" s="3">
        <v>0.51765046296296291</v>
      </c>
      <c r="E2203" s="650">
        <v>8.25</v>
      </c>
      <c r="F2203" s="650">
        <v>31.9</v>
      </c>
      <c r="G2203" s="650">
        <v>34.75</v>
      </c>
      <c r="H2203" s="650">
        <v>57.06</v>
      </c>
    </row>
    <row r="2204" spans="1:8">
      <c r="A2204" s="650" t="str">
        <f t="shared" si="34"/>
        <v>2017/06/26-12:35:25</v>
      </c>
      <c r="B2204" s="4">
        <v>42912</v>
      </c>
      <c r="C2204" s="3">
        <v>0.52459490740740744</v>
      </c>
      <c r="E2204" s="650">
        <v>8.24</v>
      </c>
      <c r="F2204" s="650">
        <v>32.1</v>
      </c>
      <c r="G2204" s="650">
        <v>34.71</v>
      </c>
      <c r="H2204" s="650">
        <v>57.08</v>
      </c>
    </row>
    <row r="2205" spans="1:8">
      <c r="A2205" s="650" t="str">
        <f t="shared" si="34"/>
        <v>2017/06/26-12:45:25</v>
      </c>
      <c r="B2205" s="4">
        <v>42912</v>
      </c>
      <c r="C2205" s="3">
        <v>0.53153935185185186</v>
      </c>
      <c r="E2205" s="650">
        <v>8.2100000000000009</v>
      </c>
      <c r="F2205" s="650">
        <v>32.200000000000003</v>
      </c>
      <c r="G2205" s="650">
        <v>34.619999999999997</v>
      </c>
      <c r="H2205" s="650">
        <v>58.82</v>
      </c>
    </row>
    <row r="2206" spans="1:8">
      <c r="A2206" s="650" t="str">
        <f t="shared" si="34"/>
        <v>2017/06/26-12:55:25</v>
      </c>
      <c r="B2206" s="4">
        <v>42912</v>
      </c>
      <c r="C2206" s="3">
        <v>0.53848379629629628</v>
      </c>
      <c r="E2206" s="650">
        <v>8.23</v>
      </c>
      <c r="F2206" s="650">
        <v>32.299999999999997</v>
      </c>
      <c r="G2206" s="650">
        <v>34.99</v>
      </c>
      <c r="H2206" s="650">
        <v>56.44</v>
      </c>
    </row>
    <row r="2207" spans="1:8">
      <c r="A2207" s="650" t="str">
        <f t="shared" si="34"/>
        <v>2017/06/26-13:05:25</v>
      </c>
      <c r="B2207" s="4">
        <v>42912</v>
      </c>
      <c r="C2207" s="3">
        <v>0.54542824074074081</v>
      </c>
      <c r="E2207" s="650">
        <v>8.2899999999999991</v>
      </c>
      <c r="F2207" s="650">
        <v>32.5</v>
      </c>
      <c r="G2207" s="650">
        <v>34.979999999999997</v>
      </c>
      <c r="H2207" s="650">
        <v>57.95</v>
      </c>
    </row>
    <row r="2208" spans="1:8">
      <c r="A2208" s="650" t="str">
        <f t="shared" si="34"/>
        <v>2017/06/26-13:15:25</v>
      </c>
      <c r="B2208" s="4">
        <v>42912</v>
      </c>
      <c r="C2208" s="3">
        <v>0.55237268518518523</v>
      </c>
      <c r="E2208" s="650">
        <v>8.27</v>
      </c>
      <c r="F2208" s="650">
        <v>32.6</v>
      </c>
      <c r="G2208" s="650">
        <v>35.07</v>
      </c>
      <c r="H2208" s="650">
        <v>58.23</v>
      </c>
    </row>
    <row r="2209" spans="1:8">
      <c r="A2209" s="650" t="str">
        <f t="shared" si="34"/>
        <v>2017/06/26-13:25:25</v>
      </c>
      <c r="B2209" s="4">
        <v>42912</v>
      </c>
      <c r="C2209" s="3">
        <v>0.55931712962962965</v>
      </c>
      <c r="E2209" s="650">
        <v>8.2799999999999994</v>
      </c>
      <c r="F2209" s="650">
        <v>32.799999999999997</v>
      </c>
      <c r="G2209" s="650">
        <v>34.85</v>
      </c>
      <c r="H2209" s="650">
        <v>59.43</v>
      </c>
    </row>
    <row r="2210" spans="1:8">
      <c r="A2210" s="650" t="str">
        <f t="shared" si="34"/>
        <v>2017/06/26-13:35:25</v>
      </c>
      <c r="B2210" s="4">
        <v>42912</v>
      </c>
      <c r="C2210" s="3">
        <v>0.56626157407407407</v>
      </c>
      <c r="E2210" s="650">
        <v>8.26</v>
      </c>
      <c r="F2210" s="650">
        <v>32.9</v>
      </c>
      <c r="G2210" s="650">
        <v>35</v>
      </c>
      <c r="H2210" s="650">
        <v>58.55</v>
      </c>
    </row>
    <row r="2211" spans="1:8">
      <c r="A2211" s="650" t="str">
        <f t="shared" si="34"/>
        <v>2017/06/26-13:45:25</v>
      </c>
      <c r="B2211" s="4">
        <v>42912</v>
      </c>
      <c r="C2211" s="3">
        <v>0.57320601851851849</v>
      </c>
      <c r="E2211" s="650">
        <v>8.23</v>
      </c>
      <c r="F2211" s="650">
        <v>33</v>
      </c>
      <c r="G2211" s="650">
        <v>35.17</v>
      </c>
      <c r="H2211" s="650">
        <v>60.28</v>
      </c>
    </row>
    <row r="2212" spans="1:8">
      <c r="A2212" s="650" t="str">
        <f t="shared" si="34"/>
        <v>2017/06/26-13:55:25</v>
      </c>
      <c r="B2212" s="4">
        <v>42912</v>
      </c>
      <c r="C2212" s="3">
        <v>0.58015046296296291</v>
      </c>
      <c r="E2212" s="650">
        <v>8.24</v>
      </c>
      <c r="F2212" s="650">
        <v>33.200000000000003</v>
      </c>
      <c r="G2212" s="650">
        <v>35.04</v>
      </c>
      <c r="H2212" s="650">
        <v>58.8</v>
      </c>
    </row>
    <row r="2213" spans="1:8">
      <c r="A2213" s="650" t="str">
        <f t="shared" si="34"/>
        <v>2017/06/26-14:05:25</v>
      </c>
      <c r="B2213" s="4">
        <v>42912</v>
      </c>
      <c r="C2213" s="3">
        <v>0.58709490740740744</v>
      </c>
      <c r="E2213" s="650">
        <v>8.23</v>
      </c>
      <c r="F2213" s="650">
        <v>33.299999999999997</v>
      </c>
      <c r="G2213" s="650">
        <v>35.450000000000003</v>
      </c>
      <c r="H2213" s="650">
        <v>57.93</v>
      </c>
    </row>
    <row r="2214" spans="1:8">
      <c r="A2214" s="650" t="str">
        <f t="shared" si="34"/>
        <v>2017/06/26-14:15:25</v>
      </c>
      <c r="B2214" s="4">
        <v>42912</v>
      </c>
      <c r="C2214" s="3">
        <v>0.59403935185185186</v>
      </c>
      <c r="E2214" s="650">
        <v>8.25</v>
      </c>
      <c r="F2214" s="650">
        <v>33.299999999999997</v>
      </c>
      <c r="G2214" s="650">
        <v>35.130000000000003</v>
      </c>
      <c r="H2214" s="650">
        <v>57.79</v>
      </c>
    </row>
    <row r="2215" spans="1:8">
      <c r="A2215" s="650" t="str">
        <f t="shared" si="34"/>
        <v>2017/06/26-14:25:25</v>
      </c>
      <c r="B2215" s="4">
        <v>42912</v>
      </c>
      <c r="C2215" s="3">
        <v>0.60098379629629628</v>
      </c>
      <c r="E2215" s="650">
        <v>8.25</v>
      </c>
      <c r="F2215" s="650">
        <v>33.4</v>
      </c>
      <c r="G2215" s="650">
        <v>35.47</v>
      </c>
      <c r="H2215" s="650">
        <v>56.59</v>
      </c>
    </row>
    <row r="2216" spans="1:8">
      <c r="A2216" s="650" t="str">
        <f t="shared" si="34"/>
        <v>2017/06/26-14:35:25</v>
      </c>
      <c r="B2216" s="4">
        <v>42912</v>
      </c>
      <c r="C2216" s="3">
        <v>0.60792824074074081</v>
      </c>
      <c r="E2216" s="650">
        <v>8.2200000000000006</v>
      </c>
      <c r="F2216" s="650">
        <v>33.4</v>
      </c>
      <c r="G2216" s="650">
        <v>35.119999999999997</v>
      </c>
      <c r="H2216" s="650">
        <v>56.69</v>
      </c>
    </row>
    <row r="2217" spans="1:8">
      <c r="A2217" s="650" t="str">
        <f t="shared" si="34"/>
        <v>2017/06/26-14:45:25</v>
      </c>
      <c r="B2217" s="4">
        <v>42912</v>
      </c>
      <c r="C2217" s="3">
        <v>0.61487268518518523</v>
      </c>
      <c r="E2217" s="650">
        <v>8.23</v>
      </c>
      <c r="F2217" s="650">
        <v>33.6</v>
      </c>
      <c r="G2217" s="650">
        <v>35.01</v>
      </c>
      <c r="H2217" s="650">
        <v>55.21</v>
      </c>
    </row>
    <row r="2218" spans="1:8">
      <c r="A2218" s="650" t="str">
        <f t="shared" si="34"/>
        <v>2017/06/26-14:55:25</v>
      </c>
      <c r="B2218" s="4">
        <v>42912</v>
      </c>
      <c r="C2218" s="3">
        <v>0.62181712962962965</v>
      </c>
      <c r="E2218" s="650">
        <v>8.1999999999999993</v>
      </c>
      <c r="F2218" s="650">
        <v>33.700000000000003</v>
      </c>
      <c r="G2218" s="650">
        <v>34.93</v>
      </c>
      <c r="H2218" s="650">
        <v>55.92</v>
      </c>
    </row>
    <row r="2219" spans="1:8">
      <c r="A2219" s="650" t="str">
        <f t="shared" si="34"/>
        <v>2017/06/26-15:05:25</v>
      </c>
      <c r="B2219" s="4">
        <v>42912</v>
      </c>
      <c r="C2219" s="3">
        <v>0.62876157407407407</v>
      </c>
      <c r="E2219" s="650">
        <v>8.1999999999999993</v>
      </c>
      <c r="F2219" s="650">
        <v>33.799999999999997</v>
      </c>
      <c r="G2219" s="650">
        <v>34.979999999999997</v>
      </c>
      <c r="H2219" s="650">
        <v>54.23</v>
      </c>
    </row>
    <row r="2220" spans="1:8">
      <c r="A2220" s="650" t="str">
        <f t="shared" si="34"/>
        <v>2017/06/26-15:15:25</v>
      </c>
      <c r="B2220" s="4">
        <v>42912</v>
      </c>
      <c r="C2220" s="3">
        <v>0.63570601851851849</v>
      </c>
      <c r="E2220" s="650">
        <v>8.24</v>
      </c>
      <c r="F2220" s="650">
        <v>33.9</v>
      </c>
      <c r="G2220" s="650">
        <v>34.89</v>
      </c>
      <c r="H2220" s="650">
        <v>54.49</v>
      </c>
    </row>
    <row r="2221" spans="1:8">
      <c r="A2221" s="650" t="str">
        <f t="shared" si="34"/>
        <v>2017/06/26-15:25:25</v>
      </c>
      <c r="B2221" s="4">
        <v>42912</v>
      </c>
      <c r="C2221" s="3">
        <v>0.64265046296296291</v>
      </c>
      <c r="E2221" s="650">
        <v>8.16</v>
      </c>
      <c r="F2221" s="650">
        <v>34</v>
      </c>
      <c r="G2221" s="650">
        <v>34.659999999999997</v>
      </c>
      <c r="H2221" s="650">
        <v>55.63</v>
      </c>
    </row>
    <row r="2222" spans="1:8">
      <c r="A2222" s="650" t="str">
        <f t="shared" si="34"/>
        <v>2017/06/26-15:35:25</v>
      </c>
      <c r="B2222" s="4">
        <v>42912</v>
      </c>
      <c r="C2222" s="3">
        <v>0.64959490740740744</v>
      </c>
      <c r="E2222" s="650">
        <v>8.16</v>
      </c>
      <c r="F2222" s="650">
        <v>34.1</v>
      </c>
      <c r="G2222" s="650">
        <v>34.729999999999997</v>
      </c>
      <c r="H2222" s="650">
        <v>58.29</v>
      </c>
    </row>
    <row r="2223" spans="1:8">
      <c r="A2223" s="650" t="str">
        <f t="shared" si="34"/>
        <v>2017/06/26-15:45:25</v>
      </c>
      <c r="B2223" s="4">
        <v>42912</v>
      </c>
      <c r="C2223" s="3">
        <v>0.65653935185185186</v>
      </c>
      <c r="E2223" s="650">
        <v>8.16</v>
      </c>
      <c r="F2223" s="650">
        <v>34.1</v>
      </c>
      <c r="G2223" s="650">
        <v>34.89</v>
      </c>
      <c r="H2223" s="650">
        <v>57.16</v>
      </c>
    </row>
    <row r="2224" spans="1:8">
      <c r="A2224" s="650" t="str">
        <f t="shared" si="34"/>
        <v>2017/06/26-15:55:25</v>
      </c>
      <c r="B2224" s="4">
        <v>42912</v>
      </c>
      <c r="C2224" s="3">
        <v>0.66348379629629628</v>
      </c>
      <c r="E2224" s="650">
        <v>8.16</v>
      </c>
      <c r="F2224" s="650">
        <v>34.1</v>
      </c>
      <c r="G2224" s="650">
        <v>34.380000000000003</v>
      </c>
      <c r="H2224" s="650">
        <v>57.6</v>
      </c>
    </row>
    <row r="2225" spans="1:8">
      <c r="A2225" s="650" t="str">
        <f t="shared" si="34"/>
        <v>2017/06/26-16:05:25</v>
      </c>
      <c r="B2225" s="4">
        <v>42912</v>
      </c>
      <c r="C2225" s="3">
        <v>0.67042824074074081</v>
      </c>
      <c r="E2225" s="650">
        <v>8.17</v>
      </c>
      <c r="F2225" s="650">
        <v>34.1</v>
      </c>
      <c r="G2225" s="650">
        <v>34.229999999999997</v>
      </c>
      <c r="H2225" s="650">
        <v>58.05</v>
      </c>
    </row>
    <row r="2226" spans="1:8">
      <c r="A2226" s="650" t="str">
        <f t="shared" si="34"/>
        <v>2017/06/26-16:15:25</v>
      </c>
      <c r="B2226" s="4">
        <v>42912</v>
      </c>
      <c r="C2226" s="3">
        <v>0.67737268518518512</v>
      </c>
      <c r="E2226" s="650">
        <v>8.15</v>
      </c>
      <c r="F2226" s="650">
        <v>34.1</v>
      </c>
      <c r="G2226" s="650">
        <v>34.299999999999997</v>
      </c>
      <c r="H2226" s="650">
        <v>58.82</v>
      </c>
    </row>
    <row r="2227" spans="1:8">
      <c r="A2227" s="650" t="str">
        <f t="shared" si="34"/>
        <v>2017/06/26-16:25:25</v>
      </c>
      <c r="B2227" s="4">
        <v>42912</v>
      </c>
      <c r="C2227" s="3">
        <v>0.68431712962962965</v>
      </c>
      <c r="E2227" s="650">
        <v>8.1199999999999992</v>
      </c>
      <c r="F2227" s="650">
        <v>34.1</v>
      </c>
      <c r="G2227" s="650">
        <v>34.130000000000003</v>
      </c>
      <c r="H2227" s="650">
        <v>57.16</v>
      </c>
    </row>
    <row r="2228" spans="1:8">
      <c r="A2228" s="650" t="str">
        <f t="shared" si="34"/>
        <v>2017/06/26-16:35:25</v>
      </c>
      <c r="B2228" s="4">
        <v>42912</v>
      </c>
      <c r="C2228" s="3">
        <v>0.69126157407407407</v>
      </c>
      <c r="E2228" s="650">
        <v>8.15</v>
      </c>
      <c r="F2228" s="650">
        <v>34.200000000000003</v>
      </c>
      <c r="G2228" s="650">
        <v>34.11</v>
      </c>
      <c r="H2228" s="650">
        <v>58.43</v>
      </c>
    </row>
    <row r="2229" spans="1:8">
      <c r="A2229" s="650" t="str">
        <f t="shared" si="34"/>
        <v>2017/06/26-16:45:25</v>
      </c>
      <c r="B2229" s="4">
        <v>42912</v>
      </c>
      <c r="C2229" s="3">
        <v>0.69820601851851849</v>
      </c>
      <c r="E2229" s="650">
        <v>8.15</v>
      </c>
      <c r="F2229" s="650">
        <v>34.1</v>
      </c>
      <c r="G2229" s="650">
        <v>34.15</v>
      </c>
      <c r="H2229" s="650">
        <v>57.41</v>
      </c>
    </row>
    <row r="2230" spans="1:8">
      <c r="A2230" s="650" t="str">
        <f t="shared" si="34"/>
        <v>2017/06/26-16:55:25</v>
      </c>
      <c r="B2230" s="4">
        <v>42912</v>
      </c>
      <c r="C2230" s="3">
        <v>0.70515046296296291</v>
      </c>
      <c r="E2230" s="650">
        <v>8.1199999999999992</v>
      </c>
      <c r="F2230" s="650">
        <v>34.1</v>
      </c>
      <c r="G2230" s="650">
        <v>34.06</v>
      </c>
      <c r="H2230" s="650">
        <v>59.5</v>
      </c>
    </row>
    <row r="2231" spans="1:8">
      <c r="A2231" s="650" t="str">
        <f t="shared" si="34"/>
        <v>2017/06/26-17:05:25</v>
      </c>
      <c r="B2231" s="4">
        <v>42912</v>
      </c>
      <c r="C2231" s="3">
        <v>0.71209490740740744</v>
      </c>
      <c r="E2231" s="650">
        <v>8.14</v>
      </c>
      <c r="F2231" s="650">
        <v>34</v>
      </c>
      <c r="G2231" s="650">
        <v>33.82</v>
      </c>
      <c r="H2231" s="650">
        <v>61.41</v>
      </c>
    </row>
    <row r="2232" spans="1:8">
      <c r="A2232" s="650" t="str">
        <f t="shared" si="34"/>
        <v>2017/06/26-17:15:25</v>
      </c>
      <c r="B2232" s="4">
        <v>42912</v>
      </c>
      <c r="C2232" s="3">
        <v>0.71903935185185175</v>
      </c>
      <c r="E2232" s="650">
        <v>8.09</v>
      </c>
      <c r="F2232" s="650">
        <v>34</v>
      </c>
      <c r="G2232" s="650">
        <v>33.590000000000003</v>
      </c>
      <c r="H2232" s="650">
        <v>60.84</v>
      </c>
    </row>
    <row r="2233" spans="1:8">
      <c r="A2233" s="650" t="str">
        <f t="shared" si="34"/>
        <v>2017/06/26-17:25:25</v>
      </c>
      <c r="B2233" s="4">
        <v>42912</v>
      </c>
      <c r="C2233" s="3">
        <v>0.72598379629629628</v>
      </c>
      <c r="E2233" s="650">
        <v>8.08</v>
      </c>
      <c r="F2233" s="650">
        <v>33.9</v>
      </c>
      <c r="G2233" s="650">
        <v>33.53</v>
      </c>
      <c r="H2233" s="650">
        <v>61.78</v>
      </c>
    </row>
    <row r="2234" spans="1:8">
      <c r="A2234" s="650" t="str">
        <f t="shared" si="34"/>
        <v>2017/06/26-17:35:25</v>
      </c>
      <c r="B2234" s="4">
        <v>42912</v>
      </c>
      <c r="C2234" s="3">
        <v>0.73292824074074081</v>
      </c>
      <c r="E2234" s="650">
        <v>8.02</v>
      </c>
      <c r="F2234" s="650">
        <v>33.9</v>
      </c>
      <c r="G2234" s="650">
        <v>33.270000000000003</v>
      </c>
      <c r="H2234" s="650">
        <v>63.21</v>
      </c>
    </row>
    <row r="2235" spans="1:8">
      <c r="A2235" s="650" t="str">
        <f t="shared" si="34"/>
        <v>2017/06/26-17:45:25</v>
      </c>
      <c r="B2235" s="4">
        <v>42912</v>
      </c>
      <c r="C2235" s="3">
        <v>0.73987268518518512</v>
      </c>
      <c r="E2235" s="650">
        <v>7.98</v>
      </c>
      <c r="F2235" s="650">
        <v>33.799999999999997</v>
      </c>
      <c r="G2235" s="650">
        <v>32.94</v>
      </c>
      <c r="H2235" s="650">
        <v>62.96</v>
      </c>
    </row>
    <row r="2236" spans="1:8">
      <c r="A2236" s="650" t="str">
        <f t="shared" si="34"/>
        <v>2017/06/26-17:55:25</v>
      </c>
      <c r="B2236" s="4">
        <v>42912</v>
      </c>
      <c r="C2236" s="3">
        <v>0.74681712962962965</v>
      </c>
      <c r="E2236" s="650">
        <v>7.92</v>
      </c>
      <c r="F2236" s="650">
        <v>33.700000000000003</v>
      </c>
      <c r="G2236" s="650">
        <v>32.68</v>
      </c>
      <c r="H2236" s="650">
        <v>63.35</v>
      </c>
    </row>
    <row r="2237" spans="1:8">
      <c r="A2237" s="650" t="str">
        <f t="shared" si="34"/>
        <v>2017/06/26-18:05:25</v>
      </c>
      <c r="B2237" s="4">
        <v>42912</v>
      </c>
      <c r="C2237" s="3">
        <v>0.75376157407407407</v>
      </c>
      <c r="E2237" s="650">
        <v>7.86</v>
      </c>
      <c r="F2237" s="650">
        <v>33.6</v>
      </c>
      <c r="G2237" s="650">
        <v>32.61</v>
      </c>
      <c r="H2237" s="650">
        <v>66.42</v>
      </c>
    </row>
    <row r="2238" spans="1:8">
      <c r="A2238" s="650" t="str">
        <f t="shared" si="34"/>
        <v>2017/06/26-18:15:25</v>
      </c>
      <c r="B2238" s="4">
        <v>42912</v>
      </c>
      <c r="C2238" s="3">
        <v>0.76070601851851849</v>
      </c>
      <c r="E2238" s="650">
        <v>7.85</v>
      </c>
      <c r="F2238" s="650">
        <v>33.6</v>
      </c>
      <c r="G2238" s="650">
        <v>32.42</v>
      </c>
      <c r="H2238" s="650">
        <v>66.55</v>
      </c>
    </row>
    <row r="2239" spans="1:8">
      <c r="A2239" s="650" t="str">
        <f t="shared" si="34"/>
        <v>2017/06/26-18:25:25</v>
      </c>
      <c r="B2239" s="4">
        <v>42912</v>
      </c>
      <c r="C2239" s="3">
        <v>0.76765046296296291</v>
      </c>
      <c r="E2239" s="650">
        <v>7.8</v>
      </c>
      <c r="F2239" s="650">
        <v>33.6</v>
      </c>
      <c r="G2239" s="650">
        <v>32.340000000000003</v>
      </c>
      <c r="H2239" s="650">
        <v>67.239999999999995</v>
      </c>
    </row>
    <row r="2240" spans="1:8">
      <c r="A2240" s="650" t="str">
        <f t="shared" si="34"/>
        <v>2017/06/26-18:35:25</v>
      </c>
      <c r="B2240" s="4">
        <v>42912</v>
      </c>
      <c r="C2240" s="3">
        <v>0.77459490740740744</v>
      </c>
      <c r="E2240" s="650">
        <v>7.77</v>
      </c>
      <c r="F2240" s="650">
        <v>33.5</v>
      </c>
      <c r="G2240" s="650">
        <v>32.25</v>
      </c>
      <c r="H2240" s="650">
        <v>67.459999999999994</v>
      </c>
    </row>
    <row r="2241" spans="1:8">
      <c r="A2241" s="650" t="str">
        <f t="shared" si="34"/>
        <v>2017/06/26-18:45:25</v>
      </c>
      <c r="B2241" s="4">
        <v>42912</v>
      </c>
      <c r="C2241" s="3">
        <v>0.78153935185185175</v>
      </c>
      <c r="E2241" s="650">
        <v>7.75</v>
      </c>
      <c r="F2241" s="650">
        <v>33.5</v>
      </c>
      <c r="G2241" s="650">
        <v>32.200000000000003</v>
      </c>
      <c r="H2241" s="650">
        <v>66.73</v>
      </c>
    </row>
    <row r="2242" spans="1:8">
      <c r="A2242" s="650" t="str">
        <f t="shared" ref="A2242:A2305" si="35">TEXT(B2242,"yyyy/mm/dd")&amp;"-"&amp;TEXT(C2242,"hh:mm:ss")</f>
        <v>2017/06/26-18:55:25</v>
      </c>
      <c r="B2242" s="4">
        <v>42912</v>
      </c>
      <c r="C2242" s="3">
        <v>0.78848379629629628</v>
      </c>
      <c r="E2242" s="650">
        <v>7.75</v>
      </c>
      <c r="F2242" s="650">
        <v>33.4</v>
      </c>
      <c r="G2242" s="650">
        <v>32.17</v>
      </c>
      <c r="H2242" s="650">
        <v>67.150000000000006</v>
      </c>
    </row>
    <row r="2243" spans="1:8">
      <c r="A2243" s="650" t="str">
        <f t="shared" si="35"/>
        <v>2017/06/26-19:05:25</v>
      </c>
      <c r="B2243" s="4">
        <v>42912</v>
      </c>
      <c r="C2243" s="3">
        <v>0.79542824074074081</v>
      </c>
      <c r="E2243" s="650">
        <v>7.77</v>
      </c>
      <c r="F2243" s="650">
        <v>33.299999999999997</v>
      </c>
      <c r="G2243" s="650">
        <v>32.1</v>
      </c>
      <c r="H2243" s="650">
        <v>67.650000000000006</v>
      </c>
    </row>
    <row r="2244" spans="1:8">
      <c r="A2244" s="650" t="str">
        <f t="shared" si="35"/>
        <v>2017/06/26-19:15:25</v>
      </c>
      <c r="B2244" s="4">
        <v>42912</v>
      </c>
      <c r="C2244" s="3">
        <v>0.80237268518518512</v>
      </c>
      <c r="E2244" s="650">
        <v>7.72</v>
      </c>
      <c r="F2244" s="650">
        <v>33.299999999999997</v>
      </c>
      <c r="G2244" s="650">
        <v>31.99</v>
      </c>
      <c r="H2244" s="650">
        <v>68.650000000000006</v>
      </c>
    </row>
    <row r="2245" spans="1:8">
      <c r="A2245" s="650" t="str">
        <f t="shared" si="35"/>
        <v>2017/06/26-19:25:25</v>
      </c>
      <c r="B2245" s="4">
        <v>42912</v>
      </c>
      <c r="C2245" s="3">
        <v>0.80931712962962965</v>
      </c>
      <c r="E2245" s="650">
        <v>7.77</v>
      </c>
      <c r="F2245" s="650">
        <v>33.299999999999997</v>
      </c>
      <c r="G2245" s="650">
        <v>31.88</v>
      </c>
      <c r="H2245" s="650">
        <v>68.599999999999994</v>
      </c>
    </row>
    <row r="2246" spans="1:8">
      <c r="A2246" s="650" t="str">
        <f t="shared" si="35"/>
        <v>2017/06/26-19:35:25</v>
      </c>
      <c r="B2246" s="4">
        <v>42912</v>
      </c>
      <c r="C2246" s="3">
        <v>0.81626157407407407</v>
      </c>
      <c r="E2246" s="650">
        <v>7.66</v>
      </c>
      <c r="F2246" s="650">
        <v>33.200000000000003</v>
      </c>
      <c r="G2246" s="650">
        <v>31.78</v>
      </c>
      <c r="H2246" s="650">
        <v>68.92</v>
      </c>
    </row>
    <row r="2247" spans="1:8">
      <c r="A2247" s="650" t="str">
        <f t="shared" si="35"/>
        <v>2017/06/26-19:45:25</v>
      </c>
      <c r="B2247" s="4">
        <v>42912</v>
      </c>
      <c r="C2247" s="3">
        <v>0.82320601851851849</v>
      </c>
      <c r="E2247" s="650">
        <v>7.63</v>
      </c>
      <c r="F2247" s="650">
        <v>33.1</v>
      </c>
      <c r="G2247" s="650">
        <v>31.69</v>
      </c>
      <c r="H2247" s="650">
        <v>69.290000000000006</v>
      </c>
    </row>
    <row r="2248" spans="1:8">
      <c r="A2248" s="650" t="str">
        <f t="shared" si="35"/>
        <v>2017/06/26-19:55:25</v>
      </c>
      <c r="B2248" s="4">
        <v>42912</v>
      </c>
      <c r="C2248" s="3">
        <v>0.83015046296296291</v>
      </c>
      <c r="E2248" s="650">
        <v>7.61</v>
      </c>
      <c r="F2248" s="650">
        <v>33.1</v>
      </c>
      <c r="G2248" s="650">
        <v>31.54</v>
      </c>
      <c r="H2248" s="650">
        <v>69.94</v>
      </c>
    </row>
    <row r="2249" spans="1:8">
      <c r="A2249" s="650" t="str">
        <f t="shared" si="35"/>
        <v>2017/06/26-20:05:25</v>
      </c>
      <c r="B2249" s="4">
        <v>42912</v>
      </c>
      <c r="C2249" s="3">
        <v>0.83709490740740744</v>
      </c>
      <c r="E2249" s="650">
        <v>7.54</v>
      </c>
      <c r="F2249" s="650">
        <v>32.9</v>
      </c>
      <c r="G2249" s="650">
        <v>31.42</v>
      </c>
      <c r="H2249" s="650">
        <v>71.239999999999995</v>
      </c>
    </row>
    <row r="2250" spans="1:8">
      <c r="A2250" s="650" t="str">
        <f t="shared" si="35"/>
        <v>2017/06/26-20:15:25</v>
      </c>
      <c r="B2250" s="4">
        <v>42912</v>
      </c>
      <c r="C2250" s="3">
        <v>0.84403935185185175</v>
      </c>
      <c r="E2250" s="650">
        <v>7.54</v>
      </c>
      <c r="F2250" s="650">
        <v>32.9</v>
      </c>
      <c r="G2250" s="650">
        <v>31.48</v>
      </c>
      <c r="H2250" s="650">
        <v>71.260000000000005</v>
      </c>
    </row>
    <row r="2251" spans="1:8">
      <c r="A2251" s="650" t="str">
        <f t="shared" si="35"/>
        <v>2017/06/26-20:25:25</v>
      </c>
      <c r="B2251" s="4">
        <v>42912</v>
      </c>
      <c r="C2251" s="3">
        <v>0.85098379629629628</v>
      </c>
      <c r="E2251" s="650">
        <v>7.52</v>
      </c>
      <c r="F2251" s="650">
        <v>32.9</v>
      </c>
      <c r="G2251" s="650">
        <v>31.48</v>
      </c>
      <c r="H2251" s="650">
        <v>71.010000000000005</v>
      </c>
    </row>
    <row r="2252" spans="1:8">
      <c r="A2252" s="650" t="str">
        <f t="shared" si="35"/>
        <v>2017/06/26-20:35:25</v>
      </c>
      <c r="B2252" s="4">
        <v>42912</v>
      </c>
      <c r="C2252" s="3">
        <v>0.85792824074074081</v>
      </c>
      <c r="E2252" s="650">
        <v>7.54</v>
      </c>
      <c r="F2252" s="650">
        <v>32.799999999999997</v>
      </c>
      <c r="G2252" s="650">
        <v>31.43</v>
      </c>
      <c r="H2252" s="650">
        <v>71.69</v>
      </c>
    </row>
    <row r="2253" spans="1:8">
      <c r="A2253" s="650" t="str">
        <f t="shared" si="35"/>
        <v>2017/06/26-20:45:25</v>
      </c>
      <c r="B2253" s="4">
        <v>42912</v>
      </c>
      <c r="C2253" s="3">
        <v>0.86487268518518512</v>
      </c>
      <c r="E2253" s="650">
        <v>7.52</v>
      </c>
      <c r="F2253" s="650">
        <v>32.700000000000003</v>
      </c>
      <c r="G2253" s="650">
        <v>31.24</v>
      </c>
      <c r="H2253" s="650">
        <v>72.459999999999994</v>
      </c>
    </row>
    <row r="2254" spans="1:8">
      <c r="A2254" s="650" t="str">
        <f t="shared" si="35"/>
        <v>2017/06/26-20:55:25</v>
      </c>
      <c r="B2254" s="4">
        <v>42912</v>
      </c>
      <c r="C2254" s="3">
        <v>0.87181712962962965</v>
      </c>
      <c r="E2254" s="650">
        <v>7.5</v>
      </c>
      <c r="F2254" s="650">
        <v>32.5</v>
      </c>
      <c r="G2254" s="650">
        <v>31.31</v>
      </c>
      <c r="H2254" s="650">
        <v>72.28</v>
      </c>
    </row>
    <row r="2255" spans="1:8">
      <c r="A2255" s="650" t="str">
        <f t="shared" si="35"/>
        <v>2017/06/26-21:05:25</v>
      </c>
      <c r="B2255" s="4">
        <v>42912</v>
      </c>
      <c r="C2255" s="3">
        <v>0.87876157407407407</v>
      </c>
      <c r="E2255" s="650">
        <v>7.46</v>
      </c>
      <c r="F2255" s="650">
        <v>32.4</v>
      </c>
      <c r="G2255" s="650">
        <v>31.07</v>
      </c>
      <c r="H2255" s="650">
        <v>72.680000000000007</v>
      </c>
    </row>
    <row r="2256" spans="1:8">
      <c r="A2256" s="650" t="str">
        <f t="shared" si="35"/>
        <v>2017/06/26-21:15:25</v>
      </c>
      <c r="B2256" s="4">
        <v>42912</v>
      </c>
      <c r="C2256" s="3">
        <v>0.88570601851851849</v>
      </c>
      <c r="E2256" s="650">
        <v>7.48</v>
      </c>
      <c r="F2256" s="650">
        <v>32.4</v>
      </c>
      <c r="G2256" s="650">
        <v>31.13</v>
      </c>
      <c r="H2256" s="650">
        <v>73.319999999999993</v>
      </c>
    </row>
    <row r="2257" spans="1:8">
      <c r="A2257" s="650" t="str">
        <f t="shared" si="35"/>
        <v>2017/06/26-21:25:25</v>
      </c>
      <c r="B2257" s="4">
        <v>42912</v>
      </c>
      <c r="C2257" s="3">
        <v>0.89265046296296291</v>
      </c>
      <c r="E2257" s="650">
        <v>7.48</v>
      </c>
      <c r="F2257" s="650">
        <v>32.299999999999997</v>
      </c>
      <c r="G2257" s="650">
        <v>31.03</v>
      </c>
      <c r="H2257" s="650">
        <v>72.900000000000006</v>
      </c>
    </row>
    <row r="2258" spans="1:8">
      <c r="A2258" s="650" t="str">
        <f t="shared" si="35"/>
        <v>2017/06/26-21:35:25</v>
      </c>
      <c r="B2258" s="4">
        <v>42912</v>
      </c>
      <c r="C2258" s="3">
        <v>0.89959490740740744</v>
      </c>
      <c r="E2258" s="650">
        <v>7.46</v>
      </c>
      <c r="F2258" s="650">
        <v>32.200000000000003</v>
      </c>
      <c r="G2258" s="650">
        <v>31.02</v>
      </c>
      <c r="H2258" s="650">
        <v>73.39</v>
      </c>
    </row>
    <row r="2259" spans="1:8">
      <c r="A2259" s="650" t="str">
        <f t="shared" si="35"/>
        <v>2017/06/26-21:45:25</v>
      </c>
      <c r="B2259" s="4">
        <v>42912</v>
      </c>
      <c r="C2259" s="3">
        <v>0.90653935185185175</v>
      </c>
      <c r="E2259" s="650">
        <v>7.42</v>
      </c>
      <c r="F2259" s="650">
        <v>32.200000000000003</v>
      </c>
      <c r="G2259" s="650">
        <v>30.94</v>
      </c>
      <c r="H2259" s="650">
        <v>73.62</v>
      </c>
    </row>
    <row r="2260" spans="1:8">
      <c r="A2260" s="650" t="str">
        <f t="shared" si="35"/>
        <v>2017/06/26-21:55:25</v>
      </c>
      <c r="B2260" s="4">
        <v>42912</v>
      </c>
      <c r="C2260" s="3">
        <v>0.91348379629629628</v>
      </c>
      <c r="E2260" s="650">
        <v>7.38</v>
      </c>
      <c r="F2260" s="650">
        <v>32.1</v>
      </c>
      <c r="G2260" s="650">
        <v>30.97</v>
      </c>
      <c r="H2260" s="650">
        <v>73.52</v>
      </c>
    </row>
    <row r="2261" spans="1:8">
      <c r="A2261" s="650" t="str">
        <f t="shared" si="35"/>
        <v>2017/06/26-22:05:25</v>
      </c>
      <c r="B2261" s="4">
        <v>42912</v>
      </c>
      <c r="C2261" s="3">
        <v>0.92042824074074081</v>
      </c>
      <c r="E2261" s="650">
        <v>7.41</v>
      </c>
      <c r="F2261" s="650">
        <v>32.1</v>
      </c>
      <c r="G2261" s="650">
        <v>31.03</v>
      </c>
      <c r="H2261" s="650">
        <v>73.260000000000005</v>
      </c>
    </row>
    <row r="2262" spans="1:8">
      <c r="A2262" s="650" t="str">
        <f t="shared" si="35"/>
        <v>2017/06/26-22:15:25</v>
      </c>
      <c r="B2262" s="4">
        <v>42912</v>
      </c>
      <c r="C2262" s="3">
        <v>0.92737268518518512</v>
      </c>
      <c r="E2262" s="650">
        <v>7.35</v>
      </c>
      <c r="F2262" s="650">
        <v>32</v>
      </c>
      <c r="G2262" s="650">
        <v>30.91</v>
      </c>
      <c r="H2262" s="650">
        <v>73.66</v>
      </c>
    </row>
    <row r="2263" spans="1:8">
      <c r="A2263" s="650" t="str">
        <f t="shared" si="35"/>
        <v>2017/06/26-22:25:25</v>
      </c>
      <c r="B2263" s="4">
        <v>42912</v>
      </c>
      <c r="C2263" s="3">
        <v>0.93431712962962965</v>
      </c>
      <c r="E2263" s="650">
        <v>7.38</v>
      </c>
      <c r="F2263" s="650">
        <v>31.9</v>
      </c>
      <c r="G2263" s="650">
        <v>30.94</v>
      </c>
      <c r="H2263" s="650">
        <v>73.67</v>
      </c>
    </row>
    <row r="2264" spans="1:8">
      <c r="A2264" s="650" t="str">
        <f t="shared" si="35"/>
        <v>2017/06/26-22:35:25</v>
      </c>
      <c r="B2264" s="4">
        <v>42912</v>
      </c>
      <c r="C2264" s="3">
        <v>0.94126157407407407</v>
      </c>
      <c r="E2264" s="650">
        <v>7.39</v>
      </c>
      <c r="F2264" s="650">
        <v>31.9</v>
      </c>
      <c r="G2264" s="650">
        <v>30.94</v>
      </c>
      <c r="H2264" s="650">
        <v>74.569999999999993</v>
      </c>
    </row>
    <row r="2265" spans="1:8">
      <c r="A2265" s="650" t="str">
        <f t="shared" si="35"/>
        <v>2017/06/26-22:45:25</v>
      </c>
      <c r="B2265" s="4">
        <v>42912</v>
      </c>
      <c r="C2265" s="3">
        <v>0.94820601851851849</v>
      </c>
      <c r="E2265" s="650">
        <v>7.38</v>
      </c>
      <c r="F2265" s="650">
        <v>31.8</v>
      </c>
      <c r="G2265" s="650">
        <v>30.9</v>
      </c>
      <c r="H2265" s="650">
        <v>74.42</v>
      </c>
    </row>
    <row r="2266" spans="1:8">
      <c r="A2266" s="650" t="str">
        <f t="shared" si="35"/>
        <v>2017/06/26-22:55:25</v>
      </c>
      <c r="B2266" s="4">
        <v>42912</v>
      </c>
      <c r="C2266" s="3">
        <v>0.95515046296296291</v>
      </c>
      <c r="E2266" s="650">
        <v>7.34</v>
      </c>
      <c r="F2266" s="650">
        <v>31.7</v>
      </c>
      <c r="G2266" s="650">
        <v>30.74</v>
      </c>
      <c r="H2266" s="650">
        <v>74.709999999999994</v>
      </c>
    </row>
    <row r="2267" spans="1:8">
      <c r="A2267" s="650" t="str">
        <f t="shared" si="35"/>
        <v>2017/06/26-23:05:25</v>
      </c>
      <c r="B2267" s="4">
        <v>42912</v>
      </c>
      <c r="C2267" s="3">
        <v>0.96209490740740744</v>
      </c>
      <c r="E2267" s="650">
        <v>7.37</v>
      </c>
      <c r="F2267" s="650">
        <v>31.7</v>
      </c>
      <c r="G2267" s="650">
        <v>30.72</v>
      </c>
      <c r="H2267" s="650">
        <v>74.88</v>
      </c>
    </row>
    <row r="2268" spans="1:8">
      <c r="A2268" s="650" t="str">
        <f t="shared" si="35"/>
        <v>2017/06/26-23:15:25</v>
      </c>
      <c r="B2268" s="4">
        <v>42912</v>
      </c>
      <c r="C2268" s="3">
        <v>0.96903935185185175</v>
      </c>
      <c r="E2268" s="650">
        <v>7.35</v>
      </c>
      <c r="F2268" s="650">
        <v>31.7</v>
      </c>
      <c r="G2268" s="650">
        <v>30.8</v>
      </c>
      <c r="H2268" s="650">
        <v>74.41</v>
      </c>
    </row>
    <row r="2269" spans="1:8">
      <c r="A2269" s="650" t="str">
        <f t="shared" si="35"/>
        <v>2017/06/26-23:25:25</v>
      </c>
      <c r="B2269" s="4">
        <v>42912</v>
      </c>
      <c r="C2269" s="3">
        <v>0.97598379629629628</v>
      </c>
      <c r="E2269" s="650">
        <v>7.35</v>
      </c>
      <c r="F2269" s="650">
        <v>31.6</v>
      </c>
      <c r="G2269" s="650">
        <v>30.7</v>
      </c>
      <c r="H2269" s="650">
        <v>74.959999999999994</v>
      </c>
    </row>
    <row r="2270" spans="1:8">
      <c r="A2270" s="650" t="str">
        <f t="shared" si="35"/>
        <v>2017/06/26-23:35:25</v>
      </c>
      <c r="B2270" s="4">
        <v>42912</v>
      </c>
      <c r="C2270" s="3">
        <v>0.98292824074074081</v>
      </c>
      <c r="E2270" s="650">
        <v>7.41</v>
      </c>
      <c r="F2270" s="650">
        <v>31.6</v>
      </c>
      <c r="G2270" s="650">
        <v>30.74</v>
      </c>
      <c r="H2270" s="650">
        <v>74.61</v>
      </c>
    </row>
    <row r="2271" spans="1:8">
      <c r="A2271" s="650" t="str">
        <f t="shared" si="35"/>
        <v>2017/06/26-23:45:25</v>
      </c>
      <c r="B2271" s="4">
        <v>42912</v>
      </c>
      <c r="C2271" s="3">
        <v>0.98987268518518512</v>
      </c>
      <c r="E2271" s="650">
        <v>7.37</v>
      </c>
      <c r="F2271" s="650">
        <v>31.5</v>
      </c>
      <c r="G2271" s="650">
        <v>30.74</v>
      </c>
      <c r="H2271" s="650">
        <v>74.84</v>
      </c>
    </row>
    <row r="2272" spans="1:8">
      <c r="A2272" s="650" t="str">
        <f t="shared" si="35"/>
        <v>2017/06/26-23:55:25</v>
      </c>
      <c r="B2272" s="4">
        <v>42912</v>
      </c>
      <c r="C2272" s="3">
        <v>0.99681712962962965</v>
      </c>
      <c r="E2272" s="650">
        <v>7.37</v>
      </c>
      <c r="F2272" s="650">
        <v>31.4</v>
      </c>
      <c r="G2272" s="650">
        <v>30.75</v>
      </c>
      <c r="H2272" s="650">
        <v>75.349999999999994</v>
      </c>
    </row>
    <row r="2273" spans="1:8">
      <c r="A2273" s="650" t="str">
        <f t="shared" si="35"/>
        <v>2017/06/27-00:05:25</v>
      </c>
      <c r="B2273" s="4">
        <v>42913</v>
      </c>
      <c r="C2273" s="3">
        <v>3.7615740740740739E-3</v>
      </c>
      <c r="E2273" s="650">
        <v>7.39</v>
      </c>
      <c r="F2273" s="650">
        <v>31.3</v>
      </c>
      <c r="G2273" s="650">
        <v>30.69</v>
      </c>
      <c r="H2273" s="650">
        <v>75.16</v>
      </c>
    </row>
    <row r="2274" spans="1:8">
      <c r="A2274" s="650" t="str">
        <f t="shared" si="35"/>
        <v>2017/06/27-00:15:25</v>
      </c>
      <c r="B2274" s="4">
        <v>42913</v>
      </c>
      <c r="C2274" s="3">
        <v>1.0706018518518517E-2</v>
      </c>
      <c r="E2274" s="650">
        <v>7.37</v>
      </c>
      <c r="F2274" s="650">
        <v>31.3</v>
      </c>
      <c r="G2274" s="650">
        <v>30.57</v>
      </c>
      <c r="H2274" s="650">
        <v>75.2</v>
      </c>
    </row>
    <row r="2275" spans="1:8">
      <c r="A2275" s="650" t="str">
        <f t="shared" si="35"/>
        <v>2017/06/27-00:25:25</v>
      </c>
      <c r="B2275" s="4">
        <v>42913</v>
      </c>
      <c r="C2275" s="3">
        <v>1.7650462962962962E-2</v>
      </c>
      <c r="E2275" s="650">
        <v>7.37</v>
      </c>
      <c r="F2275" s="650">
        <v>31.3</v>
      </c>
      <c r="G2275" s="650">
        <v>30.51</v>
      </c>
      <c r="H2275" s="650">
        <v>75.98</v>
      </c>
    </row>
    <row r="2276" spans="1:8">
      <c r="A2276" s="650" t="str">
        <f t="shared" si="35"/>
        <v>2017/06/27-00:35:25</v>
      </c>
      <c r="B2276" s="4">
        <v>42913</v>
      </c>
      <c r="C2276" s="3">
        <v>2.4594907407407409E-2</v>
      </c>
      <c r="E2276" s="650">
        <v>7.37</v>
      </c>
      <c r="F2276" s="650">
        <v>31.2</v>
      </c>
      <c r="G2276" s="650">
        <v>30.45</v>
      </c>
      <c r="H2276" s="650">
        <v>76.150000000000006</v>
      </c>
    </row>
    <row r="2277" spans="1:8">
      <c r="A2277" s="650" t="str">
        <f t="shared" si="35"/>
        <v>2017/06/27-00:45:25</v>
      </c>
      <c r="B2277" s="4">
        <v>42913</v>
      </c>
      <c r="C2277" s="3">
        <v>3.1539351851851853E-2</v>
      </c>
      <c r="E2277" s="650">
        <v>7.35</v>
      </c>
      <c r="F2277" s="650">
        <v>31.2</v>
      </c>
      <c r="G2277" s="650">
        <v>30.46</v>
      </c>
      <c r="H2277" s="650">
        <v>76.8</v>
      </c>
    </row>
    <row r="2278" spans="1:8">
      <c r="A2278" s="650" t="str">
        <f t="shared" si="35"/>
        <v>2017/06/27-00:55:25</v>
      </c>
      <c r="B2278" s="4">
        <v>42913</v>
      </c>
      <c r="C2278" s="3">
        <v>3.8483796296296294E-2</v>
      </c>
      <c r="E2278" s="650">
        <v>7.36</v>
      </c>
      <c r="F2278" s="650">
        <v>31.2</v>
      </c>
      <c r="G2278" s="650">
        <v>30.37</v>
      </c>
      <c r="H2278" s="650">
        <v>76.099999999999994</v>
      </c>
    </row>
    <row r="2279" spans="1:8">
      <c r="A2279" s="650" t="str">
        <f t="shared" si="35"/>
        <v>2017/06/27-01:05:25</v>
      </c>
      <c r="B2279" s="4">
        <v>42913</v>
      </c>
      <c r="C2279" s="3">
        <v>4.5428240740740734E-2</v>
      </c>
      <c r="E2279" s="650">
        <v>7.38</v>
      </c>
      <c r="F2279" s="650">
        <v>31.1</v>
      </c>
      <c r="G2279" s="650">
        <v>30.29</v>
      </c>
      <c r="H2279" s="650">
        <v>76.209999999999994</v>
      </c>
    </row>
    <row r="2280" spans="1:8">
      <c r="A2280" s="650" t="str">
        <f t="shared" si="35"/>
        <v>2017/06/27-01:15:25</v>
      </c>
      <c r="B2280" s="4">
        <v>42913</v>
      </c>
      <c r="C2280" s="3">
        <v>5.2372685185185182E-2</v>
      </c>
      <c r="E2280" s="650">
        <v>7.37</v>
      </c>
      <c r="F2280" s="650">
        <v>31</v>
      </c>
      <c r="G2280" s="650">
        <v>30.31</v>
      </c>
      <c r="H2280" s="650">
        <v>76.02</v>
      </c>
    </row>
    <row r="2281" spans="1:8">
      <c r="A2281" s="650" t="str">
        <f t="shared" si="35"/>
        <v>2017/06/27-01:25:25</v>
      </c>
      <c r="B2281" s="4">
        <v>42913</v>
      </c>
      <c r="C2281" s="3">
        <v>5.9317129629629629E-2</v>
      </c>
      <c r="E2281" s="650">
        <v>7.34</v>
      </c>
      <c r="F2281" s="650">
        <v>31</v>
      </c>
      <c r="G2281" s="650">
        <v>30.3</v>
      </c>
      <c r="H2281" s="650">
        <v>75.760000000000005</v>
      </c>
    </row>
    <row r="2282" spans="1:8">
      <c r="A2282" s="650" t="str">
        <f t="shared" si="35"/>
        <v>2017/06/27-01:35:25</v>
      </c>
      <c r="B2282" s="4">
        <v>42913</v>
      </c>
      <c r="C2282" s="3">
        <v>6.626157407407407E-2</v>
      </c>
      <c r="E2282" s="650">
        <v>7.37</v>
      </c>
      <c r="F2282" s="650">
        <v>30.9</v>
      </c>
      <c r="G2282" s="650">
        <v>30.3</v>
      </c>
      <c r="H2282" s="650">
        <v>75.73</v>
      </c>
    </row>
    <row r="2283" spans="1:8">
      <c r="A2283" s="650" t="str">
        <f t="shared" si="35"/>
        <v>2017/06/27-01:45:25</v>
      </c>
      <c r="B2283" s="4">
        <v>42913</v>
      </c>
      <c r="C2283" s="3">
        <v>7.3206018518518517E-2</v>
      </c>
      <c r="E2283" s="650">
        <v>7.35</v>
      </c>
      <c r="F2283" s="650">
        <v>30.9</v>
      </c>
      <c r="G2283" s="650">
        <v>30.26</v>
      </c>
      <c r="H2283" s="650">
        <v>75.94</v>
      </c>
    </row>
    <row r="2284" spans="1:8">
      <c r="A2284" s="650" t="str">
        <f t="shared" si="35"/>
        <v>2017/06/27-01:55:25</v>
      </c>
      <c r="B2284" s="4">
        <v>42913</v>
      </c>
      <c r="C2284" s="3">
        <v>8.0150462962962965E-2</v>
      </c>
      <c r="E2284" s="650">
        <v>7.34</v>
      </c>
      <c r="F2284" s="650">
        <v>30.8</v>
      </c>
      <c r="G2284" s="650">
        <v>30.16</v>
      </c>
      <c r="H2284" s="650">
        <v>75.66</v>
      </c>
    </row>
    <row r="2285" spans="1:8">
      <c r="A2285" s="650" t="str">
        <f t="shared" si="35"/>
        <v>2017/06/27-02:05:25</v>
      </c>
      <c r="B2285" s="4">
        <v>42913</v>
      </c>
      <c r="C2285" s="3">
        <v>8.7094907407407399E-2</v>
      </c>
      <c r="E2285" s="650">
        <v>7.34</v>
      </c>
      <c r="F2285" s="650">
        <v>30.8</v>
      </c>
      <c r="G2285" s="650">
        <v>30.17</v>
      </c>
      <c r="H2285" s="650">
        <v>75.63</v>
      </c>
    </row>
    <row r="2286" spans="1:8">
      <c r="A2286" s="650" t="str">
        <f t="shared" si="35"/>
        <v>2017/06/27-02:15:25</v>
      </c>
      <c r="B2286" s="4">
        <v>42913</v>
      </c>
      <c r="C2286" s="3">
        <v>9.403935185185186E-2</v>
      </c>
      <c r="E2286" s="650">
        <v>7.38</v>
      </c>
      <c r="F2286" s="650">
        <v>30.7</v>
      </c>
      <c r="G2286" s="650">
        <v>30.1</v>
      </c>
      <c r="H2286" s="650">
        <v>75.48</v>
      </c>
    </row>
    <row r="2287" spans="1:8">
      <c r="A2287" s="650" t="str">
        <f t="shared" si="35"/>
        <v>2017/06/27-02:25:25</v>
      </c>
      <c r="B2287" s="4">
        <v>42913</v>
      </c>
      <c r="C2287" s="3">
        <v>0.10098379629629629</v>
      </c>
      <c r="E2287" s="650">
        <v>7.34</v>
      </c>
      <c r="F2287" s="650">
        <v>30.7</v>
      </c>
      <c r="G2287" s="650">
        <v>30.09</v>
      </c>
      <c r="H2287" s="650">
        <v>74.790000000000006</v>
      </c>
    </row>
    <row r="2288" spans="1:8">
      <c r="A2288" s="650" t="str">
        <f t="shared" si="35"/>
        <v>2017/06/27-02:35:25</v>
      </c>
      <c r="B2288" s="4">
        <v>42913</v>
      </c>
      <c r="C2288" s="3">
        <v>0.10792824074074074</v>
      </c>
      <c r="E2288" s="650">
        <v>7.33</v>
      </c>
      <c r="F2288" s="650">
        <v>30.7</v>
      </c>
      <c r="G2288" s="650">
        <v>30.04</v>
      </c>
      <c r="H2288" s="650">
        <v>75.08</v>
      </c>
    </row>
    <row r="2289" spans="1:8">
      <c r="A2289" s="650" t="str">
        <f t="shared" si="35"/>
        <v>2017/06/27-02:45:25</v>
      </c>
      <c r="B2289" s="4">
        <v>42913</v>
      </c>
      <c r="C2289" s="3">
        <v>0.11487268518518519</v>
      </c>
      <c r="E2289" s="650">
        <v>7.32</v>
      </c>
      <c r="F2289" s="650">
        <v>30.6</v>
      </c>
      <c r="G2289" s="650">
        <v>29.97</v>
      </c>
      <c r="H2289" s="650">
        <v>74.89</v>
      </c>
    </row>
    <row r="2290" spans="1:8">
      <c r="A2290" s="650" t="str">
        <f t="shared" si="35"/>
        <v>2017/06/27-02:55:25</v>
      </c>
      <c r="B2290" s="4">
        <v>42913</v>
      </c>
      <c r="C2290" s="3">
        <v>0.12181712962962964</v>
      </c>
      <c r="E2290" s="650">
        <v>7.33</v>
      </c>
      <c r="F2290" s="650">
        <v>30.6</v>
      </c>
      <c r="G2290" s="650">
        <v>29.86</v>
      </c>
      <c r="H2290" s="650">
        <v>75.17</v>
      </c>
    </row>
    <row r="2291" spans="1:8">
      <c r="A2291" s="650" t="str">
        <f t="shared" si="35"/>
        <v>2017/06/27-03:05:25</v>
      </c>
      <c r="B2291" s="4">
        <v>42913</v>
      </c>
      <c r="C2291" s="3">
        <v>0.12876157407407407</v>
      </c>
      <c r="E2291" s="650">
        <v>7.33</v>
      </c>
      <c r="F2291" s="650">
        <v>30.5</v>
      </c>
      <c r="G2291" s="650">
        <v>29.83</v>
      </c>
      <c r="H2291" s="650">
        <v>74.41</v>
      </c>
    </row>
    <row r="2292" spans="1:8">
      <c r="A2292" s="650" t="str">
        <f t="shared" si="35"/>
        <v>2017/06/27-03:15:25</v>
      </c>
      <c r="B2292" s="4">
        <v>42913</v>
      </c>
      <c r="C2292" s="3">
        <v>0.13570601851851852</v>
      </c>
      <c r="E2292" s="650">
        <v>7.34</v>
      </c>
      <c r="F2292" s="650">
        <v>30.5</v>
      </c>
      <c r="G2292" s="650">
        <v>29.79</v>
      </c>
      <c r="H2292" s="650">
        <v>74.650000000000006</v>
      </c>
    </row>
    <row r="2293" spans="1:8">
      <c r="A2293" s="650" t="str">
        <f t="shared" si="35"/>
        <v>2017/06/27-03:25:25</v>
      </c>
      <c r="B2293" s="4">
        <v>42913</v>
      </c>
      <c r="C2293" s="3">
        <v>0.14265046296296297</v>
      </c>
      <c r="E2293" s="650">
        <v>7.3</v>
      </c>
      <c r="F2293" s="650">
        <v>30.4</v>
      </c>
      <c r="G2293" s="650">
        <v>29.71</v>
      </c>
      <c r="H2293" s="650">
        <v>75.38</v>
      </c>
    </row>
    <row r="2294" spans="1:8">
      <c r="A2294" s="650" t="str">
        <f t="shared" si="35"/>
        <v>2017/06/27-03:35:25</v>
      </c>
      <c r="B2294" s="4">
        <v>42913</v>
      </c>
      <c r="C2294" s="3">
        <v>0.14959490740740741</v>
      </c>
      <c r="E2294" s="650">
        <v>7.33</v>
      </c>
      <c r="F2294" s="650">
        <v>30.4</v>
      </c>
      <c r="G2294" s="650">
        <v>29.61</v>
      </c>
      <c r="H2294" s="650">
        <v>75.58</v>
      </c>
    </row>
    <row r="2295" spans="1:8">
      <c r="A2295" s="650" t="str">
        <f t="shared" si="35"/>
        <v>2017/06/27-03:45:25</v>
      </c>
      <c r="B2295" s="4">
        <v>42913</v>
      </c>
      <c r="C2295" s="3">
        <v>0.15653935185185186</v>
      </c>
      <c r="E2295" s="650">
        <v>7.34</v>
      </c>
      <c r="F2295" s="650">
        <v>30.3</v>
      </c>
      <c r="G2295" s="650">
        <v>29.68</v>
      </c>
      <c r="H2295" s="650">
        <v>74.69</v>
      </c>
    </row>
    <row r="2296" spans="1:8">
      <c r="A2296" s="650" t="str">
        <f t="shared" si="35"/>
        <v>2017/06/27-03:55:25</v>
      </c>
      <c r="B2296" s="4">
        <v>42913</v>
      </c>
      <c r="C2296" s="3">
        <v>0.16348379629629631</v>
      </c>
      <c r="E2296" s="650">
        <v>7.31</v>
      </c>
      <c r="F2296" s="650">
        <v>30.3</v>
      </c>
      <c r="G2296" s="650">
        <v>29.61</v>
      </c>
      <c r="H2296" s="650">
        <v>74.55</v>
      </c>
    </row>
    <row r="2297" spans="1:8">
      <c r="A2297" s="650" t="str">
        <f t="shared" si="35"/>
        <v>2017/06/27-04:05:25</v>
      </c>
      <c r="B2297" s="4">
        <v>42913</v>
      </c>
      <c r="C2297" s="3">
        <v>0.17042824074074073</v>
      </c>
      <c r="E2297" s="650">
        <v>7.32</v>
      </c>
      <c r="F2297" s="650">
        <v>30.2</v>
      </c>
      <c r="G2297" s="650">
        <v>29.56</v>
      </c>
      <c r="H2297" s="650">
        <v>74.77</v>
      </c>
    </row>
    <row r="2298" spans="1:8">
      <c r="A2298" s="650" t="str">
        <f t="shared" si="35"/>
        <v>2017/06/27-04:15:25</v>
      </c>
      <c r="B2298" s="4">
        <v>42913</v>
      </c>
      <c r="C2298" s="3">
        <v>0.1773726851851852</v>
      </c>
      <c r="E2298" s="650">
        <v>7.31</v>
      </c>
      <c r="F2298" s="650">
        <v>30.2</v>
      </c>
      <c r="G2298" s="650">
        <v>29.56</v>
      </c>
      <c r="H2298" s="650">
        <v>74.73</v>
      </c>
    </row>
    <row r="2299" spans="1:8">
      <c r="A2299" s="650" t="str">
        <f t="shared" si="35"/>
        <v>2017/06/27-04:25:25</v>
      </c>
      <c r="B2299" s="4">
        <v>42913</v>
      </c>
      <c r="C2299" s="3">
        <v>0.18431712962962962</v>
      </c>
      <c r="E2299" s="650">
        <v>7.32</v>
      </c>
      <c r="F2299" s="650">
        <v>30.2</v>
      </c>
      <c r="G2299" s="650">
        <v>29.57</v>
      </c>
      <c r="H2299" s="650">
        <v>74.209999999999994</v>
      </c>
    </row>
    <row r="2300" spans="1:8">
      <c r="A2300" s="650" t="str">
        <f t="shared" si="35"/>
        <v>2017/06/27-04:35:25</v>
      </c>
      <c r="B2300" s="4">
        <v>42913</v>
      </c>
      <c r="C2300" s="3">
        <v>0.19126157407407407</v>
      </c>
      <c r="E2300" s="650">
        <v>7.3</v>
      </c>
      <c r="F2300" s="650">
        <v>30.2</v>
      </c>
      <c r="G2300" s="650">
        <v>29.51</v>
      </c>
      <c r="H2300" s="650">
        <v>73.180000000000007</v>
      </c>
    </row>
    <row r="2301" spans="1:8">
      <c r="A2301" s="650" t="str">
        <f t="shared" si="35"/>
        <v>2017/06/27-04:45:25</v>
      </c>
      <c r="B2301" s="4">
        <v>42913</v>
      </c>
      <c r="C2301" s="3">
        <v>0.19820601851851852</v>
      </c>
      <c r="E2301" s="650">
        <v>7.31</v>
      </c>
      <c r="F2301" s="650">
        <v>30.1</v>
      </c>
      <c r="G2301" s="650">
        <v>29.45</v>
      </c>
      <c r="H2301" s="650">
        <v>72.760000000000005</v>
      </c>
    </row>
    <row r="2302" spans="1:8">
      <c r="A2302" s="650" t="str">
        <f t="shared" si="35"/>
        <v>2017/06/27-04:55:25</v>
      </c>
      <c r="B2302" s="4">
        <v>42913</v>
      </c>
      <c r="C2302" s="3">
        <v>0.20515046296296294</v>
      </c>
      <c r="E2302" s="650">
        <v>7.29</v>
      </c>
      <c r="F2302" s="650">
        <v>30</v>
      </c>
      <c r="G2302" s="650">
        <v>29.39</v>
      </c>
      <c r="H2302" s="650">
        <v>72.77</v>
      </c>
    </row>
    <row r="2303" spans="1:8">
      <c r="A2303" s="650" t="str">
        <f t="shared" si="35"/>
        <v>2017/06/27-05:05:25</v>
      </c>
      <c r="B2303" s="4">
        <v>42913</v>
      </c>
      <c r="C2303" s="3">
        <v>0.21209490740740741</v>
      </c>
      <c r="E2303" s="650">
        <v>7.3</v>
      </c>
      <c r="F2303" s="650">
        <v>30</v>
      </c>
      <c r="G2303" s="650">
        <v>29.35</v>
      </c>
      <c r="H2303" s="650">
        <v>73.59</v>
      </c>
    </row>
    <row r="2304" spans="1:8">
      <c r="A2304" s="650" t="str">
        <f t="shared" si="35"/>
        <v>2017/06/27-05:15:25</v>
      </c>
      <c r="B2304" s="4">
        <v>42913</v>
      </c>
      <c r="C2304" s="3">
        <v>0.21903935185185186</v>
      </c>
      <c r="E2304" s="650">
        <v>7.3</v>
      </c>
      <c r="F2304" s="650">
        <v>30</v>
      </c>
      <c r="G2304" s="650">
        <v>29.38</v>
      </c>
      <c r="H2304" s="650">
        <v>74.400000000000006</v>
      </c>
    </row>
    <row r="2305" spans="1:8">
      <c r="A2305" s="650" t="str">
        <f t="shared" si="35"/>
        <v>2017/06/27-05:25:25</v>
      </c>
      <c r="B2305" s="4">
        <v>42913</v>
      </c>
      <c r="C2305" s="3">
        <v>0.22598379629629628</v>
      </c>
      <c r="E2305" s="650">
        <v>7.31</v>
      </c>
      <c r="F2305" s="650">
        <v>29.9</v>
      </c>
      <c r="G2305" s="650">
        <v>29.31</v>
      </c>
      <c r="H2305" s="650">
        <v>73.39</v>
      </c>
    </row>
    <row r="2306" spans="1:8">
      <c r="A2306" s="650" t="str">
        <f t="shared" ref="A2306:A2369" si="36">TEXT(B2306,"yyyy/mm/dd")&amp;"-"&amp;TEXT(C2306,"hh:mm:ss")</f>
        <v>2017/06/27-05:35:25</v>
      </c>
      <c r="B2306" s="4">
        <v>42913</v>
      </c>
      <c r="C2306" s="3">
        <v>0.23292824074074073</v>
      </c>
      <c r="E2306" s="650">
        <v>7.32</v>
      </c>
      <c r="F2306" s="650">
        <v>29.8</v>
      </c>
      <c r="G2306" s="650">
        <v>29.22</v>
      </c>
      <c r="H2306" s="650">
        <v>72.41</v>
      </c>
    </row>
    <row r="2307" spans="1:8">
      <c r="A2307" s="650" t="str">
        <f t="shared" si="36"/>
        <v>2017/06/27-05:45:25</v>
      </c>
      <c r="B2307" s="4">
        <v>42913</v>
      </c>
      <c r="C2307" s="3">
        <v>0.2398726851851852</v>
      </c>
      <c r="E2307" s="650">
        <v>7.31</v>
      </c>
      <c r="F2307" s="650">
        <v>29.8</v>
      </c>
      <c r="G2307" s="650">
        <v>29.22</v>
      </c>
      <c r="H2307" s="650">
        <v>72.16</v>
      </c>
    </row>
    <row r="2308" spans="1:8">
      <c r="A2308" s="650" t="str">
        <f t="shared" si="36"/>
        <v>2017/06/27-05:55:25</v>
      </c>
      <c r="B2308" s="4">
        <v>42913</v>
      </c>
      <c r="C2308" s="3">
        <v>0.24681712962962962</v>
      </c>
      <c r="E2308" s="650">
        <v>7.33</v>
      </c>
      <c r="F2308" s="650">
        <v>29.8</v>
      </c>
      <c r="G2308" s="650">
        <v>29.29</v>
      </c>
      <c r="H2308" s="650">
        <v>72.13</v>
      </c>
    </row>
    <row r="2309" spans="1:8">
      <c r="A2309" s="650" t="str">
        <f t="shared" si="36"/>
        <v>2017/06/27-06:05:25</v>
      </c>
      <c r="B2309" s="4">
        <v>42913</v>
      </c>
      <c r="C2309" s="3">
        <v>0.25376157407407407</v>
      </c>
      <c r="E2309" s="650">
        <v>7.34</v>
      </c>
      <c r="F2309" s="650">
        <v>29.7</v>
      </c>
      <c r="G2309" s="650">
        <v>29.33</v>
      </c>
      <c r="H2309" s="650">
        <v>71.239999999999995</v>
      </c>
    </row>
    <row r="2310" spans="1:8">
      <c r="A2310" s="650" t="str">
        <f t="shared" si="36"/>
        <v>2017/06/27-06:15:25</v>
      </c>
      <c r="B2310" s="4">
        <v>42913</v>
      </c>
      <c r="C2310" s="3">
        <v>0.26070601851851855</v>
      </c>
      <c r="E2310" s="650">
        <v>7.33</v>
      </c>
      <c r="F2310" s="650">
        <v>29.8</v>
      </c>
      <c r="G2310" s="650">
        <v>29.35</v>
      </c>
      <c r="H2310" s="650">
        <v>71.38</v>
      </c>
    </row>
    <row r="2311" spans="1:8">
      <c r="A2311" s="650" t="str">
        <f t="shared" si="36"/>
        <v>2017/06/27-06:25:25</v>
      </c>
      <c r="B2311" s="4">
        <v>42913</v>
      </c>
      <c r="C2311" s="3">
        <v>0.26765046296296297</v>
      </c>
      <c r="E2311" s="650">
        <v>7.33</v>
      </c>
      <c r="F2311" s="650">
        <v>29.7</v>
      </c>
      <c r="G2311" s="650">
        <v>29.38</v>
      </c>
      <c r="H2311" s="650">
        <v>71.95</v>
      </c>
    </row>
    <row r="2312" spans="1:8">
      <c r="A2312" s="650" t="str">
        <f t="shared" si="36"/>
        <v>2017/06/27-06:35:25</v>
      </c>
      <c r="B2312" s="4">
        <v>42913</v>
      </c>
      <c r="C2312" s="3">
        <v>0.27459490740740738</v>
      </c>
      <c r="E2312" s="650">
        <v>7.33</v>
      </c>
      <c r="F2312" s="650">
        <v>29.7</v>
      </c>
      <c r="G2312" s="650">
        <v>29.52</v>
      </c>
      <c r="H2312" s="650">
        <v>71.25</v>
      </c>
    </row>
    <row r="2313" spans="1:8">
      <c r="A2313" s="650" t="str">
        <f t="shared" si="36"/>
        <v>2017/06/27-06:45:25</v>
      </c>
      <c r="B2313" s="4">
        <v>42913</v>
      </c>
      <c r="C2313" s="3">
        <v>0.28153935185185186</v>
      </c>
      <c r="E2313" s="650">
        <v>7.33</v>
      </c>
      <c r="F2313" s="650">
        <v>29.7</v>
      </c>
      <c r="G2313" s="650">
        <v>29.67</v>
      </c>
      <c r="H2313" s="650">
        <v>70.73</v>
      </c>
    </row>
    <row r="2314" spans="1:8">
      <c r="A2314" s="650" t="str">
        <f t="shared" si="36"/>
        <v>2017/06/27-06:55:25</v>
      </c>
      <c r="B2314" s="4">
        <v>42913</v>
      </c>
      <c r="C2314" s="3">
        <v>0.28848379629629628</v>
      </c>
      <c r="E2314" s="650">
        <v>7.33</v>
      </c>
      <c r="F2314" s="650">
        <v>29.7</v>
      </c>
      <c r="G2314" s="650">
        <v>29.83</v>
      </c>
      <c r="H2314" s="650">
        <v>69.739999999999995</v>
      </c>
    </row>
    <row r="2315" spans="1:8">
      <c r="A2315" s="650" t="str">
        <f t="shared" si="36"/>
        <v>2017/06/27-07:05:25</v>
      </c>
      <c r="B2315" s="4">
        <v>42913</v>
      </c>
      <c r="C2315" s="3">
        <v>0.29542824074074076</v>
      </c>
      <c r="E2315" s="650">
        <v>7.35</v>
      </c>
      <c r="F2315" s="650">
        <v>29.7</v>
      </c>
      <c r="G2315" s="650">
        <v>30.04</v>
      </c>
      <c r="H2315" s="650">
        <v>69.77</v>
      </c>
    </row>
    <row r="2316" spans="1:8">
      <c r="A2316" s="650" t="str">
        <f t="shared" si="36"/>
        <v>2017/06/27-07:15:25</v>
      </c>
      <c r="B2316" s="4">
        <v>42913</v>
      </c>
      <c r="C2316" s="3">
        <v>0.30237268518518517</v>
      </c>
      <c r="E2316" s="650">
        <v>7.36</v>
      </c>
      <c r="F2316" s="650">
        <v>29.7</v>
      </c>
      <c r="G2316" s="650">
        <v>30.28</v>
      </c>
      <c r="H2316" s="650">
        <v>68.41</v>
      </c>
    </row>
    <row r="2317" spans="1:8">
      <c r="A2317" s="650" t="str">
        <f t="shared" si="36"/>
        <v>2017/06/27-07:25:25</v>
      </c>
      <c r="B2317" s="4">
        <v>42913</v>
      </c>
      <c r="C2317" s="3">
        <v>0.30931712962962959</v>
      </c>
      <c r="E2317" s="650">
        <v>7.37</v>
      </c>
      <c r="F2317" s="650">
        <v>29.7</v>
      </c>
      <c r="G2317" s="650">
        <v>30.4</v>
      </c>
      <c r="H2317" s="650">
        <v>68.64</v>
      </c>
    </row>
    <row r="2318" spans="1:8">
      <c r="A2318" s="650" t="str">
        <f t="shared" si="36"/>
        <v>2017/06/27-07:35:25</v>
      </c>
      <c r="B2318" s="4">
        <v>42913</v>
      </c>
      <c r="C2318" s="3">
        <v>0.31626157407407407</v>
      </c>
      <c r="E2318" s="650">
        <v>7.39</v>
      </c>
      <c r="F2318" s="650">
        <v>29.7</v>
      </c>
      <c r="G2318" s="650">
        <v>30.6</v>
      </c>
      <c r="H2318" s="650">
        <v>68.81</v>
      </c>
    </row>
    <row r="2319" spans="1:8">
      <c r="A2319" s="650" t="str">
        <f t="shared" si="36"/>
        <v>2017/06/27-07:45:25</v>
      </c>
      <c r="B2319" s="4">
        <v>42913</v>
      </c>
      <c r="C2319" s="3">
        <v>0.32320601851851855</v>
      </c>
      <c r="E2319" s="650">
        <v>7.45</v>
      </c>
      <c r="F2319" s="650">
        <v>29.7</v>
      </c>
      <c r="G2319" s="650">
        <v>30.82</v>
      </c>
      <c r="H2319" s="650">
        <v>67.98</v>
      </c>
    </row>
    <row r="2320" spans="1:8">
      <c r="A2320" s="650" t="str">
        <f t="shared" si="36"/>
        <v>2017/06/27-07:55:25</v>
      </c>
      <c r="B2320" s="4">
        <v>42913</v>
      </c>
      <c r="C2320" s="3">
        <v>0.33015046296296297</v>
      </c>
      <c r="E2320" s="650">
        <v>7.47</v>
      </c>
      <c r="F2320" s="650">
        <v>29.7</v>
      </c>
      <c r="G2320" s="650">
        <v>31</v>
      </c>
      <c r="H2320" s="650">
        <v>67.61</v>
      </c>
    </row>
    <row r="2321" spans="1:8">
      <c r="A2321" s="650" t="str">
        <f t="shared" si="36"/>
        <v>2017/06/27-08:05:25</v>
      </c>
      <c r="B2321" s="4">
        <v>42913</v>
      </c>
      <c r="C2321" s="3">
        <v>0.33709490740740744</v>
      </c>
      <c r="E2321" s="650">
        <v>7.53</v>
      </c>
      <c r="F2321" s="650">
        <v>29.8</v>
      </c>
      <c r="G2321" s="650">
        <v>31.16</v>
      </c>
      <c r="H2321" s="650">
        <v>67.34</v>
      </c>
    </row>
    <row r="2322" spans="1:8">
      <c r="A2322" s="650" t="str">
        <f t="shared" si="36"/>
        <v>2017/06/27-08:15:25</v>
      </c>
      <c r="B2322" s="4">
        <v>42913</v>
      </c>
      <c r="C2322" s="3">
        <v>0.34403935185185186</v>
      </c>
      <c r="E2322" s="650">
        <v>7.56</v>
      </c>
      <c r="F2322" s="650">
        <v>29.8</v>
      </c>
      <c r="G2322" s="650">
        <v>31.29</v>
      </c>
      <c r="H2322" s="650">
        <v>67.19</v>
      </c>
    </row>
    <row r="2323" spans="1:8">
      <c r="A2323" s="650" t="str">
        <f t="shared" si="36"/>
        <v>2017/06/27-08:25:25</v>
      </c>
      <c r="B2323" s="4">
        <v>42913</v>
      </c>
      <c r="C2323" s="3">
        <v>0.35098379629629628</v>
      </c>
      <c r="E2323" s="650">
        <v>7.57</v>
      </c>
      <c r="F2323" s="650">
        <v>29.8</v>
      </c>
      <c r="G2323" s="650">
        <v>31.48</v>
      </c>
      <c r="H2323" s="650">
        <v>67.930000000000007</v>
      </c>
    </row>
    <row r="2324" spans="1:8">
      <c r="A2324" s="650" t="str">
        <f t="shared" si="36"/>
        <v>2017/06/27-08:35:25</v>
      </c>
      <c r="B2324" s="4">
        <v>42913</v>
      </c>
      <c r="C2324" s="3">
        <v>0.35792824074074076</v>
      </c>
      <c r="E2324" s="650">
        <v>7.58</v>
      </c>
      <c r="F2324" s="650">
        <v>29.8</v>
      </c>
      <c r="G2324" s="650">
        <v>31.69</v>
      </c>
      <c r="H2324" s="650">
        <v>67.459999999999994</v>
      </c>
    </row>
    <row r="2325" spans="1:8">
      <c r="A2325" s="650" t="str">
        <f t="shared" si="36"/>
        <v>2017/06/27-08:45:25</v>
      </c>
      <c r="B2325" s="4">
        <v>42913</v>
      </c>
      <c r="C2325" s="3">
        <v>0.36487268518518517</v>
      </c>
      <c r="E2325" s="650">
        <v>7.62</v>
      </c>
      <c r="F2325" s="650">
        <v>29.9</v>
      </c>
      <c r="G2325" s="650">
        <v>31.59</v>
      </c>
      <c r="H2325" s="650">
        <v>66.58</v>
      </c>
    </row>
    <row r="2326" spans="1:8">
      <c r="A2326" s="650" t="str">
        <f t="shared" si="36"/>
        <v>2017/06/27-08:55:25</v>
      </c>
      <c r="B2326" s="4">
        <v>42913</v>
      </c>
      <c r="C2326" s="3">
        <v>0.37181712962962959</v>
      </c>
      <c r="E2326" s="650">
        <v>7.64</v>
      </c>
      <c r="F2326" s="650">
        <v>29.9</v>
      </c>
      <c r="G2326" s="650">
        <v>31.78</v>
      </c>
      <c r="H2326" s="650">
        <v>66.510000000000005</v>
      </c>
    </row>
    <row r="2327" spans="1:8">
      <c r="A2327" s="650" t="str">
        <f t="shared" si="36"/>
        <v>2017/06/27-09:05:25</v>
      </c>
      <c r="B2327" s="4">
        <v>42913</v>
      </c>
      <c r="C2327" s="3">
        <v>0.37876157407407413</v>
      </c>
      <c r="E2327" s="650">
        <v>7.69</v>
      </c>
      <c r="F2327" s="650">
        <v>29.9</v>
      </c>
      <c r="G2327" s="650">
        <v>31.93</v>
      </c>
      <c r="H2327" s="650">
        <v>65.790000000000006</v>
      </c>
    </row>
    <row r="2328" spans="1:8">
      <c r="A2328" s="650" t="str">
        <f t="shared" si="36"/>
        <v>2017/06/27-09:15:25</v>
      </c>
      <c r="B2328" s="4">
        <v>42913</v>
      </c>
      <c r="C2328" s="3">
        <v>0.38570601851851855</v>
      </c>
      <c r="E2328" s="650">
        <v>7.74</v>
      </c>
      <c r="F2328" s="650">
        <v>30</v>
      </c>
      <c r="G2328" s="650">
        <v>31.92</v>
      </c>
      <c r="H2328" s="650">
        <v>65.34</v>
      </c>
    </row>
    <row r="2329" spans="1:8">
      <c r="A2329" s="650" t="str">
        <f t="shared" si="36"/>
        <v>2017/06/27-09:25:25</v>
      </c>
      <c r="B2329" s="4">
        <v>42913</v>
      </c>
      <c r="C2329" s="3">
        <v>0.39265046296296297</v>
      </c>
      <c r="E2329" s="650">
        <v>7.77</v>
      </c>
      <c r="F2329" s="650">
        <v>30.1</v>
      </c>
      <c r="G2329" s="650">
        <v>32.29</v>
      </c>
      <c r="H2329" s="650">
        <v>64.86</v>
      </c>
    </row>
    <row r="2330" spans="1:8">
      <c r="A2330" s="650" t="str">
        <f t="shared" si="36"/>
        <v>2017/06/27-09:35:25</v>
      </c>
      <c r="B2330" s="4">
        <v>42913</v>
      </c>
      <c r="C2330" s="3">
        <v>0.39959490740740744</v>
      </c>
      <c r="E2330" s="650">
        <v>7.8</v>
      </c>
      <c r="F2330" s="650">
        <v>30.2</v>
      </c>
      <c r="G2330" s="650">
        <v>32.369999999999997</v>
      </c>
      <c r="H2330" s="650">
        <v>65.209999999999994</v>
      </c>
    </row>
    <row r="2331" spans="1:8">
      <c r="A2331" s="650" t="str">
        <f t="shared" si="36"/>
        <v>2017/06/27-09:45:25</v>
      </c>
      <c r="B2331" s="4">
        <v>42913</v>
      </c>
      <c r="C2331" s="3">
        <v>0.40653935185185186</v>
      </c>
      <c r="E2331" s="650">
        <v>7.91</v>
      </c>
      <c r="F2331" s="650">
        <v>30.3</v>
      </c>
      <c r="G2331" s="650">
        <v>32.76</v>
      </c>
      <c r="H2331" s="650">
        <v>63.95</v>
      </c>
    </row>
    <row r="2332" spans="1:8">
      <c r="A2332" s="650" t="str">
        <f t="shared" si="36"/>
        <v>2017/06/27-09:55:25</v>
      </c>
      <c r="B2332" s="4">
        <v>42913</v>
      </c>
      <c r="C2332" s="3">
        <v>0.41348379629629628</v>
      </c>
      <c r="E2332" s="650">
        <v>7.92</v>
      </c>
      <c r="F2332" s="650">
        <v>30.4</v>
      </c>
      <c r="G2332" s="650">
        <v>33.19</v>
      </c>
      <c r="H2332" s="650">
        <v>62.01</v>
      </c>
    </row>
    <row r="2333" spans="1:8">
      <c r="A2333" s="650" t="str">
        <f t="shared" si="36"/>
        <v>2017/06/27-10:05:25</v>
      </c>
      <c r="B2333" s="4">
        <v>42913</v>
      </c>
      <c r="C2333" s="3">
        <v>0.42042824074074076</v>
      </c>
      <c r="E2333" s="650">
        <v>7.93</v>
      </c>
      <c r="F2333" s="650">
        <v>30.5</v>
      </c>
      <c r="G2333" s="650">
        <v>33.270000000000003</v>
      </c>
      <c r="H2333" s="650">
        <v>61.92</v>
      </c>
    </row>
    <row r="2334" spans="1:8">
      <c r="A2334" s="650" t="str">
        <f t="shared" si="36"/>
        <v>2017/06/27-10:15:25</v>
      </c>
      <c r="B2334" s="4">
        <v>42913</v>
      </c>
      <c r="C2334" s="3">
        <v>0.42737268518518517</v>
      </c>
      <c r="E2334" s="650">
        <v>7.96</v>
      </c>
      <c r="F2334" s="650">
        <v>30.6</v>
      </c>
      <c r="G2334" s="650">
        <v>33.369999999999997</v>
      </c>
      <c r="H2334" s="650">
        <v>61.53</v>
      </c>
    </row>
    <row r="2335" spans="1:8">
      <c r="A2335" s="650" t="str">
        <f t="shared" si="36"/>
        <v>2017/06/27-10:25:25</v>
      </c>
      <c r="B2335" s="4">
        <v>42913</v>
      </c>
      <c r="C2335" s="3">
        <v>0.43431712962962959</v>
      </c>
      <c r="E2335" s="650">
        <v>7.96</v>
      </c>
      <c r="F2335" s="650">
        <v>30.6</v>
      </c>
      <c r="G2335" s="650">
        <v>33.18</v>
      </c>
      <c r="H2335" s="650">
        <v>63.52</v>
      </c>
    </row>
    <row r="2336" spans="1:8">
      <c r="A2336" s="650" t="str">
        <f t="shared" si="36"/>
        <v>2017/06/27-10:35:25</v>
      </c>
      <c r="B2336" s="4">
        <v>42913</v>
      </c>
      <c r="C2336" s="3">
        <v>0.44126157407407413</v>
      </c>
      <c r="E2336" s="650">
        <v>7.99</v>
      </c>
      <c r="F2336" s="650">
        <v>30.7</v>
      </c>
      <c r="G2336" s="650">
        <v>33.08</v>
      </c>
      <c r="H2336" s="650">
        <v>63.83</v>
      </c>
    </row>
    <row r="2337" spans="1:8">
      <c r="A2337" s="650" t="str">
        <f t="shared" si="36"/>
        <v>2017/06/27-10:45:25</v>
      </c>
      <c r="B2337" s="4">
        <v>42913</v>
      </c>
      <c r="C2337" s="3">
        <v>0.44820601851851855</v>
      </c>
      <c r="E2337" s="650">
        <v>7.95</v>
      </c>
      <c r="F2337" s="650">
        <v>30.8</v>
      </c>
      <c r="G2337" s="650">
        <v>33.28</v>
      </c>
      <c r="H2337" s="650">
        <v>64.349999999999994</v>
      </c>
    </row>
    <row r="2338" spans="1:8">
      <c r="A2338" s="650" t="str">
        <f t="shared" si="36"/>
        <v>2017/06/27-10:55:25</v>
      </c>
      <c r="B2338" s="4">
        <v>42913</v>
      </c>
      <c r="C2338" s="3">
        <v>0.45515046296296297</v>
      </c>
      <c r="E2338" s="650">
        <v>7.96</v>
      </c>
      <c r="F2338" s="650">
        <v>30.9</v>
      </c>
      <c r="G2338" s="650">
        <v>33.270000000000003</v>
      </c>
      <c r="H2338" s="650">
        <v>64.14</v>
      </c>
    </row>
    <row r="2339" spans="1:8">
      <c r="A2339" s="650" t="str">
        <f t="shared" si="36"/>
        <v>2017/06/27-11:05:25</v>
      </c>
      <c r="B2339" s="4">
        <v>42913</v>
      </c>
      <c r="C2339" s="3">
        <v>0.46209490740740744</v>
      </c>
      <c r="E2339" s="650">
        <v>7.93</v>
      </c>
      <c r="F2339" s="650">
        <v>31</v>
      </c>
      <c r="G2339" s="650">
        <v>33.53</v>
      </c>
      <c r="H2339" s="650">
        <v>63.2</v>
      </c>
    </row>
    <row r="2340" spans="1:8">
      <c r="A2340" s="650" t="str">
        <f t="shared" si="36"/>
        <v>2017/06/27-11:15:25</v>
      </c>
      <c r="B2340" s="4">
        <v>42913</v>
      </c>
      <c r="C2340" s="3">
        <v>0.46903935185185186</v>
      </c>
      <c r="E2340" s="650">
        <v>7.99</v>
      </c>
      <c r="F2340" s="650">
        <v>31.1</v>
      </c>
      <c r="G2340" s="650">
        <v>33.76</v>
      </c>
      <c r="H2340" s="650">
        <v>62.13</v>
      </c>
    </row>
    <row r="2341" spans="1:8">
      <c r="A2341" s="650" t="str">
        <f t="shared" si="36"/>
        <v>2017/06/27-11:25:25</v>
      </c>
      <c r="B2341" s="4">
        <v>42913</v>
      </c>
      <c r="C2341" s="3">
        <v>0.47598379629629628</v>
      </c>
      <c r="E2341" s="650">
        <v>8.0399999999999991</v>
      </c>
      <c r="F2341" s="650">
        <v>31.2</v>
      </c>
      <c r="G2341" s="650">
        <v>33.99</v>
      </c>
      <c r="H2341" s="650">
        <v>61.76</v>
      </c>
    </row>
    <row r="2342" spans="1:8">
      <c r="A2342" s="650" t="str">
        <f t="shared" si="36"/>
        <v>2017/06/27-11:35:25</v>
      </c>
      <c r="B2342" s="4">
        <v>42913</v>
      </c>
      <c r="C2342" s="3">
        <v>0.48292824074074076</v>
      </c>
      <c r="E2342" s="650">
        <v>8.06</v>
      </c>
      <c r="F2342" s="650">
        <v>31.3</v>
      </c>
      <c r="G2342" s="650">
        <v>34.47</v>
      </c>
      <c r="H2342" s="650">
        <v>58.04</v>
      </c>
    </row>
    <row r="2343" spans="1:8">
      <c r="A2343" s="650" t="str">
        <f t="shared" si="36"/>
        <v>2017/06/27-11:45:25</v>
      </c>
      <c r="B2343" s="4">
        <v>42913</v>
      </c>
      <c r="C2343" s="3">
        <v>0.48987268518518517</v>
      </c>
      <c r="E2343" s="650">
        <v>8.11</v>
      </c>
      <c r="F2343" s="650">
        <v>31.6</v>
      </c>
      <c r="G2343" s="650">
        <v>34.770000000000003</v>
      </c>
      <c r="H2343" s="650">
        <v>58.66</v>
      </c>
    </row>
    <row r="2344" spans="1:8">
      <c r="A2344" s="650" t="str">
        <f t="shared" si="36"/>
        <v>2017/06/27-11:55:25</v>
      </c>
      <c r="B2344" s="4">
        <v>42913</v>
      </c>
      <c r="C2344" s="3">
        <v>0.49681712962962959</v>
      </c>
      <c r="E2344" s="650">
        <v>8.14</v>
      </c>
      <c r="F2344" s="650">
        <v>31.8</v>
      </c>
      <c r="G2344" s="650">
        <v>34.57</v>
      </c>
      <c r="H2344" s="650">
        <v>59.77</v>
      </c>
    </row>
    <row r="2345" spans="1:8">
      <c r="A2345" s="650" t="str">
        <f t="shared" si="36"/>
        <v>2017/06/27-12:05:25</v>
      </c>
      <c r="B2345" s="4">
        <v>42913</v>
      </c>
      <c r="C2345" s="3">
        <v>0.50376157407407407</v>
      </c>
      <c r="E2345" s="650">
        <v>8.07</v>
      </c>
      <c r="F2345" s="650">
        <v>32</v>
      </c>
      <c r="G2345" s="650">
        <v>34.47</v>
      </c>
      <c r="H2345" s="650">
        <v>59.78</v>
      </c>
    </row>
    <row r="2346" spans="1:8">
      <c r="A2346" s="650" t="str">
        <f t="shared" si="36"/>
        <v>2017/06/27-12:15:25</v>
      </c>
      <c r="B2346" s="4">
        <v>42913</v>
      </c>
      <c r="C2346" s="3">
        <v>0.51070601851851849</v>
      </c>
      <c r="E2346" s="650">
        <v>8.16</v>
      </c>
      <c r="F2346" s="650">
        <v>32.200000000000003</v>
      </c>
      <c r="G2346" s="650">
        <v>34.979999999999997</v>
      </c>
      <c r="H2346" s="650">
        <v>57.79</v>
      </c>
    </row>
    <row r="2347" spans="1:8">
      <c r="A2347" s="650" t="str">
        <f t="shared" si="36"/>
        <v>2017/06/27-12:25:25</v>
      </c>
      <c r="B2347" s="4">
        <v>42913</v>
      </c>
      <c r="C2347" s="3">
        <v>0.51765046296296291</v>
      </c>
      <c r="E2347" s="650">
        <v>8.2200000000000006</v>
      </c>
      <c r="F2347" s="650">
        <v>32.200000000000003</v>
      </c>
      <c r="G2347" s="650">
        <v>35.270000000000003</v>
      </c>
      <c r="H2347" s="650">
        <v>57.72</v>
      </c>
    </row>
    <row r="2348" spans="1:8">
      <c r="A2348" s="650" t="str">
        <f t="shared" si="36"/>
        <v>2017/06/27-12:35:25</v>
      </c>
      <c r="B2348" s="4">
        <v>42913</v>
      </c>
      <c r="C2348" s="3">
        <v>0.52459490740740744</v>
      </c>
      <c r="E2348" s="650">
        <v>8.17</v>
      </c>
      <c r="F2348" s="650">
        <v>32.4</v>
      </c>
      <c r="G2348" s="650">
        <v>35.270000000000003</v>
      </c>
      <c r="H2348" s="650">
        <v>57.26</v>
      </c>
    </row>
    <row r="2349" spans="1:8">
      <c r="A2349" s="650" t="str">
        <f t="shared" si="36"/>
        <v>2017/06/27-12:45:25</v>
      </c>
      <c r="B2349" s="4">
        <v>42913</v>
      </c>
      <c r="C2349" s="3">
        <v>0.53153935185185186</v>
      </c>
      <c r="E2349" s="650">
        <v>8.23</v>
      </c>
      <c r="F2349" s="650">
        <v>32.5</v>
      </c>
      <c r="G2349" s="650">
        <v>35.19</v>
      </c>
      <c r="H2349" s="650">
        <v>57.66</v>
      </c>
    </row>
    <row r="2350" spans="1:8">
      <c r="A2350" s="650" t="str">
        <f t="shared" si="36"/>
        <v>2017/06/27-12:55:25</v>
      </c>
      <c r="B2350" s="4">
        <v>42913</v>
      </c>
      <c r="C2350" s="3">
        <v>0.53848379629629628</v>
      </c>
      <c r="E2350" s="650">
        <v>8.23</v>
      </c>
      <c r="F2350" s="650">
        <v>32.6</v>
      </c>
      <c r="G2350" s="650">
        <v>35.590000000000003</v>
      </c>
      <c r="H2350" s="650">
        <v>56.44</v>
      </c>
    </row>
    <row r="2351" spans="1:8">
      <c r="A2351" s="650" t="str">
        <f t="shared" si="36"/>
        <v>2017/06/27-13:05:25</v>
      </c>
      <c r="B2351" s="4">
        <v>42913</v>
      </c>
      <c r="C2351" s="3">
        <v>0.54542824074074081</v>
      </c>
      <c r="E2351" s="650">
        <v>8.2100000000000009</v>
      </c>
      <c r="F2351" s="650">
        <v>32.700000000000003</v>
      </c>
      <c r="G2351" s="650">
        <v>35.340000000000003</v>
      </c>
      <c r="H2351" s="650">
        <v>58.65</v>
      </c>
    </row>
    <row r="2352" spans="1:8">
      <c r="A2352" s="650" t="str">
        <f t="shared" si="36"/>
        <v>2017/06/27-13:15:25</v>
      </c>
      <c r="B2352" s="4">
        <v>42913</v>
      </c>
      <c r="C2352" s="3">
        <v>0.55237268518518523</v>
      </c>
      <c r="E2352" s="650">
        <v>8.23</v>
      </c>
      <c r="F2352" s="650">
        <v>32.799999999999997</v>
      </c>
      <c r="G2352" s="650">
        <v>35.72</v>
      </c>
      <c r="H2352" s="650">
        <v>57.12</v>
      </c>
    </row>
    <row r="2353" spans="1:8">
      <c r="A2353" s="650" t="str">
        <f t="shared" si="36"/>
        <v>2017/06/27-13:25:25</v>
      </c>
      <c r="B2353" s="4">
        <v>42913</v>
      </c>
      <c r="C2353" s="3">
        <v>0.55931712962962965</v>
      </c>
      <c r="E2353" s="650">
        <v>8.3000000000000007</v>
      </c>
      <c r="F2353" s="650">
        <v>33</v>
      </c>
      <c r="G2353" s="650">
        <v>35.79</v>
      </c>
      <c r="H2353" s="650">
        <v>58.22</v>
      </c>
    </row>
    <row r="2354" spans="1:8">
      <c r="A2354" s="650" t="str">
        <f t="shared" si="36"/>
        <v>2017/06/27-13:35:25</v>
      </c>
      <c r="B2354" s="4">
        <v>42913</v>
      </c>
      <c r="C2354" s="3">
        <v>0.56626157407407407</v>
      </c>
      <c r="E2354" s="650">
        <v>8.26</v>
      </c>
      <c r="F2354" s="650">
        <v>33.1</v>
      </c>
      <c r="G2354" s="650">
        <v>35.58</v>
      </c>
      <c r="H2354" s="650">
        <v>58.83</v>
      </c>
    </row>
    <row r="2355" spans="1:8">
      <c r="A2355" s="650" t="str">
        <f t="shared" si="36"/>
        <v>2017/06/27-13:45:25</v>
      </c>
      <c r="B2355" s="4">
        <v>42913</v>
      </c>
      <c r="C2355" s="3">
        <v>0.57320601851851849</v>
      </c>
      <c r="E2355" s="650">
        <v>8.23</v>
      </c>
      <c r="F2355" s="650">
        <v>33.200000000000003</v>
      </c>
      <c r="G2355" s="650">
        <v>35.42</v>
      </c>
      <c r="H2355" s="650">
        <v>58.72</v>
      </c>
    </row>
    <row r="2356" spans="1:8">
      <c r="A2356" s="650" t="str">
        <f t="shared" si="36"/>
        <v>2017/06/27-13:55:25</v>
      </c>
      <c r="B2356" s="4">
        <v>42913</v>
      </c>
      <c r="C2356" s="3">
        <v>0.58015046296296291</v>
      </c>
      <c r="E2356" s="650">
        <v>8.2799999999999994</v>
      </c>
      <c r="F2356" s="650">
        <v>33.299999999999997</v>
      </c>
      <c r="G2356" s="650">
        <v>35.68</v>
      </c>
      <c r="H2356" s="650">
        <v>57.98</v>
      </c>
    </row>
    <row r="2357" spans="1:8">
      <c r="A2357" s="650" t="str">
        <f t="shared" si="36"/>
        <v>2017/06/27-14:05:25</v>
      </c>
      <c r="B2357" s="4">
        <v>42913</v>
      </c>
      <c r="C2357" s="3">
        <v>0.58709490740740744</v>
      </c>
      <c r="E2357" s="650">
        <v>8.31</v>
      </c>
      <c r="F2357" s="650">
        <v>33.4</v>
      </c>
      <c r="G2357" s="650">
        <v>35.729999999999997</v>
      </c>
      <c r="H2357" s="650">
        <v>58.14</v>
      </c>
    </row>
    <row r="2358" spans="1:8">
      <c r="A2358" s="650" t="str">
        <f t="shared" si="36"/>
        <v>2017/06/27-14:15:25</v>
      </c>
      <c r="B2358" s="4">
        <v>42913</v>
      </c>
      <c r="C2358" s="3">
        <v>0.59403935185185186</v>
      </c>
      <c r="E2358" s="650">
        <v>8.33</v>
      </c>
      <c r="F2358" s="650">
        <v>33.4</v>
      </c>
      <c r="G2358" s="650">
        <v>35.590000000000003</v>
      </c>
      <c r="H2358" s="650">
        <v>57.92</v>
      </c>
    </row>
    <row r="2359" spans="1:8">
      <c r="A2359" s="650" t="str">
        <f t="shared" si="36"/>
        <v>2017/06/27-14:25:25</v>
      </c>
      <c r="B2359" s="4">
        <v>42913</v>
      </c>
      <c r="C2359" s="3">
        <v>0.60098379629629628</v>
      </c>
      <c r="E2359" s="650">
        <v>8.33</v>
      </c>
      <c r="F2359" s="650">
        <v>33.5</v>
      </c>
      <c r="G2359" s="650">
        <v>35.479999999999997</v>
      </c>
      <c r="H2359" s="650">
        <v>59.66</v>
      </c>
    </row>
    <row r="2360" spans="1:8">
      <c r="A2360" s="650" t="str">
        <f t="shared" si="36"/>
        <v>2017/06/27-14:35:25</v>
      </c>
      <c r="B2360" s="4">
        <v>42913</v>
      </c>
      <c r="C2360" s="3">
        <v>0.60792824074074081</v>
      </c>
      <c r="E2360" s="650">
        <v>8.35</v>
      </c>
      <c r="F2360" s="650">
        <v>33.6</v>
      </c>
      <c r="G2360" s="650">
        <v>35.51</v>
      </c>
      <c r="H2360" s="650">
        <v>59.17</v>
      </c>
    </row>
    <row r="2361" spans="1:8">
      <c r="A2361" s="650" t="str">
        <f t="shared" si="36"/>
        <v>2017/06/27-14:45:25</v>
      </c>
      <c r="B2361" s="4">
        <v>42913</v>
      </c>
      <c r="C2361" s="3">
        <v>0.61487268518518523</v>
      </c>
      <c r="E2361" s="650">
        <v>8.36</v>
      </c>
      <c r="F2361" s="650">
        <v>33.6</v>
      </c>
      <c r="G2361" s="650">
        <v>35.68</v>
      </c>
      <c r="H2361" s="650">
        <v>58</v>
      </c>
    </row>
    <row r="2362" spans="1:8">
      <c r="A2362" s="650" t="str">
        <f t="shared" si="36"/>
        <v>2017/06/27-14:55:25</v>
      </c>
      <c r="B2362" s="4">
        <v>42913</v>
      </c>
      <c r="C2362" s="3">
        <v>0.62181712962962965</v>
      </c>
      <c r="E2362" s="650">
        <v>8.35</v>
      </c>
      <c r="F2362" s="650">
        <v>33.799999999999997</v>
      </c>
      <c r="G2362" s="650">
        <v>35.43</v>
      </c>
      <c r="H2362" s="650">
        <v>58.58</v>
      </c>
    </row>
    <row r="2363" spans="1:8">
      <c r="A2363" s="650" t="str">
        <f t="shared" si="36"/>
        <v>2017/06/27-15:05:25</v>
      </c>
      <c r="B2363" s="4">
        <v>42913</v>
      </c>
      <c r="C2363" s="3">
        <v>0.62876157407407407</v>
      </c>
      <c r="E2363" s="650">
        <v>8.35</v>
      </c>
      <c r="F2363" s="650">
        <v>34</v>
      </c>
      <c r="G2363" s="650">
        <v>35.44</v>
      </c>
      <c r="H2363" s="650">
        <v>58.08</v>
      </c>
    </row>
    <row r="2364" spans="1:8">
      <c r="A2364" s="650" t="str">
        <f t="shared" si="36"/>
        <v>2017/06/27-15:15:25</v>
      </c>
      <c r="B2364" s="4">
        <v>42913</v>
      </c>
      <c r="C2364" s="3">
        <v>0.63570601851851849</v>
      </c>
      <c r="E2364" s="650">
        <v>8.2100000000000009</v>
      </c>
      <c r="F2364" s="650">
        <v>34</v>
      </c>
      <c r="G2364" s="650">
        <v>35.26</v>
      </c>
      <c r="H2364" s="650">
        <v>58.68</v>
      </c>
    </row>
    <row r="2365" spans="1:8">
      <c r="A2365" s="650" t="str">
        <f t="shared" si="36"/>
        <v>2017/06/27-15:25:10</v>
      </c>
      <c r="B2365" s="4">
        <v>42913</v>
      </c>
      <c r="C2365" s="3">
        <v>0.64247685185185188</v>
      </c>
      <c r="E2365" s="650">
        <v>8.15</v>
      </c>
      <c r="F2365" s="650">
        <v>34.1</v>
      </c>
      <c r="G2365" s="650">
        <v>35.1</v>
      </c>
      <c r="H2365" s="650">
        <v>59.16</v>
      </c>
    </row>
    <row r="2366" spans="1:8">
      <c r="A2366" s="650" t="str">
        <f t="shared" si="36"/>
        <v>2017/06/27-15:35:10</v>
      </c>
      <c r="B2366" s="4">
        <v>42913</v>
      </c>
      <c r="C2366" s="3">
        <v>0.6494212962962963</v>
      </c>
      <c r="E2366" s="650">
        <v>8.27</v>
      </c>
      <c r="F2366" s="650">
        <v>34.200000000000003</v>
      </c>
      <c r="G2366" s="650">
        <v>35.1</v>
      </c>
      <c r="H2366" s="650">
        <v>59.37</v>
      </c>
    </row>
    <row r="2367" spans="1:8">
      <c r="A2367" s="650" t="str">
        <f t="shared" si="36"/>
        <v>2017/06/27-15:45:10</v>
      </c>
      <c r="B2367" s="4">
        <v>42913</v>
      </c>
      <c r="C2367" s="3">
        <v>0.65636574074074072</v>
      </c>
      <c r="E2367" s="650">
        <v>8.1999999999999993</v>
      </c>
      <c r="F2367" s="650">
        <v>34.200000000000003</v>
      </c>
      <c r="G2367" s="650">
        <v>35.049999999999997</v>
      </c>
      <c r="H2367" s="650">
        <v>58.01</v>
      </c>
    </row>
    <row r="2368" spans="1:8">
      <c r="A2368" s="650" t="str">
        <f t="shared" si="36"/>
        <v>2017/06/27-15:55:10</v>
      </c>
      <c r="B2368" s="4">
        <v>42913</v>
      </c>
      <c r="C2368" s="3">
        <v>0.66331018518518514</v>
      </c>
      <c r="E2368" s="650">
        <v>8.25</v>
      </c>
      <c r="F2368" s="650">
        <v>34.200000000000003</v>
      </c>
      <c r="G2368" s="650">
        <v>34.61</v>
      </c>
      <c r="H2368" s="650">
        <v>58.55</v>
      </c>
    </row>
    <row r="2369" spans="1:8">
      <c r="A2369" s="650" t="str">
        <f t="shared" si="36"/>
        <v>2017/06/27-16:05:10</v>
      </c>
      <c r="B2369" s="4">
        <v>42913</v>
      </c>
      <c r="C2369" s="3">
        <v>0.67025462962962967</v>
      </c>
      <c r="E2369" s="650">
        <v>8.11</v>
      </c>
      <c r="F2369" s="650">
        <v>34.299999999999997</v>
      </c>
      <c r="G2369" s="650">
        <v>34.81</v>
      </c>
      <c r="H2369" s="650">
        <v>60.13</v>
      </c>
    </row>
    <row r="2370" spans="1:8">
      <c r="A2370" s="650" t="str">
        <f t="shared" ref="A2370:A2433" si="37">TEXT(B2370,"yyyy/mm/dd")&amp;"-"&amp;TEXT(C2370,"hh:mm:ss")</f>
        <v>2017/06/27-16:15:10</v>
      </c>
      <c r="B2370" s="4">
        <v>42913</v>
      </c>
      <c r="C2370" s="3">
        <v>0.67719907407407398</v>
      </c>
      <c r="E2370" s="650">
        <v>8.24</v>
      </c>
      <c r="F2370" s="650">
        <v>34.299999999999997</v>
      </c>
      <c r="G2370" s="650">
        <v>34.44</v>
      </c>
      <c r="H2370" s="650">
        <v>60.52</v>
      </c>
    </row>
    <row r="2371" spans="1:8">
      <c r="A2371" s="650" t="str">
        <f t="shared" si="37"/>
        <v>2017/06/27-16:25:10</v>
      </c>
      <c r="B2371" s="4">
        <v>42913</v>
      </c>
      <c r="C2371" s="3">
        <v>0.68414351851851851</v>
      </c>
      <c r="E2371" s="650">
        <v>8.25</v>
      </c>
      <c r="F2371" s="650">
        <v>34.299999999999997</v>
      </c>
      <c r="G2371" s="650">
        <v>34.369999999999997</v>
      </c>
      <c r="H2371" s="650">
        <v>60.46</v>
      </c>
    </row>
    <row r="2372" spans="1:8">
      <c r="A2372" s="650" t="str">
        <f t="shared" si="37"/>
        <v>2017/06/27-16:35:10</v>
      </c>
      <c r="B2372" s="4">
        <v>42913</v>
      </c>
      <c r="C2372" s="3">
        <v>0.69108796296296304</v>
      </c>
      <c r="E2372" s="650">
        <v>8.25</v>
      </c>
      <c r="F2372" s="650">
        <v>34.200000000000003</v>
      </c>
      <c r="G2372" s="650">
        <v>34.200000000000003</v>
      </c>
      <c r="H2372" s="650">
        <v>59.01</v>
      </c>
    </row>
    <row r="2373" spans="1:8">
      <c r="A2373" s="650" t="str">
        <f t="shared" si="37"/>
        <v>2017/06/27-16:45:10</v>
      </c>
      <c r="B2373" s="4">
        <v>42913</v>
      </c>
      <c r="C2373" s="3">
        <v>0.69803240740740735</v>
      </c>
      <c r="E2373" s="650">
        <v>8.23</v>
      </c>
      <c r="F2373" s="650">
        <v>34.200000000000003</v>
      </c>
      <c r="G2373" s="650">
        <v>33.99</v>
      </c>
      <c r="H2373" s="650">
        <v>61.24</v>
      </c>
    </row>
    <row r="2374" spans="1:8">
      <c r="A2374" s="650" t="str">
        <f t="shared" si="37"/>
        <v>2017/06/27-16:55:10</v>
      </c>
      <c r="B2374" s="4">
        <v>42913</v>
      </c>
      <c r="C2374" s="3">
        <v>0.70497685185185188</v>
      </c>
      <c r="E2374" s="650">
        <v>8.24</v>
      </c>
      <c r="F2374" s="650">
        <v>34.200000000000003</v>
      </c>
      <c r="G2374" s="650">
        <v>33.96</v>
      </c>
      <c r="H2374" s="650">
        <v>61.07</v>
      </c>
    </row>
    <row r="2375" spans="1:8">
      <c r="A2375" s="650" t="str">
        <f t="shared" si="37"/>
        <v>2017/06/27-17:05:10</v>
      </c>
      <c r="B2375" s="4">
        <v>42913</v>
      </c>
      <c r="C2375" s="3">
        <v>0.7119212962962963</v>
      </c>
      <c r="E2375" s="650">
        <v>8.2100000000000009</v>
      </c>
      <c r="F2375" s="650">
        <v>34.1</v>
      </c>
      <c r="G2375" s="650">
        <v>33.68</v>
      </c>
      <c r="H2375" s="650">
        <v>61.07</v>
      </c>
    </row>
    <row r="2376" spans="1:8">
      <c r="A2376" s="650" t="str">
        <f t="shared" si="37"/>
        <v>2017/06/27-17:15:10</v>
      </c>
      <c r="B2376" s="4">
        <v>42913</v>
      </c>
      <c r="C2376" s="3">
        <v>0.71886574074074072</v>
      </c>
      <c r="E2376" s="650">
        <v>8.16</v>
      </c>
      <c r="F2376" s="650">
        <v>34.1</v>
      </c>
      <c r="G2376" s="650">
        <v>33.58</v>
      </c>
      <c r="H2376" s="650">
        <v>62.91</v>
      </c>
    </row>
    <row r="2377" spans="1:8">
      <c r="A2377" s="650" t="str">
        <f t="shared" si="37"/>
        <v>2017/06/27-17:25:10</v>
      </c>
      <c r="B2377" s="4">
        <v>42913</v>
      </c>
      <c r="C2377" s="3">
        <v>0.72581018518518514</v>
      </c>
      <c r="E2377" s="650">
        <v>8.16</v>
      </c>
      <c r="F2377" s="650">
        <v>34.1</v>
      </c>
      <c r="G2377" s="650">
        <v>33.61</v>
      </c>
      <c r="H2377" s="650">
        <v>61.41</v>
      </c>
    </row>
    <row r="2378" spans="1:8">
      <c r="A2378" s="650" t="str">
        <f t="shared" si="37"/>
        <v>2017/06/27-17:35:10</v>
      </c>
      <c r="B2378" s="4">
        <v>42913</v>
      </c>
      <c r="C2378" s="3">
        <v>0.73275462962962967</v>
      </c>
      <c r="E2378" s="650">
        <v>8.16</v>
      </c>
      <c r="F2378" s="650">
        <v>34</v>
      </c>
      <c r="G2378" s="650">
        <v>33.35</v>
      </c>
      <c r="H2378" s="650">
        <v>62.17</v>
      </c>
    </row>
    <row r="2379" spans="1:8">
      <c r="A2379" s="650" t="str">
        <f t="shared" si="37"/>
        <v>2017/06/27-17:45:10</v>
      </c>
      <c r="B2379" s="4">
        <v>42913</v>
      </c>
      <c r="C2379" s="3">
        <v>0.73969907407407398</v>
      </c>
      <c r="E2379" s="650">
        <v>8.1199999999999992</v>
      </c>
      <c r="F2379" s="650">
        <v>33.9</v>
      </c>
      <c r="G2379" s="650">
        <v>32.85</v>
      </c>
      <c r="H2379" s="650">
        <v>64.150000000000006</v>
      </c>
    </row>
    <row r="2380" spans="1:8">
      <c r="A2380" s="650" t="str">
        <f t="shared" si="37"/>
        <v>2017/06/27-17:55:10</v>
      </c>
      <c r="B2380" s="4">
        <v>42913</v>
      </c>
      <c r="C2380" s="3">
        <v>0.74664351851851851</v>
      </c>
      <c r="E2380" s="650">
        <v>8.06</v>
      </c>
      <c r="F2380" s="650">
        <v>33.799999999999997</v>
      </c>
      <c r="G2380" s="650">
        <v>32.61</v>
      </c>
      <c r="H2380" s="650">
        <v>64.930000000000007</v>
      </c>
    </row>
    <row r="2381" spans="1:8">
      <c r="A2381" s="650" t="str">
        <f t="shared" si="37"/>
        <v>2017/06/27-18:05:10</v>
      </c>
      <c r="B2381" s="4">
        <v>42913</v>
      </c>
      <c r="C2381" s="3">
        <v>0.75358796296296304</v>
      </c>
      <c r="E2381" s="650">
        <v>8.07</v>
      </c>
      <c r="F2381" s="650">
        <v>33.700000000000003</v>
      </c>
      <c r="G2381" s="650">
        <v>32.5</v>
      </c>
      <c r="H2381" s="650">
        <v>66.790000000000006</v>
      </c>
    </row>
    <row r="2382" spans="1:8">
      <c r="A2382" s="650" t="str">
        <f t="shared" si="37"/>
        <v>2017/06/27-18:15:10</v>
      </c>
      <c r="B2382" s="4">
        <v>42913</v>
      </c>
      <c r="C2382" s="3">
        <v>0.76053240740740735</v>
      </c>
      <c r="E2382" s="650">
        <v>8</v>
      </c>
      <c r="F2382" s="650">
        <v>33.700000000000003</v>
      </c>
      <c r="G2382" s="650">
        <v>32.47</v>
      </c>
      <c r="H2382" s="650">
        <v>66.819999999999993</v>
      </c>
    </row>
    <row r="2383" spans="1:8">
      <c r="A2383" s="650" t="str">
        <f t="shared" si="37"/>
        <v>2017/06/27-18:25:10</v>
      </c>
      <c r="B2383" s="4">
        <v>42913</v>
      </c>
      <c r="C2383" s="3">
        <v>0.76747685185185188</v>
      </c>
      <c r="E2383" s="650">
        <v>7.94</v>
      </c>
      <c r="F2383" s="650">
        <v>33.6</v>
      </c>
      <c r="G2383" s="650">
        <v>32.200000000000003</v>
      </c>
      <c r="H2383" s="650">
        <v>67.47</v>
      </c>
    </row>
    <row r="2384" spans="1:8">
      <c r="A2384" s="650" t="str">
        <f t="shared" si="37"/>
        <v>2017/06/27-18:35:10</v>
      </c>
      <c r="B2384" s="4">
        <v>42913</v>
      </c>
      <c r="C2384" s="3">
        <v>0.7744212962962963</v>
      </c>
      <c r="E2384" s="650">
        <v>7.93</v>
      </c>
      <c r="F2384" s="650">
        <v>33.5</v>
      </c>
      <c r="G2384" s="650">
        <v>32.119999999999997</v>
      </c>
      <c r="H2384" s="650">
        <v>68.38</v>
      </c>
    </row>
    <row r="2385" spans="1:8">
      <c r="A2385" s="650" t="str">
        <f t="shared" si="37"/>
        <v>2017/06/27-18:45:10</v>
      </c>
      <c r="B2385" s="4">
        <v>42913</v>
      </c>
      <c r="C2385" s="3">
        <v>0.78136574074074072</v>
      </c>
      <c r="E2385" s="650">
        <v>7.88</v>
      </c>
      <c r="F2385" s="650">
        <v>33.5</v>
      </c>
      <c r="G2385" s="650">
        <v>31.81</v>
      </c>
      <c r="H2385" s="650">
        <v>68.010000000000005</v>
      </c>
    </row>
    <row r="2386" spans="1:8">
      <c r="A2386" s="650" t="str">
        <f t="shared" si="37"/>
        <v>2017/06/27-18:55:10</v>
      </c>
      <c r="B2386" s="4">
        <v>42913</v>
      </c>
      <c r="C2386" s="3">
        <v>0.78831018518518514</v>
      </c>
      <c r="E2386" s="650">
        <v>7.77</v>
      </c>
      <c r="F2386" s="650">
        <v>33.5</v>
      </c>
      <c r="G2386" s="650">
        <v>31.78</v>
      </c>
      <c r="H2386" s="650">
        <v>68.94</v>
      </c>
    </row>
    <row r="2387" spans="1:8">
      <c r="A2387" s="650" t="str">
        <f t="shared" si="37"/>
        <v>2017/06/27-19:05:10</v>
      </c>
      <c r="B2387" s="4">
        <v>42913</v>
      </c>
      <c r="C2387" s="3">
        <v>0.79525462962962967</v>
      </c>
      <c r="E2387" s="650">
        <v>7.8</v>
      </c>
      <c r="F2387" s="650">
        <v>33.4</v>
      </c>
      <c r="G2387" s="650">
        <v>31.76</v>
      </c>
      <c r="H2387" s="650">
        <v>67.430000000000007</v>
      </c>
    </row>
    <row r="2388" spans="1:8">
      <c r="A2388" s="650" t="str">
        <f t="shared" si="37"/>
        <v>2017/06/27-19:15:10</v>
      </c>
      <c r="B2388" s="4">
        <v>42913</v>
      </c>
      <c r="C2388" s="3">
        <v>0.80219907407407398</v>
      </c>
      <c r="E2388" s="650">
        <v>7.73</v>
      </c>
      <c r="F2388" s="650">
        <v>33.4</v>
      </c>
      <c r="G2388" s="650">
        <v>31.81</v>
      </c>
      <c r="H2388" s="650">
        <v>67.5</v>
      </c>
    </row>
    <row r="2389" spans="1:8">
      <c r="A2389" s="650" t="str">
        <f t="shared" si="37"/>
        <v>2017/06/27-19:25:10</v>
      </c>
      <c r="B2389" s="4">
        <v>42913</v>
      </c>
      <c r="C2389" s="3">
        <v>0.80914351851851851</v>
      </c>
      <c r="E2389" s="650">
        <v>7.7</v>
      </c>
      <c r="F2389" s="650">
        <v>33.299999999999997</v>
      </c>
      <c r="G2389" s="650">
        <v>31.69</v>
      </c>
      <c r="H2389" s="650">
        <v>68.3</v>
      </c>
    </row>
    <row r="2390" spans="1:8">
      <c r="A2390" s="650" t="str">
        <f t="shared" si="37"/>
        <v>2017/06/27-19:35:10</v>
      </c>
      <c r="B2390" s="4">
        <v>42913</v>
      </c>
      <c r="C2390" s="3">
        <v>0.81608796296296304</v>
      </c>
      <c r="E2390" s="650">
        <v>7.69</v>
      </c>
      <c r="F2390" s="650">
        <v>33.200000000000003</v>
      </c>
      <c r="G2390" s="650">
        <v>31.65</v>
      </c>
      <c r="H2390" s="650">
        <v>68.64</v>
      </c>
    </row>
    <row r="2391" spans="1:8">
      <c r="A2391" s="650" t="str">
        <f t="shared" si="37"/>
        <v>2017/06/27-19:45:10</v>
      </c>
      <c r="B2391" s="4">
        <v>42913</v>
      </c>
      <c r="C2391" s="3">
        <v>0.82303240740740735</v>
      </c>
      <c r="E2391" s="650">
        <v>7.68</v>
      </c>
      <c r="F2391" s="650">
        <v>33.200000000000003</v>
      </c>
      <c r="G2391" s="650">
        <v>31.5</v>
      </c>
      <c r="H2391" s="650">
        <v>68.41</v>
      </c>
    </row>
    <row r="2392" spans="1:8">
      <c r="A2392" s="650" t="str">
        <f t="shared" si="37"/>
        <v>2017/06/27-19:55:10</v>
      </c>
      <c r="B2392" s="4">
        <v>42913</v>
      </c>
      <c r="C2392" s="3">
        <v>0.82997685185185188</v>
      </c>
      <c r="E2392" s="650">
        <v>7.61</v>
      </c>
      <c r="F2392" s="650">
        <v>33.1</v>
      </c>
      <c r="G2392" s="650">
        <v>31.39</v>
      </c>
      <c r="H2392" s="650">
        <v>69.209999999999994</v>
      </c>
    </row>
    <row r="2393" spans="1:8">
      <c r="A2393" s="650" t="str">
        <f t="shared" si="37"/>
        <v>2017/06/27-20:05:10</v>
      </c>
      <c r="B2393" s="4">
        <v>42913</v>
      </c>
      <c r="C2393" s="3">
        <v>0.8369212962962963</v>
      </c>
      <c r="E2393" s="650">
        <v>7.58</v>
      </c>
      <c r="F2393" s="650">
        <v>33</v>
      </c>
      <c r="G2393" s="650">
        <v>31.36</v>
      </c>
      <c r="H2393" s="650">
        <v>70.349999999999994</v>
      </c>
    </row>
    <row r="2394" spans="1:8">
      <c r="A2394" s="650" t="str">
        <f t="shared" si="37"/>
        <v>2017/06/27-20:15:10</v>
      </c>
      <c r="B2394" s="4">
        <v>42913</v>
      </c>
      <c r="C2394" s="3">
        <v>0.84386574074074072</v>
      </c>
      <c r="E2394" s="650">
        <v>7.66</v>
      </c>
      <c r="F2394" s="650">
        <v>33</v>
      </c>
      <c r="G2394" s="650">
        <v>31.3</v>
      </c>
      <c r="H2394" s="650">
        <v>70.05</v>
      </c>
    </row>
    <row r="2395" spans="1:8">
      <c r="A2395" s="650" t="str">
        <f t="shared" si="37"/>
        <v>2017/06/27-20:25:10</v>
      </c>
      <c r="B2395" s="4">
        <v>42913</v>
      </c>
      <c r="C2395" s="3">
        <v>0.85081018518518514</v>
      </c>
      <c r="E2395" s="650">
        <v>7.59</v>
      </c>
      <c r="F2395" s="650">
        <v>32.9</v>
      </c>
      <c r="G2395" s="650">
        <v>31.19</v>
      </c>
      <c r="H2395" s="650">
        <v>70.290000000000006</v>
      </c>
    </row>
    <row r="2396" spans="1:8">
      <c r="A2396" s="650" t="str">
        <f t="shared" si="37"/>
        <v>2017/06/27-20:35:10</v>
      </c>
      <c r="B2396" s="4">
        <v>42913</v>
      </c>
      <c r="C2396" s="3">
        <v>0.85775462962962967</v>
      </c>
      <c r="E2396" s="650">
        <v>7.66</v>
      </c>
      <c r="F2396" s="650">
        <v>32.700000000000003</v>
      </c>
      <c r="G2396" s="650">
        <v>31.04</v>
      </c>
      <c r="H2396" s="650">
        <v>70.61</v>
      </c>
    </row>
    <row r="2397" spans="1:8">
      <c r="A2397" s="650" t="str">
        <f t="shared" si="37"/>
        <v>2017/06/27-20:45:10</v>
      </c>
      <c r="B2397" s="4">
        <v>42913</v>
      </c>
      <c r="C2397" s="3">
        <v>0.86469907407407398</v>
      </c>
      <c r="E2397" s="650">
        <v>7.57</v>
      </c>
      <c r="F2397" s="650">
        <v>32.6</v>
      </c>
      <c r="G2397" s="650">
        <v>30.96</v>
      </c>
      <c r="H2397" s="650">
        <v>70.819999999999993</v>
      </c>
    </row>
    <row r="2398" spans="1:8">
      <c r="A2398" s="650" t="str">
        <f t="shared" si="37"/>
        <v>2017/06/27-20:55:10</v>
      </c>
      <c r="B2398" s="4">
        <v>42913</v>
      </c>
      <c r="C2398" s="3">
        <v>0.87164351851851851</v>
      </c>
      <c r="E2398" s="650">
        <v>7.58</v>
      </c>
      <c r="F2398" s="650">
        <v>32.6</v>
      </c>
      <c r="G2398" s="650">
        <v>30.93</v>
      </c>
      <c r="H2398" s="650">
        <v>71.739999999999995</v>
      </c>
    </row>
    <row r="2399" spans="1:8">
      <c r="A2399" s="650" t="str">
        <f t="shared" si="37"/>
        <v>2017/06/27-21:05:10</v>
      </c>
      <c r="B2399" s="4">
        <v>42913</v>
      </c>
      <c r="C2399" s="3">
        <v>0.87858796296296304</v>
      </c>
      <c r="E2399" s="650">
        <v>7.54</v>
      </c>
      <c r="F2399" s="650">
        <v>32.5</v>
      </c>
      <c r="G2399" s="650">
        <v>30.92</v>
      </c>
      <c r="H2399" s="650">
        <v>71.64</v>
      </c>
    </row>
    <row r="2400" spans="1:8">
      <c r="A2400" s="650" t="str">
        <f t="shared" si="37"/>
        <v>2017/06/27-21:15:10</v>
      </c>
      <c r="B2400" s="4">
        <v>42913</v>
      </c>
      <c r="C2400" s="3">
        <v>0.88553240740740735</v>
      </c>
      <c r="E2400" s="650">
        <v>7.57</v>
      </c>
      <c r="F2400" s="650">
        <v>32.4</v>
      </c>
      <c r="G2400" s="650">
        <v>30.99</v>
      </c>
      <c r="H2400" s="650">
        <v>71.42</v>
      </c>
    </row>
    <row r="2401" spans="1:8">
      <c r="A2401" s="650" t="str">
        <f t="shared" si="37"/>
        <v>2017/06/27-21:25:10</v>
      </c>
      <c r="B2401" s="4">
        <v>42913</v>
      </c>
      <c r="C2401" s="3">
        <v>0.89247685185185188</v>
      </c>
      <c r="E2401" s="650">
        <v>7.5</v>
      </c>
      <c r="F2401" s="650">
        <v>32.299999999999997</v>
      </c>
      <c r="G2401" s="650">
        <v>30.91</v>
      </c>
      <c r="H2401" s="650">
        <v>70.7</v>
      </c>
    </row>
    <row r="2402" spans="1:8">
      <c r="A2402" s="650" t="str">
        <f t="shared" si="37"/>
        <v>2017/06/27-21:35:10</v>
      </c>
      <c r="B2402" s="4">
        <v>42913</v>
      </c>
      <c r="C2402" s="3">
        <v>0.8994212962962963</v>
      </c>
      <c r="E2402" s="650">
        <v>7.55</v>
      </c>
      <c r="F2402" s="650">
        <v>32.200000000000003</v>
      </c>
      <c r="G2402" s="650">
        <v>30.85</v>
      </c>
      <c r="H2402" s="650">
        <v>71.459999999999994</v>
      </c>
    </row>
    <row r="2403" spans="1:8">
      <c r="A2403" s="650" t="str">
        <f t="shared" si="37"/>
        <v>2017/06/27-21:45:10</v>
      </c>
      <c r="B2403" s="4">
        <v>42913</v>
      </c>
      <c r="C2403" s="3">
        <v>0.90636574074074072</v>
      </c>
      <c r="E2403" s="650">
        <v>7.49</v>
      </c>
      <c r="F2403" s="650">
        <v>32.200000000000003</v>
      </c>
      <c r="G2403" s="650">
        <v>30.8</v>
      </c>
      <c r="H2403" s="650">
        <v>71.87</v>
      </c>
    </row>
    <row r="2404" spans="1:8">
      <c r="A2404" s="650" t="str">
        <f t="shared" si="37"/>
        <v>2017/06/27-21:55:10</v>
      </c>
      <c r="B2404" s="4">
        <v>42913</v>
      </c>
      <c r="C2404" s="3">
        <v>0.91331018518518514</v>
      </c>
      <c r="E2404" s="650">
        <v>7.47</v>
      </c>
      <c r="F2404" s="650">
        <v>32.1</v>
      </c>
      <c r="G2404" s="650">
        <v>30.81</v>
      </c>
      <c r="H2404" s="650">
        <v>71.39</v>
      </c>
    </row>
    <row r="2405" spans="1:8">
      <c r="A2405" s="650" t="str">
        <f t="shared" si="37"/>
        <v>2017/06/27-22:05:10</v>
      </c>
      <c r="B2405" s="4">
        <v>42913</v>
      </c>
      <c r="C2405" s="3">
        <v>0.92025462962962967</v>
      </c>
      <c r="E2405" s="650">
        <v>7.49</v>
      </c>
      <c r="F2405" s="650">
        <v>32</v>
      </c>
      <c r="G2405" s="650">
        <v>30.83</v>
      </c>
      <c r="H2405" s="650">
        <v>70.98</v>
      </c>
    </row>
    <row r="2406" spans="1:8">
      <c r="A2406" s="650" t="str">
        <f t="shared" si="37"/>
        <v>2017/06/27-22:15:10</v>
      </c>
      <c r="B2406" s="4">
        <v>42913</v>
      </c>
      <c r="C2406" s="3">
        <v>0.92719907407407398</v>
      </c>
      <c r="E2406" s="650">
        <v>7.49</v>
      </c>
      <c r="F2406" s="650">
        <v>32</v>
      </c>
      <c r="G2406" s="650">
        <v>30.88</v>
      </c>
      <c r="H2406" s="650">
        <v>72.25</v>
      </c>
    </row>
    <row r="2407" spans="1:8">
      <c r="A2407" s="650" t="str">
        <f t="shared" si="37"/>
        <v>2017/06/27-22:25:10</v>
      </c>
      <c r="B2407" s="4">
        <v>42913</v>
      </c>
      <c r="C2407" s="3">
        <v>0.93414351851851851</v>
      </c>
      <c r="E2407" s="650">
        <v>7.47</v>
      </c>
      <c r="F2407" s="650">
        <v>31.9</v>
      </c>
      <c r="G2407" s="650">
        <v>31.07</v>
      </c>
      <c r="H2407" s="650">
        <v>71.41</v>
      </c>
    </row>
    <row r="2408" spans="1:8">
      <c r="A2408" s="650" t="str">
        <f t="shared" si="37"/>
        <v>2017/06/27-22:35:10</v>
      </c>
      <c r="B2408" s="4">
        <v>42913</v>
      </c>
      <c r="C2408" s="3">
        <v>0.94108796296296304</v>
      </c>
      <c r="E2408" s="650">
        <v>7.48</v>
      </c>
      <c r="F2408" s="650">
        <v>31.8</v>
      </c>
      <c r="G2408" s="650">
        <v>31.09</v>
      </c>
      <c r="H2408" s="650">
        <v>72.040000000000006</v>
      </c>
    </row>
    <row r="2409" spans="1:8">
      <c r="A2409" s="650" t="str">
        <f t="shared" si="37"/>
        <v>2017/06/27-22:45:10</v>
      </c>
      <c r="B2409" s="4">
        <v>42913</v>
      </c>
      <c r="C2409" s="3">
        <v>0.94803240740740735</v>
      </c>
      <c r="E2409" s="650">
        <v>7.43</v>
      </c>
      <c r="F2409" s="650">
        <v>31.8</v>
      </c>
      <c r="G2409" s="650">
        <v>30.79</v>
      </c>
      <c r="H2409" s="650">
        <v>73.459999999999994</v>
      </c>
    </row>
    <row r="2410" spans="1:8">
      <c r="A2410" s="650" t="str">
        <f t="shared" si="37"/>
        <v>2017/06/27-22:55:10</v>
      </c>
      <c r="B2410" s="4">
        <v>42913</v>
      </c>
      <c r="C2410" s="3">
        <v>0.95497685185185188</v>
      </c>
      <c r="E2410" s="650">
        <v>7.41</v>
      </c>
      <c r="F2410" s="650">
        <v>31.7</v>
      </c>
      <c r="G2410" s="650">
        <v>30.61</v>
      </c>
      <c r="H2410" s="650">
        <v>73.52</v>
      </c>
    </row>
    <row r="2411" spans="1:8">
      <c r="A2411" s="650" t="str">
        <f t="shared" si="37"/>
        <v>2017/06/27-23:05:10</v>
      </c>
      <c r="B2411" s="4">
        <v>42913</v>
      </c>
      <c r="C2411" s="3">
        <v>0.9619212962962963</v>
      </c>
      <c r="E2411" s="650">
        <v>7.41</v>
      </c>
      <c r="F2411" s="650">
        <v>31.6</v>
      </c>
      <c r="G2411" s="650">
        <v>30.58</v>
      </c>
      <c r="H2411" s="650">
        <v>73.91</v>
      </c>
    </row>
    <row r="2412" spans="1:8">
      <c r="A2412" s="650" t="str">
        <f t="shared" si="37"/>
        <v>2017/06/27-23:15:10</v>
      </c>
      <c r="B2412" s="4">
        <v>42913</v>
      </c>
      <c r="C2412" s="3">
        <v>0.96886574074074072</v>
      </c>
      <c r="E2412" s="650">
        <v>7.43</v>
      </c>
      <c r="F2412" s="650">
        <v>31.6</v>
      </c>
      <c r="G2412" s="650">
        <v>30.61</v>
      </c>
      <c r="H2412" s="650">
        <v>73.5</v>
      </c>
    </row>
    <row r="2413" spans="1:8">
      <c r="A2413" s="650" t="str">
        <f t="shared" si="37"/>
        <v>2017/06/27-23:25:10</v>
      </c>
      <c r="B2413" s="4">
        <v>42913</v>
      </c>
      <c r="C2413" s="3">
        <v>0.97581018518518514</v>
      </c>
      <c r="E2413" s="650">
        <v>7.42</v>
      </c>
      <c r="F2413" s="650">
        <v>31.5</v>
      </c>
      <c r="G2413" s="650">
        <v>30.63</v>
      </c>
      <c r="H2413" s="650">
        <v>73.61</v>
      </c>
    </row>
    <row r="2414" spans="1:8">
      <c r="A2414" s="650" t="str">
        <f t="shared" si="37"/>
        <v>2017/06/27-23:35:10</v>
      </c>
      <c r="B2414" s="4">
        <v>42913</v>
      </c>
      <c r="C2414" s="3">
        <v>0.98275462962962967</v>
      </c>
      <c r="E2414" s="650">
        <v>7.39</v>
      </c>
      <c r="F2414" s="650">
        <v>31.5</v>
      </c>
      <c r="G2414" s="650">
        <v>30.64</v>
      </c>
      <c r="H2414" s="650">
        <v>73.62</v>
      </c>
    </row>
    <row r="2415" spans="1:8">
      <c r="A2415" s="650" t="str">
        <f t="shared" si="37"/>
        <v>2017/06/27-23:45:10</v>
      </c>
      <c r="B2415" s="4">
        <v>42913</v>
      </c>
      <c r="C2415" s="3">
        <v>0.98969907407407398</v>
      </c>
      <c r="E2415" s="650">
        <v>7.41</v>
      </c>
      <c r="F2415" s="650">
        <v>31.5</v>
      </c>
      <c r="G2415" s="650">
        <v>30.73</v>
      </c>
      <c r="H2415" s="650">
        <v>73.17</v>
      </c>
    </row>
    <row r="2416" spans="1:8">
      <c r="A2416" s="650" t="str">
        <f t="shared" si="37"/>
        <v>2017/06/27-23:55:10</v>
      </c>
      <c r="B2416" s="4">
        <v>42913</v>
      </c>
      <c r="C2416" s="3">
        <v>0.99664351851851851</v>
      </c>
      <c r="E2416" s="650">
        <v>7.39</v>
      </c>
      <c r="F2416" s="650">
        <v>31.4</v>
      </c>
      <c r="G2416" s="650">
        <v>30.69</v>
      </c>
      <c r="H2416" s="650">
        <v>73.91</v>
      </c>
    </row>
    <row r="2417" spans="1:8">
      <c r="A2417" s="650" t="str">
        <f t="shared" si="37"/>
        <v>2017/06/28-00:05:10</v>
      </c>
      <c r="B2417" s="4">
        <v>42914</v>
      </c>
      <c r="C2417" s="3">
        <v>3.5879629629629629E-3</v>
      </c>
      <c r="E2417" s="650">
        <v>7.38</v>
      </c>
      <c r="F2417" s="650">
        <v>31.4</v>
      </c>
      <c r="G2417" s="650">
        <v>30.61</v>
      </c>
      <c r="H2417" s="650">
        <v>73.87</v>
      </c>
    </row>
    <row r="2418" spans="1:8">
      <c r="A2418" s="650" t="str">
        <f t="shared" si="37"/>
        <v>2017/06/28-00:15:10</v>
      </c>
      <c r="B2418" s="4">
        <v>42914</v>
      </c>
      <c r="C2418" s="3">
        <v>1.0532407407407407E-2</v>
      </c>
      <c r="E2418" s="650">
        <v>7.32</v>
      </c>
      <c r="F2418" s="650">
        <v>31.3</v>
      </c>
      <c r="G2418" s="650">
        <v>30.55</v>
      </c>
      <c r="H2418" s="650">
        <v>73.69</v>
      </c>
    </row>
    <row r="2419" spans="1:8">
      <c r="A2419" s="650" t="str">
        <f t="shared" si="37"/>
        <v>2017/06/28-00:25:10</v>
      </c>
      <c r="B2419" s="4">
        <v>42914</v>
      </c>
      <c r="C2419" s="3">
        <v>1.7476851851851851E-2</v>
      </c>
      <c r="E2419" s="650">
        <v>7.39</v>
      </c>
      <c r="F2419" s="650">
        <v>31.3</v>
      </c>
      <c r="G2419" s="650">
        <v>30.57</v>
      </c>
      <c r="H2419" s="650">
        <v>73.91</v>
      </c>
    </row>
    <row r="2420" spans="1:8">
      <c r="A2420" s="650" t="str">
        <f t="shared" si="37"/>
        <v>2017/06/28-00:35:10</v>
      </c>
      <c r="B2420" s="4">
        <v>42914</v>
      </c>
      <c r="C2420" s="3">
        <v>2.4421296296296292E-2</v>
      </c>
      <c r="E2420" s="650">
        <v>7.38</v>
      </c>
      <c r="F2420" s="650">
        <v>31.2</v>
      </c>
      <c r="G2420" s="650">
        <v>30.44</v>
      </c>
      <c r="H2420" s="650">
        <v>74.260000000000005</v>
      </c>
    </row>
    <row r="2421" spans="1:8">
      <c r="A2421" s="650" t="str">
        <f t="shared" si="37"/>
        <v>2017/06/28-00:45:10</v>
      </c>
      <c r="B2421" s="4">
        <v>42914</v>
      </c>
      <c r="C2421" s="3">
        <v>3.1365740740740743E-2</v>
      </c>
      <c r="E2421" s="650">
        <v>7.35</v>
      </c>
      <c r="F2421" s="650">
        <v>31.1</v>
      </c>
      <c r="G2421" s="650">
        <v>30.53</v>
      </c>
      <c r="H2421" s="650">
        <v>74.37</v>
      </c>
    </row>
    <row r="2422" spans="1:8">
      <c r="A2422" s="650" t="str">
        <f t="shared" si="37"/>
        <v>2017/06/28-00:55:10</v>
      </c>
      <c r="B2422" s="4">
        <v>42914</v>
      </c>
      <c r="C2422" s="3">
        <v>3.8310185185185183E-2</v>
      </c>
      <c r="E2422" s="650">
        <v>7.35</v>
      </c>
      <c r="F2422" s="650">
        <v>31.1</v>
      </c>
      <c r="G2422" s="650">
        <v>30.34</v>
      </c>
      <c r="H2422" s="650">
        <v>74.33</v>
      </c>
    </row>
    <row r="2423" spans="1:8">
      <c r="A2423" s="650" t="str">
        <f t="shared" si="37"/>
        <v>2017/06/28-01:05:10</v>
      </c>
      <c r="B2423" s="4">
        <v>42914</v>
      </c>
      <c r="C2423" s="3">
        <v>4.5254629629629624E-2</v>
      </c>
      <c r="E2423" s="650">
        <v>7.37</v>
      </c>
      <c r="F2423" s="650">
        <v>31</v>
      </c>
      <c r="G2423" s="650">
        <v>30.5</v>
      </c>
      <c r="H2423" s="650">
        <v>73.69</v>
      </c>
    </row>
    <row r="2424" spans="1:8">
      <c r="A2424" s="650" t="str">
        <f t="shared" si="37"/>
        <v>2017/06/28-01:15:10</v>
      </c>
      <c r="B2424" s="4">
        <v>42914</v>
      </c>
      <c r="C2424" s="3">
        <v>5.2199074074074071E-2</v>
      </c>
      <c r="E2424" s="650">
        <v>7.38</v>
      </c>
      <c r="F2424" s="650">
        <v>31</v>
      </c>
      <c r="G2424" s="650">
        <v>30.57</v>
      </c>
      <c r="H2424" s="650">
        <v>74.17</v>
      </c>
    </row>
    <row r="2425" spans="1:8">
      <c r="A2425" s="650" t="str">
        <f t="shared" si="37"/>
        <v>2017/06/28-01:25:10</v>
      </c>
      <c r="B2425" s="4">
        <v>42914</v>
      </c>
      <c r="C2425" s="3">
        <v>5.9143518518518519E-2</v>
      </c>
      <c r="E2425" s="650">
        <v>7.37</v>
      </c>
      <c r="F2425" s="650">
        <v>30.9</v>
      </c>
      <c r="G2425" s="650">
        <v>30.45</v>
      </c>
      <c r="H2425" s="650">
        <v>74.03</v>
      </c>
    </row>
    <row r="2426" spans="1:8">
      <c r="A2426" s="650" t="str">
        <f t="shared" si="37"/>
        <v>2017/06/28-01:35:10</v>
      </c>
      <c r="B2426" s="4">
        <v>42914</v>
      </c>
      <c r="C2426" s="3">
        <v>6.6087962962962959E-2</v>
      </c>
      <c r="E2426" s="650">
        <v>7.38</v>
      </c>
      <c r="F2426" s="650">
        <v>30.9</v>
      </c>
      <c r="G2426" s="650">
        <v>30.45</v>
      </c>
      <c r="H2426" s="650">
        <v>74.680000000000007</v>
      </c>
    </row>
    <row r="2427" spans="1:8">
      <c r="A2427" s="650" t="str">
        <f t="shared" si="37"/>
        <v>2017/06/28-01:45:10</v>
      </c>
      <c r="B2427" s="4">
        <v>42914</v>
      </c>
      <c r="C2427" s="3">
        <v>7.3032407407407407E-2</v>
      </c>
      <c r="E2427" s="650">
        <v>7.36</v>
      </c>
      <c r="F2427" s="650">
        <v>30.9</v>
      </c>
      <c r="G2427" s="650">
        <v>30.41</v>
      </c>
      <c r="H2427" s="650">
        <v>74.83</v>
      </c>
    </row>
    <row r="2428" spans="1:8">
      <c r="A2428" s="650" t="str">
        <f t="shared" si="37"/>
        <v>2017/06/28-01:55:10</v>
      </c>
      <c r="B2428" s="4">
        <v>42914</v>
      </c>
      <c r="C2428" s="3">
        <v>7.9976851851851841E-2</v>
      </c>
      <c r="E2428" s="650">
        <v>7.36</v>
      </c>
      <c r="F2428" s="650">
        <v>30.8</v>
      </c>
      <c r="G2428" s="650">
        <v>30.45</v>
      </c>
      <c r="H2428" s="650">
        <v>73.87</v>
      </c>
    </row>
    <row r="2429" spans="1:8">
      <c r="A2429" s="650" t="str">
        <f t="shared" si="37"/>
        <v>2017/06/28-02:05:10</v>
      </c>
      <c r="B2429" s="4">
        <v>42914</v>
      </c>
      <c r="C2429" s="3">
        <v>8.6921296296296302E-2</v>
      </c>
      <c r="E2429" s="650">
        <v>7.35</v>
      </c>
      <c r="F2429" s="650">
        <v>30.8</v>
      </c>
      <c r="G2429" s="650">
        <v>30.49</v>
      </c>
      <c r="H2429" s="650">
        <v>74.67</v>
      </c>
    </row>
    <row r="2430" spans="1:8">
      <c r="A2430" s="650" t="str">
        <f t="shared" si="37"/>
        <v>2017/06/28-02:15:10</v>
      </c>
      <c r="B2430" s="4">
        <v>42914</v>
      </c>
      <c r="C2430" s="3">
        <v>9.3865740740740736E-2</v>
      </c>
      <c r="E2430" s="650">
        <v>7.38</v>
      </c>
      <c r="F2430" s="650">
        <v>30.7</v>
      </c>
      <c r="G2430" s="650">
        <v>30.49</v>
      </c>
      <c r="H2430" s="650">
        <v>74.62</v>
      </c>
    </row>
    <row r="2431" spans="1:8">
      <c r="A2431" s="650" t="str">
        <f t="shared" si="37"/>
        <v>2017/06/28-02:25:10</v>
      </c>
      <c r="B2431" s="4">
        <v>42914</v>
      </c>
      <c r="C2431" s="3">
        <v>0.10081018518518518</v>
      </c>
      <c r="E2431" s="650">
        <v>7.34</v>
      </c>
      <c r="F2431" s="650">
        <v>30.7</v>
      </c>
      <c r="G2431" s="650">
        <v>30.43</v>
      </c>
      <c r="H2431" s="650">
        <v>74.209999999999994</v>
      </c>
    </row>
    <row r="2432" spans="1:8">
      <c r="A2432" s="650" t="str">
        <f t="shared" si="37"/>
        <v>2017/06/28-02:35:10</v>
      </c>
      <c r="B2432" s="4">
        <v>42914</v>
      </c>
      <c r="C2432" s="3">
        <v>0.10775462962962963</v>
      </c>
      <c r="E2432" s="650">
        <v>7.34</v>
      </c>
      <c r="F2432" s="650">
        <v>30.7</v>
      </c>
      <c r="G2432" s="650">
        <v>30.24</v>
      </c>
      <c r="H2432" s="650">
        <v>75.069999999999993</v>
      </c>
    </row>
    <row r="2433" spans="1:8">
      <c r="A2433" s="650" t="str">
        <f t="shared" si="37"/>
        <v>2017/06/28-02:45:10</v>
      </c>
      <c r="B2433" s="4">
        <v>42914</v>
      </c>
      <c r="C2433" s="3">
        <v>0.11469907407407408</v>
      </c>
      <c r="E2433" s="650">
        <v>7.33</v>
      </c>
      <c r="F2433" s="650">
        <v>30.7</v>
      </c>
      <c r="G2433" s="650">
        <v>30.37</v>
      </c>
      <c r="H2433" s="650">
        <v>75.400000000000006</v>
      </c>
    </row>
    <row r="2434" spans="1:8">
      <c r="A2434" s="650" t="str">
        <f t="shared" ref="A2434:A2497" si="38">TEXT(B2434,"yyyy/mm/dd")&amp;"-"&amp;TEXT(C2434,"hh:mm:ss")</f>
        <v>2017/06/28-02:55:10</v>
      </c>
      <c r="B2434" s="4">
        <v>42914</v>
      </c>
      <c r="C2434" s="3">
        <v>0.12164351851851851</v>
      </c>
      <c r="E2434" s="650">
        <v>7.34</v>
      </c>
      <c r="F2434" s="650">
        <v>30.6</v>
      </c>
      <c r="G2434" s="650">
        <v>30.37</v>
      </c>
      <c r="H2434" s="650">
        <v>74.52</v>
      </c>
    </row>
    <row r="2435" spans="1:8">
      <c r="A2435" s="650" t="str">
        <f t="shared" si="38"/>
        <v>2017/06/28-03:05:10</v>
      </c>
      <c r="B2435" s="4">
        <v>42914</v>
      </c>
      <c r="C2435" s="3">
        <v>0.12858796296296296</v>
      </c>
      <c r="E2435" s="650">
        <v>7.33</v>
      </c>
      <c r="F2435" s="650">
        <v>30.5</v>
      </c>
      <c r="G2435" s="650">
        <v>30.33</v>
      </c>
      <c r="H2435" s="650">
        <v>74.83</v>
      </c>
    </row>
    <row r="2436" spans="1:8">
      <c r="A2436" s="650" t="str">
        <f t="shared" si="38"/>
        <v>2017/06/28-03:15:10</v>
      </c>
      <c r="B2436" s="4">
        <v>42914</v>
      </c>
      <c r="C2436" s="3">
        <v>0.13553240740740741</v>
      </c>
      <c r="E2436" s="650">
        <v>7.29</v>
      </c>
      <c r="F2436" s="650">
        <v>30.5</v>
      </c>
      <c r="G2436" s="650">
        <v>30.38</v>
      </c>
      <c r="H2436" s="650">
        <v>74.900000000000006</v>
      </c>
    </row>
    <row r="2437" spans="1:8">
      <c r="A2437" s="650" t="str">
        <f t="shared" si="38"/>
        <v>2017/06/28-03:25:10</v>
      </c>
      <c r="B2437" s="4">
        <v>42914</v>
      </c>
      <c r="C2437" s="3">
        <v>0.14247685185185185</v>
      </c>
      <c r="E2437" s="650">
        <v>7.29</v>
      </c>
      <c r="F2437" s="650">
        <v>30.5</v>
      </c>
      <c r="G2437" s="650">
        <v>30.41</v>
      </c>
      <c r="H2437" s="650">
        <v>74.22</v>
      </c>
    </row>
    <row r="2438" spans="1:8">
      <c r="A2438" s="650" t="str">
        <f t="shared" si="38"/>
        <v>2017/06/28-03:35:10</v>
      </c>
      <c r="B2438" s="4">
        <v>42914</v>
      </c>
      <c r="C2438" s="3">
        <v>0.1494212962962963</v>
      </c>
      <c r="E2438" s="650">
        <v>7.29</v>
      </c>
      <c r="F2438" s="650">
        <v>30.4</v>
      </c>
      <c r="G2438" s="650">
        <v>30.35</v>
      </c>
      <c r="H2438" s="650">
        <v>74.44</v>
      </c>
    </row>
    <row r="2439" spans="1:8">
      <c r="A2439" s="650" t="str">
        <f t="shared" si="38"/>
        <v>2017/06/28-03:45:10</v>
      </c>
      <c r="B2439" s="4">
        <v>42914</v>
      </c>
      <c r="C2439" s="3">
        <v>0.15636574074074075</v>
      </c>
      <c r="E2439" s="650">
        <v>7.31</v>
      </c>
      <c r="F2439" s="650">
        <v>30.4</v>
      </c>
      <c r="G2439" s="650">
        <v>30.36</v>
      </c>
      <c r="H2439" s="650">
        <v>74.2</v>
      </c>
    </row>
    <row r="2440" spans="1:8">
      <c r="A2440" s="650" t="str">
        <f t="shared" si="38"/>
        <v>2017/06/28-03:55:10</v>
      </c>
      <c r="B2440" s="4">
        <v>42914</v>
      </c>
      <c r="C2440" s="3">
        <v>0.16331018518518517</v>
      </c>
      <c r="E2440" s="650">
        <v>7.31</v>
      </c>
      <c r="F2440" s="650">
        <v>30.4</v>
      </c>
      <c r="G2440" s="650">
        <v>30.33</v>
      </c>
      <c r="H2440" s="650">
        <v>73.84</v>
      </c>
    </row>
    <row r="2441" spans="1:8">
      <c r="A2441" s="650" t="str">
        <f t="shared" si="38"/>
        <v>2017/06/28-04:05:10</v>
      </c>
      <c r="B2441" s="4">
        <v>42914</v>
      </c>
      <c r="C2441" s="3">
        <v>0.17025462962962964</v>
      </c>
      <c r="E2441" s="650">
        <v>7.3</v>
      </c>
      <c r="F2441" s="650">
        <v>30.4</v>
      </c>
      <c r="G2441" s="650">
        <v>30.32</v>
      </c>
      <c r="H2441" s="650">
        <v>74.790000000000006</v>
      </c>
    </row>
    <row r="2442" spans="1:8">
      <c r="A2442" s="650" t="str">
        <f t="shared" si="38"/>
        <v>2017/06/28-04:15:10</v>
      </c>
      <c r="B2442" s="4">
        <v>42914</v>
      </c>
      <c r="C2442" s="3">
        <v>0.17719907407407409</v>
      </c>
      <c r="E2442" s="650">
        <v>7.3</v>
      </c>
      <c r="F2442" s="650">
        <v>30.3</v>
      </c>
      <c r="G2442" s="650">
        <v>30.38</v>
      </c>
      <c r="H2442" s="650">
        <v>74.89</v>
      </c>
    </row>
    <row r="2443" spans="1:8">
      <c r="A2443" s="650" t="str">
        <f t="shared" si="38"/>
        <v>2017/06/28-04:25:10</v>
      </c>
      <c r="B2443" s="4">
        <v>42914</v>
      </c>
      <c r="C2443" s="3">
        <v>0.18414351851851851</v>
      </c>
      <c r="E2443" s="650">
        <v>7.28</v>
      </c>
      <c r="F2443" s="650">
        <v>30.3</v>
      </c>
      <c r="G2443" s="650">
        <v>30.3</v>
      </c>
      <c r="H2443" s="650">
        <v>74.709999999999994</v>
      </c>
    </row>
    <row r="2444" spans="1:8">
      <c r="A2444" s="650" t="str">
        <f t="shared" si="38"/>
        <v>2017/06/28-04:35:10</v>
      </c>
      <c r="B2444" s="4">
        <v>42914</v>
      </c>
      <c r="C2444" s="3">
        <v>0.19108796296296296</v>
      </c>
      <c r="E2444" s="650">
        <v>7.28</v>
      </c>
      <c r="F2444" s="650">
        <v>30.2</v>
      </c>
      <c r="G2444" s="650">
        <v>30.33</v>
      </c>
      <c r="H2444" s="650">
        <v>75.069999999999993</v>
      </c>
    </row>
    <row r="2445" spans="1:8">
      <c r="A2445" s="650" t="str">
        <f t="shared" si="38"/>
        <v>2017/06/28-04:45:10</v>
      </c>
      <c r="B2445" s="4">
        <v>42914</v>
      </c>
      <c r="C2445" s="3">
        <v>0.19803240740740743</v>
      </c>
      <c r="E2445" s="650">
        <v>7.29</v>
      </c>
      <c r="F2445" s="650">
        <v>30.2</v>
      </c>
      <c r="G2445" s="650">
        <v>30.26</v>
      </c>
      <c r="H2445" s="650">
        <v>75.41</v>
      </c>
    </row>
    <row r="2446" spans="1:8">
      <c r="A2446" s="650" t="str">
        <f t="shared" si="38"/>
        <v>2017/06/28-04:55:10</v>
      </c>
      <c r="B2446" s="4">
        <v>42914</v>
      </c>
      <c r="C2446" s="3">
        <v>0.20497685185185185</v>
      </c>
      <c r="E2446" s="650">
        <v>7.26</v>
      </c>
      <c r="F2446" s="650">
        <v>30.2</v>
      </c>
      <c r="G2446" s="650">
        <v>30.34</v>
      </c>
      <c r="H2446" s="650">
        <v>75.37</v>
      </c>
    </row>
    <row r="2447" spans="1:8">
      <c r="A2447" s="650" t="str">
        <f t="shared" si="38"/>
        <v>2017/06/28-05:05:10</v>
      </c>
      <c r="B2447" s="4">
        <v>42914</v>
      </c>
      <c r="C2447" s="3">
        <v>0.2119212962962963</v>
      </c>
      <c r="E2447" s="650">
        <v>7.27</v>
      </c>
      <c r="F2447" s="650">
        <v>30.1</v>
      </c>
      <c r="G2447" s="650">
        <v>30.35</v>
      </c>
      <c r="H2447" s="650">
        <v>75.510000000000005</v>
      </c>
    </row>
    <row r="2448" spans="1:8">
      <c r="A2448" s="650" t="str">
        <f t="shared" si="38"/>
        <v>2017/06/28-05:15:10</v>
      </c>
      <c r="B2448" s="4">
        <v>42914</v>
      </c>
      <c r="C2448" s="3">
        <v>0.21886574074074075</v>
      </c>
      <c r="E2448" s="650">
        <v>7.28</v>
      </c>
      <c r="F2448" s="650">
        <v>30.1</v>
      </c>
      <c r="G2448" s="650">
        <v>30.3</v>
      </c>
      <c r="H2448" s="650">
        <v>75.31</v>
      </c>
    </row>
    <row r="2449" spans="1:8">
      <c r="A2449" s="650" t="str">
        <f t="shared" si="38"/>
        <v>2017/06/28-05:25:10</v>
      </c>
      <c r="B2449" s="4">
        <v>42914</v>
      </c>
      <c r="C2449" s="3">
        <v>0.22581018518518517</v>
      </c>
      <c r="E2449" s="650">
        <v>7.3</v>
      </c>
      <c r="F2449" s="650">
        <v>30.1</v>
      </c>
      <c r="G2449" s="650">
        <v>30.33</v>
      </c>
      <c r="H2449" s="650">
        <v>75.430000000000007</v>
      </c>
    </row>
    <row r="2450" spans="1:8">
      <c r="A2450" s="650" t="str">
        <f t="shared" si="38"/>
        <v>2017/06/28-05:35:10</v>
      </c>
      <c r="B2450" s="4">
        <v>42914</v>
      </c>
      <c r="C2450" s="3">
        <v>0.23275462962962964</v>
      </c>
      <c r="E2450" s="650">
        <v>7.28</v>
      </c>
      <c r="F2450" s="650">
        <v>30</v>
      </c>
      <c r="G2450" s="650">
        <v>30.39</v>
      </c>
      <c r="H2450" s="650">
        <v>75.75</v>
      </c>
    </row>
    <row r="2451" spans="1:8">
      <c r="A2451" s="650" t="str">
        <f t="shared" si="38"/>
        <v>2017/06/28-05:45:10</v>
      </c>
      <c r="B2451" s="4">
        <v>42914</v>
      </c>
      <c r="C2451" s="3">
        <v>0.23969907407407409</v>
      </c>
      <c r="E2451" s="650">
        <v>7.31</v>
      </c>
      <c r="F2451" s="650">
        <v>30</v>
      </c>
      <c r="G2451" s="650">
        <v>30.47</v>
      </c>
      <c r="H2451" s="650">
        <v>75.510000000000005</v>
      </c>
    </row>
    <row r="2452" spans="1:8">
      <c r="A2452" s="650" t="str">
        <f t="shared" si="38"/>
        <v>2017/06/28-05:55:10</v>
      </c>
      <c r="B2452" s="4">
        <v>42914</v>
      </c>
      <c r="C2452" s="3">
        <v>0.24664351851851851</v>
      </c>
      <c r="E2452" s="650">
        <v>7.3</v>
      </c>
      <c r="F2452" s="650">
        <v>30</v>
      </c>
      <c r="G2452" s="650">
        <v>30.44</v>
      </c>
      <c r="H2452" s="650">
        <v>74.989999999999995</v>
      </c>
    </row>
    <row r="2453" spans="1:8">
      <c r="A2453" s="650" t="str">
        <f t="shared" si="38"/>
        <v>2017/06/28-06:05:10</v>
      </c>
      <c r="B2453" s="4">
        <v>42914</v>
      </c>
      <c r="C2453" s="3">
        <v>0.25358796296296299</v>
      </c>
      <c r="E2453" s="650">
        <v>7.32</v>
      </c>
      <c r="F2453" s="650">
        <v>30</v>
      </c>
      <c r="G2453" s="650">
        <v>30.45</v>
      </c>
      <c r="H2453" s="650">
        <v>75.06</v>
      </c>
    </row>
    <row r="2454" spans="1:8">
      <c r="A2454" s="650" t="str">
        <f t="shared" si="38"/>
        <v>2017/06/28-06:15:10</v>
      </c>
      <c r="B2454" s="4">
        <v>42914</v>
      </c>
      <c r="C2454" s="3">
        <v>0.26053240740740741</v>
      </c>
      <c r="E2454" s="650">
        <v>7.31</v>
      </c>
      <c r="F2454" s="650">
        <v>29.9</v>
      </c>
      <c r="G2454" s="650">
        <v>30.48</v>
      </c>
      <c r="H2454" s="650">
        <v>75.63</v>
      </c>
    </row>
    <row r="2455" spans="1:8">
      <c r="A2455" s="650" t="str">
        <f t="shared" si="38"/>
        <v>2017/06/28-06:25:10</v>
      </c>
      <c r="B2455" s="4">
        <v>42914</v>
      </c>
      <c r="C2455" s="3">
        <v>0.26747685185185183</v>
      </c>
      <c r="E2455" s="650">
        <v>7.32</v>
      </c>
      <c r="F2455" s="650">
        <v>29.9</v>
      </c>
      <c r="G2455" s="650">
        <v>30.5</v>
      </c>
      <c r="H2455" s="650">
        <v>75.22</v>
      </c>
    </row>
    <row r="2456" spans="1:8">
      <c r="A2456" s="650" t="str">
        <f t="shared" si="38"/>
        <v>2017/06/28-06:35:10</v>
      </c>
      <c r="B2456" s="4">
        <v>42914</v>
      </c>
      <c r="C2456" s="3">
        <v>0.2744212962962963</v>
      </c>
      <c r="E2456" s="650">
        <v>7.31</v>
      </c>
      <c r="F2456" s="650">
        <v>29.9</v>
      </c>
      <c r="G2456" s="650">
        <v>30.46</v>
      </c>
      <c r="H2456" s="650">
        <v>75.27</v>
      </c>
    </row>
    <row r="2457" spans="1:8">
      <c r="A2457" s="650" t="str">
        <f t="shared" si="38"/>
        <v>2017/06/28-06:45:10</v>
      </c>
      <c r="B2457" s="4">
        <v>42914</v>
      </c>
      <c r="C2457" s="3">
        <v>0.28136574074074078</v>
      </c>
      <c r="E2457" s="650">
        <v>7.33</v>
      </c>
      <c r="F2457" s="650">
        <v>29.9</v>
      </c>
      <c r="G2457" s="650">
        <v>30.61</v>
      </c>
      <c r="H2457" s="650">
        <v>74.540000000000006</v>
      </c>
    </row>
    <row r="2458" spans="1:8">
      <c r="A2458" s="650" t="str">
        <f t="shared" si="38"/>
        <v>2017/06/28-06:55:10</v>
      </c>
      <c r="B2458" s="4">
        <v>42914</v>
      </c>
      <c r="C2458" s="3">
        <v>0.2883101851851852</v>
      </c>
      <c r="E2458" s="650">
        <v>7.34</v>
      </c>
      <c r="F2458" s="650">
        <v>29.9</v>
      </c>
      <c r="G2458" s="650">
        <v>30.56</v>
      </c>
      <c r="H2458" s="650">
        <v>74.69</v>
      </c>
    </row>
    <row r="2459" spans="1:8">
      <c r="A2459" s="650" t="str">
        <f t="shared" si="38"/>
        <v>2017/06/28-07:05:10</v>
      </c>
      <c r="B2459" s="4">
        <v>42914</v>
      </c>
      <c r="C2459" s="3">
        <v>0.29525462962962962</v>
      </c>
      <c r="E2459" s="650">
        <v>7.34</v>
      </c>
      <c r="F2459" s="650">
        <v>29.9</v>
      </c>
      <c r="G2459" s="650">
        <v>30.66</v>
      </c>
      <c r="H2459" s="650">
        <v>74.84</v>
      </c>
    </row>
    <row r="2460" spans="1:8">
      <c r="A2460" s="650" t="str">
        <f t="shared" si="38"/>
        <v>2017/06/28-07:15:10</v>
      </c>
      <c r="B2460" s="4">
        <v>42914</v>
      </c>
      <c r="C2460" s="3">
        <v>0.30219907407407409</v>
      </c>
      <c r="E2460" s="650">
        <v>7.35</v>
      </c>
      <c r="F2460" s="650">
        <v>29.9</v>
      </c>
      <c r="G2460" s="650">
        <v>30.71</v>
      </c>
      <c r="H2460" s="650">
        <v>74.099999999999994</v>
      </c>
    </row>
    <row r="2461" spans="1:8">
      <c r="A2461" s="650" t="str">
        <f t="shared" si="38"/>
        <v>2017/06/28-07:25:10</v>
      </c>
      <c r="B2461" s="4">
        <v>42914</v>
      </c>
      <c r="C2461" s="3">
        <v>0.30914351851851851</v>
      </c>
      <c r="E2461" s="650">
        <v>7.35</v>
      </c>
      <c r="F2461" s="650">
        <v>29.9</v>
      </c>
      <c r="G2461" s="650">
        <v>30.79</v>
      </c>
      <c r="H2461" s="650">
        <v>73.709999999999994</v>
      </c>
    </row>
    <row r="2462" spans="1:8">
      <c r="A2462" s="650" t="str">
        <f t="shared" si="38"/>
        <v>2017/06/28-07:35:10</v>
      </c>
      <c r="B2462" s="4">
        <v>42914</v>
      </c>
      <c r="C2462" s="3">
        <v>0.31608796296296299</v>
      </c>
      <c r="E2462" s="650">
        <v>7.37</v>
      </c>
      <c r="F2462" s="650">
        <v>30</v>
      </c>
      <c r="G2462" s="650">
        <v>31.07</v>
      </c>
      <c r="H2462" s="650">
        <v>73.08</v>
      </c>
    </row>
    <row r="2463" spans="1:8">
      <c r="A2463" s="650" t="str">
        <f t="shared" si="38"/>
        <v>2017/06/28-07:45:10</v>
      </c>
      <c r="B2463" s="4">
        <v>42914</v>
      </c>
      <c r="C2463" s="3">
        <v>0.32303240740740741</v>
      </c>
      <c r="E2463" s="650">
        <v>7.45</v>
      </c>
      <c r="F2463" s="650">
        <v>30</v>
      </c>
      <c r="G2463" s="650">
        <v>31.38</v>
      </c>
      <c r="H2463" s="650">
        <v>71.64</v>
      </c>
    </row>
    <row r="2464" spans="1:8">
      <c r="A2464" s="650" t="str">
        <f t="shared" si="38"/>
        <v>2017/06/28-07:55:10</v>
      </c>
      <c r="B2464" s="4">
        <v>42914</v>
      </c>
      <c r="C2464" s="3">
        <v>0.32997685185185183</v>
      </c>
      <c r="E2464" s="650">
        <v>7.39</v>
      </c>
      <c r="F2464" s="650">
        <v>30</v>
      </c>
      <c r="G2464" s="650">
        <v>31.67</v>
      </c>
      <c r="H2464" s="650">
        <v>70.39</v>
      </c>
    </row>
    <row r="2465" spans="1:8">
      <c r="A2465" s="650" t="str">
        <f t="shared" si="38"/>
        <v>2017/06/28-08:05:10</v>
      </c>
      <c r="B2465" s="4">
        <v>42914</v>
      </c>
      <c r="C2465" s="3">
        <v>0.33692129629629625</v>
      </c>
      <c r="E2465" s="650">
        <v>7.5</v>
      </c>
      <c r="F2465" s="650">
        <v>30</v>
      </c>
      <c r="G2465" s="650">
        <v>31.67</v>
      </c>
      <c r="H2465" s="650">
        <v>68.27</v>
      </c>
    </row>
    <row r="2466" spans="1:8">
      <c r="A2466" s="650" t="str">
        <f t="shared" si="38"/>
        <v>2017/06/28-08:15:10</v>
      </c>
      <c r="B2466" s="4">
        <v>42914</v>
      </c>
      <c r="C2466" s="3">
        <v>0.34386574074074078</v>
      </c>
      <c r="E2466" s="650">
        <v>7.56</v>
      </c>
      <c r="F2466" s="650">
        <v>30</v>
      </c>
      <c r="G2466" s="650">
        <v>31.81</v>
      </c>
      <c r="H2466" s="650">
        <v>68.239999999999995</v>
      </c>
    </row>
    <row r="2467" spans="1:8">
      <c r="A2467" s="650" t="str">
        <f t="shared" si="38"/>
        <v>2017/06/28-08:25:10</v>
      </c>
      <c r="B2467" s="4">
        <v>42914</v>
      </c>
      <c r="C2467" s="3">
        <v>0.3508101851851852</v>
      </c>
      <c r="E2467" s="650">
        <v>7.61</v>
      </c>
      <c r="F2467" s="650">
        <v>30</v>
      </c>
      <c r="G2467" s="650">
        <v>31.82</v>
      </c>
      <c r="H2467" s="650">
        <v>68.7</v>
      </c>
    </row>
    <row r="2468" spans="1:8">
      <c r="A2468" s="650" t="str">
        <f t="shared" si="38"/>
        <v>2017/06/28-08:35:10</v>
      </c>
      <c r="B2468" s="4">
        <v>42914</v>
      </c>
      <c r="C2468" s="3">
        <v>0.35775462962962962</v>
      </c>
      <c r="E2468" s="650">
        <v>7.6</v>
      </c>
      <c r="F2468" s="650">
        <v>30</v>
      </c>
      <c r="G2468" s="650">
        <v>31.78</v>
      </c>
      <c r="H2468" s="650">
        <v>68.62</v>
      </c>
    </row>
    <row r="2469" spans="1:8">
      <c r="A2469" s="650" t="str">
        <f t="shared" si="38"/>
        <v>2017/06/28-08:45:10</v>
      </c>
      <c r="B2469" s="4">
        <v>42914</v>
      </c>
      <c r="C2469" s="3">
        <v>0.36469907407407409</v>
      </c>
      <c r="E2469" s="650">
        <v>7.63</v>
      </c>
      <c r="F2469" s="650">
        <v>30.1</v>
      </c>
      <c r="G2469" s="650">
        <v>32.340000000000003</v>
      </c>
      <c r="H2469" s="650">
        <v>65.83</v>
      </c>
    </row>
    <row r="2470" spans="1:8">
      <c r="A2470" s="650" t="str">
        <f t="shared" si="38"/>
        <v>2017/06/28-08:55:10</v>
      </c>
      <c r="B2470" s="4">
        <v>42914</v>
      </c>
      <c r="C2470" s="3">
        <v>0.37164351851851851</v>
      </c>
      <c r="E2470" s="650">
        <v>7.67</v>
      </c>
      <c r="F2470" s="650">
        <v>30.2</v>
      </c>
      <c r="G2470" s="650">
        <v>32.340000000000003</v>
      </c>
      <c r="H2470" s="650">
        <v>66.069999999999993</v>
      </c>
    </row>
    <row r="2471" spans="1:8">
      <c r="A2471" s="650" t="str">
        <f t="shared" si="38"/>
        <v>2017/06/28-09:05:10</v>
      </c>
      <c r="B2471" s="4">
        <v>42914</v>
      </c>
      <c r="C2471" s="3">
        <v>0.37858796296296293</v>
      </c>
      <c r="E2471" s="650">
        <v>7.72</v>
      </c>
      <c r="F2471" s="650">
        <v>30.3</v>
      </c>
      <c r="G2471" s="650">
        <v>32.619999999999997</v>
      </c>
      <c r="H2471" s="650">
        <v>65.67</v>
      </c>
    </row>
    <row r="2472" spans="1:8">
      <c r="A2472" s="650" t="str">
        <f t="shared" si="38"/>
        <v>2017/06/28-09:15:10</v>
      </c>
      <c r="B2472" s="4">
        <v>42914</v>
      </c>
      <c r="C2472" s="3">
        <v>0.38553240740740741</v>
      </c>
      <c r="E2472" s="650">
        <v>7.72</v>
      </c>
      <c r="F2472" s="650">
        <v>30.3</v>
      </c>
      <c r="G2472" s="650">
        <v>32.74</v>
      </c>
      <c r="H2472" s="650">
        <v>63.56</v>
      </c>
    </row>
    <row r="2473" spans="1:8">
      <c r="A2473" s="650" t="str">
        <f t="shared" si="38"/>
        <v>2017/06/28-09:25:10</v>
      </c>
      <c r="B2473" s="4">
        <v>42914</v>
      </c>
      <c r="C2473" s="3">
        <v>0.39247685185185183</v>
      </c>
      <c r="E2473" s="650">
        <v>7.7</v>
      </c>
      <c r="F2473" s="650">
        <v>30.4</v>
      </c>
      <c r="G2473" s="650">
        <v>33.11</v>
      </c>
      <c r="H2473" s="650">
        <v>62.13</v>
      </c>
    </row>
    <row r="2474" spans="1:8">
      <c r="A2474" s="650" t="str">
        <f t="shared" si="38"/>
        <v>2017/06/28-09:35:10</v>
      </c>
      <c r="B2474" s="4">
        <v>42914</v>
      </c>
      <c r="C2474" s="3">
        <v>0.39942129629629625</v>
      </c>
      <c r="E2474" s="650">
        <v>7.81</v>
      </c>
      <c r="F2474" s="650">
        <v>30.6</v>
      </c>
      <c r="G2474" s="650">
        <v>32.86</v>
      </c>
      <c r="H2474" s="650">
        <v>60.44</v>
      </c>
    </row>
    <row r="2475" spans="1:8">
      <c r="A2475" s="650" t="str">
        <f t="shared" si="38"/>
        <v>2017/06/28-09:45:10</v>
      </c>
      <c r="B2475" s="4">
        <v>42914</v>
      </c>
      <c r="C2475" s="3">
        <v>0.40636574074074078</v>
      </c>
      <c r="E2475" s="650">
        <v>7.87</v>
      </c>
      <c r="F2475" s="650">
        <v>30.7</v>
      </c>
      <c r="G2475" s="650">
        <v>33.22</v>
      </c>
      <c r="H2475" s="650">
        <v>60.89</v>
      </c>
    </row>
    <row r="2476" spans="1:8">
      <c r="A2476" s="650" t="str">
        <f t="shared" si="38"/>
        <v>2017/06/28-09:55:10</v>
      </c>
      <c r="B2476" s="4">
        <v>42914</v>
      </c>
      <c r="C2476" s="3">
        <v>0.4133101851851852</v>
      </c>
      <c r="E2476" s="650">
        <v>7.87</v>
      </c>
      <c r="F2476" s="650">
        <v>30.8</v>
      </c>
      <c r="G2476" s="650">
        <v>33.53</v>
      </c>
      <c r="H2476" s="650">
        <v>61.79</v>
      </c>
    </row>
    <row r="2477" spans="1:8">
      <c r="A2477" s="650" t="str">
        <f t="shared" si="38"/>
        <v>2017/06/28-10:05:10</v>
      </c>
      <c r="B2477" s="4">
        <v>42914</v>
      </c>
      <c r="C2477" s="3">
        <v>0.42025462962962962</v>
      </c>
      <c r="E2477" s="650">
        <v>7.8</v>
      </c>
      <c r="F2477" s="650">
        <v>30.9</v>
      </c>
      <c r="G2477" s="650">
        <v>33.76</v>
      </c>
      <c r="H2477" s="650">
        <v>59.43</v>
      </c>
    </row>
    <row r="2478" spans="1:8">
      <c r="A2478" s="650" t="str">
        <f t="shared" si="38"/>
        <v>2017/06/28-10:15:10</v>
      </c>
      <c r="B2478" s="4">
        <v>42914</v>
      </c>
      <c r="C2478" s="3">
        <v>0.42719907407407409</v>
      </c>
      <c r="E2478" s="650">
        <v>7.95</v>
      </c>
      <c r="F2478" s="650">
        <v>31.1</v>
      </c>
      <c r="G2478" s="650">
        <v>33.36</v>
      </c>
      <c r="H2478" s="650">
        <v>58.51</v>
      </c>
    </row>
    <row r="2479" spans="1:8">
      <c r="A2479" s="650" t="str">
        <f t="shared" si="38"/>
        <v>2017/06/28-10:25:10</v>
      </c>
      <c r="B2479" s="4">
        <v>42914</v>
      </c>
      <c r="C2479" s="3">
        <v>0.43414351851851851</v>
      </c>
      <c r="E2479" s="650">
        <v>7.88</v>
      </c>
      <c r="F2479" s="650">
        <v>31.2</v>
      </c>
      <c r="G2479" s="650">
        <v>33.409999999999997</v>
      </c>
      <c r="H2479" s="650">
        <v>58.53</v>
      </c>
    </row>
    <row r="2480" spans="1:8">
      <c r="A2480" s="650" t="str">
        <f t="shared" si="38"/>
        <v>2017/06/28-10:35:10</v>
      </c>
      <c r="B2480" s="4">
        <v>42914</v>
      </c>
      <c r="C2480" s="3">
        <v>0.44108796296296293</v>
      </c>
      <c r="E2480" s="650">
        <v>7.9</v>
      </c>
      <c r="F2480" s="650">
        <v>31.3</v>
      </c>
      <c r="G2480" s="650">
        <v>33.61</v>
      </c>
      <c r="H2480" s="650">
        <v>56.96</v>
      </c>
    </row>
    <row r="2481" spans="1:8">
      <c r="A2481" s="650" t="str">
        <f t="shared" si="38"/>
        <v>2017/06/28-10:45:10</v>
      </c>
      <c r="B2481" s="4">
        <v>42914</v>
      </c>
      <c r="C2481" s="3">
        <v>0.44803240740740741</v>
      </c>
      <c r="E2481" s="650">
        <v>8.0399999999999991</v>
      </c>
      <c r="F2481" s="650">
        <v>31.4</v>
      </c>
      <c r="G2481" s="650">
        <v>33.67</v>
      </c>
      <c r="H2481" s="650">
        <v>57.03</v>
      </c>
    </row>
    <row r="2482" spans="1:8">
      <c r="A2482" s="650" t="str">
        <f t="shared" si="38"/>
        <v>2017/06/28-10:55:10</v>
      </c>
      <c r="B2482" s="4">
        <v>42914</v>
      </c>
      <c r="C2482" s="3">
        <v>0.45497685185185183</v>
      </c>
      <c r="E2482" s="650">
        <v>8.06</v>
      </c>
      <c r="F2482" s="650">
        <v>31.5</v>
      </c>
      <c r="G2482" s="650">
        <v>33.75</v>
      </c>
      <c r="H2482" s="650">
        <v>58.96</v>
      </c>
    </row>
    <row r="2483" spans="1:8">
      <c r="A2483" s="650" t="str">
        <f t="shared" si="38"/>
        <v>2017/06/28-11:05:10</v>
      </c>
      <c r="B2483" s="4">
        <v>42914</v>
      </c>
      <c r="C2483" s="3">
        <v>0.46192129629629625</v>
      </c>
      <c r="E2483" s="650">
        <v>8.08</v>
      </c>
      <c r="F2483" s="650">
        <v>31.7</v>
      </c>
      <c r="G2483" s="650">
        <v>33.76</v>
      </c>
      <c r="H2483" s="650">
        <v>56.09</v>
      </c>
    </row>
    <row r="2484" spans="1:8">
      <c r="A2484" s="650" t="str">
        <f t="shared" si="38"/>
        <v>2017/06/28-11:15:10</v>
      </c>
      <c r="B2484" s="4">
        <v>42914</v>
      </c>
      <c r="C2484" s="3">
        <v>0.46886574074074078</v>
      </c>
      <c r="E2484" s="650">
        <v>8.0399999999999991</v>
      </c>
      <c r="F2484" s="650">
        <v>31.8</v>
      </c>
      <c r="G2484" s="650">
        <v>33.97</v>
      </c>
      <c r="H2484" s="650">
        <v>54.73</v>
      </c>
    </row>
    <row r="2485" spans="1:8">
      <c r="A2485" s="650" t="str">
        <f t="shared" si="38"/>
        <v>2017/06/28-11:25:10</v>
      </c>
      <c r="B2485" s="4">
        <v>42914</v>
      </c>
      <c r="C2485" s="3">
        <v>0.4758101851851852</v>
      </c>
      <c r="E2485" s="650">
        <v>7.96</v>
      </c>
      <c r="F2485" s="650">
        <v>32.1</v>
      </c>
      <c r="G2485" s="650">
        <v>34.26</v>
      </c>
      <c r="H2485" s="650">
        <v>55.11</v>
      </c>
    </row>
    <row r="2486" spans="1:8">
      <c r="A2486" s="650" t="str">
        <f t="shared" si="38"/>
        <v>2017/06/28-11:35:10</v>
      </c>
      <c r="B2486" s="4">
        <v>42914</v>
      </c>
      <c r="C2486" s="3">
        <v>0.48275462962962962</v>
      </c>
      <c r="E2486" s="650">
        <v>8.25</v>
      </c>
      <c r="F2486" s="650">
        <v>32.200000000000003</v>
      </c>
      <c r="G2486" s="650">
        <v>34.74</v>
      </c>
      <c r="H2486" s="650">
        <v>55.43</v>
      </c>
    </row>
    <row r="2487" spans="1:8">
      <c r="A2487" s="650" t="str">
        <f t="shared" si="38"/>
        <v>2017/06/28-11:45:10</v>
      </c>
      <c r="B2487" s="4">
        <v>42914</v>
      </c>
      <c r="C2487" s="3">
        <v>0.48969907407407409</v>
      </c>
      <c r="E2487" s="650">
        <v>8.27</v>
      </c>
      <c r="F2487" s="650">
        <v>32.5</v>
      </c>
      <c r="G2487" s="650">
        <v>35.020000000000003</v>
      </c>
      <c r="H2487" s="650">
        <v>55.07</v>
      </c>
    </row>
    <row r="2488" spans="1:8">
      <c r="A2488" s="650" t="str">
        <f t="shared" si="38"/>
        <v>2017/06/28-11:55:10</v>
      </c>
      <c r="B2488" s="4">
        <v>42914</v>
      </c>
      <c r="C2488" s="3">
        <v>0.49664351851851851</v>
      </c>
      <c r="E2488" s="650">
        <v>8.1199999999999992</v>
      </c>
      <c r="F2488" s="650">
        <v>32.700000000000003</v>
      </c>
      <c r="G2488" s="650">
        <v>34.909999999999997</v>
      </c>
      <c r="H2488" s="650">
        <v>54.85</v>
      </c>
    </row>
    <row r="2489" spans="1:8">
      <c r="A2489" s="650" t="str">
        <f t="shared" si="38"/>
        <v>2017/06/28-12:05:10</v>
      </c>
      <c r="B2489" s="4">
        <v>42914</v>
      </c>
      <c r="C2489" s="3">
        <v>0.50358796296296293</v>
      </c>
      <c r="E2489" s="650">
        <v>8.1999999999999993</v>
      </c>
      <c r="F2489" s="650">
        <v>32.799999999999997</v>
      </c>
      <c r="G2489" s="650">
        <v>34.049999999999997</v>
      </c>
      <c r="H2489" s="650">
        <v>60.23</v>
      </c>
    </row>
    <row r="2490" spans="1:8">
      <c r="A2490" s="650" t="str">
        <f t="shared" si="38"/>
        <v>2017/06/28-12:15:10</v>
      </c>
      <c r="B2490" s="4">
        <v>42914</v>
      </c>
      <c r="C2490" s="3">
        <v>0.51053240740740746</v>
      </c>
      <c r="E2490" s="650">
        <v>8.23</v>
      </c>
      <c r="F2490" s="650">
        <v>32.9</v>
      </c>
      <c r="G2490" s="650">
        <v>33.64</v>
      </c>
      <c r="H2490" s="650">
        <v>62.5</v>
      </c>
    </row>
    <row r="2491" spans="1:8">
      <c r="A2491" s="650" t="str">
        <f t="shared" si="38"/>
        <v>2017/06/28-12:25:10</v>
      </c>
      <c r="B2491" s="4">
        <v>42914</v>
      </c>
      <c r="C2491" s="3">
        <v>0.51747685185185188</v>
      </c>
      <c r="E2491" s="650">
        <v>8.24</v>
      </c>
      <c r="F2491" s="650">
        <v>33.1</v>
      </c>
      <c r="G2491" s="650">
        <v>34.520000000000003</v>
      </c>
      <c r="H2491" s="650">
        <v>58.16</v>
      </c>
    </row>
    <row r="2492" spans="1:8">
      <c r="A2492" s="650" t="str">
        <f t="shared" si="38"/>
        <v>2017/06/28-12:35:10</v>
      </c>
      <c r="B2492" s="4">
        <v>42914</v>
      </c>
      <c r="C2492" s="3">
        <v>0.5244212962962963</v>
      </c>
      <c r="E2492" s="650">
        <v>8.2200000000000006</v>
      </c>
      <c r="F2492" s="650">
        <v>33.299999999999997</v>
      </c>
      <c r="G2492" s="650">
        <v>34.94</v>
      </c>
      <c r="H2492" s="650">
        <v>59.46</v>
      </c>
    </row>
    <row r="2493" spans="1:8">
      <c r="A2493" s="650" t="str">
        <f t="shared" si="38"/>
        <v>2017/06/28-12:45:10</v>
      </c>
      <c r="B2493" s="4">
        <v>42914</v>
      </c>
      <c r="C2493" s="3">
        <v>0.53136574074074072</v>
      </c>
      <c r="E2493" s="650">
        <v>8.06</v>
      </c>
      <c r="F2493" s="650">
        <v>33.299999999999997</v>
      </c>
      <c r="G2493" s="650">
        <v>34.26</v>
      </c>
      <c r="H2493" s="650">
        <v>60.77</v>
      </c>
    </row>
    <row r="2494" spans="1:8">
      <c r="A2494" s="650" t="str">
        <f t="shared" si="38"/>
        <v>2017/06/28-12:55:10</v>
      </c>
      <c r="B2494" s="4">
        <v>42914</v>
      </c>
      <c r="C2494" s="3">
        <v>0.53831018518518514</v>
      </c>
      <c r="E2494" s="650">
        <v>8.01</v>
      </c>
      <c r="F2494" s="650">
        <v>33.4</v>
      </c>
      <c r="G2494" s="650">
        <v>34.33</v>
      </c>
      <c r="H2494" s="650">
        <v>61.57</v>
      </c>
    </row>
    <row r="2495" spans="1:8">
      <c r="A2495" s="650" t="str">
        <f t="shared" si="38"/>
        <v>2017/06/28-13:05:10</v>
      </c>
      <c r="B2495" s="4">
        <v>42914</v>
      </c>
      <c r="C2495" s="3">
        <v>0.54525462962962956</v>
      </c>
      <c r="E2495" s="650">
        <v>8.0299999999999994</v>
      </c>
      <c r="F2495" s="650">
        <v>33.5</v>
      </c>
      <c r="G2495" s="650">
        <v>34.76</v>
      </c>
      <c r="H2495" s="650">
        <v>61.42</v>
      </c>
    </row>
    <row r="2496" spans="1:8">
      <c r="A2496" s="650" t="str">
        <f t="shared" si="38"/>
        <v>2017/06/28-13:15:10</v>
      </c>
      <c r="B2496" s="4">
        <v>42914</v>
      </c>
      <c r="C2496" s="3">
        <v>0.55219907407407409</v>
      </c>
      <c r="E2496" s="650">
        <v>8.1199999999999992</v>
      </c>
      <c r="F2496" s="650">
        <v>33.6</v>
      </c>
      <c r="G2496" s="650">
        <v>34.89</v>
      </c>
      <c r="H2496" s="650">
        <v>58.84</v>
      </c>
    </row>
    <row r="2497" spans="1:8">
      <c r="A2497" s="650" t="str">
        <f t="shared" si="38"/>
        <v>2017/06/28-13:25:10</v>
      </c>
      <c r="B2497" s="4">
        <v>42914</v>
      </c>
      <c r="C2497" s="3">
        <v>0.55914351851851851</v>
      </c>
      <c r="E2497" s="650">
        <v>8.25</v>
      </c>
      <c r="F2497" s="650">
        <v>33.6</v>
      </c>
      <c r="G2497" s="650">
        <v>35.24</v>
      </c>
      <c r="H2497" s="650">
        <v>56.26</v>
      </c>
    </row>
    <row r="2498" spans="1:8">
      <c r="A2498" s="650" t="str">
        <f t="shared" ref="A2498:A2561" si="39">TEXT(B2498,"yyyy/mm/dd")&amp;"-"&amp;TEXT(C2498,"hh:mm:ss")</f>
        <v>2017/06/28-13:35:10</v>
      </c>
      <c r="B2498" s="4">
        <v>42914</v>
      </c>
      <c r="C2498" s="3">
        <v>0.56608796296296293</v>
      </c>
      <c r="E2498" s="650">
        <v>8.27</v>
      </c>
      <c r="F2498" s="650">
        <v>33.700000000000003</v>
      </c>
      <c r="G2498" s="650">
        <v>34.950000000000003</v>
      </c>
      <c r="H2498" s="650">
        <v>58.81</v>
      </c>
    </row>
    <row r="2499" spans="1:8">
      <c r="A2499" s="650" t="str">
        <f t="shared" si="39"/>
        <v>2017/06/28-13:45:10</v>
      </c>
      <c r="B2499" s="4">
        <v>42914</v>
      </c>
      <c r="C2499" s="3">
        <v>0.57303240740740746</v>
      </c>
      <c r="E2499" s="650">
        <v>8.35</v>
      </c>
      <c r="F2499" s="650">
        <v>33.700000000000003</v>
      </c>
      <c r="G2499" s="650">
        <v>34.75</v>
      </c>
      <c r="H2499" s="650">
        <v>58.75</v>
      </c>
    </row>
    <row r="2500" spans="1:8">
      <c r="A2500" s="650" t="str">
        <f t="shared" si="39"/>
        <v>2017/06/28-13:55:10</v>
      </c>
      <c r="B2500" s="4">
        <v>42914</v>
      </c>
      <c r="C2500" s="3">
        <v>0.57997685185185188</v>
      </c>
      <c r="E2500" s="650">
        <v>8.2899999999999991</v>
      </c>
      <c r="F2500" s="650">
        <v>33.799999999999997</v>
      </c>
      <c r="G2500" s="650">
        <v>34.47</v>
      </c>
      <c r="H2500" s="650">
        <v>60.73</v>
      </c>
    </row>
    <row r="2501" spans="1:8">
      <c r="A2501" s="650" t="str">
        <f t="shared" si="39"/>
        <v>2017/06/28-14:05:10</v>
      </c>
      <c r="B2501" s="4">
        <v>42914</v>
      </c>
      <c r="C2501" s="3">
        <v>0.5869212962962963</v>
      </c>
      <c r="E2501" s="650">
        <v>8.34</v>
      </c>
      <c r="F2501" s="650">
        <v>33.9</v>
      </c>
      <c r="G2501" s="650">
        <v>34.85</v>
      </c>
      <c r="H2501" s="650">
        <v>58.43</v>
      </c>
    </row>
    <row r="2502" spans="1:8">
      <c r="A2502" s="650" t="str">
        <f t="shared" si="39"/>
        <v>2017/06/28-14:15:10</v>
      </c>
      <c r="B2502" s="4">
        <v>42914</v>
      </c>
      <c r="C2502" s="3">
        <v>0.59386574074074072</v>
      </c>
      <c r="E2502" s="650">
        <v>8.35</v>
      </c>
      <c r="F2502" s="650">
        <v>33.9</v>
      </c>
      <c r="G2502" s="650">
        <v>34.090000000000003</v>
      </c>
      <c r="H2502" s="650">
        <v>60.63</v>
      </c>
    </row>
    <row r="2503" spans="1:8">
      <c r="A2503" s="650" t="str">
        <f t="shared" si="39"/>
        <v>2017/06/28-14:25:10</v>
      </c>
      <c r="B2503" s="4">
        <v>42914</v>
      </c>
      <c r="C2503" s="3">
        <v>0.60081018518518514</v>
      </c>
      <c r="E2503" s="650">
        <v>8.35</v>
      </c>
      <c r="F2503" s="650">
        <v>33.9</v>
      </c>
      <c r="G2503" s="650">
        <v>33.53</v>
      </c>
      <c r="H2503" s="650">
        <v>61.21</v>
      </c>
    </row>
    <row r="2504" spans="1:8">
      <c r="A2504" s="650" t="str">
        <f t="shared" si="39"/>
        <v>2017/06/28-14:35:10</v>
      </c>
      <c r="B2504" s="4">
        <v>42914</v>
      </c>
      <c r="C2504" s="3">
        <v>0.60775462962962956</v>
      </c>
      <c r="E2504" s="650">
        <v>8.3800000000000008</v>
      </c>
      <c r="F2504" s="650">
        <v>33.9</v>
      </c>
      <c r="G2504" s="650">
        <v>33.590000000000003</v>
      </c>
      <c r="H2504" s="650">
        <v>61.3</v>
      </c>
    </row>
    <row r="2505" spans="1:8">
      <c r="A2505" s="650" t="str">
        <f t="shared" si="39"/>
        <v>2017/06/28-14:45:10</v>
      </c>
      <c r="B2505" s="4">
        <v>42914</v>
      </c>
      <c r="C2505" s="3">
        <v>0.61469907407407409</v>
      </c>
      <c r="E2505" s="650">
        <v>8.33</v>
      </c>
      <c r="F2505" s="650">
        <v>33.9</v>
      </c>
      <c r="G2505" s="650">
        <v>33.72</v>
      </c>
      <c r="H2505" s="650">
        <v>61.13</v>
      </c>
    </row>
    <row r="2506" spans="1:8">
      <c r="A2506" s="650" t="str">
        <f t="shared" si="39"/>
        <v>2017/06/28-14:55:10</v>
      </c>
      <c r="B2506" s="4">
        <v>42914</v>
      </c>
      <c r="C2506" s="3">
        <v>0.62164351851851851</v>
      </c>
      <c r="E2506" s="650">
        <v>8.35</v>
      </c>
      <c r="F2506" s="650">
        <v>33.9</v>
      </c>
      <c r="G2506" s="650">
        <v>33.49</v>
      </c>
      <c r="H2506" s="650">
        <v>62.16</v>
      </c>
    </row>
    <row r="2507" spans="1:8">
      <c r="A2507" s="650" t="str">
        <f t="shared" si="39"/>
        <v>2017/06/28-15:05:10</v>
      </c>
      <c r="B2507" s="4">
        <v>42914</v>
      </c>
      <c r="C2507" s="3">
        <v>0.62858796296296293</v>
      </c>
      <c r="E2507" s="650">
        <v>8.3699999999999992</v>
      </c>
      <c r="F2507" s="650">
        <v>33.9</v>
      </c>
      <c r="G2507" s="650">
        <v>33.35</v>
      </c>
      <c r="H2507" s="650">
        <v>64</v>
      </c>
    </row>
    <row r="2508" spans="1:8">
      <c r="A2508" s="650" t="str">
        <f t="shared" si="39"/>
        <v>2017/06/28-15:15:10</v>
      </c>
      <c r="B2508" s="4">
        <v>42914</v>
      </c>
      <c r="C2508" s="3">
        <v>0.63553240740740746</v>
      </c>
      <c r="E2508" s="650">
        <v>8.32</v>
      </c>
      <c r="F2508" s="650">
        <v>33.799999999999997</v>
      </c>
      <c r="G2508" s="650">
        <v>33.090000000000003</v>
      </c>
      <c r="H2508" s="650">
        <v>66.53</v>
      </c>
    </row>
    <row r="2509" spans="1:8">
      <c r="A2509" s="650" t="str">
        <f t="shared" si="39"/>
        <v>2017/06/28-15:25:10</v>
      </c>
      <c r="B2509" s="4">
        <v>42914</v>
      </c>
      <c r="C2509" s="3">
        <v>0.64247685185185188</v>
      </c>
      <c r="E2509" s="650">
        <v>8.25</v>
      </c>
      <c r="F2509" s="650">
        <v>33.799999999999997</v>
      </c>
      <c r="G2509" s="650">
        <v>32.69</v>
      </c>
      <c r="H2509" s="650">
        <v>66.75</v>
      </c>
    </row>
    <row r="2510" spans="1:8">
      <c r="A2510" s="650" t="str">
        <f t="shared" si="39"/>
        <v>2017/06/28-15:35:10</v>
      </c>
      <c r="B2510" s="4">
        <v>42914</v>
      </c>
      <c r="C2510" s="3">
        <v>0.6494212962962963</v>
      </c>
      <c r="E2510" s="650">
        <v>8.2799999999999994</v>
      </c>
      <c r="F2510" s="650">
        <v>33.799999999999997</v>
      </c>
      <c r="G2510" s="650">
        <v>32.42</v>
      </c>
      <c r="H2510" s="650">
        <v>66.05</v>
      </c>
    </row>
    <row r="2511" spans="1:8">
      <c r="A2511" s="650" t="str">
        <f t="shared" si="39"/>
        <v>2017/06/28-15:45:10</v>
      </c>
      <c r="B2511" s="4">
        <v>42914</v>
      </c>
      <c r="C2511" s="3">
        <v>0.65636574074074072</v>
      </c>
      <c r="E2511" s="650">
        <v>8.2200000000000006</v>
      </c>
      <c r="F2511" s="650">
        <v>33.799999999999997</v>
      </c>
      <c r="G2511" s="650">
        <v>32.619999999999997</v>
      </c>
      <c r="H2511" s="650">
        <v>66.3</v>
      </c>
    </row>
    <row r="2512" spans="1:8">
      <c r="A2512" s="650" t="str">
        <f t="shared" si="39"/>
        <v>2017/06/28-15:55:10</v>
      </c>
      <c r="B2512" s="4">
        <v>42914</v>
      </c>
      <c r="C2512" s="3">
        <v>0.66331018518518514</v>
      </c>
      <c r="E2512" s="650">
        <v>8.23</v>
      </c>
      <c r="F2512" s="650">
        <v>33.799999999999997</v>
      </c>
      <c r="G2512" s="650">
        <v>32.72</v>
      </c>
      <c r="H2512" s="650">
        <v>68.06</v>
      </c>
    </row>
    <row r="2513" spans="1:8">
      <c r="A2513" s="650" t="str">
        <f t="shared" si="39"/>
        <v>2017/06/28-16:05:10</v>
      </c>
      <c r="B2513" s="4">
        <v>42914</v>
      </c>
      <c r="C2513" s="3">
        <v>0.67025462962962967</v>
      </c>
      <c r="E2513" s="650">
        <v>8.1999999999999993</v>
      </c>
      <c r="F2513" s="650">
        <v>33.700000000000003</v>
      </c>
      <c r="G2513" s="650">
        <v>32.4</v>
      </c>
      <c r="H2513" s="650">
        <v>68.510000000000005</v>
      </c>
    </row>
    <row r="2514" spans="1:8">
      <c r="A2514" s="650" t="str">
        <f t="shared" si="39"/>
        <v>2017/06/28-16:15:10</v>
      </c>
      <c r="B2514" s="4">
        <v>42914</v>
      </c>
      <c r="C2514" s="3">
        <v>0.67719907407407398</v>
      </c>
      <c r="E2514" s="650">
        <v>8.16</v>
      </c>
      <c r="F2514" s="650">
        <v>33.700000000000003</v>
      </c>
      <c r="G2514" s="650">
        <v>32.79</v>
      </c>
      <c r="H2514" s="650">
        <v>68.44</v>
      </c>
    </row>
    <row r="2515" spans="1:8">
      <c r="A2515" s="650" t="str">
        <f t="shared" si="39"/>
        <v>2017/06/28-16:25:10</v>
      </c>
      <c r="B2515" s="4">
        <v>42914</v>
      </c>
      <c r="C2515" s="3">
        <v>0.68414351851851851</v>
      </c>
      <c r="E2515" s="650">
        <v>8.1199999999999992</v>
      </c>
      <c r="F2515" s="650">
        <v>33.700000000000003</v>
      </c>
      <c r="G2515" s="650">
        <v>32.79</v>
      </c>
      <c r="H2515" s="650">
        <v>66.47</v>
      </c>
    </row>
    <row r="2516" spans="1:8">
      <c r="A2516" s="650" t="str">
        <f t="shared" si="39"/>
        <v>2017/06/28-16:35:10</v>
      </c>
      <c r="B2516" s="4">
        <v>42914</v>
      </c>
      <c r="C2516" s="3">
        <v>0.69108796296296304</v>
      </c>
      <c r="E2516" s="650">
        <v>8.16</v>
      </c>
      <c r="F2516" s="650">
        <v>33.700000000000003</v>
      </c>
      <c r="G2516" s="650">
        <v>32.799999999999997</v>
      </c>
      <c r="H2516" s="650">
        <v>66.099999999999994</v>
      </c>
    </row>
    <row r="2517" spans="1:8">
      <c r="A2517" s="650" t="str">
        <f t="shared" si="39"/>
        <v>2017/06/28-16:45:10</v>
      </c>
      <c r="B2517" s="4">
        <v>42914</v>
      </c>
      <c r="C2517" s="3">
        <v>0.69803240740740735</v>
      </c>
      <c r="E2517" s="650">
        <v>8.1300000000000008</v>
      </c>
      <c r="F2517" s="650">
        <v>33.6</v>
      </c>
      <c r="G2517" s="650">
        <v>32.869999999999997</v>
      </c>
      <c r="H2517" s="650">
        <v>66.290000000000006</v>
      </c>
    </row>
    <row r="2518" spans="1:8">
      <c r="A2518" s="650" t="str">
        <f t="shared" si="39"/>
        <v>2017/06/28-16:55:10</v>
      </c>
      <c r="B2518" s="4">
        <v>42914</v>
      </c>
      <c r="C2518" s="3">
        <v>0.70497685185185188</v>
      </c>
      <c r="E2518" s="650">
        <v>8.06</v>
      </c>
      <c r="F2518" s="650">
        <v>33.6</v>
      </c>
      <c r="G2518" s="650">
        <v>32.700000000000003</v>
      </c>
      <c r="H2518" s="650">
        <v>65.680000000000007</v>
      </c>
    </row>
    <row r="2519" spans="1:8">
      <c r="A2519" s="650" t="str">
        <f t="shared" si="39"/>
        <v>2017/06/28-17:05:10</v>
      </c>
      <c r="B2519" s="4">
        <v>42914</v>
      </c>
      <c r="C2519" s="3">
        <v>0.7119212962962963</v>
      </c>
      <c r="E2519" s="650">
        <v>8.0299999999999994</v>
      </c>
      <c r="F2519" s="650">
        <v>33.6</v>
      </c>
      <c r="G2519" s="650">
        <v>32.79</v>
      </c>
      <c r="H2519" s="650">
        <v>65.66</v>
      </c>
    </row>
    <row r="2520" spans="1:8">
      <c r="A2520" s="650" t="str">
        <f t="shared" si="39"/>
        <v>2017/06/28-17:15:10</v>
      </c>
      <c r="B2520" s="4">
        <v>42914</v>
      </c>
      <c r="C2520" s="3">
        <v>0.71886574074074072</v>
      </c>
      <c r="E2520" s="650">
        <v>8.15</v>
      </c>
      <c r="F2520" s="650">
        <v>33.6</v>
      </c>
      <c r="G2520" s="650">
        <v>32.72</v>
      </c>
      <c r="H2520" s="650">
        <v>64.58</v>
      </c>
    </row>
    <row r="2521" spans="1:8">
      <c r="A2521" s="650" t="str">
        <f t="shared" si="39"/>
        <v>2017/06/28-17:25:10</v>
      </c>
      <c r="B2521" s="4">
        <v>42914</v>
      </c>
      <c r="C2521" s="3">
        <v>0.72581018518518514</v>
      </c>
      <c r="E2521" s="650">
        <v>8.06</v>
      </c>
      <c r="F2521" s="650">
        <v>33.6</v>
      </c>
      <c r="G2521" s="650">
        <v>32.61</v>
      </c>
      <c r="H2521" s="650">
        <v>64.72</v>
      </c>
    </row>
    <row r="2522" spans="1:8">
      <c r="A2522" s="650" t="str">
        <f t="shared" si="39"/>
        <v>2017/06/28-17:35:10</v>
      </c>
      <c r="B2522" s="4">
        <v>42914</v>
      </c>
      <c r="C2522" s="3">
        <v>0.73275462962962967</v>
      </c>
      <c r="E2522" s="650">
        <v>8.0500000000000007</v>
      </c>
      <c r="F2522" s="650">
        <v>33.6</v>
      </c>
      <c r="G2522" s="650">
        <v>32.56</v>
      </c>
      <c r="H2522" s="650">
        <v>65.760000000000005</v>
      </c>
    </row>
    <row r="2523" spans="1:8">
      <c r="A2523" s="650" t="str">
        <f t="shared" si="39"/>
        <v>2017/06/28-17:45:10</v>
      </c>
      <c r="B2523" s="4">
        <v>42914</v>
      </c>
      <c r="C2523" s="3">
        <v>0.73969907407407398</v>
      </c>
      <c r="E2523" s="650">
        <v>7.91</v>
      </c>
      <c r="F2523" s="650">
        <v>33.5</v>
      </c>
      <c r="G2523" s="650">
        <v>32.409999999999997</v>
      </c>
      <c r="H2523" s="650">
        <v>65.45</v>
      </c>
    </row>
    <row r="2524" spans="1:8">
      <c r="A2524" s="650" t="str">
        <f t="shared" si="39"/>
        <v>2017/06/28-17:55:10</v>
      </c>
      <c r="B2524" s="4">
        <v>42914</v>
      </c>
      <c r="C2524" s="3">
        <v>0.74664351851851851</v>
      </c>
      <c r="E2524" s="650">
        <v>7.94</v>
      </c>
      <c r="F2524" s="650">
        <v>33.5</v>
      </c>
      <c r="G2524" s="650">
        <v>32.33</v>
      </c>
      <c r="H2524" s="650">
        <v>65.989999999999995</v>
      </c>
    </row>
    <row r="2525" spans="1:8">
      <c r="A2525" s="650" t="str">
        <f t="shared" si="39"/>
        <v>2017/06/28-18:05:10</v>
      </c>
      <c r="B2525" s="4">
        <v>42914</v>
      </c>
      <c r="C2525" s="3">
        <v>0.75358796296296304</v>
      </c>
      <c r="E2525" s="650">
        <v>7.85</v>
      </c>
      <c r="F2525" s="650">
        <v>33.5</v>
      </c>
      <c r="G2525" s="650">
        <v>32.25</v>
      </c>
      <c r="H2525" s="650">
        <v>66.69</v>
      </c>
    </row>
    <row r="2526" spans="1:8">
      <c r="A2526" s="650" t="str">
        <f t="shared" si="39"/>
        <v>2017/06/28-18:15:10</v>
      </c>
      <c r="B2526" s="4">
        <v>42914</v>
      </c>
      <c r="C2526" s="3">
        <v>0.76053240740740735</v>
      </c>
      <c r="E2526" s="650">
        <v>7.85</v>
      </c>
      <c r="F2526" s="650">
        <v>33.4</v>
      </c>
      <c r="G2526" s="650">
        <v>32.28</v>
      </c>
      <c r="H2526" s="650">
        <v>66.83</v>
      </c>
    </row>
    <row r="2527" spans="1:8">
      <c r="A2527" s="650" t="str">
        <f t="shared" si="39"/>
        <v>2017/06/28-18:25:10</v>
      </c>
      <c r="B2527" s="4">
        <v>42914</v>
      </c>
      <c r="C2527" s="3">
        <v>0.76747685185185188</v>
      </c>
      <c r="E2527" s="650">
        <v>7.78</v>
      </c>
      <c r="F2527" s="650">
        <v>33.4</v>
      </c>
      <c r="G2527" s="650">
        <v>32.31</v>
      </c>
      <c r="H2527" s="650">
        <v>67.19</v>
      </c>
    </row>
    <row r="2528" spans="1:8">
      <c r="A2528" s="650" t="str">
        <f t="shared" si="39"/>
        <v>2017/06/28-18:35:10</v>
      </c>
      <c r="B2528" s="4">
        <v>42914</v>
      </c>
      <c r="C2528" s="3">
        <v>0.7744212962962963</v>
      </c>
      <c r="E2528" s="650">
        <v>7.75</v>
      </c>
      <c r="F2528" s="650">
        <v>33.4</v>
      </c>
      <c r="G2528" s="650">
        <v>32.39</v>
      </c>
      <c r="H2528" s="650">
        <v>68.94</v>
      </c>
    </row>
    <row r="2529" spans="1:8">
      <c r="A2529" s="650" t="str">
        <f t="shared" si="39"/>
        <v>2017/06/28-18:45:10</v>
      </c>
      <c r="B2529" s="4">
        <v>42914</v>
      </c>
      <c r="C2529" s="3">
        <v>0.78136574074074072</v>
      </c>
      <c r="E2529" s="650">
        <v>7.77</v>
      </c>
      <c r="F2529" s="650">
        <v>33.4</v>
      </c>
      <c r="G2529" s="650">
        <v>32.32</v>
      </c>
      <c r="H2529" s="650">
        <v>67.19</v>
      </c>
    </row>
    <row r="2530" spans="1:8">
      <c r="A2530" s="650" t="str">
        <f t="shared" si="39"/>
        <v>2017/06/28-18:55:10</v>
      </c>
      <c r="B2530" s="4">
        <v>42914</v>
      </c>
      <c r="C2530" s="3">
        <v>0.78831018518518514</v>
      </c>
      <c r="E2530" s="650">
        <v>7.77</v>
      </c>
      <c r="F2530" s="650">
        <v>33.299999999999997</v>
      </c>
      <c r="G2530" s="650">
        <v>32.14</v>
      </c>
      <c r="H2530" s="650">
        <v>65.87</v>
      </c>
    </row>
    <row r="2531" spans="1:8">
      <c r="A2531" s="650" t="str">
        <f t="shared" si="39"/>
        <v>2017/06/28-19:05:10</v>
      </c>
      <c r="B2531" s="4">
        <v>42914</v>
      </c>
      <c r="C2531" s="3">
        <v>0.79525462962962967</v>
      </c>
      <c r="E2531" s="650">
        <v>7.58</v>
      </c>
      <c r="F2531" s="650">
        <v>33.200000000000003</v>
      </c>
      <c r="G2531" s="650">
        <v>32.01</v>
      </c>
      <c r="H2531" s="650">
        <v>65.319999999999993</v>
      </c>
    </row>
    <row r="2532" spans="1:8">
      <c r="A2532" s="650" t="str">
        <f t="shared" si="39"/>
        <v>2017/06/28-19:15:10</v>
      </c>
      <c r="B2532" s="4">
        <v>42914</v>
      </c>
      <c r="C2532" s="3">
        <v>0.80219907407407398</v>
      </c>
      <c r="E2532" s="650">
        <v>7.62</v>
      </c>
      <c r="F2532" s="650">
        <v>33.1</v>
      </c>
      <c r="G2532" s="650">
        <v>31.69</v>
      </c>
      <c r="H2532" s="650">
        <v>63.7</v>
      </c>
    </row>
    <row r="2533" spans="1:8">
      <c r="A2533" s="650" t="str">
        <f t="shared" si="39"/>
        <v>2017/06/28-19:25:10</v>
      </c>
      <c r="B2533" s="4">
        <v>42914</v>
      </c>
      <c r="C2533" s="3">
        <v>0.80914351851851851</v>
      </c>
      <c r="E2533" s="650">
        <v>7.68</v>
      </c>
      <c r="F2533" s="650">
        <v>33</v>
      </c>
      <c r="G2533" s="650">
        <v>31.67</v>
      </c>
      <c r="H2533" s="650">
        <v>64.150000000000006</v>
      </c>
    </row>
    <row r="2534" spans="1:8">
      <c r="A2534" s="650" t="str">
        <f t="shared" si="39"/>
        <v>2017/06/28-19:35:10</v>
      </c>
      <c r="B2534" s="4">
        <v>42914</v>
      </c>
      <c r="C2534" s="3">
        <v>0.81608796296296304</v>
      </c>
      <c r="E2534" s="650">
        <v>7.63</v>
      </c>
      <c r="F2534" s="650">
        <v>32.9</v>
      </c>
      <c r="G2534" s="650">
        <v>31.49</v>
      </c>
      <c r="H2534" s="650">
        <v>63.92</v>
      </c>
    </row>
    <row r="2535" spans="1:8">
      <c r="A2535" s="650" t="str">
        <f t="shared" si="39"/>
        <v>2017/06/28-19:45:10</v>
      </c>
      <c r="B2535" s="4">
        <v>42914</v>
      </c>
      <c r="C2535" s="3">
        <v>0.82303240740740735</v>
      </c>
      <c r="E2535" s="650">
        <v>7.59</v>
      </c>
      <c r="F2535" s="650">
        <v>32.9</v>
      </c>
      <c r="G2535" s="650">
        <v>31.37</v>
      </c>
      <c r="H2535" s="650">
        <v>63.95</v>
      </c>
    </row>
    <row r="2536" spans="1:8">
      <c r="A2536" s="650" t="str">
        <f t="shared" si="39"/>
        <v>2017/06/28-19:55:10</v>
      </c>
      <c r="B2536" s="4">
        <v>42914</v>
      </c>
      <c r="C2536" s="3">
        <v>0.82997685185185188</v>
      </c>
      <c r="E2536" s="650">
        <v>7.63</v>
      </c>
      <c r="F2536" s="650">
        <v>32.799999999999997</v>
      </c>
      <c r="G2536" s="650">
        <v>31.32</v>
      </c>
      <c r="H2536" s="650">
        <v>63.3</v>
      </c>
    </row>
    <row r="2537" spans="1:8">
      <c r="A2537" s="650" t="str">
        <f t="shared" si="39"/>
        <v>2017/06/28-20:05:10</v>
      </c>
      <c r="B2537" s="4">
        <v>42914</v>
      </c>
      <c r="C2537" s="3">
        <v>0.8369212962962963</v>
      </c>
      <c r="E2537" s="650">
        <v>7.62</v>
      </c>
      <c r="F2537" s="650">
        <v>32.700000000000003</v>
      </c>
      <c r="G2537" s="650">
        <v>31.16</v>
      </c>
      <c r="H2537" s="650">
        <v>64.400000000000006</v>
      </c>
    </row>
    <row r="2538" spans="1:8">
      <c r="A2538" s="650" t="str">
        <f t="shared" si="39"/>
        <v>2017/06/28-20:15:10</v>
      </c>
      <c r="B2538" s="4">
        <v>42914</v>
      </c>
      <c r="C2538" s="3">
        <v>0.84386574074074072</v>
      </c>
      <c r="E2538" s="650">
        <v>7.56</v>
      </c>
      <c r="F2538" s="650">
        <v>32.6</v>
      </c>
      <c r="G2538" s="650">
        <v>31.03</v>
      </c>
      <c r="H2538" s="650">
        <v>63.88</v>
      </c>
    </row>
    <row r="2539" spans="1:8">
      <c r="A2539" s="650" t="str">
        <f t="shared" si="39"/>
        <v>2017/06/28-20:25:10</v>
      </c>
      <c r="B2539" s="4">
        <v>42914</v>
      </c>
      <c r="C2539" s="3">
        <v>0.85081018518518514</v>
      </c>
      <c r="E2539" s="650">
        <v>7.58</v>
      </c>
      <c r="F2539" s="650">
        <v>32.5</v>
      </c>
      <c r="G2539" s="650">
        <v>31.08</v>
      </c>
      <c r="H2539" s="650">
        <v>63.78</v>
      </c>
    </row>
    <row r="2540" spans="1:8">
      <c r="A2540" s="650" t="str">
        <f t="shared" si="39"/>
        <v>2017/06/28-20:35:10</v>
      </c>
      <c r="B2540" s="4">
        <v>42914</v>
      </c>
      <c r="C2540" s="3">
        <v>0.85775462962962967</v>
      </c>
      <c r="E2540" s="650">
        <v>7.57</v>
      </c>
      <c r="F2540" s="650">
        <v>32.5</v>
      </c>
      <c r="G2540" s="650">
        <v>31.04</v>
      </c>
      <c r="H2540" s="650">
        <v>65.08</v>
      </c>
    </row>
    <row r="2541" spans="1:8">
      <c r="A2541" s="650" t="str">
        <f t="shared" si="39"/>
        <v>2017/06/28-20:45:10</v>
      </c>
      <c r="B2541" s="4">
        <v>42914</v>
      </c>
      <c r="C2541" s="3">
        <v>0.86469907407407398</v>
      </c>
      <c r="E2541" s="650">
        <v>7.57</v>
      </c>
      <c r="F2541" s="650">
        <v>32.4</v>
      </c>
      <c r="G2541" s="650">
        <v>31.01</v>
      </c>
      <c r="H2541" s="650">
        <v>65</v>
      </c>
    </row>
    <row r="2542" spans="1:8">
      <c r="A2542" s="650" t="str">
        <f t="shared" si="39"/>
        <v>2017/06/28-20:55:10</v>
      </c>
      <c r="B2542" s="4">
        <v>42914</v>
      </c>
      <c r="C2542" s="3">
        <v>0.87164351851851851</v>
      </c>
      <c r="E2542" s="650">
        <v>7.51</v>
      </c>
      <c r="F2542" s="650">
        <v>32.299999999999997</v>
      </c>
      <c r="G2542" s="650">
        <v>30.98</v>
      </c>
      <c r="H2542" s="650">
        <v>64.89</v>
      </c>
    </row>
    <row r="2543" spans="1:8">
      <c r="A2543" s="650" t="str">
        <f t="shared" si="39"/>
        <v>2017/06/28-21:05:10</v>
      </c>
      <c r="B2543" s="4">
        <v>42914</v>
      </c>
      <c r="C2543" s="3">
        <v>0.87858796296296304</v>
      </c>
      <c r="E2543" s="650">
        <v>7.55</v>
      </c>
      <c r="F2543" s="650">
        <v>32.200000000000003</v>
      </c>
      <c r="G2543" s="650">
        <v>30.95</v>
      </c>
      <c r="H2543" s="650">
        <v>64.45</v>
      </c>
    </row>
    <row r="2544" spans="1:8">
      <c r="A2544" s="650" t="str">
        <f t="shared" si="39"/>
        <v>2017/06/28-21:15:10</v>
      </c>
      <c r="B2544" s="4">
        <v>42914</v>
      </c>
      <c r="C2544" s="3">
        <v>0.88553240740740735</v>
      </c>
      <c r="E2544" s="650">
        <v>7.52</v>
      </c>
      <c r="F2544" s="650">
        <v>32.200000000000003</v>
      </c>
      <c r="G2544" s="650">
        <v>30.91</v>
      </c>
      <c r="H2544" s="650">
        <v>65.05</v>
      </c>
    </row>
    <row r="2545" spans="1:8">
      <c r="A2545" s="650" t="str">
        <f t="shared" si="39"/>
        <v>2017/06/28-21:25:10</v>
      </c>
      <c r="B2545" s="4">
        <v>42914</v>
      </c>
      <c r="C2545" s="3">
        <v>0.89247685185185188</v>
      </c>
      <c r="E2545" s="650">
        <v>7.51</v>
      </c>
      <c r="F2545" s="650">
        <v>32.1</v>
      </c>
      <c r="G2545" s="650">
        <v>30.83</v>
      </c>
      <c r="H2545" s="650">
        <v>64.22</v>
      </c>
    </row>
    <row r="2546" spans="1:8">
      <c r="A2546" s="650" t="str">
        <f t="shared" si="39"/>
        <v>2017/06/28-21:35:10</v>
      </c>
      <c r="B2546" s="4">
        <v>42914</v>
      </c>
      <c r="C2546" s="3">
        <v>0.8994212962962963</v>
      </c>
      <c r="E2546" s="650">
        <v>7.46</v>
      </c>
      <c r="F2546" s="650">
        <v>32</v>
      </c>
      <c r="G2546" s="650">
        <v>30.8</v>
      </c>
      <c r="H2546" s="650">
        <v>64.849999999999994</v>
      </c>
    </row>
    <row r="2547" spans="1:8">
      <c r="A2547" s="650" t="str">
        <f t="shared" si="39"/>
        <v>2017/06/28-21:45:10</v>
      </c>
      <c r="B2547" s="4">
        <v>42914</v>
      </c>
      <c r="C2547" s="3">
        <v>0.90636574074074072</v>
      </c>
      <c r="E2547" s="650">
        <v>7.47</v>
      </c>
      <c r="F2547" s="650">
        <v>32</v>
      </c>
      <c r="G2547" s="650">
        <v>30.79</v>
      </c>
      <c r="H2547" s="650">
        <v>64.459999999999994</v>
      </c>
    </row>
    <row r="2548" spans="1:8">
      <c r="A2548" s="650" t="str">
        <f t="shared" si="39"/>
        <v>2017/06/28-21:55:10</v>
      </c>
      <c r="B2548" s="4">
        <v>42914</v>
      </c>
      <c r="C2548" s="3">
        <v>0.91331018518518514</v>
      </c>
      <c r="E2548" s="650">
        <v>7.47</v>
      </c>
      <c r="F2548" s="650">
        <v>31.9</v>
      </c>
      <c r="G2548" s="650">
        <v>30.76</v>
      </c>
      <c r="H2548" s="650">
        <v>64.89</v>
      </c>
    </row>
    <row r="2549" spans="1:8">
      <c r="A2549" s="650" t="str">
        <f t="shared" si="39"/>
        <v>2017/06/28-22:05:10</v>
      </c>
      <c r="B2549" s="4">
        <v>42914</v>
      </c>
      <c r="C2549" s="3">
        <v>0.92025462962962967</v>
      </c>
      <c r="E2549" s="650">
        <v>7.44</v>
      </c>
      <c r="F2549" s="650">
        <v>31.9</v>
      </c>
      <c r="G2549" s="650">
        <v>30.71</v>
      </c>
      <c r="H2549" s="650">
        <v>64.290000000000006</v>
      </c>
    </row>
    <row r="2550" spans="1:8">
      <c r="A2550" s="650" t="str">
        <f t="shared" si="39"/>
        <v>2017/06/28-22:15:10</v>
      </c>
      <c r="B2550" s="4">
        <v>42914</v>
      </c>
      <c r="C2550" s="3">
        <v>0.92719907407407398</v>
      </c>
      <c r="E2550" s="650">
        <v>7.48</v>
      </c>
      <c r="F2550" s="650">
        <v>31.8</v>
      </c>
      <c r="G2550" s="650">
        <v>30.36</v>
      </c>
      <c r="H2550" s="650">
        <v>66.010000000000005</v>
      </c>
    </row>
    <row r="2551" spans="1:8">
      <c r="A2551" s="650" t="str">
        <f t="shared" si="39"/>
        <v>2017/06/28-22:25:10</v>
      </c>
      <c r="B2551" s="4">
        <v>42914</v>
      </c>
      <c r="C2551" s="3">
        <v>0.93414351851851851</v>
      </c>
      <c r="E2551" s="650">
        <v>7.4</v>
      </c>
      <c r="F2551" s="650">
        <v>31.7</v>
      </c>
      <c r="G2551" s="650">
        <v>30.45</v>
      </c>
      <c r="H2551" s="650">
        <v>65.31</v>
      </c>
    </row>
    <row r="2552" spans="1:8">
      <c r="A2552" s="650" t="str">
        <f t="shared" si="39"/>
        <v>2017/06/28-22:35:10</v>
      </c>
      <c r="B2552" s="4">
        <v>42914</v>
      </c>
      <c r="C2552" s="3">
        <v>0.94108796296296304</v>
      </c>
      <c r="E2552" s="650">
        <v>7.44</v>
      </c>
      <c r="F2552" s="650">
        <v>31.7</v>
      </c>
      <c r="G2552" s="650">
        <v>30.36</v>
      </c>
      <c r="H2552" s="650">
        <v>68.010000000000005</v>
      </c>
    </row>
    <row r="2553" spans="1:8">
      <c r="A2553" s="650" t="str">
        <f t="shared" si="39"/>
        <v>2017/06/28-22:45:10</v>
      </c>
      <c r="B2553" s="4">
        <v>42914</v>
      </c>
      <c r="C2553" s="3">
        <v>0.94803240740740735</v>
      </c>
      <c r="E2553" s="650">
        <v>7.45</v>
      </c>
      <c r="F2553" s="650">
        <v>31.6</v>
      </c>
      <c r="G2553" s="650">
        <v>30.42</v>
      </c>
      <c r="H2553" s="650">
        <v>67.38</v>
      </c>
    </row>
    <row r="2554" spans="1:8">
      <c r="A2554" s="650" t="str">
        <f t="shared" si="39"/>
        <v>2017/06/28-22:55:10</v>
      </c>
      <c r="B2554" s="4">
        <v>42914</v>
      </c>
      <c r="C2554" s="3">
        <v>0.95497685185185188</v>
      </c>
      <c r="E2554" s="650">
        <v>7.4</v>
      </c>
      <c r="F2554" s="650">
        <v>31.6</v>
      </c>
      <c r="G2554" s="650">
        <v>30.4</v>
      </c>
      <c r="H2554" s="650">
        <v>67.319999999999993</v>
      </c>
    </row>
    <row r="2555" spans="1:8">
      <c r="A2555" s="650" t="str">
        <f t="shared" si="39"/>
        <v>2017/06/28-23:05:10</v>
      </c>
      <c r="B2555" s="4">
        <v>42914</v>
      </c>
      <c r="C2555" s="3">
        <v>0.9619212962962963</v>
      </c>
      <c r="E2555" s="650">
        <v>7.41</v>
      </c>
      <c r="F2555" s="650">
        <v>31.5</v>
      </c>
      <c r="G2555" s="650">
        <v>30.34</v>
      </c>
      <c r="H2555" s="650">
        <v>66.260000000000005</v>
      </c>
    </row>
    <row r="2556" spans="1:8">
      <c r="A2556" s="650" t="str">
        <f t="shared" si="39"/>
        <v>2017/06/28-23:15:10</v>
      </c>
      <c r="B2556" s="4">
        <v>42914</v>
      </c>
      <c r="C2556" s="3">
        <v>0.96886574074074072</v>
      </c>
      <c r="E2556" s="650">
        <v>7.39</v>
      </c>
      <c r="F2556" s="650">
        <v>31.4</v>
      </c>
      <c r="G2556" s="650">
        <v>30.25</v>
      </c>
      <c r="H2556" s="650">
        <v>67.98</v>
      </c>
    </row>
    <row r="2557" spans="1:8">
      <c r="A2557" s="650" t="str">
        <f t="shared" si="39"/>
        <v>2017/06/28-23:25:10</v>
      </c>
      <c r="B2557" s="4">
        <v>42914</v>
      </c>
      <c r="C2557" s="3">
        <v>0.97581018518518514</v>
      </c>
      <c r="E2557" s="650">
        <v>7.38</v>
      </c>
      <c r="F2557" s="650">
        <v>31.4</v>
      </c>
      <c r="G2557" s="650">
        <v>30.17</v>
      </c>
      <c r="H2557" s="650">
        <v>67.8</v>
      </c>
    </row>
    <row r="2558" spans="1:8">
      <c r="A2558" s="650" t="str">
        <f t="shared" si="39"/>
        <v>2017/06/28-23:35:10</v>
      </c>
      <c r="B2558" s="4">
        <v>42914</v>
      </c>
      <c r="C2558" s="3">
        <v>0.98275462962962967</v>
      </c>
      <c r="E2558" s="650">
        <v>7.38</v>
      </c>
      <c r="F2558" s="650">
        <v>31.4</v>
      </c>
      <c r="G2558" s="650">
        <v>30.19</v>
      </c>
      <c r="H2558" s="650">
        <v>67.790000000000006</v>
      </c>
    </row>
    <row r="2559" spans="1:8">
      <c r="A2559" s="650" t="str">
        <f t="shared" si="39"/>
        <v>2017/06/28-23:45:10</v>
      </c>
      <c r="B2559" s="4">
        <v>42914</v>
      </c>
      <c r="C2559" s="3">
        <v>0.98969907407407398</v>
      </c>
      <c r="E2559" s="650">
        <v>7.38</v>
      </c>
      <c r="F2559" s="650">
        <v>31.3</v>
      </c>
      <c r="G2559" s="650">
        <v>30.21</v>
      </c>
      <c r="H2559" s="650">
        <v>68.31</v>
      </c>
    </row>
    <row r="2560" spans="1:8">
      <c r="A2560" s="650" t="str">
        <f t="shared" si="39"/>
        <v>2017/06/28-23:55:10</v>
      </c>
      <c r="B2560" s="4">
        <v>42914</v>
      </c>
      <c r="C2560" s="3">
        <v>0.99664351851851851</v>
      </c>
      <c r="E2560" s="650">
        <v>7.38</v>
      </c>
      <c r="F2560" s="650">
        <v>31.3</v>
      </c>
      <c r="G2560" s="650">
        <v>30.11</v>
      </c>
      <c r="H2560" s="650">
        <v>68.319999999999993</v>
      </c>
    </row>
    <row r="2561" spans="1:8">
      <c r="A2561" s="650" t="str">
        <f t="shared" si="39"/>
        <v>2017/06/29-00:05:10</v>
      </c>
      <c r="B2561" s="4">
        <v>42915</v>
      </c>
      <c r="C2561" s="3">
        <v>3.5879629629629629E-3</v>
      </c>
      <c r="E2561" s="650">
        <v>7.38</v>
      </c>
      <c r="F2561" s="650">
        <v>31.2</v>
      </c>
      <c r="G2561" s="650">
        <v>30.16</v>
      </c>
      <c r="H2561" s="650">
        <v>69</v>
      </c>
    </row>
    <row r="2562" spans="1:8">
      <c r="A2562" s="650" t="str">
        <f t="shared" ref="A2562:A2625" si="40">TEXT(B2562,"yyyy/mm/dd")&amp;"-"&amp;TEXT(C2562,"hh:mm:ss")</f>
        <v>2017/06/29-00:15:10</v>
      </c>
      <c r="B2562" s="4">
        <v>42915</v>
      </c>
      <c r="C2562" s="3">
        <v>1.0532407407407407E-2</v>
      </c>
      <c r="E2562" s="650">
        <v>7.36</v>
      </c>
      <c r="F2562" s="650">
        <v>31.1</v>
      </c>
      <c r="G2562" s="650">
        <v>30.15</v>
      </c>
      <c r="H2562" s="650">
        <v>68.92</v>
      </c>
    </row>
    <row r="2563" spans="1:8">
      <c r="A2563" s="650" t="str">
        <f t="shared" si="40"/>
        <v>2017/06/29-00:25:10</v>
      </c>
      <c r="B2563" s="4">
        <v>42915</v>
      </c>
      <c r="C2563" s="3">
        <v>1.7476851851851851E-2</v>
      </c>
      <c r="E2563" s="650">
        <v>7.4</v>
      </c>
      <c r="F2563" s="650">
        <v>31.1</v>
      </c>
      <c r="G2563" s="650">
        <v>30.11</v>
      </c>
      <c r="H2563" s="650">
        <v>69.81</v>
      </c>
    </row>
    <row r="2564" spans="1:8">
      <c r="A2564" s="650" t="str">
        <f t="shared" si="40"/>
        <v>2017/06/29-00:35:10</v>
      </c>
      <c r="B2564" s="4">
        <v>42915</v>
      </c>
      <c r="C2564" s="3">
        <v>2.4421296296296292E-2</v>
      </c>
      <c r="E2564" s="650">
        <v>7.38</v>
      </c>
      <c r="F2564" s="650">
        <v>31</v>
      </c>
      <c r="G2564" s="650">
        <v>30.04</v>
      </c>
      <c r="H2564" s="650">
        <v>70.709999999999994</v>
      </c>
    </row>
    <row r="2565" spans="1:8">
      <c r="A2565" s="650" t="str">
        <f t="shared" si="40"/>
        <v>2017/06/29-00:45:10</v>
      </c>
      <c r="B2565" s="4">
        <v>42915</v>
      </c>
      <c r="C2565" s="3">
        <v>3.1365740740740743E-2</v>
      </c>
      <c r="E2565" s="650">
        <v>7.37</v>
      </c>
      <c r="F2565" s="650">
        <v>31</v>
      </c>
      <c r="G2565" s="650">
        <v>30.03</v>
      </c>
      <c r="H2565" s="650">
        <v>70.95</v>
      </c>
    </row>
    <row r="2566" spans="1:8">
      <c r="A2566" s="650" t="str">
        <f t="shared" si="40"/>
        <v>2017/06/29-00:55:10</v>
      </c>
      <c r="B2566" s="4">
        <v>42915</v>
      </c>
      <c r="C2566" s="3">
        <v>3.8310185185185183E-2</v>
      </c>
      <c r="E2566" s="650">
        <v>7.38</v>
      </c>
      <c r="F2566" s="650">
        <v>30.9</v>
      </c>
      <c r="G2566" s="650">
        <v>30.02</v>
      </c>
      <c r="H2566" s="650">
        <v>70.959999999999994</v>
      </c>
    </row>
    <row r="2567" spans="1:8">
      <c r="A2567" s="650" t="str">
        <f t="shared" si="40"/>
        <v>2017/06/29-01:05:10</v>
      </c>
      <c r="B2567" s="4">
        <v>42915</v>
      </c>
      <c r="C2567" s="3">
        <v>4.5254629629629624E-2</v>
      </c>
      <c r="E2567" s="650">
        <v>7.34</v>
      </c>
      <c r="F2567" s="650">
        <v>30.9</v>
      </c>
      <c r="G2567" s="650">
        <v>29.87</v>
      </c>
      <c r="H2567" s="650">
        <v>70.7</v>
      </c>
    </row>
    <row r="2568" spans="1:8">
      <c r="A2568" s="650" t="str">
        <f t="shared" si="40"/>
        <v>2017/06/29-01:15:10</v>
      </c>
      <c r="B2568" s="4">
        <v>42915</v>
      </c>
      <c r="C2568" s="3">
        <v>5.2199074074074071E-2</v>
      </c>
      <c r="E2568" s="650">
        <v>7.36</v>
      </c>
      <c r="F2568" s="650">
        <v>30.8</v>
      </c>
      <c r="G2568" s="650">
        <v>29.97</v>
      </c>
      <c r="H2568" s="650">
        <v>70.239999999999995</v>
      </c>
    </row>
    <row r="2569" spans="1:8">
      <c r="A2569" s="650" t="str">
        <f t="shared" si="40"/>
        <v>2017/06/29-01:25:10</v>
      </c>
      <c r="B2569" s="4">
        <v>42915</v>
      </c>
      <c r="C2569" s="3">
        <v>5.9143518518518519E-2</v>
      </c>
      <c r="E2569" s="650">
        <v>7.34</v>
      </c>
      <c r="F2569" s="650">
        <v>30.8</v>
      </c>
      <c r="G2569" s="650">
        <v>29.89</v>
      </c>
      <c r="H2569" s="650">
        <v>69.39</v>
      </c>
    </row>
    <row r="2570" spans="1:8">
      <c r="A2570" s="650" t="str">
        <f t="shared" si="40"/>
        <v>2017/06/29-01:35:10</v>
      </c>
      <c r="B2570" s="4">
        <v>42915</v>
      </c>
      <c r="C2570" s="3">
        <v>6.6087962962962959E-2</v>
      </c>
      <c r="E2570" s="650">
        <v>7.36</v>
      </c>
      <c r="F2570" s="650">
        <v>30.7</v>
      </c>
      <c r="G2570" s="650">
        <v>29.86</v>
      </c>
      <c r="H2570" s="650">
        <v>69.989999999999995</v>
      </c>
    </row>
    <row r="2571" spans="1:8">
      <c r="A2571" s="650" t="str">
        <f t="shared" si="40"/>
        <v>2017/06/29-01:45:10</v>
      </c>
      <c r="B2571" s="4">
        <v>42915</v>
      </c>
      <c r="C2571" s="3">
        <v>7.3032407407407407E-2</v>
      </c>
      <c r="E2571" s="650">
        <v>7.35</v>
      </c>
      <c r="F2571" s="650">
        <v>30.7</v>
      </c>
      <c r="G2571" s="650">
        <v>29.85</v>
      </c>
      <c r="H2571" s="650">
        <v>69.209999999999994</v>
      </c>
    </row>
    <row r="2572" spans="1:8">
      <c r="A2572" s="650" t="str">
        <f t="shared" si="40"/>
        <v>2017/06/29-01:55:10</v>
      </c>
      <c r="B2572" s="4">
        <v>42915</v>
      </c>
      <c r="C2572" s="3">
        <v>7.9976851851851841E-2</v>
      </c>
      <c r="E2572" s="650">
        <v>7.34</v>
      </c>
      <c r="F2572" s="650">
        <v>30.6</v>
      </c>
      <c r="G2572" s="650">
        <v>29.83</v>
      </c>
      <c r="H2572" s="650">
        <v>70.2</v>
      </c>
    </row>
    <row r="2573" spans="1:8">
      <c r="A2573" s="650" t="str">
        <f t="shared" si="40"/>
        <v>2017/06/29-02:05:10</v>
      </c>
      <c r="B2573" s="4">
        <v>42915</v>
      </c>
      <c r="C2573" s="3">
        <v>8.6921296296296302E-2</v>
      </c>
      <c r="E2573" s="650">
        <v>7.36</v>
      </c>
      <c r="F2573" s="650">
        <v>30.5</v>
      </c>
      <c r="G2573" s="650">
        <v>29.83</v>
      </c>
      <c r="H2573" s="650">
        <v>69.48</v>
      </c>
    </row>
    <row r="2574" spans="1:8">
      <c r="A2574" s="650" t="str">
        <f t="shared" si="40"/>
        <v>2017/06/29-02:15:10</v>
      </c>
      <c r="B2574" s="4">
        <v>42915</v>
      </c>
      <c r="C2574" s="3">
        <v>9.3865740740740736E-2</v>
      </c>
      <c r="E2574" s="650">
        <v>7.34</v>
      </c>
      <c r="F2574" s="650">
        <v>30.5</v>
      </c>
      <c r="G2574" s="650">
        <v>29.68</v>
      </c>
      <c r="H2574" s="650">
        <v>69.78</v>
      </c>
    </row>
    <row r="2575" spans="1:8">
      <c r="A2575" s="650" t="str">
        <f t="shared" si="40"/>
        <v>2017/06/29-02:25:10</v>
      </c>
      <c r="B2575" s="4">
        <v>42915</v>
      </c>
      <c r="C2575" s="3">
        <v>0.10081018518518518</v>
      </c>
      <c r="E2575" s="650">
        <v>7.33</v>
      </c>
      <c r="F2575" s="650">
        <v>30.5</v>
      </c>
      <c r="G2575" s="650">
        <v>29.67</v>
      </c>
      <c r="H2575" s="650">
        <v>69.099999999999994</v>
      </c>
    </row>
    <row r="2576" spans="1:8">
      <c r="A2576" s="650" t="str">
        <f t="shared" si="40"/>
        <v>2017/06/29-02:35:10</v>
      </c>
      <c r="B2576" s="4">
        <v>42915</v>
      </c>
      <c r="C2576" s="3">
        <v>0.10775462962962963</v>
      </c>
      <c r="E2576" s="650">
        <v>7.33</v>
      </c>
      <c r="F2576" s="650">
        <v>30.4</v>
      </c>
      <c r="G2576" s="650">
        <v>29.59</v>
      </c>
      <c r="H2576" s="650">
        <v>68.59</v>
      </c>
    </row>
    <row r="2577" spans="1:8">
      <c r="A2577" s="650" t="str">
        <f t="shared" si="40"/>
        <v>2017/06/29-02:45:10</v>
      </c>
      <c r="B2577" s="4">
        <v>42915</v>
      </c>
      <c r="C2577" s="3">
        <v>0.11469907407407408</v>
      </c>
      <c r="E2577" s="650">
        <v>7.36</v>
      </c>
      <c r="F2577" s="650">
        <v>30.4</v>
      </c>
      <c r="G2577" s="650">
        <v>29.67</v>
      </c>
      <c r="H2577" s="650">
        <v>69.989999999999995</v>
      </c>
    </row>
    <row r="2578" spans="1:8">
      <c r="A2578" s="650" t="str">
        <f t="shared" si="40"/>
        <v>2017/06/29-02:55:10</v>
      </c>
      <c r="B2578" s="4">
        <v>42915</v>
      </c>
      <c r="C2578" s="3">
        <v>0.12164351851851851</v>
      </c>
      <c r="E2578" s="650">
        <v>7.35</v>
      </c>
      <c r="F2578" s="650">
        <v>30.3</v>
      </c>
      <c r="G2578" s="650">
        <v>29.63</v>
      </c>
      <c r="H2578" s="650">
        <v>69.64</v>
      </c>
    </row>
    <row r="2579" spans="1:8">
      <c r="A2579" s="650" t="str">
        <f t="shared" si="40"/>
        <v>2017/06/29-03:05:10</v>
      </c>
      <c r="B2579" s="4">
        <v>42915</v>
      </c>
      <c r="C2579" s="3">
        <v>0.12858796296296296</v>
      </c>
      <c r="E2579" s="650">
        <v>7.34</v>
      </c>
      <c r="F2579" s="650">
        <v>30.3</v>
      </c>
      <c r="G2579" s="650">
        <v>29.61</v>
      </c>
      <c r="H2579" s="650">
        <v>68.5</v>
      </c>
    </row>
    <row r="2580" spans="1:8">
      <c r="A2580" s="650" t="str">
        <f t="shared" si="40"/>
        <v>2017/06/29-03:15:10</v>
      </c>
      <c r="B2580" s="4">
        <v>42915</v>
      </c>
      <c r="C2580" s="3">
        <v>0.13553240740740741</v>
      </c>
      <c r="E2580" s="650">
        <v>7.36</v>
      </c>
      <c r="F2580" s="650">
        <v>30.2</v>
      </c>
      <c r="G2580" s="650">
        <v>29.53</v>
      </c>
      <c r="H2580" s="650">
        <v>68.81</v>
      </c>
    </row>
    <row r="2581" spans="1:8">
      <c r="A2581" s="650" t="str">
        <f t="shared" si="40"/>
        <v>2017/06/29-03:25:10</v>
      </c>
      <c r="B2581" s="4">
        <v>42915</v>
      </c>
      <c r="C2581" s="3">
        <v>0.14247685185185185</v>
      </c>
      <c r="E2581" s="650">
        <v>7.33</v>
      </c>
      <c r="F2581" s="650">
        <v>30.1</v>
      </c>
      <c r="G2581" s="650">
        <v>29.4</v>
      </c>
      <c r="H2581" s="650">
        <v>68.61</v>
      </c>
    </row>
    <row r="2582" spans="1:8">
      <c r="A2582" s="650" t="str">
        <f t="shared" si="40"/>
        <v>2017/06/29-03:35:10</v>
      </c>
      <c r="B2582" s="4">
        <v>42915</v>
      </c>
      <c r="C2582" s="3">
        <v>0.1494212962962963</v>
      </c>
      <c r="E2582" s="650">
        <v>7.32</v>
      </c>
      <c r="F2582" s="650">
        <v>30.1</v>
      </c>
      <c r="G2582" s="650">
        <v>29.3</v>
      </c>
      <c r="H2582" s="650">
        <v>67.64</v>
      </c>
    </row>
    <row r="2583" spans="1:8">
      <c r="A2583" s="650" t="str">
        <f t="shared" si="40"/>
        <v>2017/06/29-03:45:10</v>
      </c>
      <c r="B2583" s="4">
        <v>42915</v>
      </c>
      <c r="C2583" s="3">
        <v>0.15636574074074075</v>
      </c>
      <c r="E2583" s="650">
        <v>7.32</v>
      </c>
      <c r="F2583" s="650">
        <v>30.1</v>
      </c>
      <c r="G2583" s="650">
        <v>29.3</v>
      </c>
      <c r="H2583" s="650">
        <v>67.19</v>
      </c>
    </row>
    <row r="2584" spans="1:8">
      <c r="A2584" s="650" t="str">
        <f t="shared" si="40"/>
        <v>2017/06/29-03:55:10</v>
      </c>
      <c r="B2584" s="4">
        <v>42915</v>
      </c>
      <c r="C2584" s="3">
        <v>0.16331018518518517</v>
      </c>
      <c r="E2584" s="650">
        <v>7.31</v>
      </c>
      <c r="F2584" s="650">
        <v>30.1</v>
      </c>
      <c r="G2584" s="650">
        <v>29.2</v>
      </c>
      <c r="H2584" s="650">
        <v>66.08</v>
      </c>
    </row>
    <row r="2585" spans="1:8">
      <c r="A2585" s="650" t="str">
        <f t="shared" si="40"/>
        <v>2017/06/29-04:05:10</v>
      </c>
      <c r="B2585" s="4">
        <v>42915</v>
      </c>
      <c r="C2585" s="3">
        <v>0.17025462962962964</v>
      </c>
      <c r="E2585" s="650">
        <v>7.31</v>
      </c>
      <c r="F2585" s="650">
        <v>30</v>
      </c>
      <c r="G2585" s="650">
        <v>29.08</v>
      </c>
      <c r="H2585" s="650">
        <v>66.81</v>
      </c>
    </row>
    <row r="2586" spans="1:8">
      <c r="A2586" s="650" t="str">
        <f t="shared" si="40"/>
        <v>2017/06/29-04:15:10</v>
      </c>
      <c r="B2586" s="4">
        <v>42915</v>
      </c>
      <c r="C2586" s="3">
        <v>0.17719907407407409</v>
      </c>
      <c r="E2586" s="650">
        <v>7.33</v>
      </c>
      <c r="F2586" s="650">
        <v>29.9</v>
      </c>
      <c r="G2586" s="650">
        <v>28.99</v>
      </c>
      <c r="H2586" s="650">
        <v>67.599999999999994</v>
      </c>
    </row>
    <row r="2587" spans="1:8">
      <c r="A2587" s="650" t="str">
        <f t="shared" si="40"/>
        <v>2017/06/29-04:25:10</v>
      </c>
      <c r="B2587" s="4">
        <v>42915</v>
      </c>
      <c r="C2587" s="3">
        <v>0.18414351851851851</v>
      </c>
      <c r="E2587" s="650">
        <v>7.31</v>
      </c>
      <c r="F2587" s="650">
        <v>29.9</v>
      </c>
      <c r="G2587" s="650">
        <v>28.86</v>
      </c>
      <c r="H2587" s="650">
        <v>66.8</v>
      </c>
    </row>
    <row r="2588" spans="1:8">
      <c r="A2588" s="650" t="str">
        <f t="shared" si="40"/>
        <v>2017/06/29-04:35:10</v>
      </c>
      <c r="B2588" s="4">
        <v>42915</v>
      </c>
      <c r="C2588" s="3">
        <v>0.19108796296296296</v>
      </c>
      <c r="E2588" s="650">
        <v>7.33</v>
      </c>
      <c r="F2588" s="650">
        <v>29.8</v>
      </c>
      <c r="G2588" s="650">
        <v>28.96</v>
      </c>
      <c r="H2588" s="650">
        <v>67.489999999999995</v>
      </c>
    </row>
    <row r="2589" spans="1:8">
      <c r="A2589" s="650" t="str">
        <f t="shared" si="40"/>
        <v>2017/06/29-04:45:10</v>
      </c>
      <c r="B2589" s="4">
        <v>42915</v>
      </c>
      <c r="C2589" s="3">
        <v>0.19803240740740743</v>
      </c>
      <c r="E2589" s="650">
        <v>7.33</v>
      </c>
      <c r="F2589" s="650">
        <v>29.8</v>
      </c>
      <c r="G2589" s="650">
        <v>28.98</v>
      </c>
      <c r="H2589" s="650">
        <v>67.22</v>
      </c>
    </row>
    <row r="2590" spans="1:8">
      <c r="A2590" s="650" t="str">
        <f t="shared" si="40"/>
        <v>2017/06/29-04:55:10</v>
      </c>
      <c r="B2590" s="4">
        <v>42915</v>
      </c>
      <c r="C2590" s="3">
        <v>0.20497685185185185</v>
      </c>
      <c r="E2590" s="650">
        <v>7.34</v>
      </c>
      <c r="F2590" s="650">
        <v>29.7</v>
      </c>
      <c r="G2590" s="650">
        <v>28.98</v>
      </c>
      <c r="H2590" s="650">
        <v>67.25</v>
      </c>
    </row>
    <row r="2591" spans="1:8">
      <c r="A2591" s="650" t="str">
        <f t="shared" si="40"/>
        <v>2017/06/29-05:05:10</v>
      </c>
      <c r="B2591" s="4">
        <v>42915</v>
      </c>
      <c r="C2591" s="3">
        <v>0.2119212962962963</v>
      </c>
      <c r="E2591" s="650">
        <v>7.35</v>
      </c>
      <c r="F2591" s="650">
        <v>29.7</v>
      </c>
      <c r="G2591" s="650">
        <v>28.85</v>
      </c>
      <c r="H2591" s="650">
        <v>66.849999999999994</v>
      </c>
    </row>
    <row r="2592" spans="1:8">
      <c r="A2592" s="650" t="str">
        <f t="shared" si="40"/>
        <v>2017/06/29-05:15:10</v>
      </c>
      <c r="B2592" s="4">
        <v>42915</v>
      </c>
      <c r="C2592" s="3">
        <v>0.21886574074074075</v>
      </c>
      <c r="E2592" s="650">
        <v>7.35</v>
      </c>
      <c r="F2592" s="650">
        <v>29.6</v>
      </c>
      <c r="G2592" s="650">
        <v>28.92</v>
      </c>
      <c r="H2592" s="650">
        <v>69.17</v>
      </c>
    </row>
    <row r="2593" spans="1:8">
      <c r="A2593" s="650" t="str">
        <f t="shared" si="40"/>
        <v>2017/06/29-05:25:10</v>
      </c>
      <c r="B2593" s="4">
        <v>42915</v>
      </c>
      <c r="C2593" s="3">
        <v>0.22581018518518517</v>
      </c>
      <c r="E2593" s="650">
        <v>7.35</v>
      </c>
      <c r="F2593" s="650">
        <v>29.6</v>
      </c>
      <c r="G2593" s="650">
        <v>28.92</v>
      </c>
      <c r="H2593" s="650">
        <v>68.34</v>
      </c>
    </row>
    <row r="2594" spans="1:8">
      <c r="A2594" s="650" t="str">
        <f t="shared" si="40"/>
        <v>2017/06/29-05:35:10</v>
      </c>
      <c r="B2594" s="4">
        <v>42915</v>
      </c>
      <c r="C2594" s="3">
        <v>0.23275462962962964</v>
      </c>
      <c r="E2594" s="650">
        <v>7.35</v>
      </c>
      <c r="F2594" s="650">
        <v>29.5</v>
      </c>
      <c r="G2594" s="650">
        <v>28.87</v>
      </c>
      <c r="H2594" s="650">
        <v>68.48</v>
      </c>
    </row>
    <row r="2595" spans="1:8">
      <c r="A2595" s="650" t="str">
        <f t="shared" si="40"/>
        <v>2017/06/29-05:45:10</v>
      </c>
      <c r="B2595" s="4">
        <v>42915</v>
      </c>
      <c r="C2595" s="3">
        <v>0.23969907407407409</v>
      </c>
      <c r="E2595" s="650">
        <v>7.35</v>
      </c>
      <c r="F2595" s="650">
        <v>29.5</v>
      </c>
      <c r="G2595" s="650">
        <v>28.85</v>
      </c>
      <c r="H2595" s="650">
        <v>68.94</v>
      </c>
    </row>
    <row r="2596" spans="1:8">
      <c r="A2596" s="650" t="str">
        <f t="shared" si="40"/>
        <v>2017/06/29-05:55:10</v>
      </c>
      <c r="B2596" s="4">
        <v>42915</v>
      </c>
      <c r="C2596" s="3">
        <v>0.24664351851851851</v>
      </c>
      <c r="E2596" s="650">
        <v>7.34</v>
      </c>
      <c r="F2596" s="650">
        <v>29.5</v>
      </c>
      <c r="G2596" s="650">
        <v>28.92</v>
      </c>
      <c r="H2596" s="650">
        <v>68.05</v>
      </c>
    </row>
    <row r="2597" spans="1:8">
      <c r="A2597" s="650" t="str">
        <f t="shared" si="40"/>
        <v>2017/06/29-06:05:10</v>
      </c>
      <c r="B2597" s="4">
        <v>42915</v>
      </c>
      <c r="C2597" s="3">
        <v>0.25358796296296299</v>
      </c>
      <c r="E2597" s="650">
        <v>7.34</v>
      </c>
      <c r="F2597" s="650">
        <v>29.4</v>
      </c>
      <c r="G2597" s="650">
        <v>28.82</v>
      </c>
      <c r="H2597" s="650">
        <v>67.650000000000006</v>
      </c>
    </row>
    <row r="2598" spans="1:8">
      <c r="A2598" s="650" t="str">
        <f t="shared" si="40"/>
        <v>2017/06/29-06:15:10</v>
      </c>
      <c r="B2598" s="4">
        <v>42915</v>
      </c>
      <c r="C2598" s="3">
        <v>0.26053240740740741</v>
      </c>
      <c r="E2598" s="650">
        <v>7.34</v>
      </c>
      <c r="F2598" s="650">
        <v>29.4</v>
      </c>
      <c r="G2598" s="650">
        <v>29.05</v>
      </c>
      <c r="H2598" s="650">
        <v>67.599999999999994</v>
      </c>
    </row>
    <row r="2599" spans="1:8">
      <c r="A2599" s="650" t="str">
        <f t="shared" si="40"/>
        <v>2017/06/29-06:25:10</v>
      </c>
      <c r="B2599" s="4">
        <v>42915</v>
      </c>
      <c r="C2599" s="3">
        <v>0.26747685185185183</v>
      </c>
      <c r="E2599" s="650">
        <v>7.36</v>
      </c>
      <c r="F2599" s="650">
        <v>29.4</v>
      </c>
      <c r="G2599" s="650">
        <v>29.25</v>
      </c>
      <c r="H2599" s="650">
        <v>66.59</v>
      </c>
    </row>
    <row r="2600" spans="1:8">
      <c r="A2600" s="650" t="str">
        <f t="shared" si="40"/>
        <v>2017/06/29-06:35:10</v>
      </c>
      <c r="B2600" s="4">
        <v>42915</v>
      </c>
      <c r="C2600" s="3">
        <v>0.2744212962962963</v>
      </c>
      <c r="E2600" s="650">
        <v>7.34</v>
      </c>
      <c r="F2600" s="650">
        <v>29.4</v>
      </c>
      <c r="G2600" s="650">
        <v>29.31</v>
      </c>
      <c r="H2600" s="650">
        <v>66.34</v>
      </c>
    </row>
    <row r="2601" spans="1:8">
      <c r="A2601" s="650" t="str">
        <f t="shared" si="40"/>
        <v>2017/06/29-06:45:10</v>
      </c>
      <c r="B2601" s="4">
        <v>42915</v>
      </c>
      <c r="C2601" s="3">
        <v>0.28136574074074078</v>
      </c>
      <c r="E2601" s="650">
        <v>7.35</v>
      </c>
      <c r="F2601" s="650">
        <v>29.4</v>
      </c>
      <c r="G2601" s="650">
        <v>29.47</v>
      </c>
      <c r="H2601" s="650">
        <v>66.13</v>
      </c>
    </row>
    <row r="2602" spans="1:8">
      <c r="A2602" s="650" t="str">
        <f t="shared" si="40"/>
        <v>2017/06/29-06:55:10</v>
      </c>
      <c r="B2602" s="4">
        <v>42915</v>
      </c>
      <c r="C2602" s="3">
        <v>0.2883101851851852</v>
      </c>
      <c r="E2602" s="650">
        <v>7.33</v>
      </c>
      <c r="F2602" s="650">
        <v>29.3</v>
      </c>
      <c r="G2602" s="650">
        <v>29.59</v>
      </c>
      <c r="H2602" s="650">
        <v>64.53</v>
      </c>
    </row>
    <row r="2603" spans="1:8">
      <c r="A2603" s="650" t="str">
        <f t="shared" si="40"/>
        <v>2017/06/29-07:05:10</v>
      </c>
      <c r="B2603" s="4">
        <v>42915</v>
      </c>
      <c r="C2603" s="3">
        <v>0.29525462962962962</v>
      </c>
      <c r="E2603" s="650">
        <v>7.36</v>
      </c>
      <c r="F2603" s="650">
        <v>29.3</v>
      </c>
      <c r="G2603" s="650">
        <v>29.72</v>
      </c>
      <c r="H2603" s="650">
        <v>64.89</v>
      </c>
    </row>
    <row r="2604" spans="1:8">
      <c r="A2604" s="650" t="str">
        <f t="shared" si="40"/>
        <v>2017/06/29-07:15:10</v>
      </c>
      <c r="B2604" s="4">
        <v>42915</v>
      </c>
      <c r="C2604" s="3">
        <v>0.30219907407407409</v>
      </c>
      <c r="E2604" s="650">
        <v>7.35</v>
      </c>
      <c r="F2604" s="650">
        <v>29.3</v>
      </c>
      <c r="G2604" s="650">
        <v>29.87</v>
      </c>
      <c r="H2604" s="650">
        <v>64.42</v>
      </c>
    </row>
    <row r="2605" spans="1:8">
      <c r="A2605" s="650" t="str">
        <f t="shared" si="40"/>
        <v>2017/06/29-07:25:10</v>
      </c>
      <c r="B2605" s="4">
        <v>42915</v>
      </c>
      <c r="C2605" s="3">
        <v>0.30914351851851851</v>
      </c>
      <c r="E2605" s="650">
        <v>7.37</v>
      </c>
      <c r="F2605" s="650">
        <v>29.3</v>
      </c>
      <c r="G2605" s="650">
        <v>30.04</v>
      </c>
      <c r="H2605" s="650">
        <v>64.260000000000005</v>
      </c>
    </row>
    <row r="2606" spans="1:8">
      <c r="A2606" s="650" t="str">
        <f t="shared" si="40"/>
        <v>2017/06/29-07:35:10</v>
      </c>
      <c r="B2606" s="4">
        <v>42915</v>
      </c>
      <c r="C2606" s="3">
        <v>0.31608796296296299</v>
      </c>
      <c r="E2606" s="650">
        <v>7.4</v>
      </c>
      <c r="F2606" s="650">
        <v>29.4</v>
      </c>
      <c r="G2606" s="650">
        <v>30.29</v>
      </c>
      <c r="H2606" s="650">
        <v>63.61</v>
      </c>
    </row>
    <row r="2607" spans="1:8">
      <c r="A2607" s="650" t="str">
        <f t="shared" si="40"/>
        <v>2017/06/29-07:45:10</v>
      </c>
      <c r="B2607" s="4">
        <v>42915</v>
      </c>
      <c r="C2607" s="3">
        <v>0.32303240740740741</v>
      </c>
      <c r="E2607" s="650">
        <v>7.44</v>
      </c>
      <c r="F2607" s="650">
        <v>29.4</v>
      </c>
      <c r="G2607" s="650">
        <v>30.46</v>
      </c>
      <c r="H2607" s="650">
        <v>62.67</v>
      </c>
    </row>
    <row r="2608" spans="1:8">
      <c r="A2608" s="650" t="str">
        <f t="shared" si="40"/>
        <v>2017/06/29-07:55:10</v>
      </c>
      <c r="B2608" s="4">
        <v>42915</v>
      </c>
      <c r="C2608" s="3">
        <v>0.32997685185185183</v>
      </c>
      <c r="E2608" s="650">
        <v>7.5</v>
      </c>
      <c r="F2608" s="650">
        <v>29.4</v>
      </c>
      <c r="G2608" s="650">
        <v>30.57</v>
      </c>
      <c r="H2608" s="650">
        <v>63.14</v>
      </c>
    </row>
    <row r="2609" spans="1:8">
      <c r="A2609" s="650" t="str">
        <f t="shared" si="40"/>
        <v>2017/06/29-08:05:10</v>
      </c>
      <c r="B2609" s="4">
        <v>42915</v>
      </c>
      <c r="C2609" s="3">
        <v>0.33692129629629625</v>
      </c>
      <c r="E2609" s="650">
        <v>7.55</v>
      </c>
      <c r="F2609" s="650">
        <v>29.4</v>
      </c>
      <c r="G2609" s="650">
        <v>30.85</v>
      </c>
      <c r="H2609" s="650">
        <v>59.99</v>
      </c>
    </row>
    <row r="2610" spans="1:8">
      <c r="A2610" s="650" t="str">
        <f t="shared" si="40"/>
        <v>2017/06/29-08:15:10</v>
      </c>
      <c r="B2610" s="4">
        <v>42915</v>
      </c>
      <c r="C2610" s="3">
        <v>0.34386574074074078</v>
      </c>
      <c r="E2610" s="650">
        <v>7.58</v>
      </c>
      <c r="F2610" s="650">
        <v>29.4</v>
      </c>
      <c r="G2610" s="650">
        <v>31.06</v>
      </c>
      <c r="H2610" s="650">
        <v>60.57</v>
      </c>
    </row>
    <row r="2611" spans="1:8">
      <c r="A2611" s="650" t="str">
        <f t="shared" si="40"/>
        <v>2017/06/29-08:25:10</v>
      </c>
      <c r="B2611" s="4">
        <v>42915</v>
      </c>
      <c r="C2611" s="3">
        <v>0.3508101851851852</v>
      </c>
      <c r="E2611" s="650">
        <v>7.65</v>
      </c>
      <c r="F2611" s="650">
        <v>29.4</v>
      </c>
      <c r="G2611" s="650">
        <v>31.17</v>
      </c>
      <c r="H2611" s="650">
        <v>59.05</v>
      </c>
    </row>
    <row r="2612" spans="1:8">
      <c r="A2612" s="650" t="str">
        <f t="shared" si="40"/>
        <v>2017/06/29-08:35:10</v>
      </c>
      <c r="B2612" s="4">
        <v>42915</v>
      </c>
      <c r="C2612" s="3">
        <v>0.35775462962962962</v>
      </c>
      <c r="E2612" s="650">
        <v>7.71</v>
      </c>
      <c r="F2612" s="650">
        <v>29.5</v>
      </c>
      <c r="G2612" s="650">
        <v>31.33</v>
      </c>
      <c r="H2612" s="650">
        <v>58.32</v>
      </c>
    </row>
    <row r="2613" spans="1:8">
      <c r="A2613" s="650" t="str">
        <f t="shared" si="40"/>
        <v>2017/06/29-08:45:10</v>
      </c>
      <c r="B2613" s="4">
        <v>42915</v>
      </c>
      <c r="C2613" s="3">
        <v>0.36469907407407409</v>
      </c>
      <c r="E2613" s="650">
        <v>7.75</v>
      </c>
      <c r="F2613" s="650">
        <v>29.5</v>
      </c>
      <c r="G2613" s="650">
        <v>31.33</v>
      </c>
      <c r="H2613" s="650">
        <v>58.07</v>
      </c>
    </row>
    <row r="2614" spans="1:8">
      <c r="A2614" s="650" t="str">
        <f t="shared" si="40"/>
        <v>2017/06/29-08:55:10</v>
      </c>
      <c r="B2614" s="4">
        <v>42915</v>
      </c>
      <c r="C2614" s="3">
        <v>0.37164351851851851</v>
      </c>
      <c r="E2614" s="650">
        <v>7.77</v>
      </c>
      <c r="F2614" s="650">
        <v>29.6</v>
      </c>
      <c r="G2614" s="650">
        <v>31.57</v>
      </c>
      <c r="H2614" s="650">
        <v>60.48</v>
      </c>
    </row>
    <row r="2615" spans="1:8">
      <c r="A2615" s="650" t="str">
        <f t="shared" si="40"/>
        <v>2017/06/29-09:05:10</v>
      </c>
      <c r="B2615" s="4">
        <v>42915</v>
      </c>
      <c r="C2615" s="3">
        <v>0.37858796296296293</v>
      </c>
      <c r="E2615" s="650">
        <v>7.82</v>
      </c>
      <c r="F2615" s="650">
        <v>29.7</v>
      </c>
      <c r="G2615" s="650">
        <v>31.81</v>
      </c>
      <c r="H2615" s="650">
        <v>59.41</v>
      </c>
    </row>
    <row r="2616" spans="1:8">
      <c r="A2616" s="650" t="str">
        <f t="shared" si="40"/>
        <v>2017/06/29-09:15:10</v>
      </c>
      <c r="B2616" s="4">
        <v>42915</v>
      </c>
      <c r="C2616" s="3">
        <v>0.38553240740740741</v>
      </c>
      <c r="E2616" s="650">
        <v>7.89</v>
      </c>
      <c r="F2616" s="650">
        <v>29.8</v>
      </c>
      <c r="G2616" s="650">
        <v>32.31</v>
      </c>
      <c r="H2616" s="650">
        <v>59.12</v>
      </c>
    </row>
    <row r="2617" spans="1:8">
      <c r="A2617" s="650" t="str">
        <f t="shared" si="40"/>
        <v>2017/06/29-09:25:10</v>
      </c>
      <c r="B2617" s="4">
        <v>42915</v>
      </c>
      <c r="C2617" s="3">
        <v>0.39247685185185183</v>
      </c>
      <c r="E2617" s="650">
        <v>7.85</v>
      </c>
      <c r="F2617" s="650">
        <v>29.8</v>
      </c>
      <c r="G2617" s="650">
        <v>32.049999999999997</v>
      </c>
      <c r="H2617" s="650">
        <v>56.82</v>
      </c>
    </row>
    <row r="2618" spans="1:8">
      <c r="A2618" s="650" t="str">
        <f t="shared" si="40"/>
        <v>2017/06/29-09:35:10</v>
      </c>
      <c r="B2618" s="4">
        <v>42915</v>
      </c>
      <c r="C2618" s="3">
        <v>0.39942129629629625</v>
      </c>
      <c r="E2618" s="650">
        <v>7.83</v>
      </c>
      <c r="F2618" s="650">
        <v>29.9</v>
      </c>
      <c r="G2618" s="650">
        <v>32.31</v>
      </c>
      <c r="H2618" s="650">
        <v>58.28</v>
      </c>
    </row>
    <row r="2619" spans="1:8">
      <c r="A2619" s="650" t="str">
        <f t="shared" si="40"/>
        <v>2017/06/29-09:45:10</v>
      </c>
      <c r="B2619" s="4">
        <v>42915</v>
      </c>
      <c r="C2619" s="3">
        <v>0.40636574074074078</v>
      </c>
      <c r="E2619" s="650">
        <v>7.78</v>
      </c>
      <c r="F2619" s="650">
        <v>30.1</v>
      </c>
      <c r="G2619" s="650">
        <v>32.51</v>
      </c>
      <c r="H2619" s="650">
        <v>57.2</v>
      </c>
    </row>
    <row r="2620" spans="1:8">
      <c r="A2620" s="650" t="str">
        <f t="shared" si="40"/>
        <v>2017/06/29-09:55:10</v>
      </c>
      <c r="B2620" s="4">
        <v>42915</v>
      </c>
      <c r="C2620" s="3">
        <v>0.4133101851851852</v>
      </c>
      <c r="E2620" s="650">
        <v>7.85</v>
      </c>
      <c r="F2620" s="650">
        <v>30.2</v>
      </c>
      <c r="G2620" s="650">
        <v>32.81</v>
      </c>
      <c r="H2620" s="650">
        <v>57.57</v>
      </c>
    </row>
    <row r="2621" spans="1:8">
      <c r="A2621" s="650" t="str">
        <f t="shared" si="40"/>
        <v>2017/06/29-10:05:10</v>
      </c>
      <c r="B2621" s="4">
        <v>42915</v>
      </c>
      <c r="C2621" s="3">
        <v>0.42025462962962962</v>
      </c>
      <c r="E2621" s="650">
        <v>7.99</v>
      </c>
      <c r="F2621" s="650">
        <v>30.4</v>
      </c>
      <c r="G2621" s="650">
        <v>32.93</v>
      </c>
      <c r="H2621" s="650">
        <v>57.08</v>
      </c>
    </row>
    <row r="2622" spans="1:8">
      <c r="A2622" s="650" t="str">
        <f t="shared" si="40"/>
        <v>2017/06/29-10:15:10</v>
      </c>
      <c r="B2622" s="4">
        <v>42915</v>
      </c>
      <c r="C2622" s="3">
        <v>0.42719907407407409</v>
      </c>
      <c r="E2622" s="650">
        <v>7.97</v>
      </c>
      <c r="F2622" s="650">
        <v>30.5</v>
      </c>
      <c r="G2622" s="650">
        <v>32.96</v>
      </c>
      <c r="H2622" s="650">
        <v>57.96</v>
      </c>
    </row>
    <row r="2623" spans="1:8">
      <c r="A2623" s="650" t="str">
        <f t="shared" si="40"/>
        <v>2017/06/29-10:25:10</v>
      </c>
      <c r="B2623" s="4">
        <v>42915</v>
      </c>
      <c r="C2623" s="3">
        <v>0.43414351851851851</v>
      </c>
      <c r="E2623" s="650">
        <v>7.99</v>
      </c>
      <c r="F2623" s="650">
        <v>30.6</v>
      </c>
      <c r="G2623" s="650">
        <v>33.200000000000003</v>
      </c>
      <c r="H2623" s="650">
        <v>56.77</v>
      </c>
    </row>
    <row r="2624" spans="1:8">
      <c r="A2624" s="650" t="str">
        <f t="shared" si="40"/>
        <v>2017/06/29-10:35:10</v>
      </c>
      <c r="B2624" s="4">
        <v>42915</v>
      </c>
      <c r="C2624" s="3">
        <v>0.44108796296296293</v>
      </c>
      <c r="E2624" s="650">
        <v>8.0500000000000007</v>
      </c>
      <c r="F2624" s="650">
        <v>30.7</v>
      </c>
      <c r="G2624" s="650">
        <v>32.94</v>
      </c>
      <c r="H2624" s="650">
        <v>54.75</v>
      </c>
    </row>
    <row r="2625" spans="1:8">
      <c r="A2625" s="650" t="str">
        <f t="shared" si="40"/>
        <v>2017/06/29-10:45:10</v>
      </c>
      <c r="B2625" s="4">
        <v>42915</v>
      </c>
      <c r="C2625" s="3">
        <v>0.44803240740740741</v>
      </c>
      <c r="E2625" s="650">
        <v>8.11</v>
      </c>
      <c r="F2625" s="650">
        <v>30.9</v>
      </c>
      <c r="G2625" s="650">
        <v>33.53</v>
      </c>
      <c r="H2625" s="650">
        <v>55.75</v>
      </c>
    </row>
    <row r="2626" spans="1:8">
      <c r="A2626" s="650" t="str">
        <f t="shared" ref="A2626:A2689" si="41">TEXT(B2626,"yyyy/mm/dd")&amp;"-"&amp;TEXT(C2626,"hh:mm:ss")</f>
        <v>2017/06/29-10:55:10</v>
      </c>
      <c r="B2626" s="4">
        <v>42915</v>
      </c>
      <c r="C2626" s="3">
        <v>0.45497685185185183</v>
      </c>
      <c r="E2626" s="650">
        <v>8.19</v>
      </c>
      <c r="F2626" s="650">
        <v>31</v>
      </c>
      <c r="G2626" s="650">
        <v>33.76</v>
      </c>
      <c r="H2626" s="650">
        <v>55.14</v>
      </c>
    </row>
    <row r="2627" spans="1:8">
      <c r="A2627" s="650" t="str">
        <f t="shared" si="41"/>
        <v>2017/06/29-11:05:10</v>
      </c>
      <c r="B2627" s="4">
        <v>42915</v>
      </c>
      <c r="C2627" s="3">
        <v>0.46192129629629625</v>
      </c>
      <c r="E2627" s="650">
        <v>8.26</v>
      </c>
      <c r="F2627" s="650">
        <v>31.1</v>
      </c>
      <c r="G2627" s="650">
        <v>33.53</v>
      </c>
      <c r="H2627" s="650">
        <v>56.85</v>
      </c>
    </row>
    <row r="2628" spans="1:8">
      <c r="A2628" s="650" t="str">
        <f t="shared" si="41"/>
        <v>2017/06/29-11:15:10</v>
      </c>
      <c r="B2628" s="4">
        <v>42915</v>
      </c>
      <c r="C2628" s="3">
        <v>0.46886574074074078</v>
      </c>
      <c r="E2628" s="650">
        <v>8.24</v>
      </c>
      <c r="F2628" s="650">
        <v>31.2</v>
      </c>
      <c r="G2628" s="650">
        <v>33.68</v>
      </c>
      <c r="H2628" s="650">
        <v>56.75</v>
      </c>
    </row>
    <row r="2629" spans="1:8">
      <c r="A2629" s="650" t="str">
        <f t="shared" si="41"/>
        <v>2017/06/29-11:25:10</v>
      </c>
      <c r="B2629" s="4">
        <v>42915</v>
      </c>
      <c r="C2629" s="3">
        <v>0.4758101851851852</v>
      </c>
      <c r="E2629" s="650">
        <v>8.2200000000000006</v>
      </c>
      <c r="F2629" s="650">
        <v>31.3</v>
      </c>
      <c r="G2629" s="650">
        <v>33.61</v>
      </c>
      <c r="H2629" s="650">
        <v>55.89</v>
      </c>
    </row>
    <row r="2630" spans="1:8">
      <c r="A2630" s="650" t="str">
        <f t="shared" si="41"/>
        <v>2017/06/29-11:35:10</v>
      </c>
      <c r="B2630" s="4">
        <v>42915</v>
      </c>
      <c r="C2630" s="3">
        <v>0.48275462962962962</v>
      </c>
      <c r="E2630" s="650">
        <v>8.24</v>
      </c>
      <c r="F2630" s="650">
        <v>31.4</v>
      </c>
      <c r="G2630" s="650">
        <v>33.72</v>
      </c>
      <c r="H2630" s="650">
        <v>54.85</v>
      </c>
    </row>
    <row r="2631" spans="1:8">
      <c r="A2631" s="650" t="str">
        <f t="shared" si="41"/>
        <v>2017/06/29-11:45:10</v>
      </c>
      <c r="B2631" s="4">
        <v>42915</v>
      </c>
      <c r="C2631" s="3">
        <v>0.48969907407407409</v>
      </c>
      <c r="E2631" s="650">
        <v>8.23</v>
      </c>
      <c r="F2631" s="650">
        <v>31.4</v>
      </c>
      <c r="G2631" s="650">
        <v>33.74</v>
      </c>
      <c r="H2631" s="650">
        <v>57.81</v>
      </c>
    </row>
    <row r="2632" spans="1:8">
      <c r="A2632" s="650" t="str">
        <f t="shared" si="41"/>
        <v>2017/06/29-11:55:10</v>
      </c>
      <c r="B2632" s="4">
        <v>42915</v>
      </c>
      <c r="C2632" s="3">
        <v>0.49664351851851851</v>
      </c>
      <c r="E2632" s="650">
        <v>8.33</v>
      </c>
      <c r="F2632" s="650">
        <v>31.5</v>
      </c>
      <c r="G2632" s="650">
        <v>33.979999999999997</v>
      </c>
      <c r="H2632" s="650">
        <v>57.54</v>
      </c>
    </row>
    <row r="2633" spans="1:8">
      <c r="A2633" s="650" t="str">
        <f t="shared" si="41"/>
        <v>2017/06/29-12:05:10</v>
      </c>
      <c r="B2633" s="4">
        <v>42915</v>
      </c>
      <c r="C2633" s="3">
        <v>0.50358796296296293</v>
      </c>
      <c r="E2633" s="650">
        <v>8.25</v>
      </c>
      <c r="F2633" s="650">
        <v>31.6</v>
      </c>
      <c r="G2633" s="650">
        <v>33.75</v>
      </c>
      <c r="H2633" s="650">
        <v>59.39</v>
      </c>
    </row>
    <row r="2634" spans="1:8">
      <c r="A2634" s="650" t="str">
        <f t="shared" si="41"/>
        <v>2017/06/29-12:15:10</v>
      </c>
      <c r="B2634" s="4">
        <v>42915</v>
      </c>
      <c r="C2634" s="3">
        <v>0.51053240740740746</v>
      </c>
      <c r="E2634" s="650">
        <v>8.2899999999999991</v>
      </c>
      <c r="F2634" s="650">
        <v>31.8</v>
      </c>
      <c r="G2634" s="650">
        <v>33.86</v>
      </c>
      <c r="H2634" s="650">
        <v>58.18</v>
      </c>
    </row>
    <row r="2635" spans="1:8">
      <c r="A2635" s="650" t="str">
        <f t="shared" si="41"/>
        <v>2017/06/29-12:25:10</v>
      </c>
      <c r="B2635" s="4">
        <v>42915</v>
      </c>
      <c r="C2635" s="3">
        <v>0.51747685185185188</v>
      </c>
      <c r="E2635" s="650">
        <v>8.25</v>
      </c>
      <c r="F2635" s="650">
        <v>31.9</v>
      </c>
      <c r="G2635" s="650">
        <v>33.909999999999997</v>
      </c>
      <c r="H2635" s="650">
        <v>57.87</v>
      </c>
    </row>
    <row r="2636" spans="1:8">
      <c r="A2636" s="650" t="str">
        <f t="shared" si="41"/>
        <v>2017/06/29-12:35:10</v>
      </c>
      <c r="B2636" s="4">
        <v>42915</v>
      </c>
      <c r="C2636" s="3">
        <v>0.5244212962962963</v>
      </c>
      <c r="E2636" s="650">
        <v>8.2899999999999991</v>
      </c>
      <c r="F2636" s="650">
        <v>31.9</v>
      </c>
      <c r="G2636" s="650">
        <v>33.729999999999997</v>
      </c>
      <c r="H2636" s="650">
        <v>60.52</v>
      </c>
    </row>
    <row r="2637" spans="1:8">
      <c r="A2637" s="650" t="str">
        <f t="shared" si="41"/>
        <v>2017/06/29-12:45:10</v>
      </c>
      <c r="B2637" s="4">
        <v>42915</v>
      </c>
      <c r="C2637" s="3">
        <v>0.53136574074074072</v>
      </c>
      <c r="E2637" s="650">
        <v>8.27</v>
      </c>
      <c r="F2637" s="650">
        <v>32</v>
      </c>
      <c r="G2637" s="650">
        <v>33.5</v>
      </c>
      <c r="H2637" s="650">
        <v>61.44</v>
      </c>
    </row>
    <row r="2638" spans="1:8">
      <c r="A2638" s="650" t="str">
        <f t="shared" si="41"/>
        <v>2017/06/29-12:55:10</v>
      </c>
      <c r="B2638" s="4">
        <v>42915</v>
      </c>
      <c r="C2638" s="3">
        <v>0.53831018518518514</v>
      </c>
      <c r="E2638" s="650">
        <v>8.31</v>
      </c>
      <c r="F2638" s="650">
        <v>32</v>
      </c>
      <c r="G2638" s="650">
        <v>33.5</v>
      </c>
      <c r="H2638" s="650">
        <v>59.64</v>
      </c>
    </row>
    <row r="2639" spans="1:8">
      <c r="A2639" s="650" t="str">
        <f t="shared" si="41"/>
        <v>2017/06/29-13:05:10</v>
      </c>
      <c r="B2639" s="4">
        <v>42915</v>
      </c>
      <c r="C2639" s="3">
        <v>0.54525462962962956</v>
      </c>
      <c r="E2639" s="650">
        <v>8.25</v>
      </c>
      <c r="F2639" s="650">
        <v>32</v>
      </c>
      <c r="G2639" s="650">
        <v>33.39</v>
      </c>
      <c r="H2639" s="650">
        <v>61.75</v>
      </c>
    </row>
    <row r="2640" spans="1:8">
      <c r="A2640" s="650" t="str">
        <f t="shared" si="41"/>
        <v>2017/06/29-13:15:10</v>
      </c>
      <c r="B2640" s="4">
        <v>42915</v>
      </c>
      <c r="C2640" s="3">
        <v>0.55219907407407409</v>
      </c>
      <c r="E2640" s="650">
        <v>8.23</v>
      </c>
      <c r="F2640" s="650">
        <v>32</v>
      </c>
      <c r="G2640" s="650">
        <v>32.97</v>
      </c>
      <c r="H2640" s="650">
        <v>62.44</v>
      </c>
    </row>
    <row r="2641" spans="1:8">
      <c r="A2641" s="650" t="str">
        <f t="shared" si="41"/>
        <v>2017/06/29-13:25:10</v>
      </c>
      <c r="B2641" s="4">
        <v>42915</v>
      </c>
      <c r="C2641" s="3">
        <v>0.55914351851851851</v>
      </c>
      <c r="E2641" s="650">
        <v>8.24</v>
      </c>
      <c r="F2641" s="650">
        <v>32</v>
      </c>
      <c r="G2641" s="650">
        <v>32.840000000000003</v>
      </c>
      <c r="H2641" s="650">
        <v>63.45</v>
      </c>
    </row>
    <row r="2642" spans="1:8">
      <c r="A2642" s="650" t="str">
        <f t="shared" si="41"/>
        <v>2017/06/29-13:35:10</v>
      </c>
      <c r="B2642" s="4">
        <v>42915</v>
      </c>
      <c r="C2642" s="3">
        <v>0.56608796296296293</v>
      </c>
      <c r="E2642" s="650">
        <v>8.24</v>
      </c>
      <c r="F2642" s="650">
        <v>32</v>
      </c>
      <c r="G2642" s="650">
        <v>32.619999999999997</v>
      </c>
      <c r="H2642" s="650">
        <v>63.01</v>
      </c>
    </row>
    <row r="2643" spans="1:8">
      <c r="A2643" s="650" t="str">
        <f t="shared" si="41"/>
        <v>2017/06/29-13:45:10</v>
      </c>
      <c r="B2643" s="4">
        <v>42915</v>
      </c>
      <c r="C2643" s="3">
        <v>0.57303240740740746</v>
      </c>
      <c r="E2643" s="650">
        <v>8.2200000000000006</v>
      </c>
      <c r="F2643" s="650">
        <v>32</v>
      </c>
      <c r="G2643" s="650">
        <v>32.44</v>
      </c>
      <c r="H2643" s="650">
        <v>64.95</v>
      </c>
    </row>
    <row r="2644" spans="1:8">
      <c r="A2644" s="650" t="str">
        <f t="shared" si="41"/>
        <v>2017/06/29-13:55:10</v>
      </c>
      <c r="B2644" s="4">
        <v>42915</v>
      </c>
      <c r="C2644" s="3">
        <v>0.57997685185185188</v>
      </c>
      <c r="E2644" s="650">
        <v>8.34</v>
      </c>
      <c r="F2644" s="650">
        <v>32</v>
      </c>
      <c r="G2644" s="650">
        <v>32.26</v>
      </c>
      <c r="H2644" s="650">
        <v>67.31</v>
      </c>
    </row>
    <row r="2645" spans="1:8">
      <c r="A2645" s="650" t="str">
        <f t="shared" si="41"/>
        <v>2017/06/29-14:05:10</v>
      </c>
      <c r="B2645" s="4">
        <v>42915</v>
      </c>
      <c r="C2645" s="3">
        <v>0.5869212962962963</v>
      </c>
      <c r="E2645" s="650">
        <v>8.31</v>
      </c>
      <c r="F2645" s="650">
        <v>31.9</v>
      </c>
      <c r="G2645" s="650">
        <v>31.9</v>
      </c>
      <c r="H2645" s="650">
        <v>69.17</v>
      </c>
    </row>
    <row r="2646" spans="1:8">
      <c r="A2646" s="650" t="str">
        <f t="shared" si="41"/>
        <v>2017/06/29-14:15:10</v>
      </c>
      <c r="B2646" s="4">
        <v>42915</v>
      </c>
      <c r="C2646" s="3">
        <v>0.59386574074074072</v>
      </c>
      <c r="E2646" s="650">
        <v>8.31</v>
      </c>
      <c r="F2646" s="650">
        <v>31.9</v>
      </c>
      <c r="G2646" s="650">
        <v>31.99</v>
      </c>
      <c r="H2646" s="650">
        <v>66.66</v>
      </c>
    </row>
    <row r="2647" spans="1:8">
      <c r="A2647" s="650" t="str">
        <f t="shared" si="41"/>
        <v>2017/06/29-14:25:10</v>
      </c>
      <c r="B2647" s="4">
        <v>42915</v>
      </c>
      <c r="C2647" s="3">
        <v>0.60081018518518514</v>
      </c>
      <c r="E2647" s="650">
        <v>8.32</v>
      </c>
      <c r="F2647" s="650">
        <v>31.8</v>
      </c>
      <c r="G2647" s="650">
        <v>31.77</v>
      </c>
      <c r="H2647" s="650">
        <v>64.540000000000006</v>
      </c>
    </row>
    <row r="2648" spans="1:8">
      <c r="A2648" s="650" t="str">
        <f t="shared" si="41"/>
        <v>2017/06/29-14:35:10</v>
      </c>
      <c r="B2648" s="4">
        <v>42915</v>
      </c>
      <c r="C2648" s="3">
        <v>0.60775462962962956</v>
      </c>
      <c r="E2648" s="650">
        <v>8.24</v>
      </c>
      <c r="F2648" s="650">
        <v>31.8</v>
      </c>
      <c r="G2648" s="650">
        <v>31.27</v>
      </c>
      <c r="H2648" s="650">
        <v>62.88</v>
      </c>
    </row>
    <row r="2649" spans="1:8">
      <c r="A2649" s="650" t="str">
        <f t="shared" si="41"/>
        <v>2017/06/29-14:45:10</v>
      </c>
      <c r="B2649" s="4">
        <v>42915</v>
      </c>
      <c r="C2649" s="3">
        <v>0.61469907407407409</v>
      </c>
      <c r="E2649" s="650">
        <v>8.18</v>
      </c>
      <c r="F2649" s="650">
        <v>31.8</v>
      </c>
      <c r="G2649" s="650">
        <v>30.43</v>
      </c>
      <c r="H2649" s="650">
        <v>66.709999999999994</v>
      </c>
    </row>
    <row r="2650" spans="1:8">
      <c r="A2650" s="650" t="str">
        <f t="shared" si="41"/>
        <v>2017/06/29-14:55:10</v>
      </c>
      <c r="B2650" s="4">
        <v>42915</v>
      </c>
      <c r="C2650" s="3">
        <v>0.62164351851851851</v>
      </c>
      <c r="E2650" s="650">
        <v>8.17</v>
      </c>
      <c r="F2650" s="650">
        <v>31.8</v>
      </c>
      <c r="G2650" s="650">
        <v>30.3</v>
      </c>
      <c r="H2650" s="650">
        <v>69.900000000000006</v>
      </c>
    </row>
    <row r="2651" spans="1:8">
      <c r="A2651" s="650" t="str">
        <f t="shared" si="41"/>
        <v>2017/06/29-15:05:10</v>
      </c>
      <c r="B2651" s="4">
        <v>42915</v>
      </c>
      <c r="C2651" s="3">
        <v>0.62858796296296293</v>
      </c>
      <c r="E2651" s="650">
        <v>8.17</v>
      </c>
      <c r="F2651" s="650">
        <v>31.7</v>
      </c>
      <c r="G2651" s="650">
        <v>30.13</v>
      </c>
      <c r="H2651" s="650">
        <v>69.81</v>
      </c>
    </row>
    <row r="2652" spans="1:8">
      <c r="A2652" s="650" t="str">
        <f t="shared" si="41"/>
        <v>2017/06/29-15:15:10</v>
      </c>
      <c r="B2652" s="4">
        <v>42915</v>
      </c>
      <c r="C2652" s="3">
        <v>0.63553240740740746</v>
      </c>
      <c r="E2652" s="650">
        <v>8.16</v>
      </c>
      <c r="F2652" s="650">
        <v>31.7</v>
      </c>
      <c r="G2652" s="650">
        <v>30.25</v>
      </c>
      <c r="H2652" s="650">
        <v>69.92</v>
      </c>
    </row>
    <row r="2653" spans="1:8">
      <c r="A2653" s="650" t="str">
        <f t="shared" si="41"/>
        <v>2017/06/29-15:25:10</v>
      </c>
      <c r="B2653" s="4">
        <v>42915</v>
      </c>
      <c r="C2653" s="3">
        <v>0.64247685185185188</v>
      </c>
      <c r="E2653" s="650">
        <v>8.1199999999999992</v>
      </c>
      <c r="F2653" s="650">
        <v>31.7</v>
      </c>
      <c r="G2653" s="650">
        <v>30.3</v>
      </c>
      <c r="H2653" s="650">
        <v>73.22</v>
      </c>
    </row>
    <row r="2654" spans="1:8">
      <c r="A2654" s="650" t="str">
        <f t="shared" si="41"/>
        <v>2017/06/29-15:35:10</v>
      </c>
      <c r="B2654" s="4">
        <v>42915</v>
      </c>
      <c r="C2654" s="3">
        <v>0.6494212962962963</v>
      </c>
      <c r="E2654" s="650">
        <v>8.11</v>
      </c>
      <c r="F2654" s="650">
        <v>31.8</v>
      </c>
      <c r="G2654" s="650">
        <v>30.86</v>
      </c>
      <c r="H2654" s="650">
        <v>73.38</v>
      </c>
    </row>
    <row r="2655" spans="1:8">
      <c r="A2655" s="650" t="str">
        <f t="shared" si="41"/>
        <v>2017/06/29-15:45:10</v>
      </c>
      <c r="B2655" s="4">
        <v>42915</v>
      </c>
      <c r="C2655" s="3">
        <v>0.65636574074074072</v>
      </c>
      <c r="E2655" s="650">
        <v>8.09</v>
      </c>
      <c r="F2655" s="650">
        <v>31.8</v>
      </c>
      <c r="G2655" s="650">
        <v>31.01</v>
      </c>
      <c r="H2655" s="650">
        <v>70.709999999999994</v>
      </c>
    </row>
    <row r="2656" spans="1:8">
      <c r="A2656" s="650" t="str">
        <f t="shared" si="41"/>
        <v>2017/06/29-15:55:10</v>
      </c>
      <c r="B2656" s="4">
        <v>42915</v>
      </c>
      <c r="C2656" s="3">
        <v>0.66331018518518514</v>
      </c>
      <c r="E2656" s="650">
        <v>8.11</v>
      </c>
      <c r="F2656" s="650">
        <v>31.7</v>
      </c>
      <c r="G2656" s="650">
        <v>30.65</v>
      </c>
      <c r="H2656" s="650">
        <v>68.34</v>
      </c>
    </row>
    <row r="2657" spans="1:8">
      <c r="A2657" s="650" t="str">
        <f t="shared" si="41"/>
        <v>2017/06/29-16:05:10</v>
      </c>
      <c r="B2657" s="4">
        <v>42915</v>
      </c>
      <c r="C2657" s="3">
        <v>0.67025462962962967</v>
      </c>
      <c r="E2657" s="650">
        <v>8.19</v>
      </c>
      <c r="F2657" s="650">
        <v>31.8</v>
      </c>
      <c r="G2657" s="650">
        <v>30.6</v>
      </c>
      <c r="H2657" s="650">
        <v>66.349999999999994</v>
      </c>
    </row>
    <row r="2658" spans="1:8">
      <c r="A2658" s="650" t="str">
        <f t="shared" si="41"/>
        <v>2017/06/29-16:15:10</v>
      </c>
      <c r="B2658" s="4">
        <v>42915</v>
      </c>
      <c r="C2658" s="3">
        <v>0.67719907407407398</v>
      </c>
      <c r="E2658" s="650">
        <v>8.18</v>
      </c>
      <c r="F2658" s="650">
        <v>31.8</v>
      </c>
      <c r="G2658" s="650">
        <v>30.64</v>
      </c>
      <c r="H2658" s="650">
        <v>66.180000000000007</v>
      </c>
    </row>
    <row r="2659" spans="1:8">
      <c r="A2659" s="650" t="str">
        <f t="shared" si="41"/>
        <v>2017/06/29-16:25:10</v>
      </c>
      <c r="B2659" s="4">
        <v>42915</v>
      </c>
      <c r="C2659" s="3">
        <v>0.68414351851851851</v>
      </c>
      <c r="E2659" s="650">
        <v>8.1199999999999992</v>
      </c>
      <c r="F2659" s="650">
        <v>31.7</v>
      </c>
      <c r="G2659" s="650">
        <v>30.19</v>
      </c>
      <c r="H2659" s="650">
        <v>66.94</v>
      </c>
    </row>
    <row r="2660" spans="1:8">
      <c r="A2660" s="650" t="str">
        <f t="shared" si="41"/>
        <v>2017/06/29-16:35:10</v>
      </c>
      <c r="B2660" s="4">
        <v>42915</v>
      </c>
      <c r="C2660" s="3">
        <v>0.69108796296296304</v>
      </c>
      <c r="E2660" s="650">
        <v>8.17</v>
      </c>
      <c r="F2660" s="650">
        <v>31.7</v>
      </c>
      <c r="G2660" s="650">
        <v>29.76</v>
      </c>
      <c r="H2660" s="650">
        <v>65.87</v>
      </c>
    </row>
    <row r="2661" spans="1:8">
      <c r="A2661" s="650" t="str">
        <f t="shared" si="41"/>
        <v>2017/06/29-16:45:10</v>
      </c>
      <c r="B2661" s="4">
        <v>42915</v>
      </c>
      <c r="C2661" s="3">
        <v>0.69803240740740735</v>
      </c>
      <c r="E2661" s="650">
        <v>8.1300000000000008</v>
      </c>
      <c r="F2661" s="650">
        <v>31.6</v>
      </c>
      <c r="G2661" s="650">
        <v>29.57</v>
      </c>
      <c r="H2661" s="650">
        <v>68.91</v>
      </c>
    </row>
    <row r="2662" spans="1:8">
      <c r="A2662" s="650" t="str">
        <f t="shared" si="41"/>
        <v>2017/06/29-16:55:10</v>
      </c>
      <c r="B2662" s="4">
        <v>42915</v>
      </c>
      <c r="C2662" s="3">
        <v>0.70497685185185188</v>
      </c>
      <c r="E2662" s="650">
        <v>8.11</v>
      </c>
      <c r="F2662" s="650">
        <v>31.6</v>
      </c>
      <c r="G2662" s="650">
        <v>29.61</v>
      </c>
      <c r="H2662" s="650">
        <v>71.319999999999993</v>
      </c>
    </row>
    <row r="2663" spans="1:8">
      <c r="A2663" s="650" t="str">
        <f t="shared" si="41"/>
        <v>2017/06/29-17:05:10</v>
      </c>
      <c r="B2663" s="4">
        <v>42915</v>
      </c>
      <c r="C2663" s="3">
        <v>0.7119212962962963</v>
      </c>
      <c r="E2663" s="650">
        <v>8.07</v>
      </c>
      <c r="F2663" s="650">
        <v>31.5</v>
      </c>
      <c r="G2663" s="650">
        <v>29.56</v>
      </c>
      <c r="H2663" s="650">
        <v>72</v>
      </c>
    </row>
    <row r="2664" spans="1:8">
      <c r="A2664" s="650" t="str">
        <f t="shared" si="41"/>
        <v>2017/06/29-17:15:10</v>
      </c>
      <c r="B2664" s="4">
        <v>42915</v>
      </c>
      <c r="C2664" s="3">
        <v>0.71886574074074072</v>
      </c>
      <c r="E2664" s="650">
        <v>8.08</v>
      </c>
      <c r="F2664" s="650">
        <v>31.5</v>
      </c>
      <c r="G2664" s="650">
        <v>29.54</v>
      </c>
      <c r="H2664" s="650">
        <v>70.94</v>
      </c>
    </row>
    <row r="2665" spans="1:8">
      <c r="A2665" s="650" t="str">
        <f t="shared" si="41"/>
        <v>2017/06/29-17:25:10</v>
      </c>
      <c r="B2665" s="4">
        <v>42915</v>
      </c>
      <c r="C2665" s="3">
        <v>0.72581018518518514</v>
      </c>
      <c r="E2665" s="650">
        <v>8.06</v>
      </c>
      <c r="F2665" s="650">
        <v>31.5</v>
      </c>
      <c r="G2665" s="650">
        <v>29.66</v>
      </c>
      <c r="H2665" s="650">
        <v>71.34</v>
      </c>
    </row>
    <row r="2666" spans="1:8">
      <c r="A2666" s="650" t="str">
        <f t="shared" si="41"/>
        <v>2017/06/29-17:35:10</v>
      </c>
      <c r="B2666" s="4">
        <v>42915</v>
      </c>
      <c r="C2666" s="3">
        <v>0.73275462962962967</v>
      </c>
      <c r="E2666" s="650">
        <v>8.01</v>
      </c>
      <c r="F2666" s="650">
        <v>31.5</v>
      </c>
      <c r="G2666" s="650">
        <v>29.54</v>
      </c>
      <c r="H2666" s="650">
        <v>72.34</v>
      </c>
    </row>
    <row r="2667" spans="1:8">
      <c r="A2667" s="650" t="str">
        <f t="shared" si="41"/>
        <v>2017/06/29-17:45:10</v>
      </c>
      <c r="B2667" s="4">
        <v>42915</v>
      </c>
      <c r="C2667" s="3">
        <v>0.73969907407407398</v>
      </c>
      <c r="E2667" s="650">
        <v>8</v>
      </c>
      <c r="F2667" s="650">
        <v>31.4</v>
      </c>
      <c r="G2667" s="650">
        <v>29.22</v>
      </c>
      <c r="H2667" s="650">
        <v>71.8</v>
      </c>
    </row>
    <row r="2668" spans="1:8">
      <c r="A2668" s="650" t="str">
        <f t="shared" si="41"/>
        <v>2017/06/29-17:55:10</v>
      </c>
      <c r="B2668" s="4">
        <v>42915</v>
      </c>
      <c r="C2668" s="3">
        <v>0.74664351851851851</v>
      </c>
      <c r="E2668" s="650">
        <v>7.99</v>
      </c>
      <c r="F2668" s="650">
        <v>31.4</v>
      </c>
      <c r="G2668" s="650">
        <v>29.36</v>
      </c>
      <c r="H2668" s="650">
        <v>72.760000000000005</v>
      </c>
    </row>
    <row r="2669" spans="1:8">
      <c r="A2669" s="650" t="str">
        <f t="shared" si="41"/>
        <v>2017/06/29-18:05:10</v>
      </c>
      <c r="B2669" s="4">
        <v>42915</v>
      </c>
      <c r="C2669" s="3">
        <v>0.75358796296296304</v>
      </c>
      <c r="E2669" s="650">
        <v>7.97</v>
      </c>
      <c r="F2669" s="650">
        <v>31.4</v>
      </c>
      <c r="G2669" s="650">
        <v>29.23</v>
      </c>
      <c r="H2669" s="650">
        <v>73.239999999999995</v>
      </c>
    </row>
    <row r="2670" spans="1:8">
      <c r="A2670" s="650" t="str">
        <f t="shared" si="41"/>
        <v>2017/06/29-18:15:10</v>
      </c>
      <c r="B2670" s="4">
        <v>42915</v>
      </c>
      <c r="C2670" s="3">
        <v>0.76053240740740735</v>
      </c>
      <c r="E2670" s="650">
        <v>8.01</v>
      </c>
      <c r="F2670" s="650">
        <v>31.4</v>
      </c>
      <c r="G2670" s="650">
        <v>29.17</v>
      </c>
      <c r="H2670" s="650">
        <v>72.209999999999994</v>
      </c>
    </row>
    <row r="2671" spans="1:8">
      <c r="A2671" s="650" t="str">
        <f t="shared" si="41"/>
        <v>2017/06/29-18:25:10</v>
      </c>
      <c r="B2671" s="4">
        <v>42915</v>
      </c>
      <c r="C2671" s="3">
        <v>0.76747685185185188</v>
      </c>
      <c r="E2671" s="650">
        <v>7.98</v>
      </c>
      <c r="F2671" s="650">
        <v>31.3</v>
      </c>
      <c r="G2671" s="650">
        <v>28.92</v>
      </c>
      <c r="H2671" s="650">
        <v>74.23</v>
      </c>
    </row>
    <row r="2672" spans="1:8">
      <c r="A2672" s="650" t="str">
        <f t="shared" si="41"/>
        <v>2017/06/29-18:35:10</v>
      </c>
      <c r="B2672" s="4">
        <v>42915</v>
      </c>
      <c r="C2672" s="3">
        <v>0.7744212962962963</v>
      </c>
      <c r="E2672" s="650">
        <v>7.96</v>
      </c>
      <c r="F2672" s="650">
        <v>31.3</v>
      </c>
      <c r="G2672" s="650">
        <v>28.92</v>
      </c>
      <c r="H2672" s="650">
        <v>75.41</v>
      </c>
    </row>
    <row r="2673" spans="1:8">
      <c r="A2673" s="650" t="str">
        <f t="shared" si="41"/>
        <v>2017/06/29-18:45:10</v>
      </c>
      <c r="B2673" s="4">
        <v>42915</v>
      </c>
      <c r="C2673" s="3">
        <v>0.78136574074074072</v>
      </c>
      <c r="E2673" s="650">
        <v>7.99</v>
      </c>
      <c r="F2673" s="650">
        <v>31.3</v>
      </c>
      <c r="G2673" s="650">
        <v>28.74</v>
      </c>
      <c r="H2673" s="650">
        <v>74.900000000000006</v>
      </c>
    </row>
    <row r="2674" spans="1:8">
      <c r="A2674" s="650" t="str">
        <f t="shared" si="41"/>
        <v>2017/06/29-18:55:10</v>
      </c>
      <c r="B2674" s="4">
        <v>42915</v>
      </c>
      <c r="C2674" s="3">
        <v>0.78831018518518514</v>
      </c>
      <c r="E2674" s="650">
        <v>7.87</v>
      </c>
      <c r="F2674" s="650">
        <v>31.2</v>
      </c>
      <c r="G2674" s="650">
        <v>28.78</v>
      </c>
      <c r="H2674" s="650">
        <v>74.819999999999993</v>
      </c>
    </row>
    <row r="2675" spans="1:8">
      <c r="A2675" s="650" t="str">
        <f t="shared" si="41"/>
        <v>2017/06/29-19:05:10</v>
      </c>
      <c r="B2675" s="4">
        <v>42915</v>
      </c>
      <c r="C2675" s="3">
        <v>0.79525462962962967</v>
      </c>
      <c r="E2675" s="650">
        <v>7.95</v>
      </c>
      <c r="F2675" s="650">
        <v>31.2</v>
      </c>
      <c r="G2675" s="650">
        <v>28.93</v>
      </c>
      <c r="H2675" s="650">
        <v>74.430000000000007</v>
      </c>
    </row>
    <row r="2676" spans="1:8">
      <c r="A2676" s="650" t="str">
        <f t="shared" si="41"/>
        <v>2017/06/29-19:15:10</v>
      </c>
      <c r="B2676" s="4">
        <v>42915</v>
      </c>
      <c r="C2676" s="3">
        <v>0.80219907407407398</v>
      </c>
      <c r="E2676" s="650">
        <v>7.72</v>
      </c>
      <c r="F2676" s="650">
        <v>31.1</v>
      </c>
      <c r="G2676" s="650">
        <v>28.98</v>
      </c>
      <c r="H2676" s="650">
        <v>73.78</v>
      </c>
    </row>
    <row r="2677" spans="1:8">
      <c r="A2677" s="650" t="str">
        <f t="shared" si="41"/>
        <v>2017/06/29-19:25:10</v>
      </c>
      <c r="B2677" s="4">
        <v>42915</v>
      </c>
      <c r="C2677" s="3">
        <v>0.80914351851851851</v>
      </c>
      <c r="E2677" s="650">
        <v>7.71</v>
      </c>
      <c r="F2677" s="650">
        <v>31.1</v>
      </c>
      <c r="G2677" s="650">
        <v>29.18</v>
      </c>
      <c r="H2677" s="650">
        <v>73.45</v>
      </c>
    </row>
    <row r="2678" spans="1:8">
      <c r="A2678" s="650" t="str">
        <f t="shared" si="41"/>
        <v>2017/06/29-19:35:10</v>
      </c>
      <c r="B2678" s="4">
        <v>42915</v>
      </c>
      <c r="C2678" s="3">
        <v>0.81608796296296304</v>
      </c>
      <c r="E2678" s="650">
        <v>7.6</v>
      </c>
      <c r="F2678" s="650">
        <v>31.1</v>
      </c>
      <c r="G2678" s="650">
        <v>29.26</v>
      </c>
      <c r="H2678" s="650">
        <v>72.87</v>
      </c>
    </row>
    <row r="2679" spans="1:8">
      <c r="A2679" s="650" t="str">
        <f t="shared" si="41"/>
        <v>2017/06/29-19:45:10</v>
      </c>
      <c r="B2679" s="4">
        <v>42915</v>
      </c>
      <c r="C2679" s="3">
        <v>0.82303240740740735</v>
      </c>
      <c r="E2679" s="650">
        <v>7.65</v>
      </c>
      <c r="F2679" s="650">
        <v>31</v>
      </c>
      <c r="G2679" s="650">
        <v>29.25</v>
      </c>
      <c r="H2679" s="650">
        <v>72.5</v>
      </c>
    </row>
    <row r="2680" spans="1:8">
      <c r="A2680" s="650" t="str">
        <f t="shared" si="41"/>
        <v>2017/06/29-19:55:10</v>
      </c>
      <c r="B2680" s="4">
        <v>42915</v>
      </c>
      <c r="C2680" s="3">
        <v>0.82997685185185188</v>
      </c>
      <c r="E2680" s="650">
        <v>7.62</v>
      </c>
      <c r="F2680" s="650">
        <v>30.9</v>
      </c>
      <c r="G2680" s="650">
        <v>29.26</v>
      </c>
      <c r="H2680" s="650">
        <v>72.180000000000007</v>
      </c>
    </row>
    <row r="2681" spans="1:8">
      <c r="A2681" s="650" t="str">
        <f t="shared" si="41"/>
        <v>2017/06/29-20:05:10</v>
      </c>
      <c r="B2681" s="4">
        <v>42915</v>
      </c>
      <c r="C2681" s="3">
        <v>0.8369212962962963</v>
      </c>
      <c r="E2681" s="650">
        <v>7.61</v>
      </c>
      <c r="F2681" s="650">
        <v>30.9</v>
      </c>
      <c r="G2681" s="650">
        <v>29.16</v>
      </c>
      <c r="H2681" s="650">
        <v>71.47</v>
      </c>
    </row>
    <row r="2682" spans="1:8">
      <c r="A2682" s="650" t="str">
        <f t="shared" si="41"/>
        <v>2017/06/29-20:15:10</v>
      </c>
      <c r="B2682" s="4">
        <v>42915</v>
      </c>
      <c r="C2682" s="3">
        <v>0.84386574074074072</v>
      </c>
      <c r="E2682" s="650">
        <v>7.67</v>
      </c>
      <c r="F2682" s="650">
        <v>30.8</v>
      </c>
      <c r="G2682" s="650">
        <v>29.14</v>
      </c>
      <c r="H2682" s="650">
        <v>73.069999999999993</v>
      </c>
    </row>
    <row r="2683" spans="1:8">
      <c r="A2683" s="650" t="str">
        <f t="shared" si="41"/>
        <v>2017/06/29-20:25:10</v>
      </c>
      <c r="B2683" s="4">
        <v>42915</v>
      </c>
      <c r="C2683" s="3">
        <v>0.85081018518518514</v>
      </c>
      <c r="E2683" s="650">
        <v>7.59</v>
      </c>
      <c r="F2683" s="650">
        <v>30.8</v>
      </c>
      <c r="G2683" s="650">
        <v>29</v>
      </c>
      <c r="H2683" s="650">
        <v>72.67</v>
      </c>
    </row>
    <row r="2684" spans="1:8">
      <c r="A2684" s="650" t="str">
        <f t="shared" si="41"/>
        <v>2017/06/29-20:35:10</v>
      </c>
      <c r="B2684" s="4">
        <v>42915</v>
      </c>
      <c r="C2684" s="3">
        <v>0.85775462962962967</v>
      </c>
      <c r="E2684" s="650">
        <v>7.58</v>
      </c>
      <c r="F2684" s="650">
        <v>30.7</v>
      </c>
      <c r="G2684" s="650">
        <v>29.03</v>
      </c>
      <c r="H2684" s="650">
        <v>71.66</v>
      </c>
    </row>
    <row r="2685" spans="1:8">
      <c r="A2685" s="650" t="str">
        <f t="shared" si="41"/>
        <v>2017/06/29-20:45:10</v>
      </c>
      <c r="B2685" s="4">
        <v>42915</v>
      </c>
      <c r="C2685" s="3">
        <v>0.86469907407407398</v>
      </c>
      <c r="E2685" s="650">
        <v>7.58</v>
      </c>
      <c r="F2685" s="650">
        <v>30.6</v>
      </c>
      <c r="G2685" s="650">
        <v>28.99</v>
      </c>
      <c r="H2685" s="650">
        <v>72.52</v>
      </c>
    </row>
    <row r="2686" spans="1:8">
      <c r="A2686" s="650" t="str">
        <f t="shared" si="41"/>
        <v>2017/06/29-20:55:10</v>
      </c>
      <c r="B2686" s="4">
        <v>42915</v>
      </c>
      <c r="C2686" s="3">
        <v>0.87164351851851851</v>
      </c>
      <c r="E2686" s="650">
        <v>7.57</v>
      </c>
      <c r="F2686" s="650">
        <v>30.6</v>
      </c>
      <c r="G2686" s="650">
        <v>29</v>
      </c>
      <c r="H2686" s="650">
        <v>71.63</v>
      </c>
    </row>
    <row r="2687" spans="1:8">
      <c r="A2687" s="650" t="str">
        <f t="shared" si="41"/>
        <v>2017/06/29-21:05:10</v>
      </c>
      <c r="B2687" s="4">
        <v>42915</v>
      </c>
      <c r="C2687" s="3">
        <v>0.87858796296296304</v>
      </c>
      <c r="E2687" s="650">
        <v>7.58</v>
      </c>
      <c r="F2687" s="650">
        <v>30.5</v>
      </c>
      <c r="G2687" s="650">
        <v>28.77</v>
      </c>
      <c r="H2687" s="650">
        <v>72.25</v>
      </c>
    </row>
    <row r="2688" spans="1:8">
      <c r="A2688" s="650" t="str">
        <f t="shared" si="41"/>
        <v>2017/06/29-21:15:10</v>
      </c>
      <c r="B2688" s="4">
        <v>42915</v>
      </c>
      <c r="C2688" s="3">
        <v>0.88553240740740735</v>
      </c>
      <c r="E2688" s="650">
        <v>7.56</v>
      </c>
      <c r="F2688" s="650">
        <v>30.4</v>
      </c>
      <c r="G2688" s="650">
        <v>28.81</v>
      </c>
      <c r="H2688" s="650">
        <v>72.209999999999994</v>
      </c>
    </row>
    <row r="2689" spans="1:8">
      <c r="A2689" s="650" t="str">
        <f t="shared" si="41"/>
        <v>2017/06/29-21:25:10</v>
      </c>
      <c r="B2689" s="4">
        <v>42915</v>
      </c>
      <c r="C2689" s="3">
        <v>0.89247685185185188</v>
      </c>
      <c r="E2689" s="650">
        <v>7.59</v>
      </c>
      <c r="F2689" s="650">
        <v>30.4</v>
      </c>
      <c r="G2689" s="650">
        <v>28.72</v>
      </c>
      <c r="H2689" s="650">
        <v>72</v>
      </c>
    </row>
    <row r="2690" spans="1:8">
      <c r="A2690" s="650" t="str">
        <f t="shared" ref="A2690:A2753" si="42">TEXT(B2690,"yyyy/mm/dd")&amp;"-"&amp;TEXT(C2690,"hh:mm:ss")</f>
        <v>2017/06/29-21:35:10</v>
      </c>
      <c r="B2690" s="4">
        <v>42915</v>
      </c>
      <c r="C2690" s="3">
        <v>0.8994212962962963</v>
      </c>
      <c r="E2690" s="650">
        <v>7.51</v>
      </c>
      <c r="F2690" s="650">
        <v>30.3</v>
      </c>
      <c r="G2690" s="650">
        <v>28.79</v>
      </c>
      <c r="H2690" s="650">
        <v>72.48</v>
      </c>
    </row>
    <row r="2691" spans="1:8">
      <c r="A2691" s="650" t="str">
        <f t="shared" si="42"/>
        <v>2017/06/29-21:45:10</v>
      </c>
      <c r="B2691" s="4">
        <v>42915</v>
      </c>
      <c r="C2691" s="3">
        <v>0.90636574074074072</v>
      </c>
      <c r="E2691" s="650">
        <v>7.52</v>
      </c>
      <c r="F2691" s="650">
        <v>30.3</v>
      </c>
      <c r="G2691" s="650">
        <v>28.72</v>
      </c>
      <c r="H2691" s="650">
        <v>73.569999999999993</v>
      </c>
    </row>
    <row r="2692" spans="1:8">
      <c r="A2692" s="650" t="str">
        <f t="shared" si="42"/>
        <v>2017/06/29-21:55:10</v>
      </c>
      <c r="B2692" s="4">
        <v>42915</v>
      </c>
      <c r="C2692" s="3">
        <v>0.91331018518518514</v>
      </c>
      <c r="E2692" s="650">
        <v>7.52</v>
      </c>
      <c r="F2692" s="650">
        <v>30.2</v>
      </c>
      <c r="G2692" s="650">
        <v>28.89</v>
      </c>
      <c r="H2692" s="650">
        <v>73.44</v>
      </c>
    </row>
    <row r="2693" spans="1:8">
      <c r="A2693" s="650" t="str">
        <f t="shared" si="42"/>
        <v>2017/06/29-22:05:10</v>
      </c>
      <c r="B2693" s="4">
        <v>42915</v>
      </c>
      <c r="C2693" s="3">
        <v>0.92025462962962967</v>
      </c>
      <c r="E2693" s="650">
        <v>7.48</v>
      </c>
      <c r="F2693" s="650">
        <v>30.2</v>
      </c>
      <c r="G2693" s="650">
        <v>28.84</v>
      </c>
      <c r="H2693" s="650">
        <v>73.33</v>
      </c>
    </row>
    <row r="2694" spans="1:8">
      <c r="A2694" s="650" t="str">
        <f t="shared" si="42"/>
        <v>2017/06/29-22:15:10</v>
      </c>
      <c r="B2694" s="4">
        <v>42915</v>
      </c>
      <c r="C2694" s="3">
        <v>0.92719907407407398</v>
      </c>
      <c r="E2694" s="650">
        <v>7.53</v>
      </c>
      <c r="F2694" s="650">
        <v>30.1</v>
      </c>
      <c r="G2694" s="650">
        <v>28.77</v>
      </c>
      <c r="H2694" s="650">
        <v>72.540000000000006</v>
      </c>
    </row>
    <row r="2695" spans="1:8">
      <c r="A2695" s="650" t="str">
        <f t="shared" si="42"/>
        <v>2017/06/29-22:25:10</v>
      </c>
      <c r="B2695" s="4">
        <v>42915</v>
      </c>
      <c r="C2695" s="3">
        <v>0.93414351851851851</v>
      </c>
      <c r="E2695" s="650">
        <v>7.51</v>
      </c>
      <c r="F2695" s="650">
        <v>30</v>
      </c>
      <c r="G2695" s="650">
        <v>28.92</v>
      </c>
      <c r="H2695" s="650">
        <v>74.400000000000006</v>
      </c>
    </row>
    <row r="2696" spans="1:8">
      <c r="A2696" s="650" t="str">
        <f t="shared" si="42"/>
        <v>2017/06/29-22:35:10</v>
      </c>
      <c r="B2696" s="4">
        <v>42915</v>
      </c>
      <c r="C2696" s="3">
        <v>0.94108796296296304</v>
      </c>
      <c r="E2696" s="650">
        <v>7.5</v>
      </c>
      <c r="F2696" s="650">
        <v>30.1</v>
      </c>
      <c r="G2696" s="650">
        <v>28.92</v>
      </c>
      <c r="H2696" s="650">
        <v>72.84</v>
      </c>
    </row>
    <row r="2697" spans="1:8">
      <c r="A2697" s="650" t="str">
        <f t="shared" si="42"/>
        <v>2017/06/29-22:45:10</v>
      </c>
      <c r="B2697" s="4">
        <v>42915</v>
      </c>
      <c r="C2697" s="3">
        <v>0.94803240740740735</v>
      </c>
      <c r="E2697" s="650">
        <v>7.55</v>
      </c>
      <c r="F2697" s="650">
        <v>30</v>
      </c>
      <c r="G2697" s="650">
        <v>28.8</v>
      </c>
      <c r="H2697" s="650">
        <v>73.650000000000006</v>
      </c>
    </row>
    <row r="2698" spans="1:8">
      <c r="A2698" s="650" t="str">
        <f t="shared" si="42"/>
        <v>2017/06/29-22:55:10</v>
      </c>
      <c r="B2698" s="4">
        <v>42915</v>
      </c>
      <c r="C2698" s="3">
        <v>0.95497685185185188</v>
      </c>
      <c r="E2698" s="650">
        <v>7.49</v>
      </c>
      <c r="F2698" s="650">
        <v>30</v>
      </c>
      <c r="G2698" s="650">
        <v>28.83</v>
      </c>
      <c r="H2698" s="650">
        <v>74.349999999999994</v>
      </c>
    </row>
    <row r="2699" spans="1:8">
      <c r="A2699" s="650" t="str">
        <f t="shared" si="42"/>
        <v>2017/06/29-23:05:10</v>
      </c>
      <c r="B2699" s="4">
        <v>42915</v>
      </c>
      <c r="C2699" s="3">
        <v>0.9619212962962963</v>
      </c>
      <c r="E2699" s="650">
        <v>7.48</v>
      </c>
      <c r="F2699" s="650">
        <v>29.9</v>
      </c>
      <c r="G2699" s="650">
        <v>28.83</v>
      </c>
      <c r="H2699" s="650">
        <v>74.09</v>
      </c>
    </row>
    <row r="2700" spans="1:8">
      <c r="A2700" s="650" t="str">
        <f t="shared" si="42"/>
        <v>2017/06/29-23:15:10</v>
      </c>
      <c r="B2700" s="4">
        <v>42915</v>
      </c>
      <c r="C2700" s="3">
        <v>0.96886574074074072</v>
      </c>
      <c r="E2700" s="650">
        <v>7.46</v>
      </c>
      <c r="F2700" s="650">
        <v>29.9</v>
      </c>
      <c r="G2700" s="650">
        <v>28.83</v>
      </c>
      <c r="H2700" s="650">
        <v>74.03</v>
      </c>
    </row>
    <row r="2701" spans="1:8">
      <c r="A2701" s="650" t="str">
        <f t="shared" si="42"/>
        <v>2017/06/29-23:25:10</v>
      </c>
      <c r="B2701" s="4">
        <v>42915</v>
      </c>
      <c r="C2701" s="3">
        <v>0.97581018518518514</v>
      </c>
      <c r="E2701" s="650">
        <v>7.46</v>
      </c>
      <c r="F2701" s="650">
        <v>29.9</v>
      </c>
      <c r="G2701" s="650">
        <v>28.84</v>
      </c>
      <c r="H2701" s="650">
        <v>74.849999999999994</v>
      </c>
    </row>
    <row r="2702" spans="1:8">
      <c r="A2702" s="650" t="str">
        <f t="shared" si="42"/>
        <v>2017/06/29-23:35:10</v>
      </c>
      <c r="B2702" s="4">
        <v>42915</v>
      </c>
      <c r="C2702" s="3">
        <v>0.98275462962962967</v>
      </c>
      <c r="E2702" s="650">
        <v>7.46</v>
      </c>
      <c r="F2702" s="650">
        <v>29.8</v>
      </c>
      <c r="G2702" s="650">
        <v>28.92</v>
      </c>
      <c r="H2702" s="650">
        <v>73.67</v>
      </c>
    </row>
    <row r="2703" spans="1:8">
      <c r="A2703" s="650" t="str">
        <f t="shared" si="42"/>
        <v>2017/06/29-23:45:10</v>
      </c>
      <c r="B2703" s="4">
        <v>42915</v>
      </c>
      <c r="C2703" s="3">
        <v>0.98969907407407398</v>
      </c>
      <c r="E2703" s="650">
        <v>7.43</v>
      </c>
      <c r="F2703" s="650">
        <v>29.8</v>
      </c>
      <c r="G2703" s="650">
        <v>28.94</v>
      </c>
      <c r="H2703" s="650">
        <v>74.31</v>
      </c>
    </row>
    <row r="2704" spans="1:8">
      <c r="A2704" s="650" t="str">
        <f t="shared" si="42"/>
        <v>2017/06/29-23:55:10</v>
      </c>
      <c r="B2704" s="4">
        <v>42915</v>
      </c>
      <c r="C2704" s="3">
        <v>0.99664351851851851</v>
      </c>
      <c r="E2704" s="650">
        <v>7.45</v>
      </c>
      <c r="F2704" s="650">
        <v>29.8</v>
      </c>
      <c r="G2704" s="650">
        <v>28.92</v>
      </c>
      <c r="H2704" s="650">
        <v>73</v>
      </c>
    </row>
    <row r="2705" spans="1:8">
      <c r="A2705" s="650" t="str">
        <f t="shared" si="42"/>
        <v>2017/06/30-00:05:10</v>
      </c>
      <c r="B2705" s="4">
        <v>42916</v>
      </c>
      <c r="C2705" s="3">
        <v>3.5879629629629629E-3</v>
      </c>
      <c r="E2705" s="650">
        <v>7.44</v>
      </c>
      <c r="F2705" s="650">
        <v>29.7</v>
      </c>
      <c r="G2705" s="650">
        <v>28.87</v>
      </c>
      <c r="H2705" s="650">
        <v>73.73</v>
      </c>
    </row>
    <row r="2706" spans="1:8">
      <c r="A2706" s="650" t="str">
        <f t="shared" si="42"/>
        <v>2017/06/30-00:15:10</v>
      </c>
      <c r="B2706" s="4">
        <v>42916</v>
      </c>
      <c r="C2706" s="3">
        <v>1.0532407407407407E-2</v>
      </c>
      <c r="E2706" s="650">
        <v>7.42</v>
      </c>
      <c r="F2706" s="650">
        <v>29.7</v>
      </c>
      <c r="G2706" s="650">
        <v>28.92</v>
      </c>
      <c r="H2706" s="650">
        <v>73.73</v>
      </c>
    </row>
    <row r="2707" spans="1:8">
      <c r="A2707" s="650" t="str">
        <f t="shared" si="42"/>
        <v>2017/06/30-00:25:10</v>
      </c>
      <c r="B2707" s="4">
        <v>42916</v>
      </c>
      <c r="C2707" s="3">
        <v>1.7476851851851851E-2</v>
      </c>
      <c r="E2707" s="650">
        <v>7.41</v>
      </c>
      <c r="F2707" s="650">
        <v>29.7</v>
      </c>
      <c r="G2707" s="650">
        <v>28.92</v>
      </c>
      <c r="H2707" s="650">
        <v>74.260000000000005</v>
      </c>
    </row>
    <row r="2708" spans="1:8">
      <c r="A2708" s="650" t="str">
        <f t="shared" si="42"/>
        <v>2017/06/30-00:35:10</v>
      </c>
      <c r="B2708" s="4">
        <v>42916</v>
      </c>
      <c r="C2708" s="3">
        <v>2.4421296296296292E-2</v>
      </c>
      <c r="E2708" s="650">
        <v>7.4</v>
      </c>
      <c r="F2708" s="650">
        <v>29.6</v>
      </c>
      <c r="G2708" s="650">
        <v>28.86</v>
      </c>
      <c r="H2708" s="650">
        <v>74.400000000000006</v>
      </c>
    </row>
    <row r="2709" spans="1:8">
      <c r="A2709" s="650" t="str">
        <f t="shared" si="42"/>
        <v>2017/06/30-00:45:10</v>
      </c>
      <c r="B2709" s="4">
        <v>42916</v>
      </c>
      <c r="C2709" s="3">
        <v>3.1365740740740743E-2</v>
      </c>
      <c r="E2709" s="650">
        <v>7.4</v>
      </c>
      <c r="F2709" s="650">
        <v>29.6</v>
      </c>
      <c r="G2709" s="650">
        <v>28.92</v>
      </c>
      <c r="H2709" s="650">
        <v>74.03</v>
      </c>
    </row>
    <row r="2710" spans="1:8">
      <c r="A2710" s="650" t="str">
        <f t="shared" si="42"/>
        <v>2017/06/30-00:55:10</v>
      </c>
      <c r="B2710" s="4">
        <v>42916</v>
      </c>
      <c r="C2710" s="3">
        <v>3.8310185185185183E-2</v>
      </c>
      <c r="E2710" s="650">
        <v>7.42</v>
      </c>
      <c r="F2710" s="650">
        <v>29.6</v>
      </c>
      <c r="G2710" s="650">
        <v>28.78</v>
      </c>
      <c r="H2710" s="650">
        <v>74.930000000000007</v>
      </c>
    </row>
    <row r="2711" spans="1:8">
      <c r="A2711" s="650" t="str">
        <f t="shared" si="42"/>
        <v>2017/06/30-01:05:10</v>
      </c>
      <c r="B2711" s="4">
        <v>42916</v>
      </c>
      <c r="C2711" s="3">
        <v>4.5254629629629624E-2</v>
      </c>
      <c r="E2711" s="650">
        <v>7.42</v>
      </c>
      <c r="F2711" s="650">
        <v>29.5</v>
      </c>
      <c r="G2711" s="650">
        <v>28.77</v>
      </c>
      <c r="H2711" s="650">
        <v>74.83</v>
      </c>
    </row>
    <row r="2712" spans="1:8">
      <c r="A2712" s="650" t="str">
        <f t="shared" si="42"/>
        <v>2017/06/30-01:15:10</v>
      </c>
      <c r="B2712" s="4">
        <v>42916</v>
      </c>
      <c r="C2712" s="3">
        <v>5.2199074074074071E-2</v>
      </c>
      <c r="E2712" s="650">
        <v>7.42</v>
      </c>
      <c r="F2712" s="650">
        <v>29.5</v>
      </c>
      <c r="G2712" s="650">
        <v>28.85</v>
      </c>
      <c r="H2712" s="650">
        <v>74.44</v>
      </c>
    </row>
    <row r="2713" spans="1:8">
      <c r="A2713" s="650" t="str">
        <f t="shared" si="42"/>
        <v>2017/06/30-01:25:10</v>
      </c>
      <c r="B2713" s="4">
        <v>42916</v>
      </c>
      <c r="C2713" s="3">
        <v>5.9143518518518519E-2</v>
      </c>
      <c r="E2713" s="650">
        <v>7.41</v>
      </c>
      <c r="F2713" s="650">
        <v>29.5</v>
      </c>
      <c r="G2713" s="650">
        <v>28.8</v>
      </c>
      <c r="H2713" s="650">
        <v>74.739999999999995</v>
      </c>
    </row>
    <row r="2714" spans="1:8">
      <c r="A2714" s="650" t="str">
        <f t="shared" si="42"/>
        <v>2017/06/30-01:35:10</v>
      </c>
      <c r="B2714" s="4">
        <v>42916</v>
      </c>
      <c r="C2714" s="3">
        <v>6.6087962962962959E-2</v>
      </c>
      <c r="E2714" s="650">
        <v>7.41</v>
      </c>
      <c r="F2714" s="650">
        <v>29.4</v>
      </c>
      <c r="G2714" s="650">
        <v>28.77</v>
      </c>
      <c r="H2714" s="650">
        <v>74.77</v>
      </c>
    </row>
    <row r="2715" spans="1:8">
      <c r="A2715" s="650" t="str">
        <f t="shared" si="42"/>
        <v>2017/06/30-01:45:10</v>
      </c>
      <c r="B2715" s="4">
        <v>42916</v>
      </c>
      <c r="C2715" s="3">
        <v>7.3032407407407407E-2</v>
      </c>
      <c r="E2715" s="650">
        <v>7.44</v>
      </c>
      <c r="F2715" s="650">
        <v>29.4</v>
      </c>
      <c r="G2715" s="650">
        <v>28.76</v>
      </c>
      <c r="H2715" s="650">
        <v>74.930000000000007</v>
      </c>
    </row>
    <row r="2716" spans="1:8">
      <c r="A2716" s="650" t="str">
        <f t="shared" si="42"/>
        <v>2017/06/30-01:55:10</v>
      </c>
      <c r="B2716" s="4">
        <v>42916</v>
      </c>
      <c r="C2716" s="3">
        <v>7.9976851851851841E-2</v>
      </c>
      <c r="E2716" s="650">
        <v>7.43</v>
      </c>
      <c r="F2716" s="650">
        <v>29.3</v>
      </c>
      <c r="G2716" s="650">
        <v>28.74</v>
      </c>
      <c r="H2716" s="650">
        <v>74.64</v>
      </c>
    </row>
    <row r="2717" spans="1:8">
      <c r="A2717" s="650" t="str">
        <f t="shared" si="42"/>
        <v>2017/06/30-02:05:10</v>
      </c>
      <c r="B2717" s="4">
        <v>42916</v>
      </c>
      <c r="C2717" s="3">
        <v>8.6921296296296302E-2</v>
      </c>
      <c r="E2717" s="650">
        <v>7.41</v>
      </c>
      <c r="F2717" s="650">
        <v>29.3</v>
      </c>
      <c r="G2717" s="650">
        <v>28.68</v>
      </c>
      <c r="H2717" s="650">
        <v>74.72</v>
      </c>
    </row>
    <row r="2718" spans="1:8">
      <c r="A2718" s="650" t="str">
        <f t="shared" si="42"/>
        <v>2017/06/30-02:15:10</v>
      </c>
      <c r="B2718" s="4">
        <v>42916</v>
      </c>
      <c r="C2718" s="3">
        <v>9.3865740740740736E-2</v>
      </c>
      <c r="E2718" s="650">
        <v>7.41</v>
      </c>
      <c r="F2718" s="650">
        <v>29.3</v>
      </c>
      <c r="G2718" s="650">
        <v>28.72</v>
      </c>
      <c r="H2718" s="650">
        <v>74.19</v>
      </c>
    </row>
    <row r="2719" spans="1:8">
      <c r="A2719" s="650" t="str">
        <f t="shared" si="42"/>
        <v>2017/06/30-02:25:10</v>
      </c>
      <c r="B2719" s="4">
        <v>42916</v>
      </c>
      <c r="C2719" s="3">
        <v>0.10081018518518518</v>
      </c>
      <c r="E2719" s="650">
        <v>7.42</v>
      </c>
      <c r="F2719" s="650">
        <v>29.2</v>
      </c>
      <c r="G2719" s="650">
        <v>28.58</v>
      </c>
      <c r="H2719" s="650">
        <v>74.91</v>
      </c>
    </row>
    <row r="2720" spans="1:8">
      <c r="A2720" s="650" t="str">
        <f t="shared" si="42"/>
        <v>2017/06/30-02:35:10</v>
      </c>
      <c r="B2720" s="4">
        <v>42916</v>
      </c>
      <c r="C2720" s="3">
        <v>0.10775462962962963</v>
      </c>
      <c r="E2720" s="650">
        <v>7.4</v>
      </c>
      <c r="F2720" s="650">
        <v>29.2</v>
      </c>
      <c r="G2720" s="650">
        <v>28.73</v>
      </c>
      <c r="H2720" s="650">
        <v>74.67</v>
      </c>
    </row>
    <row r="2721" spans="1:8">
      <c r="A2721" s="650" t="str">
        <f t="shared" si="42"/>
        <v>2017/06/30-02:45:10</v>
      </c>
      <c r="B2721" s="4">
        <v>42916</v>
      </c>
      <c r="C2721" s="3">
        <v>0.11469907407407408</v>
      </c>
      <c r="E2721" s="650">
        <v>7.4</v>
      </c>
      <c r="F2721" s="650">
        <v>29.2</v>
      </c>
      <c r="G2721" s="650">
        <v>28.71</v>
      </c>
      <c r="H2721" s="650">
        <v>75.17</v>
      </c>
    </row>
    <row r="2722" spans="1:8">
      <c r="A2722" s="650" t="str">
        <f t="shared" si="42"/>
        <v>2017/06/30-02:55:10</v>
      </c>
      <c r="B2722" s="4">
        <v>42916</v>
      </c>
      <c r="C2722" s="3">
        <v>0.12164351851851851</v>
      </c>
      <c r="E2722" s="650">
        <v>7.42</v>
      </c>
      <c r="F2722" s="650">
        <v>29.2</v>
      </c>
      <c r="G2722" s="650">
        <v>28.68</v>
      </c>
      <c r="H2722" s="650">
        <v>74.930000000000007</v>
      </c>
    </row>
    <row r="2723" spans="1:8">
      <c r="A2723" s="650" t="str">
        <f t="shared" si="42"/>
        <v>2017/06/30-03:05:10</v>
      </c>
      <c r="B2723" s="4">
        <v>42916</v>
      </c>
      <c r="C2723" s="3">
        <v>0.12858796296296296</v>
      </c>
      <c r="E2723" s="650">
        <v>7.36</v>
      </c>
      <c r="F2723" s="650">
        <v>29</v>
      </c>
      <c r="G2723" s="650">
        <v>28.71</v>
      </c>
      <c r="H2723" s="650">
        <v>75.23</v>
      </c>
    </row>
    <row r="2724" spans="1:8">
      <c r="A2724" s="650" t="str">
        <f t="shared" si="42"/>
        <v>2017/06/30-03:15:10</v>
      </c>
      <c r="B2724" s="4">
        <v>42916</v>
      </c>
      <c r="C2724" s="3">
        <v>0.13553240740740741</v>
      </c>
      <c r="E2724" s="650">
        <v>7.38</v>
      </c>
      <c r="F2724" s="650">
        <v>29.1</v>
      </c>
      <c r="G2724" s="650">
        <v>28.62</v>
      </c>
      <c r="H2724" s="650">
        <v>75.75</v>
      </c>
    </row>
    <row r="2725" spans="1:8">
      <c r="A2725" s="650" t="str">
        <f t="shared" si="42"/>
        <v>2017/06/30-03:25:10</v>
      </c>
      <c r="B2725" s="4">
        <v>42916</v>
      </c>
      <c r="C2725" s="3">
        <v>0.14247685185185185</v>
      </c>
      <c r="E2725" s="650">
        <v>7.39</v>
      </c>
      <c r="F2725" s="650">
        <v>29.1</v>
      </c>
      <c r="G2725" s="650">
        <v>28.58</v>
      </c>
      <c r="H2725" s="650">
        <v>74.150000000000006</v>
      </c>
    </row>
    <row r="2726" spans="1:8">
      <c r="A2726" s="650" t="str">
        <f t="shared" si="42"/>
        <v>2017/06/30-03:35:10</v>
      </c>
      <c r="B2726" s="4">
        <v>42916</v>
      </c>
      <c r="C2726" s="3">
        <v>0.1494212962962963</v>
      </c>
      <c r="E2726" s="650">
        <v>7.39</v>
      </c>
      <c r="F2726" s="650">
        <v>29</v>
      </c>
      <c r="G2726" s="650">
        <v>28.47</v>
      </c>
      <c r="H2726" s="650">
        <v>72.39</v>
      </c>
    </row>
    <row r="2727" spans="1:8">
      <c r="A2727" s="650" t="str">
        <f t="shared" si="42"/>
        <v>2017/06/30-03:45:10</v>
      </c>
      <c r="B2727" s="4">
        <v>42916</v>
      </c>
      <c r="C2727" s="3">
        <v>0.15636574074074075</v>
      </c>
      <c r="E2727" s="650">
        <v>7.39</v>
      </c>
      <c r="F2727" s="650">
        <v>29</v>
      </c>
      <c r="G2727" s="650">
        <v>28.25</v>
      </c>
      <c r="H2727" s="650">
        <v>73.03</v>
      </c>
    </row>
    <row r="2728" spans="1:8">
      <c r="A2728" s="650" t="str">
        <f t="shared" si="42"/>
        <v>2017/06/30-03:55:10</v>
      </c>
      <c r="B2728" s="4">
        <v>42916</v>
      </c>
      <c r="C2728" s="3">
        <v>0.16331018518518517</v>
      </c>
      <c r="E2728" s="650">
        <v>7.4</v>
      </c>
      <c r="F2728" s="650">
        <v>28.9</v>
      </c>
      <c r="G2728" s="650">
        <v>28.37</v>
      </c>
      <c r="H2728" s="650">
        <v>73.56</v>
      </c>
    </row>
    <row r="2729" spans="1:8">
      <c r="A2729" s="650" t="str">
        <f t="shared" si="42"/>
        <v>2017/06/30-04:05:10</v>
      </c>
      <c r="B2729" s="4">
        <v>42916</v>
      </c>
      <c r="C2729" s="3">
        <v>0.17025462962962964</v>
      </c>
      <c r="E2729" s="650">
        <v>7.31</v>
      </c>
      <c r="F2729" s="650">
        <v>28.9</v>
      </c>
      <c r="G2729" s="650">
        <v>28.28</v>
      </c>
      <c r="H2729" s="650">
        <v>72.8</v>
      </c>
    </row>
    <row r="2730" spans="1:8">
      <c r="A2730" s="650" t="str">
        <f t="shared" si="42"/>
        <v>2017/06/30-04:15:10</v>
      </c>
      <c r="B2730" s="4">
        <v>42916</v>
      </c>
      <c r="C2730" s="3">
        <v>0.17719907407407409</v>
      </c>
      <c r="E2730" s="650">
        <v>7.34</v>
      </c>
      <c r="F2730" s="650">
        <v>28.9</v>
      </c>
      <c r="G2730" s="650">
        <v>28.29</v>
      </c>
      <c r="H2730" s="650">
        <v>71.959999999999994</v>
      </c>
    </row>
    <row r="2731" spans="1:8">
      <c r="A2731" s="650" t="str">
        <f t="shared" si="42"/>
        <v>2017/06/30-04:25:10</v>
      </c>
      <c r="B2731" s="4">
        <v>42916</v>
      </c>
      <c r="C2731" s="3">
        <v>0.18414351851851851</v>
      </c>
      <c r="E2731" s="650">
        <v>7.35</v>
      </c>
      <c r="F2731" s="650">
        <v>28.9</v>
      </c>
      <c r="G2731" s="650">
        <v>28.2</v>
      </c>
      <c r="H2731" s="650">
        <v>71.459999999999994</v>
      </c>
    </row>
    <row r="2732" spans="1:8">
      <c r="A2732" s="650" t="str">
        <f t="shared" si="42"/>
        <v>2017/06/30-04:35:10</v>
      </c>
      <c r="B2732" s="4">
        <v>42916</v>
      </c>
      <c r="C2732" s="3">
        <v>0.19108796296296296</v>
      </c>
      <c r="E2732" s="650">
        <v>7.38</v>
      </c>
      <c r="F2732" s="650">
        <v>28.8</v>
      </c>
      <c r="G2732" s="650">
        <v>28.09</v>
      </c>
      <c r="H2732" s="650">
        <v>71.709999999999994</v>
      </c>
    </row>
    <row r="2733" spans="1:8">
      <c r="A2733" s="650" t="str">
        <f t="shared" si="42"/>
        <v>2017/06/30-04:45:10</v>
      </c>
      <c r="B2733" s="4">
        <v>42916</v>
      </c>
      <c r="C2733" s="3">
        <v>0.19803240740740743</v>
      </c>
      <c r="E2733" s="650">
        <v>7.38</v>
      </c>
      <c r="F2733" s="650">
        <v>28.8</v>
      </c>
      <c r="G2733" s="650">
        <v>28.12</v>
      </c>
      <c r="H2733" s="650">
        <v>71.48</v>
      </c>
    </row>
    <row r="2734" spans="1:8">
      <c r="A2734" s="650" t="str">
        <f t="shared" si="42"/>
        <v>2017/06/30-04:55:10</v>
      </c>
      <c r="B2734" s="4">
        <v>42916</v>
      </c>
      <c r="C2734" s="3">
        <v>0.20497685185185185</v>
      </c>
      <c r="E2734" s="650">
        <v>7.39</v>
      </c>
      <c r="F2734" s="650">
        <v>28.7</v>
      </c>
      <c r="G2734" s="650">
        <v>28.14</v>
      </c>
      <c r="H2734" s="650">
        <v>72.14</v>
      </c>
    </row>
    <row r="2735" spans="1:8">
      <c r="A2735" s="650" t="str">
        <f t="shared" si="42"/>
        <v>2017/06/30-05:05:10</v>
      </c>
      <c r="B2735" s="4">
        <v>42916</v>
      </c>
      <c r="C2735" s="3">
        <v>0.2119212962962963</v>
      </c>
      <c r="E2735" s="650">
        <v>7.39</v>
      </c>
      <c r="F2735" s="650">
        <v>28.7</v>
      </c>
      <c r="G2735" s="650">
        <v>28.08</v>
      </c>
      <c r="H2735" s="650">
        <v>70.59</v>
      </c>
    </row>
    <row r="2736" spans="1:8">
      <c r="A2736" s="650" t="str">
        <f t="shared" si="42"/>
        <v>2017/06/30-05:15:10</v>
      </c>
      <c r="B2736" s="4">
        <v>42916</v>
      </c>
      <c r="C2736" s="3">
        <v>0.21886574074074075</v>
      </c>
      <c r="E2736" s="650">
        <v>7.39</v>
      </c>
      <c r="F2736" s="650">
        <v>28.6</v>
      </c>
      <c r="G2736" s="650">
        <v>28.06</v>
      </c>
      <c r="H2736" s="650">
        <v>70.83</v>
      </c>
    </row>
    <row r="2737" spans="1:8">
      <c r="A2737" s="650" t="str">
        <f t="shared" si="42"/>
        <v>2017/06/30-05:25:10</v>
      </c>
      <c r="B2737" s="4">
        <v>42916</v>
      </c>
      <c r="C2737" s="3">
        <v>0.22581018518518517</v>
      </c>
      <c r="E2737" s="650">
        <v>7.42</v>
      </c>
      <c r="F2737" s="650">
        <v>28.6</v>
      </c>
      <c r="G2737" s="650">
        <v>28.02</v>
      </c>
      <c r="H2737" s="650">
        <v>70.900000000000006</v>
      </c>
    </row>
    <row r="2738" spans="1:8">
      <c r="A2738" s="650" t="str">
        <f t="shared" si="42"/>
        <v>2017/06/30-05:35:10</v>
      </c>
      <c r="B2738" s="4">
        <v>42916</v>
      </c>
      <c r="C2738" s="3">
        <v>0.23275462962962964</v>
      </c>
      <c r="E2738" s="650">
        <v>7.39</v>
      </c>
      <c r="F2738" s="650">
        <v>28.5</v>
      </c>
      <c r="G2738" s="650">
        <v>27.97</v>
      </c>
      <c r="H2738" s="650">
        <v>71.33</v>
      </c>
    </row>
    <row r="2739" spans="1:8">
      <c r="A2739" s="650" t="str">
        <f t="shared" si="42"/>
        <v>2017/06/30-05:45:10</v>
      </c>
      <c r="B2739" s="4">
        <v>42916</v>
      </c>
      <c r="C2739" s="3">
        <v>0.23969907407407409</v>
      </c>
      <c r="E2739" s="650">
        <v>7.41</v>
      </c>
      <c r="F2739" s="650">
        <v>28.5</v>
      </c>
      <c r="G2739" s="650">
        <v>27.98</v>
      </c>
      <c r="H2739" s="650">
        <v>72.25</v>
      </c>
    </row>
    <row r="2740" spans="1:8">
      <c r="A2740" s="650" t="str">
        <f t="shared" si="42"/>
        <v>2017/06/30-05:55:10</v>
      </c>
      <c r="B2740" s="4">
        <v>42916</v>
      </c>
      <c r="C2740" s="3">
        <v>0.24664351851851851</v>
      </c>
      <c r="E2740" s="650">
        <v>7.4</v>
      </c>
      <c r="F2740" s="650">
        <v>28.5</v>
      </c>
      <c r="G2740" s="650">
        <v>27.93</v>
      </c>
      <c r="H2740" s="650">
        <v>71.63</v>
      </c>
    </row>
    <row r="2741" spans="1:8">
      <c r="A2741" s="650" t="str">
        <f t="shared" si="42"/>
        <v>2017/06/30-06:05:10</v>
      </c>
      <c r="B2741" s="4">
        <v>42916</v>
      </c>
      <c r="C2741" s="3">
        <v>0.25358796296296299</v>
      </c>
      <c r="E2741" s="650">
        <v>7.41</v>
      </c>
      <c r="F2741" s="650">
        <v>28.4</v>
      </c>
      <c r="G2741" s="650">
        <v>27.97</v>
      </c>
      <c r="H2741" s="650">
        <v>71.83</v>
      </c>
    </row>
    <row r="2742" spans="1:8">
      <c r="A2742" s="650" t="str">
        <f t="shared" si="42"/>
        <v>2017/06/30-06:15:10</v>
      </c>
      <c r="B2742" s="4">
        <v>42916</v>
      </c>
      <c r="C2742" s="3">
        <v>0.26053240740740741</v>
      </c>
      <c r="E2742" s="650">
        <v>7.42</v>
      </c>
      <c r="F2742" s="650">
        <v>28.4</v>
      </c>
      <c r="G2742" s="650">
        <v>28.13</v>
      </c>
      <c r="H2742" s="650">
        <v>71.069999999999993</v>
      </c>
    </row>
    <row r="2743" spans="1:8">
      <c r="A2743" s="650" t="str">
        <f t="shared" si="42"/>
        <v>2017/06/30-06:25:10</v>
      </c>
      <c r="B2743" s="4">
        <v>42916</v>
      </c>
      <c r="C2743" s="3">
        <v>0.26747685185185183</v>
      </c>
      <c r="E2743" s="650">
        <v>7.4</v>
      </c>
      <c r="F2743" s="650">
        <v>28.4</v>
      </c>
      <c r="G2743" s="650">
        <v>28.05</v>
      </c>
      <c r="H2743" s="650">
        <v>70.849999999999994</v>
      </c>
    </row>
    <row r="2744" spans="1:8">
      <c r="A2744" s="650" t="str">
        <f t="shared" si="42"/>
        <v>2017/06/30-06:35:10</v>
      </c>
      <c r="B2744" s="4">
        <v>42916</v>
      </c>
      <c r="C2744" s="3">
        <v>0.2744212962962963</v>
      </c>
      <c r="E2744" s="650">
        <v>7.4</v>
      </c>
      <c r="F2744" s="650">
        <v>28.4</v>
      </c>
      <c r="G2744" s="650">
        <v>28.1</v>
      </c>
      <c r="H2744" s="650">
        <v>69.73</v>
      </c>
    </row>
    <row r="2745" spans="1:8">
      <c r="A2745" s="650" t="str">
        <f t="shared" si="42"/>
        <v>2017/06/30-06:45:10</v>
      </c>
      <c r="B2745" s="4">
        <v>42916</v>
      </c>
      <c r="C2745" s="3">
        <v>0.28136574074074078</v>
      </c>
      <c r="E2745" s="650">
        <v>7.4</v>
      </c>
      <c r="F2745" s="650">
        <v>28.4</v>
      </c>
      <c r="G2745" s="650">
        <v>28.28</v>
      </c>
      <c r="H2745" s="650">
        <v>70.260000000000005</v>
      </c>
    </row>
    <row r="2746" spans="1:8">
      <c r="A2746" s="650" t="str">
        <f t="shared" si="42"/>
        <v>2017/06/30-06:55:10</v>
      </c>
      <c r="B2746" s="4">
        <v>42916</v>
      </c>
      <c r="C2746" s="3">
        <v>0.2883101851851852</v>
      </c>
      <c r="E2746" s="650">
        <v>7.4</v>
      </c>
      <c r="F2746" s="650">
        <v>28.4</v>
      </c>
      <c r="G2746" s="650">
        <v>28.55</v>
      </c>
      <c r="H2746" s="650">
        <v>69.56</v>
      </c>
    </row>
    <row r="2747" spans="1:8">
      <c r="A2747" s="650" t="str">
        <f t="shared" si="42"/>
        <v>2017/06/30-07:05:10</v>
      </c>
      <c r="B2747" s="4">
        <v>42916</v>
      </c>
      <c r="C2747" s="3">
        <v>0.29525462962962962</v>
      </c>
      <c r="E2747" s="650">
        <v>7.39</v>
      </c>
      <c r="F2747" s="650">
        <v>28.4</v>
      </c>
      <c r="G2747" s="650">
        <v>28.92</v>
      </c>
      <c r="H2747" s="650">
        <v>69.349999999999994</v>
      </c>
    </row>
    <row r="2748" spans="1:8">
      <c r="A2748" s="650" t="str">
        <f t="shared" si="42"/>
        <v>2017/06/30-07:15:10</v>
      </c>
      <c r="B2748" s="4">
        <v>42916</v>
      </c>
      <c r="C2748" s="3">
        <v>0.30219907407407409</v>
      </c>
      <c r="E2748" s="650">
        <v>7.41</v>
      </c>
      <c r="F2748" s="650">
        <v>28.4</v>
      </c>
      <c r="G2748" s="650">
        <v>29.18</v>
      </c>
      <c r="H2748" s="650">
        <v>68.87</v>
      </c>
    </row>
    <row r="2749" spans="1:8">
      <c r="A2749" s="650" t="str">
        <f t="shared" si="42"/>
        <v>2017/06/30-07:25:10</v>
      </c>
      <c r="B2749" s="4">
        <v>42916</v>
      </c>
      <c r="C2749" s="3">
        <v>0.30914351851851851</v>
      </c>
      <c r="E2749" s="650">
        <v>7.45</v>
      </c>
      <c r="F2749" s="650">
        <v>28.4</v>
      </c>
      <c r="G2749" s="650">
        <v>29.25</v>
      </c>
      <c r="H2749" s="650">
        <v>69.680000000000007</v>
      </c>
    </row>
    <row r="2750" spans="1:8">
      <c r="A2750" s="650" t="str">
        <f t="shared" si="42"/>
        <v>2017/06/30-07:35:10</v>
      </c>
      <c r="B2750" s="4">
        <v>42916</v>
      </c>
      <c r="C2750" s="3">
        <v>0.31608796296296299</v>
      </c>
      <c r="E2750" s="650">
        <v>7.45</v>
      </c>
      <c r="F2750" s="650">
        <v>28.5</v>
      </c>
      <c r="G2750" s="650">
        <v>29.52</v>
      </c>
      <c r="H2750" s="650">
        <v>68.709999999999994</v>
      </c>
    </row>
    <row r="2751" spans="1:8">
      <c r="A2751" s="650" t="str">
        <f t="shared" si="42"/>
        <v>2017/06/30-07:45:10</v>
      </c>
      <c r="B2751" s="4">
        <v>42916</v>
      </c>
      <c r="C2751" s="3">
        <v>0.32303240740740741</v>
      </c>
      <c r="E2751" s="650">
        <v>7.52</v>
      </c>
      <c r="F2751" s="650">
        <v>28.5</v>
      </c>
      <c r="G2751" s="650">
        <v>29.73</v>
      </c>
      <c r="H2751" s="650">
        <v>67.67</v>
      </c>
    </row>
    <row r="2752" spans="1:8">
      <c r="A2752" s="650" t="str">
        <f t="shared" si="42"/>
        <v>2017/06/30-07:55:10</v>
      </c>
      <c r="B2752" s="4">
        <v>42916</v>
      </c>
      <c r="C2752" s="3">
        <v>0.32997685185185183</v>
      </c>
      <c r="E2752" s="650">
        <v>7.49</v>
      </c>
      <c r="F2752" s="650">
        <v>28.5</v>
      </c>
      <c r="G2752" s="650">
        <v>30.01</v>
      </c>
      <c r="H2752" s="650">
        <v>66.790000000000006</v>
      </c>
    </row>
    <row r="2753" spans="1:8">
      <c r="A2753" s="650" t="str">
        <f t="shared" si="42"/>
        <v>2017/06/30-08:05:10</v>
      </c>
      <c r="B2753" s="4">
        <v>42916</v>
      </c>
      <c r="C2753" s="3">
        <v>0.33692129629629625</v>
      </c>
      <c r="E2753" s="650">
        <v>7.56</v>
      </c>
      <c r="F2753" s="650">
        <v>28.6</v>
      </c>
      <c r="G2753" s="650">
        <v>30.3</v>
      </c>
      <c r="H2753" s="650">
        <v>67.2</v>
      </c>
    </row>
    <row r="2754" spans="1:8">
      <c r="A2754" s="650" t="str">
        <f t="shared" ref="A2754:A2817" si="43">TEXT(B2754,"yyyy/mm/dd")&amp;"-"&amp;TEXT(C2754,"hh:mm:ss")</f>
        <v>2017/06/30-08:15:10</v>
      </c>
      <c r="B2754" s="4">
        <v>42916</v>
      </c>
      <c r="C2754" s="3">
        <v>0.34386574074074078</v>
      </c>
      <c r="E2754" s="650">
        <v>7.6</v>
      </c>
      <c r="F2754" s="650">
        <v>28.6</v>
      </c>
      <c r="G2754" s="650">
        <v>30.53</v>
      </c>
      <c r="H2754" s="650">
        <v>66.28</v>
      </c>
    </row>
    <row r="2755" spans="1:8">
      <c r="A2755" s="650" t="str">
        <f t="shared" si="43"/>
        <v>2017/06/30-08:25:10</v>
      </c>
      <c r="B2755" s="4">
        <v>42916</v>
      </c>
      <c r="C2755" s="3">
        <v>0.3508101851851852</v>
      </c>
      <c r="E2755" s="650">
        <v>7.63</v>
      </c>
      <c r="F2755" s="650">
        <v>28.6</v>
      </c>
      <c r="G2755" s="650">
        <v>30.75</v>
      </c>
      <c r="H2755" s="650">
        <v>64.599999999999994</v>
      </c>
    </row>
    <row r="2756" spans="1:8">
      <c r="A2756" s="650" t="str">
        <f t="shared" si="43"/>
        <v>2017/06/30-08:35:10</v>
      </c>
      <c r="B2756" s="4">
        <v>42916</v>
      </c>
      <c r="C2756" s="3">
        <v>0.35775462962962962</v>
      </c>
      <c r="E2756" s="650">
        <v>7.72</v>
      </c>
      <c r="F2756" s="650">
        <v>28.6</v>
      </c>
      <c r="G2756" s="650">
        <v>30.92</v>
      </c>
      <c r="H2756" s="650">
        <v>64.739999999999995</v>
      </c>
    </row>
    <row r="2757" spans="1:8">
      <c r="A2757" s="650" t="str">
        <f t="shared" si="43"/>
        <v>2017/06/30-08:45:10</v>
      </c>
      <c r="B2757" s="4">
        <v>42916</v>
      </c>
      <c r="C2757" s="3">
        <v>0.36469907407407409</v>
      </c>
      <c r="E2757" s="650">
        <v>7.82</v>
      </c>
      <c r="F2757" s="650">
        <v>28.7</v>
      </c>
      <c r="G2757" s="650">
        <v>31.18</v>
      </c>
      <c r="H2757" s="650">
        <v>62.52</v>
      </c>
    </row>
    <row r="2758" spans="1:8">
      <c r="A2758" s="650" t="str">
        <f t="shared" si="43"/>
        <v>2017/06/30-08:55:10</v>
      </c>
      <c r="B2758" s="4">
        <v>42916</v>
      </c>
      <c r="C2758" s="3">
        <v>0.37164351851851851</v>
      </c>
      <c r="E2758" s="650">
        <v>7.88</v>
      </c>
      <c r="F2758" s="650">
        <v>28.8</v>
      </c>
      <c r="G2758" s="650">
        <v>31.35</v>
      </c>
      <c r="H2758" s="650">
        <v>63.79</v>
      </c>
    </row>
    <row r="2759" spans="1:8">
      <c r="A2759" s="650" t="str">
        <f t="shared" si="43"/>
        <v>2017/06/30-09:05:10</v>
      </c>
      <c r="B2759" s="4">
        <v>42916</v>
      </c>
      <c r="C2759" s="3">
        <v>0.37858796296296293</v>
      </c>
      <c r="E2759" s="650">
        <v>7.93</v>
      </c>
      <c r="F2759" s="650">
        <v>28.9</v>
      </c>
      <c r="G2759" s="650">
        <v>31.86</v>
      </c>
      <c r="H2759" s="650">
        <v>61.55</v>
      </c>
    </row>
    <row r="2760" spans="1:8">
      <c r="A2760" s="650" t="str">
        <f t="shared" si="43"/>
        <v>2017/06/30-09:15:10</v>
      </c>
      <c r="B2760" s="4">
        <v>42916</v>
      </c>
      <c r="C2760" s="3">
        <v>0.38553240740740741</v>
      </c>
      <c r="E2760" s="650">
        <v>7.9</v>
      </c>
      <c r="F2760" s="650">
        <v>28.9</v>
      </c>
      <c r="G2760" s="650">
        <v>31.89</v>
      </c>
      <c r="H2760" s="650">
        <v>61.94</v>
      </c>
    </row>
    <row r="2761" spans="1:8">
      <c r="A2761" s="650" t="str">
        <f t="shared" si="43"/>
        <v>2017/06/30-09:25:10</v>
      </c>
      <c r="B2761" s="4">
        <v>42916</v>
      </c>
      <c r="C2761" s="3">
        <v>0.39247685185185183</v>
      </c>
      <c r="E2761" s="650">
        <v>7.92</v>
      </c>
      <c r="F2761" s="650">
        <v>29</v>
      </c>
      <c r="G2761" s="650">
        <v>32.03</v>
      </c>
      <c r="H2761" s="650">
        <v>61.22</v>
      </c>
    </row>
    <row r="2762" spans="1:8">
      <c r="A2762" s="650" t="str">
        <f t="shared" si="43"/>
        <v>2017/06/30-09:35:10</v>
      </c>
      <c r="B2762" s="4">
        <v>42916</v>
      </c>
      <c r="C2762" s="3">
        <v>0.39942129629629625</v>
      </c>
      <c r="E2762" s="650">
        <v>7.92</v>
      </c>
      <c r="F2762" s="650">
        <v>29.1</v>
      </c>
      <c r="G2762" s="650">
        <v>32.04</v>
      </c>
      <c r="H2762" s="650">
        <v>61.28</v>
      </c>
    </row>
    <row r="2763" spans="1:8">
      <c r="A2763" s="650" t="str">
        <f t="shared" si="43"/>
        <v>2017/06/30-09:45:10</v>
      </c>
      <c r="B2763" s="4">
        <v>42916</v>
      </c>
      <c r="C2763" s="3">
        <v>0.40636574074074078</v>
      </c>
      <c r="E2763" s="650">
        <v>8</v>
      </c>
      <c r="F2763" s="650">
        <v>29.2</v>
      </c>
      <c r="G2763" s="650">
        <v>32.24</v>
      </c>
      <c r="H2763" s="650">
        <v>59.57</v>
      </c>
    </row>
    <row r="2764" spans="1:8">
      <c r="A2764" s="650" t="str">
        <f t="shared" si="43"/>
        <v>2017/06/30-09:55:10</v>
      </c>
      <c r="B2764" s="4">
        <v>42916</v>
      </c>
      <c r="C2764" s="3">
        <v>0.4133101851851852</v>
      </c>
      <c r="E2764" s="650">
        <v>7.97</v>
      </c>
      <c r="F2764" s="650">
        <v>29.3</v>
      </c>
      <c r="G2764" s="650">
        <v>32.35</v>
      </c>
      <c r="H2764" s="650">
        <v>59.09</v>
      </c>
    </row>
    <row r="2765" spans="1:8">
      <c r="A2765" s="650" t="str">
        <f t="shared" si="43"/>
        <v>2017/06/30-10:05:10</v>
      </c>
      <c r="B2765" s="4">
        <v>42916</v>
      </c>
      <c r="C2765" s="3">
        <v>0.42025462962962962</v>
      </c>
      <c r="E2765" s="650">
        <v>8.06</v>
      </c>
      <c r="F2765" s="650">
        <v>29.4</v>
      </c>
      <c r="G2765" s="650">
        <v>32.9</v>
      </c>
      <c r="H2765" s="650">
        <v>58.77</v>
      </c>
    </row>
    <row r="2766" spans="1:8">
      <c r="A2766" s="650" t="str">
        <f t="shared" si="43"/>
        <v>2017/06/30-10:15:10</v>
      </c>
      <c r="B2766" s="4">
        <v>42916</v>
      </c>
      <c r="C2766" s="3">
        <v>0.42719907407407409</v>
      </c>
      <c r="E2766" s="650">
        <v>8.14</v>
      </c>
      <c r="F2766" s="650">
        <v>29.5</v>
      </c>
      <c r="G2766" s="650">
        <v>33.020000000000003</v>
      </c>
      <c r="H2766" s="650">
        <v>58.93</v>
      </c>
    </row>
    <row r="2767" spans="1:8">
      <c r="A2767" s="650" t="str">
        <f t="shared" si="43"/>
        <v>2017/06/30-10:25:10</v>
      </c>
      <c r="B2767" s="4">
        <v>42916</v>
      </c>
      <c r="C2767" s="3">
        <v>0.43414351851851851</v>
      </c>
      <c r="E2767" s="650">
        <v>8.18</v>
      </c>
      <c r="F2767" s="650">
        <v>29.6</v>
      </c>
      <c r="G2767" s="650">
        <v>33.46</v>
      </c>
      <c r="H2767" s="650">
        <v>56.93</v>
      </c>
    </row>
    <row r="2768" spans="1:8">
      <c r="A2768" s="650" t="str">
        <f t="shared" si="43"/>
        <v>2017/06/30-10:35:10</v>
      </c>
      <c r="B2768" s="4">
        <v>42916</v>
      </c>
      <c r="C2768" s="3">
        <v>0.44108796296296293</v>
      </c>
      <c r="E2768" s="650">
        <v>8.2100000000000009</v>
      </c>
      <c r="F2768" s="650">
        <v>29.8</v>
      </c>
      <c r="G2768" s="650">
        <v>33.56</v>
      </c>
      <c r="H2768" s="650">
        <v>56.05</v>
      </c>
    </row>
    <row r="2769" spans="1:8">
      <c r="A2769" s="650" t="str">
        <f t="shared" si="43"/>
        <v>2017/06/30-10:45:10</v>
      </c>
      <c r="B2769" s="4">
        <v>42916</v>
      </c>
      <c r="C2769" s="3">
        <v>0.44803240740740741</v>
      </c>
      <c r="E2769" s="650">
        <v>8.24</v>
      </c>
      <c r="F2769" s="650">
        <v>30</v>
      </c>
      <c r="G2769" s="650">
        <v>34.24</v>
      </c>
      <c r="H2769" s="650">
        <v>53.46</v>
      </c>
    </row>
    <row r="2770" spans="1:8">
      <c r="A2770" s="650" t="str">
        <f t="shared" si="43"/>
        <v>2017/06/30-10:55:10</v>
      </c>
      <c r="B2770" s="4">
        <v>42916</v>
      </c>
      <c r="C2770" s="3">
        <v>0.45497685185185183</v>
      </c>
      <c r="E2770" s="650">
        <v>8.2200000000000006</v>
      </c>
      <c r="F2770" s="650">
        <v>30.1</v>
      </c>
      <c r="G2770" s="650">
        <v>33.89</v>
      </c>
      <c r="H2770" s="650">
        <v>52.65</v>
      </c>
    </row>
    <row r="2771" spans="1:8">
      <c r="A2771" s="650" t="str">
        <f t="shared" si="43"/>
        <v>2017/06/30-11:05:10</v>
      </c>
      <c r="B2771" s="4">
        <v>42916</v>
      </c>
      <c r="C2771" s="3">
        <v>0.46192129629629625</v>
      </c>
      <c r="E2771" s="650">
        <v>8.24</v>
      </c>
      <c r="F2771" s="650">
        <v>30.2</v>
      </c>
      <c r="G2771" s="650">
        <v>33.92</v>
      </c>
      <c r="H2771" s="650">
        <v>53.73</v>
      </c>
    </row>
    <row r="2772" spans="1:8">
      <c r="A2772" s="650" t="str">
        <f t="shared" si="43"/>
        <v>2017/06/30-11:15:10</v>
      </c>
      <c r="B2772" s="4">
        <v>42916</v>
      </c>
      <c r="C2772" s="3">
        <v>0.46886574074074078</v>
      </c>
      <c r="E2772" s="650">
        <v>8.25</v>
      </c>
      <c r="F2772" s="650">
        <v>30.3</v>
      </c>
      <c r="G2772" s="650">
        <v>33.729999999999997</v>
      </c>
      <c r="H2772" s="650">
        <v>55.38</v>
      </c>
    </row>
    <row r="2773" spans="1:8">
      <c r="A2773" s="650" t="str">
        <f t="shared" si="43"/>
        <v>2017/06/30-11:25:10</v>
      </c>
      <c r="B2773" s="4">
        <v>42916</v>
      </c>
      <c r="C2773" s="3">
        <v>0.4758101851851852</v>
      </c>
      <c r="E2773" s="650">
        <v>8.33</v>
      </c>
      <c r="F2773" s="650">
        <v>30.5</v>
      </c>
      <c r="G2773" s="650">
        <v>33.89</v>
      </c>
      <c r="H2773" s="650">
        <v>55.02</v>
      </c>
    </row>
    <row r="2774" spans="1:8">
      <c r="A2774" s="650" t="str">
        <f t="shared" si="43"/>
        <v>2017/06/30-11:35:10</v>
      </c>
      <c r="B2774" s="4">
        <v>42916</v>
      </c>
      <c r="C2774" s="3">
        <v>0.48275462962962962</v>
      </c>
      <c r="E2774" s="650">
        <v>8.2799999999999994</v>
      </c>
      <c r="F2774" s="650">
        <v>30.5</v>
      </c>
      <c r="G2774" s="650">
        <v>34.17</v>
      </c>
      <c r="H2774" s="650">
        <v>54.37</v>
      </c>
    </row>
    <row r="2775" spans="1:8">
      <c r="A2775" s="650" t="str">
        <f t="shared" si="43"/>
        <v>2017/06/30-11:45:10</v>
      </c>
      <c r="B2775" s="4">
        <v>42916</v>
      </c>
      <c r="C2775" s="3">
        <v>0.48969907407407409</v>
      </c>
      <c r="E2775" s="650">
        <v>8.2799999999999994</v>
      </c>
      <c r="F2775" s="650">
        <v>30.6</v>
      </c>
      <c r="G2775" s="650">
        <v>34.549999999999997</v>
      </c>
      <c r="H2775" s="650">
        <v>52.13</v>
      </c>
    </row>
    <row r="2776" spans="1:8">
      <c r="A2776" s="650" t="str">
        <f t="shared" si="43"/>
        <v>2017/06/30-11:55:10</v>
      </c>
      <c r="B2776" s="4">
        <v>42916</v>
      </c>
      <c r="C2776" s="3">
        <v>0.49664351851851851</v>
      </c>
      <c r="E2776" s="650">
        <v>8.14</v>
      </c>
      <c r="F2776" s="650">
        <v>30.8</v>
      </c>
      <c r="G2776" s="650">
        <v>34.770000000000003</v>
      </c>
      <c r="H2776" s="650">
        <v>52.49</v>
      </c>
    </row>
    <row r="2777" spans="1:8">
      <c r="A2777" s="650" t="str">
        <f t="shared" si="43"/>
        <v>2017/06/30-12:05:10</v>
      </c>
      <c r="B2777" s="4">
        <v>42916</v>
      </c>
      <c r="C2777" s="3">
        <v>0.50358796296296293</v>
      </c>
      <c r="E2777" s="650">
        <v>8.32</v>
      </c>
      <c r="F2777" s="650">
        <v>30.9</v>
      </c>
      <c r="G2777" s="650">
        <v>34.630000000000003</v>
      </c>
      <c r="H2777" s="650">
        <v>51.12</v>
      </c>
    </row>
    <row r="2778" spans="1:8">
      <c r="A2778" s="650" t="str">
        <f t="shared" si="43"/>
        <v>2017/06/30-12:15:10</v>
      </c>
      <c r="B2778" s="4">
        <v>42916</v>
      </c>
      <c r="C2778" s="3">
        <v>0.51053240740740746</v>
      </c>
      <c r="E2778" s="650">
        <v>8.25</v>
      </c>
      <c r="F2778" s="650">
        <v>31.3</v>
      </c>
      <c r="G2778" s="650">
        <v>34.25</v>
      </c>
      <c r="H2778" s="650">
        <v>54.31</v>
      </c>
    </row>
    <row r="2779" spans="1:8">
      <c r="A2779" s="650" t="str">
        <f t="shared" si="43"/>
        <v>2017/06/30-12:25:10</v>
      </c>
      <c r="B2779" s="4">
        <v>42916</v>
      </c>
      <c r="C2779" s="3">
        <v>0.51747685185185188</v>
      </c>
      <c r="E2779" s="650">
        <v>8.24</v>
      </c>
      <c r="F2779" s="650">
        <v>31.6</v>
      </c>
      <c r="G2779" s="650">
        <v>33.630000000000003</v>
      </c>
      <c r="H2779" s="650">
        <v>60.77</v>
      </c>
    </row>
    <row r="2780" spans="1:8">
      <c r="A2780" s="650" t="str">
        <f t="shared" si="43"/>
        <v>2017/06/30-12:35:10</v>
      </c>
      <c r="B2780" s="4">
        <v>42916</v>
      </c>
      <c r="C2780" s="3">
        <v>0.5244212962962963</v>
      </c>
      <c r="E2780" s="650">
        <v>8.24</v>
      </c>
      <c r="F2780" s="650">
        <v>31.7</v>
      </c>
      <c r="G2780" s="650">
        <v>33.5</v>
      </c>
      <c r="H2780" s="650">
        <v>59.9</v>
      </c>
    </row>
    <row r="2781" spans="1:8">
      <c r="A2781" s="650" t="str">
        <f t="shared" si="43"/>
        <v>2017/06/30-12:45:10</v>
      </c>
      <c r="B2781" s="4">
        <v>42916</v>
      </c>
      <c r="C2781" s="3">
        <v>0.53136574074074072</v>
      </c>
      <c r="E2781" s="650">
        <v>8.1999999999999993</v>
      </c>
      <c r="F2781" s="650">
        <v>31.8</v>
      </c>
      <c r="G2781" s="650">
        <v>33.450000000000003</v>
      </c>
      <c r="H2781" s="650">
        <v>59.45</v>
      </c>
    </row>
    <row r="2782" spans="1:8">
      <c r="A2782" s="650" t="str">
        <f t="shared" si="43"/>
        <v>2017/06/30-12:55:10</v>
      </c>
      <c r="B2782" s="4">
        <v>42916</v>
      </c>
      <c r="C2782" s="3">
        <v>0.53831018518518514</v>
      </c>
      <c r="E2782" s="650">
        <v>8.1999999999999993</v>
      </c>
      <c r="F2782" s="650">
        <v>32</v>
      </c>
      <c r="G2782" s="650">
        <v>33.33</v>
      </c>
      <c r="H2782" s="650">
        <v>60.83</v>
      </c>
    </row>
    <row r="2783" spans="1:8">
      <c r="A2783" s="650" t="str">
        <f t="shared" si="43"/>
        <v>2017/06/30-13:05:10</v>
      </c>
      <c r="B2783" s="4">
        <v>42916</v>
      </c>
      <c r="C2783" s="3">
        <v>0.54525462962962956</v>
      </c>
      <c r="E2783" s="650">
        <v>8.33</v>
      </c>
      <c r="F2783" s="650">
        <v>31.9</v>
      </c>
      <c r="G2783" s="650">
        <v>33.619999999999997</v>
      </c>
      <c r="H2783" s="650">
        <v>57.19</v>
      </c>
    </row>
    <row r="2784" spans="1:8">
      <c r="A2784" s="650" t="str">
        <f t="shared" si="43"/>
        <v>2017/06/30-13:15:10</v>
      </c>
      <c r="B2784" s="4">
        <v>42916</v>
      </c>
      <c r="C2784" s="3">
        <v>0.55219907407407409</v>
      </c>
      <c r="E2784" s="650">
        <v>8.3000000000000007</v>
      </c>
      <c r="F2784" s="650">
        <v>32</v>
      </c>
      <c r="G2784" s="650">
        <v>33.520000000000003</v>
      </c>
      <c r="H2784" s="650">
        <v>59.05</v>
      </c>
    </row>
    <row r="2785" spans="1:8">
      <c r="A2785" s="650" t="str">
        <f t="shared" si="43"/>
        <v>2017/06/30-13:25:10</v>
      </c>
      <c r="B2785" s="4">
        <v>42916</v>
      </c>
      <c r="C2785" s="3">
        <v>0.55914351851851851</v>
      </c>
      <c r="E2785" s="650">
        <v>8.2799999999999994</v>
      </c>
      <c r="F2785" s="650">
        <v>32</v>
      </c>
      <c r="G2785" s="650">
        <v>33.61</v>
      </c>
      <c r="H2785" s="650">
        <v>57.72</v>
      </c>
    </row>
    <row r="2786" spans="1:8">
      <c r="A2786" s="650" t="str">
        <f t="shared" si="43"/>
        <v>2017/06/30-13:35:10</v>
      </c>
      <c r="B2786" s="4">
        <v>42916</v>
      </c>
      <c r="C2786" s="3">
        <v>0.56608796296296293</v>
      </c>
      <c r="E2786" s="650">
        <v>8.42</v>
      </c>
      <c r="F2786" s="650">
        <v>32.1</v>
      </c>
      <c r="G2786" s="650">
        <v>33.67</v>
      </c>
      <c r="H2786" s="650">
        <v>56.87</v>
      </c>
    </row>
    <row r="2787" spans="1:8">
      <c r="A2787" s="650" t="str">
        <f t="shared" si="43"/>
        <v>2017/06/30-13:45:10</v>
      </c>
      <c r="B2787" s="4">
        <v>42916</v>
      </c>
      <c r="C2787" s="3">
        <v>0.57303240740740746</v>
      </c>
      <c r="E2787" s="650">
        <v>8.4700000000000006</v>
      </c>
      <c r="F2787" s="650">
        <v>32.200000000000003</v>
      </c>
      <c r="G2787" s="650">
        <v>34.03</v>
      </c>
      <c r="H2787" s="650">
        <v>56.98</v>
      </c>
    </row>
    <row r="2788" spans="1:8">
      <c r="A2788" s="650" t="str">
        <f t="shared" si="43"/>
        <v>2017/06/30-13:55:10</v>
      </c>
      <c r="B2788" s="4">
        <v>42916</v>
      </c>
      <c r="C2788" s="3">
        <v>0.57997685185185188</v>
      </c>
      <c r="E2788" s="650">
        <v>8.4499999999999993</v>
      </c>
      <c r="F2788" s="650">
        <v>32.299999999999997</v>
      </c>
      <c r="G2788" s="650">
        <v>34.19</v>
      </c>
      <c r="H2788" s="650">
        <v>56.35</v>
      </c>
    </row>
    <row r="2789" spans="1:8">
      <c r="A2789" s="650" t="str">
        <f t="shared" si="43"/>
        <v>2017/06/30-14:05:10</v>
      </c>
      <c r="B2789" s="4">
        <v>42916</v>
      </c>
      <c r="C2789" s="3">
        <v>0.5869212962962963</v>
      </c>
      <c r="E2789" s="650">
        <v>8.4600000000000009</v>
      </c>
      <c r="F2789" s="650">
        <v>32.4</v>
      </c>
      <c r="G2789" s="650">
        <v>34.17</v>
      </c>
      <c r="H2789" s="650">
        <v>56.75</v>
      </c>
    </row>
    <row r="2790" spans="1:8">
      <c r="A2790" s="650" t="str">
        <f t="shared" si="43"/>
        <v>2017/06/30-14:15:10</v>
      </c>
      <c r="B2790" s="4">
        <v>42916</v>
      </c>
      <c r="C2790" s="3">
        <v>0.59386574074074072</v>
      </c>
      <c r="E2790" s="650">
        <v>8.49</v>
      </c>
      <c r="F2790" s="650">
        <v>32.6</v>
      </c>
      <c r="G2790" s="650">
        <v>33.89</v>
      </c>
      <c r="H2790" s="650">
        <v>55.12</v>
      </c>
    </row>
    <row r="2791" spans="1:8">
      <c r="A2791" s="650" t="str">
        <f t="shared" si="43"/>
        <v>2017/06/30-14:25:10</v>
      </c>
      <c r="B2791" s="4">
        <v>42916</v>
      </c>
      <c r="C2791" s="3">
        <v>0.60081018518518514</v>
      </c>
      <c r="E2791" s="650">
        <v>8.4600000000000009</v>
      </c>
      <c r="F2791" s="650">
        <v>32.6</v>
      </c>
      <c r="G2791" s="650">
        <v>33.1</v>
      </c>
      <c r="H2791" s="650">
        <v>56</v>
      </c>
    </row>
    <row r="2792" spans="1:8">
      <c r="A2792" s="650" t="str">
        <f t="shared" si="43"/>
        <v>2017/06/30-14:35:10</v>
      </c>
      <c r="B2792" s="4">
        <v>42916</v>
      </c>
      <c r="C2792" s="3">
        <v>0.60775462962962956</v>
      </c>
      <c r="E2792" s="650">
        <v>8.5</v>
      </c>
      <c r="F2792" s="650">
        <v>32.5</v>
      </c>
      <c r="G2792" s="650">
        <v>32.85</v>
      </c>
      <c r="H2792" s="650">
        <v>57.9</v>
      </c>
    </row>
    <row r="2793" spans="1:8">
      <c r="A2793" s="650" t="str">
        <f t="shared" si="43"/>
        <v>2017/06/30-14:45:10</v>
      </c>
      <c r="B2793" s="4">
        <v>42916</v>
      </c>
      <c r="C2793" s="3">
        <v>0.61469907407407409</v>
      </c>
      <c r="E2793" s="650">
        <v>8.51</v>
      </c>
      <c r="F2793" s="650">
        <v>32.5</v>
      </c>
      <c r="G2793" s="650">
        <v>32.44</v>
      </c>
      <c r="H2793" s="650">
        <v>58.52</v>
      </c>
    </row>
    <row r="2794" spans="1:8">
      <c r="A2794" s="650" t="str">
        <f t="shared" si="43"/>
        <v>2017/06/30-14:55:10</v>
      </c>
      <c r="B2794" s="4">
        <v>42916</v>
      </c>
      <c r="C2794" s="3">
        <v>0.62164351851851851</v>
      </c>
      <c r="E2794" s="650">
        <v>8.57</v>
      </c>
      <c r="F2794" s="650">
        <v>32.4</v>
      </c>
      <c r="G2794" s="650">
        <v>32.22</v>
      </c>
      <c r="H2794" s="650">
        <v>60.28</v>
      </c>
    </row>
    <row r="2795" spans="1:8">
      <c r="A2795" s="650" t="str">
        <f t="shared" si="43"/>
        <v>2017/06/30-15:05:10</v>
      </c>
      <c r="B2795" s="4">
        <v>42916</v>
      </c>
      <c r="C2795" s="3">
        <v>0.62858796296296293</v>
      </c>
      <c r="E2795" s="650">
        <v>8.35</v>
      </c>
      <c r="F2795" s="650">
        <v>32.4</v>
      </c>
      <c r="G2795" s="650">
        <v>32.17</v>
      </c>
      <c r="H2795" s="650">
        <v>61.35</v>
      </c>
    </row>
    <row r="2796" spans="1:8">
      <c r="A2796" s="650" t="str">
        <f t="shared" si="43"/>
        <v>2017/06/30-15:15:10</v>
      </c>
      <c r="B2796" s="4">
        <v>42916</v>
      </c>
      <c r="C2796" s="3">
        <v>0.63553240740740746</v>
      </c>
      <c r="E2796" s="650">
        <v>8.26</v>
      </c>
      <c r="F2796" s="650">
        <v>32.299999999999997</v>
      </c>
      <c r="G2796" s="650">
        <v>31.9</v>
      </c>
      <c r="H2796" s="650">
        <v>62.88</v>
      </c>
    </row>
    <row r="2797" spans="1:8">
      <c r="A2797" s="650" t="str">
        <f t="shared" si="43"/>
        <v>2017/06/30-15:25:10</v>
      </c>
      <c r="B2797" s="4">
        <v>42916</v>
      </c>
      <c r="C2797" s="3">
        <v>0.64247685185185188</v>
      </c>
      <c r="E2797" s="650">
        <v>8.27</v>
      </c>
      <c r="F2797" s="650">
        <v>32.200000000000003</v>
      </c>
      <c r="G2797" s="650">
        <v>32.01</v>
      </c>
      <c r="H2797" s="650">
        <v>62.99</v>
      </c>
    </row>
    <row r="2798" spans="1:8">
      <c r="A2798" s="650" t="str">
        <f t="shared" si="43"/>
        <v>2017/06/30-15:35:10</v>
      </c>
      <c r="B2798" s="4">
        <v>42916</v>
      </c>
      <c r="C2798" s="3">
        <v>0.6494212962962963</v>
      </c>
      <c r="E2798" s="650">
        <v>8.25</v>
      </c>
      <c r="F2798" s="650">
        <v>32.200000000000003</v>
      </c>
      <c r="G2798" s="650">
        <v>32.049999999999997</v>
      </c>
      <c r="H2798" s="650">
        <v>63.41</v>
      </c>
    </row>
    <row r="2799" spans="1:8">
      <c r="A2799" s="650" t="str">
        <f t="shared" si="43"/>
        <v>2017/06/30-15:45:10</v>
      </c>
      <c r="B2799" s="4">
        <v>42916</v>
      </c>
      <c r="C2799" s="3">
        <v>0.65636574074074072</v>
      </c>
      <c r="E2799" s="650">
        <v>8.2200000000000006</v>
      </c>
      <c r="F2799" s="650">
        <v>32.200000000000003</v>
      </c>
      <c r="G2799" s="650">
        <v>32.17</v>
      </c>
      <c r="H2799" s="650">
        <v>63.49</v>
      </c>
    </row>
    <row r="2800" spans="1:8">
      <c r="A2800" s="650" t="str">
        <f t="shared" si="43"/>
        <v>2017/06/30-15:55:10</v>
      </c>
      <c r="B2800" s="4">
        <v>42916</v>
      </c>
      <c r="C2800" s="3">
        <v>0.66331018518518514</v>
      </c>
      <c r="E2800" s="650">
        <v>8.2200000000000006</v>
      </c>
      <c r="F2800" s="650">
        <v>32.200000000000003</v>
      </c>
      <c r="G2800" s="650">
        <v>32.28</v>
      </c>
      <c r="H2800" s="650">
        <v>63.13</v>
      </c>
    </row>
    <row r="2801" spans="1:8">
      <c r="A2801" s="650" t="str">
        <f t="shared" si="43"/>
        <v>2017/06/30-16:05:10</v>
      </c>
      <c r="B2801" s="4">
        <v>42916</v>
      </c>
      <c r="C2801" s="3">
        <v>0.67025462962962967</v>
      </c>
      <c r="E2801" s="650">
        <v>8.18</v>
      </c>
      <c r="F2801" s="650">
        <v>32.200000000000003</v>
      </c>
      <c r="G2801" s="650">
        <v>32.200000000000003</v>
      </c>
      <c r="H2801" s="650">
        <v>62.67</v>
      </c>
    </row>
    <row r="2802" spans="1:8">
      <c r="A2802" s="650" t="str">
        <f t="shared" si="43"/>
        <v>2017/06/30-16:15:10</v>
      </c>
      <c r="B2802" s="4">
        <v>42916</v>
      </c>
      <c r="C2802" s="3">
        <v>0.67719907407407398</v>
      </c>
      <c r="E2802" s="650">
        <v>8.1</v>
      </c>
      <c r="F2802" s="650">
        <v>32.200000000000003</v>
      </c>
      <c r="G2802" s="650">
        <v>32.08</v>
      </c>
      <c r="H2802" s="650">
        <v>62.65</v>
      </c>
    </row>
    <row r="2803" spans="1:8">
      <c r="A2803" s="650" t="str">
        <f t="shared" si="43"/>
        <v>2017/06/30-16:25:10</v>
      </c>
      <c r="B2803" s="4">
        <v>42916</v>
      </c>
      <c r="C2803" s="3">
        <v>0.68414351851851851</v>
      </c>
      <c r="E2803" s="650">
        <v>8.1</v>
      </c>
      <c r="F2803" s="650">
        <v>32.1</v>
      </c>
      <c r="G2803" s="650">
        <v>31.99</v>
      </c>
      <c r="H2803" s="650">
        <v>64.680000000000007</v>
      </c>
    </row>
    <row r="2804" spans="1:8">
      <c r="A2804" s="650" t="str">
        <f t="shared" si="43"/>
        <v>2017/06/30-16:35:10</v>
      </c>
      <c r="B2804" s="4">
        <v>42916</v>
      </c>
      <c r="C2804" s="3">
        <v>0.69108796296296304</v>
      </c>
      <c r="E2804" s="650">
        <v>8.18</v>
      </c>
      <c r="F2804" s="650">
        <v>32.1</v>
      </c>
      <c r="G2804" s="650">
        <v>31.87</v>
      </c>
      <c r="H2804" s="650">
        <v>63.87</v>
      </c>
    </row>
    <row r="2805" spans="1:8">
      <c r="A2805" s="650" t="str">
        <f t="shared" si="43"/>
        <v>2017/06/30-16:45:10</v>
      </c>
      <c r="B2805" s="4">
        <v>42916</v>
      </c>
      <c r="C2805" s="3">
        <v>0.69803240740740735</v>
      </c>
      <c r="E2805" s="650">
        <v>8.17</v>
      </c>
      <c r="F2805" s="650">
        <v>32.1</v>
      </c>
      <c r="G2805" s="650">
        <v>31.81</v>
      </c>
      <c r="H2805" s="650">
        <v>64.959999999999994</v>
      </c>
    </row>
    <row r="2806" spans="1:8">
      <c r="A2806" s="650" t="str">
        <f t="shared" si="43"/>
        <v>2017/06/30-16:55:10</v>
      </c>
      <c r="B2806" s="4">
        <v>42916</v>
      </c>
      <c r="C2806" s="3">
        <v>0.70497685185185188</v>
      </c>
      <c r="E2806" s="650">
        <v>8.23</v>
      </c>
      <c r="F2806" s="650">
        <v>32.1</v>
      </c>
      <c r="G2806" s="650">
        <v>31.76</v>
      </c>
      <c r="H2806" s="650">
        <v>63.25</v>
      </c>
    </row>
    <row r="2807" spans="1:8">
      <c r="A2807" s="650" t="str">
        <f t="shared" si="43"/>
        <v>2017/06/30-17:05:10</v>
      </c>
      <c r="B2807" s="4">
        <v>42916</v>
      </c>
      <c r="C2807" s="3">
        <v>0.7119212962962963</v>
      </c>
      <c r="E2807" s="650">
        <v>8.19</v>
      </c>
      <c r="F2807" s="650">
        <v>32</v>
      </c>
      <c r="G2807" s="650">
        <v>31.67</v>
      </c>
      <c r="H2807" s="650">
        <v>65.25</v>
      </c>
    </row>
    <row r="2808" spans="1:8">
      <c r="A2808" s="650" t="str">
        <f t="shared" si="43"/>
        <v>2017/06/30-17:15:10</v>
      </c>
      <c r="B2808" s="4">
        <v>42916</v>
      </c>
      <c r="C2808" s="3">
        <v>0.71886574074074072</v>
      </c>
      <c r="E2808" s="650">
        <v>8.1199999999999992</v>
      </c>
      <c r="F2808" s="650">
        <v>31.9</v>
      </c>
      <c r="G2808" s="650">
        <v>31.54</v>
      </c>
      <c r="H2808" s="650">
        <v>66.38</v>
      </c>
    </row>
    <row r="2809" spans="1:8">
      <c r="A2809" s="650" t="str">
        <f t="shared" si="43"/>
        <v>2017/06/30-17:25:10</v>
      </c>
      <c r="B2809" s="4">
        <v>42916</v>
      </c>
      <c r="C2809" s="3">
        <v>0.72581018518518514</v>
      </c>
      <c r="E2809" s="650">
        <v>8.09</v>
      </c>
      <c r="F2809" s="650">
        <v>31.9</v>
      </c>
      <c r="G2809" s="650">
        <v>31.54</v>
      </c>
      <c r="H2809" s="650">
        <v>66.95</v>
      </c>
    </row>
    <row r="2810" spans="1:8">
      <c r="A2810" s="650" t="str">
        <f t="shared" si="43"/>
        <v>2017/06/30-17:35:10</v>
      </c>
      <c r="B2810" s="4">
        <v>42916</v>
      </c>
      <c r="C2810" s="3">
        <v>0.73275462962962967</v>
      </c>
      <c r="E2810" s="650">
        <v>8.0299999999999994</v>
      </c>
      <c r="F2810" s="650">
        <v>31.9</v>
      </c>
      <c r="G2810" s="650">
        <v>31.39</v>
      </c>
      <c r="H2810" s="650">
        <v>67.22</v>
      </c>
    </row>
    <row r="2811" spans="1:8">
      <c r="A2811" s="650" t="str">
        <f t="shared" si="43"/>
        <v>2017/06/30-17:45:10</v>
      </c>
      <c r="B2811" s="4">
        <v>42916</v>
      </c>
      <c r="C2811" s="3">
        <v>0.73969907407407398</v>
      </c>
      <c r="E2811" s="650">
        <v>7.98</v>
      </c>
      <c r="F2811" s="650">
        <v>31.8</v>
      </c>
      <c r="G2811" s="650">
        <v>31.23</v>
      </c>
      <c r="H2811" s="650">
        <v>67.489999999999995</v>
      </c>
    </row>
    <row r="2812" spans="1:8">
      <c r="A2812" s="650" t="str">
        <f t="shared" si="43"/>
        <v>2017/06/30-17:55:10</v>
      </c>
      <c r="B2812" s="4">
        <v>42916</v>
      </c>
      <c r="C2812" s="3">
        <v>0.74664351851851851</v>
      </c>
      <c r="E2812" s="650">
        <v>7.94</v>
      </c>
      <c r="F2812" s="650">
        <v>31.8</v>
      </c>
      <c r="G2812" s="650">
        <v>31.02</v>
      </c>
      <c r="H2812" s="650">
        <v>69.19</v>
      </c>
    </row>
    <row r="2813" spans="1:8">
      <c r="A2813" s="650" t="str">
        <f t="shared" si="43"/>
        <v>2017/06/30-18:05:10</v>
      </c>
      <c r="B2813" s="4">
        <v>42916</v>
      </c>
      <c r="C2813" s="3">
        <v>0.75358796296296304</v>
      </c>
      <c r="E2813" s="650">
        <v>7.92</v>
      </c>
      <c r="F2813" s="650">
        <v>31.8</v>
      </c>
      <c r="G2813" s="650">
        <v>30.91</v>
      </c>
      <c r="H2813" s="650">
        <v>70.58</v>
      </c>
    </row>
    <row r="2814" spans="1:8">
      <c r="A2814" s="650" t="str">
        <f t="shared" si="43"/>
        <v>2017/06/30-18:15:10</v>
      </c>
      <c r="B2814" s="4">
        <v>42916</v>
      </c>
      <c r="C2814" s="3">
        <v>0.76053240740740735</v>
      </c>
      <c r="E2814" s="650">
        <v>7.96</v>
      </c>
      <c r="F2814" s="650">
        <v>31.8</v>
      </c>
      <c r="G2814" s="650">
        <v>31</v>
      </c>
      <c r="H2814" s="650">
        <v>69.81</v>
      </c>
    </row>
    <row r="2815" spans="1:8">
      <c r="A2815" s="650" t="str">
        <f t="shared" si="43"/>
        <v>2017/06/30-18:25:10</v>
      </c>
      <c r="B2815" s="4">
        <v>42916</v>
      </c>
      <c r="C2815" s="3">
        <v>0.76747685185185188</v>
      </c>
      <c r="E2815" s="650">
        <v>7.97</v>
      </c>
      <c r="F2815" s="650">
        <v>31.7</v>
      </c>
      <c r="G2815" s="650">
        <v>30.95</v>
      </c>
      <c r="H2815" s="650">
        <v>69.92</v>
      </c>
    </row>
    <row r="2816" spans="1:8">
      <c r="A2816" s="650" t="str">
        <f t="shared" si="43"/>
        <v>2017/06/30-18:35:10</v>
      </c>
      <c r="B2816" s="4">
        <v>42916</v>
      </c>
      <c r="C2816" s="3">
        <v>0.7744212962962963</v>
      </c>
      <c r="E2816" s="650">
        <v>7.85</v>
      </c>
      <c r="F2816" s="650">
        <v>31.7</v>
      </c>
      <c r="G2816" s="650">
        <v>30.98</v>
      </c>
      <c r="H2816" s="650">
        <v>71.31</v>
      </c>
    </row>
    <row r="2817" spans="1:8">
      <c r="A2817" s="650" t="str">
        <f t="shared" si="43"/>
        <v>2017/06/30-18:45:10</v>
      </c>
      <c r="B2817" s="4">
        <v>42916</v>
      </c>
      <c r="C2817" s="3">
        <v>0.78136574074074072</v>
      </c>
      <c r="E2817" s="650">
        <v>7.74</v>
      </c>
      <c r="F2817" s="650">
        <v>31.7</v>
      </c>
      <c r="G2817" s="650">
        <v>30.93</v>
      </c>
      <c r="H2817" s="650">
        <v>69.33</v>
      </c>
    </row>
    <row r="2818" spans="1:8">
      <c r="A2818" s="650" t="str">
        <f t="shared" ref="A2818:A2881" si="44">TEXT(B2818,"yyyy/mm/dd")&amp;"-"&amp;TEXT(C2818,"hh:mm:ss")</f>
        <v>2017/06/30-18:55:10</v>
      </c>
      <c r="B2818" s="4">
        <v>42916</v>
      </c>
      <c r="C2818" s="3">
        <v>0.78831018518518514</v>
      </c>
      <c r="E2818" s="650">
        <v>7.78</v>
      </c>
      <c r="F2818" s="650">
        <v>31.6</v>
      </c>
      <c r="G2818" s="650">
        <v>30.89</v>
      </c>
      <c r="H2818" s="650">
        <v>69.31</v>
      </c>
    </row>
    <row r="2819" spans="1:8">
      <c r="A2819" s="650" t="str">
        <f t="shared" si="44"/>
        <v>2017/06/30-19:05:10</v>
      </c>
      <c r="B2819" s="4">
        <v>42916</v>
      </c>
      <c r="C2819" s="3">
        <v>0.79525462962962967</v>
      </c>
      <c r="E2819" s="650">
        <v>7.68</v>
      </c>
      <c r="F2819" s="650">
        <v>31.5</v>
      </c>
      <c r="G2819" s="650">
        <v>30.88</v>
      </c>
      <c r="H2819" s="650">
        <v>69.05</v>
      </c>
    </row>
    <row r="2820" spans="1:8">
      <c r="A2820" s="650" t="str">
        <f t="shared" si="44"/>
        <v>2017/06/30-19:15:10</v>
      </c>
      <c r="B2820" s="4">
        <v>42916</v>
      </c>
      <c r="C2820" s="3">
        <v>0.80219907407407398</v>
      </c>
      <c r="E2820" s="650">
        <v>7.77</v>
      </c>
      <c r="F2820" s="650">
        <v>31.4</v>
      </c>
      <c r="G2820" s="650">
        <v>30.52</v>
      </c>
      <c r="H2820" s="650">
        <v>70.48</v>
      </c>
    </row>
    <row r="2821" spans="1:8">
      <c r="A2821" s="650" t="str">
        <f t="shared" si="44"/>
        <v>2017/06/30-19:25:10</v>
      </c>
      <c r="B2821" s="4">
        <v>42916</v>
      </c>
      <c r="C2821" s="3">
        <v>0.80914351851851851</v>
      </c>
      <c r="E2821" s="650">
        <v>7.64</v>
      </c>
      <c r="F2821" s="650">
        <v>31.3</v>
      </c>
      <c r="G2821" s="650">
        <v>30.41</v>
      </c>
      <c r="H2821" s="650">
        <v>71.150000000000006</v>
      </c>
    </row>
    <row r="2822" spans="1:8">
      <c r="A2822" s="650" t="str">
        <f t="shared" si="44"/>
        <v>2017/06/30-19:35:10</v>
      </c>
      <c r="B2822" s="4">
        <v>42916</v>
      </c>
      <c r="C2822" s="3">
        <v>0.81608796296296304</v>
      </c>
      <c r="E2822" s="650">
        <v>7.63</v>
      </c>
      <c r="F2822" s="650">
        <v>31.3</v>
      </c>
      <c r="G2822" s="650">
        <v>30.31</v>
      </c>
      <c r="H2822" s="650">
        <v>70.84</v>
      </c>
    </row>
    <row r="2823" spans="1:8">
      <c r="A2823" s="650" t="str">
        <f t="shared" si="44"/>
        <v>2017/06/30-19:45:10</v>
      </c>
      <c r="B2823" s="4">
        <v>42916</v>
      </c>
      <c r="C2823" s="3">
        <v>0.82303240740740735</v>
      </c>
      <c r="E2823" s="650">
        <v>7.55</v>
      </c>
      <c r="F2823" s="650">
        <v>31.3</v>
      </c>
      <c r="G2823" s="650">
        <v>30.38</v>
      </c>
      <c r="H2823" s="650">
        <v>70.349999999999994</v>
      </c>
    </row>
    <row r="2824" spans="1:8">
      <c r="A2824" s="650" t="str">
        <f t="shared" si="44"/>
        <v>2017/06/30-19:55:10</v>
      </c>
      <c r="B2824" s="4">
        <v>42916</v>
      </c>
      <c r="C2824" s="3">
        <v>0.82997685185185188</v>
      </c>
      <c r="E2824" s="650">
        <v>7.67</v>
      </c>
      <c r="F2824" s="650">
        <v>31.3</v>
      </c>
      <c r="G2824" s="650">
        <v>30.38</v>
      </c>
      <c r="H2824" s="650">
        <v>71.260000000000005</v>
      </c>
    </row>
    <row r="2825" spans="1:8">
      <c r="A2825" s="650" t="str">
        <f t="shared" si="44"/>
        <v>2017/06/30-20:05:10</v>
      </c>
      <c r="B2825" s="4">
        <v>42916</v>
      </c>
      <c r="C2825" s="3">
        <v>0.8369212962962963</v>
      </c>
      <c r="E2825" s="650">
        <v>7.56</v>
      </c>
      <c r="F2825" s="650">
        <v>31.2</v>
      </c>
      <c r="G2825" s="650">
        <v>30.45</v>
      </c>
      <c r="H2825" s="650">
        <v>71.38</v>
      </c>
    </row>
    <row r="2826" spans="1:8">
      <c r="A2826" s="650" t="str">
        <f t="shared" si="44"/>
        <v>2017/06/30-20:15:10</v>
      </c>
      <c r="B2826" s="4">
        <v>42916</v>
      </c>
      <c r="C2826" s="3">
        <v>0.84386574074074072</v>
      </c>
      <c r="E2826" s="650">
        <v>7.53</v>
      </c>
      <c r="F2826" s="650">
        <v>31.1</v>
      </c>
      <c r="G2826" s="650">
        <v>30.41</v>
      </c>
      <c r="H2826" s="650">
        <v>70.599999999999994</v>
      </c>
    </row>
    <row r="2827" spans="1:8">
      <c r="A2827" s="650" t="str">
        <f t="shared" si="44"/>
        <v>2017/06/30-20:25:10</v>
      </c>
      <c r="B2827" s="4">
        <v>42916</v>
      </c>
      <c r="C2827" s="3">
        <v>0.85081018518518514</v>
      </c>
      <c r="E2827" s="650">
        <v>7.43</v>
      </c>
      <c r="F2827" s="650">
        <v>31.1</v>
      </c>
      <c r="G2827" s="650">
        <v>30.46</v>
      </c>
      <c r="H2827" s="650">
        <v>71.540000000000006</v>
      </c>
    </row>
    <row r="2828" spans="1:8">
      <c r="A2828" s="650" t="str">
        <f t="shared" si="44"/>
        <v>2017/06/30-20:35:10</v>
      </c>
      <c r="B2828" s="4">
        <v>42916</v>
      </c>
      <c r="C2828" s="3">
        <v>0.85775462962962967</v>
      </c>
      <c r="E2828" s="650">
        <v>7.45</v>
      </c>
      <c r="F2828" s="650">
        <v>31.1</v>
      </c>
      <c r="G2828" s="650">
        <v>30.49</v>
      </c>
      <c r="H2828" s="650">
        <v>71.599999999999994</v>
      </c>
    </row>
    <row r="2829" spans="1:8">
      <c r="A2829" s="650" t="str">
        <f t="shared" si="44"/>
        <v>2017/06/30-20:45:10</v>
      </c>
      <c r="B2829" s="4">
        <v>42916</v>
      </c>
      <c r="C2829" s="3">
        <v>0.86469907407407398</v>
      </c>
      <c r="E2829" s="650">
        <v>7.45</v>
      </c>
      <c r="F2829" s="650">
        <v>31</v>
      </c>
      <c r="G2829" s="650">
        <v>30.47</v>
      </c>
      <c r="H2829" s="650">
        <v>70.77</v>
      </c>
    </row>
    <row r="2830" spans="1:8">
      <c r="A2830" s="650" t="str">
        <f t="shared" si="44"/>
        <v>2017/06/30-20:55:10</v>
      </c>
      <c r="B2830" s="4">
        <v>42916</v>
      </c>
      <c r="C2830" s="3">
        <v>0.87164351851851851</v>
      </c>
      <c r="E2830" s="650">
        <v>7.46</v>
      </c>
      <c r="F2830" s="650">
        <v>31</v>
      </c>
      <c r="G2830" s="650">
        <v>30.45</v>
      </c>
      <c r="H2830" s="650">
        <v>72.14</v>
      </c>
    </row>
    <row r="2831" spans="1:8">
      <c r="A2831" s="650" t="str">
        <f t="shared" si="44"/>
        <v>2017/06/30-21:05:10</v>
      </c>
      <c r="B2831" s="4">
        <v>42916</v>
      </c>
      <c r="C2831" s="3">
        <v>0.87858796296296304</v>
      </c>
      <c r="E2831" s="650">
        <v>7.47</v>
      </c>
      <c r="F2831" s="650">
        <v>30.9</v>
      </c>
      <c r="G2831" s="650">
        <v>30.42</v>
      </c>
      <c r="H2831" s="650">
        <v>72.430000000000007</v>
      </c>
    </row>
    <row r="2832" spans="1:8">
      <c r="A2832" s="650" t="str">
        <f t="shared" si="44"/>
        <v>2017/06/30-21:15:10</v>
      </c>
      <c r="B2832" s="4">
        <v>42916</v>
      </c>
      <c r="C2832" s="3">
        <v>0.88553240740740735</v>
      </c>
      <c r="E2832" s="650">
        <v>7.48</v>
      </c>
      <c r="F2832" s="650">
        <v>30.9</v>
      </c>
      <c r="G2832" s="650">
        <v>30.45</v>
      </c>
      <c r="H2832" s="650">
        <v>71</v>
      </c>
    </row>
    <row r="2833" spans="1:8">
      <c r="A2833" s="650" t="str">
        <f t="shared" si="44"/>
        <v>2017/06/30-21:25:10</v>
      </c>
      <c r="B2833" s="4">
        <v>42916</v>
      </c>
      <c r="C2833" s="3">
        <v>0.89247685185185188</v>
      </c>
      <c r="E2833" s="650">
        <v>7.5</v>
      </c>
      <c r="F2833" s="650">
        <v>30.8</v>
      </c>
      <c r="G2833" s="650">
        <v>30.38</v>
      </c>
      <c r="H2833" s="650">
        <v>70.400000000000006</v>
      </c>
    </row>
    <row r="2834" spans="1:8">
      <c r="A2834" s="650" t="str">
        <f t="shared" si="44"/>
        <v>2017/06/30-21:35:10</v>
      </c>
      <c r="B2834" s="4">
        <v>42916</v>
      </c>
      <c r="C2834" s="3">
        <v>0.8994212962962963</v>
      </c>
      <c r="E2834" s="650">
        <v>7.46</v>
      </c>
      <c r="F2834" s="650">
        <v>30.8</v>
      </c>
      <c r="G2834" s="650">
        <v>30.38</v>
      </c>
      <c r="H2834" s="650">
        <v>69.91</v>
      </c>
    </row>
    <row r="2835" spans="1:8">
      <c r="A2835" s="650" t="str">
        <f t="shared" si="44"/>
        <v>2017/06/30-21:45:10</v>
      </c>
      <c r="B2835" s="4">
        <v>42916</v>
      </c>
      <c r="C2835" s="3">
        <v>0.90636574074074072</v>
      </c>
      <c r="E2835" s="650">
        <v>7.44</v>
      </c>
      <c r="F2835" s="650">
        <v>30.7</v>
      </c>
      <c r="G2835" s="650">
        <v>30.36</v>
      </c>
      <c r="H2835" s="650">
        <v>70.55</v>
      </c>
    </row>
    <row r="2836" spans="1:8">
      <c r="A2836" s="650" t="str">
        <f t="shared" si="44"/>
        <v>2017/06/30-21:55:10</v>
      </c>
      <c r="B2836" s="4">
        <v>42916</v>
      </c>
      <c r="C2836" s="3">
        <v>0.91331018518518514</v>
      </c>
      <c r="E2836" s="650">
        <v>7.48</v>
      </c>
      <c r="F2836" s="650">
        <v>30.6</v>
      </c>
      <c r="G2836" s="650">
        <v>30.24</v>
      </c>
      <c r="H2836" s="650">
        <v>70.95</v>
      </c>
    </row>
    <row r="2837" spans="1:8">
      <c r="A2837" s="650" t="str">
        <f t="shared" si="44"/>
        <v>2017/06/30-22:05:10</v>
      </c>
      <c r="B2837" s="4">
        <v>42916</v>
      </c>
      <c r="C2837" s="3">
        <v>0.92025462962962967</v>
      </c>
      <c r="E2837" s="650">
        <v>7.47</v>
      </c>
      <c r="F2837" s="650">
        <v>30.6</v>
      </c>
      <c r="G2837" s="650">
        <v>30.26</v>
      </c>
      <c r="H2837" s="650">
        <v>72.040000000000006</v>
      </c>
    </row>
    <row r="2838" spans="1:8">
      <c r="A2838" s="650" t="str">
        <f t="shared" si="44"/>
        <v>2017/06/30-22:15:10</v>
      </c>
      <c r="B2838" s="4">
        <v>42916</v>
      </c>
      <c r="C2838" s="3">
        <v>0.92719907407407398</v>
      </c>
      <c r="E2838" s="650">
        <v>7.45</v>
      </c>
      <c r="F2838" s="650">
        <v>30.6</v>
      </c>
      <c r="G2838" s="650">
        <v>30.28</v>
      </c>
      <c r="H2838" s="650">
        <v>72.52</v>
      </c>
    </row>
    <row r="2839" spans="1:8">
      <c r="A2839" s="650" t="str">
        <f t="shared" si="44"/>
        <v>2017/06/30-22:25:10</v>
      </c>
      <c r="B2839" s="4">
        <v>42916</v>
      </c>
      <c r="C2839" s="3">
        <v>0.93414351851851851</v>
      </c>
      <c r="E2839" s="650">
        <v>7.45</v>
      </c>
      <c r="F2839" s="650">
        <v>30.5</v>
      </c>
      <c r="G2839" s="650">
        <v>30.26</v>
      </c>
      <c r="H2839" s="650">
        <v>72.08</v>
      </c>
    </row>
    <row r="2840" spans="1:8">
      <c r="A2840" s="650" t="str">
        <f t="shared" si="44"/>
        <v>2017/06/30-22:35:10</v>
      </c>
      <c r="B2840" s="4">
        <v>42916</v>
      </c>
      <c r="C2840" s="3">
        <v>0.94108796296296304</v>
      </c>
      <c r="E2840" s="650">
        <v>7.44</v>
      </c>
      <c r="F2840" s="650">
        <v>30.5</v>
      </c>
      <c r="G2840" s="650">
        <v>30.16</v>
      </c>
      <c r="H2840" s="650">
        <v>71.760000000000005</v>
      </c>
    </row>
    <row r="2841" spans="1:8">
      <c r="A2841" s="650" t="str">
        <f t="shared" si="44"/>
        <v>2017/06/30-22:45:10</v>
      </c>
      <c r="B2841" s="4">
        <v>42916</v>
      </c>
      <c r="C2841" s="3">
        <v>0.94803240740740735</v>
      </c>
      <c r="E2841" s="650">
        <v>7.39</v>
      </c>
      <c r="F2841" s="650">
        <v>30.4</v>
      </c>
      <c r="G2841" s="650">
        <v>30.13</v>
      </c>
      <c r="H2841" s="650">
        <v>71.8</v>
      </c>
    </row>
    <row r="2842" spans="1:8">
      <c r="A2842" s="650" t="str">
        <f t="shared" si="44"/>
        <v>2017/06/30-22:55:10</v>
      </c>
      <c r="B2842" s="4">
        <v>42916</v>
      </c>
      <c r="C2842" s="3">
        <v>0.95497685185185188</v>
      </c>
      <c r="E2842" s="650">
        <v>7.39</v>
      </c>
      <c r="F2842" s="650">
        <v>30.4</v>
      </c>
      <c r="G2842" s="650">
        <v>30.07</v>
      </c>
      <c r="H2842" s="650">
        <v>71.739999999999995</v>
      </c>
    </row>
    <row r="2843" spans="1:8">
      <c r="A2843" s="650" t="str">
        <f t="shared" si="44"/>
        <v>2017/06/30-23:05:10</v>
      </c>
      <c r="B2843" s="4">
        <v>42916</v>
      </c>
      <c r="C2843" s="3">
        <v>0.9619212962962963</v>
      </c>
      <c r="E2843" s="650">
        <v>7.38</v>
      </c>
      <c r="F2843" s="650">
        <v>30.4</v>
      </c>
      <c r="G2843" s="650">
        <v>30.07</v>
      </c>
      <c r="H2843" s="650">
        <v>71.14</v>
      </c>
    </row>
    <row r="2844" spans="1:8">
      <c r="A2844" s="650" t="str">
        <f t="shared" si="44"/>
        <v>2017/06/30-23:15:10</v>
      </c>
      <c r="B2844" s="4">
        <v>42916</v>
      </c>
      <c r="C2844" s="3">
        <v>0.96886574074074072</v>
      </c>
      <c r="E2844" s="650">
        <v>7.38</v>
      </c>
      <c r="F2844" s="650">
        <v>30.3</v>
      </c>
      <c r="G2844" s="650">
        <v>30</v>
      </c>
      <c r="H2844" s="650">
        <v>71.77</v>
      </c>
    </row>
    <row r="2845" spans="1:8">
      <c r="A2845" s="650" t="str">
        <f t="shared" si="44"/>
        <v>2017/06/30-23:25:10</v>
      </c>
      <c r="B2845" s="4">
        <v>42916</v>
      </c>
      <c r="C2845" s="3">
        <v>0.97581018518518514</v>
      </c>
      <c r="E2845" s="650">
        <v>7.38</v>
      </c>
      <c r="F2845" s="650">
        <v>30.3</v>
      </c>
      <c r="G2845" s="650">
        <v>30.04</v>
      </c>
      <c r="H2845" s="650">
        <v>71.78</v>
      </c>
    </row>
    <row r="2846" spans="1:8">
      <c r="A2846" s="650" t="str">
        <f t="shared" si="44"/>
        <v>2017/06/30-23:35:10</v>
      </c>
      <c r="B2846" s="4">
        <v>42916</v>
      </c>
      <c r="C2846" s="3">
        <v>0.98275462962962967</v>
      </c>
      <c r="E2846" s="650">
        <v>7.38</v>
      </c>
      <c r="F2846" s="650">
        <v>30.2</v>
      </c>
      <c r="G2846" s="650">
        <v>29.96</v>
      </c>
      <c r="H2846" s="650">
        <v>73.290000000000006</v>
      </c>
    </row>
    <row r="2847" spans="1:8">
      <c r="A2847" s="650" t="str">
        <f t="shared" si="44"/>
        <v>2017/06/30-23:45:10</v>
      </c>
      <c r="B2847" s="4">
        <v>42916</v>
      </c>
      <c r="C2847" s="3">
        <v>0.98969907407407398</v>
      </c>
      <c r="E2847" s="650">
        <v>7.37</v>
      </c>
      <c r="F2847" s="650">
        <v>30.2</v>
      </c>
      <c r="G2847" s="650">
        <v>29.9</v>
      </c>
      <c r="H2847" s="650">
        <v>73.16</v>
      </c>
    </row>
    <row r="2848" spans="1:8">
      <c r="A2848" s="650" t="str">
        <f t="shared" si="44"/>
        <v>2017/06/30-23:55:10</v>
      </c>
      <c r="B2848" s="4">
        <v>42916</v>
      </c>
      <c r="C2848" s="3">
        <v>0.99664351851851851</v>
      </c>
      <c r="E2848" s="650">
        <v>7.35</v>
      </c>
      <c r="F2848" s="650">
        <v>30.1</v>
      </c>
      <c r="G2848" s="650">
        <v>29.89</v>
      </c>
      <c r="H2848" s="650">
        <v>72.959999999999994</v>
      </c>
    </row>
    <row r="2849" spans="1:8">
      <c r="A2849" s="650" t="str">
        <f t="shared" si="44"/>
        <v>2017/07/01-00:05:10</v>
      </c>
      <c r="B2849" s="4">
        <v>42917</v>
      </c>
      <c r="C2849" s="3">
        <v>3.5879629629629629E-3</v>
      </c>
      <c r="E2849" s="650">
        <v>7.38</v>
      </c>
      <c r="F2849" s="650">
        <v>30.1</v>
      </c>
      <c r="G2849" s="650">
        <v>29.89</v>
      </c>
      <c r="H2849" s="650">
        <v>73.09</v>
      </c>
    </row>
    <row r="2850" spans="1:8">
      <c r="A2850" s="650" t="str">
        <f t="shared" si="44"/>
        <v>2017/07/01-00:15:10</v>
      </c>
      <c r="B2850" s="4">
        <v>42917</v>
      </c>
      <c r="C2850" s="3">
        <v>1.0532407407407407E-2</v>
      </c>
      <c r="E2850" s="650">
        <v>7.36</v>
      </c>
      <c r="F2850" s="650">
        <v>30.1</v>
      </c>
      <c r="G2850" s="650">
        <v>29.83</v>
      </c>
      <c r="H2850" s="650">
        <v>73.180000000000007</v>
      </c>
    </row>
    <row r="2851" spans="1:8">
      <c r="A2851" s="650" t="str">
        <f t="shared" si="44"/>
        <v>2017/07/01-00:25:10</v>
      </c>
      <c r="B2851" s="4">
        <v>42917</v>
      </c>
      <c r="C2851" s="3">
        <v>1.7476851851851851E-2</v>
      </c>
      <c r="E2851" s="650">
        <v>7.37</v>
      </c>
      <c r="F2851" s="650">
        <v>30</v>
      </c>
      <c r="G2851" s="650">
        <v>29.83</v>
      </c>
      <c r="H2851" s="650">
        <v>72.55</v>
      </c>
    </row>
    <row r="2852" spans="1:8">
      <c r="A2852" s="650" t="str">
        <f t="shared" si="44"/>
        <v>2017/07/01-00:35:10</v>
      </c>
      <c r="B2852" s="4">
        <v>42917</v>
      </c>
      <c r="C2852" s="3">
        <v>2.4421296296296292E-2</v>
      </c>
      <c r="E2852" s="650">
        <v>7.36</v>
      </c>
      <c r="F2852" s="650">
        <v>30</v>
      </c>
      <c r="G2852" s="650">
        <v>29.77</v>
      </c>
      <c r="H2852" s="650">
        <v>72.22</v>
      </c>
    </row>
    <row r="2853" spans="1:8">
      <c r="A2853" s="650" t="str">
        <f t="shared" si="44"/>
        <v>2017/07/01-00:45:10</v>
      </c>
      <c r="B2853" s="4">
        <v>42917</v>
      </c>
      <c r="C2853" s="3">
        <v>3.1365740740740743E-2</v>
      </c>
      <c r="E2853" s="650">
        <v>7.33</v>
      </c>
      <c r="F2853" s="650">
        <v>29.9</v>
      </c>
      <c r="G2853" s="650">
        <v>29.72</v>
      </c>
      <c r="H2853" s="650">
        <v>72.28</v>
      </c>
    </row>
    <row r="2854" spans="1:8">
      <c r="A2854" s="650" t="str">
        <f t="shared" si="44"/>
        <v>2017/07/01-00:55:10</v>
      </c>
      <c r="B2854" s="4">
        <v>42917</v>
      </c>
      <c r="C2854" s="3">
        <v>3.8310185185185183E-2</v>
      </c>
      <c r="E2854" s="650">
        <v>7.38</v>
      </c>
      <c r="F2854" s="650">
        <v>29.9</v>
      </c>
      <c r="G2854" s="650">
        <v>29.7</v>
      </c>
      <c r="H2854" s="650">
        <v>72.38</v>
      </c>
    </row>
    <row r="2855" spans="1:8">
      <c r="A2855" s="650" t="str">
        <f t="shared" si="44"/>
        <v>2017/07/01-01:05:10</v>
      </c>
      <c r="B2855" s="4">
        <v>42917</v>
      </c>
      <c r="C2855" s="3">
        <v>4.5254629629629624E-2</v>
      </c>
      <c r="E2855" s="650">
        <v>7.35</v>
      </c>
      <c r="F2855" s="650">
        <v>29.8</v>
      </c>
      <c r="G2855" s="650">
        <v>29.65</v>
      </c>
      <c r="H2855" s="650">
        <v>72.290000000000006</v>
      </c>
    </row>
    <row r="2856" spans="1:8">
      <c r="A2856" s="650" t="str">
        <f t="shared" si="44"/>
        <v>2017/07/01-01:15:10</v>
      </c>
      <c r="B2856" s="4">
        <v>42917</v>
      </c>
      <c r="C2856" s="3">
        <v>5.2199074074074071E-2</v>
      </c>
      <c r="E2856" s="650">
        <v>7.31</v>
      </c>
      <c r="F2856" s="650">
        <v>29.8</v>
      </c>
      <c r="G2856" s="650">
        <v>29.52</v>
      </c>
      <c r="H2856" s="650">
        <v>72.540000000000006</v>
      </c>
    </row>
    <row r="2857" spans="1:8">
      <c r="A2857" s="650" t="str">
        <f t="shared" si="44"/>
        <v>2017/07/01-01:25:10</v>
      </c>
      <c r="B2857" s="4">
        <v>42917</v>
      </c>
      <c r="C2857" s="3">
        <v>5.9143518518518519E-2</v>
      </c>
      <c r="E2857" s="650">
        <v>7.37</v>
      </c>
      <c r="F2857" s="650">
        <v>29.8</v>
      </c>
      <c r="G2857" s="650">
        <v>29.46</v>
      </c>
      <c r="H2857" s="650">
        <v>72.53</v>
      </c>
    </row>
    <row r="2858" spans="1:8">
      <c r="A2858" s="650" t="str">
        <f t="shared" si="44"/>
        <v>2017/07/01-01:35:10</v>
      </c>
      <c r="B2858" s="4">
        <v>42917</v>
      </c>
      <c r="C2858" s="3">
        <v>6.6087962962962959E-2</v>
      </c>
      <c r="E2858" s="650">
        <v>7.35</v>
      </c>
      <c r="F2858" s="650">
        <v>29.7</v>
      </c>
      <c r="G2858" s="650">
        <v>29.37</v>
      </c>
      <c r="H2858" s="650">
        <v>71.87</v>
      </c>
    </row>
    <row r="2859" spans="1:8">
      <c r="A2859" s="650" t="str">
        <f t="shared" si="44"/>
        <v>2017/07/01-01:45:10</v>
      </c>
      <c r="B2859" s="4">
        <v>42917</v>
      </c>
      <c r="C2859" s="3">
        <v>7.3032407407407407E-2</v>
      </c>
      <c r="E2859" s="650">
        <v>7.35</v>
      </c>
      <c r="F2859" s="650">
        <v>29.7</v>
      </c>
      <c r="G2859" s="650">
        <v>29.16</v>
      </c>
      <c r="H2859" s="650">
        <v>72.400000000000006</v>
      </c>
    </row>
    <row r="2860" spans="1:8">
      <c r="A2860" s="650" t="str">
        <f t="shared" si="44"/>
        <v>2017/07/01-01:55:10</v>
      </c>
      <c r="B2860" s="4">
        <v>42917</v>
      </c>
      <c r="C2860" s="3">
        <v>7.9976851851851841E-2</v>
      </c>
      <c r="E2860" s="650">
        <v>7.36</v>
      </c>
      <c r="F2860" s="650">
        <v>29.7</v>
      </c>
      <c r="G2860" s="650">
        <v>29.38</v>
      </c>
      <c r="H2860" s="650">
        <v>72.77</v>
      </c>
    </row>
    <row r="2861" spans="1:8">
      <c r="A2861" s="650" t="str">
        <f t="shared" si="44"/>
        <v>2017/07/01-02:05:10</v>
      </c>
      <c r="B2861" s="4">
        <v>42917</v>
      </c>
      <c r="C2861" s="3">
        <v>8.6921296296296302E-2</v>
      </c>
      <c r="E2861" s="650">
        <v>7.32</v>
      </c>
      <c r="F2861" s="650">
        <v>29.6</v>
      </c>
      <c r="G2861" s="650">
        <v>29.36</v>
      </c>
      <c r="H2861" s="650">
        <v>73.67</v>
      </c>
    </row>
    <row r="2862" spans="1:8">
      <c r="A2862" s="650" t="str">
        <f t="shared" si="44"/>
        <v>2017/07/01-02:15:10</v>
      </c>
      <c r="B2862" s="4">
        <v>42917</v>
      </c>
      <c r="C2862" s="3">
        <v>9.3865740740740736E-2</v>
      </c>
      <c r="E2862" s="650">
        <v>7.38</v>
      </c>
      <c r="F2862" s="650">
        <v>29.6</v>
      </c>
      <c r="G2862" s="650">
        <v>29.33</v>
      </c>
      <c r="H2862" s="650">
        <v>71.760000000000005</v>
      </c>
    </row>
    <row r="2863" spans="1:8">
      <c r="A2863" s="650" t="str">
        <f t="shared" si="44"/>
        <v>2017/07/01-02:25:10</v>
      </c>
      <c r="B2863" s="4">
        <v>42917</v>
      </c>
      <c r="C2863" s="3">
        <v>0.10081018518518518</v>
      </c>
      <c r="E2863" s="650">
        <v>7.36</v>
      </c>
      <c r="F2863" s="650">
        <v>29.5</v>
      </c>
      <c r="G2863" s="650">
        <v>29.21</v>
      </c>
      <c r="H2863" s="650">
        <v>71.47</v>
      </c>
    </row>
    <row r="2864" spans="1:8">
      <c r="A2864" s="650" t="str">
        <f t="shared" si="44"/>
        <v>2017/07/01-02:35:10</v>
      </c>
      <c r="B2864" s="4">
        <v>42917</v>
      </c>
      <c r="C2864" s="3">
        <v>0.10775462962962963</v>
      </c>
      <c r="E2864" s="650">
        <v>7.33</v>
      </c>
      <c r="F2864" s="650">
        <v>29.5</v>
      </c>
      <c r="G2864" s="650">
        <v>29.22</v>
      </c>
      <c r="H2864" s="650">
        <v>73.510000000000005</v>
      </c>
    </row>
    <row r="2865" spans="1:8">
      <c r="A2865" s="650" t="str">
        <f t="shared" si="44"/>
        <v>2017/07/01-02:45:10</v>
      </c>
      <c r="B2865" s="4">
        <v>42917</v>
      </c>
      <c r="C2865" s="3">
        <v>0.11469907407407408</v>
      </c>
      <c r="E2865" s="650">
        <v>7.33</v>
      </c>
      <c r="F2865" s="650">
        <v>29.5</v>
      </c>
      <c r="G2865" s="650">
        <v>28.92</v>
      </c>
      <c r="H2865" s="650">
        <v>73.34</v>
      </c>
    </row>
    <row r="2866" spans="1:8">
      <c r="A2866" s="650" t="str">
        <f t="shared" si="44"/>
        <v>2017/07/01-02:55:10</v>
      </c>
      <c r="B2866" s="4">
        <v>42917</v>
      </c>
      <c r="C2866" s="3">
        <v>0.12164351851851851</v>
      </c>
      <c r="E2866" s="650">
        <v>7.32</v>
      </c>
      <c r="F2866" s="650">
        <v>29.4</v>
      </c>
      <c r="G2866" s="650">
        <v>28.92</v>
      </c>
      <c r="H2866" s="650">
        <v>73.42</v>
      </c>
    </row>
    <row r="2867" spans="1:8">
      <c r="A2867" s="650" t="str">
        <f t="shared" si="44"/>
        <v>2017/07/01-03:05:10</v>
      </c>
      <c r="B2867" s="4">
        <v>42917</v>
      </c>
      <c r="C2867" s="3">
        <v>0.12858796296296296</v>
      </c>
      <c r="E2867" s="650">
        <v>7.33</v>
      </c>
      <c r="F2867" s="650">
        <v>29.4</v>
      </c>
      <c r="G2867" s="650">
        <v>28.78</v>
      </c>
      <c r="H2867" s="650">
        <v>73.81</v>
      </c>
    </row>
    <row r="2868" spans="1:8">
      <c r="A2868" s="650" t="str">
        <f t="shared" si="44"/>
        <v>2017/07/01-03:15:10</v>
      </c>
      <c r="B2868" s="4">
        <v>42917</v>
      </c>
      <c r="C2868" s="3">
        <v>0.13553240740740741</v>
      </c>
      <c r="E2868" s="650">
        <v>7.31</v>
      </c>
      <c r="F2868" s="650">
        <v>29.4</v>
      </c>
      <c r="G2868" s="650">
        <v>28.77</v>
      </c>
      <c r="H2868" s="650">
        <v>74.680000000000007</v>
      </c>
    </row>
    <row r="2869" spans="1:8">
      <c r="A2869" s="650" t="str">
        <f t="shared" si="44"/>
        <v>2017/07/01-03:25:10</v>
      </c>
      <c r="B2869" s="4">
        <v>42917</v>
      </c>
      <c r="C2869" s="3">
        <v>0.14247685185185185</v>
      </c>
      <c r="E2869" s="650">
        <v>7.32</v>
      </c>
      <c r="F2869" s="650">
        <v>29.4</v>
      </c>
      <c r="G2869" s="650">
        <v>28.87</v>
      </c>
      <c r="H2869" s="650">
        <v>73.25</v>
      </c>
    </row>
    <row r="2870" spans="1:8">
      <c r="A2870" s="650" t="str">
        <f t="shared" si="44"/>
        <v>2017/07/01-03:35:10</v>
      </c>
      <c r="B2870" s="4">
        <v>42917</v>
      </c>
      <c r="C2870" s="3">
        <v>0.1494212962962963</v>
      </c>
      <c r="E2870" s="650">
        <v>7.32</v>
      </c>
      <c r="F2870" s="650">
        <v>29.3</v>
      </c>
      <c r="G2870" s="650">
        <v>28.74</v>
      </c>
      <c r="H2870" s="650">
        <v>73.73</v>
      </c>
    </row>
    <row r="2871" spans="1:8">
      <c r="A2871" s="650" t="str">
        <f t="shared" si="44"/>
        <v>2017/07/01-03:45:10</v>
      </c>
      <c r="B2871" s="4">
        <v>42917</v>
      </c>
      <c r="C2871" s="3">
        <v>0.15636574074074075</v>
      </c>
      <c r="E2871" s="650">
        <v>7.33</v>
      </c>
      <c r="F2871" s="650">
        <v>29.3</v>
      </c>
      <c r="G2871" s="650">
        <v>28.71</v>
      </c>
      <c r="H2871" s="650">
        <v>73.61</v>
      </c>
    </row>
    <row r="2872" spans="1:8">
      <c r="A2872" s="650" t="str">
        <f t="shared" si="44"/>
        <v>2017/07/01-03:55:10</v>
      </c>
      <c r="B2872" s="4">
        <v>42917</v>
      </c>
      <c r="C2872" s="3">
        <v>0.16331018518518517</v>
      </c>
      <c r="E2872" s="650">
        <v>7.31</v>
      </c>
      <c r="F2872" s="650">
        <v>29.3</v>
      </c>
      <c r="G2872" s="650">
        <v>28.77</v>
      </c>
      <c r="H2872" s="650">
        <v>73.709999999999994</v>
      </c>
    </row>
    <row r="2873" spans="1:8">
      <c r="A2873" s="650" t="str">
        <f t="shared" si="44"/>
        <v>2017/07/01-04:05:10</v>
      </c>
      <c r="B2873" s="4">
        <v>42917</v>
      </c>
      <c r="C2873" s="3">
        <v>0.17025462962962964</v>
      </c>
      <c r="E2873" s="650">
        <v>7.32</v>
      </c>
      <c r="F2873" s="650">
        <v>29.2</v>
      </c>
      <c r="G2873" s="650">
        <v>28.72</v>
      </c>
      <c r="H2873" s="650">
        <v>73.739999999999995</v>
      </c>
    </row>
    <row r="2874" spans="1:8">
      <c r="A2874" s="650" t="str">
        <f t="shared" si="44"/>
        <v>2017/07/01-04:15:10</v>
      </c>
      <c r="B2874" s="4">
        <v>42917</v>
      </c>
      <c r="C2874" s="3">
        <v>0.17719907407407409</v>
      </c>
      <c r="E2874" s="650">
        <v>7.29</v>
      </c>
      <c r="F2874" s="650">
        <v>29.2</v>
      </c>
      <c r="G2874" s="650">
        <v>28.67</v>
      </c>
      <c r="H2874" s="650">
        <v>71.95</v>
      </c>
    </row>
    <row r="2875" spans="1:8">
      <c r="A2875" s="650" t="str">
        <f t="shared" si="44"/>
        <v>2017/07/01-04:25:10</v>
      </c>
      <c r="B2875" s="4">
        <v>42917</v>
      </c>
      <c r="C2875" s="3">
        <v>0.18414351851851851</v>
      </c>
      <c r="E2875" s="650">
        <v>7.31</v>
      </c>
      <c r="F2875" s="650">
        <v>29.2</v>
      </c>
      <c r="G2875" s="650">
        <v>28.67</v>
      </c>
      <c r="H2875" s="650">
        <v>72.959999999999994</v>
      </c>
    </row>
    <row r="2876" spans="1:8">
      <c r="A2876" s="650" t="str">
        <f t="shared" si="44"/>
        <v>2017/07/01-04:35:10</v>
      </c>
      <c r="B2876" s="4">
        <v>42917</v>
      </c>
      <c r="C2876" s="3">
        <v>0.19108796296296296</v>
      </c>
      <c r="E2876" s="650">
        <v>7.31</v>
      </c>
      <c r="F2876" s="650">
        <v>29.1</v>
      </c>
      <c r="G2876" s="650">
        <v>28.77</v>
      </c>
      <c r="H2876" s="650">
        <v>73.510000000000005</v>
      </c>
    </row>
    <row r="2877" spans="1:8">
      <c r="A2877" s="650" t="str">
        <f t="shared" si="44"/>
        <v>2017/07/01-04:45:10</v>
      </c>
      <c r="B2877" s="4">
        <v>42917</v>
      </c>
      <c r="C2877" s="3">
        <v>0.19803240740740743</v>
      </c>
      <c r="E2877" s="650">
        <v>7.33</v>
      </c>
      <c r="F2877" s="650">
        <v>29.1</v>
      </c>
      <c r="G2877" s="650">
        <v>28.76</v>
      </c>
      <c r="H2877" s="650">
        <v>74.13</v>
      </c>
    </row>
    <row r="2878" spans="1:8">
      <c r="A2878" s="650" t="str">
        <f t="shared" si="44"/>
        <v>2017/07/01-04:55:10</v>
      </c>
      <c r="B2878" s="4">
        <v>42917</v>
      </c>
      <c r="C2878" s="3">
        <v>0.20497685185185185</v>
      </c>
      <c r="E2878" s="650">
        <v>7.32</v>
      </c>
      <c r="F2878" s="650">
        <v>29.1</v>
      </c>
      <c r="G2878" s="650">
        <v>28.67</v>
      </c>
      <c r="H2878" s="650">
        <v>73.08</v>
      </c>
    </row>
    <row r="2879" spans="1:8">
      <c r="A2879" s="650" t="str">
        <f t="shared" si="44"/>
        <v>2017/07/01-05:05:10</v>
      </c>
      <c r="B2879" s="4">
        <v>42917</v>
      </c>
      <c r="C2879" s="3">
        <v>0.2119212962962963</v>
      </c>
      <c r="E2879" s="650">
        <v>7.32</v>
      </c>
      <c r="F2879" s="650">
        <v>29</v>
      </c>
      <c r="G2879" s="650">
        <v>28.54</v>
      </c>
      <c r="H2879" s="650">
        <v>72.400000000000006</v>
      </c>
    </row>
    <row r="2880" spans="1:8">
      <c r="A2880" s="650" t="str">
        <f t="shared" si="44"/>
        <v>2017/07/01-05:15:10</v>
      </c>
      <c r="B2880" s="4">
        <v>42917</v>
      </c>
      <c r="C2880" s="3">
        <v>0.21886574074074075</v>
      </c>
      <c r="E2880" s="650">
        <v>7.32</v>
      </c>
      <c r="F2880" s="650">
        <v>29</v>
      </c>
      <c r="G2880" s="650">
        <v>28.56</v>
      </c>
      <c r="H2880" s="650">
        <v>73.349999999999994</v>
      </c>
    </row>
    <row r="2881" spans="1:8">
      <c r="A2881" s="650" t="str">
        <f t="shared" si="44"/>
        <v>2017/07/01-05:25:10</v>
      </c>
      <c r="B2881" s="4">
        <v>42917</v>
      </c>
      <c r="C2881" s="3">
        <v>0.22581018518518517</v>
      </c>
      <c r="E2881" s="650">
        <v>7.34</v>
      </c>
      <c r="F2881" s="650">
        <v>28.9</v>
      </c>
      <c r="G2881" s="650">
        <v>28.41</v>
      </c>
      <c r="H2881" s="650">
        <v>72.59</v>
      </c>
    </row>
    <row r="2882" spans="1:8">
      <c r="A2882" s="650" t="str">
        <f t="shared" ref="A2882:A2945" si="45">TEXT(B2882,"yyyy/mm/dd")&amp;"-"&amp;TEXT(C2882,"hh:mm:ss")</f>
        <v>2017/07/01-05:35:10</v>
      </c>
      <c r="B2882" s="4">
        <v>42917</v>
      </c>
      <c r="C2882" s="3">
        <v>0.23275462962962964</v>
      </c>
      <c r="E2882" s="650">
        <v>7.35</v>
      </c>
      <c r="F2882" s="650">
        <v>28.9</v>
      </c>
      <c r="G2882" s="650">
        <v>28.41</v>
      </c>
      <c r="H2882" s="650">
        <v>73.03</v>
      </c>
    </row>
    <row r="2883" spans="1:8">
      <c r="A2883" s="650" t="str">
        <f t="shared" si="45"/>
        <v>2017/07/01-05:45:10</v>
      </c>
      <c r="B2883" s="4">
        <v>42917</v>
      </c>
      <c r="C2883" s="3">
        <v>0.23969907407407409</v>
      </c>
      <c r="E2883" s="650">
        <v>7.33</v>
      </c>
      <c r="F2883" s="650">
        <v>28.9</v>
      </c>
      <c r="G2883" s="650">
        <v>28.42</v>
      </c>
      <c r="H2883" s="650">
        <v>73.3</v>
      </c>
    </row>
    <row r="2884" spans="1:8">
      <c r="A2884" s="650" t="str">
        <f t="shared" si="45"/>
        <v>2017/07/01-05:55:10</v>
      </c>
      <c r="B2884" s="4">
        <v>42917</v>
      </c>
      <c r="C2884" s="3">
        <v>0.24664351851851851</v>
      </c>
      <c r="E2884" s="650">
        <v>7.34</v>
      </c>
      <c r="F2884" s="650">
        <v>28.8</v>
      </c>
      <c r="G2884" s="650">
        <v>28.46</v>
      </c>
      <c r="H2884" s="650">
        <v>71.72</v>
      </c>
    </row>
    <row r="2885" spans="1:8">
      <c r="A2885" s="650" t="str">
        <f t="shared" si="45"/>
        <v>2017/07/01-06:05:10</v>
      </c>
      <c r="B2885" s="4">
        <v>42917</v>
      </c>
      <c r="C2885" s="3">
        <v>0.25358796296296299</v>
      </c>
      <c r="E2885" s="650">
        <v>7.34</v>
      </c>
      <c r="F2885" s="650">
        <v>28.8</v>
      </c>
      <c r="G2885" s="650">
        <v>28.57</v>
      </c>
      <c r="H2885" s="650">
        <v>72.349999999999994</v>
      </c>
    </row>
    <row r="2886" spans="1:8">
      <c r="A2886" s="650" t="str">
        <f t="shared" si="45"/>
        <v>2017/07/01-06:15:10</v>
      </c>
      <c r="B2886" s="4">
        <v>42917</v>
      </c>
      <c r="C2886" s="3">
        <v>0.26053240740740741</v>
      </c>
      <c r="E2886" s="650">
        <v>7.34</v>
      </c>
      <c r="F2886" s="650">
        <v>28.8</v>
      </c>
      <c r="G2886" s="650">
        <v>28.65</v>
      </c>
      <c r="H2886" s="650">
        <v>70.83</v>
      </c>
    </row>
    <row r="2887" spans="1:8">
      <c r="A2887" s="650" t="str">
        <f t="shared" si="45"/>
        <v>2017/07/01-06:25:10</v>
      </c>
      <c r="B2887" s="4">
        <v>42917</v>
      </c>
      <c r="C2887" s="3">
        <v>0.26747685185185183</v>
      </c>
      <c r="E2887" s="650">
        <v>7.35</v>
      </c>
      <c r="F2887" s="650">
        <v>28.8</v>
      </c>
      <c r="G2887" s="650">
        <v>28.51</v>
      </c>
      <c r="H2887" s="650">
        <v>70.63</v>
      </c>
    </row>
    <row r="2888" spans="1:8">
      <c r="A2888" s="650" t="str">
        <f t="shared" si="45"/>
        <v>2017/07/01-06:35:10</v>
      </c>
      <c r="B2888" s="4">
        <v>42917</v>
      </c>
      <c r="C2888" s="3">
        <v>0.2744212962962963</v>
      </c>
      <c r="E2888" s="650">
        <v>7.36</v>
      </c>
      <c r="F2888" s="650">
        <v>28.8</v>
      </c>
      <c r="G2888" s="650">
        <v>28.74</v>
      </c>
      <c r="H2888" s="650">
        <v>70.69</v>
      </c>
    </row>
    <row r="2889" spans="1:8">
      <c r="A2889" s="650" t="str">
        <f t="shared" si="45"/>
        <v>2017/07/01-06:45:10</v>
      </c>
      <c r="B2889" s="4">
        <v>42917</v>
      </c>
      <c r="C2889" s="3">
        <v>0.28136574074074078</v>
      </c>
      <c r="E2889" s="650">
        <v>7.35</v>
      </c>
      <c r="F2889" s="650">
        <v>28.8</v>
      </c>
      <c r="G2889" s="650">
        <v>28.84</v>
      </c>
      <c r="H2889" s="650">
        <v>70.260000000000005</v>
      </c>
    </row>
    <row r="2890" spans="1:8">
      <c r="A2890" s="650" t="str">
        <f t="shared" si="45"/>
        <v>2017/07/01-06:55:10</v>
      </c>
      <c r="B2890" s="4">
        <v>42917</v>
      </c>
      <c r="C2890" s="3">
        <v>0.2883101851851852</v>
      </c>
      <c r="E2890" s="650">
        <v>7.35</v>
      </c>
      <c r="F2890" s="650">
        <v>28.8</v>
      </c>
      <c r="G2890" s="650">
        <v>28.98</v>
      </c>
      <c r="H2890" s="650">
        <v>70.06</v>
      </c>
    </row>
    <row r="2891" spans="1:8">
      <c r="A2891" s="650" t="str">
        <f t="shared" si="45"/>
        <v>2017/07/01-07:05:10</v>
      </c>
      <c r="B2891" s="4">
        <v>42917</v>
      </c>
      <c r="C2891" s="3">
        <v>0.29525462962962962</v>
      </c>
      <c r="E2891" s="650">
        <v>7.36</v>
      </c>
      <c r="F2891" s="650">
        <v>28.8</v>
      </c>
      <c r="G2891" s="650">
        <v>29.22</v>
      </c>
      <c r="H2891" s="650">
        <v>68.97</v>
      </c>
    </row>
    <row r="2892" spans="1:8">
      <c r="A2892" s="650" t="str">
        <f t="shared" si="45"/>
        <v>2017/07/01-07:15:10</v>
      </c>
      <c r="B2892" s="4">
        <v>42917</v>
      </c>
      <c r="C2892" s="3">
        <v>0.30219907407407409</v>
      </c>
      <c r="E2892" s="650">
        <v>7.37</v>
      </c>
      <c r="F2892" s="650">
        <v>28.8</v>
      </c>
      <c r="G2892" s="650">
        <v>29.54</v>
      </c>
      <c r="H2892" s="650">
        <v>68.06</v>
      </c>
    </row>
    <row r="2893" spans="1:8">
      <c r="A2893" s="650" t="str">
        <f t="shared" si="45"/>
        <v>2017/07/01-07:25:10</v>
      </c>
      <c r="B2893" s="4">
        <v>42917</v>
      </c>
      <c r="C2893" s="3">
        <v>0.30914351851851851</v>
      </c>
      <c r="E2893" s="650">
        <v>7.39</v>
      </c>
      <c r="F2893" s="650">
        <v>28.8</v>
      </c>
      <c r="G2893" s="650">
        <v>29.8</v>
      </c>
      <c r="H2893" s="650">
        <v>66.34</v>
      </c>
    </row>
    <row r="2894" spans="1:8">
      <c r="A2894" s="650" t="str">
        <f t="shared" si="45"/>
        <v>2017/07/01-07:35:10</v>
      </c>
      <c r="B2894" s="4">
        <v>42917</v>
      </c>
      <c r="C2894" s="3">
        <v>0.31608796296296299</v>
      </c>
      <c r="E2894" s="650">
        <v>7.42</v>
      </c>
      <c r="F2894" s="650">
        <v>28.8</v>
      </c>
      <c r="G2894" s="650">
        <v>30.02</v>
      </c>
      <c r="H2894" s="650">
        <v>65.739999999999995</v>
      </c>
    </row>
    <row r="2895" spans="1:8">
      <c r="A2895" s="650" t="str">
        <f t="shared" si="45"/>
        <v>2017/07/01-07:45:10</v>
      </c>
      <c r="B2895" s="4">
        <v>42917</v>
      </c>
      <c r="C2895" s="3">
        <v>0.32303240740740741</v>
      </c>
      <c r="E2895" s="650">
        <v>7.42</v>
      </c>
      <c r="F2895" s="650">
        <v>28.8</v>
      </c>
      <c r="G2895" s="650">
        <v>30.21</v>
      </c>
      <c r="H2895" s="650">
        <v>65.45</v>
      </c>
    </row>
    <row r="2896" spans="1:8">
      <c r="A2896" s="650" t="str">
        <f t="shared" si="45"/>
        <v>2017/07/01-07:55:10</v>
      </c>
      <c r="B2896" s="4">
        <v>42917</v>
      </c>
      <c r="C2896" s="3">
        <v>0.32997685185185183</v>
      </c>
      <c r="E2896" s="650">
        <v>7.57</v>
      </c>
      <c r="F2896" s="650">
        <v>28.8</v>
      </c>
      <c r="G2896" s="650">
        <v>30.49</v>
      </c>
      <c r="H2896" s="650">
        <v>64.88</v>
      </c>
    </row>
    <row r="2897" spans="1:8">
      <c r="A2897" s="650" t="str">
        <f t="shared" si="45"/>
        <v>2017/07/01-08:05:10</v>
      </c>
      <c r="B2897" s="4">
        <v>42917</v>
      </c>
      <c r="C2897" s="3">
        <v>0.33692129629629625</v>
      </c>
      <c r="E2897" s="650">
        <v>7.53</v>
      </c>
      <c r="F2897" s="650">
        <v>28.8</v>
      </c>
      <c r="G2897" s="650">
        <v>30.62</v>
      </c>
      <c r="H2897" s="650">
        <v>64.61</v>
      </c>
    </row>
    <row r="2898" spans="1:8">
      <c r="A2898" s="650" t="str">
        <f t="shared" si="45"/>
        <v>2017/07/01-08:15:10</v>
      </c>
      <c r="B2898" s="4">
        <v>42917</v>
      </c>
      <c r="C2898" s="3">
        <v>0.34386574074074078</v>
      </c>
      <c r="E2898" s="650">
        <v>7.65</v>
      </c>
      <c r="F2898" s="650">
        <v>28.8</v>
      </c>
      <c r="G2898" s="650">
        <v>30.66</v>
      </c>
      <c r="H2898" s="650">
        <v>65.8</v>
      </c>
    </row>
    <row r="2899" spans="1:8">
      <c r="A2899" s="650" t="str">
        <f t="shared" si="45"/>
        <v>2017/07/01-08:25:10</v>
      </c>
      <c r="B2899" s="4">
        <v>42917</v>
      </c>
      <c r="C2899" s="3">
        <v>0.3508101851851852</v>
      </c>
      <c r="E2899" s="650">
        <v>7.56</v>
      </c>
      <c r="F2899" s="650">
        <v>28.9</v>
      </c>
      <c r="G2899" s="650">
        <v>30.6</v>
      </c>
      <c r="H2899" s="650">
        <v>64.3</v>
      </c>
    </row>
    <row r="2900" spans="1:8">
      <c r="A2900" s="650" t="str">
        <f t="shared" si="45"/>
        <v>2017/07/01-08:35:10</v>
      </c>
      <c r="B2900" s="4">
        <v>42917</v>
      </c>
      <c r="C2900" s="3">
        <v>0.35775462962962962</v>
      </c>
      <c r="E2900" s="650">
        <v>7.63</v>
      </c>
      <c r="F2900" s="650">
        <v>28.9</v>
      </c>
      <c r="G2900" s="650">
        <v>30.62</v>
      </c>
      <c r="H2900" s="650">
        <v>63.35</v>
      </c>
    </row>
    <row r="2901" spans="1:8">
      <c r="A2901" s="650" t="str">
        <f t="shared" si="45"/>
        <v>2017/07/01-08:45:10</v>
      </c>
      <c r="B2901" s="4">
        <v>42917</v>
      </c>
      <c r="C2901" s="3">
        <v>0.36469907407407409</v>
      </c>
      <c r="E2901" s="650">
        <v>7.7</v>
      </c>
      <c r="F2901" s="650">
        <v>29</v>
      </c>
      <c r="G2901" s="650">
        <v>30.97</v>
      </c>
      <c r="H2901" s="650">
        <v>62.13</v>
      </c>
    </row>
    <row r="2902" spans="1:8">
      <c r="A2902" s="650" t="str">
        <f t="shared" si="45"/>
        <v>2017/07/01-08:55:10</v>
      </c>
      <c r="B2902" s="4">
        <v>42917</v>
      </c>
      <c r="C2902" s="3">
        <v>0.37164351851851851</v>
      </c>
      <c r="E2902" s="650">
        <v>7.74</v>
      </c>
      <c r="F2902" s="650">
        <v>29.1</v>
      </c>
      <c r="G2902" s="650">
        <v>31.16</v>
      </c>
      <c r="H2902" s="650">
        <v>61.62</v>
      </c>
    </row>
    <row r="2903" spans="1:8">
      <c r="A2903" s="650" t="str">
        <f t="shared" si="45"/>
        <v>2017/07/01-09:05:10</v>
      </c>
      <c r="B2903" s="4">
        <v>42917</v>
      </c>
      <c r="C2903" s="3">
        <v>0.37858796296296293</v>
      </c>
      <c r="E2903" s="650">
        <v>7.76</v>
      </c>
      <c r="F2903" s="650">
        <v>29.1</v>
      </c>
      <c r="G2903" s="650">
        <v>31.52</v>
      </c>
      <c r="H2903" s="650">
        <v>61.46</v>
      </c>
    </row>
    <row r="2904" spans="1:8">
      <c r="A2904" s="650" t="str">
        <f t="shared" si="45"/>
        <v>2017/07/01-09:15:10</v>
      </c>
      <c r="B2904" s="4">
        <v>42917</v>
      </c>
      <c r="C2904" s="3">
        <v>0.38553240740740741</v>
      </c>
      <c r="E2904" s="650">
        <v>7.8</v>
      </c>
      <c r="F2904" s="650">
        <v>29.2</v>
      </c>
      <c r="G2904" s="650">
        <v>31.83</v>
      </c>
      <c r="H2904" s="650">
        <v>61.25</v>
      </c>
    </row>
    <row r="2905" spans="1:8">
      <c r="A2905" s="650" t="str">
        <f t="shared" si="45"/>
        <v>2017/07/01-09:25:10</v>
      </c>
      <c r="B2905" s="4">
        <v>42917</v>
      </c>
      <c r="C2905" s="3">
        <v>0.39247685185185183</v>
      </c>
      <c r="E2905" s="650">
        <v>7.9</v>
      </c>
      <c r="F2905" s="650">
        <v>29.3</v>
      </c>
      <c r="G2905" s="650">
        <v>31.69</v>
      </c>
      <c r="H2905" s="650">
        <v>61.58</v>
      </c>
    </row>
    <row r="2906" spans="1:8">
      <c r="A2906" s="650" t="str">
        <f t="shared" si="45"/>
        <v>2017/07/01-09:35:10</v>
      </c>
      <c r="B2906" s="4">
        <v>42917</v>
      </c>
      <c r="C2906" s="3">
        <v>0.39942129629629625</v>
      </c>
      <c r="E2906" s="650">
        <v>7.94</v>
      </c>
      <c r="F2906" s="650">
        <v>29.4</v>
      </c>
      <c r="G2906" s="650">
        <v>31.69</v>
      </c>
      <c r="H2906" s="650">
        <v>61.84</v>
      </c>
    </row>
    <row r="2907" spans="1:8">
      <c r="A2907" s="650" t="str">
        <f t="shared" si="45"/>
        <v>2017/07/01-09:45:10</v>
      </c>
      <c r="B2907" s="4">
        <v>42917</v>
      </c>
      <c r="C2907" s="3">
        <v>0.40636574074074078</v>
      </c>
      <c r="E2907" s="650">
        <v>7.91</v>
      </c>
      <c r="F2907" s="650">
        <v>29.5</v>
      </c>
      <c r="G2907" s="650">
        <v>32.24</v>
      </c>
      <c r="H2907" s="650">
        <v>61.64</v>
      </c>
    </row>
    <row r="2908" spans="1:8">
      <c r="A2908" s="650" t="str">
        <f t="shared" si="45"/>
        <v>2017/07/01-09:55:10</v>
      </c>
      <c r="B2908" s="4">
        <v>42917</v>
      </c>
      <c r="C2908" s="3">
        <v>0.4133101851851852</v>
      </c>
      <c r="E2908" s="650">
        <v>7.99</v>
      </c>
      <c r="F2908" s="650">
        <v>29.6</v>
      </c>
      <c r="G2908" s="650">
        <v>32.46</v>
      </c>
      <c r="H2908" s="650">
        <v>62</v>
      </c>
    </row>
    <row r="2909" spans="1:8">
      <c r="A2909" s="650" t="str">
        <f t="shared" si="45"/>
        <v>2017/07/01-10:05:10</v>
      </c>
      <c r="B2909" s="4">
        <v>42917</v>
      </c>
      <c r="C2909" s="3">
        <v>0.42025462962962962</v>
      </c>
      <c r="E2909" s="650">
        <v>8.06</v>
      </c>
      <c r="F2909" s="650">
        <v>29.7</v>
      </c>
      <c r="G2909" s="650">
        <v>32.619999999999997</v>
      </c>
      <c r="H2909" s="650">
        <v>61.34</v>
      </c>
    </row>
    <row r="2910" spans="1:8">
      <c r="A2910" s="650" t="str">
        <f t="shared" si="45"/>
        <v>2017/07/01-10:15:10</v>
      </c>
      <c r="B2910" s="4">
        <v>42917</v>
      </c>
      <c r="C2910" s="3">
        <v>0.42719907407407409</v>
      </c>
      <c r="E2910" s="650">
        <v>7.99</v>
      </c>
      <c r="F2910" s="650">
        <v>29.8</v>
      </c>
      <c r="G2910" s="650">
        <v>32.799999999999997</v>
      </c>
      <c r="H2910" s="650">
        <v>58.87</v>
      </c>
    </row>
    <row r="2911" spans="1:8">
      <c r="A2911" s="650" t="str">
        <f t="shared" si="45"/>
        <v>2017/07/01-10:25:10</v>
      </c>
      <c r="B2911" s="4">
        <v>42917</v>
      </c>
      <c r="C2911" s="3">
        <v>0.43414351851851851</v>
      </c>
      <c r="E2911" s="650">
        <v>7.92</v>
      </c>
      <c r="F2911" s="650">
        <v>30</v>
      </c>
      <c r="G2911" s="650">
        <v>33.08</v>
      </c>
      <c r="H2911" s="650">
        <v>59.33</v>
      </c>
    </row>
    <row r="2912" spans="1:8">
      <c r="A2912" s="650" t="str">
        <f t="shared" si="45"/>
        <v>2017/07/01-10:35:10</v>
      </c>
      <c r="B2912" s="4">
        <v>42917</v>
      </c>
      <c r="C2912" s="3">
        <v>0.44108796296296293</v>
      </c>
      <c r="E2912" s="650">
        <v>7.95</v>
      </c>
      <c r="F2912" s="650">
        <v>30.1</v>
      </c>
      <c r="G2912" s="650">
        <v>33.28</v>
      </c>
      <c r="H2912" s="650">
        <v>59.02</v>
      </c>
    </row>
    <row r="2913" spans="1:8">
      <c r="A2913" s="650" t="str">
        <f t="shared" si="45"/>
        <v>2017/07/01-10:45:10</v>
      </c>
      <c r="B2913" s="4">
        <v>42917</v>
      </c>
      <c r="C2913" s="3">
        <v>0.44803240740740741</v>
      </c>
      <c r="E2913" s="650">
        <v>7.96</v>
      </c>
      <c r="F2913" s="650">
        <v>30.5</v>
      </c>
      <c r="G2913" s="650">
        <v>33.380000000000003</v>
      </c>
      <c r="H2913" s="650">
        <v>60.07</v>
      </c>
    </row>
    <row r="2914" spans="1:8">
      <c r="A2914" s="650" t="str">
        <f t="shared" si="45"/>
        <v>2017/07/01-10:55:10</v>
      </c>
      <c r="B2914" s="4">
        <v>42917</v>
      </c>
      <c r="C2914" s="3">
        <v>0.45497685185185183</v>
      </c>
      <c r="E2914" s="650">
        <v>7.99</v>
      </c>
      <c r="F2914" s="650">
        <v>30.6</v>
      </c>
      <c r="G2914" s="650">
        <v>33.270000000000003</v>
      </c>
      <c r="H2914" s="650">
        <v>59.22</v>
      </c>
    </row>
    <row r="2915" spans="1:8">
      <c r="A2915" s="650" t="str">
        <f t="shared" si="45"/>
        <v>2017/07/01-11:05:10</v>
      </c>
      <c r="B2915" s="4">
        <v>42917</v>
      </c>
      <c r="C2915" s="3">
        <v>0.46192129629629625</v>
      </c>
      <c r="E2915" s="650">
        <v>8.11</v>
      </c>
      <c r="F2915" s="650">
        <v>30.8</v>
      </c>
      <c r="G2915" s="650">
        <v>33.1</v>
      </c>
      <c r="H2915" s="650">
        <v>60.04</v>
      </c>
    </row>
    <row r="2916" spans="1:8">
      <c r="A2916" s="650" t="str">
        <f t="shared" si="45"/>
        <v>2017/07/01-11:15:10</v>
      </c>
      <c r="B2916" s="4">
        <v>42917</v>
      </c>
      <c r="C2916" s="3">
        <v>0.46886574074074078</v>
      </c>
      <c r="E2916" s="650">
        <v>8.23</v>
      </c>
      <c r="F2916" s="650">
        <v>30.9</v>
      </c>
      <c r="G2916" s="650">
        <v>33.04</v>
      </c>
      <c r="H2916" s="650">
        <v>59.76</v>
      </c>
    </row>
    <row r="2917" spans="1:8">
      <c r="A2917" s="650" t="str">
        <f t="shared" si="45"/>
        <v>2017/07/01-11:25:10</v>
      </c>
      <c r="B2917" s="4">
        <v>42917</v>
      </c>
      <c r="C2917" s="3">
        <v>0.4758101851851852</v>
      </c>
      <c r="E2917" s="650">
        <v>8.2200000000000006</v>
      </c>
      <c r="F2917" s="650">
        <v>31</v>
      </c>
      <c r="G2917" s="650">
        <v>33.049999999999997</v>
      </c>
      <c r="H2917" s="650">
        <v>59.15</v>
      </c>
    </row>
    <row r="2918" spans="1:8">
      <c r="A2918" s="650" t="str">
        <f t="shared" si="45"/>
        <v>2017/07/01-11:35:10</v>
      </c>
      <c r="B2918" s="4">
        <v>42917</v>
      </c>
      <c r="C2918" s="3">
        <v>0.48275462962962962</v>
      </c>
      <c r="E2918" s="650">
        <v>8.1999999999999993</v>
      </c>
      <c r="F2918" s="650">
        <v>31.1</v>
      </c>
      <c r="G2918" s="650">
        <v>33.159999999999997</v>
      </c>
      <c r="H2918" s="650">
        <v>58.22</v>
      </c>
    </row>
    <row r="2919" spans="1:8">
      <c r="A2919" s="650" t="str">
        <f t="shared" si="45"/>
        <v>2017/07/01-11:45:10</v>
      </c>
      <c r="B2919" s="4">
        <v>42917</v>
      </c>
      <c r="C2919" s="3">
        <v>0.48969907407407409</v>
      </c>
      <c r="E2919" s="650">
        <v>8.24</v>
      </c>
      <c r="F2919" s="650">
        <v>31.2</v>
      </c>
      <c r="G2919" s="650">
        <v>33.28</v>
      </c>
      <c r="H2919" s="650">
        <v>59.48</v>
      </c>
    </row>
    <row r="2920" spans="1:8">
      <c r="A2920" s="650" t="str">
        <f t="shared" si="45"/>
        <v>2017/07/01-11:55:10</v>
      </c>
      <c r="B2920" s="4">
        <v>42917</v>
      </c>
      <c r="C2920" s="3">
        <v>0.49664351851851851</v>
      </c>
      <c r="E2920" s="650">
        <v>8.3000000000000007</v>
      </c>
      <c r="F2920" s="650">
        <v>31.4</v>
      </c>
      <c r="G2920" s="650">
        <v>33.22</v>
      </c>
      <c r="H2920" s="650">
        <v>57.01</v>
      </c>
    </row>
    <row r="2921" spans="1:8">
      <c r="A2921" s="650" t="str">
        <f t="shared" si="45"/>
        <v>2017/07/01-12:05:10</v>
      </c>
      <c r="B2921" s="4">
        <v>42917</v>
      </c>
      <c r="C2921" s="3">
        <v>0.50358796296296293</v>
      </c>
      <c r="E2921" s="650">
        <v>8.3000000000000007</v>
      </c>
      <c r="F2921" s="650">
        <v>31.5</v>
      </c>
      <c r="G2921" s="650">
        <v>33.28</v>
      </c>
      <c r="H2921" s="650">
        <v>57.65</v>
      </c>
    </row>
    <row r="2922" spans="1:8">
      <c r="A2922" s="650" t="str">
        <f t="shared" si="45"/>
        <v>2017/07/01-12:15:10</v>
      </c>
      <c r="B2922" s="4">
        <v>42917</v>
      </c>
      <c r="C2922" s="3">
        <v>0.51053240740740746</v>
      </c>
      <c r="E2922" s="650">
        <v>8.35</v>
      </c>
      <c r="F2922" s="650">
        <v>31.7</v>
      </c>
      <c r="G2922" s="650">
        <v>33.39</v>
      </c>
      <c r="H2922" s="650">
        <v>57.52</v>
      </c>
    </row>
    <row r="2923" spans="1:8">
      <c r="A2923" s="650" t="str">
        <f t="shared" si="45"/>
        <v>2017/07/01-12:25:10</v>
      </c>
      <c r="B2923" s="4">
        <v>42917</v>
      </c>
      <c r="C2923" s="3">
        <v>0.51747685185185188</v>
      </c>
      <c r="E2923" s="650">
        <v>8.3699999999999992</v>
      </c>
      <c r="F2923" s="650">
        <v>31.8</v>
      </c>
      <c r="G2923" s="650">
        <v>33.46</v>
      </c>
      <c r="H2923" s="650">
        <v>58.43</v>
      </c>
    </row>
    <row r="2924" spans="1:8">
      <c r="A2924" s="650" t="str">
        <f t="shared" si="45"/>
        <v>2017/07/01-12:35:10</v>
      </c>
      <c r="B2924" s="4">
        <v>42917</v>
      </c>
      <c r="C2924" s="3">
        <v>0.5244212962962963</v>
      </c>
      <c r="E2924" s="650">
        <v>8.42</v>
      </c>
      <c r="F2924" s="650">
        <v>31.9</v>
      </c>
      <c r="G2924" s="650">
        <v>33.270000000000003</v>
      </c>
      <c r="H2924" s="650">
        <v>59.13</v>
      </c>
    </row>
    <row r="2925" spans="1:8">
      <c r="A2925" s="650" t="str">
        <f t="shared" si="45"/>
        <v>2017/07/01-12:45:10</v>
      </c>
      <c r="B2925" s="4">
        <v>42917</v>
      </c>
      <c r="C2925" s="3">
        <v>0.53136574074074072</v>
      </c>
      <c r="E2925" s="650">
        <v>8.41</v>
      </c>
      <c r="F2925" s="650">
        <v>32</v>
      </c>
      <c r="G2925" s="650">
        <v>33.26</v>
      </c>
      <c r="H2925" s="650">
        <v>59.76</v>
      </c>
    </row>
    <row r="2926" spans="1:8">
      <c r="A2926" s="650" t="str">
        <f t="shared" si="45"/>
        <v>2017/07/01-12:55:10</v>
      </c>
      <c r="B2926" s="4">
        <v>42917</v>
      </c>
      <c r="C2926" s="3">
        <v>0.53831018518518514</v>
      </c>
      <c r="E2926" s="650">
        <v>8.35</v>
      </c>
      <c r="F2926" s="650">
        <v>32.200000000000003</v>
      </c>
      <c r="G2926" s="650">
        <v>33.299999999999997</v>
      </c>
      <c r="H2926" s="650">
        <v>59.53</v>
      </c>
    </row>
    <row r="2927" spans="1:8">
      <c r="A2927" s="650" t="str">
        <f t="shared" si="45"/>
        <v>2017/07/01-13:05:10</v>
      </c>
      <c r="B2927" s="4">
        <v>42917</v>
      </c>
      <c r="C2927" s="3">
        <v>0.54525462962962956</v>
      </c>
      <c r="E2927" s="650">
        <v>8.41</v>
      </c>
      <c r="F2927" s="650">
        <v>32.200000000000003</v>
      </c>
      <c r="G2927" s="650">
        <v>33.42</v>
      </c>
      <c r="H2927" s="650">
        <v>59.03</v>
      </c>
    </row>
    <row r="2928" spans="1:8">
      <c r="A2928" s="650" t="str">
        <f t="shared" si="45"/>
        <v>2017/07/01-13:15:10</v>
      </c>
      <c r="B2928" s="4">
        <v>42917</v>
      </c>
      <c r="C2928" s="3">
        <v>0.55219907407407409</v>
      </c>
      <c r="E2928" s="650">
        <v>8.44</v>
      </c>
      <c r="F2928" s="650">
        <v>32.4</v>
      </c>
      <c r="G2928" s="650">
        <v>33.380000000000003</v>
      </c>
      <c r="H2928" s="650">
        <v>59.78</v>
      </c>
    </row>
    <row r="2929" spans="1:8">
      <c r="A2929" s="650" t="str">
        <f t="shared" si="45"/>
        <v>2017/07/01-13:25:10</v>
      </c>
      <c r="B2929" s="4">
        <v>42917</v>
      </c>
      <c r="C2929" s="3">
        <v>0.55914351851851851</v>
      </c>
      <c r="E2929" s="650">
        <v>8.4600000000000009</v>
      </c>
      <c r="F2929" s="650">
        <v>32.5</v>
      </c>
      <c r="G2929" s="650">
        <v>33.299999999999997</v>
      </c>
      <c r="H2929" s="650">
        <v>59.6</v>
      </c>
    </row>
    <row r="2930" spans="1:8">
      <c r="A2930" s="650" t="str">
        <f t="shared" si="45"/>
        <v>2017/07/01-13:35:10</v>
      </c>
      <c r="B2930" s="4">
        <v>42917</v>
      </c>
      <c r="C2930" s="3">
        <v>0.56608796296296293</v>
      </c>
      <c r="E2930" s="650">
        <v>8.4700000000000006</v>
      </c>
      <c r="F2930" s="650">
        <v>32.6</v>
      </c>
      <c r="G2930" s="650">
        <v>33.24</v>
      </c>
      <c r="H2930" s="650">
        <v>60.2</v>
      </c>
    </row>
    <row r="2931" spans="1:8">
      <c r="A2931" s="650" t="str">
        <f t="shared" si="45"/>
        <v>2017/07/01-13:45:10</v>
      </c>
      <c r="B2931" s="4">
        <v>42917</v>
      </c>
      <c r="C2931" s="3">
        <v>0.57303240740740746</v>
      </c>
      <c r="E2931" s="650">
        <v>8.49</v>
      </c>
      <c r="F2931" s="650">
        <v>32.700000000000003</v>
      </c>
      <c r="G2931" s="650">
        <v>33.26</v>
      </c>
      <c r="H2931" s="650">
        <v>61.66</v>
      </c>
    </row>
    <row r="2932" spans="1:8">
      <c r="A2932" s="650" t="str">
        <f t="shared" si="45"/>
        <v>2017/07/01-13:55:10</v>
      </c>
      <c r="B2932" s="4">
        <v>42917</v>
      </c>
      <c r="C2932" s="3">
        <v>0.57997685185185188</v>
      </c>
      <c r="E2932" s="650">
        <v>8.48</v>
      </c>
      <c r="F2932" s="650">
        <v>32.799999999999997</v>
      </c>
      <c r="G2932" s="650">
        <v>33.22</v>
      </c>
      <c r="H2932" s="650">
        <v>62.28</v>
      </c>
    </row>
    <row r="2933" spans="1:8">
      <c r="A2933" s="650" t="str">
        <f t="shared" si="45"/>
        <v>2017/07/01-14:05:10</v>
      </c>
      <c r="B2933" s="4">
        <v>42917</v>
      </c>
      <c r="C2933" s="3">
        <v>0.5869212962962963</v>
      </c>
      <c r="E2933" s="650">
        <v>8.4700000000000006</v>
      </c>
      <c r="F2933" s="650">
        <v>32.9</v>
      </c>
      <c r="G2933" s="650">
        <v>33.229999999999997</v>
      </c>
      <c r="H2933" s="650">
        <v>62.03</v>
      </c>
    </row>
    <row r="2934" spans="1:8">
      <c r="A2934" s="650" t="str">
        <f t="shared" si="45"/>
        <v>2017/07/01-14:15:10</v>
      </c>
      <c r="B2934" s="4">
        <v>42917</v>
      </c>
      <c r="C2934" s="3">
        <v>0.59386574074074072</v>
      </c>
      <c r="E2934" s="650">
        <v>8.5</v>
      </c>
      <c r="F2934" s="650">
        <v>32.9</v>
      </c>
      <c r="G2934" s="650">
        <v>33.08</v>
      </c>
      <c r="H2934" s="650">
        <v>61.8</v>
      </c>
    </row>
    <row r="2935" spans="1:8">
      <c r="A2935" s="650" t="str">
        <f t="shared" si="45"/>
        <v>2017/07/01-14:25:10</v>
      </c>
      <c r="B2935" s="4">
        <v>42917</v>
      </c>
      <c r="C2935" s="3">
        <v>0.60081018518518514</v>
      </c>
      <c r="E2935" s="650">
        <v>8.4700000000000006</v>
      </c>
      <c r="F2935" s="650">
        <v>32.9</v>
      </c>
      <c r="G2935" s="650">
        <v>33.14</v>
      </c>
      <c r="H2935" s="650">
        <v>61.09</v>
      </c>
    </row>
    <row r="2936" spans="1:8">
      <c r="A2936" s="650" t="str">
        <f t="shared" si="45"/>
        <v>2017/07/01-14:35:10</v>
      </c>
      <c r="B2936" s="4">
        <v>42917</v>
      </c>
      <c r="C2936" s="3">
        <v>0.60775462962962956</v>
      </c>
      <c r="E2936" s="650">
        <v>8.4600000000000009</v>
      </c>
      <c r="F2936" s="650">
        <v>32.9</v>
      </c>
      <c r="G2936" s="650">
        <v>33.119999999999997</v>
      </c>
      <c r="H2936" s="650">
        <v>61.58</v>
      </c>
    </row>
    <row r="2937" spans="1:8">
      <c r="A2937" s="650" t="str">
        <f t="shared" si="45"/>
        <v>2017/07/01-14:45:10</v>
      </c>
      <c r="B2937" s="4">
        <v>42917</v>
      </c>
      <c r="C2937" s="3">
        <v>0.61469907407407409</v>
      </c>
      <c r="E2937" s="650">
        <v>8.4700000000000006</v>
      </c>
      <c r="F2937" s="650">
        <v>33</v>
      </c>
      <c r="G2937" s="650">
        <v>33.08</v>
      </c>
      <c r="H2937" s="650">
        <v>60.58</v>
      </c>
    </row>
    <row r="2938" spans="1:8">
      <c r="A2938" s="650" t="str">
        <f t="shared" si="45"/>
        <v>2017/07/01-14:55:10</v>
      </c>
      <c r="B2938" s="4">
        <v>42917</v>
      </c>
      <c r="C2938" s="3">
        <v>0.62164351851851851</v>
      </c>
      <c r="E2938" s="650">
        <v>8.48</v>
      </c>
      <c r="F2938" s="650">
        <v>33.1</v>
      </c>
      <c r="G2938" s="650">
        <v>32.96</v>
      </c>
      <c r="H2938" s="650">
        <v>59.26</v>
      </c>
    </row>
    <row r="2939" spans="1:8">
      <c r="A2939" s="650" t="str">
        <f t="shared" si="45"/>
        <v>2017/07/01-15:05:10</v>
      </c>
      <c r="B2939" s="4">
        <v>42917</v>
      </c>
      <c r="C2939" s="3">
        <v>0.62858796296296293</v>
      </c>
      <c r="E2939" s="650">
        <v>8.4499999999999993</v>
      </c>
      <c r="F2939" s="650">
        <v>33.200000000000003</v>
      </c>
      <c r="G2939" s="650">
        <v>32.950000000000003</v>
      </c>
      <c r="H2939" s="650">
        <v>60.18</v>
      </c>
    </row>
    <row r="2940" spans="1:8">
      <c r="A2940" s="650" t="str">
        <f t="shared" si="45"/>
        <v>2017/07/01-15:15:10</v>
      </c>
      <c r="B2940" s="4">
        <v>42917</v>
      </c>
      <c r="C2940" s="3">
        <v>0.63553240740740746</v>
      </c>
      <c r="E2940" s="650">
        <v>8.44</v>
      </c>
      <c r="F2940" s="650">
        <v>33.200000000000003</v>
      </c>
      <c r="G2940" s="650">
        <v>32.909999999999997</v>
      </c>
      <c r="H2940" s="650">
        <v>62.24</v>
      </c>
    </row>
    <row r="2941" spans="1:8">
      <c r="A2941" s="650" t="str">
        <f t="shared" si="45"/>
        <v>2017/07/01-15:25:10</v>
      </c>
      <c r="B2941" s="4">
        <v>42917</v>
      </c>
      <c r="C2941" s="3">
        <v>0.64247685185185188</v>
      </c>
      <c r="E2941" s="650">
        <v>8.42</v>
      </c>
      <c r="F2941" s="650">
        <v>33.299999999999997</v>
      </c>
      <c r="G2941" s="650">
        <v>32.950000000000003</v>
      </c>
      <c r="H2941" s="650">
        <v>61.3</v>
      </c>
    </row>
    <row r="2942" spans="1:8">
      <c r="A2942" s="650" t="str">
        <f t="shared" si="45"/>
        <v>2017/07/01-15:35:10</v>
      </c>
      <c r="B2942" s="4">
        <v>42917</v>
      </c>
      <c r="C2942" s="3">
        <v>0.6494212962962963</v>
      </c>
      <c r="E2942" s="650">
        <v>8.4600000000000009</v>
      </c>
      <c r="F2942" s="650">
        <v>33.299999999999997</v>
      </c>
      <c r="G2942" s="650">
        <v>32.86</v>
      </c>
      <c r="H2942" s="650">
        <v>62.56</v>
      </c>
    </row>
    <row r="2943" spans="1:8">
      <c r="A2943" s="650" t="str">
        <f t="shared" si="45"/>
        <v>2017/07/01-15:45:10</v>
      </c>
      <c r="B2943" s="4">
        <v>42917</v>
      </c>
      <c r="C2943" s="3">
        <v>0.65636574074074072</v>
      </c>
      <c r="E2943" s="650">
        <v>8.44</v>
      </c>
      <c r="F2943" s="650">
        <v>33.4</v>
      </c>
      <c r="G2943" s="650">
        <v>33.08</v>
      </c>
      <c r="H2943" s="650">
        <v>61.88</v>
      </c>
    </row>
    <row r="2944" spans="1:8">
      <c r="A2944" s="650" t="str">
        <f t="shared" si="45"/>
        <v>2017/07/01-15:55:10</v>
      </c>
      <c r="B2944" s="4">
        <v>42917</v>
      </c>
      <c r="C2944" s="3">
        <v>0.66331018518518514</v>
      </c>
      <c r="E2944" s="650">
        <v>8.42</v>
      </c>
      <c r="F2944" s="650">
        <v>33.4</v>
      </c>
      <c r="G2944" s="650">
        <v>32.85</v>
      </c>
      <c r="H2944" s="650">
        <v>60.67</v>
      </c>
    </row>
    <row r="2945" spans="1:8">
      <c r="A2945" s="650" t="str">
        <f t="shared" si="45"/>
        <v>2017/07/01-16:05:10</v>
      </c>
      <c r="B2945" s="4">
        <v>42917</v>
      </c>
      <c r="C2945" s="3">
        <v>0.67025462962962967</v>
      </c>
      <c r="E2945" s="650">
        <v>8.43</v>
      </c>
      <c r="F2945" s="650">
        <v>33.4</v>
      </c>
      <c r="G2945" s="650">
        <v>32.79</v>
      </c>
      <c r="H2945" s="650">
        <v>61.61</v>
      </c>
    </row>
    <row r="2946" spans="1:8">
      <c r="A2946" s="650" t="str">
        <f t="shared" ref="A2946:A3009" si="46">TEXT(B2946,"yyyy/mm/dd")&amp;"-"&amp;TEXT(C2946,"hh:mm:ss")</f>
        <v>2017/07/01-16:15:10</v>
      </c>
      <c r="B2946" s="4">
        <v>42917</v>
      </c>
      <c r="C2946" s="3">
        <v>0.67719907407407398</v>
      </c>
      <c r="E2946" s="650">
        <v>8.42</v>
      </c>
      <c r="F2946" s="650">
        <v>33.4</v>
      </c>
      <c r="G2946" s="650">
        <v>32.69</v>
      </c>
      <c r="H2946" s="650">
        <v>61.01</v>
      </c>
    </row>
    <row r="2947" spans="1:8">
      <c r="A2947" s="650" t="str">
        <f t="shared" si="46"/>
        <v>2017/07/01-16:25:10</v>
      </c>
      <c r="B2947" s="4">
        <v>42917</v>
      </c>
      <c r="C2947" s="3">
        <v>0.68414351851851851</v>
      </c>
      <c r="E2947" s="650">
        <v>8.3800000000000008</v>
      </c>
      <c r="F2947" s="650">
        <v>33.4</v>
      </c>
      <c r="G2947" s="650">
        <v>32.72</v>
      </c>
      <c r="H2947" s="650">
        <v>61.88</v>
      </c>
    </row>
    <row r="2948" spans="1:8">
      <c r="A2948" s="650" t="str">
        <f t="shared" si="46"/>
        <v>2017/07/01-16:35:10</v>
      </c>
      <c r="B2948" s="4">
        <v>42917</v>
      </c>
      <c r="C2948" s="3">
        <v>0.69108796296296304</v>
      </c>
      <c r="E2948" s="650">
        <v>8.32</v>
      </c>
      <c r="F2948" s="650">
        <v>33.4</v>
      </c>
      <c r="G2948" s="650">
        <v>32.56</v>
      </c>
      <c r="H2948" s="650">
        <v>63.35</v>
      </c>
    </row>
    <row r="2949" spans="1:8">
      <c r="A2949" s="650" t="str">
        <f t="shared" si="46"/>
        <v>2017/07/01-16:45:10</v>
      </c>
      <c r="B2949" s="4">
        <v>42917</v>
      </c>
      <c r="C2949" s="3">
        <v>0.69803240740740735</v>
      </c>
      <c r="E2949" s="650">
        <v>8.32</v>
      </c>
      <c r="F2949" s="650">
        <v>33.4</v>
      </c>
      <c r="G2949" s="650">
        <v>32.46</v>
      </c>
      <c r="H2949" s="650">
        <v>63.36</v>
      </c>
    </row>
    <row r="2950" spans="1:8">
      <c r="A2950" s="650" t="str">
        <f t="shared" si="46"/>
        <v>2017/07/01-16:55:10</v>
      </c>
      <c r="B2950" s="4">
        <v>42917</v>
      </c>
      <c r="C2950" s="3">
        <v>0.70497685185185188</v>
      </c>
      <c r="E2950" s="650">
        <v>8.36</v>
      </c>
      <c r="F2950" s="650">
        <v>33.299999999999997</v>
      </c>
      <c r="G2950" s="650">
        <v>32.450000000000003</v>
      </c>
      <c r="H2950" s="650">
        <v>61.92</v>
      </c>
    </row>
    <row r="2951" spans="1:8">
      <c r="A2951" s="650" t="str">
        <f t="shared" si="46"/>
        <v>2017/07/01-17:05:10</v>
      </c>
      <c r="B2951" s="4">
        <v>42917</v>
      </c>
      <c r="C2951" s="3">
        <v>0.7119212962962963</v>
      </c>
      <c r="E2951" s="650">
        <v>8.32</v>
      </c>
      <c r="F2951" s="650">
        <v>33.200000000000003</v>
      </c>
      <c r="G2951" s="650">
        <v>32.270000000000003</v>
      </c>
      <c r="H2951" s="650">
        <v>62.71</v>
      </c>
    </row>
    <row r="2952" spans="1:8">
      <c r="A2952" s="650" t="str">
        <f t="shared" si="46"/>
        <v>2017/07/01-17:15:10</v>
      </c>
      <c r="B2952" s="4">
        <v>42917</v>
      </c>
      <c r="C2952" s="3">
        <v>0.71886574074074072</v>
      </c>
      <c r="E2952" s="650">
        <v>8.3000000000000007</v>
      </c>
      <c r="F2952" s="650">
        <v>33.1</v>
      </c>
      <c r="G2952" s="650">
        <v>32.08</v>
      </c>
      <c r="H2952" s="650">
        <v>62.4</v>
      </c>
    </row>
    <row r="2953" spans="1:8">
      <c r="A2953" s="650" t="str">
        <f t="shared" si="46"/>
        <v>2017/07/01-17:25:10</v>
      </c>
      <c r="B2953" s="4">
        <v>42917</v>
      </c>
      <c r="C2953" s="3">
        <v>0.72581018518518514</v>
      </c>
      <c r="E2953" s="650">
        <v>8.2200000000000006</v>
      </c>
      <c r="F2953" s="650">
        <v>33</v>
      </c>
      <c r="G2953" s="650">
        <v>31.86</v>
      </c>
      <c r="H2953" s="650">
        <v>63.51</v>
      </c>
    </row>
    <row r="2954" spans="1:8">
      <c r="A2954" s="650" t="str">
        <f t="shared" si="46"/>
        <v>2017/07/01-17:35:10</v>
      </c>
      <c r="B2954" s="4">
        <v>42917</v>
      </c>
      <c r="C2954" s="3">
        <v>0.73275462962962967</v>
      </c>
      <c r="E2954" s="650">
        <v>8.16</v>
      </c>
      <c r="F2954" s="650">
        <v>32.9</v>
      </c>
      <c r="G2954" s="650">
        <v>31.67</v>
      </c>
      <c r="H2954" s="650">
        <v>64.87</v>
      </c>
    </row>
    <row r="2955" spans="1:8">
      <c r="A2955" s="650" t="str">
        <f t="shared" si="46"/>
        <v>2017/07/01-17:45:10</v>
      </c>
      <c r="B2955" s="4">
        <v>42917</v>
      </c>
      <c r="C2955" s="3">
        <v>0.73969907407407398</v>
      </c>
      <c r="E2955" s="650">
        <v>8.16</v>
      </c>
      <c r="F2955" s="650">
        <v>32.799999999999997</v>
      </c>
      <c r="G2955" s="650">
        <v>31.67</v>
      </c>
      <c r="H2955" s="650">
        <v>62.53</v>
      </c>
    </row>
    <row r="2956" spans="1:8">
      <c r="A2956" s="650" t="str">
        <f t="shared" si="46"/>
        <v>2017/07/01-17:55:10</v>
      </c>
      <c r="B2956" s="4">
        <v>42917</v>
      </c>
      <c r="C2956" s="3">
        <v>0.74664351851851851</v>
      </c>
      <c r="E2956" s="650">
        <v>8.06</v>
      </c>
      <c r="F2956" s="650">
        <v>32.799999999999997</v>
      </c>
      <c r="G2956" s="650">
        <v>31.69</v>
      </c>
      <c r="H2956" s="650">
        <v>63.95</v>
      </c>
    </row>
    <row r="2957" spans="1:8">
      <c r="A2957" s="650" t="str">
        <f t="shared" si="46"/>
        <v>2017/07/01-18:05:10</v>
      </c>
      <c r="B2957" s="4">
        <v>42917</v>
      </c>
      <c r="C2957" s="3">
        <v>0.75358796296296304</v>
      </c>
      <c r="E2957" s="650">
        <v>8.1</v>
      </c>
      <c r="F2957" s="650">
        <v>32.700000000000003</v>
      </c>
      <c r="G2957" s="650">
        <v>31.67</v>
      </c>
      <c r="H2957" s="650">
        <v>64.61</v>
      </c>
    </row>
    <row r="2958" spans="1:8">
      <c r="A2958" s="650" t="str">
        <f t="shared" si="46"/>
        <v>2017/07/01-18:15:10</v>
      </c>
      <c r="B2958" s="4">
        <v>42917</v>
      </c>
      <c r="C2958" s="3">
        <v>0.76053240740740735</v>
      </c>
      <c r="E2958" s="650">
        <v>8.11</v>
      </c>
      <c r="F2958" s="650">
        <v>32.700000000000003</v>
      </c>
      <c r="G2958" s="650">
        <v>31.54</v>
      </c>
      <c r="H2958" s="650">
        <v>65.739999999999995</v>
      </c>
    </row>
    <row r="2959" spans="1:8">
      <c r="A2959" s="650" t="str">
        <f t="shared" si="46"/>
        <v>2017/07/01-18:25:10</v>
      </c>
      <c r="B2959" s="4">
        <v>42917</v>
      </c>
      <c r="C2959" s="3">
        <v>0.76747685185185188</v>
      </c>
      <c r="E2959" s="650">
        <v>8</v>
      </c>
      <c r="F2959" s="650">
        <v>32.6</v>
      </c>
      <c r="G2959" s="650">
        <v>31.45</v>
      </c>
      <c r="H2959" s="650">
        <v>66.209999999999994</v>
      </c>
    </row>
    <row r="2960" spans="1:8">
      <c r="A2960" s="650" t="str">
        <f t="shared" si="46"/>
        <v>2017/07/01-18:35:10</v>
      </c>
      <c r="B2960" s="4">
        <v>42917</v>
      </c>
      <c r="C2960" s="3">
        <v>0.7744212962962963</v>
      </c>
      <c r="E2960" s="650">
        <v>7.95</v>
      </c>
      <c r="F2960" s="650">
        <v>32.5</v>
      </c>
      <c r="G2960" s="650">
        <v>31.31</v>
      </c>
      <c r="H2960" s="650">
        <v>67.55</v>
      </c>
    </row>
    <row r="2961" spans="1:8">
      <c r="A2961" s="650" t="str">
        <f t="shared" si="46"/>
        <v>2017/07/01-18:45:10</v>
      </c>
      <c r="B2961" s="4">
        <v>42917</v>
      </c>
      <c r="C2961" s="3">
        <v>0.78136574074074072</v>
      </c>
      <c r="E2961" s="650">
        <v>7.87</v>
      </c>
      <c r="F2961" s="650">
        <v>32.4</v>
      </c>
      <c r="G2961" s="650">
        <v>31.27</v>
      </c>
      <c r="H2961" s="650">
        <v>68.08</v>
      </c>
    </row>
    <row r="2962" spans="1:8">
      <c r="A2962" s="650" t="str">
        <f t="shared" si="46"/>
        <v>2017/07/01-18:55:10</v>
      </c>
      <c r="B2962" s="4">
        <v>42917</v>
      </c>
      <c r="C2962" s="3">
        <v>0.78831018518518514</v>
      </c>
      <c r="E2962" s="650">
        <v>7.87</v>
      </c>
      <c r="F2962" s="650">
        <v>32.4</v>
      </c>
      <c r="G2962" s="650">
        <v>31.13</v>
      </c>
      <c r="H2962" s="650">
        <v>67.3</v>
      </c>
    </row>
    <row r="2963" spans="1:8">
      <c r="A2963" s="650" t="str">
        <f t="shared" si="46"/>
        <v>2017/07/01-19:05:10</v>
      </c>
      <c r="B2963" s="4">
        <v>42917</v>
      </c>
      <c r="C2963" s="3">
        <v>0.79525462962962967</v>
      </c>
      <c r="E2963" s="650">
        <v>7.9</v>
      </c>
      <c r="F2963" s="650">
        <v>32.299999999999997</v>
      </c>
      <c r="G2963" s="650">
        <v>31.07</v>
      </c>
      <c r="H2963" s="650">
        <v>68.23</v>
      </c>
    </row>
    <row r="2964" spans="1:8">
      <c r="A2964" s="650" t="str">
        <f t="shared" si="46"/>
        <v>2017/07/01-19:15:10</v>
      </c>
      <c r="B2964" s="4">
        <v>42917</v>
      </c>
      <c r="C2964" s="3">
        <v>0.80219907407407398</v>
      </c>
      <c r="E2964" s="650">
        <v>7.91</v>
      </c>
      <c r="F2964" s="650">
        <v>32.200000000000003</v>
      </c>
      <c r="G2964" s="650">
        <v>31.01</v>
      </c>
      <c r="H2964" s="650">
        <v>69.98</v>
      </c>
    </row>
    <row r="2965" spans="1:8">
      <c r="A2965" s="650" t="str">
        <f t="shared" si="46"/>
        <v>2017/07/01-19:25:10</v>
      </c>
      <c r="B2965" s="4">
        <v>42917</v>
      </c>
      <c r="C2965" s="3">
        <v>0.80914351851851851</v>
      </c>
      <c r="E2965" s="650">
        <v>7.72</v>
      </c>
      <c r="F2965" s="650">
        <v>32.200000000000003</v>
      </c>
      <c r="G2965" s="650">
        <v>31.11</v>
      </c>
      <c r="H2965" s="650">
        <v>70.180000000000007</v>
      </c>
    </row>
    <row r="2966" spans="1:8">
      <c r="A2966" s="650" t="str">
        <f t="shared" si="46"/>
        <v>2017/07/01-19:35:10</v>
      </c>
      <c r="B2966" s="4">
        <v>42917</v>
      </c>
      <c r="C2966" s="3">
        <v>0.81608796296296304</v>
      </c>
      <c r="E2966" s="650">
        <v>7.8</v>
      </c>
      <c r="F2966" s="650">
        <v>32.1</v>
      </c>
      <c r="G2966" s="650">
        <v>31.05</v>
      </c>
      <c r="H2966" s="650">
        <v>70.260000000000005</v>
      </c>
    </row>
    <row r="2967" spans="1:8">
      <c r="A2967" s="650" t="str">
        <f t="shared" si="46"/>
        <v>2017/07/01-19:45:10</v>
      </c>
      <c r="B2967" s="4">
        <v>42917</v>
      </c>
      <c r="C2967" s="3">
        <v>0.82303240740740735</v>
      </c>
      <c r="E2967" s="650">
        <v>7.74</v>
      </c>
      <c r="F2967" s="650">
        <v>32.1</v>
      </c>
      <c r="G2967" s="650">
        <v>30.92</v>
      </c>
      <c r="H2967" s="650">
        <v>70.94</v>
      </c>
    </row>
    <row r="2968" spans="1:8">
      <c r="A2968" s="650" t="str">
        <f t="shared" si="46"/>
        <v>2017/07/01-19:55:10</v>
      </c>
      <c r="B2968" s="4">
        <v>42917</v>
      </c>
      <c r="C2968" s="3">
        <v>0.82997685185185188</v>
      </c>
      <c r="E2968" s="650">
        <v>7.76</v>
      </c>
      <c r="F2968" s="650">
        <v>32.1</v>
      </c>
      <c r="G2968" s="650">
        <v>30.78</v>
      </c>
      <c r="H2968" s="650">
        <v>72.040000000000006</v>
      </c>
    </row>
    <row r="2969" spans="1:8">
      <c r="A2969" s="650" t="str">
        <f t="shared" si="46"/>
        <v>2017/07/01-20:05:10</v>
      </c>
      <c r="B2969" s="4">
        <v>42917</v>
      </c>
      <c r="C2969" s="3">
        <v>0.8369212962962963</v>
      </c>
      <c r="E2969" s="650">
        <v>7.67</v>
      </c>
      <c r="F2969" s="650">
        <v>32</v>
      </c>
      <c r="G2969" s="650">
        <v>30.72</v>
      </c>
      <c r="H2969" s="650">
        <v>71.56</v>
      </c>
    </row>
    <row r="2970" spans="1:8">
      <c r="A2970" s="650" t="str">
        <f t="shared" si="46"/>
        <v>2017/07/01-20:15:10</v>
      </c>
      <c r="B2970" s="4">
        <v>42917</v>
      </c>
      <c r="C2970" s="3">
        <v>0.84386574074074072</v>
      </c>
      <c r="E2970" s="650">
        <v>7.58</v>
      </c>
      <c r="F2970" s="650">
        <v>31.9</v>
      </c>
      <c r="G2970" s="650">
        <v>30.61</v>
      </c>
      <c r="H2970" s="650">
        <v>70.97</v>
      </c>
    </row>
    <row r="2971" spans="1:8">
      <c r="A2971" s="650" t="str">
        <f t="shared" si="46"/>
        <v>2017/07/01-20:25:10</v>
      </c>
      <c r="B2971" s="4">
        <v>42917</v>
      </c>
      <c r="C2971" s="3">
        <v>0.85081018518518514</v>
      </c>
      <c r="E2971" s="650">
        <v>7.54</v>
      </c>
      <c r="F2971" s="650">
        <v>31.9</v>
      </c>
      <c r="G2971" s="650">
        <v>30.6</v>
      </c>
      <c r="H2971" s="650">
        <v>70.67</v>
      </c>
    </row>
    <row r="2972" spans="1:8">
      <c r="A2972" s="650" t="str">
        <f t="shared" si="46"/>
        <v>2017/07/01-20:35:10</v>
      </c>
      <c r="B2972" s="4">
        <v>42917</v>
      </c>
      <c r="C2972" s="3">
        <v>0.85775462962962967</v>
      </c>
      <c r="E2972" s="650">
        <v>7.51</v>
      </c>
      <c r="F2972" s="650">
        <v>31.9</v>
      </c>
      <c r="G2972" s="650">
        <v>30.54</v>
      </c>
      <c r="H2972" s="650">
        <v>71.75</v>
      </c>
    </row>
    <row r="2973" spans="1:8">
      <c r="A2973" s="650" t="str">
        <f t="shared" si="46"/>
        <v>2017/07/01-20:45:10</v>
      </c>
      <c r="B2973" s="4">
        <v>42917</v>
      </c>
      <c r="C2973" s="3">
        <v>0.86469907407407398</v>
      </c>
      <c r="E2973" s="650">
        <v>7.38</v>
      </c>
      <c r="F2973" s="650">
        <v>31.8</v>
      </c>
      <c r="G2973" s="650">
        <v>30.5</v>
      </c>
      <c r="H2973" s="650">
        <v>71.56</v>
      </c>
    </row>
    <row r="2974" spans="1:8">
      <c r="A2974" s="650" t="str">
        <f t="shared" si="46"/>
        <v>2017/07/01-20:55:10</v>
      </c>
      <c r="B2974" s="4">
        <v>42917</v>
      </c>
      <c r="C2974" s="3">
        <v>0.87164351851851851</v>
      </c>
      <c r="E2974" s="650">
        <v>7.31</v>
      </c>
      <c r="F2974" s="650">
        <v>31.8</v>
      </c>
      <c r="G2974" s="650">
        <v>30.51</v>
      </c>
      <c r="H2974" s="650">
        <v>71.48</v>
      </c>
    </row>
    <row r="2975" spans="1:8">
      <c r="A2975" s="650" t="str">
        <f t="shared" si="46"/>
        <v>2017/07/01-21:05:10</v>
      </c>
      <c r="B2975" s="4">
        <v>42917</v>
      </c>
      <c r="C2975" s="3">
        <v>0.87858796296296304</v>
      </c>
      <c r="E2975" s="650">
        <v>7.44</v>
      </c>
      <c r="F2975" s="650">
        <v>31.7</v>
      </c>
      <c r="G2975" s="650">
        <v>30.54</v>
      </c>
      <c r="H2975" s="650">
        <v>72.14</v>
      </c>
    </row>
    <row r="2976" spans="1:8">
      <c r="A2976" s="650" t="str">
        <f t="shared" si="46"/>
        <v>2017/07/01-21:15:10</v>
      </c>
      <c r="B2976" s="4">
        <v>42917</v>
      </c>
      <c r="C2976" s="3">
        <v>0.88553240740740735</v>
      </c>
      <c r="E2976" s="650">
        <v>7.44</v>
      </c>
      <c r="F2976" s="650">
        <v>31.6</v>
      </c>
      <c r="G2976" s="650">
        <v>30.46</v>
      </c>
      <c r="H2976" s="650">
        <v>72.63</v>
      </c>
    </row>
    <row r="2977" spans="1:8">
      <c r="A2977" s="650" t="str">
        <f t="shared" si="46"/>
        <v>2017/07/01-21:25:10</v>
      </c>
      <c r="B2977" s="4">
        <v>42917</v>
      </c>
      <c r="C2977" s="3">
        <v>0.89247685185185188</v>
      </c>
      <c r="E2977" s="650">
        <v>7.43</v>
      </c>
      <c r="F2977" s="650">
        <v>31.5</v>
      </c>
      <c r="G2977" s="650">
        <v>30.49</v>
      </c>
      <c r="H2977" s="650">
        <v>72</v>
      </c>
    </row>
    <row r="2978" spans="1:8">
      <c r="A2978" s="650" t="str">
        <f t="shared" si="46"/>
        <v>2017/07/01-21:35:10</v>
      </c>
      <c r="B2978" s="4">
        <v>42917</v>
      </c>
      <c r="C2978" s="3">
        <v>0.8994212962962963</v>
      </c>
      <c r="E2978" s="650">
        <v>7.36</v>
      </c>
      <c r="F2978" s="650">
        <v>31.5</v>
      </c>
      <c r="G2978" s="650">
        <v>30.46</v>
      </c>
      <c r="H2978" s="650">
        <v>71.08</v>
      </c>
    </row>
    <row r="2979" spans="1:8">
      <c r="A2979" s="650" t="str">
        <f t="shared" si="46"/>
        <v>2017/07/01-21:45:10</v>
      </c>
      <c r="B2979" s="4">
        <v>42917</v>
      </c>
      <c r="C2979" s="3">
        <v>0.90636574074074072</v>
      </c>
      <c r="E2979" s="650">
        <v>7.47</v>
      </c>
      <c r="F2979" s="650">
        <v>31.4</v>
      </c>
      <c r="G2979" s="650">
        <v>30.45</v>
      </c>
      <c r="H2979" s="650">
        <v>69.53</v>
      </c>
    </row>
    <row r="2980" spans="1:8">
      <c r="A2980" s="650" t="str">
        <f t="shared" si="46"/>
        <v>2017/07/01-21:55:10</v>
      </c>
      <c r="B2980" s="4">
        <v>42917</v>
      </c>
      <c r="C2980" s="3">
        <v>0.91331018518518514</v>
      </c>
      <c r="E2980" s="650">
        <v>7.44</v>
      </c>
      <c r="F2980" s="650">
        <v>31.3</v>
      </c>
      <c r="G2980" s="650">
        <v>30.44</v>
      </c>
      <c r="H2980" s="650">
        <v>68.55</v>
      </c>
    </row>
    <row r="2981" spans="1:8">
      <c r="A2981" s="650" t="str">
        <f t="shared" si="46"/>
        <v>2017/07/01-22:05:10</v>
      </c>
      <c r="B2981" s="4">
        <v>42917</v>
      </c>
      <c r="C2981" s="3">
        <v>0.92025462962962967</v>
      </c>
      <c r="E2981" s="650">
        <v>7.43</v>
      </c>
      <c r="F2981" s="650">
        <v>31.3</v>
      </c>
      <c r="G2981" s="650">
        <v>30.42</v>
      </c>
      <c r="H2981" s="650">
        <v>68.599999999999994</v>
      </c>
    </row>
    <row r="2982" spans="1:8">
      <c r="A2982" s="650" t="str">
        <f t="shared" si="46"/>
        <v>2017/07/01-22:15:10</v>
      </c>
      <c r="B2982" s="4">
        <v>42917</v>
      </c>
      <c r="C2982" s="3">
        <v>0.92719907407407398</v>
      </c>
      <c r="E2982" s="650">
        <v>7.39</v>
      </c>
      <c r="F2982" s="650">
        <v>31.2</v>
      </c>
      <c r="G2982" s="650">
        <v>30.35</v>
      </c>
      <c r="H2982" s="650">
        <v>67.5</v>
      </c>
    </row>
    <row r="2983" spans="1:8">
      <c r="A2983" s="650" t="str">
        <f t="shared" si="46"/>
        <v>2017/07/01-22:25:10</v>
      </c>
      <c r="B2983" s="4">
        <v>42917</v>
      </c>
      <c r="C2983" s="3">
        <v>0.93414351851851851</v>
      </c>
      <c r="E2983" s="650">
        <v>7.36</v>
      </c>
      <c r="F2983" s="650">
        <v>31.1</v>
      </c>
      <c r="G2983" s="650">
        <v>30.44</v>
      </c>
      <c r="H2983" s="650">
        <v>68.55</v>
      </c>
    </row>
    <row r="2984" spans="1:8">
      <c r="A2984" s="650" t="str">
        <f t="shared" si="46"/>
        <v>2017/07/01-22:35:10</v>
      </c>
      <c r="B2984" s="4">
        <v>42917</v>
      </c>
      <c r="C2984" s="3">
        <v>0.94108796296296304</v>
      </c>
      <c r="E2984" s="650">
        <v>7.37</v>
      </c>
      <c r="F2984" s="650">
        <v>31.1</v>
      </c>
      <c r="G2984" s="650">
        <v>30.48</v>
      </c>
      <c r="H2984" s="650">
        <v>67.41</v>
      </c>
    </row>
    <row r="2985" spans="1:8">
      <c r="A2985" s="650" t="str">
        <f t="shared" si="46"/>
        <v>2017/07/01-22:45:10</v>
      </c>
      <c r="B2985" s="4">
        <v>42917</v>
      </c>
      <c r="C2985" s="3">
        <v>0.94803240740740735</v>
      </c>
      <c r="E2985" s="650">
        <v>7.42</v>
      </c>
      <c r="F2985" s="650">
        <v>31</v>
      </c>
      <c r="G2985" s="650">
        <v>30.45</v>
      </c>
      <c r="H2985" s="650">
        <v>68.56</v>
      </c>
    </row>
    <row r="2986" spans="1:8">
      <c r="A2986" s="650" t="str">
        <f t="shared" si="46"/>
        <v>2017/07/01-22:55:10</v>
      </c>
      <c r="B2986" s="4">
        <v>42917</v>
      </c>
      <c r="C2986" s="3">
        <v>0.95497685185185188</v>
      </c>
      <c r="E2986" s="650">
        <v>7.38</v>
      </c>
      <c r="F2986" s="650">
        <v>31</v>
      </c>
      <c r="G2986" s="650">
        <v>30.39</v>
      </c>
      <c r="H2986" s="650">
        <v>69.17</v>
      </c>
    </row>
    <row r="2987" spans="1:8">
      <c r="A2987" s="650" t="str">
        <f t="shared" si="46"/>
        <v>2017/07/01-23:05:10</v>
      </c>
      <c r="B2987" s="4">
        <v>42917</v>
      </c>
      <c r="C2987" s="3">
        <v>0.9619212962962963</v>
      </c>
      <c r="E2987" s="650">
        <v>7.4</v>
      </c>
      <c r="F2987" s="650">
        <v>31</v>
      </c>
      <c r="G2987" s="650">
        <v>30.26</v>
      </c>
      <c r="H2987" s="650">
        <v>70.180000000000007</v>
      </c>
    </row>
    <row r="2988" spans="1:8">
      <c r="A2988" s="650" t="str">
        <f t="shared" si="46"/>
        <v>2017/07/01-23:15:10</v>
      </c>
      <c r="B2988" s="4">
        <v>42917</v>
      </c>
      <c r="C2988" s="3">
        <v>0.96886574074074072</v>
      </c>
      <c r="E2988" s="650">
        <v>7.35</v>
      </c>
      <c r="F2988" s="650">
        <v>30.9</v>
      </c>
      <c r="G2988" s="650">
        <v>30.16</v>
      </c>
      <c r="H2988" s="650">
        <v>70.95</v>
      </c>
    </row>
    <row r="2989" spans="1:8">
      <c r="A2989" s="650" t="str">
        <f t="shared" si="46"/>
        <v>2017/07/01-23:25:10</v>
      </c>
      <c r="B2989" s="4">
        <v>42917</v>
      </c>
      <c r="C2989" s="3">
        <v>0.97581018518518514</v>
      </c>
      <c r="E2989" s="650">
        <v>7.39</v>
      </c>
      <c r="F2989" s="650">
        <v>30.8</v>
      </c>
      <c r="G2989" s="650">
        <v>30.09</v>
      </c>
      <c r="H2989" s="650">
        <v>70.680000000000007</v>
      </c>
    </row>
    <row r="2990" spans="1:8">
      <c r="A2990" s="650" t="str">
        <f t="shared" si="46"/>
        <v>2017/07/01-23:35:10</v>
      </c>
      <c r="B2990" s="4">
        <v>42917</v>
      </c>
      <c r="C2990" s="3">
        <v>0.98275462962962967</v>
      </c>
      <c r="E2990" s="650">
        <v>7.38</v>
      </c>
      <c r="F2990" s="650">
        <v>30.8</v>
      </c>
      <c r="G2990" s="650">
        <v>30.12</v>
      </c>
      <c r="H2990" s="650">
        <v>72.14</v>
      </c>
    </row>
    <row r="2991" spans="1:8">
      <c r="A2991" s="650" t="str">
        <f t="shared" si="46"/>
        <v>2017/07/01-23:45:10</v>
      </c>
      <c r="B2991" s="4">
        <v>42917</v>
      </c>
      <c r="C2991" s="3">
        <v>0.98969907407407398</v>
      </c>
      <c r="E2991" s="650">
        <v>7.38</v>
      </c>
      <c r="F2991" s="650">
        <v>30.8</v>
      </c>
      <c r="G2991" s="650">
        <v>29.94</v>
      </c>
      <c r="H2991" s="650">
        <v>72.900000000000006</v>
      </c>
    </row>
    <row r="2992" spans="1:8">
      <c r="A2992" s="650" t="str">
        <f t="shared" si="46"/>
        <v>2017/07/01-23:55:10</v>
      </c>
      <c r="B2992" s="4">
        <v>42917</v>
      </c>
      <c r="C2992" s="3">
        <v>0.99664351851851851</v>
      </c>
      <c r="E2992" s="650">
        <v>7.36</v>
      </c>
      <c r="F2992" s="650">
        <v>30.7</v>
      </c>
      <c r="G2992" s="650">
        <v>29.97</v>
      </c>
      <c r="H2992" s="650">
        <v>73.239999999999995</v>
      </c>
    </row>
    <row r="2993" spans="1:8">
      <c r="A2993" s="650" t="str">
        <f t="shared" si="46"/>
        <v>2017/07/02-00:05:10</v>
      </c>
      <c r="B2993" s="4">
        <v>42918</v>
      </c>
      <c r="C2993" s="3">
        <v>3.5879629629629629E-3</v>
      </c>
      <c r="E2993" s="650">
        <v>7.37</v>
      </c>
      <c r="F2993" s="650">
        <v>30.7</v>
      </c>
      <c r="G2993" s="650">
        <v>29.99</v>
      </c>
      <c r="H2993" s="650">
        <v>72.739999999999995</v>
      </c>
    </row>
    <row r="2994" spans="1:8">
      <c r="A2994" s="650" t="str">
        <f t="shared" si="46"/>
        <v>2017/07/02-00:15:10</v>
      </c>
      <c r="B2994" s="4">
        <v>42918</v>
      </c>
      <c r="C2994" s="3">
        <v>1.0532407407407407E-2</v>
      </c>
      <c r="E2994" s="650">
        <v>7.36</v>
      </c>
      <c r="F2994" s="650">
        <v>30.6</v>
      </c>
      <c r="G2994" s="650">
        <v>29.97</v>
      </c>
      <c r="H2994" s="650">
        <v>72.599999999999994</v>
      </c>
    </row>
    <row r="2995" spans="1:8">
      <c r="A2995" s="650" t="str">
        <f t="shared" si="46"/>
        <v>2017/07/02-00:25:10</v>
      </c>
      <c r="B2995" s="4">
        <v>42918</v>
      </c>
      <c r="C2995" s="3">
        <v>1.7476851851851851E-2</v>
      </c>
      <c r="E2995" s="650">
        <v>7.37</v>
      </c>
      <c r="F2995" s="650">
        <v>30.6</v>
      </c>
      <c r="G2995" s="650">
        <v>29.89</v>
      </c>
      <c r="H2995" s="650">
        <v>72.709999999999994</v>
      </c>
    </row>
    <row r="2996" spans="1:8">
      <c r="A2996" s="650" t="str">
        <f t="shared" si="46"/>
        <v>2017/07/02-00:35:10</v>
      </c>
      <c r="B2996" s="4">
        <v>42918</v>
      </c>
      <c r="C2996" s="3">
        <v>2.4421296296296292E-2</v>
      </c>
      <c r="E2996" s="650">
        <v>7.29</v>
      </c>
      <c r="F2996" s="650">
        <v>30.5</v>
      </c>
      <c r="G2996" s="650">
        <v>29.72</v>
      </c>
      <c r="H2996" s="650">
        <v>72.930000000000007</v>
      </c>
    </row>
    <row r="2997" spans="1:8">
      <c r="A2997" s="650" t="str">
        <f t="shared" si="46"/>
        <v>2017/07/02-00:45:10</v>
      </c>
      <c r="B2997" s="4">
        <v>42918</v>
      </c>
      <c r="C2997" s="3">
        <v>3.1365740740740743E-2</v>
      </c>
      <c r="E2997" s="650">
        <v>7.35</v>
      </c>
      <c r="F2997" s="650">
        <v>30.4</v>
      </c>
      <c r="G2997" s="650">
        <v>29.75</v>
      </c>
      <c r="H2997" s="650">
        <v>72.08</v>
      </c>
    </row>
    <row r="2998" spans="1:8">
      <c r="A2998" s="650" t="str">
        <f t="shared" si="46"/>
        <v>2017/07/02-00:55:10</v>
      </c>
      <c r="B2998" s="4">
        <v>42918</v>
      </c>
      <c r="C2998" s="3">
        <v>3.8310185185185183E-2</v>
      </c>
      <c r="E2998" s="650">
        <v>7.36</v>
      </c>
      <c r="F2998" s="650">
        <v>30.4</v>
      </c>
      <c r="G2998" s="650">
        <v>29.69</v>
      </c>
      <c r="H2998" s="650">
        <v>71.84</v>
      </c>
    </row>
    <row r="2999" spans="1:8">
      <c r="A2999" s="650" t="str">
        <f t="shared" si="46"/>
        <v>2017/07/02-01:05:10</v>
      </c>
      <c r="B2999" s="4">
        <v>42918</v>
      </c>
      <c r="C2999" s="3">
        <v>4.5254629629629624E-2</v>
      </c>
      <c r="E2999" s="650">
        <v>7.36</v>
      </c>
      <c r="F2999" s="650">
        <v>30.4</v>
      </c>
      <c r="G2999" s="650">
        <v>29.7</v>
      </c>
      <c r="H2999" s="650">
        <v>72.41</v>
      </c>
    </row>
    <row r="3000" spans="1:8">
      <c r="A3000" s="650" t="str">
        <f t="shared" si="46"/>
        <v>2017/07/02-01:15:10</v>
      </c>
      <c r="B3000" s="4">
        <v>42918</v>
      </c>
      <c r="C3000" s="3">
        <v>5.2199074074074071E-2</v>
      </c>
      <c r="E3000" s="650">
        <v>7.35</v>
      </c>
      <c r="F3000" s="650">
        <v>30.3</v>
      </c>
      <c r="G3000" s="650">
        <v>29.65</v>
      </c>
      <c r="H3000" s="650">
        <v>72.8</v>
      </c>
    </row>
    <row r="3001" spans="1:8">
      <c r="A3001" s="650" t="str">
        <f t="shared" si="46"/>
        <v>2017/07/02-01:25:10</v>
      </c>
      <c r="B3001" s="4">
        <v>42918</v>
      </c>
      <c r="C3001" s="3">
        <v>5.9143518518518519E-2</v>
      </c>
      <c r="E3001" s="650">
        <v>7.32</v>
      </c>
      <c r="F3001" s="650">
        <v>30.3</v>
      </c>
      <c r="G3001" s="650">
        <v>29.52</v>
      </c>
      <c r="H3001" s="650">
        <v>72.59</v>
      </c>
    </row>
    <row r="3002" spans="1:8">
      <c r="A3002" s="650" t="str">
        <f t="shared" si="46"/>
        <v>2017/07/02-01:35:10</v>
      </c>
      <c r="B3002" s="4">
        <v>42918</v>
      </c>
      <c r="C3002" s="3">
        <v>6.6087962962962959E-2</v>
      </c>
      <c r="E3002" s="650">
        <v>7.36</v>
      </c>
      <c r="F3002" s="650">
        <v>30.3</v>
      </c>
      <c r="G3002" s="650">
        <v>29.57</v>
      </c>
      <c r="H3002" s="650">
        <v>73.53</v>
      </c>
    </row>
    <row r="3003" spans="1:8">
      <c r="A3003" s="650" t="str">
        <f t="shared" si="46"/>
        <v>2017/07/02-01:45:10</v>
      </c>
      <c r="B3003" s="4">
        <v>42918</v>
      </c>
      <c r="C3003" s="3">
        <v>7.3032407407407407E-2</v>
      </c>
      <c r="E3003" s="650">
        <v>7.34</v>
      </c>
      <c r="F3003" s="650">
        <v>30.2</v>
      </c>
      <c r="G3003" s="650">
        <v>29.47</v>
      </c>
      <c r="H3003" s="650">
        <v>72.34</v>
      </c>
    </row>
    <row r="3004" spans="1:8">
      <c r="A3004" s="650" t="str">
        <f t="shared" si="46"/>
        <v>2017/07/02-01:55:10</v>
      </c>
      <c r="B3004" s="4">
        <v>42918</v>
      </c>
      <c r="C3004" s="3">
        <v>7.9976851851851841E-2</v>
      </c>
      <c r="E3004" s="650">
        <v>7.38</v>
      </c>
      <c r="F3004" s="650">
        <v>30.1</v>
      </c>
      <c r="G3004" s="650">
        <v>29.47</v>
      </c>
      <c r="H3004" s="650">
        <v>73.010000000000005</v>
      </c>
    </row>
    <row r="3005" spans="1:8">
      <c r="A3005" s="650" t="str">
        <f t="shared" si="46"/>
        <v>2017/07/02-02:05:10</v>
      </c>
      <c r="B3005" s="4">
        <v>42918</v>
      </c>
      <c r="C3005" s="3">
        <v>8.6921296296296302E-2</v>
      </c>
      <c r="E3005" s="650">
        <v>7.35</v>
      </c>
      <c r="F3005" s="650">
        <v>30.1</v>
      </c>
      <c r="G3005" s="650">
        <v>29.44</v>
      </c>
      <c r="H3005" s="650">
        <v>72.61</v>
      </c>
    </row>
    <row r="3006" spans="1:8">
      <c r="A3006" s="650" t="str">
        <f t="shared" si="46"/>
        <v>2017/07/02-02:15:10</v>
      </c>
      <c r="B3006" s="4">
        <v>42918</v>
      </c>
      <c r="C3006" s="3">
        <v>9.3865740740740736E-2</v>
      </c>
      <c r="E3006" s="650">
        <v>7.35</v>
      </c>
      <c r="F3006" s="650">
        <v>30.1</v>
      </c>
      <c r="G3006" s="650">
        <v>29.38</v>
      </c>
      <c r="H3006" s="650">
        <v>72.89</v>
      </c>
    </row>
    <row r="3007" spans="1:8">
      <c r="A3007" s="650" t="str">
        <f t="shared" si="46"/>
        <v>2017/07/02-02:25:10</v>
      </c>
      <c r="B3007" s="4">
        <v>42918</v>
      </c>
      <c r="C3007" s="3">
        <v>0.10081018518518518</v>
      </c>
      <c r="E3007" s="650">
        <v>7.36</v>
      </c>
      <c r="F3007" s="650">
        <v>30</v>
      </c>
      <c r="G3007" s="650">
        <v>29.23</v>
      </c>
      <c r="H3007" s="650">
        <v>72.27</v>
      </c>
    </row>
    <row r="3008" spans="1:8">
      <c r="A3008" s="650" t="str">
        <f t="shared" si="46"/>
        <v>2017/07/02-02:35:10</v>
      </c>
      <c r="B3008" s="4">
        <v>42918</v>
      </c>
      <c r="C3008" s="3">
        <v>0.10775462962962963</v>
      </c>
      <c r="E3008" s="650">
        <v>7.34</v>
      </c>
      <c r="F3008" s="650">
        <v>30</v>
      </c>
      <c r="G3008" s="650">
        <v>29.35</v>
      </c>
      <c r="H3008" s="650">
        <v>72.400000000000006</v>
      </c>
    </row>
    <row r="3009" spans="1:8">
      <c r="A3009" s="650" t="str">
        <f t="shared" si="46"/>
        <v>2017/07/02-02:45:10</v>
      </c>
      <c r="B3009" s="4">
        <v>42918</v>
      </c>
      <c r="C3009" s="3">
        <v>0.11469907407407408</v>
      </c>
      <c r="E3009" s="650">
        <v>7.36</v>
      </c>
      <c r="F3009" s="650">
        <v>30</v>
      </c>
      <c r="G3009" s="650">
        <v>29.24</v>
      </c>
      <c r="H3009" s="650">
        <v>72.540000000000006</v>
      </c>
    </row>
    <row r="3010" spans="1:8">
      <c r="A3010" s="650" t="str">
        <f t="shared" ref="A3010:A3073" si="47">TEXT(B3010,"yyyy/mm/dd")&amp;"-"&amp;TEXT(C3010,"hh:mm:ss")</f>
        <v>2017/07/02-02:55:10</v>
      </c>
      <c r="B3010" s="4">
        <v>42918</v>
      </c>
      <c r="C3010" s="3">
        <v>0.12164351851851851</v>
      </c>
      <c r="E3010" s="650">
        <v>7.33</v>
      </c>
      <c r="F3010" s="650">
        <v>29.9</v>
      </c>
      <c r="G3010" s="650">
        <v>29.3</v>
      </c>
      <c r="H3010" s="650">
        <v>72.7</v>
      </c>
    </row>
    <row r="3011" spans="1:8">
      <c r="A3011" s="650" t="str">
        <f t="shared" si="47"/>
        <v>2017/07/02-03:05:10</v>
      </c>
      <c r="B3011" s="4">
        <v>42918</v>
      </c>
      <c r="C3011" s="3">
        <v>0.12858796296296296</v>
      </c>
      <c r="E3011" s="650">
        <v>7.32</v>
      </c>
      <c r="F3011" s="650">
        <v>29.9</v>
      </c>
      <c r="G3011" s="650">
        <v>29.32</v>
      </c>
      <c r="H3011" s="650">
        <v>72.38</v>
      </c>
    </row>
    <row r="3012" spans="1:8">
      <c r="A3012" s="650" t="str">
        <f t="shared" si="47"/>
        <v>2017/07/02-03:15:10</v>
      </c>
      <c r="B3012" s="4">
        <v>42918</v>
      </c>
      <c r="C3012" s="3">
        <v>0.13553240740740741</v>
      </c>
      <c r="E3012" s="650">
        <v>7.31</v>
      </c>
      <c r="F3012" s="650">
        <v>29.8</v>
      </c>
      <c r="G3012" s="650">
        <v>29.3</v>
      </c>
      <c r="H3012" s="650">
        <v>72.19</v>
      </c>
    </row>
    <row r="3013" spans="1:8">
      <c r="A3013" s="650" t="str">
        <f t="shared" si="47"/>
        <v>2017/07/02-03:25:10</v>
      </c>
      <c r="B3013" s="4">
        <v>42918</v>
      </c>
      <c r="C3013" s="3">
        <v>0.14247685185185185</v>
      </c>
      <c r="E3013" s="650">
        <v>7.32</v>
      </c>
      <c r="F3013" s="650">
        <v>29.8</v>
      </c>
      <c r="G3013" s="650">
        <v>29.12</v>
      </c>
      <c r="H3013" s="650">
        <v>72.569999999999993</v>
      </c>
    </row>
    <row r="3014" spans="1:8">
      <c r="A3014" s="650" t="str">
        <f t="shared" si="47"/>
        <v>2017/07/02-03:35:10</v>
      </c>
      <c r="B3014" s="4">
        <v>42918</v>
      </c>
      <c r="C3014" s="3">
        <v>0.1494212962962963</v>
      </c>
      <c r="E3014" s="650">
        <v>7.31</v>
      </c>
      <c r="F3014" s="650">
        <v>29.7</v>
      </c>
      <c r="G3014" s="650">
        <v>29.1</v>
      </c>
      <c r="H3014" s="650">
        <v>72.42</v>
      </c>
    </row>
    <row r="3015" spans="1:8">
      <c r="A3015" s="650" t="str">
        <f t="shared" si="47"/>
        <v>2017/07/02-03:45:10</v>
      </c>
      <c r="B3015" s="4">
        <v>42918</v>
      </c>
      <c r="C3015" s="3">
        <v>0.15636574074074075</v>
      </c>
      <c r="E3015" s="650">
        <v>7.32</v>
      </c>
      <c r="F3015" s="650">
        <v>29.7</v>
      </c>
      <c r="G3015" s="650">
        <v>29.02</v>
      </c>
      <c r="H3015" s="650">
        <v>73.38</v>
      </c>
    </row>
    <row r="3016" spans="1:8">
      <c r="A3016" s="650" t="str">
        <f t="shared" si="47"/>
        <v>2017/07/02-03:55:10</v>
      </c>
      <c r="B3016" s="4">
        <v>42918</v>
      </c>
      <c r="C3016" s="3">
        <v>0.16331018518518517</v>
      </c>
      <c r="E3016" s="650">
        <v>7.32</v>
      </c>
      <c r="F3016" s="650">
        <v>29.7</v>
      </c>
      <c r="G3016" s="650">
        <v>29.03</v>
      </c>
      <c r="H3016" s="650">
        <v>73.64</v>
      </c>
    </row>
    <row r="3017" spans="1:8">
      <c r="A3017" s="650" t="str">
        <f t="shared" si="47"/>
        <v>2017/07/02-04:05:10</v>
      </c>
      <c r="B3017" s="4">
        <v>42918</v>
      </c>
      <c r="C3017" s="3">
        <v>0.17025462962962964</v>
      </c>
      <c r="E3017" s="650">
        <v>7.31</v>
      </c>
      <c r="F3017" s="650">
        <v>29.6</v>
      </c>
      <c r="G3017" s="650">
        <v>29.03</v>
      </c>
      <c r="H3017" s="650">
        <v>73.86</v>
      </c>
    </row>
    <row r="3018" spans="1:8">
      <c r="A3018" s="650" t="str">
        <f t="shared" si="47"/>
        <v>2017/07/02-04:15:10</v>
      </c>
      <c r="B3018" s="4">
        <v>42918</v>
      </c>
      <c r="C3018" s="3">
        <v>0.17719907407407409</v>
      </c>
      <c r="E3018" s="650">
        <v>7.32</v>
      </c>
      <c r="F3018" s="650">
        <v>29.6</v>
      </c>
      <c r="G3018" s="650">
        <v>29.02</v>
      </c>
      <c r="H3018" s="650">
        <v>71.680000000000007</v>
      </c>
    </row>
    <row r="3019" spans="1:8">
      <c r="A3019" s="650" t="str">
        <f t="shared" si="47"/>
        <v>2017/07/02-04:25:10</v>
      </c>
      <c r="B3019" s="4">
        <v>42918</v>
      </c>
      <c r="C3019" s="3">
        <v>0.18414351851851851</v>
      </c>
      <c r="E3019" s="650">
        <v>7.32</v>
      </c>
      <c r="F3019" s="650">
        <v>29.6</v>
      </c>
      <c r="G3019" s="650">
        <v>28.95</v>
      </c>
      <c r="H3019" s="650">
        <v>71.16</v>
      </c>
    </row>
    <row r="3020" spans="1:8">
      <c r="A3020" s="650" t="str">
        <f t="shared" si="47"/>
        <v>2017/07/02-04:35:10</v>
      </c>
      <c r="B3020" s="4">
        <v>42918</v>
      </c>
      <c r="C3020" s="3">
        <v>0.19108796296296296</v>
      </c>
      <c r="E3020" s="650">
        <v>7.3</v>
      </c>
      <c r="F3020" s="650">
        <v>29.5</v>
      </c>
      <c r="G3020" s="650">
        <v>29.1</v>
      </c>
      <c r="H3020" s="650">
        <v>72.209999999999994</v>
      </c>
    </row>
    <row r="3021" spans="1:8">
      <c r="A3021" s="650" t="str">
        <f t="shared" si="47"/>
        <v>2017/07/02-04:45:10</v>
      </c>
      <c r="B3021" s="4">
        <v>42918</v>
      </c>
      <c r="C3021" s="3">
        <v>0.19803240740740743</v>
      </c>
      <c r="E3021" s="650">
        <v>7.29</v>
      </c>
      <c r="F3021" s="650">
        <v>29.5</v>
      </c>
      <c r="G3021" s="650">
        <v>29.05</v>
      </c>
      <c r="H3021" s="650">
        <v>72.47</v>
      </c>
    </row>
    <row r="3022" spans="1:8">
      <c r="A3022" s="650" t="str">
        <f t="shared" si="47"/>
        <v>2017/07/02-04:55:10</v>
      </c>
      <c r="B3022" s="4">
        <v>42918</v>
      </c>
      <c r="C3022" s="3">
        <v>0.20497685185185185</v>
      </c>
      <c r="E3022" s="650">
        <v>7.3</v>
      </c>
      <c r="F3022" s="650">
        <v>29.4</v>
      </c>
      <c r="G3022" s="650">
        <v>28.82</v>
      </c>
      <c r="H3022" s="650">
        <v>70.88</v>
      </c>
    </row>
    <row r="3023" spans="1:8">
      <c r="A3023" s="650" t="str">
        <f t="shared" si="47"/>
        <v>2017/07/02-05:05:10</v>
      </c>
      <c r="B3023" s="4">
        <v>42918</v>
      </c>
      <c r="C3023" s="3">
        <v>0.2119212962962963</v>
      </c>
      <c r="E3023" s="650">
        <v>7.32</v>
      </c>
      <c r="F3023" s="650">
        <v>29.4</v>
      </c>
      <c r="G3023" s="650">
        <v>29</v>
      </c>
      <c r="H3023" s="650">
        <v>70.56</v>
      </c>
    </row>
    <row r="3024" spans="1:8">
      <c r="A3024" s="650" t="str">
        <f t="shared" si="47"/>
        <v>2017/07/02-05:15:10</v>
      </c>
      <c r="B3024" s="4">
        <v>42918</v>
      </c>
      <c r="C3024" s="3">
        <v>0.21886574074074075</v>
      </c>
      <c r="E3024" s="650">
        <v>7.32</v>
      </c>
      <c r="F3024" s="650">
        <v>29.3</v>
      </c>
      <c r="G3024" s="650">
        <v>28.92</v>
      </c>
      <c r="H3024" s="650">
        <v>71.05</v>
      </c>
    </row>
    <row r="3025" spans="1:8">
      <c r="A3025" s="650" t="str">
        <f t="shared" si="47"/>
        <v>2017/07/02-05:25:10</v>
      </c>
      <c r="B3025" s="4">
        <v>42918</v>
      </c>
      <c r="C3025" s="3">
        <v>0.22581018518518517</v>
      </c>
      <c r="E3025" s="650">
        <v>7.32</v>
      </c>
      <c r="F3025" s="650">
        <v>29.3</v>
      </c>
      <c r="G3025" s="650">
        <v>28.85</v>
      </c>
      <c r="H3025" s="650">
        <v>71.61</v>
      </c>
    </row>
    <row r="3026" spans="1:8">
      <c r="A3026" s="650" t="str">
        <f t="shared" si="47"/>
        <v>2017/07/02-05:35:10</v>
      </c>
      <c r="B3026" s="4">
        <v>42918</v>
      </c>
      <c r="C3026" s="3">
        <v>0.23275462962962964</v>
      </c>
      <c r="E3026" s="650">
        <v>7.33</v>
      </c>
      <c r="F3026" s="650">
        <v>29.3</v>
      </c>
      <c r="G3026" s="650">
        <v>28.72</v>
      </c>
      <c r="H3026" s="650">
        <v>72.48</v>
      </c>
    </row>
    <row r="3027" spans="1:8">
      <c r="A3027" s="650" t="str">
        <f t="shared" si="47"/>
        <v>2017/07/02-05:45:10</v>
      </c>
      <c r="B3027" s="4">
        <v>42918</v>
      </c>
      <c r="C3027" s="3">
        <v>0.23969907407407409</v>
      </c>
      <c r="E3027" s="650">
        <v>7.33</v>
      </c>
      <c r="F3027" s="650">
        <v>29.2</v>
      </c>
      <c r="G3027" s="650">
        <v>28.91</v>
      </c>
      <c r="H3027" s="650">
        <v>72.209999999999994</v>
      </c>
    </row>
    <row r="3028" spans="1:8">
      <c r="A3028" s="650" t="str">
        <f t="shared" si="47"/>
        <v>2017/07/02-05:55:10</v>
      </c>
      <c r="B3028" s="4">
        <v>42918</v>
      </c>
      <c r="C3028" s="3">
        <v>0.24664351851851851</v>
      </c>
      <c r="E3028" s="650">
        <v>7.34</v>
      </c>
      <c r="F3028" s="650">
        <v>29.2</v>
      </c>
      <c r="G3028" s="650">
        <v>28.93</v>
      </c>
      <c r="H3028" s="650">
        <v>71.239999999999995</v>
      </c>
    </row>
    <row r="3029" spans="1:8">
      <c r="A3029" s="650" t="str">
        <f t="shared" si="47"/>
        <v>2017/07/02-06:05:10</v>
      </c>
      <c r="B3029" s="4">
        <v>42918</v>
      </c>
      <c r="C3029" s="3">
        <v>0.25358796296296299</v>
      </c>
      <c r="E3029" s="650">
        <v>7.34</v>
      </c>
      <c r="F3029" s="650">
        <v>29.1</v>
      </c>
      <c r="G3029" s="650">
        <v>28.83</v>
      </c>
      <c r="H3029" s="650">
        <v>70.89</v>
      </c>
    </row>
    <row r="3030" spans="1:8">
      <c r="A3030" s="650" t="str">
        <f t="shared" si="47"/>
        <v>2017/07/02-06:15:10</v>
      </c>
      <c r="B3030" s="4">
        <v>42918</v>
      </c>
      <c r="C3030" s="3">
        <v>0.26053240740740741</v>
      </c>
      <c r="E3030" s="650">
        <v>7.34</v>
      </c>
      <c r="F3030" s="650">
        <v>29.1</v>
      </c>
      <c r="G3030" s="650">
        <v>28.92</v>
      </c>
      <c r="H3030" s="650">
        <v>69.38</v>
      </c>
    </row>
    <row r="3031" spans="1:8">
      <c r="A3031" s="650" t="str">
        <f t="shared" si="47"/>
        <v>2017/07/02-06:25:10</v>
      </c>
      <c r="B3031" s="4">
        <v>42918</v>
      </c>
      <c r="C3031" s="3">
        <v>0.26747685185185183</v>
      </c>
      <c r="E3031" s="650">
        <v>7.34</v>
      </c>
      <c r="F3031" s="650">
        <v>29.1</v>
      </c>
      <c r="G3031" s="650">
        <v>28.99</v>
      </c>
      <c r="H3031" s="650">
        <v>68.66</v>
      </c>
    </row>
    <row r="3032" spans="1:8">
      <c r="A3032" s="650" t="str">
        <f t="shared" si="47"/>
        <v>2017/07/02-06:35:10</v>
      </c>
      <c r="B3032" s="4">
        <v>42918</v>
      </c>
      <c r="C3032" s="3">
        <v>0.2744212962962963</v>
      </c>
      <c r="E3032" s="650">
        <v>7.33</v>
      </c>
      <c r="F3032" s="650">
        <v>29.1</v>
      </c>
      <c r="G3032" s="650">
        <v>29</v>
      </c>
      <c r="H3032" s="650">
        <v>68.41</v>
      </c>
    </row>
    <row r="3033" spans="1:8">
      <c r="A3033" s="650" t="str">
        <f t="shared" si="47"/>
        <v>2017/07/02-06:45:10</v>
      </c>
      <c r="B3033" s="4">
        <v>42918</v>
      </c>
      <c r="C3033" s="3">
        <v>0.28136574074074078</v>
      </c>
      <c r="E3033" s="650">
        <v>7.36</v>
      </c>
      <c r="F3033" s="650">
        <v>29</v>
      </c>
      <c r="G3033" s="650">
        <v>29.16</v>
      </c>
      <c r="H3033" s="650">
        <v>68.709999999999994</v>
      </c>
    </row>
    <row r="3034" spans="1:8">
      <c r="A3034" s="650" t="str">
        <f t="shared" si="47"/>
        <v>2017/07/02-06:55:10</v>
      </c>
      <c r="B3034" s="4">
        <v>42918</v>
      </c>
      <c r="C3034" s="3">
        <v>0.2883101851851852</v>
      </c>
      <c r="E3034" s="650">
        <v>7.36</v>
      </c>
      <c r="F3034" s="650">
        <v>29</v>
      </c>
      <c r="G3034" s="650">
        <v>29.36</v>
      </c>
      <c r="H3034" s="650">
        <v>68.790000000000006</v>
      </c>
    </row>
    <row r="3035" spans="1:8">
      <c r="A3035" s="650" t="str">
        <f t="shared" si="47"/>
        <v>2017/07/02-07:05:10</v>
      </c>
      <c r="B3035" s="4">
        <v>42918</v>
      </c>
      <c r="C3035" s="3">
        <v>0.29525462962962962</v>
      </c>
      <c r="E3035" s="650">
        <v>7.35</v>
      </c>
      <c r="F3035" s="650">
        <v>29</v>
      </c>
      <c r="G3035" s="650">
        <v>29.68</v>
      </c>
      <c r="H3035" s="650">
        <v>67.91</v>
      </c>
    </row>
    <row r="3036" spans="1:8">
      <c r="A3036" s="650" t="str">
        <f t="shared" si="47"/>
        <v>2017/07/02-07:15:10</v>
      </c>
      <c r="B3036" s="4">
        <v>42918</v>
      </c>
      <c r="C3036" s="3">
        <v>0.30219907407407409</v>
      </c>
      <c r="E3036" s="650">
        <v>7.38</v>
      </c>
      <c r="F3036" s="650">
        <v>29.1</v>
      </c>
      <c r="G3036" s="650">
        <v>29.9</v>
      </c>
      <c r="H3036" s="650">
        <v>66.650000000000006</v>
      </c>
    </row>
    <row r="3037" spans="1:8">
      <c r="A3037" s="650" t="str">
        <f t="shared" si="47"/>
        <v>2017/07/02-07:25:10</v>
      </c>
      <c r="B3037" s="4">
        <v>42918</v>
      </c>
      <c r="C3037" s="3">
        <v>0.30914351851851851</v>
      </c>
      <c r="E3037" s="650">
        <v>7.4</v>
      </c>
      <c r="F3037" s="650">
        <v>29.1</v>
      </c>
      <c r="G3037" s="650">
        <v>30.05</v>
      </c>
      <c r="H3037" s="650">
        <v>65.64</v>
      </c>
    </row>
    <row r="3038" spans="1:8">
      <c r="A3038" s="650" t="str">
        <f t="shared" si="47"/>
        <v>2017/07/02-07:35:10</v>
      </c>
      <c r="B3038" s="4">
        <v>42918</v>
      </c>
      <c r="C3038" s="3">
        <v>0.31608796296296299</v>
      </c>
      <c r="E3038" s="650">
        <v>7.43</v>
      </c>
      <c r="F3038" s="650">
        <v>29.1</v>
      </c>
      <c r="G3038" s="650">
        <v>30.35</v>
      </c>
      <c r="H3038" s="650">
        <v>64.78</v>
      </c>
    </row>
    <row r="3039" spans="1:8">
      <c r="A3039" s="650" t="str">
        <f t="shared" si="47"/>
        <v>2017/07/02-07:45:10</v>
      </c>
      <c r="B3039" s="4">
        <v>42918</v>
      </c>
      <c r="C3039" s="3">
        <v>0.32303240740740741</v>
      </c>
      <c r="E3039" s="650">
        <v>7.44</v>
      </c>
      <c r="F3039" s="650">
        <v>29.1</v>
      </c>
      <c r="G3039" s="650">
        <v>30.53</v>
      </c>
      <c r="H3039" s="650">
        <v>62.6</v>
      </c>
    </row>
    <row r="3040" spans="1:8">
      <c r="A3040" s="650" t="str">
        <f t="shared" si="47"/>
        <v>2017/07/02-07:55:10</v>
      </c>
      <c r="B3040" s="4">
        <v>42918</v>
      </c>
      <c r="C3040" s="3">
        <v>0.32997685185185183</v>
      </c>
      <c r="E3040" s="650">
        <v>7.56</v>
      </c>
      <c r="F3040" s="650">
        <v>29.2</v>
      </c>
      <c r="G3040" s="650">
        <v>30.77</v>
      </c>
      <c r="H3040" s="650">
        <v>62.45</v>
      </c>
    </row>
    <row r="3041" spans="1:8">
      <c r="A3041" s="650" t="str">
        <f t="shared" si="47"/>
        <v>2017/07/02-08:05:10</v>
      </c>
      <c r="B3041" s="4">
        <v>42918</v>
      </c>
      <c r="C3041" s="3">
        <v>0.33692129629629625</v>
      </c>
      <c r="E3041" s="650">
        <v>7.61</v>
      </c>
      <c r="F3041" s="650">
        <v>29.2</v>
      </c>
      <c r="G3041" s="650">
        <v>30.84</v>
      </c>
      <c r="H3041" s="650">
        <v>61.83</v>
      </c>
    </row>
    <row r="3042" spans="1:8">
      <c r="A3042" s="650" t="str">
        <f t="shared" si="47"/>
        <v>2017/07/02-08:15:10</v>
      </c>
      <c r="B3042" s="4">
        <v>42918</v>
      </c>
      <c r="C3042" s="3">
        <v>0.34386574074074078</v>
      </c>
      <c r="E3042" s="650">
        <v>7.64</v>
      </c>
      <c r="F3042" s="650">
        <v>29.2</v>
      </c>
      <c r="G3042" s="650">
        <v>31.14</v>
      </c>
      <c r="H3042" s="650">
        <v>62.35</v>
      </c>
    </row>
    <row r="3043" spans="1:8">
      <c r="A3043" s="650" t="str">
        <f t="shared" si="47"/>
        <v>2017/07/02-08:25:10</v>
      </c>
      <c r="B3043" s="4">
        <v>42918</v>
      </c>
      <c r="C3043" s="3">
        <v>0.3508101851851852</v>
      </c>
      <c r="E3043" s="650">
        <v>7.72</v>
      </c>
      <c r="F3043" s="650">
        <v>29.2</v>
      </c>
      <c r="G3043" s="650">
        <v>31.27</v>
      </c>
      <c r="H3043" s="650">
        <v>61.68</v>
      </c>
    </row>
    <row r="3044" spans="1:8">
      <c r="A3044" s="650" t="str">
        <f t="shared" si="47"/>
        <v>2017/07/02-08:35:10</v>
      </c>
      <c r="B3044" s="4">
        <v>42918</v>
      </c>
      <c r="C3044" s="3">
        <v>0.35775462962962962</v>
      </c>
      <c r="E3044" s="650">
        <v>7.77</v>
      </c>
      <c r="F3044" s="650">
        <v>29.3</v>
      </c>
      <c r="G3044" s="650">
        <v>31.38</v>
      </c>
      <c r="H3044" s="650">
        <v>60.13</v>
      </c>
    </row>
    <row r="3045" spans="1:8">
      <c r="A3045" s="650" t="str">
        <f t="shared" si="47"/>
        <v>2017/07/02-08:45:10</v>
      </c>
      <c r="B3045" s="4">
        <v>42918</v>
      </c>
      <c r="C3045" s="3">
        <v>0.36469907407407409</v>
      </c>
      <c r="E3045" s="650">
        <v>7.78</v>
      </c>
      <c r="F3045" s="650">
        <v>29.4</v>
      </c>
      <c r="G3045" s="650">
        <v>31.23</v>
      </c>
      <c r="H3045" s="650">
        <v>60.67</v>
      </c>
    </row>
    <row r="3046" spans="1:8">
      <c r="A3046" s="650" t="str">
        <f t="shared" si="47"/>
        <v>2017/07/02-08:55:10</v>
      </c>
      <c r="B3046" s="4">
        <v>42918</v>
      </c>
      <c r="C3046" s="3">
        <v>0.37164351851851851</v>
      </c>
      <c r="E3046" s="650">
        <v>7.77</v>
      </c>
      <c r="F3046" s="650">
        <v>29.4</v>
      </c>
      <c r="G3046" s="650">
        <v>31.83</v>
      </c>
      <c r="H3046" s="650">
        <v>60.47</v>
      </c>
    </row>
    <row r="3047" spans="1:8">
      <c r="A3047" s="650" t="str">
        <f t="shared" si="47"/>
        <v>2017/07/02-09:05:10</v>
      </c>
      <c r="B3047" s="4">
        <v>42918</v>
      </c>
      <c r="C3047" s="3">
        <v>0.37858796296296293</v>
      </c>
      <c r="E3047" s="650">
        <v>7.77</v>
      </c>
      <c r="F3047" s="650">
        <v>29.5</v>
      </c>
      <c r="G3047" s="650">
        <v>31.89</v>
      </c>
      <c r="H3047" s="650">
        <v>59.67</v>
      </c>
    </row>
    <row r="3048" spans="1:8">
      <c r="A3048" s="650" t="str">
        <f t="shared" si="47"/>
        <v>2017/07/02-09:15:10</v>
      </c>
      <c r="B3048" s="4">
        <v>42918</v>
      </c>
      <c r="C3048" s="3">
        <v>0.38553240740740741</v>
      </c>
      <c r="E3048" s="650">
        <v>7.72</v>
      </c>
      <c r="F3048" s="650">
        <v>29.6</v>
      </c>
      <c r="G3048" s="650">
        <v>31.87</v>
      </c>
      <c r="H3048" s="650">
        <v>60.86</v>
      </c>
    </row>
    <row r="3049" spans="1:8">
      <c r="A3049" s="650" t="str">
        <f t="shared" si="47"/>
        <v>2017/07/02-09:25:10</v>
      </c>
      <c r="B3049" s="4">
        <v>42918</v>
      </c>
      <c r="C3049" s="3">
        <v>0.39247685185185183</v>
      </c>
      <c r="E3049" s="650">
        <v>7.76</v>
      </c>
      <c r="F3049" s="650">
        <v>29.8</v>
      </c>
      <c r="G3049" s="650">
        <v>32.1</v>
      </c>
      <c r="H3049" s="650">
        <v>59.92</v>
      </c>
    </row>
    <row r="3050" spans="1:8">
      <c r="A3050" s="650" t="str">
        <f t="shared" si="47"/>
        <v>2017/07/02-09:35:10</v>
      </c>
      <c r="B3050" s="4">
        <v>42918</v>
      </c>
      <c r="C3050" s="3">
        <v>0.39942129629629625</v>
      </c>
      <c r="E3050" s="650">
        <v>7.72</v>
      </c>
      <c r="F3050" s="650">
        <v>29.9</v>
      </c>
      <c r="G3050" s="650">
        <v>32.26</v>
      </c>
      <c r="H3050" s="650">
        <v>58.07</v>
      </c>
    </row>
    <row r="3051" spans="1:8">
      <c r="A3051" s="650" t="str">
        <f t="shared" si="47"/>
        <v>2017/07/02-09:45:10</v>
      </c>
      <c r="B3051" s="4">
        <v>42918</v>
      </c>
      <c r="C3051" s="3">
        <v>0.40636574074074078</v>
      </c>
      <c r="E3051" s="650">
        <v>7.73</v>
      </c>
      <c r="F3051" s="650">
        <v>29.9</v>
      </c>
      <c r="G3051" s="650">
        <v>32.369999999999997</v>
      </c>
      <c r="H3051" s="650">
        <v>57.59</v>
      </c>
    </row>
    <row r="3052" spans="1:8">
      <c r="A3052" s="650" t="str">
        <f t="shared" si="47"/>
        <v>2017/07/02-09:55:10</v>
      </c>
      <c r="B3052" s="4">
        <v>42918</v>
      </c>
      <c r="C3052" s="3">
        <v>0.4133101851851852</v>
      </c>
      <c r="E3052" s="650">
        <v>7.76</v>
      </c>
      <c r="F3052" s="650">
        <v>30.1</v>
      </c>
      <c r="G3052" s="650">
        <v>32.82</v>
      </c>
      <c r="H3052" s="650">
        <v>58.78</v>
      </c>
    </row>
    <row r="3053" spans="1:8">
      <c r="A3053" s="650" t="str">
        <f t="shared" si="47"/>
        <v>2017/07/02-10:05:10</v>
      </c>
      <c r="B3053" s="4">
        <v>42918</v>
      </c>
      <c r="C3053" s="3">
        <v>0.42025462962962962</v>
      </c>
      <c r="E3053" s="650">
        <v>7.8</v>
      </c>
      <c r="F3053" s="650">
        <v>30.2</v>
      </c>
      <c r="G3053" s="650">
        <v>32.92</v>
      </c>
      <c r="H3053" s="650">
        <v>57.69</v>
      </c>
    </row>
    <row r="3054" spans="1:8">
      <c r="A3054" s="650" t="str">
        <f t="shared" si="47"/>
        <v>2017/07/02-10:15:10</v>
      </c>
      <c r="B3054" s="4">
        <v>42918</v>
      </c>
      <c r="C3054" s="3">
        <v>0.42719907407407409</v>
      </c>
      <c r="E3054" s="650">
        <v>7.84</v>
      </c>
      <c r="F3054" s="650">
        <v>30.3</v>
      </c>
      <c r="G3054" s="650">
        <v>32.909999999999997</v>
      </c>
      <c r="H3054" s="650">
        <v>57.91</v>
      </c>
    </row>
    <row r="3055" spans="1:8">
      <c r="A3055" s="650" t="str">
        <f t="shared" si="47"/>
        <v>2017/07/02-10:25:10</v>
      </c>
      <c r="B3055" s="4">
        <v>42918</v>
      </c>
      <c r="C3055" s="3">
        <v>0.43414351851851851</v>
      </c>
      <c r="E3055" s="650">
        <v>7.94</v>
      </c>
      <c r="F3055" s="650">
        <v>30.4</v>
      </c>
      <c r="G3055" s="650">
        <v>32.96</v>
      </c>
      <c r="H3055" s="650">
        <v>57.66</v>
      </c>
    </row>
    <row r="3056" spans="1:8">
      <c r="A3056" s="650" t="str">
        <f t="shared" si="47"/>
        <v>2017/07/02-10:35:10</v>
      </c>
      <c r="B3056" s="4">
        <v>42918</v>
      </c>
      <c r="C3056" s="3">
        <v>0.44108796296296293</v>
      </c>
      <c r="E3056" s="650">
        <v>7.89</v>
      </c>
      <c r="F3056" s="650">
        <v>30.6</v>
      </c>
      <c r="G3056" s="650">
        <v>33.119999999999997</v>
      </c>
      <c r="H3056" s="650">
        <v>55.77</v>
      </c>
    </row>
    <row r="3057" spans="1:8">
      <c r="A3057" s="650" t="str">
        <f t="shared" si="47"/>
        <v>2017/07/02-10:45:10</v>
      </c>
      <c r="B3057" s="4">
        <v>42918</v>
      </c>
      <c r="C3057" s="3">
        <v>0.44803240740740741</v>
      </c>
      <c r="E3057" s="650">
        <v>7.93</v>
      </c>
      <c r="F3057" s="650">
        <v>30.8</v>
      </c>
      <c r="G3057" s="650">
        <v>33.31</v>
      </c>
      <c r="H3057" s="650">
        <v>56.47</v>
      </c>
    </row>
    <row r="3058" spans="1:8">
      <c r="A3058" s="650" t="str">
        <f t="shared" si="47"/>
        <v>2017/07/02-10:55:10</v>
      </c>
      <c r="B3058" s="4">
        <v>42918</v>
      </c>
      <c r="C3058" s="3">
        <v>0.45497685185185183</v>
      </c>
      <c r="E3058" s="650">
        <v>7.94</v>
      </c>
      <c r="F3058" s="650">
        <v>30.9</v>
      </c>
      <c r="G3058" s="650">
        <v>33.74</v>
      </c>
      <c r="H3058" s="650">
        <v>54.97</v>
      </c>
    </row>
    <row r="3059" spans="1:8">
      <c r="A3059" s="650" t="str">
        <f t="shared" si="47"/>
        <v>2017/07/02-11:05:10</v>
      </c>
      <c r="B3059" s="4">
        <v>42918</v>
      </c>
      <c r="C3059" s="3">
        <v>0.46192129629629625</v>
      </c>
      <c r="E3059" s="650">
        <v>8.0500000000000007</v>
      </c>
      <c r="F3059" s="650">
        <v>31.1</v>
      </c>
      <c r="G3059" s="650">
        <v>33.53</v>
      </c>
      <c r="H3059" s="650">
        <v>55.84</v>
      </c>
    </row>
    <row r="3060" spans="1:8">
      <c r="A3060" s="650" t="str">
        <f t="shared" si="47"/>
        <v>2017/07/02-11:15:10</v>
      </c>
      <c r="B3060" s="4">
        <v>42918</v>
      </c>
      <c r="C3060" s="3">
        <v>0.46886574074074078</v>
      </c>
      <c r="E3060" s="650">
        <v>8.0299999999999994</v>
      </c>
      <c r="F3060" s="650">
        <v>31.3</v>
      </c>
      <c r="G3060" s="650">
        <v>33.53</v>
      </c>
      <c r="H3060" s="650">
        <v>55.47</v>
      </c>
    </row>
    <row r="3061" spans="1:8">
      <c r="A3061" s="650" t="str">
        <f t="shared" si="47"/>
        <v>2017/07/02-11:25:10</v>
      </c>
      <c r="B3061" s="4">
        <v>42918</v>
      </c>
      <c r="C3061" s="3">
        <v>0.4758101851851852</v>
      </c>
      <c r="E3061" s="650">
        <v>8</v>
      </c>
      <c r="F3061" s="650">
        <v>31.3</v>
      </c>
      <c r="G3061" s="650">
        <v>33.44</v>
      </c>
      <c r="H3061" s="650">
        <v>57.82</v>
      </c>
    </row>
    <row r="3062" spans="1:8">
      <c r="A3062" s="650" t="str">
        <f t="shared" si="47"/>
        <v>2017/07/02-11:35:10</v>
      </c>
      <c r="B3062" s="4">
        <v>42918</v>
      </c>
      <c r="C3062" s="3">
        <v>0.48275462962962962</v>
      </c>
      <c r="E3062" s="650">
        <v>8.11</v>
      </c>
      <c r="F3062" s="650">
        <v>31.4</v>
      </c>
      <c r="G3062" s="650">
        <v>33.340000000000003</v>
      </c>
      <c r="H3062" s="650">
        <v>59.75</v>
      </c>
    </row>
    <row r="3063" spans="1:8">
      <c r="A3063" s="650" t="str">
        <f t="shared" si="47"/>
        <v>2017/07/02-11:45:10</v>
      </c>
      <c r="B3063" s="4">
        <v>42918</v>
      </c>
      <c r="C3063" s="3">
        <v>0.48969907407407409</v>
      </c>
      <c r="E3063" s="650">
        <v>8.23</v>
      </c>
      <c r="F3063" s="650">
        <v>31.5</v>
      </c>
      <c r="G3063" s="650">
        <v>33.4</v>
      </c>
      <c r="H3063" s="650">
        <v>60.09</v>
      </c>
    </row>
    <row r="3064" spans="1:8">
      <c r="A3064" s="650" t="str">
        <f t="shared" si="47"/>
        <v>2017/07/02-11:55:10</v>
      </c>
      <c r="B3064" s="4">
        <v>42918</v>
      </c>
      <c r="C3064" s="3">
        <v>0.49664351851851851</v>
      </c>
      <c r="E3064" s="650">
        <v>8.25</v>
      </c>
      <c r="F3064" s="650">
        <v>31.7</v>
      </c>
      <c r="G3064" s="650">
        <v>33.47</v>
      </c>
      <c r="H3064" s="650">
        <v>60.04</v>
      </c>
    </row>
    <row r="3065" spans="1:8">
      <c r="A3065" s="650" t="str">
        <f t="shared" si="47"/>
        <v>2017/07/02-12:05:10</v>
      </c>
      <c r="B3065" s="4">
        <v>42918</v>
      </c>
      <c r="C3065" s="3">
        <v>0.50358796296296293</v>
      </c>
      <c r="E3065" s="650">
        <v>8.27</v>
      </c>
      <c r="F3065" s="650">
        <v>31.8</v>
      </c>
      <c r="G3065" s="650">
        <v>33.28</v>
      </c>
      <c r="H3065" s="650">
        <v>62.51</v>
      </c>
    </row>
    <row r="3066" spans="1:8">
      <c r="A3066" s="650" t="str">
        <f t="shared" si="47"/>
        <v>2017/07/02-12:15:10</v>
      </c>
      <c r="B3066" s="4">
        <v>42918</v>
      </c>
      <c r="C3066" s="3">
        <v>0.51053240740740746</v>
      </c>
      <c r="E3066" s="650">
        <v>8.25</v>
      </c>
      <c r="F3066" s="650">
        <v>31.9</v>
      </c>
      <c r="G3066" s="650">
        <v>32.92</v>
      </c>
      <c r="H3066" s="650">
        <v>63.22</v>
      </c>
    </row>
    <row r="3067" spans="1:8">
      <c r="A3067" s="650" t="str">
        <f t="shared" si="47"/>
        <v>2017/07/02-12:25:10</v>
      </c>
      <c r="B3067" s="4">
        <v>42918</v>
      </c>
      <c r="C3067" s="3">
        <v>0.51747685185185188</v>
      </c>
      <c r="E3067" s="650">
        <v>8.2100000000000009</v>
      </c>
      <c r="F3067" s="650">
        <v>31.9</v>
      </c>
      <c r="G3067" s="650">
        <v>32.93</v>
      </c>
      <c r="H3067" s="650">
        <v>62.55</v>
      </c>
    </row>
    <row r="3068" spans="1:8">
      <c r="A3068" s="650" t="str">
        <f t="shared" si="47"/>
        <v>2017/07/02-12:35:10</v>
      </c>
      <c r="B3068" s="4">
        <v>42918</v>
      </c>
      <c r="C3068" s="3">
        <v>0.5244212962962963</v>
      </c>
      <c r="E3068" s="650">
        <v>8.09</v>
      </c>
      <c r="F3068" s="650">
        <v>31.9</v>
      </c>
      <c r="G3068" s="650">
        <v>32.909999999999997</v>
      </c>
      <c r="H3068" s="650">
        <v>64.790000000000006</v>
      </c>
    </row>
    <row r="3069" spans="1:8">
      <c r="A3069" s="650" t="str">
        <f t="shared" si="47"/>
        <v>2017/07/02-12:45:10</v>
      </c>
      <c r="B3069" s="4">
        <v>42918</v>
      </c>
      <c r="C3069" s="3">
        <v>0.53136574074074072</v>
      </c>
      <c r="E3069" s="650">
        <v>8.11</v>
      </c>
      <c r="F3069" s="650">
        <v>31.9</v>
      </c>
      <c r="G3069" s="650">
        <v>33.11</v>
      </c>
      <c r="H3069" s="650">
        <v>64.67</v>
      </c>
    </row>
    <row r="3070" spans="1:8">
      <c r="A3070" s="650" t="str">
        <f t="shared" si="47"/>
        <v>2017/07/02-12:55:10</v>
      </c>
      <c r="B3070" s="4">
        <v>42918</v>
      </c>
      <c r="C3070" s="3">
        <v>0.53831018518518514</v>
      </c>
      <c r="E3070" s="650">
        <v>8.19</v>
      </c>
      <c r="F3070" s="650">
        <v>32</v>
      </c>
      <c r="G3070" s="650">
        <v>32.96</v>
      </c>
      <c r="H3070" s="650">
        <v>64.290000000000006</v>
      </c>
    </row>
    <row r="3071" spans="1:8">
      <c r="A3071" s="650" t="str">
        <f t="shared" si="47"/>
        <v>2017/07/02-13:05:10</v>
      </c>
      <c r="B3071" s="4">
        <v>42918</v>
      </c>
      <c r="C3071" s="3">
        <v>0.54525462962962956</v>
      </c>
      <c r="E3071" s="650">
        <v>8.25</v>
      </c>
      <c r="F3071" s="650">
        <v>32</v>
      </c>
      <c r="G3071" s="650">
        <v>33.200000000000003</v>
      </c>
      <c r="H3071" s="650">
        <v>64.91</v>
      </c>
    </row>
    <row r="3072" spans="1:8">
      <c r="A3072" s="650" t="str">
        <f t="shared" si="47"/>
        <v>2017/07/02-13:15:10</v>
      </c>
      <c r="B3072" s="4">
        <v>42918</v>
      </c>
      <c r="C3072" s="3">
        <v>0.55219907407407409</v>
      </c>
      <c r="E3072" s="650">
        <v>8.32</v>
      </c>
      <c r="F3072" s="650">
        <v>32.1</v>
      </c>
      <c r="G3072" s="650">
        <v>33.26</v>
      </c>
      <c r="H3072" s="650">
        <v>64.989999999999995</v>
      </c>
    </row>
    <row r="3073" spans="1:8">
      <c r="A3073" s="650" t="str">
        <f t="shared" si="47"/>
        <v>2017/07/02-13:25:10</v>
      </c>
      <c r="B3073" s="4">
        <v>42918</v>
      </c>
      <c r="C3073" s="3">
        <v>0.55914351851851851</v>
      </c>
      <c r="E3073" s="650">
        <v>8.36</v>
      </c>
      <c r="F3073" s="650">
        <v>32.299999999999997</v>
      </c>
      <c r="G3073" s="650">
        <v>33.369999999999997</v>
      </c>
      <c r="H3073" s="650">
        <v>64.069999999999993</v>
      </c>
    </row>
    <row r="3074" spans="1:8">
      <c r="A3074" s="650" t="str">
        <f t="shared" ref="A3074:A3137" si="48">TEXT(B3074,"yyyy/mm/dd")&amp;"-"&amp;TEXT(C3074,"hh:mm:ss")</f>
        <v>2017/07/02-13:35:10</v>
      </c>
      <c r="B3074" s="4">
        <v>42918</v>
      </c>
      <c r="C3074" s="3">
        <v>0.56608796296296293</v>
      </c>
      <c r="E3074" s="650">
        <v>8.33</v>
      </c>
      <c r="F3074" s="650">
        <v>32.4</v>
      </c>
      <c r="G3074" s="650">
        <v>33.22</v>
      </c>
      <c r="H3074" s="650">
        <v>63.77</v>
      </c>
    </row>
    <row r="3075" spans="1:8">
      <c r="A3075" s="650" t="str">
        <f t="shared" si="48"/>
        <v>2017/07/02-13:45:10</v>
      </c>
      <c r="B3075" s="4">
        <v>42918</v>
      </c>
      <c r="C3075" s="3">
        <v>0.57303240740740746</v>
      </c>
      <c r="E3075" s="650">
        <v>8.3800000000000008</v>
      </c>
      <c r="F3075" s="650">
        <v>32.5</v>
      </c>
      <c r="G3075" s="650">
        <v>33.4</v>
      </c>
      <c r="H3075" s="650">
        <v>62.51</v>
      </c>
    </row>
    <row r="3076" spans="1:8">
      <c r="A3076" s="650" t="str">
        <f t="shared" si="48"/>
        <v>2017/07/02-13:55:10</v>
      </c>
      <c r="B3076" s="4">
        <v>42918</v>
      </c>
      <c r="C3076" s="3">
        <v>0.57997685185185188</v>
      </c>
      <c r="E3076" s="650">
        <v>8.41</v>
      </c>
      <c r="F3076" s="650">
        <v>32.6</v>
      </c>
      <c r="G3076" s="650">
        <v>33.24</v>
      </c>
      <c r="H3076" s="650">
        <v>64.52</v>
      </c>
    </row>
    <row r="3077" spans="1:8">
      <c r="A3077" s="650" t="str">
        <f t="shared" si="48"/>
        <v>2017/07/02-14:05:10</v>
      </c>
      <c r="B3077" s="4">
        <v>42918</v>
      </c>
      <c r="C3077" s="3">
        <v>0.5869212962962963</v>
      </c>
      <c r="E3077" s="650">
        <v>8.3800000000000008</v>
      </c>
      <c r="F3077" s="650">
        <v>32.799999999999997</v>
      </c>
      <c r="G3077" s="650">
        <v>33.28</v>
      </c>
      <c r="H3077" s="650">
        <v>64.7</v>
      </c>
    </row>
    <row r="3078" spans="1:8">
      <c r="A3078" s="650" t="str">
        <f t="shared" si="48"/>
        <v>2017/07/02-14:15:10</v>
      </c>
      <c r="B3078" s="4">
        <v>42918</v>
      </c>
      <c r="C3078" s="3">
        <v>0.59386574074074072</v>
      </c>
      <c r="E3078" s="650">
        <v>8.44</v>
      </c>
      <c r="F3078" s="650">
        <v>32.799999999999997</v>
      </c>
      <c r="G3078" s="650">
        <v>33.1</v>
      </c>
      <c r="H3078" s="650">
        <v>65.69</v>
      </c>
    </row>
    <row r="3079" spans="1:8">
      <c r="A3079" s="650" t="str">
        <f t="shared" si="48"/>
        <v>2017/07/02-14:25:10</v>
      </c>
      <c r="B3079" s="4">
        <v>42918</v>
      </c>
      <c r="C3079" s="3">
        <v>0.60081018518518514</v>
      </c>
      <c r="E3079" s="650">
        <v>8.42</v>
      </c>
      <c r="F3079" s="650">
        <v>32.9</v>
      </c>
      <c r="G3079" s="650">
        <v>33.159999999999997</v>
      </c>
      <c r="H3079" s="650">
        <v>62.57</v>
      </c>
    </row>
    <row r="3080" spans="1:8">
      <c r="A3080" s="650" t="str">
        <f t="shared" si="48"/>
        <v>2017/07/02-14:35:10</v>
      </c>
      <c r="B3080" s="4">
        <v>42918</v>
      </c>
      <c r="C3080" s="3">
        <v>0.60775462962962956</v>
      </c>
      <c r="E3080" s="650">
        <v>8.41</v>
      </c>
      <c r="F3080" s="650">
        <v>33</v>
      </c>
      <c r="G3080" s="650">
        <v>33.03</v>
      </c>
      <c r="H3080" s="650">
        <v>65.28</v>
      </c>
    </row>
    <row r="3081" spans="1:8">
      <c r="A3081" s="650" t="str">
        <f t="shared" si="48"/>
        <v>2017/07/02-14:45:10</v>
      </c>
      <c r="B3081" s="4">
        <v>42918</v>
      </c>
      <c r="C3081" s="3">
        <v>0.61469907407407409</v>
      </c>
      <c r="E3081" s="650">
        <v>8.4499999999999993</v>
      </c>
      <c r="F3081" s="650">
        <v>33</v>
      </c>
      <c r="G3081" s="650">
        <v>32.56</v>
      </c>
      <c r="H3081" s="650">
        <v>66.02</v>
      </c>
    </row>
    <row r="3082" spans="1:8">
      <c r="A3082" s="650" t="str">
        <f t="shared" si="48"/>
        <v>2017/07/02-14:55:10</v>
      </c>
      <c r="B3082" s="4">
        <v>42918</v>
      </c>
      <c r="C3082" s="3">
        <v>0.62164351851851851</v>
      </c>
      <c r="E3082" s="650">
        <v>8.3699999999999992</v>
      </c>
      <c r="F3082" s="650">
        <v>33.1</v>
      </c>
      <c r="G3082" s="650">
        <v>32.770000000000003</v>
      </c>
      <c r="H3082" s="650">
        <v>64.87</v>
      </c>
    </row>
    <row r="3083" spans="1:8">
      <c r="A3083" s="650" t="str">
        <f t="shared" si="48"/>
        <v>2017/07/02-15:05:10</v>
      </c>
      <c r="B3083" s="4">
        <v>42918</v>
      </c>
      <c r="C3083" s="3">
        <v>0.62858796296296293</v>
      </c>
      <c r="E3083" s="650">
        <v>8.31</v>
      </c>
      <c r="F3083" s="650">
        <v>33.200000000000003</v>
      </c>
      <c r="G3083" s="650">
        <v>33.090000000000003</v>
      </c>
      <c r="H3083" s="650">
        <v>63.73</v>
      </c>
    </row>
    <row r="3084" spans="1:8">
      <c r="A3084" s="650" t="str">
        <f t="shared" si="48"/>
        <v>2017/07/02-15:15:10</v>
      </c>
      <c r="B3084" s="4">
        <v>42918</v>
      </c>
      <c r="C3084" s="3">
        <v>0.63553240740740746</v>
      </c>
      <c r="E3084" s="650">
        <v>8.33</v>
      </c>
      <c r="F3084" s="650">
        <v>33.299999999999997</v>
      </c>
      <c r="G3084" s="650">
        <v>33.19</v>
      </c>
      <c r="H3084" s="650">
        <v>62.11</v>
      </c>
    </row>
    <row r="3085" spans="1:8">
      <c r="A3085" s="650" t="str">
        <f t="shared" si="48"/>
        <v>2017/07/02-15:25:10</v>
      </c>
      <c r="B3085" s="4">
        <v>42918</v>
      </c>
      <c r="C3085" s="3">
        <v>0.64247685185185188</v>
      </c>
      <c r="E3085" s="650">
        <v>8.32</v>
      </c>
      <c r="F3085" s="650">
        <v>33.4</v>
      </c>
      <c r="G3085" s="650">
        <v>33.08</v>
      </c>
      <c r="H3085" s="650">
        <v>64.069999999999993</v>
      </c>
    </row>
    <row r="3086" spans="1:8">
      <c r="A3086" s="650" t="str">
        <f t="shared" si="48"/>
        <v>2017/07/02-15:35:10</v>
      </c>
      <c r="B3086" s="4">
        <v>42918</v>
      </c>
      <c r="C3086" s="3">
        <v>0.6494212962962963</v>
      </c>
      <c r="E3086" s="650">
        <v>8.26</v>
      </c>
      <c r="F3086" s="650">
        <v>33.299999999999997</v>
      </c>
      <c r="G3086" s="650">
        <v>33.01</v>
      </c>
      <c r="H3086" s="650">
        <v>65</v>
      </c>
    </row>
    <row r="3087" spans="1:8">
      <c r="A3087" s="650" t="str">
        <f t="shared" si="48"/>
        <v>2017/07/02-15:45:10</v>
      </c>
      <c r="B3087" s="4">
        <v>42918</v>
      </c>
      <c r="C3087" s="3">
        <v>0.65636574074074072</v>
      </c>
      <c r="E3087" s="650">
        <v>8.26</v>
      </c>
      <c r="F3087" s="650">
        <v>33.200000000000003</v>
      </c>
      <c r="G3087" s="650">
        <v>32.35</v>
      </c>
      <c r="H3087" s="650">
        <v>65.599999999999994</v>
      </c>
    </row>
    <row r="3088" spans="1:8">
      <c r="A3088" s="650" t="str">
        <f t="shared" si="48"/>
        <v>2017/07/02-15:55:10</v>
      </c>
      <c r="B3088" s="4">
        <v>42918</v>
      </c>
      <c r="C3088" s="3">
        <v>0.66331018518518514</v>
      </c>
      <c r="E3088" s="650">
        <v>8.26</v>
      </c>
      <c r="F3088" s="650">
        <v>33.200000000000003</v>
      </c>
      <c r="G3088" s="650">
        <v>32.26</v>
      </c>
      <c r="H3088" s="650">
        <v>65.88</v>
      </c>
    </row>
    <row r="3089" spans="1:8">
      <c r="A3089" s="650" t="str">
        <f t="shared" si="48"/>
        <v>2017/07/02-16:05:10</v>
      </c>
      <c r="B3089" s="4">
        <v>42918</v>
      </c>
      <c r="C3089" s="3">
        <v>0.67025462962962967</v>
      </c>
      <c r="E3089" s="650">
        <v>8.25</v>
      </c>
      <c r="F3089" s="650">
        <v>33.200000000000003</v>
      </c>
      <c r="G3089" s="650">
        <v>32.08</v>
      </c>
      <c r="H3089" s="650">
        <v>65.48</v>
      </c>
    </row>
    <row r="3090" spans="1:8">
      <c r="A3090" s="650" t="str">
        <f t="shared" si="48"/>
        <v>2017/07/02-16:15:10</v>
      </c>
      <c r="B3090" s="4">
        <v>42918</v>
      </c>
      <c r="C3090" s="3">
        <v>0.67719907407407398</v>
      </c>
      <c r="E3090" s="650">
        <v>8.16</v>
      </c>
      <c r="F3090" s="650">
        <v>33.1</v>
      </c>
      <c r="G3090" s="650">
        <v>31.95</v>
      </c>
      <c r="H3090" s="650">
        <v>63.1</v>
      </c>
    </row>
    <row r="3091" spans="1:8">
      <c r="A3091" s="650" t="str">
        <f t="shared" si="48"/>
        <v>2017/07/02-16:25:10</v>
      </c>
      <c r="B3091" s="4">
        <v>42918</v>
      </c>
      <c r="C3091" s="3">
        <v>0.68414351851851851</v>
      </c>
      <c r="E3091" s="650">
        <v>8.02</v>
      </c>
      <c r="F3091" s="650">
        <v>33</v>
      </c>
      <c r="G3091" s="650">
        <v>31.27</v>
      </c>
      <c r="H3091" s="650">
        <v>66.040000000000006</v>
      </c>
    </row>
    <row r="3092" spans="1:8">
      <c r="A3092" s="650" t="str">
        <f t="shared" si="48"/>
        <v>2017/07/02-16:35:10</v>
      </c>
      <c r="B3092" s="4">
        <v>42918</v>
      </c>
      <c r="C3092" s="3">
        <v>0.69108796296296304</v>
      </c>
      <c r="E3092" s="650">
        <v>8.11</v>
      </c>
      <c r="F3092" s="650">
        <v>32.9</v>
      </c>
      <c r="G3092" s="650">
        <v>30.75</v>
      </c>
      <c r="H3092" s="650">
        <v>68.59</v>
      </c>
    </row>
    <row r="3093" spans="1:8">
      <c r="A3093" s="650" t="str">
        <f t="shared" si="48"/>
        <v>2017/07/02-16:45:10</v>
      </c>
      <c r="B3093" s="4">
        <v>42918</v>
      </c>
      <c r="C3093" s="3">
        <v>0.69803240740740735</v>
      </c>
      <c r="E3093" s="650">
        <v>8.06</v>
      </c>
      <c r="F3093" s="650">
        <v>32.700000000000003</v>
      </c>
      <c r="G3093" s="650">
        <v>30.59</v>
      </c>
      <c r="H3093" s="650">
        <v>70.099999999999994</v>
      </c>
    </row>
    <row r="3094" spans="1:8">
      <c r="A3094" s="650" t="str">
        <f t="shared" si="48"/>
        <v>2017/07/02-16:55:10</v>
      </c>
      <c r="B3094" s="4">
        <v>42918</v>
      </c>
      <c r="C3094" s="3">
        <v>0.70497685185185188</v>
      </c>
      <c r="E3094" s="650">
        <v>8.1199999999999992</v>
      </c>
      <c r="F3094" s="650">
        <v>32.799999999999997</v>
      </c>
      <c r="G3094" s="650">
        <v>30.13</v>
      </c>
      <c r="H3094" s="650">
        <v>72.09</v>
      </c>
    </row>
    <row r="3095" spans="1:8">
      <c r="A3095" s="650" t="str">
        <f t="shared" si="48"/>
        <v>2017/07/02-17:05:10</v>
      </c>
      <c r="B3095" s="4">
        <v>42918</v>
      </c>
      <c r="C3095" s="3">
        <v>0.7119212962962963</v>
      </c>
      <c r="E3095" s="650">
        <v>8.07</v>
      </c>
      <c r="F3095" s="650">
        <v>32.799999999999997</v>
      </c>
      <c r="G3095" s="650">
        <v>29.3</v>
      </c>
      <c r="H3095" s="650">
        <v>76.52</v>
      </c>
    </row>
    <row r="3096" spans="1:8">
      <c r="A3096" s="650" t="str">
        <f t="shared" si="48"/>
        <v>2017/07/02-17:15:10</v>
      </c>
      <c r="B3096" s="4">
        <v>42918</v>
      </c>
      <c r="C3096" s="3">
        <v>0.71886574074074072</v>
      </c>
      <c r="E3096" s="650">
        <v>8</v>
      </c>
      <c r="F3096" s="650">
        <v>32.6</v>
      </c>
      <c r="G3096" s="650">
        <v>29.1</v>
      </c>
      <c r="H3096" s="650">
        <v>80.150000000000006</v>
      </c>
    </row>
    <row r="3097" spans="1:8">
      <c r="A3097" s="650" t="str">
        <f t="shared" si="48"/>
        <v>2017/07/02-17:25:10</v>
      </c>
      <c r="B3097" s="4">
        <v>42918</v>
      </c>
      <c r="C3097" s="3">
        <v>0.72581018518518514</v>
      </c>
      <c r="E3097" s="650">
        <v>7.94</v>
      </c>
      <c r="F3097" s="650">
        <v>32.6</v>
      </c>
      <c r="G3097" s="650">
        <v>28.15</v>
      </c>
      <c r="H3097" s="650">
        <v>81.03</v>
      </c>
    </row>
    <row r="3098" spans="1:8">
      <c r="A3098" s="650" t="str">
        <f t="shared" si="48"/>
        <v>2017/07/02-17:35:10</v>
      </c>
      <c r="B3098" s="4">
        <v>42918</v>
      </c>
      <c r="C3098" s="3">
        <v>0.73275462962962967</v>
      </c>
      <c r="E3098" s="650">
        <v>7.9</v>
      </c>
      <c r="F3098" s="650">
        <v>32.5</v>
      </c>
      <c r="G3098" s="650">
        <v>27.97</v>
      </c>
      <c r="H3098" s="650">
        <v>80.52</v>
      </c>
    </row>
    <row r="3099" spans="1:8">
      <c r="A3099" s="650" t="str">
        <f t="shared" si="48"/>
        <v>2017/07/02-17:45:10</v>
      </c>
      <c r="B3099" s="4">
        <v>42918</v>
      </c>
      <c r="C3099" s="3">
        <v>0.73969907407407398</v>
      </c>
      <c r="E3099" s="650">
        <v>7.88</v>
      </c>
      <c r="F3099" s="650">
        <v>32.4</v>
      </c>
      <c r="G3099" s="650">
        <v>28.11</v>
      </c>
      <c r="H3099" s="650">
        <v>81.39</v>
      </c>
    </row>
    <row r="3100" spans="1:8">
      <c r="A3100" s="650" t="str">
        <f t="shared" si="48"/>
        <v>2017/07/02-17:55:10</v>
      </c>
      <c r="B3100" s="4">
        <v>42918</v>
      </c>
      <c r="C3100" s="3">
        <v>0.74664351851851851</v>
      </c>
      <c r="E3100" s="650">
        <v>7.7</v>
      </c>
      <c r="F3100" s="650">
        <v>32.4</v>
      </c>
      <c r="G3100" s="650">
        <v>28.2</v>
      </c>
      <c r="H3100" s="650">
        <v>82.91</v>
      </c>
    </row>
    <row r="3101" spans="1:8">
      <c r="A3101" s="650" t="str">
        <f t="shared" si="48"/>
        <v>2017/07/02-18:05:10</v>
      </c>
      <c r="B3101" s="4">
        <v>42918</v>
      </c>
      <c r="C3101" s="3">
        <v>0.75358796296296304</v>
      </c>
      <c r="E3101" s="650">
        <v>7.77</v>
      </c>
      <c r="F3101" s="650">
        <v>32.299999999999997</v>
      </c>
      <c r="G3101" s="650">
        <v>28.41</v>
      </c>
      <c r="H3101" s="650">
        <v>82.47</v>
      </c>
    </row>
    <row r="3102" spans="1:8">
      <c r="A3102" s="650" t="str">
        <f t="shared" si="48"/>
        <v>2017/07/02-18:15:10</v>
      </c>
      <c r="B3102" s="4">
        <v>42918</v>
      </c>
      <c r="C3102" s="3">
        <v>0.76053240740740735</v>
      </c>
      <c r="E3102" s="650">
        <v>7.71</v>
      </c>
      <c r="F3102" s="650">
        <v>32.299999999999997</v>
      </c>
      <c r="G3102" s="650">
        <v>28.49</v>
      </c>
      <c r="H3102" s="650">
        <v>82.12</v>
      </c>
    </row>
    <row r="3103" spans="1:8">
      <c r="A3103" s="650" t="str">
        <f t="shared" si="48"/>
        <v>2017/07/02-18:25:10</v>
      </c>
      <c r="B3103" s="4">
        <v>42918</v>
      </c>
      <c r="C3103" s="3">
        <v>0.76747685185185188</v>
      </c>
      <c r="E3103" s="650">
        <v>7.64</v>
      </c>
      <c r="F3103" s="650">
        <v>32.200000000000003</v>
      </c>
      <c r="G3103" s="650">
        <v>28.4</v>
      </c>
      <c r="H3103" s="650">
        <v>80.17</v>
      </c>
    </row>
    <row r="3104" spans="1:8">
      <c r="A3104" s="650" t="str">
        <f t="shared" si="48"/>
        <v>2017/07/02-18:35:10</v>
      </c>
      <c r="B3104" s="4">
        <v>42918</v>
      </c>
      <c r="C3104" s="3">
        <v>0.7744212962962963</v>
      </c>
      <c r="E3104" s="650">
        <v>7.56</v>
      </c>
      <c r="F3104" s="650">
        <v>32.200000000000003</v>
      </c>
      <c r="G3104" s="650">
        <v>28.23</v>
      </c>
      <c r="H3104" s="650">
        <v>82.92</v>
      </c>
    </row>
    <row r="3105" spans="1:8">
      <c r="A3105" s="650" t="str">
        <f t="shared" si="48"/>
        <v>2017/07/02-18:45:10</v>
      </c>
      <c r="B3105" s="4">
        <v>42918</v>
      </c>
      <c r="C3105" s="3">
        <v>0.78136574074074072</v>
      </c>
      <c r="E3105" s="650">
        <v>7.51</v>
      </c>
      <c r="F3105" s="650">
        <v>32.1</v>
      </c>
      <c r="G3105" s="650">
        <v>28.66</v>
      </c>
      <c r="H3105" s="650">
        <v>82.21</v>
      </c>
    </row>
    <row r="3106" spans="1:8">
      <c r="A3106" s="650" t="str">
        <f t="shared" si="48"/>
        <v>2017/07/02-18:55:10</v>
      </c>
      <c r="B3106" s="4">
        <v>42918</v>
      </c>
      <c r="C3106" s="3">
        <v>0.78831018518518514</v>
      </c>
      <c r="E3106" s="650">
        <v>7.5</v>
      </c>
      <c r="F3106" s="650">
        <v>32</v>
      </c>
      <c r="G3106" s="650">
        <v>28.66</v>
      </c>
      <c r="H3106" s="650">
        <v>80.930000000000007</v>
      </c>
    </row>
    <row r="3107" spans="1:8">
      <c r="A3107" s="650" t="str">
        <f t="shared" si="48"/>
        <v>2017/07/02-19:05:10</v>
      </c>
      <c r="B3107" s="4">
        <v>42918</v>
      </c>
      <c r="C3107" s="3">
        <v>0.79525462962962967</v>
      </c>
      <c r="E3107" s="650">
        <v>7.44</v>
      </c>
      <c r="F3107" s="650">
        <v>32</v>
      </c>
      <c r="G3107" s="650">
        <v>28.75</v>
      </c>
      <c r="H3107" s="650">
        <v>80.81</v>
      </c>
    </row>
    <row r="3108" spans="1:8">
      <c r="A3108" s="650" t="str">
        <f t="shared" si="48"/>
        <v>2017/07/02-19:15:10</v>
      </c>
      <c r="B3108" s="4">
        <v>42918</v>
      </c>
      <c r="C3108" s="3">
        <v>0.80219907407407398</v>
      </c>
      <c r="E3108" s="650">
        <v>7.57</v>
      </c>
      <c r="F3108" s="650">
        <v>31.9</v>
      </c>
      <c r="G3108" s="650">
        <v>28.68</v>
      </c>
      <c r="H3108" s="650">
        <v>80.849999999999994</v>
      </c>
    </row>
    <row r="3109" spans="1:8">
      <c r="A3109" s="650" t="str">
        <f t="shared" si="48"/>
        <v>2017/07/02-19:25:10</v>
      </c>
      <c r="B3109" s="4">
        <v>42918</v>
      </c>
      <c r="C3109" s="3">
        <v>0.80914351851851851</v>
      </c>
      <c r="E3109" s="650">
        <v>7.58</v>
      </c>
      <c r="F3109" s="650">
        <v>31.9</v>
      </c>
      <c r="G3109" s="650">
        <v>28.69</v>
      </c>
      <c r="H3109" s="650">
        <v>81.36</v>
      </c>
    </row>
    <row r="3110" spans="1:8">
      <c r="A3110" s="650" t="str">
        <f t="shared" si="48"/>
        <v>2017/07/02-19:35:10</v>
      </c>
      <c r="B3110" s="4">
        <v>42918</v>
      </c>
      <c r="C3110" s="3">
        <v>0.81608796296296304</v>
      </c>
      <c r="E3110" s="650">
        <v>7.49</v>
      </c>
      <c r="F3110" s="650">
        <v>31.8</v>
      </c>
      <c r="G3110" s="650">
        <v>28.53</v>
      </c>
      <c r="H3110" s="650">
        <v>81.88</v>
      </c>
    </row>
    <row r="3111" spans="1:8">
      <c r="A3111" s="650" t="str">
        <f t="shared" si="48"/>
        <v>2017/07/02-19:45:10</v>
      </c>
      <c r="B3111" s="4">
        <v>42918</v>
      </c>
      <c r="C3111" s="3">
        <v>0.82303240740740735</v>
      </c>
      <c r="E3111" s="650">
        <v>7.48</v>
      </c>
      <c r="F3111" s="650">
        <v>31.8</v>
      </c>
      <c r="G3111" s="650">
        <v>28.46</v>
      </c>
      <c r="H3111" s="650">
        <v>80.14</v>
      </c>
    </row>
    <row r="3112" spans="1:8">
      <c r="A3112" s="650" t="str">
        <f t="shared" si="48"/>
        <v>2017/07/02-19:55:10</v>
      </c>
      <c r="B3112" s="4">
        <v>42918</v>
      </c>
      <c r="C3112" s="3">
        <v>0.82997685185185188</v>
      </c>
      <c r="E3112" s="650">
        <v>7.56</v>
      </c>
      <c r="F3112" s="650">
        <v>31.7</v>
      </c>
      <c r="G3112" s="650">
        <v>28.35</v>
      </c>
      <c r="H3112" s="650">
        <v>81.209999999999994</v>
      </c>
    </row>
    <row r="3113" spans="1:8">
      <c r="A3113" s="650" t="str">
        <f t="shared" si="48"/>
        <v>2017/07/02-20:05:10</v>
      </c>
      <c r="B3113" s="4">
        <v>42918</v>
      </c>
      <c r="C3113" s="3">
        <v>0.8369212962962963</v>
      </c>
      <c r="E3113" s="650">
        <v>7.51</v>
      </c>
      <c r="F3113" s="650">
        <v>31.7</v>
      </c>
      <c r="G3113" s="650">
        <v>28.4</v>
      </c>
      <c r="H3113" s="650">
        <v>80.569999999999993</v>
      </c>
    </row>
    <row r="3114" spans="1:8">
      <c r="A3114" s="650" t="str">
        <f t="shared" si="48"/>
        <v>2017/07/02-20:15:10</v>
      </c>
      <c r="B3114" s="4">
        <v>42918</v>
      </c>
      <c r="C3114" s="3">
        <v>0.84386574074074072</v>
      </c>
      <c r="E3114" s="650">
        <v>7.49</v>
      </c>
      <c r="F3114" s="650">
        <v>31.6</v>
      </c>
      <c r="G3114" s="650">
        <v>28.35</v>
      </c>
      <c r="H3114" s="650">
        <v>81.150000000000006</v>
      </c>
    </row>
    <row r="3115" spans="1:8">
      <c r="A3115" s="650" t="str">
        <f t="shared" si="48"/>
        <v>2017/07/02-20:25:10</v>
      </c>
      <c r="B3115" s="4">
        <v>42918</v>
      </c>
      <c r="C3115" s="3">
        <v>0.85081018518518514</v>
      </c>
      <c r="E3115" s="650">
        <v>7.54</v>
      </c>
      <c r="F3115" s="650">
        <v>31.6</v>
      </c>
      <c r="G3115" s="650">
        <v>28.35</v>
      </c>
      <c r="H3115" s="650">
        <v>81.37</v>
      </c>
    </row>
    <row r="3116" spans="1:8">
      <c r="A3116" s="650" t="str">
        <f t="shared" si="48"/>
        <v>2017/07/02-20:35:10</v>
      </c>
      <c r="B3116" s="4">
        <v>42918</v>
      </c>
      <c r="C3116" s="3">
        <v>0.85775462962962967</v>
      </c>
      <c r="E3116" s="650">
        <v>7.54</v>
      </c>
      <c r="F3116" s="650">
        <v>31.5</v>
      </c>
      <c r="G3116" s="650">
        <v>28.32</v>
      </c>
      <c r="H3116" s="650">
        <v>81.34</v>
      </c>
    </row>
    <row r="3117" spans="1:8">
      <c r="A3117" s="650" t="str">
        <f t="shared" si="48"/>
        <v>2017/07/02-20:45:10</v>
      </c>
      <c r="B3117" s="4">
        <v>42918</v>
      </c>
      <c r="C3117" s="3">
        <v>0.86469907407407398</v>
      </c>
      <c r="E3117" s="650">
        <v>7.5</v>
      </c>
      <c r="F3117" s="650">
        <v>31.5</v>
      </c>
      <c r="G3117" s="650">
        <v>28.28</v>
      </c>
      <c r="H3117" s="650">
        <v>81.510000000000005</v>
      </c>
    </row>
    <row r="3118" spans="1:8">
      <c r="A3118" s="650" t="str">
        <f t="shared" si="48"/>
        <v>2017/07/02-20:55:10</v>
      </c>
      <c r="B3118" s="4">
        <v>42918</v>
      </c>
      <c r="C3118" s="3">
        <v>0.87164351851851851</v>
      </c>
      <c r="E3118" s="650">
        <v>7.45</v>
      </c>
      <c r="F3118" s="650">
        <v>31.5</v>
      </c>
      <c r="G3118" s="650">
        <v>28.25</v>
      </c>
      <c r="H3118" s="650">
        <v>82.15</v>
      </c>
    </row>
    <row r="3119" spans="1:8">
      <c r="A3119" s="650" t="str">
        <f t="shared" si="48"/>
        <v>2017/07/02-21:05:10</v>
      </c>
      <c r="B3119" s="4">
        <v>42918</v>
      </c>
      <c r="C3119" s="3">
        <v>0.87858796296296304</v>
      </c>
      <c r="E3119" s="650">
        <v>7.42</v>
      </c>
      <c r="F3119" s="650">
        <v>31.4</v>
      </c>
      <c r="G3119" s="650">
        <v>27.99</v>
      </c>
      <c r="H3119" s="650">
        <v>81.47</v>
      </c>
    </row>
    <row r="3120" spans="1:8">
      <c r="A3120" s="650" t="str">
        <f t="shared" si="48"/>
        <v>2017/07/02-21:15:10</v>
      </c>
      <c r="B3120" s="4">
        <v>42918</v>
      </c>
      <c r="C3120" s="3">
        <v>0.88553240740740735</v>
      </c>
      <c r="E3120" s="650">
        <v>7.45</v>
      </c>
      <c r="F3120" s="650">
        <v>31.3</v>
      </c>
      <c r="G3120" s="650">
        <v>28.02</v>
      </c>
      <c r="H3120" s="650">
        <v>80.67</v>
      </c>
    </row>
    <row r="3121" spans="1:8">
      <c r="A3121" s="650" t="str">
        <f t="shared" si="48"/>
        <v>2017/07/02-21:25:10</v>
      </c>
      <c r="B3121" s="4">
        <v>42918</v>
      </c>
      <c r="C3121" s="3">
        <v>0.89247685185185188</v>
      </c>
      <c r="E3121" s="650">
        <v>7.44</v>
      </c>
      <c r="F3121" s="650">
        <v>31.3</v>
      </c>
      <c r="G3121" s="650">
        <v>27.96</v>
      </c>
      <c r="H3121" s="650">
        <v>81.92</v>
      </c>
    </row>
    <row r="3122" spans="1:8">
      <c r="A3122" s="650" t="str">
        <f t="shared" si="48"/>
        <v>2017/07/02-21:35:10</v>
      </c>
      <c r="B3122" s="4">
        <v>42918</v>
      </c>
      <c r="C3122" s="3">
        <v>0.8994212962962963</v>
      </c>
      <c r="E3122" s="650">
        <v>7.43</v>
      </c>
      <c r="F3122" s="650">
        <v>31.3</v>
      </c>
      <c r="G3122" s="650">
        <v>27.9</v>
      </c>
      <c r="H3122" s="650">
        <v>81.62</v>
      </c>
    </row>
    <row r="3123" spans="1:8">
      <c r="A3123" s="650" t="str">
        <f t="shared" si="48"/>
        <v>2017/07/02-21:45:10</v>
      </c>
      <c r="B3123" s="4">
        <v>42918</v>
      </c>
      <c r="C3123" s="3">
        <v>0.90636574074074072</v>
      </c>
      <c r="E3123" s="650">
        <v>7.45</v>
      </c>
      <c r="F3123" s="650">
        <v>31.2</v>
      </c>
      <c r="G3123" s="650">
        <v>27.82</v>
      </c>
      <c r="H3123" s="650">
        <v>81.25</v>
      </c>
    </row>
    <row r="3124" spans="1:8">
      <c r="A3124" s="650" t="str">
        <f t="shared" si="48"/>
        <v>2017/07/02-21:55:10</v>
      </c>
      <c r="B3124" s="4">
        <v>42918</v>
      </c>
      <c r="C3124" s="3">
        <v>0.91331018518518514</v>
      </c>
      <c r="E3124" s="650">
        <v>7.41</v>
      </c>
      <c r="F3124" s="650">
        <v>31.2</v>
      </c>
      <c r="G3124" s="650">
        <v>27.87</v>
      </c>
      <c r="H3124" s="650">
        <v>81.67</v>
      </c>
    </row>
    <row r="3125" spans="1:8">
      <c r="A3125" s="650" t="str">
        <f t="shared" si="48"/>
        <v>2017/07/02-22:05:10</v>
      </c>
      <c r="B3125" s="4">
        <v>42918</v>
      </c>
      <c r="C3125" s="3">
        <v>0.92025462962962967</v>
      </c>
      <c r="E3125" s="650">
        <v>7.45</v>
      </c>
      <c r="F3125" s="650">
        <v>31.1</v>
      </c>
      <c r="G3125" s="650">
        <v>27.92</v>
      </c>
      <c r="H3125" s="650">
        <v>81.52</v>
      </c>
    </row>
    <row r="3126" spans="1:8">
      <c r="A3126" s="650" t="str">
        <f t="shared" si="48"/>
        <v>2017/07/02-22:15:10</v>
      </c>
      <c r="B3126" s="4">
        <v>42918</v>
      </c>
      <c r="C3126" s="3">
        <v>0.92719907407407398</v>
      </c>
      <c r="E3126" s="650">
        <v>7.43</v>
      </c>
      <c r="F3126" s="650">
        <v>31</v>
      </c>
      <c r="G3126" s="650">
        <v>27.93</v>
      </c>
      <c r="H3126" s="650">
        <v>80.98</v>
      </c>
    </row>
    <row r="3127" spans="1:8">
      <c r="A3127" s="650" t="str">
        <f t="shared" si="48"/>
        <v>2017/07/02-22:25:10</v>
      </c>
      <c r="B3127" s="4">
        <v>42918</v>
      </c>
      <c r="C3127" s="3">
        <v>0.93414351851851851</v>
      </c>
      <c r="E3127" s="650">
        <v>7.42</v>
      </c>
      <c r="F3127" s="650">
        <v>31.1</v>
      </c>
      <c r="G3127" s="650">
        <v>27.97</v>
      </c>
      <c r="H3127" s="650">
        <v>81.540000000000006</v>
      </c>
    </row>
    <row r="3128" spans="1:8">
      <c r="A3128" s="650" t="str">
        <f t="shared" si="48"/>
        <v>2017/07/02-22:35:10</v>
      </c>
      <c r="B3128" s="4">
        <v>42918</v>
      </c>
      <c r="C3128" s="3">
        <v>0.94108796296296304</v>
      </c>
      <c r="E3128" s="650">
        <v>7.38</v>
      </c>
      <c r="F3128" s="650">
        <v>30.9</v>
      </c>
      <c r="G3128" s="650">
        <v>28.04</v>
      </c>
      <c r="H3128" s="650">
        <v>80.459999999999994</v>
      </c>
    </row>
    <row r="3129" spans="1:8">
      <c r="A3129" s="650" t="str">
        <f t="shared" si="48"/>
        <v>2017/07/02-22:45:10</v>
      </c>
      <c r="B3129" s="4">
        <v>42918</v>
      </c>
      <c r="C3129" s="3">
        <v>0.94803240740740735</v>
      </c>
      <c r="E3129" s="650">
        <v>7.39</v>
      </c>
      <c r="F3129" s="650">
        <v>30.9</v>
      </c>
      <c r="G3129" s="650">
        <v>28.08</v>
      </c>
      <c r="H3129" s="650">
        <v>81.209999999999994</v>
      </c>
    </row>
    <row r="3130" spans="1:8">
      <c r="A3130" s="650" t="str">
        <f t="shared" si="48"/>
        <v>2017/07/02-22:55:10</v>
      </c>
      <c r="B3130" s="4">
        <v>42918</v>
      </c>
      <c r="C3130" s="3">
        <v>0.95497685185185188</v>
      </c>
      <c r="E3130" s="650">
        <v>7.38</v>
      </c>
      <c r="F3130" s="650">
        <v>30.9</v>
      </c>
      <c r="G3130" s="650">
        <v>28.06</v>
      </c>
      <c r="H3130" s="650">
        <v>80.14</v>
      </c>
    </row>
    <row r="3131" spans="1:8">
      <c r="A3131" s="650" t="str">
        <f t="shared" si="48"/>
        <v>2017/07/02-23:05:10</v>
      </c>
      <c r="B3131" s="4">
        <v>42918</v>
      </c>
      <c r="C3131" s="3">
        <v>0.9619212962962963</v>
      </c>
      <c r="E3131" s="650">
        <v>7.33</v>
      </c>
      <c r="F3131" s="650">
        <v>30.9</v>
      </c>
      <c r="G3131" s="650">
        <v>28.04</v>
      </c>
      <c r="H3131" s="650">
        <v>80.709999999999994</v>
      </c>
    </row>
    <row r="3132" spans="1:8">
      <c r="A3132" s="650" t="str">
        <f t="shared" si="48"/>
        <v>2017/07/02-23:15:10</v>
      </c>
      <c r="B3132" s="4">
        <v>42918</v>
      </c>
      <c r="C3132" s="3">
        <v>0.96886574074074072</v>
      </c>
      <c r="E3132" s="650">
        <v>7.34</v>
      </c>
      <c r="F3132" s="650">
        <v>30.9</v>
      </c>
      <c r="G3132" s="650">
        <v>28.12</v>
      </c>
      <c r="H3132" s="650">
        <v>80.44</v>
      </c>
    </row>
    <row r="3133" spans="1:8">
      <c r="A3133" s="650" t="str">
        <f t="shared" si="48"/>
        <v>2017/07/02-23:25:10</v>
      </c>
      <c r="B3133" s="4">
        <v>42918</v>
      </c>
      <c r="C3133" s="3">
        <v>0.97581018518518514</v>
      </c>
      <c r="E3133" s="650">
        <v>7.38</v>
      </c>
      <c r="F3133" s="650">
        <v>30.7</v>
      </c>
      <c r="G3133" s="650">
        <v>28.1</v>
      </c>
      <c r="H3133" s="650">
        <v>81.2</v>
      </c>
    </row>
    <row r="3134" spans="1:8">
      <c r="A3134" s="650" t="str">
        <f t="shared" si="48"/>
        <v>2017/07/02-23:35:10</v>
      </c>
      <c r="B3134" s="4">
        <v>42918</v>
      </c>
      <c r="C3134" s="3">
        <v>0.98275462962962967</v>
      </c>
      <c r="E3134" s="650">
        <v>7.35</v>
      </c>
      <c r="F3134" s="650">
        <v>30.8</v>
      </c>
      <c r="G3134" s="650">
        <v>28.11</v>
      </c>
      <c r="H3134" s="650">
        <v>81.680000000000007</v>
      </c>
    </row>
    <row r="3135" spans="1:8">
      <c r="A3135" s="650" t="str">
        <f t="shared" si="48"/>
        <v>2017/07/02-23:45:10</v>
      </c>
      <c r="B3135" s="4">
        <v>42918</v>
      </c>
      <c r="C3135" s="3">
        <v>0.98969907407407398</v>
      </c>
      <c r="E3135" s="650">
        <v>7.44</v>
      </c>
      <c r="F3135" s="650">
        <v>30.8</v>
      </c>
      <c r="G3135" s="650">
        <v>27.87</v>
      </c>
      <c r="H3135" s="650">
        <v>81.37</v>
      </c>
    </row>
    <row r="3136" spans="1:8">
      <c r="A3136" s="650" t="str">
        <f t="shared" si="48"/>
        <v>2017/07/02-23:55:10</v>
      </c>
      <c r="B3136" s="4">
        <v>42918</v>
      </c>
      <c r="C3136" s="3">
        <v>0.99664351851851851</v>
      </c>
      <c r="E3136" s="650">
        <v>7.37</v>
      </c>
      <c r="F3136" s="650">
        <v>30.7</v>
      </c>
      <c r="G3136" s="650">
        <v>27.88</v>
      </c>
      <c r="H3136" s="650">
        <v>81.55</v>
      </c>
    </row>
    <row r="3137" spans="1:8">
      <c r="A3137" s="650" t="str">
        <f t="shared" si="48"/>
        <v>2017/07/03-00:05:10</v>
      </c>
      <c r="B3137" s="4">
        <v>42919</v>
      </c>
      <c r="C3137" s="3">
        <v>3.5879629629629629E-3</v>
      </c>
      <c r="E3137" s="650">
        <v>7.32</v>
      </c>
      <c r="F3137" s="650">
        <v>30.7</v>
      </c>
      <c r="G3137" s="650">
        <v>28.04</v>
      </c>
      <c r="H3137" s="650">
        <v>81.08</v>
      </c>
    </row>
    <row r="3138" spans="1:8">
      <c r="A3138" s="650" t="str">
        <f t="shared" ref="A3138:A3201" si="49">TEXT(B3138,"yyyy/mm/dd")&amp;"-"&amp;TEXT(C3138,"hh:mm:ss")</f>
        <v>2017/07/03-00:15:10</v>
      </c>
      <c r="B3138" s="4">
        <v>42919</v>
      </c>
      <c r="C3138" s="3">
        <v>1.0532407407407407E-2</v>
      </c>
      <c r="E3138" s="650">
        <v>7.35</v>
      </c>
      <c r="F3138" s="650">
        <v>30.7</v>
      </c>
      <c r="G3138" s="650">
        <v>27.97</v>
      </c>
      <c r="H3138" s="650">
        <v>81.87</v>
      </c>
    </row>
    <row r="3139" spans="1:8">
      <c r="A3139" s="650" t="str">
        <f t="shared" si="49"/>
        <v>2017/07/03-00:25:10</v>
      </c>
      <c r="B3139" s="4">
        <v>42919</v>
      </c>
      <c r="C3139" s="3">
        <v>1.7476851851851851E-2</v>
      </c>
      <c r="E3139" s="650">
        <v>7.33</v>
      </c>
      <c r="F3139" s="650">
        <v>30.7</v>
      </c>
      <c r="G3139" s="650">
        <v>27.88</v>
      </c>
      <c r="H3139" s="650">
        <v>82.21</v>
      </c>
    </row>
    <row r="3140" spans="1:8">
      <c r="A3140" s="650" t="str">
        <f t="shared" si="49"/>
        <v>2017/07/03-00:35:10</v>
      </c>
      <c r="B3140" s="4">
        <v>42919</v>
      </c>
      <c r="C3140" s="3">
        <v>2.4421296296296292E-2</v>
      </c>
      <c r="E3140" s="650">
        <v>7.35</v>
      </c>
      <c r="F3140" s="650">
        <v>30.7</v>
      </c>
      <c r="G3140" s="650">
        <v>27.97</v>
      </c>
      <c r="H3140" s="650">
        <v>80.180000000000007</v>
      </c>
    </row>
    <row r="3141" spans="1:8">
      <c r="A3141" s="650" t="str">
        <f t="shared" si="49"/>
        <v>2017/07/03-00:45:10</v>
      </c>
      <c r="B3141" s="4">
        <v>42919</v>
      </c>
      <c r="C3141" s="3">
        <v>3.1365740740740743E-2</v>
      </c>
      <c r="E3141" s="650">
        <v>7.35</v>
      </c>
      <c r="F3141" s="650">
        <v>30.6</v>
      </c>
      <c r="G3141" s="650">
        <v>27.97</v>
      </c>
      <c r="H3141" s="650">
        <v>81.790000000000006</v>
      </c>
    </row>
    <row r="3142" spans="1:8">
      <c r="A3142" s="650" t="str">
        <f t="shared" si="49"/>
        <v>2017/07/03-00:55:10</v>
      </c>
      <c r="B3142" s="4">
        <v>42919</v>
      </c>
      <c r="C3142" s="3">
        <v>3.8310185185185183E-2</v>
      </c>
      <c r="E3142" s="650">
        <v>7.32</v>
      </c>
      <c r="F3142" s="650">
        <v>30.5</v>
      </c>
      <c r="G3142" s="650">
        <v>28.02</v>
      </c>
      <c r="H3142" s="650">
        <v>81.16</v>
      </c>
    </row>
    <row r="3143" spans="1:8">
      <c r="A3143" s="650" t="str">
        <f t="shared" si="49"/>
        <v>2017/07/03-01:05:06</v>
      </c>
      <c r="B3143" s="4">
        <v>42919</v>
      </c>
      <c r="C3143" s="3">
        <v>4.520833333333333E-2</v>
      </c>
      <c r="E3143" s="650">
        <v>7.31</v>
      </c>
      <c r="F3143" s="650">
        <v>30.5</v>
      </c>
      <c r="G3143" s="650">
        <v>27.96</v>
      </c>
      <c r="H3143" s="650">
        <v>82.27</v>
      </c>
    </row>
    <row r="3144" spans="1:8">
      <c r="A3144" s="650" t="str">
        <f t="shared" si="49"/>
        <v>2017/07/03-01:15:06</v>
      </c>
      <c r="B3144" s="4">
        <v>42919</v>
      </c>
      <c r="C3144" s="3">
        <v>5.2152777777777777E-2</v>
      </c>
      <c r="E3144" s="650">
        <v>7.29</v>
      </c>
      <c r="F3144" s="650">
        <v>30.4</v>
      </c>
      <c r="G3144" s="650">
        <v>27.88</v>
      </c>
      <c r="H3144" s="650">
        <v>80.66</v>
      </c>
    </row>
    <row r="3145" spans="1:8">
      <c r="A3145" s="650" t="str">
        <f t="shared" si="49"/>
        <v>2017/07/03-01:25:06</v>
      </c>
      <c r="B3145" s="4">
        <v>42919</v>
      </c>
      <c r="C3145" s="3">
        <v>5.9097222222222225E-2</v>
      </c>
      <c r="E3145" s="650">
        <v>7.35</v>
      </c>
      <c r="F3145" s="650">
        <v>30.4</v>
      </c>
      <c r="G3145" s="650">
        <v>27.86</v>
      </c>
      <c r="H3145" s="650">
        <v>81.66</v>
      </c>
    </row>
    <row r="3146" spans="1:8">
      <c r="A3146" s="650" t="str">
        <f t="shared" si="49"/>
        <v>2017/07/03-01:35:06</v>
      </c>
      <c r="B3146" s="4">
        <v>42919</v>
      </c>
      <c r="C3146" s="3">
        <v>6.6041666666666665E-2</v>
      </c>
      <c r="E3146" s="650">
        <v>7.29</v>
      </c>
      <c r="F3146" s="650">
        <v>30.3</v>
      </c>
      <c r="G3146" s="650">
        <v>27.82</v>
      </c>
      <c r="H3146" s="650">
        <v>81.37</v>
      </c>
    </row>
    <row r="3147" spans="1:8">
      <c r="A3147" s="650" t="str">
        <f t="shared" si="49"/>
        <v>2017/07/03-01:45:06</v>
      </c>
      <c r="B3147" s="4">
        <v>42919</v>
      </c>
      <c r="C3147" s="3">
        <v>7.2986111111111113E-2</v>
      </c>
      <c r="E3147" s="650">
        <v>7.3</v>
      </c>
      <c r="F3147" s="650">
        <v>30.2</v>
      </c>
      <c r="G3147" s="650">
        <v>27.89</v>
      </c>
      <c r="H3147" s="650">
        <v>81.790000000000006</v>
      </c>
    </row>
    <row r="3148" spans="1:8">
      <c r="A3148" s="650" t="str">
        <f t="shared" si="49"/>
        <v>2017/07/03-01:55:06</v>
      </c>
      <c r="B3148" s="4">
        <v>42919</v>
      </c>
      <c r="C3148" s="3">
        <v>7.993055555555556E-2</v>
      </c>
      <c r="E3148" s="650">
        <v>7.27</v>
      </c>
      <c r="F3148" s="650">
        <v>30.2</v>
      </c>
      <c r="G3148" s="650">
        <v>27.79</v>
      </c>
      <c r="H3148" s="650">
        <v>80.25</v>
      </c>
    </row>
    <row r="3149" spans="1:8">
      <c r="A3149" s="650" t="str">
        <f t="shared" si="49"/>
        <v>2017/07/03-02:05:06</v>
      </c>
      <c r="B3149" s="4">
        <v>42919</v>
      </c>
      <c r="C3149" s="3">
        <v>8.6874999999999994E-2</v>
      </c>
      <c r="E3149" s="650">
        <v>7.27</v>
      </c>
      <c r="F3149" s="650">
        <v>30.1</v>
      </c>
      <c r="G3149" s="650">
        <v>27.69</v>
      </c>
      <c r="H3149" s="650">
        <v>80.680000000000007</v>
      </c>
    </row>
    <row r="3150" spans="1:8">
      <c r="A3150" s="650" t="str">
        <f t="shared" si="49"/>
        <v>2017/07/03-02:15:06</v>
      </c>
      <c r="B3150" s="4">
        <v>42919</v>
      </c>
      <c r="C3150" s="3">
        <v>9.3819444444444441E-2</v>
      </c>
      <c r="E3150" s="650">
        <v>7.28</v>
      </c>
      <c r="F3150" s="650">
        <v>30.1</v>
      </c>
      <c r="G3150" s="650">
        <v>27.72</v>
      </c>
      <c r="H3150" s="650">
        <v>80.44</v>
      </c>
    </row>
    <row r="3151" spans="1:8">
      <c r="A3151" s="650" t="str">
        <f t="shared" si="49"/>
        <v>2017/07/03-02:25:06</v>
      </c>
      <c r="B3151" s="4">
        <v>42919</v>
      </c>
      <c r="C3151" s="3">
        <v>0.10076388888888889</v>
      </c>
      <c r="E3151" s="650">
        <v>7.26</v>
      </c>
      <c r="F3151" s="650">
        <v>30</v>
      </c>
      <c r="G3151" s="650">
        <v>27.73</v>
      </c>
      <c r="H3151" s="650">
        <v>81.91</v>
      </c>
    </row>
    <row r="3152" spans="1:8">
      <c r="A3152" s="650" t="str">
        <f t="shared" si="49"/>
        <v>2017/07/03-02:35:06</v>
      </c>
      <c r="B3152" s="4">
        <v>42919</v>
      </c>
      <c r="C3152" s="3">
        <v>0.10770833333333334</v>
      </c>
      <c r="E3152" s="650">
        <v>7.28</v>
      </c>
      <c r="F3152" s="650">
        <v>30</v>
      </c>
      <c r="G3152" s="650">
        <v>27.73</v>
      </c>
      <c r="H3152" s="650">
        <v>81.489999999999995</v>
      </c>
    </row>
    <row r="3153" spans="1:8">
      <c r="A3153" s="650" t="str">
        <f t="shared" si="49"/>
        <v>2017/07/03-02:45:06</v>
      </c>
      <c r="B3153" s="4">
        <v>42919</v>
      </c>
      <c r="C3153" s="3">
        <v>0.11465277777777778</v>
      </c>
      <c r="E3153" s="650">
        <v>7.25</v>
      </c>
      <c r="F3153" s="650">
        <v>29.9</v>
      </c>
      <c r="G3153" s="650">
        <v>27.74</v>
      </c>
      <c r="H3153" s="650">
        <v>82.23</v>
      </c>
    </row>
    <row r="3154" spans="1:8">
      <c r="A3154" s="650" t="str">
        <f t="shared" si="49"/>
        <v>2017/07/03-02:55:06</v>
      </c>
      <c r="B3154" s="4">
        <v>42919</v>
      </c>
      <c r="C3154" s="3">
        <v>0.12159722222222223</v>
      </c>
      <c r="E3154" s="650">
        <v>7.27</v>
      </c>
      <c r="F3154" s="650">
        <v>29.9</v>
      </c>
      <c r="G3154" s="650">
        <v>27.9</v>
      </c>
      <c r="H3154" s="650">
        <v>82.2</v>
      </c>
    </row>
    <row r="3155" spans="1:8">
      <c r="A3155" s="650" t="str">
        <f t="shared" si="49"/>
        <v>2017/07/03-03:05:06</v>
      </c>
      <c r="B3155" s="4">
        <v>42919</v>
      </c>
      <c r="C3155" s="3">
        <v>0.12854166666666667</v>
      </c>
      <c r="E3155" s="650">
        <v>7.28</v>
      </c>
      <c r="F3155" s="650">
        <v>29.9</v>
      </c>
      <c r="G3155" s="650">
        <v>27.72</v>
      </c>
      <c r="H3155" s="650">
        <v>81.59</v>
      </c>
    </row>
    <row r="3156" spans="1:8">
      <c r="A3156" s="650" t="str">
        <f t="shared" si="49"/>
        <v>2017/07/03-03:15:06</v>
      </c>
      <c r="B3156" s="4">
        <v>42919</v>
      </c>
      <c r="C3156" s="3">
        <v>0.13548611111111111</v>
      </c>
      <c r="E3156" s="650">
        <v>7.26</v>
      </c>
      <c r="F3156" s="650">
        <v>29.8</v>
      </c>
      <c r="G3156" s="650">
        <v>27.59</v>
      </c>
      <c r="H3156" s="650">
        <v>82.31</v>
      </c>
    </row>
    <row r="3157" spans="1:8">
      <c r="A3157" s="650" t="str">
        <f t="shared" si="49"/>
        <v>2017/07/03-03:25:06</v>
      </c>
      <c r="B3157" s="4">
        <v>42919</v>
      </c>
      <c r="C3157" s="3">
        <v>0.14243055555555556</v>
      </c>
      <c r="E3157" s="650">
        <v>7.25</v>
      </c>
      <c r="F3157" s="650">
        <v>29.8</v>
      </c>
      <c r="G3157" s="650">
        <v>27.57</v>
      </c>
      <c r="H3157" s="650">
        <v>82.86</v>
      </c>
    </row>
    <row r="3158" spans="1:8">
      <c r="A3158" s="650" t="str">
        <f t="shared" si="49"/>
        <v>2017/07/03-03:35:06</v>
      </c>
      <c r="B3158" s="4">
        <v>42919</v>
      </c>
      <c r="C3158" s="3">
        <v>0.14937500000000001</v>
      </c>
      <c r="E3158" s="650">
        <v>7.27</v>
      </c>
      <c r="F3158" s="650">
        <v>29.8</v>
      </c>
      <c r="G3158" s="650">
        <v>27.64</v>
      </c>
      <c r="H3158" s="650">
        <v>81.150000000000006</v>
      </c>
    </row>
    <row r="3159" spans="1:8">
      <c r="A3159" s="650" t="str">
        <f t="shared" si="49"/>
        <v>2017/07/03-03:45:06</v>
      </c>
      <c r="B3159" s="4">
        <v>42919</v>
      </c>
      <c r="C3159" s="3">
        <v>0.15631944444444446</v>
      </c>
      <c r="E3159" s="650">
        <v>7.28</v>
      </c>
      <c r="F3159" s="650">
        <v>29.7</v>
      </c>
      <c r="G3159" s="650">
        <v>27.62</v>
      </c>
      <c r="H3159" s="650">
        <v>81.819999999999993</v>
      </c>
    </row>
    <row r="3160" spans="1:8">
      <c r="A3160" s="650" t="str">
        <f t="shared" si="49"/>
        <v>2017/07/03-03:55:06</v>
      </c>
      <c r="B3160" s="4">
        <v>42919</v>
      </c>
      <c r="C3160" s="3">
        <v>0.1632638888888889</v>
      </c>
      <c r="E3160" s="650">
        <v>7.27</v>
      </c>
      <c r="F3160" s="650">
        <v>29.7</v>
      </c>
      <c r="G3160" s="650">
        <v>27.47</v>
      </c>
      <c r="H3160" s="650">
        <v>81.7</v>
      </c>
    </row>
    <row r="3161" spans="1:8">
      <c r="A3161" s="650" t="str">
        <f t="shared" si="49"/>
        <v>2017/07/03-04:05:06</v>
      </c>
      <c r="B3161" s="4">
        <v>42919</v>
      </c>
      <c r="C3161" s="3">
        <v>0.17020833333333332</v>
      </c>
      <c r="E3161" s="650">
        <v>7.26</v>
      </c>
      <c r="F3161" s="650">
        <v>29.6</v>
      </c>
      <c r="G3161" s="650">
        <v>27.62</v>
      </c>
      <c r="H3161" s="650">
        <v>81.790000000000006</v>
      </c>
    </row>
    <row r="3162" spans="1:8">
      <c r="A3162" s="650" t="str">
        <f t="shared" si="49"/>
        <v>2017/07/03-04:15:06</v>
      </c>
      <c r="B3162" s="4">
        <v>42919</v>
      </c>
      <c r="C3162" s="3">
        <v>0.1771527777777778</v>
      </c>
      <c r="E3162" s="650">
        <v>7.26</v>
      </c>
      <c r="F3162" s="650">
        <v>29.6</v>
      </c>
      <c r="G3162" s="650">
        <v>27.48</v>
      </c>
      <c r="H3162" s="650">
        <v>80.84</v>
      </c>
    </row>
    <row r="3163" spans="1:8">
      <c r="A3163" s="650" t="str">
        <f t="shared" si="49"/>
        <v>2017/07/03-04:25:06</v>
      </c>
      <c r="B3163" s="4">
        <v>42919</v>
      </c>
      <c r="C3163" s="3">
        <v>0.18409722222222222</v>
      </c>
      <c r="E3163" s="650">
        <v>7.27</v>
      </c>
      <c r="F3163" s="650">
        <v>29.5</v>
      </c>
      <c r="G3163" s="650">
        <v>27.46</v>
      </c>
      <c r="H3163" s="650">
        <v>79.430000000000007</v>
      </c>
    </row>
    <row r="3164" spans="1:8">
      <c r="A3164" s="650" t="str">
        <f t="shared" si="49"/>
        <v>2017/07/03-04:35:06</v>
      </c>
      <c r="B3164" s="4">
        <v>42919</v>
      </c>
      <c r="C3164" s="3">
        <v>0.19104166666666667</v>
      </c>
      <c r="E3164" s="650">
        <v>7.26</v>
      </c>
      <c r="F3164" s="650">
        <v>29.5</v>
      </c>
      <c r="G3164" s="650">
        <v>27.5</v>
      </c>
      <c r="H3164" s="650">
        <v>80.56</v>
      </c>
    </row>
    <row r="3165" spans="1:8">
      <c r="A3165" s="650" t="str">
        <f t="shared" si="49"/>
        <v>2017/07/03-04:45:06</v>
      </c>
      <c r="B3165" s="4">
        <v>42919</v>
      </c>
      <c r="C3165" s="3">
        <v>0.19798611111111111</v>
      </c>
      <c r="E3165" s="650">
        <v>7.29</v>
      </c>
      <c r="F3165" s="650">
        <v>29.4</v>
      </c>
      <c r="G3165" s="650">
        <v>27.39</v>
      </c>
      <c r="H3165" s="650">
        <v>79.849999999999994</v>
      </c>
    </row>
    <row r="3166" spans="1:8">
      <c r="A3166" s="650" t="str">
        <f t="shared" si="49"/>
        <v>2017/07/03-04:55:06</v>
      </c>
      <c r="B3166" s="4">
        <v>42919</v>
      </c>
      <c r="C3166" s="3">
        <v>0.20493055555555553</v>
      </c>
      <c r="E3166" s="650">
        <v>7.25</v>
      </c>
      <c r="F3166" s="650">
        <v>29.3</v>
      </c>
      <c r="G3166" s="650">
        <v>27.44</v>
      </c>
      <c r="H3166" s="650">
        <v>79.47</v>
      </c>
    </row>
    <row r="3167" spans="1:8">
      <c r="A3167" s="650" t="str">
        <f t="shared" si="49"/>
        <v>2017/07/03-05:05:06</v>
      </c>
      <c r="B3167" s="4">
        <v>42919</v>
      </c>
      <c r="C3167" s="3">
        <v>0.21187500000000001</v>
      </c>
      <c r="E3167" s="650">
        <v>7.26</v>
      </c>
      <c r="F3167" s="650">
        <v>29.3</v>
      </c>
      <c r="G3167" s="650">
        <v>27.4</v>
      </c>
      <c r="H3167" s="650">
        <v>79.31</v>
      </c>
    </row>
    <row r="3168" spans="1:8">
      <c r="A3168" s="650" t="str">
        <f t="shared" si="49"/>
        <v>2017/07/03-05:15:06</v>
      </c>
      <c r="B3168" s="4">
        <v>42919</v>
      </c>
      <c r="C3168" s="3">
        <v>0.21881944444444446</v>
      </c>
      <c r="E3168" s="650">
        <v>7.25</v>
      </c>
      <c r="F3168" s="650">
        <v>29.3</v>
      </c>
      <c r="G3168" s="650">
        <v>27.42</v>
      </c>
      <c r="H3168" s="650">
        <v>79.72</v>
      </c>
    </row>
    <row r="3169" spans="1:8">
      <c r="A3169" s="650" t="str">
        <f t="shared" si="49"/>
        <v>2017/07/03-05:25:06</v>
      </c>
      <c r="B3169" s="4">
        <v>42919</v>
      </c>
      <c r="C3169" s="3">
        <v>0.22576388888888888</v>
      </c>
      <c r="E3169" s="650">
        <v>7.26</v>
      </c>
      <c r="F3169" s="650">
        <v>29.2</v>
      </c>
      <c r="G3169" s="650">
        <v>27.33</v>
      </c>
      <c r="H3169" s="650">
        <v>78.819999999999993</v>
      </c>
    </row>
    <row r="3170" spans="1:8">
      <c r="A3170" s="650" t="str">
        <f t="shared" si="49"/>
        <v>2017/07/03-05:35:06</v>
      </c>
      <c r="B3170" s="4">
        <v>42919</v>
      </c>
      <c r="C3170" s="3">
        <v>0.23270833333333332</v>
      </c>
      <c r="E3170" s="650">
        <v>7.25</v>
      </c>
      <c r="F3170" s="650">
        <v>29.2</v>
      </c>
      <c r="G3170" s="650">
        <v>27.31</v>
      </c>
      <c r="H3170" s="650">
        <v>81.349999999999994</v>
      </c>
    </row>
    <row r="3171" spans="1:8">
      <c r="A3171" s="650" t="str">
        <f t="shared" si="49"/>
        <v>2017/07/03-05:45:06</v>
      </c>
      <c r="B3171" s="4">
        <v>42919</v>
      </c>
      <c r="C3171" s="3">
        <v>0.2396527777777778</v>
      </c>
      <c r="E3171" s="650">
        <v>7.25</v>
      </c>
      <c r="F3171" s="650">
        <v>29.2</v>
      </c>
      <c r="G3171" s="650">
        <v>27.38</v>
      </c>
      <c r="H3171" s="650">
        <v>80.61</v>
      </c>
    </row>
    <row r="3172" spans="1:8">
      <c r="A3172" s="650" t="str">
        <f t="shared" si="49"/>
        <v>2017/07/03-05:55:06</v>
      </c>
      <c r="B3172" s="4">
        <v>42919</v>
      </c>
      <c r="C3172" s="3">
        <v>0.24659722222222222</v>
      </c>
      <c r="E3172" s="650">
        <v>7.25</v>
      </c>
      <c r="F3172" s="650">
        <v>29.2</v>
      </c>
      <c r="G3172" s="650">
        <v>27.46</v>
      </c>
      <c r="H3172" s="650">
        <v>79.69</v>
      </c>
    </row>
    <row r="3173" spans="1:8">
      <c r="A3173" s="650" t="str">
        <f t="shared" si="49"/>
        <v>2017/07/03-06:05:06</v>
      </c>
      <c r="B3173" s="4">
        <v>42919</v>
      </c>
      <c r="C3173" s="3">
        <v>0.25354166666666667</v>
      </c>
      <c r="E3173" s="650">
        <v>7.27</v>
      </c>
      <c r="F3173" s="650">
        <v>29.2</v>
      </c>
      <c r="G3173" s="650">
        <v>27.59</v>
      </c>
      <c r="H3173" s="650">
        <v>79.48</v>
      </c>
    </row>
    <row r="3174" spans="1:8">
      <c r="A3174" s="650" t="str">
        <f t="shared" si="49"/>
        <v>2017/07/03-06:15:06</v>
      </c>
      <c r="B3174" s="4">
        <v>42919</v>
      </c>
      <c r="C3174" s="3">
        <v>0.26048611111111114</v>
      </c>
      <c r="E3174" s="650">
        <v>7.27</v>
      </c>
      <c r="F3174" s="650">
        <v>29.1</v>
      </c>
      <c r="G3174" s="650">
        <v>27.67</v>
      </c>
      <c r="H3174" s="650">
        <v>79.5</v>
      </c>
    </row>
    <row r="3175" spans="1:8">
      <c r="A3175" s="650" t="str">
        <f t="shared" si="49"/>
        <v>2017/07/03-06:25:06</v>
      </c>
      <c r="B3175" s="4">
        <v>42919</v>
      </c>
      <c r="C3175" s="3">
        <v>0.26743055555555556</v>
      </c>
      <c r="E3175" s="650">
        <v>7.28</v>
      </c>
      <c r="F3175" s="650">
        <v>29.1</v>
      </c>
      <c r="G3175" s="650">
        <v>27.72</v>
      </c>
      <c r="H3175" s="650">
        <v>78.81</v>
      </c>
    </row>
    <row r="3176" spans="1:8">
      <c r="A3176" s="650" t="str">
        <f t="shared" si="49"/>
        <v>2017/07/03-06:35:06</v>
      </c>
      <c r="B3176" s="4">
        <v>42919</v>
      </c>
      <c r="C3176" s="3">
        <v>0.27437499999999998</v>
      </c>
      <c r="E3176" s="650">
        <v>7.28</v>
      </c>
      <c r="F3176" s="650">
        <v>29</v>
      </c>
      <c r="G3176" s="650">
        <v>27.74</v>
      </c>
      <c r="H3176" s="650">
        <v>77.73</v>
      </c>
    </row>
    <row r="3177" spans="1:8">
      <c r="A3177" s="650" t="str">
        <f t="shared" si="49"/>
        <v>2017/07/03-06:45:06</v>
      </c>
      <c r="B3177" s="4">
        <v>42919</v>
      </c>
      <c r="C3177" s="3">
        <v>0.28131944444444446</v>
      </c>
      <c r="E3177" s="650">
        <v>7.28</v>
      </c>
      <c r="F3177" s="650">
        <v>29</v>
      </c>
      <c r="G3177" s="650">
        <v>27.88</v>
      </c>
      <c r="H3177" s="650">
        <v>78.900000000000006</v>
      </c>
    </row>
    <row r="3178" spans="1:8">
      <c r="A3178" s="650" t="str">
        <f t="shared" si="49"/>
        <v>2017/07/03-06:55:06</v>
      </c>
      <c r="B3178" s="4">
        <v>42919</v>
      </c>
      <c r="C3178" s="3">
        <v>0.28826388888888888</v>
      </c>
      <c r="E3178" s="650">
        <v>7.29</v>
      </c>
      <c r="F3178" s="650">
        <v>29</v>
      </c>
      <c r="G3178" s="650">
        <v>28.12</v>
      </c>
      <c r="H3178" s="650">
        <v>78.28</v>
      </c>
    </row>
    <row r="3179" spans="1:8">
      <c r="A3179" s="650" t="str">
        <f t="shared" si="49"/>
        <v>2017/07/03-07:05:06</v>
      </c>
      <c r="B3179" s="4">
        <v>42919</v>
      </c>
      <c r="C3179" s="3">
        <v>0.29520833333333335</v>
      </c>
      <c r="E3179" s="650">
        <v>7.29</v>
      </c>
      <c r="F3179" s="650">
        <v>29</v>
      </c>
      <c r="G3179" s="650">
        <v>28.38</v>
      </c>
      <c r="H3179" s="650">
        <v>77.739999999999995</v>
      </c>
    </row>
    <row r="3180" spans="1:8">
      <c r="A3180" s="650" t="str">
        <f t="shared" si="49"/>
        <v>2017/07/03-07:15:06</v>
      </c>
      <c r="B3180" s="4">
        <v>42919</v>
      </c>
      <c r="C3180" s="3">
        <v>0.30215277777777777</v>
      </c>
      <c r="E3180" s="650">
        <v>7.29</v>
      </c>
      <c r="F3180" s="650">
        <v>29</v>
      </c>
      <c r="G3180" s="650">
        <v>28.59</v>
      </c>
      <c r="H3180" s="650">
        <v>77.64</v>
      </c>
    </row>
    <row r="3181" spans="1:8">
      <c r="A3181" s="650" t="str">
        <f t="shared" si="49"/>
        <v>2017/07/03-07:25:06</v>
      </c>
      <c r="B3181" s="4">
        <v>42919</v>
      </c>
      <c r="C3181" s="3">
        <v>0.30909722222222219</v>
      </c>
      <c r="E3181" s="650">
        <v>7.32</v>
      </c>
      <c r="F3181" s="650">
        <v>29</v>
      </c>
      <c r="G3181" s="650">
        <v>28.82</v>
      </c>
      <c r="H3181" s="650">
        <v>74.319999999999993</v>
      </c>
    </row>
    <row r="3182" spans="1:8">
      <c r="A3182" s="650" t="str">
        <f t="shared" si="49"/>
        <v>2017/07/03-07:35:06</v>
      </c>
      <c r="B3182" s="4">
        <v>42919</v>
      </c>
      <c r="C3182" s="3">
        <v>0.31604166666666667</v>
      </c>
      <c r="E3182" s="650">
        <v>7.33</v>
      </c>
      <c r="F3182" s="650">
        <v>29.1</v>
      </c>
      <c r="G3182" s="650">
        <v>28.97</v>
      </c>
      <c r="H3182" s="650">
        <v>76.17</v>
      </c>
    </row>
    <row r="3183" spans="1:8">
      <c r="A3183" s="650" t="str">
        <f t="shared" si="49"/>
        <v>2017/07/03-07:45:06</v>
      </c>
      <c r="B3183" s="4">
        <v>42919</v>
      </c>
      <c r="C3183" s="3">
        <v>0.32298611111111114</v>
      </c>
      <c r="E3183" s="650">
        <v>7.38</v>
      </c>
      <c r="F3183" s="650">
        <v>29.1</v>
      </c>
      <c r="G3183" s="650">
        <v>29.23</v>
      </c>
      <c r="H3183" s="650">
        <v>75.55</v>
      </c>
    </row>
    <row r="3184" spans="1:8">
      <c r="A3184" s="650" t="str">
        <f t="shared" si="49"/>
        <v>2017/07/03-07:55:06</v>
      </c>
      <c r="B3184" s="4">
        <v>42919</v>
      </c>
      <c r="C3184" s="3">
        <v>0.32993055555555556</v>
      </c>
      <c r="E3184" s="650">
        <v>7.43</v>
      </c>
      <c r="F3184" s="650">
        <v>29.1</v>
      </c>
      <c r="G3184" s="650">
        <v>29.42</v>
      </c>
      <c r="H3184" s="650">
        <v>77.12</v>
      </c>
    </row>
    <row r="3185" spans="1:8">
      <c r="A3185" s="650" t="str">
        <f t="shared" si="49"/>
        <v>2017/07/03-08:05:06</v>
      </c>
      <c r="B3185" s="4">
        <v>42919</v>
      </c>
      <c r="C3185" s="3">
        <v>0.33687500000000004</v>
      </c>
      <c r="E3185" s="650">
        <v>7.48</v>
      </c>
      <c r="F3185" s="650">
        <v>29.2</v>
      </c>
      <c r="G3185" s="650">
        <v>29.59</v>
      </c>
      <c r="H3185" s="650">
        <v>73.02</v>
      </c>
    </row>
    <row r="3186" spans="1:8">
      <c r="A3186" s="650" t="str">
        <f t="shared" si="49"/>
        <v>2017/07/03-08:15:06</v>
      </c>
      <c r="B3186" s="4">
        <v>42919</v>
      </c>
      <c r="C3186" s="3">
        <v>0.34381944444444446</v>
      </c>
      <c r="E3186" s="650">
        <v>7.55</v>
      </c>
      <c r="F3186" s="650">
        <v>29.2</v>
      </c>
      <c r="G3186" s="650">
        <v>29.8</v>
      </c>
      <c r="H3186" s="650">
        <v>73.14</v>
      </c>
    </row>
    <row r="3187" spans="1:8">
      <c r="A3187" s="650" t="str">
        <f t="shared" si="49"/>
        <v>2017/07/03-08:25:06</v>
      </c>
      <c r="B3187" s="4">
        <v>42919</v>
      </c>
      <c r="C3187" s="3">
        <v>0.35076388888888888</v>
      </c>
      <c r="E3187" s="650">
        <v>7.65</v>
      </c>
      <c r="F3187" s="650">
        <v>29.2</v>
      </c>
      <c r="G3187" s="650">
        <v>29.92</v>
      </c>
      <c r="H3187" s="650">
        <v>72.34</v>
      </c>
    </row>
    <row r="3188" spans="1:8">
      <c r="A3188" s="650" t="str">
        <f t="shared" si="49"/>
        <v>2017/07/03-08:35:06</v>
      </c>
      <c r="B3188" s="4">
        <v>42919</v>
      </c>
      <c r="C3188" s="3">
        <v>0.35770833333333335</v>
      </c>
      <c r="E3188" s="650">
        <v>7.62</v>
      </c>
      <c r="F3188" s="650">
        <v>29.3</v>
      </c>
      <c r="G3188" s="650">
        <v>29.97</v>
      </c>
      <c r="H3188" s="650">
        <v>70.22</v>
      </c>
    </row>
    <row r="3189" spans="1:8">
      <c r="A3189" s="650" t="str">
        <f t="shared" si="49"/>
        <v>2017/07/03-08:45:06</v>
      </c>
      <c r="B3189" s="4">
        <v>42919</v>
      </c>
      <c r="C3189" s="3">
        <v>0.36465277777777777</v>
      </c>
      <c r="E3189" s="650">
        <v>7.67</v>
      </c>
      <c r="F3189" s="650">
        <v>29.4</v>
      </c>
      <c r="G3189" s="650">
        <v>30.15</v>
      </c>
      <c r="H3189" s="650">
        <v>70.36</v>
      </c>
    </row>
    <row r="3190" spans="1:8">
      <c r="A3190" s="650" t="str">
        <f t="shared" si="49"/>
        <v>2017/07/03-08:55:06</v>
      </c>
      <c r="B3190" s="4">
        <v>42919</v>
      </c>
      <c r="C3190" s="3">
        <v>0.37159722222222219</v>
      </c>
      <c r="E3190" s="650">
        <v>7.72</v>
      </c>
      <c r="F3190" s="650">
        <v>29.4</v>
      </c>
      <c r="G3190" s="650">
        <v>30.3</v>
      </c>
      <c r="H3190" s="650">
        <v>68.349999999999994</v>
      </c>
    </row>
    <row r="3191" spans="1:8">
      <c r="A3191" s="650" t="str">
        <f t="shared" si="49"/>
        <v>2017/07/03-09:05:06</v>
      </c>
      <c r="B3191" s="4">
        <v>42919</v>
      </c>
      <c r="C3191" s="3">
        <v>0.37854166666666672</v>
      </c>
      <c r="E3191" s="650">
        <v>7.84</v>
      </c>
      <c r="F3191" s="650">
        <v>29.5</v>
      </c>
      <c r="G3191" s="650">
        <v>30.52</v>
      </c>
      <c r="H3191" s="650">
        <v>68.989999999999995</v>
      </c>
    </row>
    <row r="3192" spans="1:8">
      <c r="A3192" s="650" t="str">
        <f t="shared" si="49"/>
        <v>2017/07/03-09:15:06</v>
      </c>
      <c r="B3192" s="4">
        <v>42919</v>
      </c>
      <c r="C3192" s="3">
        <v>0.38548611111111114</v>
      </c>
      <c r="E3192" s="650">
        <v>7.86</v>
      </c>
      <c r="F3192" s="650">
        <v>29.6</v>
      </c>
      <c r="G3192" s="650">
        <v>30.59</v>
      </c>
      <c r="H3192" s="650">
        <v>70.16</v>
      </c>
    </row>
    <row r="3193" spans="1:8">
      <c r="A3193" s="650" t="str">
        <f t="shared" si="49"/>
        <v>2017/07/03-09:25:06</v>
      </c>
      <c r="B3193" s="4">
        <v>42919</v>
      </c>
      <c r="C3193" s="3">
        <v>0.39243055555555556</v>
      </c>
      <c r="E3193" s="650">
        <v>7.85</v>
      </c>
      <c r="F3193" s="650">
        <v>29.8</v>
      </c>
      <c r="G3193" s="650">
        <v>30.74</v>
      </c>
      <c r="H3193" s="650">
        <v>69.75</v>
      </c>
    </row>
    <row r="3194" spans="1:8">
      <c r="A3194" s="650" t="str">
        <f t="shared" si="49"/>
        <v>2017/07/03-09:35:06</v>
      </c>
      <c r="B3194" s="4">
        <v>42919</v>
      </c>
      <c r="C3194" s="3">
        <v>0.39937500000000004</v>
      </c>
      <c r="E3194" s="650">
        <v>7.76</v>
      </c>
      <c r="F3194" s="650">
        <v>29.9</v>
      </c>
      <c r="G3194" s="650">
        <v>30.91</v>
      </c>
      <c r="H3194" s="650">
        <v>67.930000000000007</v>
      </c>
    </row>
    <row r="3195" spans="1:8">
      <c r="A3195" s="650" t="str">
        <f t="shared" si="49"/>
        <v>2017/07/03-09:45:06</v>
      </c>
      <c r="B3195" s="4">
        <v>42919</v>
      </c>
      <c r="C3195" s="3">
        <v>0.40631944444444446</v>
      </c>
      <c r="E3195" s="650">
        <v>7.77</v>
      </c>
      <c r="F3195" s="650">
        <v>30</v>
      </c>
      <c r="G3195" s="650">
        <v>31.11</v>
      </c>
      <c r="H3195" s="650">
        <v>66.83</v>
      </c>
    </row>
    <row r="3196" spans="1:8">
      <c r="A3196" s="650" t="str">
        <f t="shared" si="49"/>
        <v>2017/07/03-09:55:06</v>
      </c>
      <c r="B3196" s="4">
        <v>42919</v>
      </c>
      <c r="C3196" s="3">
        <v>0.41326388888888888</v>
      </c>
      <c r="E3196" s="650">
        <v>7.81</v>
      </c>
      <c r="F3196" s="650">
        <v>30.2</v>
      </c>
      <c r="G3196" s="650">
        <v>31.32</v>
      </c>
      <c r="H3196" s="650">
        <v>68.59</v>
      </c>
    </row>
    <row r="3197" spans="1:8">
      <c r="A3197" s="650" t="str">
        <f t="shared" si="49"/>
        <v>2017/07/03-10:05:06</v>
      </c>
      <c r="B3197" s="4">
        <v>42919</v>
      </c>
      <c r="C3197" s="3">
        <v>0.42020833333333335</v>
      </c>
      <c r="E3197" s="650">
        <v>7.85</v>
      </c>
      <c r="F3197" s="650">
        <v>30.2</v>
      </c>
      <c r="G3197" s="650">
        <v>31.5</v>
      </c>
      <c r="H3197" s="650">
        <v>64.3</v>
      </c>
    </row>
    <row r="3198" spans="1:8">
      <c r="A3198" s="650" t="str">
        <f t="shared" si="49"/>
        <v>2017/07/03-10:15:06</v>
      </c>
      <c r="B3198" s="4">
        <v>42919</v>
      </c>
      <c r="C3198" s="3">
        <v>0.42715277777777777</v>
      </c>
      <c r="E3198" s="650">
        <v>7.87</v>
      </c>
      <c r="F3198" s="650">
        <v>30.3</v>
      </c>
      <c r="G3198" s="650">
        <v>31.63</v>
      </c>
      <c r="H3198" s="650">
        <v>63.41</v>
      </c>
    </row>
    <row r="3199" spans="1:8">
      <c r="A3199" s="650" t="str">
        <f t="shared" si="49"/>
        <v>2017/07/03-10:25:06</v>
      </c>
      <c r="B3199" s="4">
        <v>42919</v>
      </c>
      <c r="C3199" s="3">
        <v>0.43409722222222219</v>
      </c>
      <c r="E3199" s="650">
        <v>7.87</v>
      </c>
      <c r="F3199" s="650">
        <v>30.6</v>
      </c>
      <c r="G3199" s="650">
        <v>31.62</v>
      </c>
      <c r="H3199" s="650">
        <v>65.180000000000007</v>
      </c>
    </row>
    <row r="3200" spans="1:8">
      <c r="A3200" s="650" t="str">
        <f t="shared" si="49"/>
        <v>2017/07/03-10:35:06</v>
      </c>
      <c r="B3200" s="4">
        <v>42919</v>
      </c>
      <c r="C3200" s="3">
        <v>0.44104166666666672</v>
      </c>
      <c r="E3200" s="650">
        <v>7.93</v>
      </c>
      <c r="F3200" s="650">
        <v>30.6</v>
      </c>
      <c r="G3200" s="650">
        <v>32.21</v>
      </c>
      <c r="H3200" s="650">
        <v>64.88</v>
      </c>
    </row>
    <row r="3201" spans="1:8">
      <c r="A3201" s="650" t="str">
        <f t="shared" si="49"/>
        <v>2017/07/03-10:45:06</v>
      </c>
      <c r="B3201" s="4">
        <v>42919</v>
      </c>
      <c r="C3201" s="3">
        <v>0.44798611111111114</v>
      </c>
      <c r="E3201" s="650">
        <v>8.01</v>
      </c>
      <c r="F3201" s="650">
        <v>30.7</v>
      </c>
      <c r="G3201" s="650">
        <v>32.24</v>
      </c>
      <c r="H3201" s="650">
        <v>62.06</v>
      </c>
    </row>
    <row r="3202" spans="1:8">
      <c r="A3202" s="650" t="str">
        <f t="shared" ref="A3202:A3265" si="50">TEXT(B3202,"yyyy/mm/dd")&amp;"-"&amp;TEXT(C3202,"hh:mm:ss")</f>
        <v>2017/07/03-10:55:06</v>
      </c>
      <c r="B3202" s="4">
        <v>42919</v>
      </c>
      <c r="C3202" s="3">
        <v>0.45493055555555556</v>
      </c>
      <c r="E3202" s="650">
        <v>8.14</v>
      </c>
      <c r="F3202" s="650">
        <v>30.8</v>
      </c>
      <c r="G3202" s="650">
        <v>32.31</v>
      </c>
      <c r="H3202" s="650">
        <v>62.46</v>
      </c>
    </row>
    <row r="3203" spans="1:8">
      <c r="A3203" s="650" t="str">
        <f t="shared" si="50"/>
        <v>2017/07/03-11:05:06</v>
      </c>
      <c r="B3203" s="4">
        <v>42919</v>
      </c>
      <c r="C3203" s="3">
        <v>0.46187500000000004</v>
      </c>
      <c r="E3203" s="650">
        <v>8.1999999999999993</v>
      </c>
      <c r="F3203" s="650">
        <v>30.9</v>
      </c>
      <c r="G3203" s="650">
        <v>32.06</v>
      </c>
      <c r="H3203" s="650">
        <v>64.680000000000007</v>
      </c>
    </row>
    <row r="3204" spans="1:8">
      <c r="A3204" s="650" t="str">
        <f t="shared" si="50"/>
        <v>2017/07/03-11:15:06</v>
      </c>
      <c r="B3204" s="4">
        <v>42919</v>
      </c>
      <c r="C3204" s="3">
        <v>0.46881944444444446</v>
      </c>
      <c r="E3204" s="650">
        <v>8.23</v>
      </c>
      <c r="F3204" s="650">
        <v>31.1</v>
      </c>
      <c r="G3204" s="650">
        <v>32.299999999999997</v>
      </c>
      <c r="H3204" s="650">
        <v>64.19</v>
      </c>
    </row>
    <row r="3205" spans="1:8">
      <c r="A3205" s="650" t="str">
        <f t="shared" si="50"/>
        <v>2017/07/03-11:25:06</v>
      </c>
      <c r="B3205" s="4">
        <v>42919</v>
      </c>
      <c r="C3205" s="3">
        <v>0.47576388888888888</v>
      </c>
      <c r="E3205" s="650">
        <v>8.18</v>
      </c>
      <c r="F3205" s="650">
        <v>31.3</v>
      </c>
      <c r="G3205" s="650">
        <v>32.53</v>
      </c>
      <c r="H3205" s="650">
        <v>63.27</v>
      </c>
    </row>
    <row r="3206" spans="1:8">
      <c r="A3206" s="650" t="str">
        <f t="shared" si="50"/>
        <v>2017/07/03-11:35:06</v>
      </c>
      <c r="B3206" s="4">
        <v>42919</v>
      </c>
      <c r="C3206" s="3">
        <v>0.48270833333333335</v>
      </c>
      <c r="E3206" s="650">
        <v>8.2899999999999991</v>
      </c>
      <c r="F3206" s="650">
        <v>31.5</v>
      </c>
      <c r="G3206" s="650">
        <v>32.409999999999997</v>
      </c>
      <c r="H3206" s="650">
        <v>63.42</v>
      </c>
    </row>
    <row r="3207" spans="1:8">
      <c r="A3207" s="650" t="str">
        <f t="shared" si="50"/>
        <v>2017/07/03-11:45:06</v>
      </c>
      <c r="B3207" s="4">
        <v>42919</v>
      </c>
      <c r="C3207" s="3">
        <v>0.48965277777777777</v>
      </c>
      <c r="E3207" s="650">
        <v>8.4600000000000009</v>
      </c>
      <c r="F3207" s="650">
        <v>31.7</v>
      </c>
      <c r="G3207" s="650">
        <v>32.380000000000003</v>
      </c>
      <c r="H3207" s="650">
        <v>64.05</v>
      </c>
    </row>
    <row r="3208" spans="1:8">
      <c r="A3208" s="650" t="str">
        <f t="shared" si="50"/>
        <v>2017/07/03-11:55:06</v>
      </c>
      <c r="B3208" s="4">
        <v>42919</v>
      </c>
      <c r="C3208" s="3">
        <v>0.49659722222222219</v>
      </c>
      <c r="E3208" s="650">
        <v>8.4</v>
      </c>
      <c r="F3208" s="650">
        <v>32.200000000000003</v>
      </c>
      <c r="G3208" s="650">
        <v>32.520000000000003</v>
      </c>
      <c r="H3208" s="650">
        <v>61.78</v>
      </c>
    </row>
    <row r="3209" spans="1:8">
      <c r="A3209" s="650" t="str">
        <f t="shared" si="50"/>
        <v>2017/07/03-12:05:06</v>
      </c>
      <c r="B3209" s="4">
        <v>42919</v>
      </c>
      <c r="C3209" s="3">
        <v>0.50354166666666667</v>
      </c>
      <c r="E3209" s="650">
        <v>8.4499999999999993</v>
      </c>
      <c r="F3209" s="650">
        <v>32.4</v>
      </c>
      <c r="G3209" s="650">
        <v>32.54</v>
      </c>
      <c r="H3209" s="650">
        <v>63.12</v>
      </c>
    </row>
    <row r="3210" spans="1:8">
      <c r="A3210" s="650" t="str">
        <f t="shared" si="50"/>
        <v>2017/07/03-12:15:06</v>
      </c>
      <c r="B3210" s="4">
        <v>42919</v>
      </c>
      <c r="C3210" s="3">
        <v>0.51048611111111108</v>
      </c>
      <c r="E3210" s="650">
        <v>8.51</v>
      </c>
      <c r="F3210" s="650">
        <v>32.5</v>
      </c>
      <c r="G3210" s="650">
        <v>32.56</v>
      </c>
      <c r="H3210" s="650">
        <v>60.32</v>
      </c>
    </row>
    <row r="3211" spans="1:8">
      <c r="A3211" s="650" t="str">
        <f t="shared" si="50"/>
        <v>2017/07/03-12:25:06</v>
      </c>
      <c r="B3211" s="4">
        <v>42919</v>
      </c>
      <c r="C3211" s="3">
        <v>0.5174305555555555</v>
      </c>
      <c r="E3211" s="650">
        <v>8.14</v>
      </c>
      <c r="F3211" s="650">
        <v>32.700000000000003</v>
      </c>
      <c r="G3211" s="650">
        <v>32.54</v>
      </c>
      <c r="H3211" s="650">
        <v>61.85</v>
      </c>
    </row>
    <row r="3212" spans="1:8">
      <c r="A3212" s="650" t="str">
        <f t="shared" si="50"/>
        <v>2017/07/03-12:35:06</v>
      </c>
      <c r="B3212" s="4">
        <v>42919</v>
      </c>
      <c r="C3212" s="3">
        <v>0.52437500000000004</v>
      </c>
      <c r="E3212" s="650">
        <v>8.24</v>
      </c>
      <c r="F3212" s="650">
        <v>32.9</v>
      </c>
      <c r="G3212" s="650">
        <v>32.61</v>
      </c>
      <c r="H3212" s="650">
        <v>61.95</v>
      </c>
    </row>
    <row r="3213" spans="1:8">
      <c r="A3213" s="650" t="str">
        <f t="shared" si="50"/>
        <v>2017/07/03-12:45:06</v>
      </c>
      <c r="B3213" s="4">
        <v>42919</v>
      </c>
      <c r="C3213" s="3">
        <v>0.53131944444444446</v>
      </c>
      <c r="E3213" s="650">
        <v>8.35</v>
      </c>
      <c r="F3213" s="650">
        <v>32.9</v>
      </c>
      <c r="G3213" s="650">
        <v>32.94</v>
      </c>
      <c r="H3213" s="650">
        <v>62.04</v>
      </c>
    </row>
    <row r="3214" spans="1:8">
      <c r="A3214" s="650" t="str">
        <f t="shared" si="50"/>
        <v>2017/07/03-12:55:06</v>
      </c>
      <c r="B3214" s="4">
        <v>42919</v>
      </c>
      <c r="C3214" s="3">
        <v>0.53826388888888888</v>
      </c>
      <c r="E3214" s="650">
        <v>8.4</v>
      </c>
      <c r="F3214" s="650">
        <v>33</v>
      </c>
      <c r="G3214" s="650">
        <v>32.79</v>
      </c>
      <c r="H3214" s="650">
        <v>62.03</v>
      </c>
    </row>
    <row r="3215" spans="1:8">
      <c r="A3215" s="650" t="str">
        <f t="shared" si="50"/>
        <v>2017/07/03-13:05:06</v>
      </c>
      <c r="B3215" s="4">
        <v>42919</v>
      </c>
      <c r="C3215" s="3">
        <v>0.54520833333333341</v>
      </c>
      <c r="E3215" s="650">
        <v>8.36</v>
      </c>
      <c r="F3215" s="650">
        <v>33.1</v>
      </c>
      <c r="G3215" s="650">
        <v>32.86</v>
      </c>
      <c r="H3215" s="650">
        <v>61.62</v>
      </c>
    </row>
    <row r="3216" spans="1:8">
      <c r="A3216" s="650" t="str">
        <f t="shared" si="50"/>
        <v>2017/07/03-13:15:06</v>
      </c>
      <c r="B3216" s="4">
        <v>42919</v>
      </c>
      <c r="C3216" s="3">
        <v>0.55215277777777783</v>
      </c>
      <c r="E3216" s="650">
        <v>8.41</v>
      </c>
      <c r="F3216" s="650">
        <v>33.299999999999997</v>
      </c>
      <c r="G3216" s="650">
        <v>32.950000000000003</v>
      </c>
      <c r="H3216" s="650">
        <v>61.99</v>
      </c>
    </row>
    <row r="3217" spans="1:8">
      <c r="A3217" s="650" t="str">
        <f t="shared" si="50"/>
        <v>2017/07/03-13:25:06</v>
      </c>
      <c r="B3217" s="4">
        <v>42919</v>
      </c>
      <c r="C3217" s="3">
        <v>0.55909722222222225</v>
      </c>
      <c r="E3217" s="650">
        <v>8.4499999999999993</v>
      </c>
      <c r="F3217" s="650">
        <v>33.5</v>
      </c>
      <c r="G3217" s="650">
        <v>32.869999999999997</v>
      </c>
      <c r="H3217" s="650">
        <v>62.86</v>
      </c>
    </row>
    <row r="3218" spans="1:8">
      <c r="A3218" s="650" t="str">
        <f t="shared" si="50"/>
        <v>2017/07/03-13:35:06</v>
      </c>
      <c r="B3218" s="4">
        <v>42919</v>
      </c>
      <c r="C3218" s="3">
        <v>0.56604166666666667</v>
      </c>
      <c r="E3218" s="650">
        <v>8.44</v>
      </c>
      <c r="F3218" s="650">
        <v>33.6</v>
      </c>
      <c r="G3218" s="650">
        <v>33.01</v>
      </c>
      <c r="H3218" s="650">
        <v>62.41</v>
      </c>
    </row>
    <row r="3219" spans="1:8">
      <c r="A3219" s="650" t="str">
        <f t="shared" si="50"/>
        <v>2017/07/03-13:45:06</v>
      </c>
      <c r="B3219" s="4">
        <v>42919</v>
      </c>
      <c r="C3219" s="3">
        <v>0.57298611111111108</v>
      </c>
      <c r="E3219" s="650">
        <v>8.41</v>
      </c>
      <c r="F3219" s="650">
        <v>33.799999999999997</v>
      </c>
      <c r="G3219" s="650">
        <v>33.01</v>
      </c>
      <c r="H3219" s="650">
        <v>61.21</v>
      </c>
    </row>
    <row r="3220" spans="1:8">
      <c r="A3220" s="650" t="str">
        <f t="shared" si="50"/>
        <v>2017/07/03-13:55:06</v>
      </c>
      <c r="B3220" s="4">
        <v>42919</v>
      </c>
      <c r="C3220" s="3">
        <v>0.5799305555555555</v>
      </c>
      <c r="E3220" s="650">
        <v>8.43</v>
      </c>
      <c r="F3220" s="650">
        <v>33.799999999999997</v>
      </c>
      <c r="G3220" s="650">
        <v>32.880000000000003</v>
      </c>
      <c r="H3220" s="650">
        <v>62.81</v>
      </c>
    </row>
    <row r="3221" spans="1:8">
      <c r="A3221" s="650" t="str">
        <f t="shared" si="50"/>
        <v>2017/07/03-14:05:06</v>
      </c>
      <c r="B3221" s="4">
        <v>42919</v>
      </c>
      <c r="C3221" s="3">
        <v>0.58687500000000004</v>
      </c>
      <c r="E3221" s="650">
        <v>8.42</v>
      </c>
      <c r="F3221" s="650">
        <v>33.9</v>
      </c>
      <c r="G3221" s="650">
        <v>32.86</v>
      </c>
      <c r="H3221" s="650">
        <v>64.790000000000006</v>
      </c>
    </row>
    <row r="3222" spans="1:8">
      <c r="A3222" s="650" t="str">
        <f t="shared" si="50"/>
        <v>2017/07/03-14:15:06</v>
      </c>
      <c r="B3222" s="4">
        <v>42919</v>
      </c>
      <c r="C3222" s="3">
        <v>0.59381944444444446</v>
      </c>
      <c r="E3222" s="650">
        <v>8.48</v>
      </c>
      <c r="F3222" s="650">
        <v>33.799999999999997</v>
      </c>
      <c r="G3222" s="650">
        <v>32.75</v>
      </c>
      <c r="H3222" s="650">
        <v>63.83</v>
      </c>
    </row>
    <row r="3223" spans="1:8">
      <c r="A3223" s="650" t="str">
        <f t="shared" si="50"/>
        <v>2017/07/03-14:25:06</v>
      </c>
      <c r="B3223" s="4">
        <v>42919</v>
      </c>
      <c r="C3223" s="3">
        <v>0.60076388888888888</v>
      </c>
      <c r="E3223" s="650">
        <v>8.58</v>
      </c>
      <c r="F3223" s="650">
        <v>33.9</v>
      </c>
      <c r="G3223" s="650">
        <v>32.68</v>
      </c>
      <c r="H3223" s="650">
        <v>65.25</v>
      </c>
    </row>
    <row r="3224" spans="1:8">
      <c r="A3224" s="650" t="str">
        <f t="shared" si="50"/>
        <v>2017/07/03-14:35:06</v>
      </c>
      <c r="B3224" s="4">
        <v>42919</v>
      </c>
      <c r="C3224" s="3">
        <v>0.60770833333333341</v>
      </c>
      <c r="E3224" s="650">
        <v>8.6300000000000008</v>
      </c>
      <c r="F3224" s="650">
        <v>34</v>
      </c>
      <c r="G3224" s="650">
        <v>32.69</v>
      </c>
      <c r="H3224" s="650">
        <v>64.08</v>
      </c>
    </row>
    <row r="3225" spans="1:8">
      <c r="A3225" s="650" t="str">
        <f t="shared" si="50"/>
        <v>2017/07/03-14:45:06</v>
      </c>
      <c r="B3225" s="4">
        <v>42919</v>
      </c>
      <c r="C3225" s="3">
        <v>0.61465277777777783</v>
      </c>
      <c r="E3225" s="650">
        <v>8.51</v>
      </c>
      <c r="F3225" s="650">
        <v>34</v>
      </c>
      <c r="G3225" s="650">
        <v>32.67</v>
      </c>
      <c r="H3225" s="650">
        <v>64.86</v>
      </c>
    </row>
    <row r="3226" spans="1:8">
      <c r="A3226" s="650" t="str">
        <f t="shared" si="50"/>
        <v>2017/07/03-14:55:06</v>
      </c>
      <c r="B3226" s="4">
        <v>42919</v>
      </c>
      <c r="C3226" s="3">
        <v>0.62159722222222225</v>
      </c>
      <c r="E3226" s="650">
        <v>8.57</v>
      </c>
      <c r="F3226" s="650">
        <v>34</v>
      </c>
      <c r="G3226" s="650">
        <v>32.659999999999997</v>
      </c>
      <c r="H3226" s="650">
        <v>64.650000000000006</v>
      </c>
    </row>
    <row r="3227" spans="1:8">
      <c r="A3227" s="650" t="str">
        <f t="shared" si="50"/>
        <v>2017/07/03-15:05:06</v>
      </c>
      <c r="B3227" s="4">
        <v>42919</v>
      </c>
      <c r="C3227" s="3">
        <v>0.62854166666666667</v>
      </c>
      <c r="E3227" s="650">
        <v>8.48</v>
      </c>
      <c r="F3227" s="650">
        <v>34.1</v>
      </c>
      <c r="G3227" s="650">
        <v>32.71</v>
      </c>
      <c r="H3227" s="650">
        <v>65.680000000000007</v>
      </c>
    </row>
    <row r="3228" spans="1:8">
      <c r="A3228" s="650" t="str">
        <f t="shared" si="50"/>
        <v>2017/07/03-15:15:06</v>
      </c>
      <c r="B3228" s="4">
        <v>42919</v>
      </c>
      <c r="C3228" s="3">
        <v>0.63548611111111108</v>
      </c>
      <c r="E3228" s="650">
        <v>8.51</v>
      </c>
      <c r="F3228" s="650">
        <v>34.200000000000003</v>
      </c>
      <c r="G3228" s="650">
        <v>32.64</v>
      </c>
      <c r="H3228" s="650">
        <v>64.010000000000005</v>
      </c>
    </row>
    <row r="3229" spans="1:8">
      <c r="A3229" s="650" t="str">
        <f t="shared" si="50"/>
        <v>2017/07/03-15:25:06</v>
      </c>
      <c r="B3229" s="4">
        <v>42919</v>
      </c>
      <c r="C3229" s="3">
        <v>0.6424305555555555</v>
      </c>
      <c r="E3229" s="650">
        <v>8.57</v>
      </c>
      <c r="F3229" s="650">
        <v>34.4</v>
      </c>
      <c r="G3229" s="650">
        <v>32.72</v>
      </c>
      <c r="H3229" s="650">
        <v>64.150000000000006</v>
      </c>
    </row>
    <row r="3230" spans="1:8">
      <c r="A3230" s="650" t="str">
        <f t="shared" si="50"/>
        <v>2017/07/03-15:35:06</v>
      </c>
      <c r="B3230" s="4">
        <v>42919</v>
      </c>
      <c r="C3230" s="3">
        <v>0.64937500000000004</v>
      </c>
      <c r="E3230" s="650">
        <v>8.66</v>
      </c>
      <c r="F3230" s="650">
        <v>34.4</v>
      </c>
      <c r="G3230" s="650">
        <v>32.409999999999997</v>
      </c>
      <c r="H3230" s="650">
        <v>65.89</v>
      </c>
    </row>
    <row r="3231" spans="1:8">
      <c r="A3231" s="650" t="str">
        <f t="shared" si="50"/>
        <v>2017/07/03-15:45:06</v>
      </c>
      <c r="B3231" s="4">
        <v>42919</v>
      </c>
      <c r="C3231" s="3">
        <v>0.65631944444444446</v>
      </c>
      <c r="E3231" s="650">
        <v>8.7200000000000006</v>
      </c>
      <c r="F3231" s="650">
        <v>34.4</v>
      </c>
      <c r="G3231" s="650">
        <v>32.4</v>
      </c>
      <c r="H3231" s="650">
        <v>67.72</v>
      </c>
    </row>
    <row r="3232" spans="1:8">
      <c r="A3232" s="650" t="str">
        <f t="shared" si="50"/>
        <v>2017/07/03-15:55:06</v>
      </c>
      <c r="B3232" s="4">
        <v>42919</v>
      </c>
      <c r="C3232" s="3">
        <v>0.66326388888888888</v>
      </c>
      <c r="E3232" s="650">
        <v>8.61</v>
      </c>
      <c r="F3232" s="650">
        <v>34.4</v>
      </c>
      <c r="G3232" s="650">
        <v>32.35</v>
      </c>
      <c r="H3232" s="650">
        <v>68.040000000000006</v>
      </c>
    </row>
    <row r="3233" spans="1:8">
      <c r="A3233" s="650" t="str">
        <f t="shared" si="50"/>
        <v>2017/07/03-16:05:06</v>
      </c>
      <c r="B3233" s="4">
        <v>42919</v>
      </c>
      <c r="C3233" s="3">
        <v>0.67020833333333341</v>
      </c>
      <c r="E3233" s="650">
        <v>8.64</v>
      </c>
      <c r="F3233" s="650">
        <v>34.4</v>
      </c>
      <c r="G3233" s="650">
        <v>32.07</v>
      </c>
      <c r="H3233" s="650">
        <v>69.3</v>
      </c>
    </row>
    <row r="3234" spans="1:8">
      <c r="A3234" s="650" t="str">
        <f t="shared" si="50"/>
        <v>2017/07/03-16:15:06</v>
      </c>
      <c r="B3234" s="4">
        <v>42919</v>
      </c>
      <c r="C3234" s="3">
        <v>0.67715277777777771</v>
      </c>
      <c r="E3234" s="650">
        <v>8.48</v>
      </c>
      <c r="F3234" s="650">
        <v>34.299999999999997</v>
      </c>
      <c r="G3234" s="650">
        <v>31.82</v>
      </c>
      <c r="H3234" s="650">
        <v>67.290000000000006</v>
      </c>
    </row>
    <row r="3235" spans="1:8">
      <c r="A3235" s="650" t="str">
        <f t="shared" si="50"/>
        <v>2017/07/03-16:25:06</v>
      </c>
      <c r="B3235" s="4">
        <v>42919</v>
      </c>
      <c r="C3235" s="3">
        <v>0.68409722222222225</v>
      </c>
      <c r="E3235" s="650">
        <v>8.43</v>
      </c>
      <c r="F3235" s="650">
        <v>34.299999999999997</v>
      </c>
      <c r="G3235" s="650">
        <v>31.75</v>
      </c>
      <c r="H3235" s="650">
        <v>68.209999999999994</v>
      </c>
    </row>
    <row r="3236" spans="1:8">
      <c r="A3236" s="650" t="str">
        <f t="shared" si="50"/>
        <v>2017/07/03-16:35:06</v>
      </c>
      <c r="B3236" s="4">
        <v>42919</v>
      </c>
      <c r="C3236" s="3">
        <v>0.69104166666666667</v>
      </c>
      <c r="E3236" s="650">
        <v>8.5500000000000007</v>
      </c>
      <c r="F3236" s="650">
        <v>34.299999999999997</v>
      </c>
      <c r="G3236" s="650">
        <v>31.97</v>
      </c>
      <c r="H3236" s="650">
        <v>66.150000000000006</v>
      </c>
    </row>
    <row r="3237" spans="1:8">
      <c r="A3237" s="650" t="str">
        <f t="shared" si="50"/>
        <v>2017/07/03-16:45:06</v>
      </c>
      <c r="B3237" s="4">
        <v>42919</v>
      </c>
      <c r="C3237" s="3">
        <v>0.69798611111111108</v>
      </c>
      <c r="E3237" s="650">
        <v>8.5399999999999991</v>
      </c>
      <c r="F3237" s="650">
        <v>34.1</v>
      </c>
      <c r="G3237" s="650">
        <v>31.81</v>
      </c>
      <c r="H3237" s="650">
        <v>66.430000000000007</v>
      </c>
    </row>
    <row r="3238" spans="1:8">
      <c r="A3238" s="650" t="str">
        <f t="shared" si="50"/>
        <v>2017/07/03-16:55:06</v>
      </c>
      <c r="B3238" s="4">
        <v>42919</v>
      </c>
      <c r="C3238" s="3">
        <v>0.7049305555555555</v>
      </c>
      <c r="E3238" s="650">
        <v>8.5500000000000007</v>
      </c>
      <c r="F3238" s="650">
        <v>34.200000000000003</v>
      </c>
      <c r="G3238" s="650">
        <v>31.87</v>
      </c>
      <c r="H3238" s="650">
        <v>68.34</v>
      </c>
    </row>
    <row r="3239" spans="1:8">
      <c r="A3239" s="650" t="str">
        <f t="shared" si="50"/>
        <v>2017/07/03-17:05:06</v>
      </c>
      <c r="B3239" s="4">
        <v>42919</v>
      </c>
      <c r="C3239" s="3">
        <v>0.71187500000000004</v>
      </c>
      <c r="E3239" s="650">
        <v>8.56</v>
      </c>
      <c r="F3239" s="650">
        <v>34.200000000000003</v>
      </c>
      <c r="G3239" s="650">
        <v>31.8</v>
      </c>
      <c r="H3239" s="650">
        <v>67.66</v>
      </c>
    </row>
    <row r="3240" spans="1:8">
      <c r="A3240" s="650" t="str">
        <f t="shared" si="50"/>
        <v>2017/07/03-17:15:06</v>
      </c>
      <c r="B3240" s="4">
        <v>42919</v>
      </c>
      <c r="C3240" s="3">
        <v>0.71881944444444434</v>
      </c>
      <c r="E3240" s="650">
        <v>8.4</v>
      </c>
      <c r="F3240" s="650">
        <v>34.1</v>
      </c>
      <c r="G3240" s="650">
        <v>31.69</v>
      </c>
      <c r="H3240" s="650">
        <v>69.89</v>
      </c>
    </row>
    <row r="3241" spans="1:8">
      <c r="A3241" s="650" t="str">
        <f t="shared" si="50"/>
        <v>2017/07/03-17:25:06</v>
      </c>
      <c r="B3241" s="4">
        <v>42919</v>
      </c>
      <c r="C3241" s="3">
        <v>0.72576388888888888</v>
      </c>
      <c r="E3241" s="650">
        <v>8.3699999999999992</v>
      </c>
      <c r="F3241" s="650">
        <v>34.1</v>
      </c>
      <c r="G3241" s="650">
        <v>31.67</v>
      </c>
      <c r="H3241" s="650">
        <v>68.67</v>
      </c>
    </row>
    <row r="3242" spans="1:8">
      <c r="A3242" s="650" t="str">
        <f t="shared" si="50"/>
        <v>2017/07/03-17:35:06</v>
      </c>
      <c r="B3242" s="4">
        <v>42919</v>
      </c>
      <c r="C3242" s="3">
        <v>0.73270833333333341</v>
      </c>
      <c r="E3242" s="650">
        <v>8.42</v>
      </c>
      <c r="F3242" s="650">
        <v>34</v>
      </c>
      <c r="G3242" s="650">
        <v>31.5</v>
      </c>
      <c r="H3242" s="650">
        <v>69.489999999999995</v>
      </c>
    </row>
    <row r="3243" spans="1:8">
      <c r="A3243" s="650" t="str">
        <f t="shared" si="50"/>
        <v>2017/07/03-17:45:06</v>
      </c>
      <c r="B3243" s="4">
        <v>42919</v>
      </c>
      <c r="C3243" s="3">
        <v>0.73965277777777771</v>
      </c>
      <c r="E3243" s="650">
        <v>8.3699999999999992</v>
      </c>
      <c r="F3243" s="650">
        <v>33.9</v>
      </c>
      <c r="G3243" s="650">
        <v>31.42</v>
      </c>
      <c r="H3243" s="650">
        <v>69.75</v>
      </c>
    </row>
    <row r="3244" spans="1:8">
      <c r="A3244" s="650" t="str">
        <f t="shared" si="50"/>
        <v>2017/07/03-17:55:06</v>
      </c>
      <c r="B3244" s="4">
        <v>42919</v>
      </c>
      <c r="C3244" s="3">
        <v>0.74659722222222225</v>
      </c>
      <c r="E3244" s="650">
        <v>8.3800000000000008</v>
      </c>
      <c r="F3244" s="650">
        <v>33.9</v>
      </c>
      <c r="G3244" s="650">
        <v>31.32</v>
      </c>
      <c r="H3244" s="650">
        <v>69.69</v>
      </c>
    </row>
    <row r="3245" spans="1:8">
      <c r="A3245" s="650" t="str">
        <f t="shared" si="50"/>
        <v>2017/07/03-18:05:06</v>
      </c>
      <c r="B3245" s="4">
        <v>42919</v>
      </c>
      <c r="C3245" s="3">
        <v>0.75354166666666667</v>
      </c>
      <c r="E3245" s="650">
        <v>8.35</v>
      </c>
      <c r="F3245" s="650">
        <v>33.799999999999997</v>
      </c>
      <c r="G3245" s="650">
        <v>31.22</v>
      </c>
      <c r="H3245" s="650">
        <v>70.489999999999995</v>
      </c>
    </row>
    <row r="3246" spans="1:8">
      <c r="A3246" s="650" t="str">
        <f t="shared" si="50"/>
        <v>2017/07/03-18:15:06</v>
      </c>
      <c r="B3246" s="4">
        <v>42919</v>
      </c>
      <c r="C3246" s="3">
        <v>0.76048611111111108</v>
      </c>
      <c r="E3246" s="650">
        <v>8.34</v>
      </c>
      <c r="F3246" s="650">
        <v>33.700000000000003</v>
      </c>
      <c r="G3246" s="650">
        <v>31.07</v>
      </c>
      <c r="H3246" s="650">
        <v>72.44</v>
      </c>
    </row>
    <row r="3247" spans="1:8">
      <c r="A3247" s="650" t="str">
        <f t="shared" si="50"/>
        <v>2017/07/03-18:25:06</v>
      </c>
      <c r="B3247" s="4">
        <v>42919</v>
      </c>
      <c r="C3247" s="3">
        <v>0.7674305555555555</v>
      </c>
      <c r="E3247" s="650">
        <v>8.2799999999999994</v>
      </c>
      <c r="F3247" s="650">
        <v>33.6</v>
      </c>
      <c r="G3247" s="650">
        <v>30.95</v>
      </c>
      <c r="H3247" s="650">
        <v>72.27</v>
      </c>
    </row>
    <row r="3248" spans="1:8">
      <c r="A3248" s="650" t="str">
        <f t="shared" si="50"/>
        <v>2017/07/03-18:35:06</v>
      </c>
      <c r="B3248" s="4">
        <v>42919</v>
      </c>
      <c r="C3248" s="3">
        <v>0.77437500000000004</v>
      </c>
      <c r="E3248" s="650">
        <v>8.2200000000000006</v>
      </c>
      <c r="F3248" s="650">
        <v>33.6</v>
      </c>
      <c r="G3248" s="650">
        <v>30.8</v>
      </c>
      <c r="H3248" s="650">
        <v>73.19</v>
      </c>
    </row>
    <row r="3249" spans="1:8">
      <c r="A3249" s="650" t="str">
        <f t="shared" si="50"/>
        <v>2017/07/03-18:45:06</v>
      </c>
      <c r="B3249" s="4">
        <v>42919</v>
      </c>
      <c r="C3249" s="3">
        <v>0.78131944444444434</v>
      </c>
      <c r="E3249" s="650">
        <v>8.18</v>
      </c>
      <c r="F3249" s="650">
        <v>33.5</v>
      </c>
      <c r="G3249" s="650">
        <v>30.73</v>
      </c>
      <c r="H3249" s="650">
        <v>73.599999999999994</v>
      </c>
    </row>
    <row r="3250" spans="1:8">
      <c r="A3250" s="650" t="str">
        <f t="shared" si="50"/>
        <v>2017/07/03-18:55:06</v>
      </c>
      <c r="B3250" s="4">
        <v>42919</v>
      </c>
      <c r="C3250" s="3">
        <v>0.78826388888888888</v>
      </c>
      <c r="E3250" s="650">
        <v>8.07</v>
      </c>
      <c r="F3250" s="650">
        <v>33.4</v>
      </c>
      <c r="G3250" s="650">
        <v>30.65</v>
      </c>
      <c r="H3250" s="650">
        <v>73.739999999999995</v>
      </c>
    </row>
    <row r="3251" spans="1:8">
      <c r="A3251" s="650" t="str">
        <f t="shared" si="50"/>
        <v>2017/07/03-19:05:06</v>
      </c>
      <c r="B3251" s="4">
        <v>42919</v>
      </c>
      <c r="C3251" s="3">
        <v>0.79520833333333341</v>
      </c>
      <c r="E3251" s="650">
        <v>7.99</v>
      </c>
      <c r="F3251" s="650">
        <v>33.4</v>
      </c>
      <c r="G3251" s="650">
        <v>30.55</v>
      </c>
      <c r="H3251" s="650">
        <v>73.900000000000006</v>
      </c>
    </row>
    <row r="3252" spans="1:8">
      <c r="A3252" s="650" t="str">
        <f t="shared" si="50"/>
        <v>2017/07/03-19:15:06</v>
      </c>
      <c r="B3252" s="4">
        <v>42919</v>
      </c>
      <c r="C3252" s="3">
        <v>0.80215277777777771</v>
      </c>
      <c r="E3252" s="650">
        <v>7.78</v>
      </c>
      <c r="F3252" s="650">
        <v>33.299999999999997</v>
      </c>
      <c r="G3252" s="650">
        <v>30.49</v>
      </c>
      <c r="H3252" s="650">
        <v>74.09</v>
      </c>
    </row>
    <row r="3253" spans="1:8">
      <c r="A3253" s="650" t="str">
        <f t="shared" si="50"/>
        <v>2017/07/03-19:25:06</v>
      </c>
      <c r="B3253" s="4">
        <v>42919</v>
      </c>
      <c r="C3253" s="3">
        <v>0.80909722222222225</v>
      </c>
      <c r="E3253" s="650">
        <v>7.99</v>
      </c>
      <c r="F3253" s="650">
        <v>33.200000000000003</v>
      </c>
      <c r="G3253" s="650">
        <v>30.44</v>
      </c>
      <c r="H3253" s="650">
        <v>74.52</v>
      </c>
    </row>
    <row r="3254" spans="1:8">
      <c r="A3254" s="650" t="str">
        <f t="shared" si="50"/>
        <v>2017/07/03-19:35:06</v>
      </c>
      <c r="B3254" s="4">
        <v>42919</v>
      </c>
      <c r="C3254" s="3">
        <v>0.81604166666666667</v>
      </c>
      <c r="E3254" s="650">
        <v>7.84</v>
      </c>
      <c r="F3254" s="650">
        <v>33.1</v>
      </c>
      <c r="G3254" s="650">
        <v>30.39</v>
      </c>
      <c r="H3254" s="650">
        <v>75.48</v>
      </c>
    </row>
    <row r="3255" spans="1:8">
      <c r="A3255" s="650" t="str">
        <f t="shared" si="50"/>
        <v>2017/07/03-19:45:06</v>
      </c>
      <c r="B3255" s="4">
        <v>42919</v>
      </c>
      <c r="C3255" s="3">
        <v>0.82298611111111108</v>
      </c>
      <c r="E3255" s="650">
        <v>7.81</v>
      </c>
      <c r="F3255" s="650">
        <v>33.1</v>
      </c>
      <c r="G3255" s="650">
        <v>30.28</v>
      </c>
      <c r="H3255" s="650">
        <v>75.760000000000005</v>
      </c>
    </row>
    <row r="3256" spans="1:8">
      <c r="A3256" s="650" t="str">
        <f t="shared" si="50"/>
        <v>2017/07/03-19:55:06</v>
      </c>
      <c r="B3256" s="4">
        <v>42919</v>
      </c>
      <c r="C3256" s="3">
        <v>0.8299305555555555</v>
      </c>
      <c r="E3256" s="650">
        <v>7.67</v>
      </c>
      <c r="F3256" s="650">
        <v>33</v>
      </c>
      <c r="G3256" s="650">
        <v>30.3</v>
      </c>
      <c r="H3256" s="650">
        <v>76.45</v>
      </c>
    </row>
    <row r="3257" spans="1:8">
      <c r="A3257" s="650" t="str">
        <f t="shared" si="50"/>
        <v>2017/07/03-20:05:06</v>
      </c>
      <c r="B3257" s="4">
        <v>42919</v>
      </c>
      <c r="C3257" s="3">
        <v>0.83687500000000004</v>
      </c>
      <c r="E3257" s="650">
        <v>7.66</v>
      </c>
      <c r="F3257" s="650">
        <v>32.9</v>
      </c>
      <c r="G3257" s="650">
        <v>30.27</v>
      </c>
      <c r="H3257" s="650">
        <v>76.849999999999994</v>
      </c>
    </row>
    <row r="3258" spans="1:8">
      <c r="A3258" s="650" t="str">
        <f t="shared" si="50"/>
        <v>2017/07/03-20:15:06</v>
      </c>
      <c r="B3258" s="4">
        <v>42919</v>
      </c>
      <c r="C3258" s="3">
        <v>0.84381944444444434</v>
      </c>
      <c r="E3258" s="650">
        <v>7.59</v>
      </c>
      <c r="F3258" s="650">
        <v>32.799999999999997</v>
      </c>
      <c r="G3258" s="650">
        <v>30.24</v>
      </c>
      <c r="H3258" s="650">
        <v>76.319999999999993</v>
      </c>
    </row>
    <row r="3259" spans="1:8">
      <c r="A3259" s="650" t="str">
        <f t="shared" si="50"/>
        <v>2017/07/03-20:25:06</v>
      </c>
      <c r="B3259" s="4">
        <v>42919</v>
      </c>
      <c r="C3259" s="3">
        <v>0.85076388888888888</v>
      </c>
      <c r="E3259" s="650">
        <v>7.56</v>
      </c>
      <c r="F3259" s="650">
        <v>32.700000000000003</v>
      </c>
      <c r="G3259" s="650">
        <v>30.25</v>
      </c>
      <c r="H3259" s="650">
        <v>76.099999999999994</v>
      </c>
    </row>
    <row r="3260" spans="1:8">
      <c r="A3260" s="650" t="str">
        <f t="shared" si="50"/>
        <v>2017/07/03-20:35:06</v>
      </c>
      <c r="B3260" s="4">
        <v>42919</v>
      </c>
      <c r="C3260" s="3">
        <v>0.85770833333333341</v>
      </c>
      <c r="E3260" s="650">
        <v>7.52</v>
      </c>
      <c r="F3260" s="650">
        <v>32.6</v>
      </c>
      <c r="G3260" s="650">
        <v>30.2</v>
      </c>
      <c r="H3260" s="650">
        <v>74.849999999999994</v>
      </c>
    </row>
    <row r="3261" spans="1:8">
      <c r="A3261" s="650" t="str">
        <f t="shared" si="50"/>
        <v>2017/07/03-20:45:06</v>
      </c>
      <c r="B3261" s="4">
        <v>42919</v>
      </c>
      <c r="C3261" s="3">
        <v>0.86465277777777771</v>
      </c>
      <c r="E3261" s="650">
        <v>7.46</v>
      </c>
      <c r="F3261" s="650">
        <v>32.5</v>
      </c>
      <c r="G3261" s="650">
        <v>30.17</v>
      </c>
      <c r="H3261" s="650">
        <v>75.63</v>
      </c>
    </row>
    <row r="3262" spans="1:8">
      <c r="A3262" s="650" t="str">
        <f t="shared" si="50"/>
        <v>2017/07/03-20:55:06</v>
      </c>
      <c r="B3262" s="4">
        <v>42919</v>
      </c>
      <c r="C3262" s="3">
        <v>0.87159722222222225</v>
      </c>
      <c r="E3262" s="650">
        <v>7.47</v>
      </c>
      <c r="F3262" s="650">
        <v>32.4</v>
      </c>
      <c r="G3262" s="650">
        <v>30.13</v>
      </c>
      <c r="H3262" s="650">
        <v>75.61</v>
      </c>
    </row>
    <row r="3263" spans="1:8">
      <c r="A3263" s="650" t="str">
        <f t="shared" si="50"/>
        <v>2017/07/03-21:05:06</v>
      </c>
      <c r="B3263" s="4">
        <v>42919</v>
      </c>
      <c r="C3263" s="3">
        <v>0.87854166666666667</v>
      </c>
      <c r="E3263" s="650">
        <v>7.54</v>
      </c>
      <c r="F3263" s="650">
        <v>32.299999999999997</v>
      </c>
      <c r="G3263" s="650">
        <v>30.16</v>
      </c>
      <c r="H3263" s="650">
        <v>76.27</v>
      </c>
    </row>
    <row r="3264" spans="1:8">
      <c r="A3264" s="650" t="str">
        <f t="shared" si="50"/>
        <v>2017/07/03-21:15:06</v>
      </c>
      <c r="B3264" s="4">
        <v>42919</v>
      </c>
      <c r="C3264" s="3">
        <v>0.88548611111111108</v>
      </c>
      <c r="E3264" s="650">
        <v>7.51</v>
      </c>
      <c r="F3264" s="650">
        <v>32.299999999999997</v>
      </c>
      <c r="G3264" s="650">
        <v>30.15</v>
      </c>
      <c r="H3264" s="650">
        <v>76.55</v>
      </c>
    </row>
    <row r="3265" spans="1:8">
      <c r="A3265" s="650" t="str">
        <f t="shared" si="50"/>
        <v>2017/07/03-21:25:06</v>
      </c>
      <c r="B3265" s="4">
        <v>42919</v>
      </c>
      <c r="C3265" s="3">
        <v>0.8924305555555555</v>
      </c>
      <c r="E3265" s="650">
        <v>7.48</v>
      </c>
      <c r="F3265" s="650">
        <v>32.200000000000003</v>
      </c>
      <c r="G3265" s="650">
        <v>30.09</v>
      </c>
      <c r="H3265" s="650">
        <v>76.05</v>
      </c>
    </row>
    <row r="3266" spans="1:8">
      <c r="A3266" s="650" t="str">
        <f t="shared" ref="A3266:A3329" si="51">TEXT(B3266,"yyyy/mm/dd")&amp;"-"&amp;TEXT(C3266,"hh:mm:ss")</f>
        <v>2017/07/03-21:35:06</v>
      </c>
      <c r="B3266" s="4">
        <v>42919</v>
      </c>
      <c r="C3266" s="3">
        <v>0.89937500000000004</v>
      </c>
      <c r="E3266" s="650">
        <v>7.43</v>
      </c>
      <c r="F3266" s="650">
        <v>32.1</v>
      </c>
      <c r="G3266" s="650">
        <v>30.05</v>
      </c>
      <c r="H3266" s="650">
        <v>75.84</v>
      </c>
    </row>
    <row r="3267" spans="1:8">
      <c r="A3267" s="650" t="str">
        <f t="shared" si="51"/>
        <v>2017/07/03-21:45:06</v>
      </c>
      <c r="B3267" s="4">
        <v>42919</v>
      </c>
      <c r="C3267" s="3">
        <v>0.90631944444444434</v>
      </c>
      <c r="E3267" s="650">
        <v>7.48</v>
      </c>
      <c r="F3267" s="650">
        <v>32</v>
      </c>
      <c r="G3267" s="650">
        <v>29.87</v>
      </c>
      <c r="H3267" s="650">
        <v>73.87</v>
      </c>
    </row>
    <row r="3268" spans="1:8">
      <c r="A3268" s="650" t="str">
        <f t="shared" si="51"/>
        <v>2017/07/03-21:55:06</v>
      </c>
      <c r="B3268" s="4">
        <v>42919</v>
      </c>
      <c r="C3268" s="3">
        <v>0.91326388888888888</v>
      </c>
      <c r="E3268" s="650">
        <v>7.51</v>
      </c>
      <c r="F3268" s="650">
        <v>32</v>
      </c>
      <c r="G3268" s="650">
        <v>29.74</v>
      </c>
      <c r="H3268" s="650">
        <v>73.08</v>
      </c>
    </row>
    <row r="3269" spans="1:8">
      <c r="A3269" s="650" t="str">
        <f t="shared" si="51"/>
        <v>2017/07/03-22:05:06</v>
      </c>
      <c r="B3269" s="4">
        <v>42919</v>
      </c>
      <c r="C3269" s="3">
        <v>0.92020833333333341</v>
      </c>
      <c r="E3269" s="650">
        <v>7.46</v>
      </c>
      <c r="F3269" s="650">
        <v>31.9</v>
      </c>
      <c r="G3269" s="650">
        <v>29.66</v>
      </c>
      <c r="H3269" s="650">
        <v>73.14</v>
      </c>
    </row>
    <row r="3270" spans="1:8">
      <c r="A3270" s="650" t="str">
        <f t="shared" si="51"/>
        <v>2017/07/03-22:15:06</v>
      </c>
      <c r="B3270" s="4">
        <v>42919</v>
      </c>
      <c r="C3270" s="3">
        <v>0.92715277777777771</v>
      </c>
      <c r="E3270" s="650">
        <v>7.42</v>
      </c>
      <c r="F3270" s="650">
        <v>31.8</v>
      </c>
      <c r="G3270" s="650">
        <v>29.52</v>
      </c>
      <c r="H3270" s="650">
        <v>73.44</v>
      </c>
    </row>
    <row r="3271" spans="1:8">
      <c r="A3271" s="650" t="str">
        <f t="shared" si="51"/>
        <v>2017/07/03-22:25:06</v>
      </c>
      <c r="B3271" s="4">
        <v>42919</v>
      </c>
      <c r="C3271" s="3">
        <v>0.93409722222222225</v>
      </c>
      <c r="E3271" s="650">
        <v>7.37</v>
      </c>
      <c r="F3271" s="650">
        <v>31.8</v>
      </c>
      <c r="G3271" s="650">
        <v>29.41</v>
      </c>
      <c r="H3271" s="650">
        <v>71.63</v>
      </c>
    </row>
    <row r="3272" spans="1:8">
      <c r="A3272" s="650" t="str">
        <f t="shared" si="51"/>
        <v>2017/07/03-22:35:06</v>
      </c>
      <c r="B3272" s="4">
        <v>42919</v>
      </c>
      <c r="C3272" s="3">
        <v>0.94104166666666667</v>
      </c>
      <c r="E3272" s="650">
        <v>7.44</v>
      </c>
      <c r="F3272" s="650">
        <v>31.7</v>
      </c>
      <c r="G3272" s="650">
        <v>29.43</v>
      </c>
      <c r="H3272" s="650">
        <v>73.75</v>
      </c>
    </row>
    <row r="3273" spans="1:8">
      <c r="A3273" s="650" t="str">
        <f t="shared" si="51"/>
        <v>2017/07/03-22:45:06</v>
      </c>
      <c r="B3273" s="4">
        <v>42919</v>
      </c>
      <c r="C3273" s="3">
        <v>0.94798611111111108</v>
      </c>
      <c r="E3273" s="650">
        <v>7.42</v>
      </c>
      <c r="F3273" s="650">
        <v>31.7</v>
      </c>
      <c r="G3273" s="650">
        <v>29.42</v>
      </c>
      <c r="H3273" s="650">
        <v>73.55</v>
      </c>
    </row>
    <row r="3274" spans="1:8">
      <c r="A3274" s="650" t="str">
        <f t="shared" si="51"/>
        <v>2017/07/03-22:55:06</v>
      </c>
      <c r="B3274" s="4">
        <v>42919</v>
      </c>
      <c r="C3274" s="3">
        <v>0.9549305555555555</v>
      </c>
      <c r="E3274" s="650">
        <v>7.39</v>
      </c>
      <c r="F3274" s="650">
        <v>31.6</v>
      </c>
      <c r="G3274" s="650">
        <v>29.4</v>
      </c>
      <c r="H3274" s="650">
        <v>74.87</v>
      </c>
    </row>
    <row r="3275" spans="1:8">
      <c r="A3275" s="650" t="str">
        <f t="shared" si="51"/>
        <v>2017/07/03-23:05:06</v>
      </c>
      <c r="B3275" s="4">
        <v>42919</v>
      </c>
      <c r="C3275" s="3">
        <v>0.96187500000000004</v>
      </c>
      <c r="E3275" s="650">
        <v>7.43</v>
      </c>
      <c r="F3275" s="650">
        <v>31.5</v>
      </c>
      <c r="G3275" s="650">
        <v>29.23</v>
      </c>
      <c r="H3275" s="650">
        <v>73.400000000000006</v>
      </c>
    </row>
    <row r="3276" spans="1:8">
      <c r="A3276" s="650" t="str">
        <f t="shared" si="51"/>
        <v>2017/07/03-23:15:06</v>
      </c>
      <c r="B3276" s="4">
        <v>42919</v>
      </c>
      <c r="C3276" s="3">
        <v>0.96881944444444434</v>
      </c>
      <c r="E3276" s="650">
        <v>7.39</v>
      </c>
      <c r="F3276" s="650">
        <v>31.5</v>
      </c>
      <c r="G3276" s="650">
        <v>29.25</v>
      </c>
      <c r="H3276" s="650">
        <v>74.98</v>
      </c>
    </row>
    <row r="3277" spans="1:8">
      <c r="A3277" s="650" t="str">
        <f t="shared" si="51"/>
        <v>2017/07/03-23:25:06</v>
      </c>
      <c r="B3277" s="4">
        <v>42919</v>
      </c>
      <c r="C3277" s="3">
        <v>0.97576388888888888</v>
      </c>
      <c r="E3277" s="650">
        <v>7.35</v>
      </c>
      <c r="F3277" s="650">
        <v>31.5</v>
      </c>
      <c r="G3277" s="650">
        <v>29.2</v>
      </c>
      <c r="H3277" s="650">
        <v>74.86</v>
      </c>
    </row>
    <row r="3278" spans="1:8">
      <c r="A3278" s="650" t="str">
        <f t="shared" si="51"/>
        <v>2017/07/03-23:35:06</v>
      </c>
      <c r="B3278" s="4">
        <v>42919</v>
      </c>
      <c r="C3278" s="3">
        <v>0.98270833333333341</v>
      </c>
      <c r="E3278" s="650">
        <v>7.35</v>
      </c>
      <c r="F3278" s="650">
        <v>31.4</v>
      </c>
      <c r="G3278" s="650">
        <v>29.1</v>
      </c>
      <c r="H3278" s="650">
        <v>74.790000000000006</v>
      </c>
    </row>
    <row r="3279" spans="1:8">
      <c r="A3279" s="650" t="str">
        <f t="shared" si="51"/>
        <v>2017/07/03-23:45:06</v>
      </c>
      <c r="B3279" s="4">
        <v>42919</v>
      </c>
      <c r="C3279" s="3">
        <v>0.98965277777777771</v>
      </c>
      <c r="E3279" s="650">
        <v>7.33</v>
      </c>
      <c r="F3279" s="650">
        <v>31.4</v>
      </c>
      <c r="G3279" s="650">
        <v>29.1</v>
      </c>
      <c r="H3279" s="650">
        <v>74.34</v>
      </c>
    </row>
    <row r="3280" spans="1:8">
      <c r="A3280" s="650" t="str">
        <f t="shared" si="51"/>
        <v>2017/07/03-23:55:06</v>
      </c>
      <c r="B3280" s="4">
        <v>42919</v>
      </c>
      <c r="C3280" s="3">
        <v>0.99659722222222225</v>
      </c>
      <c r="E3280" s="650">
        <v>7.34</v>
      </c>
      <c r="F3280" s="650">
        <v>31.3</v>
      </c>
      <c r="G3280" s="650">
        <v>29.07</v>
      </c>
      <c r="H3280" s="650">
        <v>74.08</v>
      </c>
    </row>
    <row r="3281" spans="1:8">
      <c r="A3281" s="650" t="str">
        <f t="shared" si="51"/>
        <v>2017/07/04-00:05:06</v>
      </c>
      <c r="B3281" s="4">
        <v>42920</v>
      </c>
      <c r="C3281" s="3">
        <v>3.5416666666666665E-3</v>
      </c>
      <c r="E3281" s="650">
        <v>7.39</v>
      </c>
      <c r="F3281" s="650">
        <v>31.2</v>
      </c>
      <c r="G3281" s="650">
        <v>29.01</v>
      </c>
      <c r="H3281" s="650">
        <v>74.14</v>
      </c>
    </row>
    <row r="3282" spans="1:8">
      <c r="A3282" s="650" t="str">
        <f t="shared" si="51"/>
        <v>2017/07/04-00:15:06</v>
      </c>
      <c r="B3282" s="4">
        <v>42920</v>
      </c>
      <c r="C3282" s="3">
        <v>1.0486111111111111E-2</v>
      </c>
      <c r="E3282" s="650">
        <v>7.31</v>
      </c>
      <c r="F3282" s="650">
        <v>31.2</v>
      </c>
      <c r="G3282" s="650">
        <v>28.92</v>
      </c>
      <c r="H3282" s="650">
        <v>74.53</v>
      </c>
    </row>
    <row r="3283" spans="1:8">
      <c r="A3283" s="650" t="str">
        <f t="shared" si="51"/>
        <v>2017/07/04-00:25:06</v>
      </c>
      <c r="B3283" s="4">
        <v>42920</v>
      </c>
      <c r="C3283" s="3">
        <v>1.7430555555555557E-2</v>
      </c>
      <c r="E3283" s="650">
        <v>7.31</v>
      </c>
      <c r="F3283" s="650">
        <v>31.2</v>
      </c>
      <c r="G3283" s="650">
        <v>28.92</v>
      </c>
      <c r="H3283" s="650">
        <v>75.11</v>
      </c>
    </row>
    <row r="3284" spans="1:8">
      <c r="A3284" s="650" t="str">
        <f t="shared" si="51"/>
        <v>2017/07/04-00:35:06</v>
      </c>
      <c r="B3284" s="4">
        <v>42920</v>
      </c>
      <c r="C3284" s="3">
        <v>2.4375000000000004E-2</v>
      </c>
      <c r="E3284" s="650">
        <v>7.29</v>
      </c>
      <c r="F3284" s="650">
        <v>31.1</v>
      </c>
      <c r="G3284" s="650">
        <v>28.84</v>
      </c>
      <c r="H3284" s="650">
        <v>76.069999999999993</v>
      </c>
    </row>
    <row r="3285" spans="1:8">
      <c r="A3285" s="650" t="str">
        <f t="shared" si="51"/>
        <v>2017/07/04-00:45:06</v>
      </c>
      <c r="B3285" s="4">
        <v>42920</v>
      </c>
      <c r="C3285" s="3">
        <v>3.1319444444444448E-2</v>
      </c>
      <c r="E3285" s="650">
        <v>7.33</v>
      </c>
      <c r="F3285" s="650">
        <v>31</v>
      </c>
      <c r="G3285" s="650">
        <v>28.79</v>
      </c>
      <c r="H3285" s="650">
        <v>76.31</v>
      </c>
    </row>
    <row r="3286" spans="1:8">
      <c r="A3286" s="650" t="str">
        <f t="shared" si="51"/>
        <v>2017/07/04-00:55:06</v>
      </c>
      <c r="B3286" s="4">
        <v>42920</v>
      </c>
      <c r="C3286" s="3">
        <v>3.8263888888888889E-2</v>
      </c>
      <c r="E3286" s="650">
        <v>7.3</v>
      </c>
      <c r="F3286" s="650">
        <v>31</v>
      </c>
      <c r="G3286" s="650">
        <v>28.72</v>
      </c>
      <c r="H3286" s="650">
        <v>76.709999999999994</v>
      </c>
    </row>
    <row r="3287" spans="1:8">
      <c r="A3287" s="650" t="str">
        <f t="shared" si="51"/>
        <v>2017/07/04-01:05:06</v>
      </c>
      <c r="B3287" s="4">
        <v>42920</v>
      </c>
      <c r="C3287" s="3">
        <v>4.520833333333333E-2</v>
      </c>
      <c r="E3287" s="650">
        <v>7.3</v>
      </c>
      <c r="F3287" s="650">
        <v>30.9</v>
      </c>
      <c r="G3287" s="650">
        <v>28.76</v>
      </c>
      <c r="H3287" s="650">
        <v>76.8</v>
      </c>
    </row>
    <row r="3288" spans="1:8">
      <c r="A3288" s="650" t="str">
        <f t="shared" si="51"/>
        <v>2017/07/04-01:15:06</v>
      </c>
      <c r="B3288" s="4">
        <v>42920</v>
      </c>
      <c r="C3288" s="3">
        <v>5.2152777777777777E-2</v>
      </c>
      <c r="E3288" s="650">
        <v>7.3</v>
      </c>
      <c r="F3288" s="650">
        <v>30.9</v>
      </c>
      <c r="G3288" s="650">
        <v>28.84</v>
      </c>
      <c r="H3288" s="650">
        <v>77.28</v>
      </c>
    </row>
    <row r="3289" spans="1:8">
      <c r="A3289" s="650" t="str">
        <f t="shared" si="51"/>
        <v>2017/07/04-01:25:06</v>
      </c>
      <c r="B3289" s="4">
        <v>42920</v>
      </c>
      <c r="C3289" s="3">
        <v>5.9097222222222225E-2</v>
      </c>
      <c r="E3289" s="650">
        <v>7.28</v>
      </c>
      <c r="F3289" s="650">
        <v>30.8</v>
      </c>
      <c r="G3289" s="650">
        <v>28.72</v>
      </c>
      <c r="H3289" s="650">
        <v>78.02</v>
      </c>
    </row>
    <row r="3290" spans="1:8">
      <c r="A3290" s="650" t="str">
        <f t="shared" si="51"/>
        <v>2017/07/04-01:35:06</v>
      </c>
      <c r="B3290" s="4">
        <v>42920</v>
      </c>
      <c r="C3290" s="3">
        <v>6.6041666666666665E-2</v>
      </c>
      <c r="E3290" s="650">
        <v>7.3</v>
      </c>
      <c r="F3290" s="650">
        <v>30.7</v>
      </c>
      <c r="G3290" s="650">
        <v>28.67</v>
      </c>
      <c r="H3290" s="650">
        <v>77.67</v>
      </c>
    </row>
    <row r="3291" spans="1:8">
      <c r="A3291" s="650" t="str">
        <f t="shared" si="51"/>
        <v>2017/07/04-01:45:06</v>
      </c>
      <c r="B3291" s="4">
        <v>42920</v>
      </c>
      <c r="C3291" s="3">
        <v>7.2986111111111113E-2</v>
      </c>
      <c r="E3291" s="650">
        <v>7.31</v>
      </c>
      <c r="F3291" s="650">
        <v>30.7</v>
      </c>
      <c r="G3291" s="650">
        <v>28.66</v>
      </c>
      <c r="H3291" s="650">
        <v>77.58</v>
      </c>
    </row>
    <row r="3292" spans="1:8">
      <c r="A3292" s="650" t="str">
        <f t="shared" si="51"/>
        <v>2017/07/04-01:55:06</v>
      </c>
      <c r="B3292" s="4">
        <v>42920</v>
      </c>
      <c r="C3292" s="3">
        <v>7.993055555555556E-2</v>
      </c>
      <c r="E3292" s="650">
        <v>7.29</v>
      </c>
      <c r="F3292" s="650">
        <v>30.6</v>
      </c>
      <c r="G3292" s="650">
        <v>28.65</v>
      </c>
      <c r="H3292" s="650">
        <v>77.03</v>
      </c>
    </row>
    <row r="3293" spans="1:8">
      <c r="A3293" s="650" t="str">
        <f t="shared" si="51"/>
        <v>2017/07/04-02:05:06</v>
      </c>
      <c r="B3293" s="4">
        <v>42920</v>
      </c>
      <c r="C3293" s="3">
        <v>8.6874999999999994E-2</v>
      </c>
      <c r="E3293" s="650">
        <v>7.28</v>
      </c>
      <c r="F3293" s="650">
        <v>30.6</v>
      </c>
      <c r="G3293" s="650">
        <v>28.66</v>
      </c>
      <c r="H3293" s="650">
        <v>78.010000000000005</v>
      </c>
    </row>
    <row r="3294" spans="1:8">
      <c r="A3294" s="650" t="str">
        <f t="shared" si="51"/>
        <v>2017/07/04-02:15:06</v>
      </c>
      <c r="B3294" s="4">
        <v>42920</v>
      </c>
      <c r="C3294" s="3">
        <v>9.3819444444444441E-2</v>
      </c>
      <c r="E3294" s="650">
        <v>7.31</v>
      </c>
      <c r="F3294" s="650">
        <v>30.5</v>
      </c>
      <c r="G3294" s="650">
        <v>28.66</v>
      </c>
      <c r="H3294" s="650">
        <v>76.86</v>
      </c>
    </row>
    <row r="3295" spans="1:8">
      <c r="A3295" s="650" t="str">
        <f t="shared" si="51"/>
        <v>2017/07/04-02:25:06</v>
      </c>
      <c r="B3295" s="4">
        <v>42920</v>
      </c>
      <c r="C3295" s="3">
        <v>0.10076388888888889</v>
      </c>
      <c r="E3295" s="650">
        <v>7.31</v>
      </c>
      <c r="F3295" s="650">
        <v>30.5</v>
      </c>
      <c r="G3295" s="650">
        <v>28.59</v>
      </c>
      <c r="H3295" s="650">
        <v>76.459999999999994</v>
      </c>
    </row>
    <row r="3296" spans="1:8">
      <c r="A3296" s="650" t="str">
        <f t="shared" si="51"/>
        <v>2017/07/04-02:35:06</v>
      </c>
      <c r="B3296" s="4">
        <v>42920</v>
      </c>
      <c r="C3296" s="3">
        <v>0.10770833333333334</v>
      </c>
      <c r="E3296" s="650">
        <v>7.34</v>
      </c>
      <c r="F3296" s="650">
        <v>30.4</v>
      </c>
      <c r="G3296" s="650">
        <v>28.61</v>
      </c>
      <c r="H3296" s="650">
        <v>76.97</v>
      </c>
    </row>
    <row r="3297" spans="1:8">
      <c r="A3297" s="650" t="str">
        <f t="shared" si="51"/>
        <v>2017/07/04-02:45:06</v>
      </c>
      <c r="B3297" s="4">
        <v>42920</v>
      </c>
      <c r="C3297" s="3">
        <v>0.11465277777777778</v>
      </c>
      <c r="E3297" s="650">
        <v>7.32</v>
      </c>
      <c r="F3297" s="650">
        <v>30.4</v>
      </c>
      <c r="G3297" s="650">
        <v>28.48</v>
      </c>
      <c r="H3297" s="650">
        <v>77.38</v>
      </c>
    </row>
    <row r="3298" spans="1:8">
      <c r="A3298" s="650" t="str">
        <f t="shared" si="51"/>
        <v>2017/07/04-02:55:06</v>
      </c>
      <c r="B3298" s="4">
        <v>42920</v>
      </c>
      <c r="C3298" s="3">
        <v>0.12159722222222223</v>
      </c>
      <c r="E3298" s="650">
        <v>7.31</v>
      </c>
      <c r="F3298" s="650">
        <v>30.3</v>
      </c>
      <c r="G3298" s="650">
        <v>28.47</v>
      </c>
      <c r="H3298" s="650">
        <v>77.14</v>
      </c>
    </row>
    <row r="3299" spans="1:8">
      <c r="A3299" s="650" t="str">
        <f t="shared" si="51"/>
        <v>2017/07/04-03:05:06</v>
      </c>
      <c r="B3299" s="4">
        <v>42920</v>
      </c>
      <c r="C3299" s="3">
        <v>0.12854166666666667</v>
      </c>
      <c r="E3299" s="650">
        <v>7.29</v>
      </c>
      <c r="F3299" s="650">
        <v>30.3</v>
      </c>
      <c r="G3299" s="650">
        <v>28.43</v>
      </c>
      <c r="H3299" s="650">
        <v>76.19</v>
      </c>
    </row>
    <row r="3300" spans="1:8">
      <c r="A3300" s="650" t="str">
        <f t="shared" si="51"/>
        <v>2017/07/04-03:15:06</v>
      </c>
      <c r="B3300" s="4">
        <v>42920</v>
      </c>
      <c r="C3300" s="3">
        <v>0.13548611111111111</v>
      </c>
      <c r="E3300" s="650">
        <v>7.3</v>
      </c>
      <c r="F3300" s="650">
        <v>30.2</v>
      </c>
      <c r="G3300" s="650">
        <v>28.45</v>
      </c>
      <c r="H3300" s="650">
        <v>76.58</v>
      </c>
    </row>
    <row r="3301" spans="1:8">
      <c r="A3301" s="650" t="str">
        <f t="shared" si="51"/>
        <v>2017/07/04-03:25:06</v>
      </c>
      <c r="B3301" s="4">
        <v>42920</v>
      </c>
      <c r="C3301" s="3">
        <v>0.14243055555555556</v>
      </c>
      <c r="E3301" s="650">
        <v>7.3</v>
      </c>
      <c r="F3301" s="650">
        <v>30.2</v>
      </c>
      <c r="G3301" s="650">
        <v>28.44</v>
      </c>
      <c r="H3301" s="650">
        <v>76.739999999999995</v>
      </c>
    </row>
    <row r="3302" spans="1:8">
      <c r="A3302" s="650" t="str">
        <f t="shared" si="51"/>
        <v>2017/07/04-03:35:06</v>
      </c>
      <c r="B3302" s="4">
        <v>42920</v>
      </c>
      <c r="C3302" s="3">
        <v>0.14937500000000001</v>
      </c>
      <c r="E3302" s="650">
        <v>7.3</v>
      </c>
      <c r="F3302" s="650">
        <v>30.1</v>
      </c>
      <c r="G3302" s="650">
        <v>28.44</v>
      </c>
      <c r="H3302" s="650">
        <v>77.2</v>
      </c>
    </row>
    <row r="3303" spans="1:8">
      <c r="A3303" s="650" t="str">
        <f t="shared" si="51"/>
        <v>2017/07/04-03:45:06</v>
      </c>
      <c r="B3303" s="4">
        <v>42920</v>
      </c>
      <c r="C3303" s="3">
        <v>0.15631944444444446</v>
      </c>
      <c r="E3303" s="650">
        <v>7.29</v>
      </c>
      <c r="F3303" s="650">
        <v>30.1</v>
      </c>
      <c r="G3303" s="650">
        <v>28.37</v>
      </c>
      <c r="H3303" s="650">
        <v>76.31</v>
      </c>
    </row>
    <row r="3304" spans="1:8">
      <c r="A3304" s="650" t="str">
        <f t="shared" si="51"/>
        <v>2017/07/04-03:55:06</v>
      </c>
      <c r="B3304" s="4">
        <v>42920</v>
      </c>
      <c r="C3304" s="3">
        <v>0.1632638888888889</v>
      </c>
      <c r="E3304" s="650">
        <v>7.29</v>
      </c>
      <c r="F3304" s="650">
        <v>30.1</v>
      </c>
      <c r="G3304" s="650">
        <v>28.35</v>
      </c>
      <c r="H3304" s="650">
        <v>76.790000000000006</v>
      </c>
    </row>
    <row r="3305" spans="1:8">
      <c r="A3305" s="650" t="str">
        <f t="shared" si="51"/>
        <v>2017/07/04-04:05:06</v>
      </c>
      <c r="B3305" s="4">
        <v>42920</v>
      </c>
      <c r="C3305" s="3">
        <v>0.17020833333333332</v>
      </c>
      <c r="E3305" s="650">
        <v>7.36</v>
      </c>
      <c r="F3305" s="650">
        <v>30</v>
      </c>
      <c r="G3305" s="650">
        <v>28.36</v>
      </c>
      <c r="H3305" s="650">
        <v>75.77</v>
      </c>
    </row>
    <row r="3306" spans="1:8">
      <c r="A3306" s="650" t="str">
        <f t="shared" si="51"/>
        <v>2017/07/04-04:15:06</v>
      </c>
      <c r="B3306" s="4">
        <v>42920</v>
      </c>
      <c r="C3306" s="3">
        <v>0.1771527777777778</v>
      </c>
      <c r="E3306" s="650">
        <v>7.3</v>
      </c>
      <c r="F3306" s="650">
        <v>30</v>
      </c>
      <c r="G3306" s="650">
        <v>28.26</v>
      </c>
      <c r="H3306" s="650">
        <v>76.41</v>
      </c>
    </row>
    <row r="3307" spans="1:8">
      <c r="A3307" s="650" t="str">
        <f t="shared" si="51"/>
        <v>2017/07/04-04:25:06</v>
      </c>
      <c r="B3307" s="4">
        <v>42920</v>
      </c>
      <c r="C3307" s="3">
        <v>0.18409722222222222</v>
      </c>
      <c r="E3307" s="650">
        <v>7.29</v>
      </c>
      <c r="F3307" s="650">
        <v>29.9</v>
      </c>
      <c r="G3307" s="650">
        <v>28.18</v>
      </c>
      <c r="H3307" s="650">
        <v>75.7</v>
      </c>
    </row>
    <row r="3308" spans="1:8">
      <c r="A3308" s="650" t="str">
        <f t="shared" si="51"/>
        <v>2017/07/04-04:35:06</v>
      </c>
      <c r="B3308" s="4">
        <v>42920</v>
      </c>
      <c r="C3308" s="3">
        <v>0.19104166666666667</v>
      </c>
      <c r="E3308" s="650">
        <v>7.31</v>
      </c>
      <c r="F3308" s="650">
        <v>29.9</v>
      </c>
      <c r="G3308" s="650">
        <v>28.22</v>
      </c>
      <c r="H3308" s="650">
        <v>76.09</v>
      </c>
    </row>
    <row r="3309" spans="1:8">
      <c r="A3309" s="650" t="str">
        <f t="shared" si="51"/>
        <v>2017/07/04-04:45:06</v>
      </c>
      <c r="B3309" s="4">
        <v>42920</v>
      </c>
      <c r="C3309" s="3">
        <v>0.19798611111111111</v>
      </c>
      <c r="E3309" s="650">
        <v>7.31</v>
      </c>
      <c r="F3309" s="650">
        <v>29.8</v>
      </c>
      <c r="G3309" s="650">
        <v>28.14</v>
      </c>
      <c r="H3309" s="650">
        <v>74.22</v>
      </c>
    </row>
    <row r="3310" spans="1:8">
      <c r="A3310" s="650" t="str">
        <f t="shared" si="51"/>
        <v>2017/07/04-04:55:06</v>
      </c>
      <c r="B3310" s="4">
        <v>42920</v>
      </c>
      <c r="C3310" s="3">
        <v>0.20493055555555553</v>
      </c>
      <c r="E3310" s="650">
        <v>7.3</v>
      </c>
      <c r="F3310" s="650">
        <v>29.8</v>
      </c>
      <c r="G3310" s="650">
        <v>28.14</v>
      </c>
      <c r="H3310" s="650">
        <v>77.25</v>
      </c>
    </row>
    <row r="3311" spans="1:8">
      <c r="A3311" s="650" t="str">
        <f t="shared" si="51"/>
        <v>2017/07/04-05:05:06</v>
      </c>
      <c r="B3311" s="4">
        <v>42920</v>
      </c>
      <c r="C3311" s="3">
        <v>0.21187500000000001</v>
      </c>
      <c r="E3311" s="650">
        <v>7.34</v>
      </c>
      <c r="F3311" s="650">
        <v>29.7</v>
      </c>
      <c r="G3311" s="650">
        <v>28.15</v>
      </c>
      <c r="H3311" s="650">
        <v>75.98</v>
      </c>
    </row>
    <row r="3312" spans="1:8">
      <c r="A3312" s="650" t="str">
        <f t="shared" si="51"/>
        <v>2017/07/04-05:15:06</v>
      </c>
      <c r="B3312" s="4">
        <v>42920</v>
      </c>
      <c r="C3312" s="3">
        <v>0.21881944444444446</v>
      </c>
      <c r="E3312" s="650">
        <v>7.31</v>
      </c>
      <c r="F3312" s="650">
        <v>29.7</v>
      </c>
      <c r="G3312" s="650">
        <v>28.2</v>
      </c>
      <c r="H3312" s="650">
        <v>76.290000000000006</v>
      </c>
    </row>
    <row r="3313" spans="1:8">
      <c r="A3313" s="650" t="str">
        <f t="shared" si="51"/>
        <v>2017/07/04-05:25:06</v>
      </c>
      <c r="B3313" s="4">
        <v>42920</v>
      </c>
      <c r="C3313" s="3">
        <v>0.22576388888888888</v>
      </c>
      <c r="E3313" s="650">
        <v>7.31</v>
      </c>
      <c r="F3313" s="650">
        <v>29.7</v>
      </c>
      <c r="G3313" s="650">
        <v>28.24</v>
      </c>
      <c r="H3313" s="650">
        <v>75.069999999999993</v>
      </c>
    </row>
    <row r="3314" spans="1:8">
      <c r="A3314" s="650" t="str">
        <f t="shared" si="51"/>
        <v>2017/07/04-05:35:06</v>
      </c>
      <c r="B3314" s="4">
        <v>42920</v>
      </c>
      <c r="C3314" s="3">
        <v>0.23270833333333332</v>
      </c>
      <c r="E3314" s="650">
        <v>7.31</v>
      </c>
      <c r="F3314" s="650">
        <v>29.6</v>
      </c>
      <c r="G3314" s="650">
        <v>28.28</v>
      </c>
      <c r="H3314" s="650">
        <v>77.59</v>
      </c>
    </row>
    <row r="3315" spans="1:8">
      <c r="A3315" s="650" t="str">
        <f t="shared" si="51"/>
        <v>2017/07/04-05:45:06</v>
      </c>
      <c r="B3315" s="4">
        <v>42920</v>
      </c>
      <c r="C3315" s="3">
        <v>0.2396527777777778</v>
      </c>
      <c r="E3315" s="650">
        <v>7.32</v>
      </c>
      <c r="F3315" s="650">
        <v>29.6</v>
      </c>
      <c r="G3315" s="650">
        <v>28.34</v>
      </c>
      <c r="H3315" s="650">
        <v>77.319999999999993</v>
      </c>
    </row>
    <row r="3316" spans="1:8">
      <c r="A3316" s="650" t="str">
        <f t="shared" si="51"/>
        <v>2017/07/04-05:55:06</v>
      </c>
      <c r="B3316" s="4">
        <v>42920</v>
      </c>
      <c r="C3316" s="3">
        <v>0.24659722222222222</v>
      </c>
      <c r="E3316" s="650">
        <v>7.29</v>
      </c>
      <c r="F3316" s="650">
        <v>29.6</v>
      </c>
      <c r="G3316" s="650">
        <v>28.4</v>
      </c>
      <c r="H3316" s="650">
        <v>75.08</v>
      </c>
    </row>
    <row r="3317" spans="1:8">
      <c r="A3317" s="650" t="str">
        <f t="shared" si="51"/>
        <v>2017/07/04-06:05:06</v>
      </c>
      <c r="B3317" s="4">
        <v>42920</v>
      </c>
      <c r="C3317" s="3">
        <v>0.25354166666666667</v>
      </c>
      <c r="E3317" s="650">
        <v>7.32</v>
      </c>
      <c r="F3317" s="650">
        <v>29.6</v>
      </c>
      <c r="G3317" s="650">
        <v>28.47</v>
      </c>
      <c r="H3317" s="650">
        <v>74.19</v>
      </c>
    </row>
    <row r="3318" spans="1:8">
      <c r="A3318" s="650" t="str">
        <f t="shared" si="51"/>
        <v>2017/07/04-06:15:06</v>
      </c>
      <c r="B3318" s="4">
        <v>42920</v>
      </c>
      <c r="C3318" s="3">
        <v>0.26048611111111114</v>
      </c>
      <c r="E3318" s="650">
        <v>7.3</v>
      </c>
      <c r="F3318" s="650">
        <v>29.5</v>
      </c>
      <c r="G3318" s="650">
        <v>28.53</v>
      </c>
      <c r="H3318" s="650">
        <v>75.02</v>
      </c>
    </row>
    <row r="3319" spans="1:8">
      <c r="A3319" s="650" t="str">
        <f t="shared" si="51"/>
        <v>2017/07/04-06:25:06</v>
      </c>
      <c r="B3319" s="4">
        <v>42920</v>
      </c>
      <c r="C3319" s="3">
        <v>0.26743055555555556</v>
      </c>
      <c r="E3319" s="650">
        <v>7.31</v>
      </c>
      <c r="F3319" s="650">
        <v>29.5</v>
      </c>
      <c r="G3319" s="650">
        <v>28.63</v>
      </c>
      <c r="H3319" s="650">
        <v>74.7</v>
      </c>
    </row>
    <row r="3320" spans="1:8">
      <c r="A3320" s="650" t="str">
        <f t="shared" si="51"/>
        <v>2017/07/04-06:35:06</v>
      </c>
      <c r="B3320" s="4">
        <v>42920</v>
      </c>
      <c r="C3320" s="3">
        <v>0.27437499999999998</v>
      </c>
      <c r="E3320" s="650">
        <v>7.3</v>
      </c>
      <c r="F3320" s="650">
        <v>29.5</v>
      </c>
      <c r="G3320" s="650">
        <v>28.76</v>
      </c>
      <c r="H3320" s="650">
        <v>74.86</v>
      </c>
    </row>
    <row r="3321" spans="1:8">
      <c r="A3321" s="650" t="str">
        <f t="shared" si="51"/>
        <v>2017/07/04-06:45:06</v>
      </c>
      <c r="B3321" s="4">
        <v>42920</v>
      </c>
      <c r="C3321" s="3">
        <v>0.28131944444444446</v>
      </c>
      <c r="E3321" s="650">
        <v>7.29</v>
      </c>
      <c r="F3321" s="650">
        <v>29.5</v>
      </c>
      <c r="G3321" s="650">
        <v>28.85</v>
      </c>
      <c r="H3321" s="650">
        <v>74</v>
      </c>
    </row>
    <row r="3322" spans="1:8">
      <c r="A3322" s="650" t="str">
        <f t="shared" si="51"/>
        <v>2017/07/04-06:55:06</v>
      </c>
      <c r="B3322" s="4">
        <v>42920</v>
      </c>
      <c r="C3322" s="3">
        <v>0.28826388888888888</v>
      </c>
      <c r="E3322" s="650">
        <v>7.32</v>
      </c>
      <c r="F3322" s="650">
        <v>29.4</v>
      </c>
      <c r="G3322" s="650">
        <v>29.1</v>
      </c>
      <c r="H3322" s="650">
        <v>72.94</v>
      </c>
    </row>
    <row r="3323" spans="1:8">
      <c r="A3323" s="650" t="str">
        <f t="shared" si="51"/>
        <v>2017/07/04-07:05:06</v>
      </c>
      <c r="B3323" s="4">
        <v>42920</v>
      </c>
      <c r="C3323" s="3">
        <v>0.29520833333333335</v>
      </c>
      <c r="E3323" s="650">
        <v>7.32</v>
      </c>
      <c r="F3323" s="650">
        <v>29.5</v>
      </c>
      <c r="G3323" s="650">
        <v>29.37</v>
      </c>
      <c r="H3323" s="650">
        <v>71.94</v>
      </c>
    </row>
    <row r="3324" spans="1:8">
      <c r="A3324" s="650" t="str">
        <f t="shared" si="51"/>
        <v>2017/07/04-07:15:06</v>
      </c>
      <c r="B3324" s="4">
        <v>42920</v>
      </c>
      <c r="C3324" s="3">
        <v>0.30215277777777777</v>
      </c>
      <c r="E3324" s="650">
        <v>7.34</v>
      </c>
      <c r="F3324" s="650">
        <v>29.5</v>
      </c>
      <c r="G3324" s="650">
        <v>29.62</v>
      </c>
      <c r="H3324" s="650">
        <v>71.599999999999994</v>
      </c>
    </row>
    <row r="3325" spans="1:8">
      <c r="A3325" s="650" t="str">
        <f t="shared" si="51"/>
        <v>2017/07/04-07:25:06</v>
      </c>
      <c r="B3325" s="4">
        <v>42920</v>
      </c>
      <c r="C3325" s="3">
        <v>0.30909722222222219</v>
      </c>
      <c r="E3325" s="650">
        <v>7.34</v>
      </c>
      <c r="F3325" s="650">
        <v>29.5</v>
      </c>
      <c r="G3325" s="650">
        <v>29.88</v>
      </c>
      <c r="H3325" s="650">
        <v>70.23</v>
      </c>
    </row>
    <row r="3326" spans="1:8">
      <c r="A3326" s="650" t="str">
        <f t="shared" si="51"/>
        <v>2017/07/04-07:35:06</v>
      </c>
      <c r="B3326" s="4">
        <v>42920</v>
      </c>
      <c r="C3326" s="3">
        <v>0.31604166666666667</v>
      </c>
      <c r="E3326" s="650">
        <v>7.36</v>
      </c>
      <c r="F3326" s="650">
        <v>29.5</v>
      </c>
      <c r="G3326" s="650">
        <v>30.03</v>
      </c>
      <c r="H3326" s="650">
        <v>71.73</v>
      </c>
    </row>
    <row r="3327" spans="1:8">
      <c r="A3327" s="650" t="str">
        <f t="shared" si="51"/>
        <v>2017/07/04-07:45:06</v>
      </c>
      <c r="B3327" s="4">
        <v>42920</v>
      </c>
      <c r="C3327" s="3">
        <v>0.32298611111111114</v>
      </c>
      <c r="E3327" s="650">
        <v>7.43</v>
      </c>
      <c r="F3327" s="650">
        <v>29.5</v>
      </c>
      <c r="G3327" s="650">
        <v>30.33</v>
      </c>
      <c r="H3327" s="650">
        <v>70.55</v>
      </c>
    </row>
    <row r="3328" spans="1:8">
      <c r="A3328" s="650" t="str">
        <f t="shared" si="51"/>
        <v>2017/07/04-07:55:06</v>
      </c>
      <c r="B3328" s="4">
        <v>42920</v>
      </c>
      <c r="C3328" s="3">
        <v>0.32993055555555556</v>
      </c>
      <c r="E3328" s="650">
        <v>7.48</v>
      </c>
      <c r="F3328" s="650">
        <v>29.5</v>
      </c>
      <c r="G3328" s="650">
        <v>30.62</v>
      </c>
      <c r="H3328" s="650">
        <v>68.819999999999993</v>
      </c>
    </row>
    <row r="3329" spans="1:8">
      <c r="A3329" s="650" t="str">
        <f t="shared" si="51"/>
        <v>2017/07/04-08:05:06</v>
      </c>
      <c r="B3329" s="4">
        <v>42920</v>
      </c>
      <c r="C3329" s="3">
        <v>0.33687500000000004</v>
      </c>
      <c r="E3329" s="650">
        <v>7.53</v>
      </c>
      <c r="F3329" s="650">
        <v>29.5</v>
      </c>
      <c r="G3329" s="650">
        <v>30.76</v>
      </c>
      <c r="H3329" s="650">
        <v>68.2</v>
      </c>
    </row>
    <row r="3330" spans="1:8">
      <c r="A3330" s="650" t="str">
        <f t="shared" ref="A3330:A3393" si="52">TEXT(B3330,"yyyy/mm/dd")&amp;"-"&amp;TEXT(C3330,"hh:mm:ss")</f>
        <v>2017/07/04-08:15:06</v>
      </c>
      <c r="B3330" s="4">
        <v>42920</v>
      </c>
      <c r="C3330" s="3">
        <v>0.34381944444444446</v>
      </c>
      <c r="E3330" s="650">
        <v>7.58</v>
      </c>
      <c r="F3330" s="650">
        <v>29.6</v>
      </c>
      <c r="G3330" s="650">
        <v>30.73</v>
      </c>
      <c r="H3330" s="650">
        <v>67.790000000000006</v>
      </c>
    </row>
    <row r="3331" spans="1:8">
      <c r="A3331" s="650" t="str">
        <f t="shared" si="52"/>
        <v>2017/07/04-08:25:06</v>
      </c>
      <c r="B3331" s="4">
        <v>42920</v>
      </c>
      <c r="C3331" s="3">
        <v>0.35076388888888888</v>
      </c>
      <c r="E3331" s="650">
        <v>7.66</v>
      </c>
      <c r="F3331" s="650">
        <v>29.6</v>
      </c>
      <c r="G3331" s="650">
        <v>30.74</v>
      </c>
      <c r="H3331" s="650">
        <v>68.34</v>
      </c>
    </row>
    <row r="3332" spans="1:8">
      <c r="A3332" s="650" t="str">
        <f t="shared" si="52"/>
        <v>2017/07/04-08:35:06</v>
      </c>
      <c r="B3332" s="4">
        <v>42920</v>
      </c>
      <c r="C3332" s="3">
        <v>0.35770833333333335</v>
      </c>
      <c r="E3332" s="650">
        <v>7.69</v>
      </c>
      <c r="F3332" s="650">
        <v>29.6</v>
      </c>
      <c r="G3332" s="650">
        <v>31.01</v>
      </c>
      <c r="H3332" s="650">
        <v>67.7</v>
      </c>
    </row>
    <row r="3333" spans="1:8">
      <c r="A3333" s="650" t="str">
        <f t="shared" si="52"/>
        <v>2017/07/04-08:45:06</v>
      </c>
      <c r="B3333" s="4">
        <v>42920</v>
      </c>
      <c r="C3333" s="3">
        <v>0.36465277777777777</v>
      </c>
      <c r="E3333" s="650">
        <v>7.7</v>
      </c>
      <c r="F3333" s="650">
        <v>29.6</v>
      </c>
      <c r="G3333" s="650">
        <v>31.02</v>
      </c>
      <c r="H3333" s="650">
        <v>67.38</v>
      </c>
    </row>
    <row r="3334" spans="1:8">
      <c r="A3334" s="650" t="str">
        <f t="shared" si="52"/>
        <v>2017/07/04-08:55:06</v>
      </c>
      <c r="B3334" s="4">
        <v>42920</v>
      </c>
      <c r="C3334" s="3">
        <v>0.37159722222222219</v>
      </c>
      <c r="E3334" s="650">
        <v>7.75</v>
      </c>
      <c r="F3334" s="650">
        <v>29.7</v>
      </c>
      <c r="G3334" s="650">
        <v>31.05</v>
      </c>
      <c r="H3334" s="650">
        <v>67.13</v>
      </c>
    </row>
    <row r="3335" spans="1:8">
      <c r="A3335" s="650" t="str">
        <f t="shared" si="52"/>
        <v>2017/07/04-09:05:06</v>
      </c>
      <c r="B3335" s="4">
        <v>42920</v>
      </c>
      <c r="C3335" s="3">
        <v>0.37854166666666672</v>
      </c>
      <c r="E3335" s="650">
        <v>7.76</v>
      </c>
      <c r="F3335" s="650">
        <v>29.8</v>
      </c>
      <c r="G3335" s="650">
        <v>31.21</v>
      </c>
      <c r="H3335" s="650">
        <v>66.17</v>
      </c>
    </row>
    <row r="3336" spans="1:8">
      <c r="A3336" s="650" t="str">
        <f t="shared" si="52"/>
        <v>2017/07/04-09:15:06</v>
      </c>
      <c r="B3336" s="4">
        <v>42920</v>
      </c>
      <c r="C3336" s="3">
        <v>0.38548611111111114</v>
      </c>
      <c r="E3336" s="650">
        <v>7.78</v>
      </c>
      <c r="F3336" s="650">
        <v>30</v>
      </c>
      <c r="G3336" s="650">
        <v>31.61</v>
      </c>
      <c r="H3336" s="650">
        <v>65.87</v>
      </c>
    </row>
    <row r="3337" spans="1:8">
      <c r="A3337" s="650" t="str">
        <f t="shared" si="52"/>
        <v>2017/07/04-09:25:06</v>
      </c>
      <c r="B3337" s="4">
        <v>42920</v>
      </c>
      <c r="C3337" s="3">
        <v>0.39243055555555556</v>
      </c>
      <c r="E3337" s="650">
        <v>7.84</v>
      </c>
      <c r="F3337" s="650">
        <v>30.1</v>
      </c>
      <c r="G3337" s="650">
        <v>31.71</v>
      </c>
      <c r="H3337" s="650">
        <v>64.78</v>
      </c>
    </row>
    <row r="3338" spans="1:8">
      <c r="A3338" s="650" t="str">
        <f t="shared" si="52"/>
        <v>2017/07/04-09:35:06</v>
      </c>
      <c r="B3338" s="4">
        <v>42920</v>
      </c>
      <c r="C3338" s="3">
        <v>0.39937500000000004</v>
      </c>
      <c r="E3338" s="650">
        <v>7.82</v>
      </c>
      <c r="F3338" s="650">
        <v>30.2</v>
      </c>
      <c r="G3338" s="650">
        <v>32.020000000000003</v>
      </c>
      <c r="H3338" s="650">
        <v>65.7</v>
      </c>
    </row>
    <row r="3339" spans="1:8">
      <c r="A3339" s="650" t="str">
        <f t="shared" si="52"/>
        <v>2017/07/04-09:45:06</v>
      </c>
      <c r="B3339" s="4">
        <v>42920</v>
      </c>
      <c r="C3339" s="3">
        <v>0.40631944444444446</v>
      </c>
      <c r="E3339" s="650">
        <v>7.89</v>
      </c>
      <c r="F3339" s="650">
        <v>30.3</v>
      </c>
      <c r="G3339" s="650">
        <v>32.46</v>
      </c>
      <c r="H3339" s="650">
        <v>65.2</v>
      </c>
    </row>
    <row r="3340" spans="1:8">
      <c r="A3340" s="650" t="str">
        <f t="shared" si="52"/>
        <v>2017/07/04-09:55:06</v>
      </c>
      <c r="B3340" s="4">
        <v>42920</v>
      </c>
      <c r="C3340" s="3">
        <v>0.41326388888888888</v>
      </c>
      <c r="E3340" s="650">
        <v>7.94</v>
      </c>
      <c r="F3340" s="650">
        <v>30.3</v>
      </c>
      <c r="G3340" s="650">
        <v>32.67</v>
      </c>
      <c r="H3340" s="650">
        <v>63.2</v>
      </c>
    </row>
    <row r="3341" spans="1:8">
      <c r="A3341" s="650" t="str">
        <f t="shared" si="52"/>
        <v>2017/07/04-10:05:06</v>
      </c>
      <c r="B3341" s="4">
        <v>42920</v>
      </c>
      <c r="C3341" s="3">
        <v>0.42020833333333335</v>
      </c>
      <c r="E3341" s="650">
        <v>8.11</v>
      </c>
      <c r="F3341" s="650">
        <v>30.4</v>
      </c>
      <c r="G3341" s="650">
        <v>32.99</v>
      </c>
      <c r="H3341" s="650">
        <v>61.4</v>
      </c>
    </row>
    <row r="3342" spans="1:8">
      <c r="A3342" s="650" t="str">
        <f t="shared" si="52"/>
        <v>2017/07/04-10:15:06</v>
      </c>
      <c r="B3342" s="4">
        <v>42920</v>
      </c>
      <c r="C3342" s="3">
        <v>0.42715277777777777</v>
      </c>
      <c r="E3342" s="650">
        <v>8.19</v>
      </c>
      <c r="F3342" s="650">
        <v>30.5</v>
      </c>
      <c r="G3342" s="650">
        <v>33.22</v>
      </c>
      <c r="H3342" s="650">
        <v>60.2</v>
      </c>
    </row>
    <row r="3343" spans="1:8">
      <c r="A3343" s="650" t="str">
        <f t="shared" si="52"/>
        <v>2017/07/04-10:25:06</v>
      </c>
      <c r="B3343" s="4">
        <v>42920</v>
      </c>
      <c r="C3343" s="3">
        <v>0.43409722222222219</v>
      </c>
      <c r="E3343" s="650">
        <v>8.2899999999999991</v>
      </c>
      <c r="F3343" s="650">
        <v>30.6</v>
      </c>
      <c r="G3343" s="650">
        <v>33.22</v>
      </c>
      <c r="H3343" s="650">
        <v>62.01</v>
      </c>
    </row>
    <row r="3344" spans="1:8">
      <c r="A3344" s="650" t="str">
        <f t="shared" si="52"/>
        <v>2017/07/04-10:35:06</v>
      </c>
      <c r="B3344" s="4">
        <v>42920</v>
      </c>
      <c r="C3344" s="3">
        <v>0.44104166666666672</v>
      </c>
      <c r="E3344" s="650">
        <v>8.26</v>
      </c>
      <c r="F3344" s="650">
        <v>30.8</v>
      </c>
      <c r="G3344" s="650">
        <v>33.57</v>
      </c>
      <c r="H3344" s="650">
        <v>60.22</v>
      </c>
    </row>
    <row r="3345" spans="1:8">
      <c r="A3345" s="650" t="str">
        <f t="shared" si="52"/>
        <v>2017/07/04-10:45:06</v>
      </c>
      <c r="B3345" s="4">
        <v>42920</v>
      </c>
      <c r="C3345" s="3">
        <v>0.44798611111111114</v>
      </c>
      <c r="E3345" s="650">
        <v>8.2799999999999994</v>
      </c>
      <c r="F3345" s="650">
        <v>31</v>
      </c>
      <c r="G3345" s="650">
        <v>33.75</v>
      </c>
      <c r="H3345" s="650">
        <v>61.52</v>
      </c>
    </row>
    <row r="3346" spans="1:8">
      <c r="A3346" s="650" t="str">
        <f t="shared" si="52"/>
        <v>2017/07/04-10:55:06</v>
      </c>
      <c r="B3346" s="4">
        <v>42920</v>
      </c>
      <c r="C3346" s="3">
        <v>0.45493055555555556</v>
      </c>
      <c r="E3346" s="650">
        <v>8.27</v>
      </c>
      <c r="F3346" s="650">
        <v>31.2</v>
      </c>
      <c r="G3346" s="650">
        <v>33.9</v>
      </c>
      <c r="H3346" s="650">
        <v>59.52</v>
      </c>
    </row>
    <row r="3347" spans="1:8">
      <c r="A3347" s="650" t="str">
        <f t="shared" si="52"/>
        <v>2017/07/04-11:05:06</v>
      </c>
      <c r="B3347" s="4">
        <v>42920</v>
      </c>
      <c r="C3347" s="3">
        <v>0.46187500000000004</v>
      </c>
      <c r="E3347" s="650">
        <v>8.27</v>
      </c>
      <c r="F3347" s="650">
        <v>31.2</v>
      </c>
      <c r="G3347" s="650">
        <v>33.64</v>
      </c>
      <c r="H3347" s="650">
        <v>58.82</v>
      </c>
    </row>
    <row r="3348" spans="1:8">
      <c r="A3348" s="650" t="str">
        <f t="shared" si="52"/>
        <v>2017/07/04-11:15:06</v>
      </c>
      <c r="B3348" s="4">
        <v>42920</v>
      </c>
      <c r="C3348" s="3">
        <v>0.46881944444444446</v>
      </c>
      <c r="E3348" s="650">
        <v>8.24</v>
      </c>
      <c r="F3348" s="650">
        <v>31.4</v>
      </c>
      <c r="G3348" s="650">
        <v>33.56</v>
      </c>
      <c r="H3348" s="650">
        <v>63.96</v>
      </c>
    </row>
    <row r="3349" spans="1:8">
      <c r="A3349" s="650" t="str">
        <f t="shared" si="52"/>
        <v>2017/07/04-11:25:06</v>
      </c>
      <c r="B3349" s="4">
        <v>42920</v>
      </c>
      <c r="C3349" s="3">
        <v>0.47576388888888888</v>
      </c>
      <c r="E3349" s="650">
        <v>8.3800000000000008</v>
      </c>
      <c r="F3349" s="650">
        <v>31.5</v>
      </c>
      <c r="G3349" s="650">
        <v>33.729999999999997</v>
      </c>
      <c r="H3349" s="650">
        <v>58.85</v>
      </c>
    </row>
    <row r="3350" spans="1:8">
      <c r="A3350" s="650" t="str">
        <f t="shared" si="52"/>
        <v>2017/07/04-11:35:06</v>
      </c>
      <c r="B3350" s="4">
        <v>42920</v>
      </c>
      <c r="C3350" s="3">
        <v>0.48270833333333335</v>
      </c>
      <c r="E3350" s="650">
        <v>8.42</v>
      </c>
      <c r="F3350" s="650">
        <v>31.7</v>
      </c>
      <c r="G3350" s="650">
        <v>33.76</v>
      </c>
      <c r="H3350" s="650">
        <v>58.82</v>
      </c>
    </row>
    <row r="3351" spans="1:8">
      <c r="A3351" s="650" t="str">
        <f t="shared" si="52"/>
        <v>2017/07/04-11:45:06</v>
      </c>
      <c r="B3351" s="4">
        <v>42920</v>
      </c>
      <c r="C3351" s="3">
        <v>0.48965277777777777</v>
      </c>
      <c r="E3351" s="650">
        <v>8.35</v>
      </c>
      <c r="F3351" s="650">
        <v>32</v>
      </c>
      <c r="G3351" s="650">
        <v>33.869999999999997</v>
      </c>
      <c r="H3351" s="650">
        <v>57.2</v>
      </c>
    </row>
    <row r="3352" spans="1:8">
      <c r="A3352" s="650" t="str">
        <f t="shared" si="52"/>
        <v>2017/07/04-11:55:06</v>
      </c>
      <c r="B3352" s="4">
        <v>42920</v>
      </c>
      <c r="C3352" s="3">
        <v>0.49659722222222219</v>
      </c>
      <c r="E3352" s="650">
        <v>8.3699999999999992</v>
      </c>
      <c r="F3352" s="650">
        <v>32.200000000000003</v>
      </c>
      <c r="G3352" s="650">
        <v>33.840000000000003</v>
      </c>
      <c r="H3352" s="650">
        <v>58.98</v>
      </c>
    </row>
    <row r="3353" spans="1:8">
      <c r="A3353" s="650" t="str">
        <f t="shared" si="52"/>
        <v>2017/07/04-12:05:06</v>
      </c>
      <c r="B3353" s="4">
        <v>42920</v>
      </c>
      <c r="C3353" s="3">
        <v>0.50354166666666667</v>
      </c>
      <c r="E3353" s="650">
        <v>8.43</v>
      </c>
      <c r="F3353" s="650">
        <v>32.4</v>
      </c>
      <c r="G3353" s="650">
        <v>34.08</v>
      </c>
      <c r="H3353" s="650">
        <v>55.95</v>
      </c>
    </row>
    <row r="3354" spans="1:8">
      <c r="A3354" s="650" t="str">
        <f t="shared" si="52"/>
        <v>2017/07/04-12:15:06</v>
      </c>
      <c r="B3354" s="4">
        <v>42920</v>
      </c>
      <c r="C3354" s="3">
        <v>0.51048611111111108</v>
      </c>
      <c r="E3354" s="650">
        <v>8.4600000000000009</v>
      </c>
      <c r="F3354" s="650">
        <v>32.5</v>
      </c>
      <c r="G3354" s="650">
        <v>34.340000000000003</v>
      </c>
      <c r="H3354" s="650">
        <v>56.9</v>
      </c>
    </row>
    <row r="3355" spans="1:8">
      <c r="A3355" s="650" t="str">
        <f t="shared" si="52"/>
        <v>2017/07/04-12:25:06</v>
      </c>
      <c r="B3355" s="4">
        <v>42920</v>
      </c>
      <c r="C3355" s="3">
        <v>0.5174305555555555</v>
      </c>
      <c r="E3355" s="650">
        <v>8.4499999999999993</v>
      </c>
      <c r="F3355" s="650">
        <v>32.700000000000003</v>
      </c>
      <c r="G3355" s="650">
        <v>34.21</v>
      </c>
      <c r="H3355" s="650">
        <v>60.21</v>
      </c>
    </row>
    <row r="3356" spans="1:8">
      <c r="A3356" s="650" t="str">
        <f t="shared" si="52"/>
        <v>2017/07/04-12:35:06</v>
      </c>
      <c r="B3356" s="4">
        <v>42920</v>
      </c>
      <c r="C3356" s="3">
        <v>0.52437500000000004</v>
      </c>
      <c r="E3356" s="650">
        <v>8.4499999999999993</v>
      </c>
      <c r="F3356" s="650">
        <v>33.1</v>
      </c>
      <c r="G3356" s="650">
        <v>34.159999999999997</v>
      </c>
      <c r="H3356" s="650">
        <v>61.47</v>
      </c>
    </row>
    <row r="3357" spans="1:8">
      <c r="A3357" s="650" t="str">
        <f t="shared" si="52"/>
        <v>2017/07/04-12:45:06</v>
      </c>
      <c r="B3357" s="4">
        <v>42920</v>
      </c>
      <c r="C3357" s="3">
        <v>0.53131944444444446</v>
      </c>
      <c r="E3357" s="650">
        <v>8.4499999999999993</v>
      </c>
      <c r="F3357" s="650">
        <v>33.299999999999997</v>
      </c>
      <c r="G3357" s="650">
        <v>34.24</v>
      </c>
      <c r="H3357" s="650">
        <v>60.59</v>
      </c>
    </row>
    <row r="3358" spans="1:8">
      <c r="A3358" s="650" t="str">
        <f t="shared" si="52"/>
        <v>2017/07/04-12:55:06</v>
      </c>
      <c r="B3358" s="4">
        <v>42920</v>
      </c>
      <c r="C3358" s="3">
        <v>0.53826388888888888</v>
      </c>
      <c r="E3358" s="650">
        <v>8.44</v>
      </c>
      <c r="F3358" s="650">
        <v>33.4</v>
      </c>
      <c r="G3358" s="650">
        <v>34.28</v>
      </c>
      <c r="H3358" s="650">
        <v>58.66</v>
      </c>
    </row>
    <row r="3359" spans="1:8">
      <c r="A3359" s="650" t="str">
        <f t="shared" si="52"/>
        <v>2017/07/04-13:05:06</v>
      </c>
      <c r="B3359" s="4">
        <v>42920</v>
      </c>
      <c r="C3359" s="3">
        <v>0.54520833333333341</v>
      </c>
      <c r="E3359" s="650">
        <v>8.42</v>
      </c>
      <c r="F3359" s="650">
        <v>33.5</v>
      </c>
      <c r="G3359" s="650">
        <v>34.29</v>
      </c>
      <c r="H3359" s="650">
        <v>58.24</v>
      </c>
    </row>
    <row r="3360" spans="1:8">
      <c r="A3360" s="650" t="str">
        <f t="shared" si="52"/>
        <v>2017/07/04-13:15:06</v>
      </c>
      <c r="B3360" s="4">
        <v>42920</v>
      </c>
      <c r="C3360" s="3">
        <v>0.55215277777777783</v>
      </c>
      <c r="E3360" s="650">
        <v>8.4700000000000006</v>
      </c>
      <c r="F3360" s="650">
        <v>33.700000000000003</v>
      </c>
      <c r="G3360" s="650">
        <v>34.409999999999997</v>
      </c>
      <c r="H3360" s="650">
        <v>57.77</v>
      </c>
    </row>
    <row r="3361" spans="1:8">
      <c r="A3361" s="650" t="str">
        <f t="shared" si="52"/>
        <v>2017/07/04-13:25:06</v>
      </c>
      <c r="B3361" s="4">
        <v>42920</v>
      </c>
      <c r="C3361" s="3">
        <v>0.55909722222222225</v>
      </c>
      <c r="E3361" s="650">
        <v>8.49</v>
      </c>
      <c r="F3361" s="650">
        <v>33.6</v>
      </c>
      <c r="G3361" s="650">
        <v>32.94</v>
      </c>
      <c r="H3361" s="650">
        <v>67.94</v>
      </c>
    </row>
    <row r="3362" spans="1:8">
      <c r="A3362" s="650" t="str">
        <f t="shared" si="52"/>
        <v>2017/07/04-13:35:06</v>
      </c>
      <c r="B3362" s="4">
        <v>42920</v>
      </c>
      <c r="C3362" s="3">
        <v>0.56604166666666667</v>
      </c>
      <c r="E3362" s="650">
        <v>8.4600000000000009</v>
      </c>
      <c r="F3362" s="650">
        <v>33.299999999999997</v>
      </c>
      <c r="G3362" s="650">
        <v>31.43</v>
      </c>
      <c r="H3362" s="650">
        <v>71.930000000000007</v>
      </c>
    </row>
    <row r="3363" spans="1:8">
      <c r="A3363" s="650" t="str">
        <f t="shared" si="52"/>
        <v>2017/07/04-13:45:06</v>
      </c>
      <c r="B3363" s="4">
        <v>42920</v>
      </c>
      <c r="C3363" s="3">
        <v>0.57298611111111108</v>
      </c>
      <c r="E3363" s="650">
        <v>8.4499999999999993</v>
      </c>
      <c r="F3363" s="650">
        <v>33.299999999999997</v>
      </c>
      <c r="G3363" s="650">
        <v>30.84</v>
      </c>
      <c r="H3363" s="650">
        <v>76.12</v>
      </c>
    </row>
    <row r="3364" spans="1:8">
      <c r="A3364" s="650" t="str">
        <f t="shared" si="52"/>
        <v>2017/07/04-13:55:06</v>
      </c>
      <c r="B3364" s="4">
        <v>42920</v>
      </c>
      <c r="C3364" s="3">
        <v>0.5799305555555555</v>
      </c>
      <c r="E3364" s="650">
        <v>8.36</v>
      </c>
      <c r="F3364" s="650">
        <v>33.200000000000003</v>
      </c>
      <c r="G3364" s="650">
        <v>30.34</v>
      </c>
      <c r="H3364" s="650">
        <v>77.41</v>
      </c>
    </row>
    <row r="3365" spans="1:8">
      <c r="A3365" s="650" t="str">
        <f t="shared" si="52"/>
        <v>2017/07/04-14:05:06</v>
      </c>
      <c r="B3365" s="4">
        <v>42920</v>
      </c>
      <c r="C3365" s="3">
        <v>0.58687500000000004</v>
      </c>
      <c r="E3365" s="650">
        <v>8.26</v>
      </c>
      <c r="F3365" s="650">
        <v>33.1</v>
      </c>
      <c r="G3365" s="650">
        <v>30.07</v>
      </c>
      <c r="H3365" s="650">
        <v>75.97</v>
      </c>
    </row>
    <row r="3366" spans="1:8">
      <c r="A3366" s="650" t="str">
        <f t="shared" si="52"/>
        <v>2017/07/04-14:15:06</v>
      </c>
      <c r="B3366" s="4">
        <v>42920</v>
      </c>
      <c r="C3366" s="3">
        <v>0.59381944444444446</v>
      </c>
      <c r="E3366" s="650">
        <v>8.2200000000000006</v>
      </c>
      <c r="F3366" s="650">
        <v>33</v>
      </c>
      <c r="G3366" s="650">
        <v>30.35</v>
      </c>
      <c r="H3366" s="650">
        <v>76.23</v>
      </c>
    </row>
    <row r="3367" spans="1:8">
      <c r="A3367" s="650" t="str">
        <f t="shared" si="52"/>
        <v>2017/07/04-14:25:06</v>
      </c>
      <c r="B3367" s="4">
        <v>42920</v>
      </c>
      <c r="C3367" s="3">
        <v>0.60076388888888888</v>
      </c>
      <c r="E3367" s="650">
        <v>8.2200000000000006</v>
      </c>
      <c r="F3367" s="650">
        <v>32.9</v>
      </c>
      <c r="G3367" s="650">
        <v>30.3</v>
      </c>
      <c r="H3367" s="650">
        <v>76.37</v>
      </c>
    </row>
    <row r="3368" spans="1:8">
      <c r="A3368" s="650" t="str">
        <f t="shared" si="52"/>
        <v>2017/07/04-14:35:06</v>
      </c>
      <c r="B3368" s="4">
        <v>42920</v>
      </c>
      <c r="C3368" s="3">
        <v>0.60770833333333341</v>
      </c>
      <c r="E3368" s="650">
        <v>8.19</v>
      </c>
      <c r="F3368" s="650">
        <v>32.799999999999997</v>
      </c>
      <c r="G3368" s="650">
        <v>30.43</v>
      </c>
      <c r="H3368" s="650">
        <v>76.38</v>
      </c>
    </row>
    <row r="3369" spans="1:8">
      <c r="A3369" s="650" t="str">
        <f t="shared" si="52"/>
        <v>2017/07/04-14:45:06</v>
      </c>
      <c r="B3369" s="4">
        <v>42920</v>
      </c>
      <c r="C3369" s="3">
        <v>0.61465277777777783</v>
      </c>
      <c r="E3369" s="650">
        <v>8.23</v>
      </c>
      <c r="F3369" s="650">
        <v>32.799999999999997</v>
      </c>
      <c r="G3369" s="650">
        <v>30.27</v>
      </c>
      <c r="H3369" s="650">
        <v>75.319999999999993</v>
      </c>
    </row>
    <row r="3370" spans="1:8">
      <c r="A3370" s="650" t="str">
        <f t="shared" si="52"/>
        <v>2017/07/04-14:55:06</v>
      </c>
      <c r="B3370" s="4">
        <v>42920</v>
      </c>
      <c r="C3370" s="3">
        <v>0.62159722222222225</v>
      </c>
      <c r="E3370" s="650">
        <v>8.23</v>
      </c>
      <c r="F3370" s="650">
        <v>32.700000000000003</v>
      </c>
      <c r="G3370" s="650">
        <v>30.16</v>
      </c>
      <c r="H3370" s="650">
        <v>74.680000000000007</v>
      </c>
    </row>
    <row r="3371" spans="1:8">
      <c r="A3371" s="650" t="str">
        <f t="shared" si="52"/>
        <v>2017/07/04-15:05:06</v>
      </c>
      <c r="B3371" s="4">
        <v>42920</v>
      </c>
      <c r="C3371" s="3">
        <v>0.62854166666666667</v>
      </c>
      <c r="E3371" s="650">
        <v>8.26</v>
      </c>
      <c r="F3371" s="650">
        <v>32.700000000000003</v>
      </c>
      <c r="G3371" s="650">
        <v>30.05</v>
      </c>
      <c r="H3371" s="650">
        <v>75.5</v>
      </c>
    </row>
    <row r="3372" spans="1:8">
      <c r="A3372" s="650" t="str">
        <f t="shared" si="52"/>
        <v>2017/07/04-15:15:06</v>
      </c>
      <c r="B3372" s="4">
        <v>42920</v>
      </c>
      <c r="C3372" s="3">
        <v>0.63548611111111108</v>
      </c>
      <c r="E3372" s="650">
        <v>8.26</v>
      </c>
      <c r="F3372" s="650">
        <v>32.700000000000003</v>
      </c>
      <c r="G3372" s="650">
        <v>30.17</v>
      </c>
      <c r="H3372" s="650">
        <v>76.97</v>
      </c>
    </row>
    <row r="3373" spans="1:8">
      <c r="A3373" s="650" t="str">
        <f t="shared" si="52"/>
        <v>2017/07/04-15:25:06</v>
      </c>
      <c r="B3373" s="4">
        <v>42920</v>
      </c>
      <c r="C3373" s="3">
        <v>0.6424305555555555</v>
      </c>
      <c r="E3373" s="650">
        <v>8.2200000000000006</v>
      </c>
      <c r="F3373" s="650">
        <v>32.700000000000003</v>
      </c>
      <c r="G3373" s="650">
        <v>30.14</v>
      </c>
      <c r="H3373" s="650">
        <v>75.67</v>
      </c>
    </row>
    <row r="3374" spans="1:8">
      <c r="A3374" s="650" t="str">
        <f t="shared" si="52"/>
        <v>2017/07/04-15:35:06</v>
      </c>
      <c r="B3374" s="4">
        <v>42920</v>
      </c>
      <c r="C3374" s="3">
        <v>0.64937500000000004</v>
      </c>
      <c r="E3374" s="650">
        <v>8.23</v>
      </c>
      <c r="F3374" s="650">
        <v>32.6</v>
      </c>
      <c r="G3374" s="650">
        <v>30.13</v>
      </c>
      <c r="H3374" s="650">
        <v>75.69</v>
      </c>
    </row>
    <row r="3375" spans="1:8">
      <c r="A3375" s="650" t="str">
        <f t="shared" si="52"/>
        <v>2017/07/04-15:45:06</v>
      </c>
      <c r="B3375" s="4">
        <v>42920</v>
      </c>
      <c r="C3375" s="3">
        <v>0.65631944444444446</v>
      </c>
      <c r="E3375" s="650">
        <v>8.2100000000000009</v>
      </c>
      <c r="F3375" s="650">
        <v>32.6</v>
      </c>
      <c r="G3375" s="650">
        <v>29.69</v>
      </c>
      <c r="H3375" s="650">
        <v>76.27</v>
      </c>
    </row>
    <row r="3376" spans="1:8">
      <c r="A3376" s="650" t="str">
        <f t="shared" si="52"/>
        <v>2017/07/04-15:55:06</v>
      </c>
      <c r="B3376" s="4">
        <v>42920</v>
      </c>
      <c r="C3376" s="3">
        <v>0.66326388888888888</v>
      </c>
      <c r="E3376" s="650">
        <v>8.16</v>
      </c>
      <c r="F3376" s="650">
        <v>32.5</v>
      </c>
      <c r="G3376" s="650">
        <v>29.35</v>
      </c>
      <c r="H3376" s="650">
        <v>76.92</v>
      </c>
    </row>
    <row r="3377" spans="1:8">
      <c r="A3377" s="650" t="str">
        <f t="shared" si="52"/>
        <v>2017/07/04-16:05:06</v>
      </c>
      <c r="B3377" s="4">
        <v>42920</v>
      </c>
      <c r="C3377" s="3">
        <v>0.67020833333333341</v>
      </c>
      <c r="E3377" s="650">
        <v>8.07</v>
      </c>
      <c r="F3377" s="650">
        <v>32.4</v>
      </c>
      <c r="G3377" s="650">
        <v>29.21</v>
      </c>
      <c r="H3377" s="650">
        <v>78.319999999999993</v>
      </c>
    </row>
    <row r="3378" spans="1:8">
      <c r="A3378" s="650" t="str">
        <f t="shared" si="52"/>
        <v>2017/07/04-16:15:06</v>
      </c>
      <c r="B3378" s="4">
        <v>42920</v>
      </c>
      <c r="C3378" s="3">
        <v>0.67715277777777771</v>
      </c>
      <c r="E3378" s="650">
        <v>8.18</v>
      </c>
      <c r="F3378" s="650">
        <v>32.4</v>
      </c>
      <c r="G3378" s="650">
        <v>28.67</v>
      </c>
      <c r="H3378" s="650">
        <v>79.760000000000005</v>
      </c>
    </row>
    <row r="3379" spans="1:8">
      <c r="A3379" s="650" t="str">
        <f t="shared" si="52"/>
        <v>2017/07/04-16:25:06</v>
      </c>
      <c r="B3379" s="4">
        <v>42920</v>
      </c>
      <c r="C3379" s="3">
        <v>0.68409722222222225</v>
      </c>
      <c r="E3379" s="650">
        <v>8.1300000000000008</v>
      </c>
      <c r="F3379" s="650">
        <v>32.299999999999997</v>
      </c>
      <c r="G3379" s="650">
        <v>28.71</v>
      </c>
      <c r="H3379" s="650">
        <v>80.11</v>
      </c>
    </row>
    <row r="3380" spans="1:8">
      <c r="A3380" s="650" t="str">
        <f t="shared" si="52"/>
        <v>2017/07/04-16:35:06</v>
      </c>
      <c r="B3380" s="4">
        <v>42920</v>
      </c>
      <c r="C3380" s="3">
        <v>0.69104166666666667</v>
      </c>
      <c r="E3380" s="650">
        <v>8.08</v>
      </c>
      <c r="F3380" s="650">
        <v>32.200000000000003</v>
      </c>
      <c r="G3380" s="650">
        <v>28.73</v>
      </c>
      <c r="H3380" s="650">
        <v>79.790000000000006</v>
      </c>
    </row>
    <row r="3381" spans="1:8">
      <c r="A3381" s="650" t="str">
        <f t="shared" si="52"/>
        <v>2017/07/04-16:45:06</v>
      </c>
      <c r="B3381" s="4">
        <v>42920</v>
      </c>
      <c r="C3381" s="3">
        <v>0.69798611111111108</v>
      </c>
      <c r="E3381" s="650">
        <v>8.1300000000000008</v>
      </c>
      <c r="F3381" s="650">
        <v>32.200000000000003</v>
      </c>
      <c r="G3381" s="650">
        <v>28.74</v>
      </c>
      <c r="H3381" s="650">
        <v>80.33</v>
      </c>
    </row>
    <row r="3382" spans="1:8">
      <c r="A3382" s="650" t="str">
        <f t="shared" si="52"/>
        <v>2017/07/04-16:55:06</v>
      </c>
      <c r="B3382" s="4">
        <v>42920</v>
      </c>
      <c r="C3382" s="3">
        <v>0.7049305555555555</v>
      </c>
      <c r="E3382" s="650">
        <v>8.08</v>
      </c>
      <c r="F3382" s="650">
        <v>32.200000000000003</v>
      </c>
      <c r="G3382" s="650">
        <v>28.8</v>
      </c>
      <c r="H3382" s="650">
        <v>80.14</v>
      </c>
    </row>
    <row r="3383" spans="1:8">
      <c r="A3383" s="650" t="str">
        <f t="shared" si="52"/>
        <v>2017/07/04-17:05:06</v>
      </c>
      <c r="B3383" s="4">
        <v>42920</v>
      </c>
      <c r="C3383" s="3">
        <v>0.71187500000000004</v>
      </c>
      <c r="E3383" s="650">
        <v>8.06</v>
      </c>
      <c r="F3383" s="650">
        <v>32.1</v>
      </c>
      <c r="G3383" s="650">
        <v>28.92</v>
      </c>
      <c r="H3383" s="650">
        <v>80.930000000000007</v>
      </c>
    </row>
    <row r="3384" spans="1:8">
      <c r="A3384" s="650" t="str">
        <f t="shared" si="52"/>
        <v>2017/07/04-17:15:06</v>
      </c>
      <c r="B3384" s="4">
        <v>42920</v>
      </c>
      <c r="C3384" s="3">
        <v>0.71881944444444434</v>
      </c>
      <c r="E3384" s="650">
        <v>8.02</v>
      </c>
      <c r="F3384" s="650">
        <v>32.200000000000003</v>
      </c>
      <c r="G3384" s="650">
        <v>28.86</v>
      </c>
      <c r="H3384" s="650">
        <v>78.239999999999995</v>
      </c>
    </row>
    <row r="3385" spans="1:8">
      <c r="A3385" s="650" t="str">
        <f t="shared" si="52"/>
        <v>2017/07/04-17:25:06</v>
      </c>
      <c r="B3385" s="4">
        <v>42920</v>
      </c>
      <c r="C3385" s="3">
        <v>0.72576388888888888</v>
      </c>
      <c r="E3385" s="650">
        <v>7.95</v>
      </c>
      <c r="F3385" s="650">
        <v>32.1</v>
      </c>
      <c r="G3385" s="650">
        <v>28.85</v>
      </c>
      <c r="H3385" s="650">
        <v>79.05</v>
      </c>
    </row>
    <row r="3386" spans="1:8">
      <c r="A3386" s="650" t="str">
        <f t="shared" si="52"/>
        <v>2017/07/04-17:35:06</v>
      </c>
      <c r="B3386" s="4">
        <v>42920</v>
      </c>
      <c r="C3386" s="3">
        <v>0.73270833333333341</v>
      </c>
      <c r="E3386" s="650">
        <v>7.94</v>
      </c>
      <c r="F3386" s="650">
        <v>32.1</v>
      </c>
      <c r="G3386" s="650">
        <v>28.73</v>
      </c>
      <c r="H3386" s="650">
        <v>79.150000000000006</v>
      </c>
    </row>
    <row r="3387" spans="1:8">
      <c r="A3387" s="650" t="str">
        <f t="shared" si="52"/>
        <v>2017/07/04-17:45:06</v>
      </c>
      <c r="B3387" s="4">
        <v>42920</v>
      </c>
      <c r="C3387" s="3">
        <v>0.73965277777777771</v>
      </c>
      <c r="E3387" s="650">
        <v>8.01</v>
      </c>
      <c r="F3387" s="650">
        <v>32.1</v>
      </c>
      <c r="G3387" s="650">
        <v>28.8</v>
      </c>
      <c r="H3387" s="650">
        <v>80.88</v>
      </c>
    </row>
    <row r="3388" spans="1:8">
      <c r="A3388" s="650" t="str">
        <f t="shared" si="52"/>
        <v>2017/07/04-17:55:06</v>
      </c>
      <c r="B3388" s="4">
        <v>42920</v>
      </c>
      <c r="C3388" s="3">
        <v>0.74659722222222225</v>
      </c>
      <c r="E3388" s="650">
        <v>7.98</v>
      </c>
      <c r="F3388" s="650">
        <v>32</v>
      </c>
      <c r="G3388" s="650">
        <v>28.92</v>
      </c>
      <c r="H3388" s="650">
        <v>80.290000000000006</v>
      </c>
    </row>
    <row r="3389" spans="1:8">
      <c r="A3389" s="650" t="str">
        <f t="shared" si="52"/>
        <v>2017/07/04-18:05:06</v>
      </c>
      <c r="B3389" s="4">
        <v>42920</v>
      </c>
      <c r="C3389" s="3">
        <v>0.75354166666666667</v>
      </c>
      <c r="E3389" s="650">
        <v>7.86</v>
      </c>
      <c r="F3389" s="650">
        <v>32</v>
      </c>
      <c r="G3389" s="650">
        <v>28.99</v>
      </c>
      <c r="H3389" s="650">
        <v>78.86</v>
      </c>
    </row>
    <row r="3390" spans="1:8">
      <c r="A3390" s="650" t="str">
        <f t="shared" si="52"/>
        <v>2017/07/04-18:15:06</v>
      </c>
      <c r="B3390" s="4">
        <v>42920</v>
      </c>
      <c r="C3390" s="3">
        <v>0.76048611111111108</v>
      </c>
      <c r="E3390" s="650">
        <v>7.84</v>
      </c>
      <c r="F3390" s="650">
        <v>32</v>
      </c>
      <c r="G3390" s="650">
        <v>29.03</v>
      </c>
      <c r="H3390" s="650">
        <v>80.489999999999995</v>
      </c>
    </row>
    <row r="3391" spans="1:8">
      <c r="A3391" s="650" t="str">
        <f t="shared" si="52"/>
        <v>2017/07/04-18:25:06</v>
      </c>
      <c r="B3391" s="4">
        <v>42920</v>
      </c>
      <c r="C3391" s="3">
        <v>0.7674305555555555</v>
      </c>
      <c r="E3391" s="650">
        <v>7.79</v>
      </c>
      <c r="F3391" s="650">
        <v>31.9</v>
      </c>
      <c r="G3391" s="650">
        <v>28.92</v>
      </c>
      <c r="H3391" s="650">
        <v>79.66</v>
      </c>
    </row>
    <row r="3392" spans="1:8">
      <c r="A3392" s="650" t="str">
        <f t="shared" si="52"/>
        <v>2017/07/04-18:35:06</v>
      </c>
      <c r="B3392" s="4">
        <v>42920</v>
      </c>
      <c r="C3392" s="3">
        <v>0.77437500000000004</v>
      </c>
      <c r="E3392" s="650">
        <v>7.77</v>
      </c>
      <c r="F3392" s="650">
        <v>31.9</v>
      </c>
      <c r="G3392" s="650">
        <v>28.93</v>
      </c>
      <c r="H3392" s="650">
        <v>80.83</v>
      </c>
    </row>
    <row r="3393" spans="1:8">
      <c r="A3393" s="650" t="str">
        <f t="shared" si="52"/>
        <v>2017/07/04-18:45:06</v>
      </c>
      <c r="B3393" s="4">
        <v>42920</v>
      </c>
      <c r="C3393" s="3">
        <v>0.78131944444444434</v>
      </c>
      <c r="E3393" s="650">
        <v>7.69</v>
      </c>
      <c r="F3393" s="650">
        <v>31.8</v>
      </c>
      <c r="G3393" s="650">
        <v>28.81</v>
      </c>
      <c r="H3393" s="650">
        <v>79</v>
      </c>
    </row>
    <row r="3394" spans="1:8">
      <c r="A3394" s="650" t="str">
        <f t="shared" ref="A3394:A3457" si="53">TEXT(B3394,"yyyy/mm/dd")&amp;"-"&amp;TEXT(C3394,"hh:mm:ss")</f>
        <v>2017/07/04-18:55:06</v>
      </c>
      <c r="B3394" s="4">
        <v>42920</v>
      </c>
      <c r="C3394" s="3">
        <v>0.78826388888888888</v>
      </c>
      <c r="E3394" s="650">
        <v>7.6</v>
      </c>
      <c r="F3394" s="650">
        <v>31.8</v>
      </c>
      <c r="G3394" s="650">
        <v>28.8</v>
      </c>
      <c r="H3394" s="650">
        <v>79.739999999999995</v>
      </c>
    </row>
    <row r="3395" spans="1:8">
      <c r="A3395" s="650" t="str">
        <f t="shared" si="53"/>
        <v>2017/07/04-19:05:06</v>
      </c>
      <c r="B3395" s="4">
        <v>42920</v>
      </c>
      <c r="C3395" s="3">
        <v>0.79520833333333341</v>
      </c>
      <c r="E3395" s="650">
        <v>7.67</v>
      </c>
      <c r="F3395" s="650">
        <v>31.8</v>
      </c>
      <c r="G3395" s="650">
        <v>28.82</v>
      </c>
      <c r="H3395" s="650">
        <v>80.63</v>
      </c>
    </row>
    <row r="3396" spans="1:8">
      <c r="A3396" s="650" t="str">
        <f t="shared" si="53"/>
        <v>2017/07/04-19:15:06</v>
      </c>
      <c r="B3396" s="4">
        <v>42920</v>
      </c>
      <c r="C3396" s="3">
        <v>0.80215277777777771</v>
      </c>
      <c r="E3396" s="650">
        <v>7.53</v>
      </c>
      <c r="F3396" s="650">
        <v>31.7</v>
      </c>
      <c r="G3396" s="650">
        <v>28.82</v>
      </c>
      <c r="H3396" s="650">
        <v>79.66</v>
      </c>
    </row>
    <row r="3397" spans="1:8">
      <c r="A3397" s="650" t="str">
        <f t="shared" si="53"/>
        <v>2017/07/04-19:25:06</v>
      </c>
      <c r="B3397" s="4">
        <v>42920</v>
      </c>
      <c r="C3397" s="3">
        <v>0.80909722222222225</v>
      </c>
      <c r="E3397" s="650">
        <v>7.64</v>
      </c>
      <c r="F3397" s="650">
        <v>31.6</v>
      </c>
      <c r="G3397" s="650">
        <v>28.69</v>
      </c>
      <c r="H3397" s="650">
        <v>80.86</v>
      </c>
    </row>
    <row r="3398" spans="1:8">
      <c r="A3398" s="650" t="str">
        <f t="shared" si="53"/>
        <v>2017/07/04-19:35:06</v>
      </c>
      <c r="B3398" s="4">
        <v>42920</v>
      </c>
      <c r="C3398" s="3">
        <v>0.81604166666666667</v>
      </c>
      <c r="E3398" s="650">
        <v>7.55</v>
      </c>
      <c r="F3398" s="650">
        <v>31.6</v>
      </c>
      <c r="G3398" s="650">
        <v>28.72</v>
      </c>
      <c r="H3398" s="650">
        <v>79.95</v>
      </c>
    </row>
    <row r="3399" spans="1:8">
      <c r="A3399" s="650" t="str">
        <f t="shared" si="53"/>
        <v>2017/07/04-19:45:06</v>
      </c>
      <c r="B3399" s="4">
        <v>42920</v>
      </c>
      <c r="C3399" s="3">
        <v>0.82298611111111108</v>
      </c>
      <c r="E3399" s="650">
        <v>7.46</v>
      </c>
      <c r="F3399" s="650">
        <v>31.5</v>
      </c>
      <c r="G3399" s="650">
        <v>28.83</v>
      </c>
      <c r="H3399" s="650">
        <v>80.14</v>
      </c>
    </row>
    <row r="3400" spans="1:8">
      <c r="A3400" s="650" t="str">
        <f t="shared" si="53"/>
        <v>2017/07/04-19:55:06</v>
      </c>
      <c r="B3400" s="4">
        <v>42920</v>
      </c>
      <c r="C3400" s="3">
        <v>0.8299305555555555</v>
      </c>
      <c r="E3400" s="650">
        <v>7.46</v>
      </c>
      <c r="F3400" s="650">
        <v>31.5</v>
      </c>
      <c r="G3400" s="650">
        <v>28.82</v>
      </c>
      <c r="H3400" s="650">
        <v>80.7</v>
      </c>
    </row>
    <row r="3401" spans="1:8">
      <c r="A3401" s="650" t="str">
        <f t="shared" si="53"/>
        <v>2017/07/04-20:05:06</v>
      </c>
      <c r="B3401" s="4">
        <v>42920</v>
      </c>
      <c r="C3401" s="3">
        <v>0.83687500000000004</v>
      </c>
      <c r="E3401" s="650">
        <v>7.47</v>
      </c>
      <c r="F3401" s="650">
        <v>31.5</v>
      </c>
      <c r="G3401" s="650">
        <v>28.71</v>
      </c>
      <c r="H3401" s="650">
        <v>80.959999999999994</v>
      </c>
    </row>
    <row r="3402" spans="1:8">
      <c r="A3402" s="650" t="str">
        <f t="shared" si="53"/>
        <v>2017/07/04-20:15:06</v>
      </c>
      <c r="B3402" s="4">
        <v>42920</v>
      </c>
      <c r="C3402" s="3">
        <v>0.84381944444444434</v>
      </c>
      <c r="E3402" s="650">
        <v>7.42</v>
      </c>
      <c r="F3402" s="650">
        <v>31.4</v>
      </c>
      <c r="G3402" s="650">
        <v>28.57</v>
      </c>
      <c r="H3402" s="650">
        <v>80.400000000000006</v>
      </c>
    </row>
    <row r="3403" spans="1:8">
      <c r="A3403" s="650" t="str">
        <f t="shared" si="53"/>
        <v>2017/07/04-20:25:06</v>
      </c>
      <c r="B3403" s="4">
        <v>42920</v>
      </c>
      <c r="C3403" s="3">
        <v>0.85076388888888888</v>
      </c>
      <c r="E3403" s="650">
        <v>7.43</v>
      </c>
      <c r="F3403" s="650">
        <v>31.4</v>
      </c>
      <c r="G3403" s="650">
        <v>28.59</v>
      </c>
      <c r="H3403" s="650">
        <v>80.97</v>
      </c>
    </row>
    <row r="3404" spans="1:8">
      <c r="A3404" s="650" t="str">
        <f t="shared" si="53"/>
        <v>2017/07/04-20:35:06</v>
      </c>
      <c r="B3404" s="4">
        <v>42920</v>
      </c>
      <c r="C3404" s="3">
        <v>0.85770833333333341</v>
      </c>
      <c r="E3404" s="650">
        <v>7.43</v>
      </c>
      <c r="F3404" s="650">
        <v>31.4</v>
      </c>
      <c r="G3404" s="650">
        <v>28.63</v>
      </c>
      <c r="H3404" s="650">
        <v>80.37</v>
      </c>
    </row>
    <row r="3405" spans="1:8">
      <c r="A3405" s="650" t="str">
        <f t="shared" si="53"/>
        <v>2017/07/04-20:45:06</v>
      </c>
      <c r="B3405" s="4">
        <v>42920</v>
      </c>
      <c r="C3405" s="3">
        <v>0.86465277777777771</v>
      </c>
      <c r="E3405" s="650">
        <v>7.4</v>
      </c>
      <c r="F3405" s="650">
        <v>31.2</v>
      </c>
      <c r="G3405" s="650">
        <v>28.68</v>
      </c>
      <c r="H3405" s="650">
        <v>80.84</v>
      </c>
    </row>
    <row r="3406" spans="1:8">
      <c r="A3406" s="650" t="str">
        <f t="shared" si="53"/>
        <v>2017/07/04-20:55:06</v>
      </c>
      <c r="B3406" s="4">
        <v>42920</v>
      </c>
      <c r="C3406" s="3">
        <v>0.87159722222222225</v>
      </c>
      <c r="E3406" s="650">
        <v>7.42</v>
      </c>
      <c r="F3406" s="650">
        <v>31.2</v>
      </c>
      <c r="G3406" s="650">
        <v>28.69</v>
      </c>
      <c r="H3406" s="650">
        <v>79.819999999999993</v>
      </c>
    </row>
    <row r="3407" spans="1:8">
      <c r="A3407" s="650" t="str">
        <f t="shared" si="53"/>
        <v>2017/07/04-21:05:06</v>
      </c>
      <c r="B3407" s="4">
        <v>42920</v>
      </c>
      <c r="C3407" s="3">
        <v>0.87854166666666667</v>
      </c>
      <c r="E3407" s="650">
        <v>7.38</v>
      </c>
      <c r="F3407" s="650">
        <v>31.1</v>
      </c>
      <c r="G3407" s="650">
        <v>28.64</v>
      </c>
      <c r="H3407" s="650">
        <v>80.05</v>
      </c>
    </row>
    <row r="3408" spans="1:8">
      <c r="A3408" s="650" t="str">
        <f t="shared" si="53"/>
        <v>2017/07/04-21:15:06</v>
      </c>
      <c r="B3408" s="4">
        <v>42920</v>
      </c>
      <c r="C3408" s="3">
        <v>0.88548611111111108</v>
      </c>
      <c r="E3408" s="650">
        <v>7.41</v>
      </c>
      <c r="F3408" s="650">
        <v>31.1</v>
      </c>
      <c r="G3408" s="650">
        <v>28.55</v>
      </c>
      <c r="H3408" s="650">
        <v>80.34</v>
      </c>
    </row>
    <row r="3409" spans="1:8">
      <c r="A3409" s="650" t="str">
        <f t="shared" si="53"/>
        <v>2017/07/04-21:25:06</v>
      </c>
      <c r="B3409" s="4">
        <v>42920</v>
      </c>
      <c r="C3409" s="3">
        <v>0.8924305555555555</v>
      </c>
      <c r="E3409" s="650">
        <v>7.22</v>
      </c>
      <c r="F3409" s="650">
        <v>31</v>
      </c>
      <c r="G3409" s="650">
        <v>28.59</v>
      </c>
      <c r="H3409" s="650">
        <v>81.459999999999994</v>
      </c>
    </row>
    <row r="3410" spans="1:8">
      <c r="A3410" s="650" t="str">
        <f t="shared" si="53"/>
        <v>2017/07/04-21:35:06</v>
      </c>
      <c r="B3410" s="4">
        <v>42920</v>
      </c>
      <c r="C3410" s="3">
        <v>0.89937500000000004</v>
      </c>
      <c r="E3410" s="650">
        <v>7.19</v>
      </c>
      <c r="F3410" s="650">
        <v>30.9</v>
      </c>
      <c r="G3410" s="650">
        <v>28.53</v>
      </c>
      <c r="H3410" s="650">
        <v>80.87</v>
      </c>
    </row>
    <row r="3411" spans="1:8">
      <c r="A3411" s="650" t="str">
        <f t="shared" si="53"/>
        <v>2017/07/04-21:45:06</v>
      </c>
      <c r="B3411" s="4">
        <v>42920</v>
      </c>
      <c r="C3411" s="3">
        <v>0.90631944444444434</v>
      </c>
      <c r="E3411" s="650">
        <v>7.23</v>
      </c>
      <c r="F3411" s="650">
        <v>30.9</v>
      </c>
      <c r="G3411" s="650">
        <v>28.34</v>
      </c>
      <c r="H3411" s="650">
        <v>81.260000000000005</v>
      </c>
    </row>
    <row r="3412" spans="1:8">
      <c r="A3412" s="650" t="str">
        <f t="shared" si="53"/>
        <v>2017/07/04-21:55:06</v>
      </c>
      <c r="B3412" s="4">
        <v>42920</v>
      </c>
      <c r="C3412" s="3">
        <v>0.91326388888888888</v>
      </c>
      <c r="E3412" s="650">
        <v>7.27</v>
      </c>
      <c r="F3412" s="650">
        <v>30.8</v>
      </c>
      <c r="G3412" s="650">
        <v>28.26</v>
      </c>
      <c r="H3412" s="650">
        <v>81.349999999999994</v>
      </c>
    </row>
    <row r="3413" spans="1:8">
      <c r="A3413" s="650" t="str">
        <f t="shared" si="53"/>
        <v>2017/07/04-22:05:06</v>
      </c>
      <c r="B3413" s="4">
        <v>42920</v>
      </c>
      <c r="C3413" s="3">
        <v>0.92020833333333341</v>
      </c>
      <c r="E3413" s="650">
        <v>7.29</v>
      </c>
      <c r="F3413" s="650">
        <v>30.7</v>
      </c>
      <c r="G3413" s="650">
        <v>28.4</v>
      </c>
      <c r="H3413" s="650">
        <v>82.35</v>
      </c>
    </row>
    <row r="3414" spans="1:8">
      <c r="A3414" s="650" t="str">
        <f t="shared" si="53"/>
        <v>2017/07/04-22:15:06</v>
      </c>
      <c r="B3414" s="4">
        <v>42920</v>
      </c>
      <c r="C3414" s="3">
        <v>0.92715277777777771</v>
      </c>
      <c r="E3414" s="650">
        <v>7.33</v>
      </c>
      <c r="F3414" s="650">
        <v>30.7</v>
      </c>
      <c r="G3414" s="650">
        <v>28.32</v>
      </c>
      <c r="H3414" s="650">
        <v>81.150000000000006</v>
      </c>
    </row>
    <row r="3415" spans="1:8">
      <c r="A3415" s="650" t="str">
        <f t="shared" si="53"/>
        <v>2017/07/04-22:25:06</v>
      </c>
      <c r="B3415" s="4">
        <v>42920</v>
      </c>
      <c r="C3415" s="3">
        <v>0.93409722222222225</v>
      </c>
      <c r="E3415" s="650">
        <v>7.32</v>
      </c>
      <c r="F3415" s="650">
        <v>30.6</v>
      </c>
      <c r="G3415" s="650">
        <v>28.33</v>
      </c>
      <c r="H3415" s="650">
        <v>82.1</v>
      </c>
    </row>
    <row r="3416" spans="1:8">
      <c r="A3416" s="650" t="str">
        <f t="shared" si="53"/>
        <v>2017/07/04-22:35:06</v>
      </c>
      <c r="B3416" s="4">
        <v>42920</v>
      </c>
      <c r="C3416" s="3">
        <v>0.94104166666666667</v>
      </c>
      <c r="E3416" s="650">
        <v>7.31</v>
      </c>
      <c r="F3416" s="650">
        <v>30.6</v>
      </c>
      <c r="G3416" s="650">
        <v>28.27</v>
      </c>
      <c r="H3416" s="650">
        <v>80.599999999999994</v>
      </c>
    </row>
    <row r="3417" spans="1:8">
      <c r="A3417" s="650" t="str">
        <f t="shared" si="53"/>
        <v>2017/07/04-22:45:06</v>
      </c>
      <c r="B3417" s="4">
        <v>42920</v>
      </c>
      <c r="C3417" s="3">
        <v>0.94798611111111108</v>
      </c>
      <c r="E3417" s="650">
        <v>7.33</v>
      </c>
      <c r="F3417" s="650">
        <v>30.6</v>
      </c>
      <c r="G3417" s="650">
        <v>28.28</v>
      </c>
      <c r="H3417" s="650">
        <v>79.599999999999994</v>
      </c>
    </row>
    <row r="3418" spans="1:8">
      <c r="A3418" s="650" t="str">
        <f t="shared" si="53"/>
        <v>2017/07/04-22:55:06</v>
      </c>
      <c r="B3418" s="4">
        <v>42920</v>
      </c>
      <c r="C3418" s="3">
        <v>0.9549305555555555</v>
      </c>
      <c r="E3418" s="650">
        <v>7.35</v>
      </c>
      <c r="F3418" s="650">
        <v>30.5</v>
      </c>
      <c r="G3418" s="650">
        <v>28.2</v>
      </c>
      <c r="H3418" s="650">
        <v>79.28</v>
      </c>
    </row>
    <row r="3419" spans="1:8">
      <c r="A3419" s="650" t="str">
        <f t="shared" si="53"/>
        <v>2017/07/04-23:05:06</v>
      </c>
      <c r="B3419" s="4">
        <v>42920</v>
      </c>
      <c r="C3419" s="3">
        <v>0.96187500000000004</v>
      </c>
      <c r="E3419" s="650">
        <v>7.31</v>
      </c>
      <c r="F3419" s="650">
        <v>30.5</v>
      </c>
      <c r="G3419" s="650">
        <v>28.21</v>
      </c>
      <c r="H3419" s="650">
        <v>80.22</v>
      </c>
    </row>
    <row r="3420" spans="1:8">
      <c r="A3420" s="650" t="str">
        <f t="shared" si="53"/>
        <v>2017/07/04-23:15:06</v>
      </c>
      <c r="B3420" s="4">
        <v>42920</v>
      </c>
      <c r="C3420" s="3">
        <v>0.96881944444444434</v>
      </c>
      <c r="E3420" s="650">
        <v>7.3</v>
      </c>
      <c r="F3420" s="650">
        <v>30.5</v>
      </c>
      <c r="G3420" s="650">
        <v>28.05</v>
      </c>
      <c r="H3420" s="650">
        <v>80.59</v>
      </c>
    </row>
    <row r="3421" spans="1:8">
      <c r="A3421" s="650" t="str">
        <f t="shared" si="53"/>
        <v>2017/07/04-23:25:06</v>
      </c>
      <c r="B3421" s="4">
        <v>42920</v>
      </c>
      <c r="C3421" s="3">
        <v>0.97576388888888888</v>
      </c>
      <c r="E3421" s="650">
        <v>7.32</v>
      </c>
      <c r="F3421" s="650">
        <v>30.4</v>
      </c>
      <c r="G3421" s="650">
        <v>28.03</v>
      </c>
      <c r="H3421" s="650">
        <v>80.48</v>
      </c>
    </row>
    <row r="3422" spans="1:8">
      <c r="A3422" s="650" t="str">
        <f t="shared" si="53"/>
        <v>2017/07/04-23:35:06</v>
      </c>
      <c r="B3422" s="4">
        <v>42920</v>
      </c>
      <c r="C3422" s="3">
        <v>0.98270833333333341</v>
      </c>
      <c r="E3422" s="650">
        <v>7.32</v>
      </c>
      <c r="F3422" s="650">
        <v>30.4</v>
      </c>
      <c r="G3422" s="650">
        <v>27.95</v>
      </c>
      <c r="H3422" s="650">
        <v>80.38</v>
      </c>
    </row>
    <row r="3423" spans="1:8">
      <c r="A3423" s="650" t="str">
        <f t="shared" si="53"/>
        <v>2017/07/04-23:45:06</v>
      </c>
      <c r="B3423" s="4">
        <v>42920</v>
      </c>
      <c r="C3423" s="3">
        <v>0.98965277777777771</v>
      </c>
      <c r="E3423" s="650">
        <v>7.3</v>
      </c>
      <c r="F3423" s="650">
        <v>30.3</v>
      </c>
      <c r="G3423" s="650">
        <v>27.97</v>
      </c>
      <c r="H3423" s="650">
        <v>80.790000000000006</v>
      </c>
    </row>
    <row r="3424" spans="1:8">
      <c r="A3424" s="650" t="str">
        <f t="shared" si="53"/>
        <v>2017/07/04-23:55:06</v>
      </c>
      <c r="B3424" s="4">
        <v>42920</v>
      </c>
      <c r="C3424" s="3">
        <v>0.99659722222222225</v>
      </c>
      <c r="E3424" s="650">
        <v>7.29</v>
      </c>
      <c r="F3424" s="650">
        <v>30.2</v>
      </c>
      <c r="G3424" s="650">
        <v>27.95</v>
      </c>
      <c r="H3424" s="650">
        <v>80.34</v>
      </c>
    </row>
    <row r="3425" spans="1:8">
      <c r="A3425" s="650" t="str">
        <f t="shared" si="53"/>
        <v>2017/07/05-00:05:06</v>
      </c>
      <c r="B3425" s="4">
        <v>42921</v>
      </c>
      <c r="C3425" s="3">
        <v>3.5416666666666665E-3</v>
      </c>
      <c r="E3425" s="650">
        <v>7.29</v>
      </c>
      <c r="F3425" s="650">
        <v>30.2</v>
      </c>
      <c r="G3425" s="650">
        <v>27.93</v>
      </c>
      <c r="H3425" s="650">
        <v>81.239999999999995</v>
      </c>
    </row>
    <row r="3426" spans="1:8">
      <c r="A3426" s="650" t="str">
        <f t="shared" si="53"/>
        <v>2017/07/05-00:15:06</v>
      </c>
      <c r="B3426" s="4">
        <v>42921</v>
      </c>
      <c r="C3426" s="3">
        <v>1.0486111111111111E-2</v>
      </c>
      <c r="E3426" s="650">
        <v>7.3</v>
      </c>
      <c r="F3426" s="650">
        <v>30.2</v>
      </c>
      <c r="G3426" s="650">
        <v>27.88</v>
      </c>
      <c r="H3426" s="650">
        <v>81.540000000000006</v>
      </c>
    </row>
    <row r="3427" spans="1:8">
      <c r="A3427" s="650" t="str">
        <f t="shared" si="53"/>
        <v>2017/07/05-00:25:06</v>
      </c>
      <c r="B3427" s="4">
        <v>42921</v>
      </c>
      <c r="C3427" s="3">
        <v>1.7430555555555557E-2</v>
      </c>
      <c r="E3427" s="650">
        <v>7.27</v>
      </c>
      <c r="F3427" s="650">
        <v>30.1</v>
      </c>
      <c r="G3427" s="650">
        <v>27.97</v>
      </c>
      <c r="H3427" s="650">
        <v>82.22</v>
      </c>
    </row>
    <row r="3428" spans="1:8">
      <c r="A3428" s="650" t="str">
        <f t="shared" si="53"/>
        <v>2017/07/05-00:35:06</v>
      </c>
      <c r="B3428" s="4">
        <v>42921</v>
      </c>
      <c r="C3428" s="3">
        <v>2.4375000000000004E-2</v>
      </c>
      <c r="E3428" s="650">
        <v>7.28</v>
      </c>
      <c r="F3428" s="650">
        <v>30.1</v>
      </c>
      <c r="G3428" s="650">
        <v>27.97</v>
      </c>
      <c r="H3428" s="650">
        <v>82.23</v>
      </c>
    </row>
    <row r="3429" spans="1:8">
      <c r="A3429" s="650" t="str">
        <f t="shared" si="53"/>
        <v>2017/07/05-00:45:06</v>
      </c>
      <c r="B3429" s="4">
        <v>42921</v>
      </c>
      <c r="C3429" s="3">
        <v>3.1319444444444448E-2</v>
      </c>
      <c r="E3429" s="650">
        <v>7.28</v>
      </c>
      <c r="F3429" s="650">
        <v>30.1</v>
      </c>
      <c r="G3429" s="650">
        <v>28</v>
      </c>
      <c r="H3429" s="650">
        <v>82.1</v>
      </c>
    </row>
    <row r="3430" spans="1:8">
      <c r="A3430" s="650" t="str">
        <f t="shared" si="53"/>
        <v>2017/07/05-00:55:06</v>
      </c>
      <c r="B3430" s="4">
        <v>42921</v>
      </c>
      <c r="C3430" s="3">
        <v>3.8263888888888889E-2</v>
      </c>
      <c r="E3430" s="650">
        <v>7.28</v>
      </c>
      <c r="F3430" s="650">
        <v>30</v>
      </c>
      <c r="G3430" s="650">
        <v>27.86</v>
      </c>
      <c r="H3430" s="650">
        <v>82.04</v>
      </c>
    </row>
    <row r="3431" spans="1:8">
      <c r="A3431" s="650" t="str">
        <f t="shared" si="53"/>
        <v>2017/07/05-01:05:06</v>
      </c>
      <c r="B3431" s="4">
        <v>42921</v>
      </c>
      <c r="C3431" s="3">
        <v>4.520833333333333E-2</v>
      </c>
      <c r="E3431" s="650">
        <v>7.28</v>
      </c>
      <c r="F3431" s="650">
        <v>29.9</v>
      </c>
      <c r="G3431" s="650">
        <v>27.95</v>
      </c>
      <c r="H3431" s="650">
        <v>81.73</v>
      </c>
    </row>
    <row r="3432" spans="1:8">
      <c r="A3432" s="650" t="str">
        <f t="shared" si="53"/>
        <v>2017/07/05-01:15:06</v>
      </c>
      <c r="B3432" s="4">
        <v>42921</v>
      </c>
      <c r="C3432" s="3">
        <v>5.2152777777777777E-2</v>
      </c>
      <c r="E3432" s="650">
        <v>7.28</v>
      </c>
      <c r="F3432" s="650">
        <v>29.9</v>
      </c>
      <c r="G3432" s="650">
        <v>27.83</v>
      </c>
      <c r="H3432" s="650">
        <v>81.59</v>
      </c>
    </row>
    <row r="3433" spans="1:8">
      <c r="A3433" s="650" t="str">
        <f t="shared" si="53"/>
        <v>2017/07/05-01:25:06</v>
      </c>
      <c r="B3433" s="4">
        <v>42921</v>
      </c>
      <c r="C3433" s="3">
        <v>5.9097222222222225E-2</v>
      </c>
      <c r="E3433" s="650">
        <v>7.25</v>
      </c>
      <c r="F3433" s="650">
        <v>29.9</v>
      </c>
      <c r="G3433" s="650">
        <v>27.83</v>
      </c>
      <c r="H3433" s="650">
        <v>81.89</v>
      </c>
    </row>
    <row r="3434" spans="1:8">
      <c r="A3434" s="650" t="str">
        <f t="shared" si="53"/>
        <v>2017/07/05-01:35:06</v>
      </c>
      <c r="B3434" s="4">
        <v>42921</v>
      </c>
      <c r="C3434" s="3">
        <v>6.6041666666666665E-2</v>
      </c>
      <c r="E3434" s="650">
        <v>7.28</v>
      </c>
      <c r="F3434" s="650">
        <v>29.8</v>
      </c>
      <c r="G3434" s="650">
        <v>27.85</v>
      </c>
      <c r="H3434" s="650">
        <v>81.900000000000006</v>
      </c>
    </row>
    <row r="3435" spans="1:8">
      <c r="A3435" s="650" t="str">
        <f t="shared" si="53"/>
        <v>2017/07/05-01:45:06</v>
      </c>
      <c r="B3435" s="4">
        <v>42921</v>
      </c>
      <c r="C3435" s="3">
        <v>7.2986111111111113E-2</v>
      </c>
      <c r="E3435" s="650">
        <v>7.29</v>
      </c>
      <c r="F3435" s="650">
        <v>29.8</v>
      </c>
      <c r="G3435" s="650">
        <v>27.88</v>
      </c>
      <c r="H3435" s="650">
        <v>82.45</v>
      </c>
    </row>
    <row r="3436" spans="1:8">
      <c r="A3436" s="650" t="str">
        <f t="shared" si="53"/>
        <v>2017/07/05-01:55:06</v>
      </c>
      <c r="B3436" s="4">
        <v>42921</v>
      </c>
      <c r="C3436" s="3">
        <v>7.993055555555556E-2</v>
      </c>
      <c r="E3436" s="650">
        <v>7.27</v>
      </c>
      <c r="F3436" s="650">
        <v>29.7</v>
      </c>
      <c r="G3436" s="650">
        <v>27.9</v>
      </c>
      <c r="H3436" s="650">
        <v>81.400000000000006</v>
      </c>
    </row>
    <row r="3437" spans="1:8">
      <c r="A3437" s="650" t="str">
        <f t="shared" si="53"/>
        <v>2017/07/05-02:05:06</v>
      </c>
      <c r="B3437" s="4">
        <v>42921</v>
      </c>
      <c r="C3437" s="3">
        <v>8.6874999999999994E-2</v>
      </c>
      <c r="E3437" s="650">
        <v>7.25</v>
      </c>
      <c r="F3437" s="650">
        <v>29.7</v>
      </c>
      <c r="G3437" s="650">
        <v>27.89</v>
      </c>
      <c r="H3437" s="650">
        <v>81.52</v>
      </c>
    </row>
    <row r="3438" spans="1:8">
      <c r="A3438" s="650" t="str">
        <f t="shared" si="53"/>
        <v>2017/07/05-02:15:06</v>
      </c>
      <c r="B3438" s="4">
        <v>42921</v>
      </c>
      <c r="C3438" s="3">
        <v>9.3819444444444441E-2</v>
      </c>
      <c r="E3438" s="650">
        <v>7.28</v>
      </c>
      <c r="F3438" s="650">
        <v>29.6</v>
      </c>
      <c r="G3438" s="650">
        <v>27.83</v>
      </c>
      <c r="H3438" s="650">
        <v>80.08</v>
      </c>
    </row>
    <row r="3439" spans="1:8">
      <c r="A3439" s="650" t="str">
        <f t="shared" si="53"/>
        <v>2017/07/05-02:25:06</v>
      </c>
      <c r="B3439" s="4">
        <v>42921</v>
      </c>
      <c r="C3439" s="3">
        <v>0.10076388888888889</v>
      </c>
      <c r="E3439" s="650">
        <v>7.23</v>
      </c>
      <c r="F3439" s="650">
        <v>29.6</v>
      </c>
      <c r="G3439" s="650">
        <v>27.75</v>
      </c>
      <c r="H3439" s="650">
        <v>79.52</v>
      </c>
    </row>
    <row r="3440" spans="1:8">
      <c r="A3440" s="650" t="str">
        <f t="shared" si="53"/>
        <v>2017/07/05-02:35:06</v>
      </c>
      <c r="B3440" s="4">
        <v>42921</v>
      </c>
      <c r="C3440" s="3">
        <v>0.10770833333333334</v>
      </c>
      <c r="E3440" s="650">
        <v>7.26</v>
      </c>
      <c r="F3440" s="650">
        <v>29.6</v>
      </c>
      <c r="G3440" s="650">
        <v>27.65</v>
      </c>
      <c r="H3440" s="650">
        <v>78.900000000000006</v>
      </c>
    </row>
    <row r="3441" spans="1:8">
      <c r="A3441" s="650" t="str">
        <f t="shared" si="53"/>
        <v>2017/07/05-02:45:06</v>
      </c>
      <c r="B3441" s="4">
        <v>42921</v>
      </c>
      <c r="C3441" s="3">
        <v>0.11465277777777778</v>
      </c>
      <c r="E3441" s="650">
        <v>7.26</v>
      </c>
      <c r="F3441" s="650">
        <v>29.5</v>
      </c>
      <c r="G3441" s="650">
        <v>27.67</v>
      </c>
      <c r="H3441" s="650">
        <v>78.91</v>
      </c>
    </row>
    <row r="3442" spans="1:8">
      <c r="A3442" s="650" t="str">
        <f t="shared" si="53"/>
        <v>2017/07/05-02:55:06</v>
      </c>
      <c r="B3442" s="4">
        <v>42921</v>
      </c>
      <c r="C3442" s="3">
        <v>0.12159722222222223</v>
      </c>
      <c r="E3442" s="650">
        <v>7.27</v>
      </c>
      <c r="F3442" s="650">
        <v>29.5</v>
      </c>
      <c r="G3442" s="650">
        <v>27.64</v>
      </c>
      <c r="H3442" s="650">
        <v>78.989999999999995</v>
      </c>
    </row>
    <row r="3443" spans="1:8">
      <c r="A3443" s="650" t="str">
        <f t="shared" si="53"/>
        <v>2017/07/05-03:05:06</v>
      </c>
      <c r="B3443" s="4">
        <v>42921</v>
      </c>
      <c r="C3443" s="3">
        <v>0.12854166666666667</v>
      </c>
      <c r="E3443" s="650">
        <v>7.26</v>
      </c>
      <c r="F3443" s="650">
        <v>29.5</v>
      </c>
      <c r="G3443" s="650">
        <v>27.6</v>
      </c>
      <c r="H3443" s="650">
        <v>80.040000000000006</v>
      </c>
    </row>
    <row r="3444" spans="1:8">
      <c r="A3444" s="650" t="str">
        <f t="shared" si="53"/>
        <v>2017/07/05-03:15:06</v>
      </c>
      <c r="B3444" s="4">
        <v>42921</v>
      </c>
      <c r="C3444" s="3">
        <v>0.13548611111111111</v>
      </c>
      <c r="E3444" s="650">
        <v>7.27</v>
      </c>
      <c r="F3444" s="650">
        <v>29.4</v>
      </c>
      <c r="G3444" s="650">
        <v>27.61</v>
      </c>
      <c r="H3444" s="650">
        <v>80.63</v>
      </c>
    </row>
    <row r="3445" spans="1:8">
      <c r="A3445" s="650" t="str">
        <f t="shared" si="53"/>
        <v>2017/07/05-03:25:06</v>
      </c>
      <c r="B3445" s="4">
        <v>42921</v>
      </c>
      <c r="C3445" s="3">
        <v>0.14243055555555556</v>
      </c>
      <c r="E3445" s="650">
        <v>7.28</v>
      </c>
      <c r="F3445" s="650">
        <v>29.4</v>
      </c>
      <c r="G3445" s="650">
        <v>27.58</v>
      </c>
      <c r="H3445" s="650">
        <v>81.430000000000007</v>
      </c>
    </row>
    <row r="3446" spans="1:8">
      <c r="A3446" s="650" t="str">
        <f t="shared" si="53"/>
        <v>2017/07/05-03:35:06</v>
      </c>
      <c r="B3446" s="4">
        <v>42921</v>
      </c>
      <c r="C3446" s="3">
        <v>0.14937500000000001</v>
      </c>
      <c r="E3446" s="650">
        <v>7.28</v>
      </c>
      <c r="F3446" s="650">
        <v>29.3</v>
      </c>
      <c r="G3446" s="650">
        <v>27.46</v>
      </c>
      <c r="H3446" s="650">
        <v>82.15</v>
      </c>
    </row>
    <row r="3447" spans="1:8">
      <c r="A3447" s="650" t="str">
        <f t="shared" si="53"/>
        <v>2017/07/05-03:45:06</v>
      </c>
      <c r="B3447" s="4">
        <v>42921</v>
      </c>
      <c r="C3447" s="3">
        <v>0.15631944444444446</v>
      </c>
      <c r="E3447" s="650">
        <v>7.29</v>
      </c>
      <c r="F3447" s="650">
        <v>29.3</v>
      </c>
      <c r="G3447" s="650">
        <v>27.46</v>
      </c>
      <c r="H3447" s="650">
        <v>80.959999999999994</v>
      </c>
    </row>
    <row r="3448" spans="1:8">
      <c r="A3448" s="650" t="str">
        <f t="shared" si="53"/>
        <v>2017/07/05-03:55:06</v>
      </c>
      <c r="B3448" s="4">
        <v>42921</v>
      </c>
      <c r="C3448" s="3">
        <v>0.1632638888888889</v>
      </c>
      <c r="E3448" s="650">
        <v>7.25</v>
      </c>
      <c r="F3448" s="650">
        <v>29.2</v>
      </c>
      <c r="G3448" s="650">
        <v>27.44</v>
      </c>
      <c r="H3448" s="650">
        <v>82.38</v>
      </c>
    </row>
    <row r="3449" spans="1:8">
      <c r="A3449" s="650" t="str">
        <f t="shared" si="53"/>
        <v>2017/07/05-04:05:06</v>
      </c>
      <c r="B3449" s="4">
        <v>42921</v>
      </c>
      <c r="C3449" s="3">
        <v>0.17020833333333332</v>
      </c>
      <c r="E3449" s="650">
        <v>7.28</v>
      </c>
      <c r="F3449" s="650">
        <v>29.2</v>
      </c>
      <c r="G3449" s="650">
        <v>27.31</v>
      </c>
      <c r="H3449" s="650">
        <v>81.63</v>
      </c>
    </row>
    <row r="3450" spans="1:8">
      <c r="A3450" s="650" t="str">
        <f t="shared" si="53"/>
        <v>2017/07/05-04:15:06</v>
      </c>
      <c r="B3450" s="4">
        <v>42921</v>
      </c>
      <c r="C3450" s="3">
        <v>0.1771527777777778</v>
      </c>
      <c r="E3450" s="650">
        <v>7.27</v>
      </c>
      <c r="F3450" s="650">
        <v>29.1</v>
      </c>
      <c r="G3450" s="650">
        <v>27.31</v>
      </c>
      <c r="H3450" s="650">
        <v>82.25</v>
      </c>
    </row>
    <row r="3451" spans="1:8">
      <c r="A3451" s="650" t="str">
        <f t="shared" si="53"/>
        <v>2017/07/05-04:25:06</v>
      </c>
      <c r="B3451" s="4">
        <v>42921</v>
      </c>
      <c r="C3451" s="3">
        <v>0.18409722222222222</v>
      </c>
      <c r="E3451" s="650">
        <v>7.27</v>
      </c>
      <c r="F3451" s="650">
        <v>29.2</v>
      </c>
      <c r="G3451" s="650">
        <v>27.29</v>
      </c>
      <c r="H3451" s="650">
        <v>81.09</v>
      </c>
    </row>
    <row r="3452" spans="1:8">
      <c r="A3452" s="650" t="str">
        <f t="shared" si="53"/>
        <v>2017/07/05-04:35:06</v>
      </c>
      <c r="B3452" s="4">
        <v>42921</v>
      </c>
      <c r="C3452" s="3">
        <v>0.19104166666666667</v>
      </c>
      <c r="E3452" s="650">
        <v>7.29</v>
      </c>
      <c r="F3452" s="650">
        <v>29.1</v>
      </c>
      <c r="G3452" s="650">
        <v>27.25</v>
      </c>
      <c r="H3452" s="650">
        <v>81.99</v>
      </c>
    </row>
    <row r="3453" spans="1:8">
      <c r="A3453" s="650" t="str">
        <f t="shared" si="53"/>
        <v>2017/07/05-04:45:06</v>
      </c>
      <c r="B3453" s="4">
        <v>42921</v>
      </c>
      <c r="C3453" s="3">
        <v>0.19798611111111111</v>
      </c>
      <c r="E3453" s="650">
        <v>7.26</v>
      </c>
      <c r="F3453" s="650">
        <v>29.1</v>
      </c>
      <c r="G3453" s="650">
        <v>27.29</v>
      </c>
      <c r="H3453" s="650">
        <v>81.3</v>
      </c>
    </row>
    <row r="3454" spans="1:8">
      <c r="A3454" s="650" t="str">
        <f t="shared" si="53"/>
        <v>2017/07/05-04:55:06</v>
      </c>
      <c r="B3454" s="4">
        <v>42921</v>
      </c>
      <c r="C3454" s="3">
        <v>0.20493055555555553</v>
      </c>
      <c r="E3454" s="650">
        <v>7.28</v>
      </c>
      <c r="F3454" s="650">
        <v>29.1</v>
      </c>
      <c r="G3454" s="650">
        <v>27.28</v>
      </c>
      <c r="H3454" s="650">
        <v>80.78</v>
      </c>
    </row>
    <row r="3455" spans="1:8">
      <c r="A3455" s="650" t="str">
        <f t="shared" si="53"/>
        <v>2017/07/05-05:05:06</v>
      </c>
      <c r="B3455" s="4">
        <v>42921</v>
      </c>
      <c r="C3455" s="3">
        <v>0.21187500000000001</v>
      </c>
      <c r="E3455" s="650">
        <v>7.28</v>
      </c>
      <c r="F3455" s="650">
        <v>29</v>
      </c>
      <c r="G3455" s="650">
        <v>27.31</v>
      </c>
      <c r="H3455" s="650">
        <v>80.48</v>
      </c>
    </row>
    <row r="3456" spans="1:8">
      <c r="A3456" s="650" t="str">
        <f t="shared" si="53"/>
        <v>2017/07/05-05:15:06</v>
      </c>
      <c r="B3456" s="4">
        <v>42921</v>
      </c>
      <c r="C3456" s="3">
        <v>0.21881944444444446</v>
      </c>
      <c r="E3456" s="650">
        <v>7.29</v>
      </c>
      <c r="F3456" s="650">
        <v>28.9</v>
      </c>
      <c r="G3456" s="650">
        <v>27.35</v>
      </c>
      <c r="H3456" s="650">
        <v>80.91</v>
      </c>
    </row>
    <row r="3457" spans="1:8">
      <c r="A3457" s="650" t="str">
        <f t="shared" si="53"/>
        <v>2017/07/05-05:25:06</v>
      </c>
      <c r="B3457" s="4">
        <v>42921</v>
      </c>
      <c r="C3457" s="3">
        <v>0.22576388888888888</v>
      </c>
      <c r="E3457" s="650">
        <v>7.27</v>
      </c>
      <c r="F3457" s="650">
        <v>28.9</v>
      </c>
      <c r="G3457" s="650">
        <v>27.28</v>
      </c>
      <c r="H3457" s="650">
        <v>79.66</v>
      </c>
    </row>
    <row r="3458" spans="1:8">
      <c r="A3458" s="650" t="str">
        <f t="shared" ref="A3458:A3511" si="54">TEXT(B3458,"yyyy/mm/dd")&amp;"-"&amp;TEXT(C3458,"hh:mm:ss")</f>
        <v>2017/07/05-05:35:06</v>
      </c>
      <c r="B3458" s="4">
        <v>42921</v>
      </c>
      <c r="C3458" s="3">
        <v>0.23270833333333332</v>
      </c>
      <c r="E3458" s="650">
        <v>7.27</v>
      </c>
      <c r="F3458" s="650">
        <v>28.9</v>
      </c>
      <c r="G3458" s="650">
        <v>27.23</v>
      </c>
      <c r="H3458" s="650">
        <v>81.13</v>
      </c>
    </row>
    <row r="3459" spans="1:8">
      <c r="A3459" s="650" t="str">
        <f t="shared" si="54"/>
        <v>2017/07/05-05:45:06</v>
      </c>
      <c r="B3459" s="4">
        <v>42921</v>
      </c>
      <c r="C3459" s="3">
        <v>0.2396527777777778</v>
      </c>
      <c r="E3459" s="650">
        <v>7.27</v>
      </c>
      <c r="F3459" s="650">
        <v>28.8</v>
      </c>
      <c r="G3459" s="650">
        <v>27.34</v>
      </c>
      <c r="H3459" s="650">
        <v>81.3</v>
      </c>
    </row>
    <row r="3460" spans="1:8">
      <c r="A3460" s="650" t="str">
        <f t="shared" si="54"/>
        <v>2017/07/05-05:55:06</v>
      </c>
      <c r="B3460" s="4">
        <v>42921</v>
      </c>
      <c r="C3460" s="3">
        <v>0.24659722222222222</v>
      </c>
      <c r="E3460" s="650">
        <v>7.27</v>
      </c>
      <c r="F3460" s="650">
        <v>28.8</v>
      </c>
      <c r="G3460" s="650">
        <v>27.45</v>
      </c>
      <c r="H3460" s="650">
        <v>80.11</v>
      </c>
    </row>
    <row r="3461" spans="1:8">
      <c r="A3461" s="650" t="str">
        <f t="shared" si="54"/>
        <v>2017/07/05-06:05:06</v>
      </c>
      <c r="B3461" s="4">
        <v>42921</v>
      </c>
      <c r="C3461" s="3">
        <v>0.25354166666666667</v>
      </c>
      <c r="E3461" s="650">
        <v>7.27</v>
      </c>
      <c r="F3461" s="650">
        <v>28.8</v>
      </c>
      <c r="G3461" s="650">
        <v>27.53</v>
      </c>
      <c r="H3461" s="650">
        <v>78.95</v>
      </c>
    </row>
    <row r="3462" spans="1:8">
      <c r="A3462" s="650" t="str">
        <f t="shared" si="54"/>
        <v>2017/07/05-06:15:06</v>
      </c>
      <c r="B3462" s="4">
        <v>42921</v>
      </c>
      <c r="C3462" s="3">
        <v>0.26048611111111114</v>
      </c>
      <c r="E3462" s="650">
        <v>7.27</v>
      </c>
      <c r="F3462" s="650">
        <v>28.8</v>
      </c>
      <c r="G3462" s="650">
        <v>27.52</v>
      </c>
      <c r="H3462" s="650">
        <v>78.98</v>
      </c>
    </row>
    <row r="3463" spans="1:8">
      <c r="A3463" s="650" t="str">
        <f t="shared" si="54"/>
        <v>2017/07/05-06:25:06</v>
      </c>
      <c r="B3463" s="4">
        <v>42921</v>
      </c>
      <c r="C3463" s="3">
        <v>0.26743055555555556</v>
      </c>
      <c r="E3463" s="650">
        <v>7.26</v>
      </c>
      <c r="F3463" s="650">
        <v>28.7</v>
      </c>
      <c r="G3463" s="650">
        <v>27.29</v>
      </c>
      <c r="H3463" s="650">
        <v>79.650000000000006</v>
      </c>
    </row>
    <row r="3464" spans="1:8">
      <c r="A3464" s="650" t="str">
        <f t="shared" si="54"/>
        <v>2017/07/05-06:35:06</v>
      </c>
      <c r="B3464" s="4">
        <v>42921</v>
      </c>
      <c r="C3464" s="3">
        <v>0.27437499999999998</v>
      </c>
      <c r="E3464" s="650">
        <v>7.23</v>
      </c>
      <c r="F3464" s="650">
        <v>28.8</v>
      </c>
      <c r="G3464" s="650">
        <v>27.36</v>
      </c>
      <c r="H3464" s="650">
        <v>79.86</v>
      </c>
    </row>
    <row r="3465" spans="1:8">
      <c r="A3465" s="650" t="str">
        <f t="shared" si="54"/>
        <v>2017/07/05-06:45:06</v>
      </c>
      <c r="B3465" s="4">
        <v>42921</v>
      </c>
      <c r="C3465" s="3">
        <v>0.28131944444444446</v>
      </c>
      <c r="E3465" s="650">
        <v>7.24</v>
      </c>
      <c r="F3465" s="650">
        <v>28.8</v>
      </c>
      <c r="G3465" s="650">
        <v>27.57</v>
      </c>
      <c r="H3465" s="650">
        <v>79.239999999999995</v>
      </c>
    </row>
    <row r="3466" spans="1:8">
      <c r="A3466" s="650" t="str">
        <f t="shared" si="54"/>
        <v>2017/07/05-06:55:06</v>
      </c>
      <c r="B3466" s="4">
        <v>42921</v>
      </c>
      <c r="C3466" s="3">
        <v>0.28826388888888888</v>
      </c>
      <c r="E3466" s="650">
        <v>7.26</v>
      </c>
      <c r="F3466" s="650">
        <v>28.7</v>
      </c>
      <c r="G3466" s="650">
        <v>27.72</v>
      </c>
      <c r="H3466" s="650">
        <v>78.08</v>
      </c>
    </row>
    <row r="3467" spans="1:8">
      <c r="A3467" s="650" t="str">
        <f t="shared" si="54"/>
        <v>2017/07/05-07:05:06</v>
      </c>
      <c r="B3467" s="4">
        <v>42921</v>
      </c>
      <c r="C3467" s="3">
        <v>0.29520833333333335</v>
      </c>
      <c r="E3467" s="650">
        <v>7.28</v>
      </c>
      <c r="F3467" s="650">
        <v>28.7</v>
      </c>
      <c r="G3467" s="650">
        <v>27.88</v>
      </c>
      <c r="H3467" s="650">
        <v>74.97</v>
      </c>
    </row>
    <row r="3468" spans="1:8">
      <c r="A3468" s="650" t="str">
        <f t="shared" si="54"/>
        <v>2017/07/05-07:15:06</v>
      </c>
      <c r="B3468" s="4">
        <v>42921</v>
      </c>
      <c r="C3468" s="3">
        <v>0.30215277777777777</v>
      </c>
      <c r="E3468" s="650">
        <v>7.29</v>
      </c>
      <c r="F3468" s="650">
        <v>28.8</v>
      </c>
      <c r="G3468" s="650">
        <v>28.11</v>
      </c>
      <c r="H3468" s="650">
        <v>73.58</v>
      </c>
    </row>
    <row r="3469" spans="1:8">
      <c r="A3469" s="650" t="str">
        <f t="shared" si="54"/>
        <v>2017/07/05-07:25:06</v>
      </c>
      <c r="B3469" s="4">
        <v>42921</v>
      </c>
      <c r="C3469" s="3">
        <v>0.30909722222222219</v>
      </c>
      <c r="E3469" s="650">
        <v>7.31</v>
      </c>
      <c r="F3469" s="650">
        <v>28.8</v>
      </c>
      <c r="G3469" s="650">
        <v>28.36</v>
      </c>
      <c r="H3469" s="650">
        <v>74.94</v>
      </c>
    </row>
    <row r="3470" spans="1:8">
      <c r="A3470" s="650" t="str">
        <f t="shared" si="54"/>
        <v>2017/07/05-07:35:06</v>
      </c>
      <c r="B3470" s="4">
        <v>42921</v>
      </c>
      <c r="C3470" s="3">
        <v>0.31604166666666667</v>
      </c>
      <c r="E3470" s="650">
        <v>7.32</v>
      </c>
      <c r="F3470" s="650">
        <v>28.8</v>
      </c>
      <c r="G3470" s="650">
        <v>28.68</v>
      </c>
      <c r="H3470" s="650">
        <v>72.48</v>
      </c>
    </row>
    <row r="3471" spans="1:8">
      <c r="A3471" s="650" t="str">
        <f t="shared" si="54"/>
        <v>2017/07/05-07:45:06</v>
      </c>
      <c r="B3471" s="4">
        <v>42921</v>
      </c>
      <c r="C3471" s="3">
        <v>0.32298611111111114</v>
      </c>
      <c r="E3471" s="650">
        <v>7.38</v>
      </c>
      <c r="F3471" s="650">
        <v>28.9</v>
      </c>
      <c r="G3471" s="650">
        <v>28.74</v>
      </c>
      <c r="H3471" s="650">
        <v>74.25</v>
      </c>
    </row>
    <row r="3472" spans="1:8">
      <c r="A3472" s="650" t="str">
        <f t="shared" si="54"/>
        <v>2017/07/05-07:55:06</v>
      </c>
      <c r="B3472" s="4">
        <v>42921</v>
      </c>
      <c r="C3472" s="3">
        <v>0.32993055555555556</v>
      </c>
      <c r="E3472" s="650">
        <v>7.41</v>
      </c>
      <c r="F3472" s="650">
        <v>28.9</v>
      </c>
      <c r="G3472" s="650">
        <v>28.92</v>
      </c>
      <c r="H3472" s="650">
        <v>69.7</v>
      </c>
    </row>
    <row r="3473" spans="1:8">
      <c r="A3473" s="650" t="str">
        <f t="shared" si="54"/>
        <v>2017/07/05-08:05:06</v>
      </c>
      <c r="B3473" s="4">
        <v>42921</v>
      </c>
      <c r="C3473" s="3">
        <v>0.33687500000000004</v>
      </c>
      <c r="E3473" s="650">
        <v>7.44</v>
      </c>
      <c r="F3473" s="650">
        <v>28.9</v>
      </c>
      <c r="G3473" s="650">
        <v>29.16</v>
      </c>
      <c r="H3473" s="650">
        <v>70.900000000000006</v>
      </c>
    </row>
    <row r="3474" spans="1:8">
      <c r="A3474" s="650" t="str">
        <f t="shared" si="54"/>
        <v>2017/07/05-08:15:06</v>
      </c>
      <c r="B3474" s="4">
        <v>42921</v>
      </c>
      <c r="C3474" s="3">
        <v>0.34381944444444446</v>
      </c>
      <c r="E3474" s="650">
        <v>7.51</v>
      </c>
      <c r="F3474" s="650">
        <v>28.9</v>
      </c>
      <c r="G3474" s="650">
        <v>29.22</v>
      </c>
      <c r="H3474" s="650">
        <v>67.069999999999993</v>
      </c>
    </row>
    <row r="3475" spans="1:8">
      <c r="A3475" s="650" t="str">
        <f t="shared" si="54"/>
        <v>2017/07/05-08:25:06</v>
      </c>
      <c r="B3475" s="4">
        <v>42921</v>
      </c>
      <c r="C3475" s="3">
        <v>0.35076388888888888</v>
      </c>
      <c r="E3475" s="650">
        <v>7.6</v>
      </c>
      <c r="F3475" s="650">
        <v>28.9</v>
      </c>
      <c r="G3475" s="650">
        <v>29.37</v>
      </c>
      <c r="H3475" s="650">
        <v>67.31</v>
      </c>
    </row>
    <row r="3476" spans="1:8">
      <c r="A3476" s="650" t="str">
        <f t="shared" si="54"/>
        <v>2017/07/05-08:35:06</v>
      </c>
      <c r="B3476" s="4">
        <v>42921</v>
      </c>
      <c r="C3476" s="3">
        <v>0.35770833333333335</v>
      </c>
      <c r="E3476" s="650">
        <v>7.6</v>
      </c>
      <c r="F3476" s="650">
        <v>28.9</v>
      </c>
      <c r="G3476" s="650">
        <v>29.7</v>
      </c>
      <c r="H3476" s="650">
        <v>67.709999999999994</v>
      </c>
    </row>
    <row r="3477" spans="1:8">
      <c r="A3477" s="650" t="str">
        <f t="shared" si="54"/>
        <v>2017/07/05-08:45:06</v>
      </c>
      <c r="B3477" s="4">
        <v>42921</v>
      </c>
      <c r="C3477" s="3">
        <v>0.36465277777777777</v>
      </c>
      <c r="E3477" s="650">
        <v>7.63</v>
      </c>
      <c r="F3477" s="650">
        <v>28.9</v>
      </c>
      <c r="G3477" s="650">
        <v>29.74</v>
      </c>
      <c r="H3477" s="650">
        <v>66.349999999999994</v>
      </c>
    </row>
    <row r="3478" spans="1:8">
      <c r="A3478" s="650" t="str">
        <f t="shared" si="54"/>
        <v>2017/07/05-08:55:06</v>
      </c>
      <c r="B3478" s="4">
        <v>42921</v>
      </c>
      <c r="C3478" s="3">
        <v>0.37159722222222219</v>
      </c>
      <c r="E3478" s="650">
        <v>7.81</v>
      </c>
      <c r="F3478" s="650">
        <v>29</v>
      </c>
      <c r="G3478" s="650">
        <v>29.89</v>
      </c>
      <c r="H3478" s="650">
        <v>66.42</v>
      </c>
    </row>
    <row r="3479" spans="1:8">
      <c r="A3479" s="650" t="str">
        <f t="shared" si="54"/>
        <v>2017/07/05-09:05:06</v>
      </c>
      <c r="B3479" s="4">
        <v>42921</v>
      </c>
      <c r="C3479" s="3">
        <v>0.37854166666666672</v>
      </c>
      <c r="E3479" s="650">
        <v>7.82</v>
      </c>
      <c r="F3479" s="650">
        <v>29</v>
      </c>
      <c r="G3479" s="650">
        <v>30.07</v>
      </c>
      <c r="H3479" s="650">
        <v>66.06</v>
      </c>
    </row>
    <row r="3480" spans="1:8">
      <c r="A3480" s="650" t="str">
        <f t="shared" si="54"/>
        <v>2017/07/05-09:15:06</v>
      </c>
      <c r="B3480" s="4">
        <v>42921</v>
      </c>
      <c r="C3480" s="3">
        <v>0.38548611111111114</v>
      </c>
      <c r="E3480" s="650">
        <v>7.77</v>
      </c>
      <c r="F3480" s="650">
        <v>29.1</v>
      </c>
      <c r="G3480" s="650">
        <v>30.3</v>
      </c>
      <c r="H3480" s="650">
        <v>64.989999999999995</v>
      </c>
    </row>
    <row r="3481" spans="1:8">
      <c r="A3481" s="650" t="str">
        <f t="shared" si="54"/>
        <v>2017/07/05-09:25:06</v>
      </c>
      <c r="B3481" s="4">
        <v>42921</v>
      </c>
      <c r="C3481" s="3">
        <v>0.39243055555555556</v>
      </c>
      <c r="E3481" s="650">
        <v>7.61</v>
      </c>
      <c r="F3481" s="650">
        <v>29.2</v>
      </c>
      <c r="G3481" s="650">
        <v>30.42</v>
      </c>
      <c r="H3481" s="650">
        <v>63.81</v>
      </c>
    </row>
    <row r="3482" spans="1:8">
      <c r="A3482" s="650" t="str">
        <f t="shared" si="54"/>
        <v>2017/07/05-09:35:06</v>
      </c>
      <c r="B3482" s="4">
        <v>42921</v>
      </c>
      <c r="C3482" s="3">
        <v>0.39937500000000004</v>
      </c>
      <c r="E3482" s="650">
        <v>7.56</v>
      </c>
      <c r="F3482" s="650">
        <v>29.3</v>
      </c>
      <c r="G3482" s="650">
        <v>30.59</v>
      </c>
      <c r="H3482" s="650">
        <v>64.489999999999995</v>
      </c>
    </row>
    <row r="3483" spans="1:8">
      <c r="A3483" s="650" t="str">
        <f t="shared" si="54"/>
        <v>2017/07/05-09:45:06</v>
      </c>
      <c r="B3483" s="4">
        <v>42921</v>
      </c>
      <c r="C3483" s="3">
        <v>0.40631944444444446</v>
      </c>
      <c r="E3483" s="650">
        <v>7.57</v>
      </c>
      <c r="F3483" s="650">
        <v>29.4</v>
      </c>
      <c r="G3483" s="650">
        <v>30.77</v>
      </c>
      <c r="H3483" s="650">
        <v>63.25</v>
      </c>
    </row>
    <row r="3484" spans="1:8">
      <c r="A3484" s="650" t="str">
        <f t="shared" si="54"/>
        <v>2017/07/05-09:55:06</v>
      </c>
      <c r="B3484" s="4">
        <v>42921</v>
      </c>
      <c r="C3484" s="3">
        <v>0.41326388888888888</v>
      </c>
      <c r="E3484" s="650">
        <v>7.63</v>
      </c>
      <c r="F3484" s="650">
        <v>29.5</v>
      </c>
      <c r="G3484" s="650">
        <v>31.04</v>
      </c>
      <c r="H3484" s="650">
        <v>59.2</v>
      </c>
    </row>
    <row r="3485" spans="1:8">
      <c r="A3485" s="650" t="str">
        <f t="shared" si="54"/>
        <v>2017/07/05-10:05:06</v>
      </c>
      <c r="B3485" s="4">
        <v>42921</v>
      </c>
      <c r="C3485" s="3">
        <v>0.42020833333333335</v>
      </c>
      <c r="E3485" s="650">
        <v>7.77</v>
      </c>
      <c r="F3485" s="650">
        <v>29.7</v>
      </c>
      <c r="G3485" s="650">
        <v>31.18</v>
      </c>
      <c r="H3485" s="650">
        <v>59.96</v>
      </c>
    </row>
    <row r="3486" spans="1:8">
      <c r="A3486" s="650" t="str">
        <f t="shared" si="54"/>
        <v>2017/07/05-10:15:06</v>
      </c>
      <c r="B3486" s="4">
        <v>42921</v>
      </c>
      <c r="C3486" s="3">
        <v>0.42715277777777777</v>
      </c>
      <c r="E3486" s="650">
        <v>7.86</v>
      </c>
      <c r="F3486" s="650">
        <v>29.7</v>
      </c>
      <c r="G3486" s="650">
        <v>31.5</v>
      </c>
      <c r="H3486" s="650">
        <v>59.73</v>
      </c>
    </row>
    <row r="3487" spans="1:8">
      <c r="A3487" s="650" t="str">
        <f t="shared" si="54"/>
        <v>2017/07/05-10:25:06</v>
      </c>
      <c r="B3487" s="4">
        <v>42921</v>
      </c>
      <c r="C3487" s="3">
        <v>0.43409722222222219</v>
      </c>
      <c r="E3487" s="650">
        <v>7.9</v>
      </c>
      <c r="F3487" s="650">
        <v>29.8</v>
      </c>
      <c r="G3487" s="650">
        <v>31.67</v>
      </c>
      <c r="H3487" s="650">
        <v>59.63</v>
      </c>
    </row>
    <row r="3488" spans="1:8">
      <c r="A3488" s="650" t="str">
        <f t="shared" si="54"/>
        <v>2017/07/05-10:35:06</v>
      </c>
      <c r="B3488" s="4">
        <v>42921</v>
      </c>
      <c r="C3488" s="3">
        <v>0.44104166666666672</v>
      </c>
      <c r="E3488" s="650">
        <v>7.88</v>
      </c>
      <c r="F3488" s="650">
        <v>29.9</v>
      </c>
      <c r="G3488" s="650">
        <v>31.59</v>
      </c>
      <c r="H3488" s="650">
        <v>60.77</v>
      </c>
    </row>
    <row r="3489" spans="1:8">
      <c r="A3489" s="650" t="str">
        <f t="shared" si="54"/>
        <v>2017/07/05-10:45:06</v>
      </c>
      <c r="B3489" s="4">
        <v>42921</v>
      </c>
      <c r="C3489" s="3">
        <v>0.44798611111111114</v>
      </c>
      <c r="E3489" s="650">
        <v>7.94</v>
      </c>
      <c r="F3489" s="650">
        <v>30</v>
      </c>
      <c r="G3489" s="650">
        <v>31.92</v>
      </c>
      <c r="H3489" s="650">
        <v>58.64</v>
      </c>
    </row>
    <row r="3490" spans="1:8">
      <c r="A3490" s="650" t="str">
        <f t="shared" si="54"/>
        <v>2017/07/05-10:55:06</v>
      </c>
      <c r="B3490" s="4">
        <v>42921</v>
      </c>
      <c r="C3490" s="3">
        <v>0.45493055555555556</v>
      </c>
      <c r="E3490" s="650">
        <v>8.06</v>
      </c>
      <c r="F3490" s="650">
        <v>30</v>
      </c>
      <c r="G3490" s="650">
        <v>31.96</v>
      </c>
      <c r="H3490" s="650">
        <v>60.38</v>
      </c>
    </row>
    <row r="3491" spans="1:8">
      <c r="A3491" s="650" t="str">
        <f t="shared" si="54"/>
        <v>2017/07/05-11:05:06</v>
      </c>
      <c r="B3491" s="4">
        <v>42921</v>
      </c>
      <c r="C3491" s="3">
        <v>0.46187500000000004</v>
      </c>
      <c r="E3491" s="650">
        <v>8.0500000000000007</v>
      </c>
      <c r="F3491" s="650">
        <v>30.2</v>
      </c>
      <c r="G3491" s="650">
        <v>32.28</v>
      </c>
      <c r="H3491" s="650">
        <v>61.25</v>
      </c>
    </row>
    <row r="3492" spans="1:8">
      <c r="A3492" s="650" t="str">
        <f t="shared" si="54"/>
        <v>2017/07/05-11:15:06</v>
      </c>
      <c r="B3492" s="4">
        <v>42921</v>
      </c>
      <c r="C3492" s="3">
        <v>0.46881944444444446</v>
      </c>
      <c r="E3492" s="650">
        <v>8.0299999999999994</v>
      </c>
      <c r="F3492" s="650">
        <v>30.2</v>
      </c>
      <c r="G3492" s="650">
        <v>32.770000000000003</v>
      </c>
      <c r="H3492" s="650">
        <v>60.79</v>
      </c>
    </row>
    <row r="3493" spans="1:8">
      <c r="A3493" s="650" t="str">
        <f t="shared" si="54"/>
        <v>2017/07/05-11:25:06</v>
      </c>
      <c r="B3493" s="4">
        <v>42921</v>
      </c>
      <c r="C3493" s="3">
        <v>0.47576388888888888</v>
      </c>
      <c r="E3493" s="650">
        <v>8.0299999999999994</v>
      </c>
      <c r="F3493" s="650">
        <v>30.3</v>
      </c>
      <c r="G3493" s="650">
        <v>32.79</v>
      </c>
      <c r="H3493" s="650">
        <v>59.51</v>
      </c>
    </row>
    <row r="3494" spans="1:8">
      <c r="A3494" s="650" t="str">
        <f t="shared" si="54"/>
        <v>2017/07/05-11:35:06</v>
      </c>
      <c r="B3494" s="4">
        <v>42921</v>
      </c>
      <c r="C3494" s="3">
        <v>0.48270833333333335</v>
      </c>
      <c r="E3494" s="650">
        <v>8.16</v>
      </c>
      <c r="F3494" s="650">
        <v>30.4</v>
      </c>
      <c r="G3494" s="650">
        <v>32.700000000000003</v>
      </c>
      <c r="H3494" s="650">
        <v>59.94</v>
      </c>
    </row>
    <row r="3495" spans="1:8">
      <c r="A3495" s="650" t="str">
        <f t="shared" si="54"/>
        <v>2017/07/05-11:45:06</v>
      </c>
      <c r="B3495" s="4">
        <v>42921</v>
      </c>
      <c r="C3495" s="3">
        <v>0.48965277777777777</v>
      </c>
      <c r="E3495" s="650">
        <v>8.11</v>
      </c>
      <c r="F3495" s="650">
        <v>30.7</v>
      </c>
      <c r="G3495" s="650">
        <v>32.5</v>
      </c>
      <c r="H3495" s="650">
        <v>60.65</v>
      </c>
    </row>
    <row r="3496" spans="1:8">
      <c r="A3496" s="650" t="str">
        <f t="shared" si="54"/>
        <v>2017/07/05-11:55:06</v>
      </c>
      <c r="B3496" s="4">
        <v>42921</v>
      </c>
      <c r="C3496" s="3">
        <v>0.49659722222222219</v>
      </c>
      <c r="E3496" s="650">
        <v>8.02</v>
      </c>
      <c r="F3496" s="650">
        <v>30.6</v>
      </c>
      <c r="G3496" s="650">
        <v>32.42</v>
      </c>
      <c r="H3496" s="650">
        <v>61.58</v>
      </c>
    </row>
    <row r="3497" spans="1:8">
      <c r="A3497" s="650" t="str">
        <f t="shared" si="54"/>
        <v>2017/07/05-12:05:06</v>
      </c>
      <c r="B3497" s="4">
        <v>42921</v>
      </c>
      <c r="C3497" s="3">
        <v>0.50354166666666667</v>
      </c>
      <c r="E3497" s="650">
        <v>7.97</v>
      </c>
      <c r="F3497" s="650">
        <v>30.6</v>
      </c>
      <c r="G3497" s="650">
        <v>32.33</v>
      </c>
      <c r="H3497" s="650">
        <v>60.42</v>
      </c>
    </row>
    <row r="3498" spans="1:8">
      <c r="A3498" s="650" t="str">
        <f t="shared" si="54"/>
        <v>2017/07/05-12:15:06</v>
      </c>
      <c r="B3498" s="4">
        <v>42921</v>
      </c>
      <c r="C3498" s="3">
        <v>0.51048611111111108</v>
      </c>
      <c r="E3498" s="650">
        <v>7.92</v>
      </c>
      <c r="F3498" s="650">
        <v>30.6</v>
      </c>
      <c r="G3498" s="650">
        <v>32.5</v>
      </c>
      <c r="H3498" s="650">
        <v>61.82</v>
      </c>
    </row>
    <row r="3499" spans="1:8">
      <c r="A3499" s="650" t="str">
        <f t="shared" si="54"/>
        <v>2017/07/05-12:25:06</v>
      </c>
      <c r="B3499" s="4">
        <v>42921</v>
      </c>
      <c r="C3499" s="3">
        <v>0.5174305555555555</v>
      </c>
      <c r="E3499" s="650">
        <v>7.84</v>
      </c>
      <c r="F3499" s="650">
        <v>30.6</v>
      </c>
      <c r="G3499" s="650">
        <v>32.479999999999997</v>
      </c>
      <c r="H3499" s="650">
        <v>61.77</v>
      </c>
    </row>
    <row r="3500" spans="1:8">
      <c r="A3500" s="650" t="str">
        <f t="shared" si="54"/>
        <v>2017/07/05-12:35:06</v>
      </c>
      <c r="B3500" s="4">
        <v>42921</v>
      </c>
      <c r="C3500" s="3">
        <v>0.52437500000000004</v>
      </c>
      <c r="E3500" s="650">
        <v>7.83</v>
      </c>
      <c r="F3500" s="650">
        <v>30.6</v>
      </c>
      <c r="G3500" s="650">
        <v>32.700000000000003</v>
      </c>
      <c r="H3500" s="650">
        <v>59.91</v>
      </c>
    </row>
    <row r="3501" spans="1:8">
      <c r="A3501" s="650" t="str">
        <f t="shared" si="54"/>
        <v>2017/07/05-12:45:06</v>
      </c>
      <c r="B3501" s="4">
        <v>42921</v>
      </c>
      <c r="C3501" s="3">
        <v>0.53131944444444446</v>
      </c>
      <c r="E3501" s="650">
        <v>7.77</v>
      </c>
      <c r="F3501" s="650">
        <v>30.7</v>
      </c>
      <c r="G3501" s="650">
        <v>33.31</v>
      </c>
      <c r="H3501" s="650">
        <v>56.75</v>
      </c>
    </row>
    <row r="3502" spans="1:8">
      <c r="A3502" s="650" t="str">
        <f t="shared" si="54"/>
        <v>2017/07/05-12:55:06</v>
      </c>
      <c r="B3502" s="4">
        <v>42921</v>
      </c>
      <c r="C3502" s="3">
        <v>0.53826388888888888</v>
      </c>
      <c r="E3502" s="650">
        <v>7.93</v>
      </c>
      <c r="F3502" s="650">
        <v>30.8</v>
      </c>
      <c r="G3502" s="650">
        <v>33.299999999999997</v>
      </c>
      <c r="H3502" s="650">
        <v>58.35</v>
      </c>
    </row>
    <row r="3503" spans="1:8">
      <c r="A3503" s="650" t="str">
        <f t="shared" si="54"/>
        <v>2017/07/05-13:05:06</v>
      </c>
      <c r="B3503" s="4">
        <v>42921</v>
      </c>
      <c r="C3503" s="3">
        <v>0.54520833333333341</v>
      </c>
      <c r="E3503" s="650">
        <v>7.89</v>
      </c>
      <c r="F3503" s="650">
        <v>31.2</v>
      </c>
      <c r="G3503" s="650">
        <v>33.130000000000003</v>
      </c>
      <c r="H3503" s="650">
        <v>59.38</v>
      </c>
    </row>
    <row r="3504" spans="1:8">
      <c r="A3504" s="650" t="str">
        <f t="shared" si="54"/>
        <v>2017/07/05-13:15:06</v>
      </c>
      <c r="B3504" s="4">
        <v>42921</v>
      </c>
      <c r="C3504" s="3">
        <v>0.55215277777777783</v>
      </c>
      <c r="E3504" s="650">
        <v>7.96</v>
      </c>
      <c r="F3504" s="650">
        <v>31.3</v>
      </c>
      <c r="G3504" s="650">
        <v>33.06</v>
      </c>
      <c r="H3504" s="650">
        <v>58.09</v>
      </c>
    </row>
    <row r="3505" spans="1:8">
      <c r="A3505" s="650" t="str">
        <f t="shared" si="54"/>
        <v>2017/07/05-13:25:06</v>
      </c>
      <c r="B3505" s="4">
        <v>42921</v>
      </c>
      <c r="C3505" s="3">
        <v>0.55909722222222225</v>
      </c>
      <c r="E3505" s="650">
        <v>7.89</v>
      </c>
      <c r="F3505" s="650">
        <v>31.3</v>
      </c>
      <c r="G3505" s="650">
        <v>33.28</v>
      </c>
      <c r="H3505" s="650">
        <v>57.87</v>
      </c>
    </row>
    <row r="3506" spans="1:8">
      <c r="A3506" s="650" t="str">
        <f t="shared" si="54"/>
        <v>2017/07/05-13:35:06</v>
      </c>
      <c r="B3506" s="4">
        <v>42921</v>
      </c>
      <c r="C3506" s="3">
        <v>0.56604166666666667</v>
      </c>
      <c r="E3506" s="650">
        <v>8.0500000000000007</v>
      </c>
      <c r="F3506" s="650">
        <v>31.4</v>
      </c>
      <c r="G3506" s="650">
        <v>33.299999999999997</v>
      </c>
      <c r="H3506" s="650">
        <v>60.03</v>
      </c>
    </row>
    <row r="3507" spans="1:8">
      <c r="A3507" s="650" t="str">
        <f t="shared" si="54"/>
        <v>2017/07/05-13:45:06</v>
      </c>
      <c r="B3507" s="4">
        <v>42921</v>
      </c>
      <c r="C3507" s="3">
        <v>0.57298611111111108</v>
      </c>
      <c r="E3507" s="650">
        <v>8.0299999999999994</v>
      </c>
      <c r="F3507" s="650">
        <v>31.5</v>
      </c>
      <c r="G3507" s="650">
        <v>33.57</v>
      </c>
      <c r="H3507" s="650">
        <v>57.55</v>
      </c>
    </row>
    <row r="3508" spans="1:8">
      <c r="A3508" s="650" t="str">
        <f t="shared" si="54"/>
        <v>2017/07/05-13:55:06</v>
      </c>
      <c r="B3508" s="4">
        <v>42921</v>
      </c>
      <c r="C3508" s="3">
        <v>0.5799305555555555</v>
      </c>
      <c r="E3508" s="650">
        <v>8.01</v>
      </c>
      <c r="F3508" s="650">
        <v>31.6</v>
      </c>
      <c r="G3508" s="650">
        <v>33.42</v>
      </c>
      <c r="H3508" s="650">
        <v>60.01</v>
      </c>
    </row>
    <row r="3509" spans="1:8">
      <c r="A3509" s="650" t="str">
        <f t="shared" si="54"/>
        <v>2017/07/05-14:05:06</v>
      </c>
      <c r="B3509" s="4">
        <v>42921</v>
      </c>
      <c r="C3509" s="3">
        <v>0.58687500000000004</v>
      </c>
      <c r="E3509" s="650">
        <v>7.95</v>
      </c>
      <c r="F3509" s="650">
        <v>31.6</v>
      </c>
      <c r="G3509" s="650">
        <v>33.659999999999997</v>
      </c>
      <c r="H3509" s="650">
        <v>57.88</v>
      </c>
    </row>
    <row r="3510" spans="1:8">
      <c r="A3510" s="650" t="str">
        <f t="shared" si="54"/>
        <v>2017/07/05-14:15:06</v>
      </c>
      <c r="B3510" s="4">
        <v>42921</v>
      </c>
      <c r="C3510" s="3">
        <v>0.59381944444444446</v>
      </c>
      <c r="E3510" s="650">
        <v>7.96</v>
      </c>
      <c r="F3510" s="650">
        <v>31.7</v>
      </c>
      <c r="G3510" s="650">
        <v>33.6</v>
      </c>
      <c r="H3510" s="650">
        <v>59.48</v>
      </c>
    </row>
    <row r="3511" spans="1:8">
      <c r="A3511" s="650" t="str">
        <f t="shared" si="54"/>
        <v>2017/07/05-14:25:06</v>
      </c>
      <c r="B3511" s="4">
        <v>42921</v>
      </c>
      <c r="C3511" s="3">
        <v>0.60076388888888888</v>
      </c>
      <c r="E3511" s="650">
        <v>7.9</v>
      </c>
      <c r="F3511" s="650">
        <v>31.7</v>
      </c>
      <c r="G3511" s="650">
        <v>33.6</v>
      </c>
      <c r="H3511" s="650">
        <v>59.49</v>
      </c>
    </row>
    <row r="3512" spans="1:8">
      <c r="A3512" s="650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36"/>
  <sheetViews>
    <sheetView tabSelected="1" topLeftCell="A4936" zoomScaleNormal="100" workbookViewId="0">
      <selection activeCell="I4950" sqref="I4950"/>
    </sheetView>
  </sheetViews>
  <sheetFormatPr defaultRowHeight="16.5"/>
  <cols>
    <col min="1" max="1" width="9.5" style="646" customWidth="1"/>
    <col min="2" max="2" width="8.625" style="103" customWidth="1"/>
    <col min="3" max="3" width="6.5" style="103" customWidth="1"/>
    <col min="4" max="4" width="5.5" style="102" customWidth="1"/>
    <col min="5" max="6" width="6.5" style="110" customWidth="1"/>
    <col min="7" max="7" width="9.5" style="103" customWidth="1"/>
    <col min="8" max="8" width="12.375" style="103" customWidth="1"/>
    <col min="9" max="9" width="32.75" style="375" customWidth="1"/>
    <col min="10" max="10" width="5.875" style="375" customWidth="1"/>
    <col min="11" max="11" width="5.75" style="375" customWidth="1"/>
    <col min="12" max="12" width="5.375" style="375" customWidth="1"/>
    <col min="13" max="13" width="9.125" style="375" customWidth="1"/>
    <col min="14" max="16384" width="9" style="375"/>
  </cols>
  <sheetData>
    <row r="1" spans="1:9" ht="17.25" thickBot="1">
      <c r="A1" s="25" t="s">
        <v>101</v>
      </c>
      <c r="B1" s="660" t="s">
        <v>102</v>
      </c>
      <c r="C1" s="660" t="s">
        <v>8</v>
      </c>
      <c r="D1" s="812" t="s">
        <v>103</v>
      </c>
      <c r="E1" s="730" t="s">
        <v>104</v>
      </c>
      <c r="F1" s="730" t="s">
        <v>105</v>
      </c>
      <c r="G1" s="799" t="s">
        <v>106</v>
      </c>
      <c r="H1" s="660" t="s">
        <v>107</v>
      </c>
      <c r="I1" s="7" t="s">
        <v>108</v>
      </c>
    </row>
    <row r="2" spans="1:9" ht="17.25" thickBot="1">
      <c r="A2" s="728">
        <v>42785</v>
      </c>
      <c r="B2" s="690">
        <v>0.79791666666666661</v>
      </c>
      <c r="C2" s="154">
        <f>VLOOKUP(TEXT(A2,"yyyy/mm/dd")&amp;"-"&amp;TEXT(B2,"hh:mm:ss"),RECORD!A:E,5,FALSE)</f>
        <v>1</v>
      </c>
      <c r="D2" s="813">
        <v>8.5299999999999994</v>
      </c>
      <c r="E2" s="46">
        <v>26.5</v>
      </c>
      <c r="F2" s="46">
        <v>24.67</v>
      </c>
      <c r="G2" s="800">
        <v>63.7</v>
      </c>
      <c r="H2" s="154" t="s">
        <v>46</v>
      </c>
      <c r="I2" s="7"/>
    </row>
    <row r="3" spans="1:9">
      <c r="A3" s="1043">
        <v>42787</v>
      </c>
      <c r="B3" s="691">
        <v>0.81319444444444444</v>
      </c>
      <c r="C3" s="661">
        <v>2</v>
      </c>
      <c r="D3" s="814">
        <v>8.51</v>
      </c>
      <c r="E3" s="47">
        <v>26.5</v>
      </c>
      <c r="F3" s="47">
        <v>24.49</v>
      </c>
      <c r="G3" s="801">
        <v>65.069999999999993</v>
      </c>
      <c r="H3" s="661" t="s">
        <v>47</v>
      </c>
      <c r="I3" s="7"/>
    </row>
    <row r="4" spans="1:9">
      <c r="A4" s="1044"/>
      <c r="B4" s="692">
        <v>0.81319444444444444</v>
      </c>
      <c r="C4" s="662">
        <v>2</v>
      </c>
      <c r="D4" s="815">
        <v>8.51</v>
      </c>
      <c r="E4" s="48">
        <v>26.5</v>
      </c>
      <c r="F4" s="48">
        <v>24.49</v>
      </c>
      <c r="G4" s="802">
        <v>65.069999999999993</v>
      </c>
      <c r="H4" s="662"/>
      <c r="I4" s="7"/>
    </row>
    <row r="5" spans="1:9">
      <c r="A5" s="1044"/>
      <c r="B5" s="692">
        <v>0.81319444444444444</v>
      </c>
      <c r="C5" s="662">
        <v>2</v>
      </c>
      <c r="D5" s="815">
        <v>8.51</v>
      </c>
      <c r="E5" s="48">
        <v>26.5</v>
      </c>
      <c r="F5" s="48">
        <v>24.49</v>
      </c>
      <c r="G5" s="802">
        <v>65.069999999999993</v>
      </c>
      <c r="H5" s="662"/>
      <c r="I5" s="7"/>
    </row>
    <row r="6" spans="1:9">
      <c r="A6" s="1044"/>
      <c r="B6" s="692">
        <v>0.81319444444444444</v>
      </c>
      <c r="C6" s="662">
        <v>2</v>
      </c>
      <c r="D6" s="815">
        <v>8.51</v>
      </c>
      <c r="E6" s="48">
        <v>26.5</v>
      </c>
      <c r="F6" s="48">
        <v>24.49</v>
      </c>
      <c r="G6" s="802">
        <v>65.069999999999993</v>
      </c>
      <c r="H6" s="662"/>
      <c r="I6" s="7"/>
    </row>
    <row r="7" spans="1:9">
      <c r="A7" s="1044"/>
      <c r="B7" s="692">
        <v>0.81319444444444444</v>
      </c>
      <c r="C7" s="662">
        <v>2</v>
      </c>
      <c r="D7" s="815">
        <v>8.51</v>
      </c>
      <c r="E7" s="48">
        <v>26.5</v>
      </c>
      <c r="F7" s="48">
        <v>24.49</v>
      </c>
      <c r="G7" s="802">
        <v>65.069999999999993</v>
      </c>
      <c r="H7" s="662"/>
      <c r="I7" s="7"/>
    </row>
    <row r="8" spans="1:9">
      <c r="A8" s="1044"/>
      <c r="B8" s="692">
        <v>0.83124999999999993</v>
      </c>
      <c r="C8" s="662">
        <v>2</v>
      </c>
      <c r="D8" s="815">
        <v>8.51</v>
      </c>
      <c r="E8" s="48">
        <v>26.5</v>
      </c>
      <c r="F8" s="48">
        <v>24.49</v>
      </c>
      <c r="G8" s="802">
        <v>65.069999999999993</v>
      </c>
      <c r="H8" s="662"/>
      <c r="I8" s="7"/>
    </row>
    <row r="9" spans="1:9" ht="17.25" thickBot="1">
      <c r="A9" s="1044"/>
      <c r="B9" s="692">
        <v>0.83124999999999993</v>
      </c>
      <c r="C9" s="662">
        <v>2</v>
      </c>
      <c r="D9" s="815">
        <v>8.51</v>
      </c>
      <c r="E9" s="48">
        <v>26.5</v>
      </c>
      <c r="F9" s="48">
        <v>24.49</v>
      </c>
      <c r="G9" s="802">
        <v>65.069999999999993</v>
      </c>
      <c r="H9" s="663"/>
      <c r="I9" s="7"/>
    </row>
    <row r="10" spans="1:9">
      <c r="A10" s="1044"/>
      <c r="B10" s="692">
        <v>0.87638888888888899</v>
      </c>
      <c r="C10" s="662">
        <v>2</v>
      </c>
      <c r="D10" s="815">
        <v>8.51</v>
      </c>
      <c r="E10" s="48">
        <v>26.5</v>
      </c>
      <c r="F10" s="48">
        <v>24.49</v>
      </c>
      <c r="G10" s="802">
        <v>65.069999999999993</v>
      </c>
      <c r="H10" s="661" t="s">
        <v>109</v>
      </c>
      <c r="I10" s="7"/>
    </row>
    <row r="11" spans="1:9">
      <c r="A11" s="1044"/>
      <c r="B11" s="692">
        <v>0.87638888888888899</v>
      </c>
      <c r="C11" s="662">
        <v>2</v>
      </c>
      <c r="D11" s="815">
        <v>8.51</v>
      </c>
      <c r="E11" s="48">
        <v>26.5</v>
      </c>
      <c r="F11" s="48">
        <v>24.49</v>
      </c>
      <c r="G11" s="802">
        <v>65.069999999999993</v>
      </c>
      <c r="H11" s="662"/>
      <c r="I11" s="7"/>
    </row>
    <row r="12" spans="1:9">
      <c r="A12" s="1044"/>
      <c r="B12" s="692">
        <v>0.87638888888888899</v>
      </c>
      <c r="C12" s="662">
        <v>2</v>
      </c>
      <c r="D12" s="815">
        <v>8.51</v>
      </c>
      <c r="E12" s="48">
        <v>26.5</v>
      </c>
      <c r="F12" s="48">
        <v>24.49</v>
      </c>
      <c r="G12" s="802">
        <v>65.069999999999993</v>
      </c>
      <c r="H12" s="662"/>
      <c r="I12" s="7"/>
    </row>
    <row r="13" spans="1:9">
      <c r="A13" s="1044"/>
      <c r="B13" s="692">
        <v>0.87638888888888899</v>
      </c>
      <c r="C13" s="662">
        <v>2</v>
      </c>
      <c r="D13" s="815">
        <v>8.51</v>
      </c>
      <c r="E13" s="48">
        <v>26.5</v>
      </c>
      <c r="F13" s="48">
        <v>24.49</v>
      </c>
      <c r="G13" s="802">
        <v>65.069999999999993</v>
      </c>
      <c r="H13" s="662"/>
      <c r="I13" s="7"/>
    </row>
    <row r="14" spans="1:9">
      <c r="A14" s="1044"/>
      <c r="B14" s="692">
        <v>0.87638888888888899</v>
      </c>
      <c r="C14" s="662">
        <v>2</v>
      </c>
      <c r="D14" s="815">
        <v>8.51</v>
      </c>
      <c r="E14" s="48">
        <v>26.5</v>
      </c>
      <c r="F14" s="48">
        <v>24.49</v>
      </c>
      <c r="G14" s="802">
        <v>65.069999999999993</v>
      </c>
      <c r="H14" s="662"/>
      <c r="I14" s="7"/>
    </row>
    <row r="15" spans="1:9">
      <c r="A15" s="1044"/>
      <c r="B15" s="692">
        <v>0.87916666666666676</v>
      </c>
      <c r="C15" s="662">
        <v>2</v>
      </c>
      <c r="D15" s="815">
        <v>8.51</v>
      </c>
      <c r="E15" s="48">
        <v>26.5</v>
      </c>
      <c r="F15" s="48">
        <v>24.49</v>
      </c>
      <c r="G15" s="802">
        <v>65.069999999999993</v>
      </c>
      <c r="H15" s="662"/>
      <c r="I15" s="7"/>
    </row>
    <row r="16" spans="1:9">
      <c r="A16" s="1044"/>
      <c r="B16" s="692">
        <v>0.87916666666666676</v>
      </c>
      <c r="C16" s="662">
        <v>2</v>
      </c>
      <c r="D16" s="815">
        <v>8.51</v>
      </c>
      <c r="E16" s="48">
        <v>26.5</v>
      </c>
      <c r="F16" s="48">
        <v>24.49</v>
      </c>
      <c r="G16" s="802">
        <v>65.069999999999993</v>
      </c>
      <c r="H16" s="662"/>
      <c r="I16" s="7"/>
    </row>
    <row r="17" spans="1:9" ht="17.25" thickBot="1">
      <c r="A17" s="1045"/>
      <c r="B17" s="693">
        <v>0.87916666666666676</v>
      </c>
      <c r="C17" s="663">
        <v>2</v>
      </c>
      <c r="D17" s="816">
        <v>8.51</v>
      </c>
      <c r="E17" s="49">
        <v>26.5</v>
      </c>
      <c r="F17" s="49">
        <v>24.49</v>
      </c>
      <c r="G17" s="803">
        <v>65.069999999999993</v>
      </c>
      <c r="H17" s="663"/>
      <c r="I17" s="7"/>
    </row>
    <row r="18" spans="1:9" ht="17.25" thickBot="1">
      <c r="A18" s="729">
        <v>42789</v>
      </c>
      <c r="B18" s="694">
        <v>0.43543981481481481</v>
      </c>
      <c r="C18" s="664">
        <v>3</v>
      </c>
      <c r="D18" s="817">
        <v>7.6</v>
      </c>
      <c r="E18" s="50">
        <v>26.2</v>
      </c>
      <c r="F18" s="50">
        <v>28.27</v>
      </c>
      <c r="G18" s="804">
        <v>66.239999999999995</v>
      </c>
      <c r="H18" s="664" t="s">
        <v>47</v>
      </c>
      <c r="I18" s="7" t="s">
        <v>31</v>
      </c>
    </row>
    <row r="19" spans="1:9">
      <c r="A19" s="1043">
        <v>42792</v>
      </c>
      <c r="B19" s="695">
        <v>0.61603009259259256</v>
      </c>
      <c r="C19" s="665">
        <v>4</v>
      </c>
      <c r="D19" s="818">
        <v>8.35</v>
      </c>
      <c r="E19" s="51">
        <v>26.7</v>
      </c>
      <c r="F19" s="51">
        <v>27.18</v>
      </c>
      <c r="G19" s="805">
        <v>47.96</v>
      </c>
      <c r="H19" s="665" t="s">
        <v>110</v>
      </c>
      <c r="I19" s="7"/>
    </row>
    <row r="20" spans="1:9">
      <c r="A20" s="1044"/>
      <c r="B20" s="696">
        <v>0.61605324074074075</v>
      </c>
      <c r="C20" s="666">
        <v>4</v>
      </c>
      <c r="D20" s="819">
        <v>8.35</v>
      </c>
      <c r="E20" s="52">
        <v>26.7</v>
      </c>
      <c r="F20" s="52">
        <v>27.18</v>
      </c>
      <c r="G20" s="806">
        <v>47.96</v>
      </c>
      <c r="H20" s="666"/>
      <c r="I20" s="7"/>
    </row>
    <row r="21" spans="1:9">
      <c r="A21" s="1044"/>
      <c r="B21" s="696">
        <v>0.6161226851851852</v>
      </c>
      <c r="C21" s="666">
        <v>4</v>
      </c>
      <c r="D21" s="819">
        <v>8.35</v>
      </c>
      <c r="E21" s="52">
        <v>26.7</v>
      </c>
      <c r="F21" s="52">
        <v>27.18</v>
      </c>
      <c r="G21" s="806">
        <v>47.96</v>
      </c>
      <c r="H21" s="666"/>
      <c r="I21" s="7"/>
    </row>
    <row r="22" spans="1:9">
      <c r="A22" s="1044"/>
      <c r="B22" s="696">
        <v>0.61615740740740743</v>
      </c>
      <c r="C22" s="666">
        <v>4</v>
      </c>
      <c r="D22" s="819">
        <v>8.35</v>
      </c>
      <c r="E22" s="52">
        <v>26.7</v>
      </c>
      <c r="F22" s="52">
        <v>27.18</v>
      </c>
      <c r="G22" s="806">
        <v>47.96</v>
      </c>
      <c r="H22" s="666"/>
      <c r="I22" s="7"/>
    </row>
    <row r="23" spans="1:9">
      <c r="A23" s="1044"/>
      <c r="B23" s="696">
        <v>0.61618055555555562</v>
      </c>
      <c r="C23" s="666">
        <v>4</v>
      </c>
      <c r="D23" s="819">
        <v>8.35</v>
      </c>
      <c r="E23" s="52">
        <v>26.7</v>
      </c>
      <c r="F23" s="52">
        <v>27.18</v>
      </c>
      <c r="G23" s="806">
        <v>47.96</v>
      </c>
      <c r="H23" s="666"/>
      <c r="I23" s="7"/>
    </row>
    <row r="24" spans="1:9">
      <c r="A24" s="1044"/>
      <c r="B24" s="696">
        <v>0.61621527777777774</v>
      </c>
      <c r="C24" s="666">
        <v>4</v>
      </c>
      <c r="D24" s="819">
        <v>8.35</v>
      </c>
      <c r="E24" s="52">
        <v>26.7</v>
      </c>
      <c r="F24" s="52">
        <v>27.18</v>
      </c>
      <c r="G24" s="806">
        <v>47.96</v>
      </c>
      <c r="H24" s="666"/>
      <c r="I24" s="7"/>
    </row>
    <row r="25" spans="1:9">
      <c r="A25" s="1044"/>
      <c r="B25" s="696">
        <v>0.61623842592592593</v>
      </c>
      <c r="C25" s="666">
        <v>4</v>
      </c>
      <c r="D25" s="819">
        <v>8.35</v>
      </c>
      <c r="E25" s="52">
        <v>26.7</v>
      </c>
      <c r="F25" s="52">
        <v>27.18</v>
      </c>
      <c r="G25" s="806">
        <v>47.96</v>
      </c>
      <c r="H25" s="666"/>
      <c r="I25" s="7"/>
    </row>
    <row r="26" spans="1:9">
      <c r="A26" s="1044"/>
      <c r="B26" s="696">
        <v>0.61624999999999996</v>
      </c>
      <c r="C26" s="666">
        <v>4</v>
      </c>
      <c r="D26" s="819">
        <v>8.35</v>
      </c>
      <c r="E26" s="52">
        <v>26.7</v>
      </c>
      <c r="F26" s="52">
        <v>27.18</v>
      </c>
      <c r="G26" s="806">
        <v>47.96</v>
      </c>
      <c r="H26" s="666"/>
      <c r="I26" s="7"/>
    </row>
    <row r="27" spans="1:9">
      <c r="A27" s="1044"/>
      <c r="B27" s="696">
        <v>0.61627314814814815</v>
      </c>
      <c r="C27" s="666">
        <v>4</v>
      </c>
      <c r="D27" s="819">
        <v>8.35</v>
      </c>
      <c r="E27" s="52">
        <v>26.7</v>
      </c>
      <c r="F27" s="52">
        <v>27.18</v>
      </c>
      <c r="G27" s="806">
        <v>47.96</v>
      </c>
      <c r="H27" s="666"/>
      <c r="I27" s="7"/>
    </row>
    <row r="28" spans="1:9">
      <c r="A28" s="1044"/>
      <c r="B28" s="696">
        <v>0.61631944444444442</v>
      </c>
      <c r="C28" s="666">
        <v>4</v>
      </c>
      <c r="D28" s="819">
        <v>8.35</v>
      </c>
      <c r="E28" s="52">
        <v>26.7</v>
      </c>
      <c r="F28" s="52">
        <v>27.18</v>
      </c>
      <c r="G28" s="806">
        <v>47.96</v>
      </c>
      <c r="H28" s="666"/>
      <c r="I28" s="7"/>
    </row>
    <row r="29" spans="1:9">
      <c r="A29" s="1044"/>
      <c r="B29" s="696">
        <v>0.61633101851851857</v>
      </c>
      <c r="C29" s="666">
        <v>4</v>
      </c>
      <c r="D29" s="819">
        <v>8.35</v>
      </c>
      <c r="E29" s="52">
        <v>26.7</v>
      </c>
      <c r="F29" s="52">
        <v>27.18</v>
      </c>
      <c r="G29" s="806">
        <v>47.96</v>
      </c>
      <c r="H29" s="666"/>
      <c r="I29" s="7"/>
    </row>
    <row r="30" spans="1:9">
      <c r="A30" s="1044"/>
      <c r="B30" s="696">
        <v>0.61638888888888888</v>
      </c>
      <c r="C30" s="666">
        <v>4</v>
      </c>
      <c r="D30" s="819">
        <v>8.35</v>
      </c>
      <c r="E30" s="52">
        <v>26.7</v>
      </c>
      <c r="F30" s="52">
        <v>27.18</v>
      </c>
      <c r="G30" s="806">
        <v>47.96</v>
      </c>
      <c r="H30" s="666"/>
      <c r="I30" s="7"/>
    </row>
    <row r="31" spans="1:9">
      <c r="A31" s="1044"/>
      <c r="B31" s="696">
        <v>0.61640046296296302</v>
      </c>
      <c r="C31" s="666">
        <v>4</v>
      </c>
      <c r="D31" s="819">
        <v>8.35</v>
      </c>
      <c r="E31" s="52">
        <v>26.7</v>
      </c>
      <c r="F31" s="52">
        <v>27.18</v>
      </c>
      <c r="G31" s="806">
        <v>47.96</v>
      </c>
      <c r="H31" s="666"/>
      <c r="I31" s="7"/>
    </row>
    <row r="32" spans="1:9">
      <c r="A32" s="1044"/>
      <c r="B32" s="696">
        <v>0.61660879629629628</v>
      </c>
      <c r="C32" s="666">
        <v>4</v>
      </c>
      <c r="D32" s="819">
        <v>8.35</v>
      </c>
      <c r="E32" s="52">
        <v>26.7</v>
      </c>
      <c r="F32" s="52">
        <v>27.18</v>
      </c>
      <c r="G32" s="806">
        <v>47.96</v>
      </c>
      <c r="H32" s="666"/>
      <c r="I32" s="7"/>
    </row>
    <row r="33" spans="1:9">
      <c r="A33" s="1044"/>
      <c r="B33" s="696">
        <v>0.61668981481481489</v>
      </c>
      <c r="C33" s="666">
        <v>4</v>
      </c>
      <c r="D33" s="819">
        <v>8.35</v>
      </c>
      <c r="E33" s="52">
        <v>26.7</v>
      </c>
      <c r="F33" s="52">
        <v>27.18</v>
      </c>
      <c r="G33" s="806">
        <v>47.96</v>
      </c>
      <c r="H33" s="666"/>
      <c r="I33" s="7"/>
    </row>
    <row r="34" spans="1:9">
      <c r="A34" s="1044"/>
      <c r="B34" s="696">
        <v>0.61670138888888892</v>
      </c>
      <c r="C34" s="666">
        <v>4</v>
      </c>
      <c r="D34" s="819">
        <v>8.35</v>
      </c>
      <c r="E34" s="52">
        <v>26.7</v>
      </c>
      <c r="F34" s="52">
        <v>27.18</v>
      </c>
      <c r="G34" s="806">
        <v>47.96</v>
      </c>
      <c r="H34" s="666"/>
      <c r="I34" s="7"/>
    </row>
    <row r="35" spans="1:9">
      <c r="A35" s="1044"/>
      <c r="B35" s="696">
        <v>0.61674768518518519</v>
      </c>
      <c r="C35" s="666">
        <v>4</v>
      </c>
      <c r="D35" s="819">
        <v>8.35</v>
      </c>
      <c r="E35" s="52">
        <v>26.7</v>
      </c>
      <c r="F35" s="52">
        <v>27.18</v>
      </c>
      <c r="G35" s="806">
        <v>47.96</v>
      </c>
      <c r="H35" s="666"/>
      <c r="I35" s="7"/>
    </row>
    <row r="36" spans="1:9">
      <c r="A36" s="1044"/>
      <c r="B36" s="696">
        <v>0.61678240740740742</v>
      </c>
      <c r="C36" s="666">
        <v>4</v>
      </c>
      <c r="D36" s="819">
        <v>8.35</v>
      </c>
      <c r="E36" s="52">
        <v>26.7</v>
      </c>
      <c r="F36" s="52">
        <v>27.18</v>
      </c>
      <c r="G36" s="806">
        <v>47.96</v>
      </c>
      <c r="H36" s="666"/>
      <c r="I36" s="7"/>
    </row>
    <row r="37" spans="1:9">
      <c r="A37" s="1044"/>
      <c r="B37" s="696">
        <v>0.61686342592592591</v>
      </c>
      <c r="C37" s="666">
        <v>4</v>
      </c>
      <c r="D37" s="819">
        <v>8.35</v>
      </c>
      <c r="E37" s="52">
        <v>26.7</v>
      </c>
      <c r="F37" s="52">
        <v>27.18</v>
      </c>
      <c r="G37" s="806">
        <v>47.96</v>
      </c>
      <c r="H37" s="666"/>
      <c r="I37" s="7"/>
    </row>
    <row r="38" spans="1:9">
      <c r="A38" s="1044"/>
      <c r="B38" s="696">
        <v>0.61739583333333337</v>
      </c>
      <c r="C38" s="666">
        <v>4</v>
      </c>
      <c r="D38" s="819">
        <v>8.35</v>
      </c>
      <c r="E38" s="52">
        <v>26.7</v>
      </c>
      <c r="F38" s="52">
        <v>27.18</v>
      </c>
      <c r="G38" s="806">
        <v>47.96</v>
      </c>
      <c r="H38" s="666"/>
      <c r="I38" s="7"/>
    </row>
    <row r="39" spans="1:9">
      <c r="A39" s="1044"/>
      <c r="B39" s="696">
        <v>0.6174074074074074</v>
      </c>
      <c r="C39" s="666">
        <v>4</v>
      </c>
      <c r="D39" s="819">
        <v>8.35</v>
      </c>
      <c r="E39" s="52">
        <v>26.7</v>
      </c>
      <c r="F39" s="52">
        <v>27.18</v>
      </c>
      <c r="G39" s="806">
        <v>47.96</v>
      </c>
      <c r="H39" s="666"/>
      <c r="I39" s="7"/>
    </row>
    <row r="40" spans="1:9">
      <c r="A40" s="1044"/>
      <c r="B40" s="696">
        <v>0.61754629629629632</v>
      </c>
      <c r="C40" s="666">
        <v>4</v>
      </c>
      <c r="D40" s="819">
        <v>8.35</v>
      </c>
      <c r="E40" s="52">
        <v>26.7</v>
      </c>
      <c r="F40" s="52">
        <v>27.18</v>
      </c>
      <c r="G40" s="806">
        <v>47.96</v>
      </c>
      <c r="H40" s="666"/>
      <c r="I40" s="7"/>
    </row>
    <row r="41" spans="1:9">
      <c r="A41" s="1044"/>
      <c r="B41" s="696">
        <v>0.61759259259259258</v>
      </c>
      <c r="C41" s="666">
        <v>4</v>
      </c>
      <c r="D41" s="819">
        <v>8.35</v>
      </c>
      <c r="E41" s="52">
        <v>26.7</v>
      </c>
      <c r="F41" s="52">
        <v>27.18</v>
      </c>
      <c r="G41" s="806">
        <v>47.96</v>
      </c>
      <c r="H41" s="666"/>
      <c r="I41" s="7"/>
    </row>
    <row r="42" spans="1:9">
      <c r="A42" s="1044"/>
      <c r="B42" s="696">
        <v>0.61766203703703704</v>
      </c>
      <c r="C42" s="666">
        <v>4</v>
      </c>
      <c r="D42" s="819">
        <v>8.35</v>
      </c>
      <c r="E42" s="52">
        <v>26.7</v>
      </c>
      <c r="F42" s="52">
        <v>27.18</v>
      </c>
      <c r="G42" s="806">
        <v>47.96</v>
      </c>
      <c r="H42" s="666"/>
      <c r="I42" s="7"/>
    </row>
    <row r="43" spans="1:9">
      <c r="A43" s="1044"/>
      <c r="B43" s="696">
        <v>0.61769675925925926</v>
      </c>
      <c r="C43" s="666">
        <v>4</v>
      </c>
      <c r="D43" s="819">
        <v>8.35</v>
      </c>
      <c r="E43" s="52">
        <v>26.7</v>
      </c>
      <c r="F43" s="52">
        <v>27.18</v>
      </c>
      <c r="G43" s="806">
        <v>47.96</v>
      </c>
      <c r="H43" s="666"/>
      <c r="I43" s="7"/>
    </row>
    <row r="44" spans="1:9" ht="17.25" thickBot="1">
      <c r="A44" s="1044"/>
      <c r="B44" s="696">
        <v>0.63273148148148151</v>
      </c>
      <c r="C44" s="666">
        <v>4</v>
      </c>
      <c r="D44" s="819">
        <v>8.32</v>
      </c>
      <c r="E44" s="52">
        <v>26.8</v>
      </c>
      <c r="F44" s="52">
        <v>27.31</v>
      </c>
      <c r="G44" s="806">
        <v>49.06</v>
      </c>
      <c r="H44" s="733"/>
      <c r="I44" s="7"/>
    </row>
    <row r="45" spans="1:9">
      <c r="A45" s="1044"/>
      <c r="B45" s="404">
        <v>0.83932870370370372</v>
      </c>
      <c r="C45" s="405">
        <v>5</v>
      </c>
      <c r="D45" s="820">
        <v>8</v>
      </c>
      <c r="E45" s="53">
        <v>25.7</v>
      </c>
      <c r="F45" s="53">
        <v>20.47</v>
      </c>
      <c r="G45" s="807">
        <v>61.97</v>
      </c>
      <c r="H45" s="734" t="s">
        <v>46</v>
      </c>
      <c r="I45" s="1041" t="s">
        <v>111</v>
      </c>
    </row>
    <row r="46" spans="1:9" ht="17.25" thickBot="1">
      <c r="A46" s="1045"/>
      <c r="B46" s="697">
        <v>0.83934027777777775</v>
      </c>
      <c r="C46" s="667">
        <v>5</v>
      </c>
      <c r="D46" s="821">
        <v>8</v>
      </c>
      <c r="E46" s="54">
        <v>25.7</v>
      </c>
      <c r="F46" s="54">
        <v>20.47</v>
      </c>
      <c r="G46" s="808">
        <v>61.97</v>
      </c>
      <c r="H46" s="667"/>
      <c r="I46" s="1042"/>
    </row>
    <row r="47" spans="1:9">
      <c r="A47" s="1043">
        <v>42793</v>
      </c>
      <c r="B47" s="698">
        <v>0.61245370370370367</v>
      </c>
      <c r="C47" s="668">
        <v>6</v>
      </c>
      <c r="D47" s="822">
        <v>8.4499999999999993</v>
      </c>
      <c r="E47" s="55">
        <v>25.5</v>
      </c>
      <c r="F47" s="55">
        <v>25.13</v>
      </c>
      <c r="G47" s="809">
        <v>54.9</v>
      </c>
      <c r="H47" s="668" t="s">
        <v>46</v>
      </c>
      <c r="I47" s="7"/>
    </row>
    <row r="48" spans="1:9">
      <c r="A48" s="1044"/>
      <c r="B48" s="699">
        <v>0.61246527777777782</v>
      </c>
      <c r="C48" s="176">
        <v>6</v>
      </c>
      <c r="D48" s="823">
        <v>8.4499999999999993</v>
      </c>
      <c r="E48" s="56">
        <v>25.5</v>
      </c>
      <c r="F48" s="56">
        <v>25.13</v>
      </c>
      <c r="G48" s="810">
        <v>54.9</v>
      </c>
      <c r="H48" s="176"/>
      <c r="I48" s="7"/>
    </row>
    <row r="49" spans="1:9">
      <c r="A49" s="1044"/>
      <c r="B49" s="699">
        <v>0.61248842592592589</v>
      </c>
      <c r="C49" s="176">
        <v>6</v>
      </c>
      <c r="D49" s="823">
        <v>8.4499999999999993</v>
      </c>
      <c r="E49" s="56">
        <v>25.5</v>
      </c>
      <c r="F49" s="56">
        <v>25.13</v>
      </c>
      <c r="G49" s="810">
        <v>54.9</v>
      </c>
      <c r="H49" s="176"/>
      <c r="I49" s="7"/>
    </row>
    <row r="50" spans="1:9">
      <c r="A50" s="1044"/>
      <c r="B50" s="699">
        <v>0.61408564814814814</v>
      </c>
      <c r="C50" s="176">
        <v>6</v>
      </c>
      <c r="D50" s="823">
        <v>8.4499999999999993</v>
      </c>
      <c r="E50" s="56">
        <v>25.5</v>
      </c>
      <c r="F50" s="56">
        <v>25.13</v>
      </c>
      <c r="G50" s="810">
        <v>54.9</v>
      </c>
      <c r="H50" s="176"/>
      <c r="I50" s="7"/>
    </row>
    <row r="51" spans="1:9">
      <c r="A51" s="1044"/>
      <c r="B51" s="699">
        <v>0.61410879629629633</v>
      </c>
      <c r="C51" s="176">
        <v>6</v>
      </c>
      <c r="D51" s="823">
        <v>8.4499999999999993</v>
      </c>
      <c r="E51" s="56">
        <v>25.5</v>
      </c>
      <c r="F51" s="56">
        <v>25.13</v>
      </c>
      <c r="G51" s="810">
        <v>54.9</v>
      </c>
      <c r="H51" s="176"/>
      <c r="I51" s="7"/>
    </row>
    <row r="52" spans="1:9">
      <c r="A52" s="1044"/>
      <c r="B52" s="699">
        <v>0.61413194444444441</v>
      </c>
      <c r="C52" s="176">
        <v>6</v>
      </c>
      <c r="D52" s="823">
        <v>8.4499999999999993</v>
      </c>
      <c r="E52" s="56">
        <v>25.5</v>
      </c>
      <c r="F52" s="56">
        <v>25.13</v>
      </c>
      <c r="G52" s="810">
        <v>54.9</v>
      </c>
      <c r="H52" s="176"/>
      <c r="I52" s="7"/>
    </row>
    <row r="53" spans="1:9">
      <c r="A53" s="1044"/>
      <c r="B53" s="699">
        <v>0.62077546296296293</v>
      </c>
      <c r="C53" s="176">
        <v>6</v>
      </c>
      <c r="D53" s="824">
        <v>8.4499999999999993</v>
      </c>
      <c r="E53" s="57">
        <v>25.6</v>
      </c>
      <c r="F53" s="57">
        <v>25.4</v>
      </c>
      <c r="G53" s="176">
        <v>53.86</v>
      </c>
      <c r="H53" s="176"/>
      <c r="I53" s="7"/>
    </row>
    <row r="54" spans="1:9">
      <c r="A54" s="1044"/>
      <c r="B54" s="699">
        <v>0.62096064814814811</v>
      </c>
      <c r="C54" s="176">
        <v>6</v>
      </c>
      <c r="D54" s="824">
        <v>8.4499999999999993</v>
      </c>
      <c r="E54" s="57">
        <v>25.6</v>
      </c>
      <c r="F54" s="57">
        <v>25.4</v>
      </c>
      <c r="G54" s="176">
        <v>53.86</v>
      </c>
      <c r="H54" s="176"/>
      <c r="I54" s="7"/>
    </row>
    <row r="55" spans="1:9">
      <c r="A55" s="1044"/>
      <c r="B55" s="699">
        <v>0.62099537037037034</v>
      </c>
      <c r="C55" s="176">
        <v>6</v>
      </c>
      <c r="D55" s="824">
        <v>8.4499999999999993</v>
      </c>
      <c r="E55" s="57">
        <v>25.6</v>
      </c>
      <c r="F55" s="57">
        <v>25.4</v>
      </c>
      <c r="G55" s="176">
        <v>53.86</v>
      </c>
      <c r="H55" s="176"/>
      <c r="I55" s="7"/>
    </row>
    <row r="56" spans="1:9">
      <c r="A56" s="1044"/>
      <c r="B56" s="699">
        <v>0.6481365740740741</v>
      </c>
      <c r="C56" s="176">
        <v>6</v>
      </c>
      <c r="D56" s="824">
        <v>8.44</v>
      </c>
      <c r="E56" s="57">
        <v>25.7</v>
      </c>
      <c r="F56" s="57">
        <v>25.3</v>
      </c>
      <c r="G56" s="176">
        <v>52.85</v>
      </c>
      <c r="H56" s="176"/>
      <c r="I56" s="7"/>
    </row>
    <row r="57" spans="1:9">
      <c r="A57" s="1044"/>
      <c r="B57" s="699">
        <v>0.64814814814814814</v>
      </c>
      <c r="C57" s="176">
        <v>6</v>
      </c>
      <c r="D57" s="824">
        <v>8.44</v>
      </c>
      <c r="E57" s="57">
        <v>25.7</v>
      </c>
      <c r="F57" s="57">
        <v>25.3</v>
      </c>
      <c r="G57" s="176">
        <v>52.85</v>
      </c>
      <c r="H57" s="176"/>
      <c r="I57" s="7"/>
    </row>
    <row r="58" spans="1:9">
      <c r="A58" s="1044"/>
      <c r="B58" s="699">
        <v>0.65143518518518517</v>
      </c>
      <c r="C58" s="176">
        <v>6</v>
      </c>
      <c r="D58" s="824">
        <v>8.44</v>
      </c>
      <c r="E58" s="57">
        <v>25.7</v>
      </c>
      <c r="F58" s="57">
        <v>25.3</v>
      </c>
      <c r="G58" s="176">
        <v>52.85</v>
      </c>
      <c r="H58" s="176"/>
      <c r="I58" s="7"/>
    </row>
    <row r="59" spans="1:9">
      <c r="A59" s="1044"/>
      <c r="B59" s="699">
        <v>0.65153935185185186</v>
      </c>
      <c r="C59" s="176">
        <v>6</v>
      </c>
      <c r="D59" s="824">
        <v>8.44</v>
      </c>
      <c r="E59" s="57">
        <v>25.7</v>
      </c>
      <c r="F59" s="57">
        <v>25.3</v>
      </c>
      <c r="G59" s="176">
        <v>52.85</v>
      </c>
      <c r="H59" s="176"/>
      <c r="I59" s="7"/>
    </row>
    <row r="60" spans="1:9">
      <c r="A60" s="1044"/>
      <c r="B60" s="699">
        <v>0.65160879629629631</v>
      </c>
      <c r="C60" s="176">
        <v>6</v>
      </c>
      <c r="D60" s="824">
        <v>8.44</v>
      </c>
      <c r="E60" s="57">
        <v>25.7</v>
      </c>
      <c r="F60" s="57">
        <v>25.3</v>
      </c>
      <c r="G60" s="176">
        <v>52.85</v>
      </c>
      <c r="H60" s="176"/>
      <c r="I60" s="7"/>
    </row>
    <row r="61" spans="1:9">
      <c r="A61" s="1044"/>
      <c r="B61" s="699">
        <v>0.65186342592592594</v>
      </c>
      <c r="C61" s="176">
        <v>6</v>
      </c>
      <c r="D61" s="824">
        <v>8.44</v>
      </c>
      <c r="E61" s="57">
        <v>25.7</v>
      </c>
      <c r="F61" s="57">
        <v>25.3</v>
      </c>
      <c r="G61" s="176">
        <v>52.85</v>
      </c>
      <c r="H61" s="176"/>
      <c r="I61" s="7"/>
    </row>
    <row r="62" spans="1:9">
      <c r="A62" s="1044"/>
      <c r="B62" s="699">
        <v>0.65187499999999998</v>
      </c>
      <c r="C62" s="176">
        <v>6</v>
      </c>
      <c r="D62" s="824">
        <v>8.44</v>
      </c>
      <c r="E62" s="57">
        <v>25.7</v>
      </c>
      <c r="F62" s="57">
        <v>25.3</v>
      </c>
      <c r="G62" s="176">
        <v>52.85</v>
      </c>
      <c r="H62" s="176"/>
      <c r="I62" s="7"/>
    </row>
    <row r="63" spans="1:9">
      <c r="A63" s="1044"/>
      <c r="B63" s="699">
        <v>0.65196759259259263</v>
      </c>
      <c r="C63" s="176">
        <v>6</v>
      </c>
      <c r="D63" s="824">
        <v>8.44</v>
      </c>
      <c r="E63" s="57">
        <v>25.7</v>
      </c>
      <c r="F63" s="57">
        <v>25.3</v>
      </c>
      <c r="G63" s="176">
        <v>52.85</v>
      </c>
      <c r="H63" s="176"/>
      <c r="I63" s="7"/>
    </row>
    <row r="64" spans="1:9">
      <c r="A64" s="1044"/>
      <c r="B64" s="699">
        <v>0.69356481481481491</v>
      </c>
      <c r="C64" s="176">
        <v>6</v>
      </c>
      <c r="D64" s="824">
        <v>8.44</v>
      </c>
      <c r="E64" s="57">
        <v>25.7</v>
      </c>
      <c r="F64" s="57">
        <v>25.3</v>
      </c>
      <c r="G64" s="176">
        <v>52.85</v>
      </c>
      <c r="H64" s="176"/>
      <c r="I64" s="7"/>
    </row>
    <row r="65" spans="1:9" ht="17.25" thickBot="1">
      <c r="A65" s="1044"/>
      <c r="B65" s="699">
        <v>0.69723379629629623</v>
      </c>
      <c r="C65" s="176">
        <v>6</v>
      </c>
      <c r="D65" s="824">
        <v>8.36</v>
      </c>
      <c r="E65" s="57">
        <v>25.8</v>
      </c>
      <c r="F65" s="57">
        <v>25.29</v>
      </c>
      <c r="G65" s="176">
        <v>53.06</v>
      </c>
      <c r="H65" s="670"/>
      <c r="I65" s="7"/>
    </row>
    <row r="66" spans="1:9">
      <c r="A66" s="1044"/>
      <c r="B66" s="404">
        <v>0.77026620370370369</v>
      </c>
      <c r="C66" s="405">
        <v>5</v>
      </c>
      <c r="D66" s="825">
        <v>8.32</v>
      </c>
      <c r="E66" s="58">
        <v>25.5</v>
      </c>
      <c r="F66" s="58">
        <v>23.45</v>
      </c>
      <c r="G66" s="405">
        <v>56.82</v>
      </c>
      <c r="H66" s="734" t="s">
        <v>46</v>
      </c>
      <c r="I66" s="7"/>
    </row>
    <row r="67" spans="1:9">
      <c r="A67" s="1044"/>
      <c r="B67" s="404">
        <v>0.77028935185185177</v>
      </c>
      <c r="C67" s="405">
        <v>5</v>
      </c>
      <c r="D67" s="825">
        <v>8.32</v>
      </c>
      <c r="E67" s="58">
        <v>25.5</v>
      </c>
      <c r="F67" s="58">
        <v>23.45</v>
      </c>
      <c r="G67" s="405">
        <v>56.82</v>
      </c>
      <c r="H67" s="735"/>
      <c r="I67" s="7"/>
    </row>
    <row r="68" spans="1:9">
      <c r="A68" s="1044"/>
      <c r="B68" s="404">
        <v>0.77030092592592592</v>
      </c>
      <c r="C68" s="405">
        <v>5</v>
      </c>
      <c r="D68" s="825">
        <v>8.32</v>
      </c>
      <c r="E68" s="58">
        <v>25.5</v>
      </c>
      <c r="F68" s="58">
        <v>23.45</v>
      </c>
      <c r="G68" s="405">
        <v>56.82</v>
      </c>
      <c r="H68" s="735"/>
      <c r="I68" s="7"/>
    </row>
    <row r="69" spans="1:9">
      <c r="A69" s="1044"/>
      <c r="B69" s="404">
        <v>0.77032407407407411</v>
      </c>
      <c r="C69" s="405">
        <v>5</v>
      </c>
      <c r="D69" s="825">
        <v>8.32</v>
      </c>
      <c r="E69" s="58">
        <v>25.5</v>
      </c>
      <c r="F69" s="58">
        <v>23.45</v>
      </c>
      <c r="G69" s="405">
        <v>56.82</v>
      </c>
      <c r="H69" s="735"/>
      <c r="I69" s="7"/>
    </row>
    <row r="70" spans="1:9">
      <c r="A70" s="1044"/>
      <c r="B70" s="404">
        <v>0.77184027777777775</v>
      </c>
      <c r="C70" s="405">
        <v>5</v>
      </c>
      <c r="D70" s="825">
        <v>8.32</v>
      </c>
      <c r="E70" s="58">
        <v>25.5</v>
      </c>
      <c r="F70" s="58">
        <v>23.45</v>
      </c>
      <c r="G70" s="405">
        <v>56.82</v>
      </c>
      <c r="H70" s="735"/>
      <c r="I70" s="7"/>
    </row>
    <row r="71" spans="1:9">
      <c r="A71" s="1044"/>
      <c r="B71" s="404">
        <v>0.77194444444444443</v>
      </c>
      <c r="C71" s="405">
        <v>5</v>
      </c>
      <c r="D71" s="825">
        <v>8.32</v>
      </c>
      <c r="E71" s="58">
        <v>25.5</v>
      </c>
      <c r="F71" s="58">
        <v>23.45</v>
      </c>
      <c r="G71" s="405">
        <v>56.82</v>
      </c>
      <c r="H71" s="735"/>
      <c r="I71" s="7"/>
    </row>
    <row r="72" spans="1:9">
      <c r="A72" s="1044"/>
      <c r="B72" s="404">
        <v>0.77224537037037033</v>
      </c>
      <c r="C72" s="405">
        <v>5</v>
      </c>
      <c r="D72" s="825">
        <v>8.32</v>
      </c>
      <c r="E72" s="58">
        <v>25.5</v>
      </c>
      <c r="F72" s="58">
        <v>23.45</v>
      </c>
      <c r="G72" s="405">
        <v>56.82</v>
      </c>
      <c r="H72" s="735"/>
      <c r="I72" s="7"/>
    </row>
    <row r="73" spans="1:9">
      <c r="A73" s="1044"/>
      <c r="B73" s="404">
        <v>0.77228009259259256</v>
      </c>
      <c r="C73" s="405">
        <v>5</v>
      </c>
      <c r="D73" s="825">
        <v>8.32</v>
      </c>
      <c r="E73" s="58">
        <v>25.5</v>
      </c>
      <c r="F73" s="58">
        <v>23.45</v>
      </c>
      <c r="G73" s="405">
        <v>56.82</v>
      </c>
      <c r="H73" s="735"/>
      <c r="I73" s="7"/>
    </row>
    <row r="74" spans="1:9">
      <c r="A74" s="1044"/>
      <c r="B74" s="404">
        <v>0.77238425925925924</v>
      </c>
      <c r="C74" s="405">
        <v>5</v>
      </c>
      <c r="D74" s="825">
        <v>8.32</v>
      </c>
      <c r="E74" s="58">
        <v>25.5</v>
      </c>
      <c r="F74" s="58">
        <v>23.45</v>
      </c>
      <c r="G74" s="405">
        <v>56.82</v>
      </c>
      <c r="H74" s="735"/>
      <c r="I74" s="7"/>
    </row>
    <row r="75" spans="1:9" ht="17.25" thickBot="1">
      <c r="A75" s="1045"/>
      <c r="B75" s="697">
        <v>0.77249999999999996</v>
      </c>
      <c r="C75" s="667">
        <v>5</v>
      </c>
      <c r="D75" s="826">
        <v>8.32</v>
      </c>
      <c r="E75" s="59">
        <v>25.5</v>
      </c>
      <c r="F75" s="59">
        <v>23.45</v>
      </c>
      <c r="G75" s="667">
        <v>56.82</v>
      </c>
      <c r="H75" s="667"/>
      <c r="I75" s="7"/>
    </row>
    <row r="76" spans="1:9">
      <c r="A76" s="1043">
        <v>42794</v>
      </c>
      <c r="B76" s="700">
        <v>0.47035879629629629</v>
      </c>
      <c r="C76" s="669">
        <v>5</v>
      </c>
      <c r="D76" s="827">
        <v>7.91</v>
      </c>
      <c r="E76" s="60">
        <v>24.6</v>
      </c>
      <c r="F76" s="60">
        <v>25.93</v>
      </c>
      <c r="G76" s="669">
        <v>50.94</v>
      </c>
      <c r="H76" s="734" t="s">
        <v>112</v>
      </c>
      <c r="I76" s="7"/>
    </row>
    <row r="77" spans="1:9">
      <c r="A77" s="1044"/>
      <c r="B77" s="404">
        <v>0.47153935185185186</v>
      </c>
      <c r="C77" s="405">
        <v>5</v>
      </c>
      <c r="D77" s="825">
        <v>7.91</v>
      </c>
      <c r="E77" s="58">
        <v>24.6</v>
      </c>
      <c r="F77" s="58">
        <v>25.93</v>
      </c>
      <c r="G77" s="405">
        <v>50.94</v>
      </c>
      <c r="H77" s="735"/>
      <c r="I77" s="7"/>
    </row>
    <row r="78" spans="1:9">
      <c r="A78" s="1044"/>
      <c r="B78" s="404">
        <v>0.4716319444444444</v>
      </c>
      <c r="C78" s="405">
        <v>5</v>
      </c>
      <c r="D78" s="825">
        <v>7.91</v>
      </c>
      <c r="E78" s="58">
        <v>24.6</v>
      </c>
      <c r="F78" s="58">
        <v>25.93</v>
      </c>
      <c r="G78" s="405">
        <v>50.94</v>
      </c>
      <c r="H78" s="735"/>
      <c r="I78" s="7"/>
    </row>
    <row r="79" spans="1:9">
      <c r="A79" s="1044"/>
      <c r="B79" s="404">
        <v>0.47164351851851855</v>
      </c>
      <c r="C79" s="405">
        <v>5</v>
      </c>
      <c r="D79" s="825">
        <v>7.91</v>
      </c>
      <c r="E79" s="58">
        <v>24.6</v>
      </c>
      <c r="F79" s="58">
        <v>25.93</v>
      </c>
      <c r="G79" s="405">
        <v>50.94</v>
      </c>
      <c r="H79" s="735"/>
      <c r="I79" s="7"/>
    </row>
    <row r="80" spans="1:9">
      <c r="A80" s="1044"/>
      <c r="B80" s="404">
        <v>0.47167824074074072</v>
      </c>
      <c r="C80" s="405">
        <v>5</v>
      </c>
      <c r="D80" s="825">
        <v>7.91</v>
      </c>
      <c r="E80" s="58">
        <v>24.6</v>
      </c>
      <c r="F80" s="58">
        <v>25.93</v>
      </c>
      <c r="G80" s="405">
        <v>50.94</v>
      </c>
      <c r="H80" s="735"/>
      <c r="I80" s="7"/>
    </row>
    <row r="81" spans="1:9" ht="17.25" thickBot="1">
      <c r="A81" s="1044"/>
      <c r="B81" s="404">
        <v>0.47172453703703704</v>
      </c>
      <c r="C81" s="405">
        <v>5</v>
      </c>
      <c r="D81" s="825">
        <v>7.91</v>
      </c>
      <c r="E81" s="58">
        <v>24.6</v>
      </c>
      <c r="F81" s="58">
        <v>25.93</v>
      </c>
      <c r="G81" s="405">
        <v>50.94</v>
      </c>
      <c r="H81" s="667"/>
      <c r="I81" s="7"/>
    </row>
    <row r="82" spans="1:9">
      <c r="A82" s="1044"/>
      <c r="B82" s="219">
        <v>0.47719907407407408</v>
      </c>
      <c r="C82" s="175">
        <v>6</v>
      </c>
      <c r="D82" s="828">
        <v>7.95</v>
      </c>
      <c r="E82" s="61">
        <v>24.6</v>
      </c>
      <c r="F82" s="61">
        <v>26.16</v>
      </c>
      <c r="G82" s="175">
        <v>49.74</v>
      </c>
      <c r="H82" s="668" t="s">
        <v>109</v>
      </c>
      <c r="I82" s="7"/>
    </row>
    <row r="83" spans="1:9">
      <c r="A83" s="1044"/>
      <c r="B83" s="219">
        <v>0.48241898148148149</v>
      </c>
      <c r="C83" s="175">
        <v>6</v>
      </c>
      <c r="D83" s="828">
        <v>7.98</v>
      </c>
      <c r="E83" s="61">
        <v>24.8</v>
      </c>
      <c r="F83" s="61">
        <v>26.39</v>
      </c>
      <c r="G83" s="175">
        <v>48.9</v>
      </c>
      <c r="H83" s="176"/>
      <c r="I83" s="7"/>
    </row>
    <row r="84" spans="1:9">
      <c r="A84" s="1044"/>
      <c r="B84" s="219">
        <v>0.48247685185185185</v>
      </c>
      <c r="C84" s="175">
        <v>6</v>
      </c>
      <c r="D84" s="828">
        <v>7.98</v>
      </c>
      <c r="E84" s="61">
        <v>24.8</v>
      </c>
      <c r="F84" s="61">
        <v>26.39</v>
      </c>
      <c r="G84" s="175">
        <v>48.9</v>
      </c>
      <c r="H84" s="176"/>
      <c r="I84" s="7"/>
    </row>
    <row r="85" spans="1:9">
      <c r="A85" s="1044"/>
      <c r="B85" s="219">
        <v>0.49122685185185189</v>
      </c>
      <c r="C85" s="175">
        <v>6</v>
      </c>
      <c r="D85" s="828">
        <v>8.0500000000000007</v>
      </c>
      <c r="E85" s="61">
        <v>25</v>
      </c>
      <c r="F85" s="61">
        <v>26.46</v>
      </c>
      <c r="G85" s="175">
        <v>48.13</v>
      </c>
      <c r="H85" s="176"/>
      <c r="I85" s="7"/>
    </row>
    <row r="86" spans="1:9">
      <c r="A86" s="1044"/>
      <c r="B86" s="219">
        <v>0.4912731481481481</v>
      </c>
      <c r="C86" s="175">
        <v>6</v>
      </c>
      <c r="D86" s="828">
        <v>8.0500000000000007</v>
      </c>
      <c r="E86" s="61">
        <v>25</v>
      </c>
      <c r="F86" s="61">
        <v>26.46</v>
      </c>
      <c r="G86" s="175">
        <v>48.13</v>
      </c>
      <c r="H86" s="176"/>
      <c r="I86" s="7"/>
    </row>
    <row r="87" spans="1:9">
      <c r="A87" s="1044"/>
      <c r="B87" s="219">
        <v>0.49131944444444442</v>
      </c>
      <c r="C87" s="175">
        <v>6</v>
      </c>
      <c r="D87" s="828">
        <v>8.0500000000000007</v>
      </c>
      <c r="E87" s="61">
        <v>25</v>
      </c>
      <c r="F87" s="61">
        <v>26.46</v>
      </c>
      <c r="G87" s="175">
        <v>48.13</v>
      </c>
      <c r="H87" s="176"/>
      <c r="I87" s="7"/>
    </row>
    <row r="88" spans="1:9">
      <c r="A88" s="1044"/>
      <c r="B88" s="219">
        <v>0.49134259259259255</v>
      </c>
      <c r="C88" s="175">
        <v>6</v>
      </c>
      <c r="D88" s="828">
        <v>8.0500000000000007</v>
      </c>
      <c r="E88" s="61">
        <v>25</v>
      </c>
      <c r="F88" s="61">
        <v>26.46</v>
      </c>
      <c r="G88" s="175">
        <v>48.13</v>
      </c>
      <c r="H88" s="176"/>
      <c r="I88" s="7"/>
    </row>
    <row r="89" spans="1:9">
      <c r="A89" s="1044"/>
      <c r="B89" s="219">
        <v>0.4913541666666667</v>
      </c>
      <c r="C89" s="175">
        <v>6</v>
      </c>
      <c r="D89" s="828">
        <v>8.0500000000000007</v>
      </c>
      <c r="E89" s="61">
        <v>25</v>
      </c>
      <c r="F89" s="61">
        <v>26.46</v>
      </c>
      <c r="G89" s="175">
        <v>48.13</v>
      </c>
      <c r="H89" s="176"/>
      <c r="I89" s="7"/>
    </row>
    <row r="90" spans="1:9">
      <c r="A90" s="1044"/>
      <c r="B90" s="219">
        <v>0.49137731481481484</v>
      </c>
      <c r="C90" s="175">
        <v>6</v>
      </c>
      <c r="D90" s="828">
        <v>8.0500000000000007</v>
      </c>
      <c r="E90" s="61">
        <v>25</v>
      </c>
      <c r="F90" s="61">
        <v>26.46</v>
      </c>
      <c r="G90" s="175">
        <v>48.13</v>
      </c>
      <c r="H90" s="176"/>
      <c r="I90" s="7"/>
    </row>
    <row r="91" spans="1:9">
      <c r="A91" s="1044"/>
      <c r="B91" s="219">
        <v>0.49142361111111116</v>
      </c>
      <c r="C91" s="175">
        <v>6</v>
      </c>
      <c r="D91" s="828">
        <v>8.0500000000000007</v>
      </c>
      <c r="E91" s="61">
        <v>25</v>
      </c>
      <c r="F91" s="61">
        <v>26.46</v>
      </c>
      <c r="G91" s="175">
        <v>48.13</v>
      </c>
      <c r="H91" s="176"/>
      <c r="I91" s="7"/>
    </row>
    <row r="92" spans="1:9">
      <c r="A92" s="1044"/>
      <c r="B92" s="219">
        <v>0.49145833333333333</v>
      </c>
      <c r="C92" s="175">
        <v>6</v>
      </c>
      <c r="D92" s="828">
        <v>8.0500000000000007</v>
      </c>
      <c r="E92" s="61">
        <v>25</v>
      </c>
      <c r="F92" s="61">
        <v>26.46</v>
      </c>
      <c r="G92" s="175">
        <v>48.13</v>
      </c>
      <c r="H92" s="176"/>
      <c r="I92" s="7"/>
    </row>
    <row r="93" spans="1:9">
      <c r="A93" s="1044"/>
      <c r="B93" s="219">
        <v>0.49148148148148146</v>
      </c>
      <c r="C93" s="175">
        <v>6</v>
      </c>
      <c r="D93" s="828">
        <v>8.0500000000000007</v>
      </c>
      <c r="E93" s="61">
        <v>25</v>
      </c>
      <c r="F93" s="61">
        <v>26.46</v>
      </c>
      <c r="G93" s="175">
        <v>48.13</v>
      </c>
      <c r="H93" s="176"/>
      <c r="I93" s="7"/>
    </row>
    <row r="94" spans="1:9">
      <c r="A94" s="1044"/>
      <c r="B94" s="219">
        <v>0.4914930555555555</v>
      </c>
      <c r="C94" s="175">
        <v>6</v>
      </c>
      <c r="D94" s="828">
        <v>8.0500000000000007</v>
      </c>
      <c r="E94" s="61">
        <v>25</v>
      </c>
      <c r="F94" s="61">
        <v>26.46</v>
      </c>
      <c r="G94" s="175">
        <v>48.13</v>
      </c>
      <c r="H94" s="176"/>
      <c r="I94" s="7"/>
    </row>
    <row r="95" spans="1:9">
      <c r="A95" s="1044"/>
      <c r="B95" s="219">
        <v>0.49153935185185182</v>
      </c>
      <c r="C95" s="175">
        <v>6</v>
      </c>
      <c r="D95" s="828">
        <v>8.0500000000000007</v>
      </c>
      <c r="E95" s="61">
        <v>25</v>
      </c>
      <c r="F95" s="61">
        <v>26.46</v>
      </c>
      <c r="G95" s="175">
        <v>48.13</v>
      </c>
      <c r="H95" s="176"/>
      <c r="I95" s="7"/>
    </row>
    <row r="96" spans="1:9">
      <c r="A96" s="1044"/>
      <c r="B96" s="219">
        <v>0.49155092592592592</v>
      </c>
      <c r="C96" s="175">
        <v>6</v>
      </c>
      <c r="D96" s="828">
        <v>8.0500000000000007</v>
      </c>
      <c r="E96" s="61">
        <v>25</v>
      </c>
      <c r="F96" s="61">
        <v>26.46</v>
      </c>
      <c r="G96" s="175">
        <v>48.13</v>
      </c>
      <c r="H96" s="176"/>
      <c r="I96" s="7"/>
    </row>
    <row r="97" spans="1:9">
      <c r="A97" s="1044"/>
      <c r="B97" s="219">
        <v>0.49158564814814815</v>
      </c>
      <c r="C97" s="175">
        <v>6</v>
      </c>
      <c r="D97" s="828">
        <v>8.0500000000000007</v>
      </c>
      <c r="E97" s="61">
        <v>25</v>
      </c>
      <c r="F97" s="61">
        <v>26.46</v>
      </c>
      <c r="G97" s="175">
        <v>48.13</v>
      </c>
      <c r="H97" s="176"/>
      <c r="I97" s="7"/>
    </row>
    <row r="98" spans="1:9">
      <c r="A98" s="1044"/>
      <c r="B98" s="219">
        <v>0.49159722222222224</v>
      </c>
      <c r="C98" s="175">
        <v>6</v>
      </c>
      <c r="D98" s="828">
        <v>8.0500000000000007</v>
      </c>
      <c r="E98" s="61">
        <v>25</v>
      </c>
      <c r="F98" s="61">
        <v>26.46</v>
      </c>
      <c r="G98" s="175">
        <v>48.13</v>
      </c>
      <c r="H98" s="176"/>
      <c r="I98" s="7"/>
    </row>
    <row r="99" spans="1:9">
      <c r="A99" s="1044"/>
      <c r="B99" s="219">
        <v>0.49162037037037037</v>
      </c>
      <c r="C99" s="175">
        <v>6</v>
      </c>
      <c r="D99" s="828">
        <v>8.0500000000000007</v>
      </c>
      <c r="E99" s="61">
        <v>25</v>
      </c>
      <c r="F99" s="61">
        <v>26.46</v>
      </c>
      <c r="G99" s="175">
        <v>48.13</v>
      </c>
      <c r="H99" s="176"/>
      <c r="I99" s="7"/>
    </row>
    <row r="100" spans="1:9">
      <c r="A100" s="1044"/>
      <c r="B100" s="219">
        <v>0.49167824074074074</v>
      </c>
      <c r="C100" s="175">
        <v>6</v>
      </c>
      <c r="D100" s="828">
        <v>8.0500000000000007</v>
      </c>
      <c r="E100" s="61">
        <v>25</v>
      </c>
      <c r="F100" s="61">
        <v>26.46</v>
      </c>
      <c r="G100" s="175">
        <v>48.13</v>
      </c>
      <c r="H100" s="176"/>
      <c r="I100" s="7"/>
    </row>
    <row r="101" spans="1:9">
      <c r="A101" s="1044"/>
      <c r="B101" s="219">
        <v>0.49168981481481483</v>
      </c>
      <c r="C101" s="175">
        <v>6</v>
      </c>
      <c r="D101" s="828">
        <v>8.0500000000000007</v>
      </c>
      <c r="E101" s="61">
        <v>25</v>
      </c>
      <c r="F101" s="61">
        <v>26.46</v>
      </c>
      <c r="G101" s="175">
        <v>48.13</v>
      </c>
      <c r="H101" s="176"/>
      <c r="I101" s="7"/>
    </row>
    <row r="102" spans="1:9">
      <c r="A102" s="1044"/>
      <c r="B102" s="219">
        <v>0.49174768518518519</v>
      </c>
      <c r="C102" s="175">
        <v>6</v>
      </c>
      <c r="D102" s="828">
        <v>8.0500000000000007</v>
      </c>
      <c r="E102" s="61">
        <v>25</v>
      </c>
      <c r="F102" s="61">
        <v>26.46</v>
      </c>
      <c r="G102" s="175">
        <v>48.13</v>
      </c>
      <c r="H102" s="176"/>
      <c r="I102" s="7"/>
    </row>
    <row r="103" spans="1:9">
      <c r="A103" s="1044"/>
      <c r="B103" s="219">
        <v>0.49180555555555555</v>
      </c>
      <c r="C103" s="175">
        <v>6</v>
      </c>
      <c r="D103" s="828">
        <v>8.0500000000000007</v>
      </c>
      <c r="E103" s="61">
        <v>25</v>
      </c>
      <c r="F103" s="61">
        <v>26.46</v>
      </c>
      <c r="G103" s="175">
        <v>48.13</v>
      </c>
      <c r="H103" s="176"/>
      <c r="I103" s="7"/>
    </row>
    <row r="104" spans="1:9">
      <c r="A104" s="1044"/>
      <c r="B104" s="219">
        <v>0.49181712962962965</v>
      </c>
      <c r="C104" s="175">
        <v>6</v>
      </c>
      <c r="D104" s="828">
        <v>8.0500000000000007</v>
      </c>
      <c r="E104" s="61">
        <v>25</v>
      </c>
      <c r="F104" s="61">
        <v>26.46</v>
      </c>
      <c r="G104" s="175">
        <v>48.13</v>
      </c>
      <c r="H104" s="176"/>
      <c r="I104" s="7"/>
    </row>
    <row r="105" spans="1:9">
      <c r="A105" s="1044"/>
      <c r="B105" s="219">
        <v>0.49184027777777778</v>
      </c>
      <c r="C105" s="175">
        <v>6</v>
      </c>
      <c r="D105" s="828">
        <v>8.0500000000000007</v>
      </c>
      <c r="E105" s="61">
        <v>25</v>
      </c>
      <c r="F105" s="61">
        <v>26.46</v>
      </c>
      <c r="G105" s="175">
        <v>48.13</v>
      </c>
      <c r="H105" s="176"/>
      <c r="I105" s="7"/>
    </row>
    <row r="106" spans="1:9">
      <c r="A106" s="1044"/>
      <c r="B106" s="219">
        <v>0.49187500000000001</v>
      </c>
      <c r="C106" s="175">
        <v>6</v>
      </c>
      <c r="D106" s="828">
        <v>8.0500000000000007</v>
      </c>
      <c r="E106" s="61">
        <v>25</v>
      </c>
      <c r="F106" s="61">
        <v>26.46</v>
      </c>
      <c r="G106" s="175">
        <v>48.13</v>
      </c>
      <c r="H106" s="176"/>
      <c r="I106" s="7"/>
    </row>
    <row r="107" spans="1:9">
      <c r="A107" s="1044"/>
      <c r="B107" s="219">
        <v>0.49192129629629627</v>
      </c>
      <c r="C107" s="175">
        <v>6</v>
      </c>
      <c r="D107" s="828">
        <v>8.0500000000000007</v>
      </c>
      <c r="E107" s="61">
        <v>25</v>
      </c>
      <c r="F107" s="61">
        <v>26.46</v>
      </c>
      <c r="G107" s="175">
        <v>48.13</v>
      </c>
      <c r="H107" s="176"/>
      <c r="I107" s="7"/>
    </row>
    <row r="108" spans="1:9">
      <c r="A108" s="1044"/>
      <c r="B108" s="219">
        <v>0.49206018518518518</v>
      </c>
      <c r="C108" s="175">
        <v>6</v>
      </c>
      <c r="D108" s="828">
        <v>8.0500000000000007</v>
      </c>
      <c r="E108" s="61">
        <v>25</v>
      </c>
      <c r="F108" s="61">
        <v>26.46</v>
      </c>
      <c r="G108" s="175">
        <v>48.13</v>
      </c>
      <c r="H108" s="176"/>
      <c r="I108" s="7"/>
    </row>
    <row r="109" spans="1:9">
      <c r="A109" s="1044"/>
      <c r="B109" s="219">
        <v>0.49212962962962964</v>
      </c>
      <c r="C109" s="175">
        <v>6</v>
      </c>
      <c r="D109" s="828">
        <v>8.0500000000000007</v>
      </c>
      <c r="E109" s="61">
        <v>25</v>
      </c>
      <c r="F109" s="61">
        <v>26.46</v>
      </c>
      <c r="G109" s="175">
        <v>48.13</v>
      </c>
      <c r="H109" s="176"/>
      <c r="I109" s="7"/>
    </row>
    <row r="110" spans="1:9">
      <c r="A110" s="1044"/>
      <c r="B110" s="219">
        <v>0.49219907407407404</v>
      </c>
      <c r="C110" s="175">
        <v>6</v>
      </c>
      <c r="D110" s="828">
        <v>8.0500000000000007</v>
      </c>
      <c r="E110" s="61">
        <v>25</v>
      </c>
      <c r="F110" s="61">
        <v>26.46</v>
      </c>
      <c r="G110" s="175">
        <v>48.13</v>
      </c>
      <c r="H110" s="176"/>
      <c r="I110" s="7"/>
    </row>
    <row r="111" spans="1:9">
      <c r="A111" s="1044"/>
      <c r="B111" s="219">
        <v>0.49222222222222217</v>
      </c>
      <c r="C111" s="175">
        <v>6</v>
      </c>
      <c r="D111" s="828">
        <v>8.0500000000000007</v>
      </c>
      <c r="E111" s="61">
        <v>25</v>
      </c>
      <c r="F111" s="61">
        <v>26.46</v>
      </c>
      <c r="G111" s="175">
        <v>48.13</v>
      </c>
      <c r="H111" s="176"/>
      <c r="I111" s="7"/>
    </row>
    <row r="112" spans="1:9">
      <c r="A112" s="1044"/>
      <c r="B112" s="219">
        <v>0.49223379629629632</v>
      </c>
      <c r="C112" s="175">
        <v>6</v>
      </c>
      <c r="D112" s="828">
        <v>8.0500000000000007</v>
      </c>
      <c r="E112" s="61">
        <v>25</v>
      </c>
      <c r="F112" s="61">
        <v>26.46</v>
      </c>
      <c r="G112" s="175">
        <v>48.13</v>
      </c>
      <c r="H112" s="176"/>
      <c r="I112" s="7"/>
    </row>
    <row r="113" spans="1:9">
      <c r="A113" s="1044"/>
      <c r="B113" s="219">
        <v>0.49225694444444446</v>
      </c>
      <c r="C113" s="175">
        <v>6</v>
      </c>
      <c r="D113" s="828">
        <v>8.0500000000000007</v>
      </c>
      <c r="E113" s="61">
        <v>25</v>
      </c>
      <c r="F113" s="61">
        <v>26.46</v>
      </c>
      <c r="G113" s="175">
        <v>48.13</v>
      </c>
      <c r="H113" s="176"/>
      <c r="I113" s="7"/>
    </row>
    <row r="114" spans="1:9">
      <c r="A114" s="1044"/>
      <c r="B114" s="219">
        <v>0.49231481481481482</v>
      </c>
      <c r="C114" s="175">
        <v>6</v>
      </c>
      <c r="D114" s="828">
        <v>8.0500000000000007</v>
      </c>
      <c r="E114" s="61">
        <v>25</v>
      </c>
      <c r="F114" s="61">
        <v>26.46</v>
      </c>
      <c r="G114" s="175">
        <v>48.13</v>
      </c>
      <c r="H114" s="176"/>
      <c r="I114" s="7"/>
    </row>
    <row r="115" spans="1:9">
      <c r="A115" s="1044"/>
      <c r="B115" s="219">
        <v>0.49234953703703704</v>
      </c>
      <c r="C115" s="175">
        <v>6</v>
      </c>
      <c r="D115" s="828">
        <v>8.0500000000000007</v>
      </c>
      <c r="E115" s="61">
        <v>25</v>
      </c>
      <c r="F115" s="61">
        <v>26.46</v>
      </c>
      <c r="G115" s="175">
        <v>48.13</v>
      </c>
      <c r="H115" s="176"/>
      <c r="I115" s="7"/>
    </row>
    <row r="116" spans="1:9">
      <c r="A116" s="1044"/>
      <c r="B116" s="219">
        <v>0.49238425925925927</v>
      </c>
      <c r="C116" s="175">
        <v>6</v>
      </c>
      <c r="D116" s="828">
        <v>8.0500000000000007</v>
      </c>
      <c r="E116" s="61">
        <v>25</v>
      </c>
      <c r="F116" s="61">
        <v>26.46</v>
      </c>
      <c r="G116" s="175">
        <v>48.13</v>
      </c>
      <c r="H116" s="176"/>
      <c r="I116" s="7"/>
    </row>
    <row r="117" spans="1:9">
      <c r="A117" s="1044"/>
      <c r="B117" s="219">
        <v>0.4924074074074074</v>
      </c>
      <c r="C117" s="175">
        <v>6</v>
      </c>
      <c r="D117" s="828">
        <v>8.0500000000000007</v>
      </c>
      <c r="E117" s="61">
        <v>25</v>
      </c>
      <c r="F117" s="61">
        <v>26.46</v>
      </c>
      <c r="G117" s="175">
        <v>48.13</v>
      </c>
      <c r="H117" s="176"/>
      <c r="I117" s="7"/>
    </row>
    <row r="118" spans="1:9">
      <c r="A118" s="1044"/>
      <c r="B118" s="219">
        <v>0.49244212962962958</v>
      </c>
      <c r="C118" s="175">
        <v>6</v>
      </c>
      <c r="D118" s="828">
        <v>8.0500000000000007</v>
      </c>
      <c r="E118" s="61">
        <v>25</v>
      </c>
      <c r="F118" s="61">
        <v>26.46</v>
      </c>
      <c r="G118" s="175">
        <v>48.13</v>
      </c>
      <c r="H118" s="176"/>
      <c r="I118" s="7"/>
    </row>
    <row r="119" spans="1:9">
      <c r="A119" s="1044"/>
      <c r="B119" s="219">
        <v>0.49245370370370373</v>
      </c>
      <c r="C119" s="175">
        <v>6</v>
      </c>
      <c r="D119" s="828">
        <v>8.0500000000000007</v>
      </c>
      <c r="E119" s="61">
        <v>25</v>
      </c>
      <c r="F119" s="61">
        <v>26.46</v>
      </c>
      <c r="G119" s="175">
        <v>48.13</v>
      </c>
      <c r="H119" s="176"/>
      <c r="I119" s="7"/>
    </row>
    <row r="120" spans="1:9">
      <c r="A120" s="1044"/>
      <c r="B120" s="219">
        <v>0.49291666666666667</v>
      </c>
      <c r="C120" s="175">
        <v>6</v>
      </c>
      <c r="D120" s="828">
        <v>8.0500000000000007</v>
      </c>
      <c r="E120" s="61">
        <v>25</v>
      </c>
      <c r="F120" s="61">
        <v>26.46</v>
      </c>
      <c r="G120" s="175">
        <v>48.13</v>
      </c>
      <c r="H120" s="176"/>
      <c r="I120" s="7"/>
    </row>
    <row r="121" spans="1:9">
      <c r="A121" s="1044"/>
      <c r="B121" s="219">
        <v>0.49452546296296296</v>
      </c>
      <c r="C121" s="175">
        <v>6</v>
      </c>
      <c r="D121" s="828">
        <v>8.0399999999999991</v>
      </c>
      <c r="E121" s="61">
        <v>25.2</v>
      </c>
      <c r="F121" s="61">
        <v>26.58</v>
      </c>
      <c r="G121" s="175">
        <v>48.9</v>
      </c>
      <c r="H121" s="176"/>
      <c r="I121" s="7"/>
    </row>
    <row r="122" spans="1:9">
      <c r="A122" s="1044"/>
      <c r="B122" s="219">
        <v>0.5035532407407407</v>
      </c>
      <c r="C122" s="175">
        <v>6</v>
      </c>
      <c r="D122" s="828">
        <v>8.1199999999999992</v>
      </c>
      <c r="E122" s="61">
        <v>25.3</v>
      </c>
      <c r="F122" s="61">
        <v>26.66</v>
      </c>
      <c r="G122" s="175">
        <v>46.92</v>
      </c>
      <c r="H122" s="176"/>
      <c r="I122" s="7"/>
    </row>
    <row r="123" spans="1:9">
      <c r="A123" s="1044"/>
      <c r="B123" s="219">
        <v>0.50361111111111112</v>
      </c>
      <c r="C123" s="175">
        <v>6</v>
      </c>
      <c r="D123" s="828">
        <v>8.1199999999999992</v>
      </c>
      <c r="E123" s="61">
        <v>25.3</v>
      </c>
      <c r="F123" s="61">
        <v>26.66</v>
      </c>
      <c r="G123" s="175">
        <v>46.92</v>
      </c>
      <c r="H123" s="176"/>
      <c r="I123" s="7"/>
    </row>
    <row r="124" spans="1:9">
      <c r="A124" s="1044"/>
      <c r="B124" s="219">
        <v>0.5036342592592592</v>
      </c>
      <c r="C124" s="175">
        <v>6</v>
      </c>
      <c r="D124" s="828">
        <v>8.1199999999999992</v>
      </c>
      <c r="E124" s="61">
        <v>25.3</v>
      </c>
      <c r="F124" s="61">
        <v>26.66</v>
      </c>
      <c r="G124" s="175">
        <v>46.92</v>
      </c>
      <c r="H124" s="176"/>
      <c r="I124" s="7"/>
    </row>
    <row r="125" spans="1:9">
      <c r="A125" s="1044"/>
      <c r="B125" s="219">
        <v>0.50364583333333335</v>
      </c>
      <c r="C125" s="175">
        <v>6</v>
      </c>
      <c r="D125" s="828">
        <v>8.1199999999999992</v>
      </c>
      <c r="E125" s="61">
        <v>25.3</v>
      </c>
      <c r="F125" s="61">
        <v>26.66</v>
      </c>
      <c r="G125" s="175">
        <v>46.92</v>
      </c>
      <c r="H125" s="176"/>
      <c r="I125" s="7"/>
    </row>
    <row r="126" spans="1:9">
      <c r="A126" s="1044"/>
      <c r="B126" s="219">
        <v>0.50366898148148154</v>
      </c>
      <c r="C126" s="175">
        <v>6</v>
      </c>
      <c r="D126" s="828">
        <v>8.1199999999999992</v>
      </c>
      <c r="E126" s="61">
        <v>25.3</v>
      </c>
      <c r="F126" s="61">
        <v>26.66</v>
      </c>
      <c r="G126" s="175">
        <v>46.92</v>
      </c>
      <c r="H126" s="176"/>
      <c r="I126" s="7"/>
    </row>
    <row r="127" spans="1:9">
      <c r="A127" s="1044"/>
      <c r="B127" s="219">
        <v>0.50370370370370365</v>
      </c>
      <c r="C127" s="175">
        <v>6</v>
      </c>
      <c r="D127" s="828">
        <v>8.1199999999999992</v>
      </c>
      <c r="E127" s="61">
        <v>25.3</v>
      </c>
      <c r="F127" s="61">
        <v>26.66</v>
      </c>
      <c r="G127" s="175">
        <v>46.92</v>
      </c>
      <c r="H127" s="176"/>
      <c r="I127" s="7"/>
    </row>
    <row r="128" spans="1:9">
      <c r="A128" s="1044"/>
      <c r="B128" s="219">
        <v>0.50375000000000003</v>
      </c>
      <c r="C128" s="175">
        <v>6</v>
      </c>
      <c r="D128" s="828">
        <v>8.1199999999999992</v>
      </c>
      <c r="E128" s="61">
        <v>25.3</v>
      </c>
      <c r="F128" s="61">
        <v>26.66</v>
      </c>
      <c r="G128" s="175">
        <v>46.92</v>
      </c>
      <c r="H128" s="176"/>
      <c r="I128" s="7"/>
    </row>
    <row r="129" spans="1:9" ht="17.25" thickBot="1">
      <c r="A129" s="1044"/>
      <c r="B129" s="219">
        <v>0.50378472222222226</v>
      </c>
      <c r="C129" s="175">
        <v>6</v>
      </c>
      <c r="D129" s="828">
        <v>8.1199999999999992</v>
      </c>
      <c r="E129" s="61">
        <v>25.3</v>
      </c>
      <c r="F129" s="61">
        <v>26.66</v>
      </c>
      <c r="G129" s="175">
        <v>46.92</v>
      </c>
      <c r="H129" s="670"/>
      <c r="I129" s="7"/>
    </row>
    <row r="130" spans="1:9">
      <c r="A130" s="1044"/>
      <c r="B130" s="404">
        <v>0.51744212962962965</v>
      </c>
      <c r="C130" s="405">
        <v>5</v>
      </c>
      <c r="D130" s="825">
        <v>8.16</v>
      </c>
      <c r="E130" s="58">
        <v>25.6</v>
      </c>
      <c r="F130" s="58">
        <v>27.19</v>
      </c>
      <c r="G130" s="405">
        <v>45.08</v>
      </c>
      <c r="H130" s="734" t="s">
        <v>113</v>
      </c>
      <c r="I130" s="7"/>
    </row>
    <row r="131" spans="1:9">
      <c r="A131" s="1044"/>
      <c r="B131" s="404">
        <v>0.53135416666666668</v>
      </c>
      <c r="C131" s="405">
        <v>5</v>
      </c>
      <c r="D131" s="825">
        <v>8.2799999999999994</v>
      </c>
      <c r="E131" s="58">
        <v>25.8</v>
      </c>
      <c r="F131" s="58">
        <v>27.5</v>
      </c>
      <c r="G131" s="405">
        <v>47.94</v>
      </c>
      <c r="H131" s="735"/>
      <c r="I131" s="7"/>
    </row>
    <row r="132" spans="1:9" ht="17.25" thickBot="1">
      <c r="A132" s="1044"/>
      <c r="B132" s="404">
        <v>0.53137731481481476</v>
      </c>
      <c r="C132" s="405">
        <v>5</v>
      </c>
      <c r="D132" s="825">
        <v>8.2799999999999994</v>
      </c>
      <c r="E132" s="58">
        <v>25.8</v>
      </c>
      <c r="F132" s="58">
        <v>27.5</v>
      </c>
      <c r="G132" s="405">
        <v>47.94</v>
      </c>
      <c r="H132" s="667"/>
      <c r="I132" s="7"/>
    </row>
    <row r="133" spans="1:9">
      <c r="A133" s="1044"/>
      <c r="B133" s="219">
        <v>0.59619212962962964</v>
      </c>
      <c r="C133" s="175">
        <v>6</v>
      </c>
      <c r="D133" s="828">
        <v>8.44</v>
      </c>
      <c r="E133" s="61">
        <v>26.3</v>
      </c>
      <c r="F133" s="61">
        <v>27.16</v>
      </c>
      <c r="G133" s="175">
        <v>48.23</v>
      </c>
      <c r="H133" s="668" t="s">
        <v>46</v>
      </c>
      <c r="I133" s="7"/>
    </row>
    <row r="134" spans="1:9">
      <c r="A134" s="1044"/>
      <c r="B134" s="219">
        <v>0.59789351851851846</v>
      </c>
      <c r="C134" s="175">
        <v>6</v>
      </c>
      <c r="D134" s="828">
        <v>8.44</v>
      </c>
      <c r="E134" s="61">
        <v>26.3</v>
      </c>
      <c r="F134" s="61">
        <v>27.16</v>
      </c>
      <c r="G134" s="175">
        <v>48.23</v>
      </c>
      <c r="H134" s="176"/>
      <c r="I134" s="7"/>
    </row>
    <row r="135" spans="1:9">
      <c r="A135" s="1044"/>
      <c r="B135" s="219">
        <v>0.59798611111111111</v>
      </c>
      <c r="C135" s="175">
        <v>6</v>
      </c>
      <c r="D135" s="828">
        <v>8.44</v>
      </c>
      <c r="E135" s="61">
        <v>26.3</v>
      </c>
      <c r="F135" s="61">
        <v>27.16</v>
      </c>
      <c r="G135" s="175">
        <v>48.23</v>
      </c>
      <c r="H135" s="176"/>
      <c r="I135" s="7"/>
    </row>
    <row r="136" spans="1:9">
      <c r="A136" s="1044"/>
      <c r="B136" s="219">
        <v>0.59803240740740737</v>
      </c>
      <c r="C136" s="175">
        <v>6</v>
      </c>
      <c r="D136" s="828">
        <v>8.44</v>
      </c>
      <c r="E136" s="61">
        <v>26.3</v>
      </c>
      <c r="F136" s="61">
        <v>27.16</v>
      </c>
      <c r="G136" s="175">
        <v>48.23</v>
      </c>
      <c r="H136" s="176"/>
      <c r="I136" s="7"/>
    </row>
    <row r="137" spans="1:9">
      <c r="A137" s="1044"/>
      <c r="B137" s="219">
        <v>0.5980671296296296</v>
      </c>
      <c r="C137" s="175">
        <v>6</v>
      </c>
      <c r="D137" s="828">
        <v>8.44</v>
      </c>
      <c r="E137" s="61">
        <v>26.3</v>
      </c>
      <c r="F137" s="61">
        <v>27.16</v>
      </c>
      <c r="G137" s="175">
        <v>48.23</v>
      </c>
      <c r="H137" s="176"/>
      <c r="I137" s="7"/>
    </row>
    <row r="138" spans="1:9">
      <c r="A138" s="1044"/>
      <c r="B138" s="219">
        <v>0.59812500000000002</v>
      </c>
      <c r="C138" s="175">
        <v>6</v>
      </c>
      <c r="D138" s="828">
        <v>8.44</v>
      </c>
      <c r="E138" s="61">
        <v>26.3</v>
      </c>
      <c r="F138" s="61">
        <v>27.16</v>
      </c>
      <c r="G138" s="175">
        <v>48.23</v>
      </c>
      <c r="H138" s="176"/>
      <c r="I138" s="7"/>
    </row>
    <row r="139" spans="1:9">
      <c r="A139" s="1044"/>
      <c r="B139" s="219">
        <v>0.60782407407407402</v>
      </c>
      <c r="C139" s="175">
        <v>6</v>
      </c>
      <c r="D139" s="828">
        <v>8.42</v>
      </c>
      <c r="E139" s="61">
        <v>26.3</v>
      </c>
      <c r="F139" s="61">
        <v>27.11</v>
      </c>
      <c r="G139" s="175">
        <v>47.02</v>
      </c>
      <c r="H139" s="176"/>
      <c r="I139" s="7"/>
    </row>
    <row r="140" spans="1:9">
      <c r="A140" s="1044"/>
      <c r="B140" s="219">
        <v>0.60784722222222221</v>
      </c>
      <c r="C140" s="175">
        <v>6</v>
      </c>
      <c r="D140" s="828">
        <v>8.42</v>
      </c>
      <c r="E140" s="61">
        <v>26.3</v>
      </c>
      <c r="F140" s="61">
        <v>27.11</v>
      </c>
      <c r="G140" s="175">
        <v>47.02</v>
      </c>
      <c r="H140" s="176"/>
      <c r="I140" s="7"/>
    </row>
    <row r="141" spans="1:9">
      <c r="A141" s="1044"/>
      <c r="B141" s="219">
        <v>0.66315972222222219</v>
      </c>
      <c r="C141" s="175">
        <v>6</v>
      </c>
      <c r="D141" s="828">
        <v>8.44</v>
      </c>
      <c r="E141" s="61">
        <v>26.5</v>
      </c>
      <c r="F141" s="61">
        <v>25.93</v>
      </c>
      <c r="G141" s="175">
        <v>51.51</v>
      </c>
      <c r="H141" s="176"/>
      <c r="I141" s="7"/>
    </row>
    <row r="142" spans="1:9">
      <c r="A142" s="1044"/>
      <c r="B142" s="219">
        <v>0.66318287037037038</v>
      </c>
      <c r="C142" s="175">
        <v>6</v>
      </c>
      <c r="D142" s="828">
        <v>8.44</v>
      </c>
      <c r="E142" s="61">
        <v>26.5</v>
      </c>
      <c r="F142" s="61">
        <v>25.93</v>
      </c>
      <c r="G142" s="175">
        <v>51.51</v>
      </c>
      <c r="H142" s="176"/>
      <c r="I142" s="7"/>
    </row>
    <row r="143" spans="1:9">
      <c r="A143" s="1044"/>
      <c r="B143" s="219">
        <v>0.66325231481481484</v>
      </c>
      <c r="C143" s="175">
        <v>6</v>
      </c>
      <c r="D143" s="828">
        <v>8.44</v>
      </c>
      <c r="E143" s="61">
        <v>26.5</v>
      </c>
      <c r="F143" s="61">
        <v>25.93</v>
      </c>
      <c r="G143" s="175">
        <v>51.51</v>
      </c>
      <c r="H143" s="176"/>
      <c r="I143" s="7"/>
    </row>
    <row r="144" spans="1:9" ht="17.25" thickBot="1">
      <c r="A144" s="1045"/>
      <c r="B144" s="701">
        <v>0.66420138888888891</v>
      </c>
      <c r="C144" s="670">
        <v>6</v>
      </c>
      <c r="D144" s="829">
        <v>8.44</v>
      </c>
      <c r="E144" s="62">
        <v>26.5</v>
      </c>
      <c r="F144" s="62">
        <v>25.93</v>
      </c>
      <c r="G144" s="670">
        <v>51.51</v>
      </c>
      <c r="H144" s="670"/>
      <c r="I144" s="7"/>
    </row>
    <row r="145" spans="1:9">
      <c r="A145" s="1043">
        <v>42795</v>
      </c>
      <c r="B145" s="702">
        <v>0.50130787037037039</v>
      </c>
      <c r="C145" s="671">
        <v>6</v>
      </c>
      <c r="D145" s="830">
        <v>8.19</v>
      </c>
      <c r="E145" s="63">
        <v>25.3</v>
      </c>
      <c r="F145" s="63">
        <v>27.35</v>
      </c>
      <c r="G145" s="671">
        <v>44.63</v>
      </c>
      <c r="H145" s="668" t="s">
        <v>32</v>
      </c>
      <c r="I145" s="7"/>
    </row>
    <row r="146" spans="1:9">
      <c r="A146" s="1044"/>
      <c r="B146" s="219">
        <v>0.50131944444444443</v>
      </c>
      <c r="C146" s="175">
        <v>6</v>
      </c>
      <c r="D146" s="828">
        <v>8.19</v>
      </c>
      <c r="E146" s="61">
        <v>25.3</v>
      </c>
      <c r="F146" s="61">
        <v>27.35</v>
      </c>
      <c r="G146" s="175">
        <v>44.63</v>
      </c>
      <c r="H146" s="176"/>
      <c r="I146" s="7"/>
    </row>
    <row r="147" spans="1:9">
      <c r="A147" s="1044"/>
      <c r="B147" s="219">
        <v>0.50134259259259262</v>
      </c>
      <c r="C147" s="175">
        <v>6</v>
      </c>
      <c r="D147" s="828">
        <v>8.19</v>
      </c>
      <c r="E147" s="61">
        <v>25.3</v>
      </c>
      <c r="F147" s="61">
        <v>27.35</v>
      </c>
      <c r="G147" s="175">
        <v>44.63</v>
      </c>
      <c r="H147" s="176"/>
      <c r="I147" s="7"/>
    </row>
    <row r="148" spans="1:9">
      <c r="A148" s="1044"/>
      <c r="B148" s="219">
        <v>0.5013657407407407</v>
      </c>
      <c r="C148" s="175">
        <v>6</v>
      </c>
      <c r="D148" s="828">
        <v>8.19</v>
      </c>
      <c r="E148" s="61">
        <v>25.3</v>
      </c>
      <c r="F148" s="61">
        <v>27.35</v>
      </c>
      <c r="G148" s="175">
        <v>44.63</v>
      </c>
      <c r="H148" s="176"/>
      <c r="I148" s="7"/>
    </row>
    <row r="149" spans="1:9">
      <c r="A149" s="1044"/>
      <c r="B149" s="219">
        <v>0.50138888888888888</v>
      </c>
      <c r="C149" s="175">
        <v>6</v>
      </c>
      <c r="D149" s="828">
        <v>8.19</v>
      </c>
      <c r="E149" s="61">
        <v>25.3</v>
      </c>
      <c r="F149" s="61">
        <v>27.35</v>
      </c>
      <c r="G149" s="175">
        <v>44.63</v>
      </c>
      <c r="H149" s="176"/>
      <c r="I149" s="7"/>
    </row>
    <row r="150" spans="1:9">
      <c r="A150" s="1044"/>
      <c r="B150" s="219">
        <v>0.50144675925925919</v>
      </c>
      <c r="C150" s="175">
        <v>6</v>
      </c>
      <c r="D150" s="828">
        <v>8.19</v>
      </c>
      <c r="E150" s="61">
        <v>25.3</v>
      </c>
      <c r="F150" s="61">
        <v>27.35</v>
      </c>
      <c r="G150" s="175">
        <v>44.63</v>
      </c>
      <c r="H150" s="176"/>
      <c r="I150" s="7"/>
    </row>
    <row r="151" spans="1:9">
      <c r="A151" s="1044"/>
      <c r="B151" s="219">
        <v>0.5015856481481481</v>
      </c>
      <c r="C151" s="175">
        <v>6</v>
      </c>
      <c r="D151" s="828">
        <v>8.19</v>
      </c>
      <c r="E151" s="61">
        <v>25.3</v>
      </c>
      <c r="F151" s="61">
        <v>27.35</v>
      </c>
      <c r="G151" s="175">
        <v>44.63</v>
      </c>
      <c r="H151" s="176"/>
      <c r="I151" s="7"/>
    </row>
    <row r="152" spans="1:9">
      <c r="A152" s="1044"/>
      <c r="B152" s="219">
        <v>0.50373842592592599</v>
      </c>
      <c r="C152" s="175">
        <v>6</v>
      </c>
      <c r="D152" s="828">
        <v>8.19</v>
      </c>
      <c r="E152" s="61">
        <v>25.3</v>
      </c>
      <c r="F152" s="61">
        <v>27.35</v>
      </c>
      <c r="G152" s="175">
        <v>44.63</v>
      </c>
      <c r="H152" s="176"/>
      <c r="I152" s="7"/>
    </row>
    <row r="153" spans="1:9">
      <c r="A153" s="1044"/>
      <c r="B153" s="219">
        <v>0.50378472222222226</v>
      </c>
      <c r="C153" s="175">
        <v>6</v>
      </c>
      <c r="D153" s="828">
        <v>8.19</v>
      </c>
      <c r="E153" s="61">
        <v>25.3</v>
      </c>
      <c r="F153" s="61">
        <v>27.35</v>
      </c>
      <c r="G153" s="175">
        <v>44.63</v>
      </c>
      <c r="H153" s="176"/>
      <c r="I153" s="7"/>
    </row>
    <row r="154" spans="1:9">
      <c r="A154" s="1044"/>
      <c r="B154" s="219">
        <v>0.5038541666666666</v>
      </c>
      <c r="C154" s="175">
        <v>6</v>
      </c>
      <c r="D154" s="828">
        <v>8.19</v>
      </c>
      <c r="E154" s="61">
        <v>25.3</v>
      </c>
      <c r="F154" s="61">
        <v>27.35</v>
      </c>
      <c r="G154" s="175">
        <v>44.63</v>
      </c>
      <c r="H154" s="176"/>
      <c r="I154" s="7"/>
    </row>
    <row r="155" spans="1:9">
      <c r="A155" s="1044"/>
      <c r="B155" s="219">
        <v>0.50386574074074075</v>
      </c>
      <c r="C155" s="175">
        <v>6</v>
      </c>
      <c r="D155" s="828">
        <v>8.19</v>
      </c>
      <c r="E155" s="61">
        <v>25.3</v>
      </c>
      <c r="F155" s="61">
        <v>27.35</v>
      </c>
      <c r="G155" s="175">
        <v>44.63</v>
      </c>
      <c r="H155" s="176"/>
      <c r="I155" s="7"/>
    </row>
    <row r="156" spans="1:9">
      <c r="A156" s="1044"/>
      <c r="B156" s="219">
        <v>0.50390046296296298</v>
      </c>
      <c r="C156" s="175">
        <v>6</v>
      </c>
      <c r="D156" s="828">
        <v>8.19</v>
      </c>
      <c r="E156" s="61">
        <v>25.3</v>
      </c>
      <c r="F156" s="61">
        <v>27.35</v>
      </c>
      <c r="G156" s="175">
        <v>44.63</v>
      </c>
      <c r="H156" s="176"/>
      <c r="I156" s="7"/>
    </row>
    <row r="157" spans="1:9">
      <c r="A157" s="1044"/>
      <c r="B157" s="219">
        <v>0.50396990740740744</v>
      </c>
      <c r="C157" s="175">
        <v>6</v>
      </c>
      <c r="D157" s="828">
        <v>8.19</v>
      </c>
      <c r="E157" s="61">
        <v>25.3</v>
      </c>
      <c r="F157" s="61">
        <v>27.35</v>
      </c>
      <c r="G157" s="175">
        <v>44.63</v>
      </c>
      <c r="H157" s="176"/>
      <c r="I157" s="7"/>
    </row>
    <row r="158" spans="1:9">
      <c r="A158" s="1044"/>
      <c r="B158" s="219">
        <v>0.50402777777777774</v>
      </c>
      <c r="C158" s="175">
        <v>6</v>
      </c>
      <c r="D158" s="828">
        <v>8.19</v>
      </c>
      <c r="E158" s="61">
        <v>25.3</v>
      </c>
      <c r="F158" s="61">
        <v>27.35</v>
      </c>
      <c r="G158" s="175">
        <v>44.63</v>
      </c>
      <c r="H158" s="176"/>
      <c r="I158" s="7"/>
    </row>
    <row r="159" spans="1:9">
      <c r="A159" s="1044"/>
      <c r="B159" s="219">
        <v>0.50405092592592593</v>
      </c>
      <c r="C159" s="175">
        <v>6</v>
      </c>
      <c r="D159" s="828">
        <v>8.19</v>
      </c>
      <c r="E159" s="61">
        <v>25.3</v>
      </c>
      <c r="F159" s="61">
        <v>27.35</v>
      </c>
      <c r="G159" s="175">
        <v>44.63</v>
      </c>
      <c r="H159" s="176"/>
      <c r="I159" s="7"/>
    </row>
    <row r="160" spans="1:9">
      <c r="A160" s="1044"/>
      <c r="B160" s="219">
        <v>0.50408564814814816</v>
      </c>
      <c r="C160" s="175">
        <v>6</v>
      </c>
      <c r="D160" s="828">
        <v>8.19</v>
      </c>
      <c r="E160" s="61">
        <v>25.3</v>
      </c>
      <c r="F160" s="61">
        <v>27.35</v>
      </c>
      <c r="G160" s="175">
        <v>44.63</v>
      </c>
      <c r="H160" s="176"/>
      <c r="I160" s="7"/>
    </row>
    <row r="161" spans="1:9">
      <c r="A161" s="1044"/>
      <c r="B161" s="219">
        <v>0.5040972222222222</v>
      </c>
      <c r="C161" s="175">
        <v>6</v>
      </c>
      <c r="D161" s="828">
        <v>8.19</v>
      </c>
      <c r="E161" s="61">
        <v>25.3</v>
      </c>
      <c r="F161" s="61">
        <v>27.35</v>
      </c>
      <c r="G161" s="175">
        <v>44.63</v>
      </c>
      <c r="H161" s="176"/>
      <c r="I161" s="7"/>
    </row>
    <row r="162" spans="1:9">
      <c r="A162" s="1044"/>
      <c r="B162" s="219">
        <v>0.50412037037037039</v>
      </c>
      <c r="C162" s="175">
        <v>6</v>
      </c>
      <c r="D162" s="828">
        <v>8.19</v>
      </c>
      <c r="E162" s="61">
        <v>25.3</v>
      </c>
      <c r="F162" s="61">
        <v>27.35</v>
      </c>
      <c r="G162" s="175">
        <v>44.63</v>
      </c>
      <c r="H162" s="176"/>
      <c r="I162" s="7"/>
    </row>
    <row r="163" spans="1:9">
      <c r="A163" s="1044"/>
      <c r="B163" s="219">
        <v>0.50416666666666665</v>
      </c>
      <c r="C163" s="175">
        <v>6</v>
      </c>
      <c r="D163" s="828">
        <v>8.19</v>
      </c>
      <c r="E163" s="61">
        <v>25.3</v>
      </c>
      <c r="F163" s="61">
        <v>27.35</v>
      </c>
      <c r="G163" s="175">
        <v>44.63</v>
      </c>
      <c r="H163" s="176"/>
      <c r="I163" s="7"/>
    </row>
    <row r="164" spans="1:9">
      <c r="A164" s="1044"/>
      <c r="B164" s="219">
        <v>0.5041782407407408</v>
      </c>
      <c r="C164" s="175">
        <v>6</v>
      </c>
      <c r="D164" s="828">
        <v>8.19</v>
      </c>
      <c r="E164" s="61">
        <v>25.3</v>
      </c>
      <c r="F164" s="61">
        <v>27.35</v>
      </c>
      <c r="G164" s="175">
        <v>44.63</v>
      </c>
      <c r="H164" s="176"/>
      <c r="I164" s="7"/>
    </row>
    <row r="165" spans="1:9">
      <c r="A165" s="1044"/>
      <c r="B165" s="219">
        <v>0.50423611111111111</v>
      </c>
      <c r="C165" s="175">
        <v>6</v>
      </c>
      <c r="D165" s="828">
        <v>8.19</v>
      </c>
      <c r="E165" s="61">
        <v>25.3</v>
      </c>
      <c r="F165" s="61">
        <v>27.35</v>
      </c>
      <c r="G165" s="175">
        <v>44.63</v>
      </c>
      <c r="H165" s="176"/>
      <c r="I165" s="7"/>
    </row>
    <row r="166" spans="1:9">
      <c r="A166" s="1044"/>
      <c r="B166" s="219">
        <v>0.50428240740740737</v>
      </c>
      <c r="C166" s="175">
        <v>6</v>
      </c>
      <c r="D166" s="828">
        <v>8.19</v>
      </c>
      <c r="E166" s="61">
        <v>25.3</v>
      </c>
      <c r="F166" s="61">
        <v>27.35</v>
      </c>
      <c r="G166" s="175">
        <v>44.63</v>
      </c>
      <c r="H166" s="176"/>
      <c r="I166" s="7"/>
    </row>
    <row r="167" spans="1:9">
      <c r="A167" s="1044"/>
      <c r="B167" s="219">
        <v>0.5043171296296296</v>
      </c>
      <c r="C167" s="175">
        <v>6</v>
      </c>
      <c r="D167" s="828">
        <v>8.19</v>
      </c>
      <c r="E167" s="61">
        <v>25.3</v>
      </c>
      <c r="F167" s="61">
        <v>27.35</v>
      </c>
      <c r="G167" s="175">
        <v>44.63</v>
      </c>
      <c r="H167" s="176"/>
      <c r="I167" s="7"/>
    </row>
    <row r="168" spans="1:9">
      <c r="A168" s="1044"/>
      <c r="B168" s="219">
        <v>0.50640046296296293</v>
      </c>
      <c r="C168" s="175">
        <v>6</v>
      </c>
      <c r="D168" s="828">
        <v>8.19</v>
      </c>
      <c r="E168" s="61">
        <v>25.3</v>
      </c>
      <c r="F168" s="61">
        <v>27.35</v>
      </c>
      <c r="G168" s="175">
        <v>44.63</v>
      </c>
      <c r="H168" s="176"/>
      <c r="I168" s="7"/>
    </row>
    <row r="169" spans="1:9">
      <c r="A169" s="1044"/>
      <c r="B169" s="219">
        <v>0.50641203703703697</v>
      </c>
      <c r="C169" s="175">
        <v>6</v>
      </c>
      <c r="D169" s="828">
        <v>8.19</v>
      </c>
      <c r="E169" s="61">
        <v>25.3</v>
      </c>
      <c r="F169" s="61">
        <v>27.35</v>
      </c>
      <c r="G169" s="175">
        <v>44.63</v>
      </c>
      <c r="H169" s="176"/>
      <c r="I169" s="7"/>
    </row>
    <row r="170" spans="1:9">
      <c r="A170" s="1044"/>
      <c r="B170" s="219">
        <v>0.5415740740740741</v>
      </c>
      <c r="C170" s="175">
        <v>6</v>
      </c>
      <c r="D170" s="828">
        <v>8.33</v>
      </c>
      <c r="E170" s="61">
        <v>25.8</v>
      </c>
      <c r="F170" s="61">
        <v>27.82</v>
      </c>
      <c r="G170" s="175">
        <v>43.3</v>
      </c>
      <c r="H170" s="176"/>
      <c r="I170" s="7"/>
    </row>
    <row r="171" spans="1:9">
      <c r="A171" s="1044"/>
      <c r="B171" s="219">
        <v>0.54159722222222217</v>
      </c>
      <c r="C171" s="175">
        <v>6</v>
      </c>
      <c r="D171" s="828">
        <v>8.33</v>
      </c>
      <c r="E171" s="61">
        <v>25.8</v>
      </c>
      <c r="F171" s="61">
        <v>27.82</v>
      </c>
      <c r="G171" s="175">
        <v>43.3</v>
      </c>
      <c r="H171" s="176"/>
      <c r="I171" s="7"/>
    </row>
    <row r="172" spans="1:9">
      <c r="A172" s="1044"/>
      <c r="B172" s="219">
        <v>0.54743055555555553</v>
      </c>
      <c r="C172" s="175">
        <v>6</v>
      </c>
      <c r="D172" s="828">
        <v>8.41</v>
      </c>
      <c r="E172" s="61">
        <v>26.1</v>
      </c>
      <c r="F172" s="61">
        <v>28.33</v>
      </c>
      <c r="G172" s="175">
        <v>40.07</v>
      </c>
      <c r="H172" s="176"/>
      <c r="I172" s="7"/>
    </row>
    <row r="173" spans="1:9">
      <c r="A173" s="1044"/>
      <c r="B173" s="219">
        <v>0.54744212962962957</v>
      </c>
      <c r="C173" s="175">
        <v>6</v>
      </c>
      <c r="D173" s="828">
        <v>8.41</v>
      </c>
      <c r="E173" s="61">
        <v>26.1</v>
      </c>
      <c r="F173" s="61">
        <v>28.33</v>
      </c>
      <c r="G173" s="175">
        <v>40.07</v>
      </c>
      <c r="H173" s="176"/>
      <c r="I173" s="7" t="s">
        <v>114</v>
      </c>
    </row>
    <row r="174" spans="1:9">
      <c r="A174" s="1044"/>
      <c r="B174" s="219">
        <v>0.75806712962962963</v>
      </c>
      <c r="C174" s="175">
        <v>6</v>
      </c>
      <c r="D174" s="828">
        <v>8.41</v>
      </c>
      <c r="E174" s="61">
        <v>26.1</v>
      </c>
      <c r="F174" s="61">
        <v>28.33</v>
      </c>
      <c r="G174" s="175">
        <v>40.07</v>
      </c>
      <c r="H174" s="176"/>
      <c r="I174" s="1041" t="s">
        <v>115</v>
      </c>
    </row>
    <row r="175" spans="1:9" ht="17.25" thickBot="1">
      <c r="A175" s="1045"/>
      <c r="B175" s="701">
        <v>0.7759490740740741</v>
      </c>
      <c r="C175" s="670">
        <v>6</v>
      </c>
      <c r="D175" s="829">
        <v>8.4</v>
      </c>
      <c r="E175" s="62">
        <v>26.2</v>
      </c>
      <c r="F175" s="62">
        <v>28.64</v>
      </c>
      <c r="G175" s="670">
        <v>43.07</v>
      </c>
      <c r="H175" s="670"/>
      <c r="I175" s="1042"/>
    </row>
    <row r="176" spans="1:9">
      <c r="A176" s="1043">
        <v>42799</v>
      </c>
      <c r="B176" s="703">
        <v>0.47435185185185186</v>
      </c>
      <c r="C176" s="672">
        <v>7</v>
      </c>
      <c r="D176" s="831">
        <v>8.18</v>
      </c>
      <c r="E176" s="64">
        <v>25.8</v>
      </c>
      <c r="F176" s="64">
        <v>27.7</v>
      </c>
      <c r="G176" s="672">
        <v>49.4</v>
      </c>
      <c r="H176" s="672" t="s">
        <v>112</v>
      </c>
      <c r="I176" s="7"/>
    </row>
    <row r="177" spans="1:9">
      <c r="A177" s="1044"/>
      <c r="B177" s="704">
        <v>0.47437499999999999</v>
      </c>
      <c r="C177" s="673">
        <v>7</v>
      </c>
      <c r="D177" s="832">
        <v>8.18</v>
      </c>
      <c r="E177" s="65">
        <v>25.8</v>
      </c>
      <c r="F177" s="65">
        <v>27.7</v>
      </c>
      <c r="G177" s="673">
        <v>49.4</v>
      </c>
      <c r="H177" s="673"/>
      <c r="I177" s="7"/>
    </row>
    <row r="178" spans="1:9">
      <c r="A178" s="1044"/>
      <c r="B178" s="704">
        <v>0.47445601851851849</v>
      </c>
      <c r="C178" s="673">
        <v>7</v>
      </c>
      <c r="D178" s="832">
        <v>8.18</v>
      </c>
      <c r="E178" s="65">
        <v>25.8</v>
      </c>
      <c r="F178" s="65">
        <v>27.7</v>
      </c>
      <c r="G178" s="673">
        <v>49.4</v>
      </c>
      <c r="H178" s="673"/>
      <c r="I178" s="7"/>
    </row>
    <row r="179" spans="1:9">
      <c r="A179" s="1044"/>
      <c r="B179" s="704">
        <v>0.47449074074074077</v>
      </c>
      <c r="C179" s="673">
        <v>7</v>
      </c>
      <c r="D179" s="832">
        <v>8.18</v>
      </c>
      <c r="E179" s="65">
        <v>25.8</v>
      </c>
      <c r="F179" s="65">
        <v>27.7</v>
      </c>
      <c r="G179" s="673">
        <v>49.4</v>
      </c>
      <c r="H179" s="673"/>
      <c r="I179" s="7"/>
    </row>
    <row r="180" spans="1:9">
      <c r="A180" s="1044"/>
      <c r="B180" s="704">
        <v>0.47457175925925926</v>
      </c>
      <c r="C180" s="673">
        <v>7</v>
      </c>
      <c r="D180" s="832">
        <v>8.18</v>
      </c>
      <c r="E180" s="65">
        <v>25.8</v>
      </c>
      <c r="F180" s="65">
        <v>27.7</v>
      </c>
      <c r="G180" s="673">
        <v>49.4</v>
      </c>
      <c r="H180" s="673"/>
      <c r="I180" s="7"/>
    </row>
    <row r="181" spans="1:9">
      <c r="A181" s="1044"/>
      <c r="B181" s="704">
        <v>0.47460648148148149</v>
      </c>
      <c r="C181" s="673">
        <v>7</v>
      </c>
      <c r="D181" s="832">
        <v>8.18</v>
      </c>
      <c r="E181" s="65">
        <v>25.8</v>
      </c>
      <c r="F181" s="65">
        <v>27.7</v>
      </c>
      <c r="G181" s="673">
        <v>49.4</v>
      </c>
      <c r="H181" s="673"/>
      <c r="I181" s="7"/>
    </row>
    <row r="182" spans="1:9">
      <c r="A182" s="1044"/>
      <c r="B182" s="704">
        <v>0.47461805555555553</v>
      </c>
      <c r="C182" s="673">
        <v>7</v>
      </c>
      <c r="D182" s="832">
        <v>8.18</v>
      </c>
      <c r="E182" s="65">
        <v>25.8</v>
      </c>
      <c r="F182" s="65">
        <v>27.7</v>
      </c>
      <c r="G182" s="673">
        <v>49.4</v>
      </c>
      <c r="H182" s="673"/>
      <c r="I182" s="7"/>
    </row>
    <row r="183" spans="1:9">
      <c r="A183" s="1044"/>
      <c r="B183" s="704">
        <v>0.47464120370370372</v>
      </c>
      <c r="C183" s="673">
        <v>7</v>
      </c>
      <c r="D183" s="832">
        <v>8.18</v>
      </c>
      <c r="E183" s="65">
        <v>25.8</v>
      </c>
      <c r="F183" s="65">
        <v>27.7</v>
      </c>
      <c r="G183" s="673">
        <v>49.4</v>
      </c>
      <c r="H183" s="673"/>
      <c r="I183" s="7"/>
    </row>
    <row r="184" spans="1:9" ht="17.25" thickBot="1">
      <c r="A184" s="1044"/>
      <c r="B184" s="704">
        <v>0.47542824074074069</v>
      </c>
      <c r="C184" s="673">
        <v>7</v>
      </c>
      <c r="D184" s="832">
        <v>8.18</v>
      </c>
      <c r="E184" s="65">
        <v>25.8</v>
      </c>
      <c r="F184" s="65">
        <v>27.7</v>
      </c>
      <c r="G184" s="673">
        <v>49.4</v>
      </c>
      <c r="H184" s="736"/>
      <c r="I184" s="7"/>
    </row>
    <row r="185" spans="1:9">
      <c r="A185" s="1044"/>
      <c r="B185" s="233">
        <v>0.89413194444444455</v>
      </c>
      <c r="C185" s="234">
        <v>2</v>
      </c>
      <c r="D185" s="833">
        <v>8.08</v>
      </c>
      <c r="E185" s="66">
        <v>26.8</v>
      </c>
      <c r="F185" s="66">
        <v>24.72</v>
      </c>
      <c r="G185" s="234">
        <v>71.010000000000005</v>
      </c>
      <c r="H185" s="661" t="s">
        <v>109</v>
      </c>
      <c r="I185" s="7"/>
    </row>
    <row r="186" spans="1:9">
      <c r="A186" s="1044"/>
      <c r="B186" s="233">
        <v>0.89420138888888889</v>
      </c>
      <c r="C186" s="234">
        <v>2</v>
      </c>
      <c r="D186" s="833">
        <v>8.08</v>
      </c>
      <c r="E186" s="66">
        <v>26.8</v>
      </c>
      <c r="F186" s="66">
        <v>24.72</v>
      </c>
      <c r="G186" s="234">
        <v>71.010000000000005</v>
      </c>
      <c r="H186" s="662"/>
      <c r="I186" s="7"/>
    </row>
    <row r="187" spans="1:9">
      <c r="A187" s="1044"/>
      <c r="B187" s="233">
        <v>0.89440972222222215</v>
      </c>
      <c r="C187" s="234">
        <v>2</v>
      </c>
      <c r="D187" s="833">
        <v>8.08</v>
      </c>
      <c r="E187" s="66">
        <v>26.8</v>
      </c>
      <c r="F187" s="66">
        <v>24.72</v>
      </c>
      <c r="G187" s="234">
        <v>71.010000000000005</v>
      </c>
      <c r="H187" s="662"/>
      <c r="I187" s="7"/>
    </row>
    <row r="188" spans="1:9">
      <c r="A188" s="1044"/>
      <c r="B188" s="233">
        <v>0.89465277777777785</v>
      </c>
      <c r="C188" s="234">
        <v>2</v>
      </c>
      <c r="D188" s="833">
        <v>8.08</v>
      </c>
      <c r="E188" s="66">
        <v>26.8</v>
      </c>
      <c r="F188" s="66">
        <v>24.72</v>
      </c>
      <c r="G188" s="234">
        <v>71.010000000000005</v>
      </c>
      <c r="H188" s="662"/>
      <c r="I188" s="7"/>
    </row>
    <row r="189" spans="1:9">
      <c r="A189" s="1044"/>
      <c r="B189" s="233">
        <v>0.89468749999999997</v>
      </c>
      <c r="C189" s="234">
        <v>2</v>
      </c>
      <c r="D189" s="833">
        <v>8.08</v>
      </c>
      <c r="E189" s="66">
        <v>26.8</v>
      </c>
      <c r="F189" s="66">
        <v>24.72</v>
      </c>
      <c r="G189" s="234">
        <v>71.010000000000005</v>
      </c>
      <c r="H189" s="662"/>
      <c r="I189" s="7"/>
    </row>
    <row r="190" spans="1:9">
      <c r="A190" s="1044"/>
      <c r="B190" s="233">
        <v>0.89471064814814805</v>
      </c>
      <c r="C190" s="234">
        <v>2</v>
      </c>
      <c r="D190" s="833">
        <v>8.08</v>
      </c>
      <c r="E190" s="66">
        <v>26.8</v>
      </c>
      <c r="F190" s="66">
        <v>24.72</v>
      </c>
      <c r="G190" s="234">
        <v>71.010000000000005</v>
      </c>
      <c r="H190" s="662"/>
      <c r="I190" s="7"/>
    </row>
    <row r="191" spans="1:9" ht="17.25" thickBot="1">
      <c r="A191" s="1044"/>
      <c r="B191" s="233">
        <v>0.89486111111111111</v>
      </c>
      <c r="C191" s="234">
        <v>2</v>
      </c>
      <c r="D191" s="833">
        <v>8.08</v>
      </c>
      <c r="E191" s="66">
        <v>26.8</v>
      </c>
      <c r="F191" s="66">
        <v>24.72</v>
      </c>
      <c r="G191" s="234">
        <v>71.010000000000005</v>
      </c>
      <c r="H191" s="663"/>
      <c r="I191" s="7"/>
    </row>
    <row r="192" spans="1:9">
      <c r="A192" s="1044"/>
      <c r="B192" s="169">
        <v>0.9343055555555555</v>
      </c>
      <c r="C192" s="148">
        <v>8</v>
      </c>
      <c r="D192" s="834">
        <v>7.95</v>
      </c>
      <c r="E192" s="67">
        <v>26.6</v>
      </c>
      <c r="F192" s="67">
        <v>24.32</v>
      </c>
      <c r="G192" s="148">
        <v>71.290000000000006</v>
      </c>
      <c r="H192" s="737" t="s">
        <v>110</v>
      </c>
      <c r="I192" s="7" t="s">
        <v>116</v>
      </c>
    </row>
    <row r="193" spans="1:9">
      <c r="A193" s="1044"/>
      <c r="B193" s="169">
        <v>0.93435185185185177</v>
      </c>
      <c r="C193" s="148">
        <v>8</v>
      </c>
      <c r="D193" s="834">
        <v>7.95</v>
      </c>
      <c r="E193" s="67">
        <v>26.6</v>
      </c>
      <c r="F193" s="67">
        <v>24.32</v>
      </c>
      <c r="G193" s="148">
        <v>71.290000000000006</v>
      </c>
      <c r="H193" s="688"/>
      <c r="I193" s="7" t="s">
        <v>117</v>
      </c>
    </row>
    <row r="194" spans="1:9">
      <c r="A194" s="1044"/>
      <c r="B194" s="169">
        <v>0.93461805555555555</v>
      </c>
      <c r="C194" s="148">
        <v>8</v>
      </c>
      <c r="D194" s="834">
        <v>7.95</v>
      </c>
      <c r="E194" s="67">
        <v>26.6</v>
      </c>
      <c r="F194" s="67">
        <v>24.32</v>
      </c>
      <c r="G194" s="148">
        <v>71.290000000000006</v>
      </c>
      <c r="H194" s="688"/>
      <c r="I194" s="26"/>
    </row>
    <row r="195" spans="1:9" ht="17.25" thickBot="1">
      <c r="A195" s="1045"/>
      <c r="B195" s="705">
        <v>0.93534722222222222</v>
      </c>
      <c r="C195" s="674">
        <v>8</v>
      </c>
      <c r="D195" s="835">
        <v>7.95</v>
      </c>
      <c r="E195" s="68">
        <v>26.6</v>
      </c>
      <c r="F195" s="68">
        <v>24.32</v>
      </c>
      <c r="G195" s="674">
        <v>71.290000000000006</v>
      </c>
      <c r="H195" s="674"/>
      <c r="I195" s="27"/>
    </row>
    <row r="196" spans="1:9">
      <c r="A196" s="1039">
        <v>42800</v>
      </c>
      <c r="B196" s="706">
        <v>0.78275462962962961</v>
      </c>
      <c r="C196" s="687">
        <v>8</v>
      </c>
      <c r="D196" s="836">
        <v>8.1</v>
      </c>
      <c r="E196" s="731">
        <v>27.3</v>
      </c>
      <c r="F196" s="731">
        <v>25.08</v>
      </c>
      <c r="G196" s="688">
        <v>57.7</v>
      </c>
      <c r="H196" s="687"/>
      <c r="I196" s="7"/>
    </row>
    <row r="197" spans="1:9">
      <c r="A197" s="1037"/>
      <c r="B197" s="707">
        <v>0.78276620370370376</v>
      </c>
      <c r="C197" s="688">
        <v>8</v>
      </c>
      <c r="D197" s="836">
        <v>8.1</v>
      </c>
      <c r="E197" s="731">
        <v>27.3</v>
      </c>
      <c r="F197" s="731">
        <v>25.08</v>
      </c>
      <c r="G197" s="688">
        <v>57.7</v>
      </c>
      <c r="H197" s="688"/>
      <c r="I197" s="7" t="s">
        <v>118</v>
      </c>
    </row>
    <row r="198" spans="1:9">
      <c r="A198" s="1037"/>
      <c r="B198" s="707">
        <v>0.78282407407407406</v>
      </c>
      <c r="C198" s="688">
        <v>8</v>
      </c>
      <c r="D198" s="836">
        <v>8.1</v>
      </c>
      <c r="E198" s="731">
        <v>27.3</v>
      </c>
      <c r="F198" s="731">
        <v>25.08</v>
      </c>
      <c r="G198" s="688">
        <v>57.7</v>
      </c>
      <c r="H198" s="688"/>
      <c r="I198" s="7" t="s">
        <v>119</v>
      </c>
    </row>
    <row r="199" spans="1:9">
      <c r="A199" s="1037"/>
      <c r="B199" s="707">
        <v>0.78284722222222225</v>
      </c>
      <c r="C199" s="688">
        <v>8</v>
      </c>
      <c r="D199" s="836">
        <v>8.1</v>
      </c>
      <c r="E199" s="731">
        <v>27.3</v>
      </c>
      <c r="F199" s="731">
        <v>25.08</v>
      </c>
      <c r="G199" s="688">
        <v>57.7</v>
      </c>
      <c r="H199" s="688"/>
      <c r="I199" s="7" t="s">
        <v>120</v>
      </c>
    </row>
    <row r="200" spans="1:9" ht="17.25" thickBot="1">
      <c r="A200" s="1046"/>
      <c r="B200" s="705">
        <v>0.78287037037037033</v>
      </c>
      <c r="C200" s="674">
        <v>8</v>
      </c>
      <c r="D200" s="836">
        <v>8.1</v>
      </c>
      <c r="E200" s="731">
        <v>27.3</v>
      </c>
      <c r="F200" s="731">
        <v>25.08</v>
      </c>
      <c r="G200" s="688">
        <v>57.7</v>
      </c>
      <c r="H200" s="688"/>
      <c r="I200" s="7"/>
    </row>
    <row r="201" spans="1:9">
      <c r="A201" s="1039">
        <v>42801</v>
      </c>
      <c r="B201" s="703">
        <v>0.75024305555555548</v>
      </c>
      <c r="C201" s="672">
        <v>7</v>
      </c>
      <c r="D201" s="831">
        <v>7.7</v>
      </c>
      <c r="E201" s="64">
        <v>24.4</v>
      </c>
      <c r="F201" s="64">
        <v>22.16</v>
      </c>
      <c r="G201" s="672">
        <v>64.040000000000006</v>
      </c>
      <c r="H201" s="672" t="s">
        <v>121</v>
      </c>
      <c r="I201" s="7"/>
    </row>
    <row r="202" spans="1:9">
      <c r="A202" s="1037"/>
      <c r="B202" s="400">
        <v>0.75026620370370367</v>
      </c>
      <c r="C202" s="147">
        <v>7</v>
      </c>
      <c r="D202" s="837">
        <v>7.7</v>
      </c>
      <c r="E202" s="69">
        <v>24.4</v>
      </c>
      <c r="F202" s="69">
        <v>22.16</v>
      </c>
      <c r="G202" s="147">
        <v>64.040000000000006</v>
      </c>
      <c r="H202" s="147"/>
      <c r="I202" s="7"/>
    </row>
    <row r="203" spans="1:9">
      <c r="A203" s="1037"/>
      <c r="B203" s="400">
        <v>0.75045138888888896</v>
      </c>
      <c r="C203" s="147">
        <v>7</v>
      </c>
      <c r="D203" s="837">
        <v>7.7</v>
      </c>
      <c r="E203" s="69">
        <v>24.4</v>
      </c>
      <c r="F203" s="69">
        <v>22.16</v>
      </c>
      <c r="G203" s="147">
        <v>64.040000000000006</v>
      </c>
      <c r="H203" s="147"/>
      <c r="I203" s="7"/>
    </row>
    <row r="204" spans="1:9">
      <c r="A204" s="1037"/>
      <c r="B204" s="400">
        <v>0.75284722222222211</v>
      </c>
      <c r="C204" s="147">
        <v>7</v>
      </c>
      <c r="D204" s="837">
        <v>7.7</v>
      </c>
      <c r="E204" s="69">
        <v>24.4</v>
      </c>
      <c r="F204" s="69">
        <v>22.16</v>
      </c>
      <c r="G204" s="147">
        <v>64.040000000000006</v>
      </c>
      <c r="H204" s="147"/>
      <c r="I204" s="7"/>
    </row>
    <row r="205" spans="1:9">
      <c r="A205" s="1037"/>
      <c r="B205" s="400">
        <v>0.75289351851851849</v>
      </c>
      <c r="C205" s="147">
        <v>7</v>
      </c>
      <c r="D205" s="837">
        <v>7.7</v>
      </c>
      <c r="E205" s="69">
        <v>24.4</v>
      </c>
      <c r="F205" s="69">
        <v>22.16</v>
      </c>
      <c r="G205" s="147">
        <v>64.040000000000006</v>
      </c>
      <c r="H205" s="147"/>
      <c r="I205" s="7"/>
    </row>
    <row r="206" spans="1:9">
      <c r="A206" s="1037"/>
      <c r="B206" s="400">
        <v>0.75291666666666668</v>
      </c>
      <c r="C206" s="147">
        <v>7</v>
      </c>
      <c r="D206" s="837">
        <v>7.7</v>
      </c>
      <c r="E206" s="69">
        <v>24.4</v>
      </c>
      <c r="F206" s="69">
        <v>22.16</v>
      </c>
      <c r="G206" s="147">
        <v>64.040000000000006</v>
      </c>
      <c r="H206" s="147"/>
      <c r="I206" s="7"/>
    </row>
    <row r="207" spans="1:9">
      <c r="A207" s="1037"/>
      <c r="B207" s="400">
        <v>0.75297453703703709</v>
      </c>
      <c r="C207" s="147">
        <v>7</v>
      </c>
      <c r="D207" s="837">
        <v>7.7</v>
      </c>
      <c r="E207" s="69">
        <v>24.4</v>
      </c>
      <c r="F207" s="69">
        <v>22.16</v>
      </c>
      <c r="G207" s="147">
        <v>64.040000000000006</v>
      </c>
      <c r="H207" s="147"/>
      <c r="I207" s="7"/>
    </row>
    <row r="208" spans="1:9">
      <c r="A208" s="1037"/>
      <c r="B208" s="400">
        <v>0.75298611111111102</v>
      </c>
      <c r="C208" s="147">
        <v>7</v>
      </c>
      <c r="D208" s="837">
        <v>7.7</v>
      </c>
      <c r="E208" s="69">
        <v>24.4</v>
      </c>
      <c r="F208" s="69">
        <v>22.16</v>
      </c>
      <c r="G208" s="147">
        <v>64.040000000000006</v>
      </c>
      <c r="H208" s="147"/>
      <c r="I208" s="7" t="s">
        <v>122</v>
      </c>
    </row>
    <row r="209" spans="1:9">
      <c r="A209" s="1037"/>
      <c r="B209" s="400">
        <v>0.75300925925925932</v>
      </c>
      <c r="C209" s="147">
        <v>7</v>
      </c>
      <c r="D209" s="837">
        <v>7.7</v>
      </c>
      <c r="E209" s="69">
        <v>24.4</v>
      </c>
      <c r="F209" s="69">
        <v>22.16</v>
      </c>
      <c r="G209" s="147">
        <v>64.040000000000006</v>
      </c>
      <c r="H209" s="147"/>
      <c r="I209" s="7"/>
    </row>
    <row r="210" spans="1:9">
      <c r="A210" s="1037"/>
      <c r="B210" s="400">
        <v>0.75304398148148144</v>
      </c>
      <c r="C210" s="147">
        <v>7</v>
      </c>
      <c r="D210" s="837">
        <v>7.7</v>
      </c>
      <c r="E210" s="69">
        <v>24.4</v>
      </c>
      <c r="F210" s="69">
        <v>22.16</v>
      </c>
      <c r="G210" s="147">
        <v>64.040000000000006</v>
      </c>
      <c r="H210" s="147"/>
      <c r="I210" s="7"/>
    </row>
    <row r="211" spans="1:9">
      <c r="A211" s="1037"/>
      <c r="B211" s="400">
        <v>0.75312499999999993</v>
      </c>
      <c r="C211" s="147">
        <v>7</v>
      </c>
      <c r="D211" s="837">
        <v>7.7</v>
      </c>
      <c r="E211" s="69">
        <v>24.4</v>
      </c>
      <c r="F211" s="69">
        <v>22.16</v>
      </c>
      <c r="G211" s="147">
        <v>64.040000000000006</v>
      </c>
      <c r="H211" s="147"/>
      <c r="I211" s="7"/>
    </row>
    <row r="212" spans="1:9">
      <c r="A212" s="1037"/>
      <c r="B212" s="400">
        <v>0.75329861111111107</v>
      </c>
      <c r="C212" s="147">
        <v>7</v>
      </c>
      <c r="D212" s="837">
        <v>7.7</v>
      </c>
      <c r="E212" s="69">
        <v>24.4</v>
      </c>
      <c r="F212" s="69">
        <v>22.16</v>
      </c>
      <c r="G212" s="147">
        <v>64.040000000000006</v>
      </c>
      <c r="H212" s="147"/>
      <c r="I212" s="7"/>
    </row>
    <row r="213" spans="1:9">
      <c r="A213" s="1037"/>
      <c r="B213" s="400">
        <v>0.7537962962962963</v>
      </c>
      <c r="C213" s="147">
        <v>7</v>
      </c>
      <c r="D213" s="837">
        <v>7.7</v>
      </c>
      <c r="E213" s="69">
        <v>24.4</v>
      </c>
      <c r="F213" s="69">
        <v>22.16</v>
      </c>
      <c r="G213" s="147">
        <v>64.040000000000006</v>
      </c>
      <c r="H213" s="147"/>
      <c r="I213" s="7"/>
    </row>
    <row r="214" spans="1:9">
      <c r="A214" s="1037"/>
      <c r="B214" s="400">
        <v>0.77716435185185195</v>
      </c>
      <c r="C214" s="147">
        <v>7</v>
      </c>
      <c r="D214" s="837">
        <v>7.7</v>
      </c>
      <c r="E214" s="69">
        <v>24.3</v>
      </c>
      <c r="F214" s="69">
        <v>21.97</v>
      </c>
      <c r="G214" s="147">
        <v>65.25</v>
      </c>
      <c r="H214" s="147"/>
      <c r="I214" s="7"/>
    </row>
    <row r="215" spans="1:9">
      <c r="A215" s="1037"/>
      <c r="B215" s="400">
        <v>0.77724537037037045</v>
      </c>
      <c r="C215" s="147">
        <v>7</v>
      </c>
      <c r="D215" s="837">
        <v>7.7</v>
      </c>
      <c r="E215" s="69">
        <v>24.3</v>
      </c>
      <c r="F215" s="69">
        <v>21.97</v>
      </c>
      <c r="G215" s="147">
        <v>65.25</v>
      </c>
      <c r="H215" s="147"/>
      <c r="I215" s="7"/>
    </row>
    <row r="216" spans="1:9">
      <c r="A216" s="1037"/>
      <c r="B216" s="400">
        <v>0.77739583333333329</v>
      </c>
      <c r="C216" s="147">
        <v>7</v>
      </c>
      <c r="D216" s="837">
        <v>7.7</v>
      </c>
      <c r="E216" s="69">
        <v>24.3</v>
      </c>
      <c r="F216" s="69">
        <v>21.97</v>
      </c>
      <c r="G216" s="147">
        <v>65.25</v>
      </c>
      <c r="H216" s="147"/>
      <c r="I216" s="7"/>
    </row>
    <row r="217" spans="1:9">
      <c r="A217" s="1037"/>
      <c r="B217" s="400">
        <v>0.77751157407407412</v>
      </c>
      <c r="C217" s="147">
        <v>7</v>
      </c>
      <c r="D217" s="837">
        <v>7.7</v>
      </c>
      <c r="E217" s="69">
        <v>24.3</v>
      </c>
      <c r="F217" s="69">
        <v>21.97</v>
      </c>
      <c r="G217" s="147">
        <v>65.25</v>
      </c>
      <c r="H217" s="147"/>
      <c r="I217" s="7"/>
    </row>
    <row r="218" spans="1:9">
      <c r="A218" s="1037"/>
      <c r="B218" s="400">
        <v>0.7775347222222222</v>
      </c>
      <c r="C218" s="147">
        <v>7</v>
      </c>
      <c r="D218" s="837">
        <v>7.7</v>
      </c>
      <c r="E218" s="69">
        <v>24.3</v>
      </c>
      <c r="F218" s="69">
        <v>21.97</v>
      </c>
      <c r="G218" s="147">
        <v>65.25</v>
      </c>
      <c r="H218" s="147"/>
      <c r="I218" s="7"/>
    </row>
    <row r="219" spans="1:9" ht="17.25" thickBot="1">
      <c r="A219" s="1037"/>
      <c r="B219" s="400">
        <v>0.77756944444444442</v>
      </c>
      <c r="C219" s="147">
        <v>7</v>
      </c>
      <c r="D219" s="837">
        <v>7.7</v>
      </c>
      <c r="E219" s="69">
        <v>24.3</v>
      </c>
      <c r="F219" s="69">
        <v>21.97</v>
      </c>
      <c r="G219" s="147">
        <v>65.25</v>
      </c>
      <c r="H219" s="738"/>
      <c r="I219" s="7"/>
    </row>
    <row r="220" spans="1:9">
      <c r="A220" s="1036">
        <v>42803</v>
      </c>
      <c r="B220" s="708">
        <v>0.50952546296296297</v>
      </c>
      <c r="C220" s="689">
        <v>9</v>
      </c>
      <c r="D220" s="71">
        <v>7.89</v>
      </c>
      <c r="E220" s="70">
        <v>24.9</v>
      </c>
      <c r="F220" s="70">
        <v>25.63</v>
      </c>
      <c r="G220" s="689">
        <v>55.4</v>
      </c>
      <c r="H220" s="739" t="s">
        <v>110</v>
      </c>
      <c r="I220" s="7"/>
    </row>
    <row r="221" spans="1:9">
      <c r="A221" s="1037"/>
      <c r="B221" s="231">
        <v>0.50958333333333339</v>
      </c>
      <c r="C221" s="232">
        <v>9</v>
      </c>
      <c r="D221" s="73">
        <v>7.89</v>
      </c>
      <c r="E221" s="72">
        <v>24.9</v>
      </c>
      <c r="F221" s="72">
        <v>25.63</v>
      </c>
      <c r="G221" s="232">
        <v>55.4</v>
      </c>
      <c r="H221" s="740"/>
      <c r="I221" s="7"/>
    </row>
    <row r="222" spans="1:9">
      <c r="A222" s="1037"/>
      <c r="B222" s="231">
        <v>0.50960648148148147</v>
      </c>
      <c r="C222" s="232">
        <v>9</v>
      </c>
      <c r="D222" s="73">
        <v>7.89</v>
      </c>
      <c r="E222" s="72">
        <v>24.9</v>
      </c>
      <c r="F222" s="72">
        <v>25.63</v>
      </c>
      <c r="G222" s="232">
        <v>55.4</v>
      </c>
      <c r="H222" s="740"/>
      <c r="I222" s="7"/>
    </row>
    <row r="223" spans="1:9">
      <c r="A223" s="1037"/>
      <c r="B223" s="231">
        <v>0.50967592592592592</v>
      </c>
      <c r="C223" s="232">
        <v>9</v>
      </c>
      <c r="D223" s="73">
        <v>7.89</v>
      </c>
      <c r="E223" s="72">
        <v>24.9</v>
      </c>
      <c r="F223" s="72">
        <v>25.63</v>
      </c>
      <c r="G223" s="232">
        <v>55.4</v>
      </c>
      <c r="H223" s="740"/>
      <c r="I223" s="7"/>
    </row>
    <row r="224" spans="1:9">
      <c r="A224" s="1037"/>
      <c r="B224" s="231">
        <v>0.50969907407407411</v>
      </c>
      <c r="C224" s="232">
        <v>9</v>
      </c>
      <c r="D224" s="73">
        <v>7.89</v>
      </c>
      <c r="E224" s="72">
        <v>24.9</v>
      </c>
      <c r="F224" s="72">
        <v>25.63</v>
      </c>
      <c r="G224" s="232">
        <v>55.4</v>
      </c>
      <c r="H224" s="740"/>
      <c r="I224" s="7"/>
    </row>
    <row r="225" spans="1:9">
      <c r="A225" s="1037"/>
      <c r="B225" s="231">
        <v>0.50971064814814815</v>
      </c>
      <c r="C225" s="232">
        <v>9</v>
      </c>
      <c r="D225" s="73">
        <v>7.89</v>
      </c>
      <c r="E225" s="72">
        <v>24.9</v>
      </c>
      <c r="F225" s="72">
        <v>25.63</v>
      </c>
      <c r="G225" s="232">
        <v>55.4</v>
      </c>
      <c r="H225" s="740"/>
      <c r="I225" s="7"/>
    </row>
    <row r="226" spans="1:9">
      <c r="A226" s="1037"/>
      <c r="B226" s="231">
        <v>0.50973379629629634</v>
      </c>
      <c r="C226" s="232">
        <v>9</v>
      </c>
      <c r="D226" s="73">
        <v>7.89</v>
      </c>
      <c r="E226" s="72">
        <v>24.9</v>
      </c>
      <c r="F226" s="72">
        <v>25.63</v>
      </c>
      <c r="G226" s="232">
        <v>55.4</v>
      </c>
      <c r="H226" s="740"/>
      <c r="I226" s="7"/>
    </row>
    <row r="227" spans="1:9">
      <c r="A227" s="1037"/>
      <c r="B227" s="231">
        <v>0.50974537037037038</v>
      </c>
      <c r="C227" s="232">
        <v>9</v>
      </c>
      <c r="D227" s="73">
        <v>7.89</v>
      </c>
      <c r="E227" s="72">
        <v>24.9</v>
      </c>
      <c r="F227" s="72">
        <v>25.63</v>
      </c>
      <c r="G227" s="232">
        <v>55.4</v>
      </c>
      <c r="H227" s="740"/>
      <c r="I227" s="7"/>
    </row>
    <row r="228" spans="1:9">
      <c r="A228" s="1037"/>
      <c r="B228" s="231">
        <v>0.50976851851851845</v>
      </c>
      <c r="C228" s="232">
        <v>9</v>
      </c>
      <c r="D228" s="73">
        <v>7.89</v>
      </c>
      <c r="E228" s="72">
        <v>24.9</v>
      </c>
      <c r="F228" s="72">
        <v>25.63</v>
      </c>
      <c r="G228" s="232">
        <v>55.4</v>
      </c>
      <c r="H228" s="740"/>
      <c r="I228" s="7"/>
    </row>
    <row r="229" spans="1:9">
      <c r="A229" s="1037"/>
      <c r="B229" s="231">
        <v>0.50995370370370374</v>
      </c>
      <c r="C229" s="232">
        <v>9</v>
      </c>
      <c r="D229" s="73">
        <v>7.89</v>
      </c>
      <c r="E229" s="72">
        <v>24.9</v>
      </c>
      <c r="F229" s="72">
        <v>25.63</v>
      </c>
      <c r="G229" s="232">
        <v>55.4</v>
      </c>
      <c r="H229" s="740"/>
      <c r="I229" s="7"/>
    </row>
    <row r="230" spans="1:9">
      <c r="A230" s="1037"/>
      <c r="B230" s="231">
        <v>0.50996527777777778</v>
      </c>
      <c r="C230" s="232">
        <v>9</v>
      </c>
      <c r="D230" s="73">
        <v>7.89</v>
      </c>
      <c r="E230" s="72">
        <v>24.9</v>
      </c>
      <c r="F230" s="72">
        <v>25.63</v>
      </c>
      <c r="G230" s="232">
        <v>55.4</v>
      </c>
      <c r="H230" s="740"/>
      <c r="I230" s="7"/>
    </row>
    <row r="231" spans="1:9">
      <c r="A231" s="1037"/>
      <c r="B231" s="231">
        <v>0.50998842592592586</v>
      </c>
      <c r="C231" s="232">
        <v>9</v>
      </c>
      <c r="D231" s="73">
        <v>7.89</v>
      </c>
      <c r="E231" s="72">
        <v>24.9</v>
      </c>
      <c r="F231" s="72">
        <v>25.63</v>
      </c>
      <c r="G231" s="232">
        <v>55.4</v>
      </c>
      <c r="H231" s="740"/>
      <c r="I231" s="7"/>
    </row>
    <row r="232" spans="1:9">
      <c r="A232" s="1037"/>
      <c r="B232" s="231">
        <v>0.51001157407407405</v>
      </c>
      <c r="C232" s="232">
        <v>9</v>
      </c>
      <c r="D232" s="73">
        <v>7.89</v>
      </c>
      <c r="E232" s="72">
        <v>24.9</v>
      </c>
      <c r="F232" s="72">
        <v>25.63</v>
      </c>
      <c r="G232" s="232">
        <v>55.4</v>
      </c>
      <c r="H232" s="740"/>
      <c r="I232" s="7"/>
    </row>
    <row r="233" spans="1:9">
      <c r="A233" s="1037"/>
      <c r="B233" s="231">
        <v>0.51009259259259265</v>
      </c>
      <c r="C233" s="232">
        <v>9</v>
      </c>
      <c r="D233" s="73">
        <v>7.89</v>
      </c>
      <c r="E233" s="72">
        <v>24.9</v>
      </c>
      <c r="F233" s="72">
        <v>25.63</v>
      </c>
      <c r="G233" s="232">
        <v>55.4</v>
      </c>
      <c r="H233" s="740"/>
      <c r="I233" s="7"/>
    </row>
    <row r="234" spans="1:9">
      <c r="A234" s="1037"/>
      <c r="B234" s="231">
        <v>0.51010416666666669</v>
      </c>
      <c r="C234" s="232">
        <v>9</v>
      </c>
      <c r="D234" s="73">
        <v>7.89</v>
      </c>
      <c r="E234" s="72">
        <v>24.9</v>
      </c>
      <c r="F234" s="72">
        <v>25.63</v>
      </c>
      <c r="G234" s="232">
        <v>55.4</v>
      </c>
      <c r="H234" s="740"/>
      <c r="I234" s="7"/>
    </row>
    <row r="235" spans="1:9">
      <c r="A235" s="1037"/>
      <c r="B235" s="231">
        <v>0.51017361111111115</v>
      </c>
      <c r="C235" s="232">
        <v>9</v>
      </c>
      <c r="D235" s="73">
        <v>7.89</v>
      </c>
      <c r="E235" s="72">
        <v>24.9</v>
      </c>
      <c r="F235" s="72">
        <v>25.63</v>
      </c>
      <c r="G235" s="232">
        <v>55.4</v>
      </c>
      <c r="H235" s="740"/>
      <c r="I235" s="7"/>
    </row>
    <row r="236" spans="1:9">
      <c r="A236" s="1037"/>
      <c r="B236" s="231">
        <v>0.51686342592592593</v>
      </c>
      <c r="C236" s="232">
        <v>9</v>
      </c>
      <c r="D236" s="73">
        <v>8</v>
      </c>
      <c r="E236" s="72">
        <v>25</v>
      </c>
      <c r="F236" s="72">
        <v>25.67</v>
      </c>
      <c r="G236" s="232">
        <v>57.65</v>
      </c>
      <c r="H236" s="740"/>
      <c r="I236" s="7"/>
    </row>
    <row r="237" spans="1:9">
      <c r="A237" s="1037"/>
      <c r="B237" s="231">
        <v>0.51693287037037039</v>
      </c>
      <c r="C237" s="232">
        <v>9</v>
      </c>
      <c r="D237" s="73">
        <v>8</v>
      </c>
      <c r="E237" s="72">
        <v>25</v>
      </c>
      <c r="F237" s="72">
        <v>25.67</v>
      </c>
      <c r="G237" s="232">
        <v>57.65</v>
      </c>
      <c r="H237" s="740"/>
      <c r="I237" s="7"/>
    </row>
    <row r="238" spans="1:9">
      <c r="A238" s="1037"/>
      <c r="B238" s="231">
        <v>0.51733796296296297</v>
      </c>
      <c r="C238" s="232">
        <v>9</v>
      </c>
      <c r="D238" s="73">
        <v>8</v>
      </c>
      <c r="E238" s="72">
        <v>25</v>
      </c>
      <c r="F238" s="72">
        <v>25.67</v>
      </c>
      <c r="G238" s="232">
        <v>57.65</v>
      </c>
      <c r="H238" s="740"/>
      <c r="I238" s="7"/>
    </row>
    <row r="239" spans="1:9">
      <c r="A239" s="1037"/>
      <c r="B239" s="231">
        <v>0.5173726851851852</v>
      </c>
      <c r="C239" s="232">
        <v>9</v>
      </c>
      <c r="D239" s="73">
        <v>8</v>
      </c>
      <c r="E239" s="72">
        <v>25</v>
      </c>
      <c r="F239" s="72">
        <v>25.67</v>
      </c>
      <c r="G239" s="232">
        <v>57.65</v>
      </c>
      <c r="H239" s="740"/>
      <c r="I239" s="7"/>
    </row>
    <row r="240" spans="1:9" ht="17.25" thickBot="1">
      <c r="A240" s="1037"/>
      <c r="B240" s="231">
        <v>0.51741898148148147</v>
      </c>
      <c r="C240" s="232">
        <v>9</v>
      </c>
      <c r="D240" s="73">
        <v>8</v>
      </c>
      <c r="E240" s="72">
        <v>25</v>
      </c>
      <c r="F240" s="72">
        <v>25.67</v>
      </c>
      <c r="G240" s="232">
        <v>57.65</v>
      </c>
      <c r="H240" s="741"/>
      <c r="I240" s="7"/>
    </row>
    <row r="241" spans="1:9">
      <c r="A241" s="1037"/>
      <c r="B241" s="258">
        <v>0.93486111111111114</v>
      </c>
      <c r="C241" s="78">
        <v>10</v>
      </c>
      <c r="D241" s="77">
        <v>7.82</v>
      </c>
      <c r="E241" s="74">
        <v>24.3</v>
      </c>
      <c r="F241" s="74">
        <v>22.49</v>
      </c>
      <c r="G241" s="78">
        <v>71.05</v>
      </c>
      <c r="H241" s="260" t="s">
        <v>112</v>
      </c>
      <c r="I241" s="7"/>
    </row>
    <row r="242" spans="1:9">
      <c r="A242" s="1037"/>
      <c r="B242" s="258">
        <v>0.9350694444444444</v>
      </c>
      <c r="C242" s="78">
        <v>10</v>
      </c>
      <c r="D242" s="77">
        <v>7.82</v>
      </c>
      <c r="E242" s="74">
        <v>24.3</v>
      </c>
      <c r="F242" s="74">
        <v>22.49</v>
      </c>
      <c r="G242" s="78">
        <v>71.05</v>
      </c>
      <c r="H242" s="78"/>
      <c r="I242" s="7"/>
    </row>
    <row r="243" spans="1:9">
      <c r="A243" s="1037"/>
      <c r="B243" s="258">
        <v>0.93707175925925934</v>
      </c>
      <c r="C243" s="78">
        <v>10</v>
      </c>
      <c r="D243" s="77">
        <v>7.82</v>
      </c>
      <c r="E243" s="74">
        <v>24.3</v>
      </c>
      <c r="F243" s="74">
        <v>22.49</v>
      </c>
      <c r="G243" s="78">
        <v>71.05</v>
      </c>
      <c r="H243" s="78"/>
      <c r="I243" s="7"/>
    </row>
    <row r="244" spans="1:9">
      <c r="A244" s="1037"/>
      <c r="B244" s="258">
        <v>0.93842592592592589</v>
      </c>
      <c r="C244" s="78">
        <v>10</v>
      </c>
      <c r="D244" s="77">
        <v>7.77</v>
      </c>
      <c r="E244" s="74">
        <v>24.3</v>
      </c>
      <c r="F244" s="74">
        <v>22.46</v>
      </c>
      <c r="G244" s="78">
        <v>70.59</v>
      </c>
      <c r="H244" s="78"/>
      <c r="I244" s="7"/>
    </row>
    <row r="245" spans="1:9">
      <c r="A245" s="1037"/>
      <c r="B245" s="258">
        <v>0.93844907407407396</v>
      </c>
      <c r="C245" s="78">
        <v>10</v>
      </c>
      <c r="D245" s="77">
        <v>7.77</v>
      </c>
      <c r="E245" s="74">
        <v>24.3</v>
      </c>
      <c r="F245" s="74">
        <v>22.46</v>
      </c>
      <c r="G245" s="78">
        <v>70.59</v>
      </c>
      <c r="H245" s="78"/>
      <c r="I245" s="7"/>
    </row>
    <row r="246" spans="1:9">
      <c r="A246" s="1037"/>
      <c r="B246" s="258">
        <v>0.93863425925925925</v>
      </c>
      <c r="C246" s="78">
        <v>10</v>
      </c>
      <c r="D246" s="77">
        <v>7.77</v>
      </c>
      <c r="E246" s="74">
        <v>24.3</v>
      </c>
      <c r="F246" s="74">
        <v>22.46</v>
      </c>
      <c r="G246" s="78">
        <v>70.59</v>
      </c>
      <c r="H246" s="78"/>
      <c r="I246" s="7"/>
    </row>
    <row r="247" spans="1:9">
      <c r="A247" s="1037"/>
      <c r="B247" s="258">
        <v>0.93868055555555552</v>
      </c>
      <c r="C247" s="78">
        <v>10</v>
      </c>
      <c r="D247" s="77">
        <v>7.77</v>
      </c>
      <c r="E247" s="74">
        <v>24.3</v>
      </c>
      <c r="F247" s="74">
        <v>22.46</v>
      </c>
      <c r="G247" s="78">
        <v>70.59</v>
      </c>
      <c r="H247" s="78"/>
      <c r="I247" s="7"/>
    </row>
    <row r="248" spans="1:9">
      <c r="A248" s="1037"/>
      <c r="B248" s="258">
        <v>0.93872685185185178</v>
      </c>
      <c r="C248" s="78">
        <v>10</v>
      </c>
      <c r="D248" s="77">
        <v>7.77</v>
      </c>
      <c r="E248" s="74">
        <v>24.3</v>
      </c>
      <c r="F248" s="74">
        <v>22.46</v>
      </c>
      <c r="G248" s="78">
        <v>70.59</v>
      </c>
      <c r="H248" s="78"/>
      <c r="I248" s="7"/>
    </row>
    <row r="249" spans="1:9" ht="17.25" thickBot="1">
      <c r="A249" s="1038"/>
      <c r="B249" s="261">
        <v>0.93876157407407401</v>
      </c>
      <c r="C249" s="80">
        <v>10</v>
      </c>
      <c r="D249" s="79">
        <v>7.77</v>
      </c>
      <c r="E249" s="75">
        <v>24.3</v>
      </c>
      <c r="F249" s="75">
        <v>22.46</v>
      </c>
      <c r="G249" s="80">
        <v>70.59</v>
      </c>
      <c r="H249" s="80"/>
      <c r="I249" s="7"/>
    </row>
    <row r="250" spans="1:9">
      <c r="A250" s="1036">
        <v>42804</v>
      </c>
      <c r="B250" s="259">
        <v>3.1122685185185187E-2</v>
      </c>
      <c r="C250" s="260">
        <v>10</v>
      </c>
      <c r="D250" s="838">
        <v>7.66</v>
      </c>
      <c r="E250" s="76">
        <v>24</v>
      </c>
      <c r="F250" s="76">
        <v>21.88</v>
      </c>
      <c r="G250" s="260">
        <v>72.84</v>
      </c>
      <c r="H250" s="260" t="s">
        <v>112</v>
      </c>
      <c r="I250" s="7"/>
    </row>
    <row r="251" spans="1:9">
      <c r="A251" s="1037"/>
      <c r="B251" s="258">
        <v>3.4178240740740738E-2</v>
      </c>
      <c r="C251" s="78">
        <v>10</v>
      </c>
      <c r="D251" s="77">
        <v>7.66</v>
      </c>
      <c r="E251" s="74">
        <v>24</v>
      </c>
      <c r="F251" s="74">
        <v>21.88</v>
      </c>
      <c r="G251" s="78">
        <v>72.84</v>
      </c>
      <c r="H251" s="78"/>
      <c r="I251" s="7"/>
    </row>
    <row r="252" spans="1:9">
      <c r="A252" s="1037"/>
      <c r="B252" s="258">
        <v>6.115740740740741E-2</v>
      </c>
      <c r="C252" s="78">
        <v>10</v>
      </c>
      <c r="D252" s="77">
        <v>7.67</v>
      </c>
      <c r="E252" s="74">
        <v>23.9</v>
      </c>
      <c r="F252" s="74">
        <v>21.84</v>
      </c>
      <c r="G252" s="78">
        <v>71.650000000000006</v>
      </c>
      <c r="H252" s="78"/>
      <c r="I252" s="7"/>
    </row>
    <row r="253" spans="1:9">
      <c r="A253" s="1037"/>
      <c r="B253" s="258">
        <v>0.1169675925925926</v>
      </c>
      <c r="C253" s="78">
        <v>10</v>
      </c>
      <c r="D253" s="77">
        <v>7.57</v>
      </c>
      <c r="E253" s="74">
        <v>23.6</v>
      </c>
      <c r="F253" s="74">
        <v>20.89</v>
      </c>
      <c r="G253" s="78">
        <v>74.28</v>
      </c>
      <c r="H253" s="78"/>
      <c r="I253" s="7"/>
    </row>
    <row r="254" spans="1:9">
      <c r="A254" s="1037"/>
      <c r="B254" s="258">
        <v>0.12490740740740741</v>
      </c>
      <c r="C254" s="78">
        <v>10</v>
      </c>
      <c r="D254" s="77">
        <v>7.57</v>
      </c>
      <c r="E254" s="74">
        <v>23.6</v>
      </c>
      <c r="F254" s="74">
        <v>20.87</v>
      </c>
      <c r="G254" s="78">
        <v>75.44</v>
      </c>
      <c r="H254" s="78"/>
      <c r="I254" s="7"/>
    </row>
    <row r="255" spans="1:9">
      <c r="A255" s="1037"/>
      <c r="B255" s="258">
        <v>0.16332175925925926</v>
      </c>
      <c r="C255" s="78">
        <v>10</v>
      </c>
      <c r="D255" s="77">
        <v>7.53</v>
      </c>
      <c r="E255" s="74">
        <v>23.5</v>
      </c>
      <c r="F255" s="74">
        <v>21.06</v>
      </c>
      <c r="G255" s="78">
        <v>75.81</v>
      </c>
      <c r="H255" s="78"/>
      <c r="I255" s="7"/>
    </row>
    <row r="256" spans="1:9">
      <c r="A256" s="1037"/>
      <c r="B256" s="258">
        <v>0.16380787037037037</v>
      </c>
      <c r="C256" s="78">
        <v>10</v>
      </c>
      <c r="D256" s="77">
        <v>7.53</v>
      </c>
      <c r="E256" s="74">
        <v>23.5</v>
      </c>
      <c r="F256" s="74">
        <v>21.06</v>
      </c>
      <c r="G256" s="78">
        <v>75.81</v>
      </c>
      <c r="H256" s="78"/>
      <c r="I256" s="7"/>
    </row>
    <row r="257" spans="1:9">
      <c r="A257" s="1037"/>
      <c r="B257" s="258">
        <v>0.16688657407407406</v>
      </c>
      <c r="C257" s="78">
        <v>10</v>
      </c>
      <c r="D257" s="77">
        <v>7.52</v>
      </c>
      <c r="E257" s="74">
        <v>23.4</v>
      </c>
      <c r="F257" s="74">
        <v>20.8</v>
      </c>
      <c r="G257" s="78">
        <v>75.58</v>
      </c>
      <c r="H257" s="78"/>
      <c r="I257" s="7"/>
    </row>
    <row r="258" spans="1:9">
      <c r="A258" s="1037"/>
      <c r="B258" s="258">
        <v>0.78326388888888887</v>
      </c>
      <c r="C258" s="78">
        <v>10</v>
      </c>
      <c r="D258" s="77">
        <v>8.16</v>
      </c>
      <c r="E258" s="74">
        <v>26.4</v>
      </c>
      <c r="F258" s="74">
        <v>25.83</v>
      </c>
      <c r="G258" s="78">
        <v>75.33</v>
      </c>
      <c r="H258" s="78"/>
      <c r="I258" s="7"/>
    </row>
    <row r="259" spans="1:9">
      <c r="A259" s="1037"/>
      <c r="B259" s="258">
        <v>0.78336805555555555</v>
      </c>
      <c r="C259" s="78">
        <v>10</v>
      </c>
      <c r="D259" s="77">
        <v>8.16</v>
      </c>
      <c r="E259" s="74">
        <v>26.4</v>
      </c>
      <c r="F259" s="74">
        <v>25.83</v>
      </c>
      <c r="G259" s="78">
        <v>75.33</v>
      </c>
      <c r="H259" s="78"/>
      <c r="I259" s="7"/>
    </row>
    <row r="260" spans="1:9">
      <c r="A260" s="1037"/>
      <c r="B260" s="258">
        <v>0.78738425925925926</v>
      </c>
      <c r="C260" s="78">
        <v>10</v>
      </c>
      <c r="D260" s="77">
        <v>8.1199999999999992</v>
      </c>
      <c r="E260" s="74">
        <v>26.4</v>
      </c>
      <c r="F260" s="74">
        <v>25.78</v>
      </c>
      <c r="G260" s="78">
        <v>75.81</v>
      </c>
      <c r="H260" s="78"/>
      <c r="I260" s="7"/>
    </row>
    <row r="261" spans="1:9">
      <c r="A261" s="1037"/>
      <c r="B261" s="258">
        <v>0.78754629629629624</v>
      </c>
      <c r="C261" s="78">
        <v>10</v>
      </c>
      <c r="D261" s="77">
        <v>8.1199999999999992</v>
      </c>
      <c r="E261" s="74">
        <v>26.4</v>
      </c>
      <c r="F261" s="74">
        <v>25.78</v>
      </c>
      <c r="G261" s="78">
        <v>75.81</v>
      </c>
      <c r="H261" s="78"/>
      <c r="I261" s="7"/>
    </row>
    <row r="262" spans="1:9">
      <c r="A262" s="1037"/>
      <c r="B262" s="258">
        <v>0.7911689814814814</v>
      </c>
      <c r="C262" s="78">
        <v>10</v>
      </c>
      <c r="D262" s="77">
        <v>8.1199999999999992</v>
      </c>
      <c r="E262" s="74">
        <v>26.4</v>
      </c>
      <c r="F262" s="74">
        <v>25.78</v>
      </c>
      <c r="G262" s="78">
        <v>75.81</v>
      </c>
      <c r="H262" s="78"/>
      <c r="I262" s="7"/>
    </row>
    <row r="263" spans="1:9">
      <c r="A263" s="1037"/>
      <c r="B263" s="258">
        <v>0.79361111111111116</v>
      </c>
      <c r="C263" s="78">
        <v>10</v>
      </c>
      <c r="D263" s="77">
        <v>8.08</v>
      </c>
      <c r="E263" s="74">
        <v>26.4</v>
      </c>
      <c r="F263" s="74">
        <v>25.75</v>
      </c>
      <c r="G263" s="78">
        <v>76.239999999999995</v>
      </c>
      <c r="H263" s="78"/>
      <c r="I263" s="7"/>
    </row>
    <row r="264" spans="1:9">
      <c r="A264" s="1037"/>
      <c r="B264" s="258">
        <v>0.79388888888888898</v>
      </c>
      <c r="C264" s="78">
        <v>10</v>
      </c>
      <c r="D264" s="77">
        <v>8.08</v>
      </c>
      <c r="E264" s="74">
        <v>26.4</v>
      </c>
      <c r="F264" s="74">
        <v>25.75</v>
      </c>
      <c r="G264" s="78">
        <v>76.239999999999995</v>
      </c>
      <c r="H264" s="78"/>
      <c r="I264" s="7"/>
    </row>
    <row r="265" spans="1:9">
      <c r="A265" s="1037"/>
      <c r="B265" s="258">
        <v>0.79543981481481485</v>
      </c>
      <c r="C265" s="78">
        <v>10</v>
      </c>
      <c r="D265" s="77">
        <v>8.08</v>
      </c>
      <c r="E265" s="74">
        <v>26.4</v>
      </c>
      <c r="F265" s="74">
        <v>25.75</v>
      </c>
      <c r="G265" s="78">
        <v>76.239999999999995</v>
      </c>
      <c r="H265" s="78"/>
      <c r="I265" s="7"/>
    </row>
    <row r="266" spans="1:9">
      <c r="A266" s="1037"/>
      <c r="B266" s="258">
        <v>0.79552083333333334</v>
      </c>
      <c r="C266" s="78">
        <v>10</v>
      </c>
      <c r="D266" s="77">
        <v>8.08</v>
      </c>
      <c r="E266" s="74">
        <v>26.4</v>
      </c>
      <c r="F266" s="74">
        <v>25.75</v>
      </c>
      <c r="G266" s="78">
        <v>76.239999999999995</v>
      </c>
      <c r="H266" s="78"/>
      <c r="I266" s="7"/>
    </row>
    <row r="267" spans="1:9">
      <c r="A267" s="1037"/>
      <c r="B267" s="258">
        <v>0.79608796296296302</v>
      </c>
      <c r="C267" s="78">
        <v>10</v>
      </c>
      <c r="D267" s="77">
        <v>8.08</v>
      </c>
      <c r="E267" s="74">
        <v>26.4</v>
      </c>
      <c r="F267" s="74">
        <v>25.75</v>
      </c>
      <c r="G267" s="78">
        <v>76.239999999999995</v>
      </c>
      <c r="H267" s="78"/>
      <c r="I267" s="7"/>
    </row>
    <row r="268" spans="1:9">
      <c r="A268" s="1037"/>
      <c r="B268" s="258">
        <v>0.7961111111111111</v>
      </c>
      <c r="C268" s="78">
        <v>10</v>
      </c>
      <c r="D268" s="77">
        <v>8.08</v>
      </c>
      <c r="E268" s="74">
        <v>26.4</v>
      </c>
      <c r="F268" s="74">
        <v>25.75</v>
      </c>
      <c r="G268" s="78">
        <v>76.239999999999995</v>
      </c>
      <c r="H268" s="78"/>
      <c r="I268" s="7"/>
    </row>
    <row r="269" spans="1:9">
      <c r="A269" s="1037"/>
      <c r="B269" s="258">
        <v>0.79704861111111114</v>
      </c>
      <c r="C269" s="78">
        <v>10</v>
      </c>
      <c r="D269" s="77">
        <v>8.08</v>
      </c>
      <c r="E269" s="74">
        <v>26.4</v>
      </c>
      <c r="F269" s="74">
        <v>25.75</v>
      </c>
      <c r="G269" s="78">
        <v>76.239999999999995</v>
      </c>
      <c r="H269" s="78"/>
      <c r="I269" s="7"/>
    </row>
    <row r="270" spans="1:9">
      <c r="A270" s="1037"/>
      <c r="B270" s="258">
        <v>0.7971759259259259</v>
      </c>
      <c r="C270" s="78">
        <v>10</v>
      </c>
      <c r="D270" s="77">
        <v>8.08</v>
      </c>
      <c r="E270" s="74">
        <v>26.4</v>
      </c>
      <c r="F270" s="74">
        <v>25.75</v>
      </c>
      <c r="G270" s="78">
        <v>76.239999999999995</v>
      </c>
      <c r="H270" s="78"/>
      <c r="I270" s="7"/>
    </row>
    <row r="271" spans="1:9">
      <c r="A271" s="1037"/>
      <c r="B271" s="258">
        <v>0.79759259259259263</v>
      </c>
      <c r="C271" s="78">
        <v>10</v>
      </c>
      <c r="D271" s="77">
        <v>8.08</v>
      </c>
      <c r="E271" s="74">
        <v>26.4</v>
      </c>
      <c r="F271" s="74">
        <v>25.75</v>
      </c>
      <c r="G271" s="78">
        <v>76.239999999999995</v>
      </c>
      <c r="H271" s="78"/>
      <c r="I271" s="7"/>
    </row>
    <row r="272" spans="1:9">
      <c r="A272" s="1037"/>
      <c r="B272" s="258">
        <v>0.7976967592592592</v>
      </c>
      <c r="C272" s="78">
        <v>10</v>
      </c>
      <c r="D272" s="77">
        <v>8.08</v>
      </c>
      <c r="E272" s="74">
        <v>26.4</v>
      </c>
      <c r="F272" s="74">
        <v>25.75</v>
      </c>
      <c r="G272" s="78">
        <v>76.239999999999995</v>
      </c>
      <c r="H272" s="78"/>
      <c r="I272" s="7"/>
    </row>
    <row r="273" spans="1:9">
      <c r="A273" s="1037"/>
      <c r="B273" s="258">
        <v>0.79773148148148154</v>
      </c>
      <c r="C273" s="78">
        <v>10</v>
      </c>
      <c r="D273" s="77">
        <v>8.08</v>
      </c>
      <c r="E273" s="74">
        <v>26.4</v>
      </c>
      <c r="F273" s="74">
        <v>25.75</v>
      </c>
      <c r="G273" s="78">
        <v>76.239999999999995</v>
      </c>
      <c r="H273" s="78"/>
      <c r="I273" s="7"/>
    </row>
    <row r="274" spans="1:9" ht="17.25" thickBot="1">
      <c r="A274" s="1037"/>
      <c r="B274" s="258">
        <v>0.79790509259259268</v>
      </c>
      <c r="C274" s="78">
        <v>10</v>
      </c>
      <c r="D274" s="77">
        <v>8.08</v>
      </c>
      <c r="E274" s="74">
        <v>26.4</v>
      </c>
      <c r="F274" s="74">
        <v>25.75</v>
      </c>
      <c r="G274" s="78">
        <v>76.239999999999995</v>
      </c>
      <c r="H274" s="80"/>
      <c r="I274" s="7"/>
    </row>
    <row r="275" spans="1:9">
      <c r="A275" s="1037"/>
      <c r="B275" s="233">
        <v>0.80521990740740745</v>
      </c>
      <c r="C275" s="234">
        <v>2</v>
      </c>
      <c r="D275" s="833">
        <v>8.0399999999999991</v>
      </c>
      <c r="E275" s="66">
        <v>26.4</v>
      </c>
      <c r="F275" s="66">
        <v>25.72</v>
      </c>
      <c r="G275" s="234">
        <v>76.75</v>
      </c>
      <c r="H275" s="236" t="s">
        <v>46</v>
      </c>
      <c r="I275" s="7"/>
    </row>
    <row r="276" spans="1:9">
      <c r="A276" s="1037"/>
      <c r="B276" s="233">
        <v>0.80524305555555553</v>
      </c>
      <c r="C276" s="234">
        <v>2</v>
      </c>
      <c r="D276" s="833">
        <v>8.0399999999999991</v>
      </c>
      <c r="E276" s="66">
        <v>26.4</v>
      </c>
      <c r="F276" s="66">
        <v>25.72</v>
      </c>
      <c r="G276" s="234">
        <v>76.75</v>
      </c>
      <c r="H276" s="234"/>
      <c r="I276" s="7"/>
    </row>
    <row r="277" spans="1:9">
      <c r="A277" s="1037"/>
      <c r="B277" s="233">
        <v>0.80533564814814806</v>
      </c>
      <c r="C277" s="234">
        <v>2</v>
      </c>
      <c r="D277" s="833">
        <v>8.0399999999999991</v>
      </c>
      <c r="E277" s="66">
        <v>26.4</v>
      </c>
      <c r="F277" s="66">
        <v>25.72</v>
      </c>
      <c r="G277" s="234">
        <v>76.75</v>
      </c>
      <c r="H277" s="234"/>
      <c r="I277" s="7"/>
    </row>
    <row r="278" spans="1:9">
      <c r="A278" s="1037"/>
      <c r="B278" s="233">
        <v>0.80540509259259263</v>
      </c>
      <c r="C278" s="234">
        <v>2</v>
      </c>
      <c r="D278" s="833">
        <v>8.0399999999999991</v>
      </c>
      <c r="E278" s="66">
        <v>26.4</v>
      </c>
      <c r="F278" s="66">
        <v>25.72</v>
      </c>
      <c r="G278" s="234">
        <v>76.75</v>
      </c>
      <c r="H278" s="234"/>
      <c r="I278" s="7"/>
    </row>
    <row r="279" spans="1:9">
      <c r="A279" s="1037"/>
      <c r="B279" s="233">
        <v>0.80548611111111112</v>
      </c>
      <c r="C279" s="234">
        <v>2</v>
      </c>
      <c r="D279" s="833">
        <v>8.0399999999999991</v>
      </c>
      <c r="E279" s="66">
        <v>26.4</v>
      </c>
      <c r="F279" s="66">
        <v>25.72</v>
      </c>
      <c r="G279" s="234">
        <v>76.75</v>
      </c>
      <c r="H279" s="234"/>
      <c r="I279" s="7"/>
    </row>
    <row r="280" spans="1:9">
      <c r="A280" s="1037"/>
      <c r="B280" s="233">
        <v>0.80553240740740739</v>
      </c>
      <c r="C280" s="234">
        <v>2</v>
      </c>
      <c r="D280" s="833">
        <v>8.0399999999999991</v>
      </c>
      <c r="E280" s="66">
        <v>26.4</v>
      </c>
      <c r="F280" s="66">
        <v>25.72</v>
      </c>
      <c r="G280" s="234">
        <v>76.75</v>
      </c>
      <c r="H280" s="234"/>
      <c r="I280" s="7"/>
    </row>
    <row r="281" spans="1:9">
      <c r="A281" s="1037"/>
      <c r="B281" s="233">
        <v>0.80555555555555547</v>
      </c>
      <c r="C281" s="234">
        <v>2</v>
      </c>
      <c r="D281" s="833">
        <v>8.0399999999999991</v>
      </c>
      <c r="E281" s="66">
        <v>26.4</v>
      </c>
      <c r="F281" s="66">
        <v>25.72</v>
      </c>
      <c r="G281" s="234">
        <v>76.75</v>
      </c>
      <c r="H281" s="234"/>
      <c r="I281" s="7"/>
    </row>
    <row r="282" spans="1:9">
      <c r="A282" s="1037"/>
      <c r="B282" s="233">
        <v>0.80556712962962962</v>
      </c>
      <c r="C282" s="234">
        <v>2</v>
      </c>
      <c r="D282" s="833">
        <v>8.0399999999999991</v>
      </c>
      <c r="E282" s="66">
        <v>26.4</v>
      </c>
      <c r="F282" s="66">
        <v>25.72</v>
      </c>
      <c r="G282" s="234">
        <v>76.75</v>
      </c>
      <c r="H282" s="234"/>
      <c r="I282" s="7"/>
    </row>
    <row r="283" spans="1:9">
      <c r="A283" s="1037"/>
      <c r="B283" s="233">
        <v>0.80936342592592592</v>
      </c>
      <c r="C283" s="234">
        <v>2</v>
      </c>
      <c r="D283" s="833">
        <v>8.02</v>
      </c>
      <c r="E283" s="66">
        <v>26.4</v>
      </c>
      <c r="F283" s="66">
        <v>25.71</v>
      </c>
      <c r="G283" s="234">
        <v>76.7</v>
      </c>
      <c r="H283" s="234"/>
      <c r="I283" s="7"/>
    </row>
    <row r="284" spans="1:9">
      <c r="A284" s="1037"/>
      <c r="B284" s="233">
        <v>0.81259259259259264</v>
      </c>
      <c r="C284" s="234">
        <v>2</v>
      </c>
      <c r="D284" s="833">
        <v>7.97</v>
      </c>
      <c r="E284" s="66">
        <v>26.3</v>
      </c>
      <c r="F284" s="66">
        <v>25.68</v>
      </c>
      <c r="G284" s="234">
        <v>76.88</v>
      </c>
      <c r="H284" s="234"/>
      <c r="I284" s="7"/>
    </row>
    <row r="285" spans="1:9" ht="17.25" thickBot="1">
      <c r="A285" s="1037"/>
      <c r="B285" s="233">
        <v>0.8289467592592592</v>
      </c>
      <c r="C285" s="234">
        <v>2</v>
      </c>
      <c r="D285" s="833">
        <v>7.96</v>
      </c>
      <c r="E285" s="66">
        <v>26.3</v>
      </c>
      <c r="F285" s="66">
        <v>25.61</v>
      </c>
      <c r="G285" s="234">
        <v>77.069999999999993</v>
      </c>
      <c r="H285" s="642"/>
      <c r="I285" s="7"/>
    </row>
    <row r="286" spans="1:9">
      <c r="A286" s="1037"/>
      <c r="B286" s="258">
        <v>0.84042824074074074</v>
      </c>
      <c r="C286" s="78">
        <v>10</v>
      </c>
      <c r="D286" s="77">
        <v>7.87</v>
      </c>
      <c r="E286" s="74">
        <v>26.3</v>
      </c>
      <c r="F286" s="74">
        <v>25.62</v>
      </c>
      <c r="G286" s="78">
        <v>77.59</v>
      </c>
      <c r="H286" s="260" t="s">
        <v>47</v>
      </c>
      <c r="I286" s="7"/>
    </row>
    <row r="287" spans="1:9">
      <c r="A287" s="1037"/>
      <c r="B287" s="258">
        <v>0.84270833333333339</v>
      </c>
      <c r="C287" s="78">
        <v>10</v>
      </c>
      <c r="D287" s="77">
        <v>7.87</v>
      </c>
      <c r="E287" s="74">
        <v>26.3</v>
      </c>
      <c r="F287" s="74">
        <v>25.62</v>
      </c>
      <c r="G287" s="78">
        <v>77.59</v>
      </c>
      <c r="H287" s="78"/>
      <c r="I287" s="7"/>
    </row>
    <row r="288" spans="1:9">
      <c r="A288" s="1037"/>
      <c r="B288" s="258">
        <v>0.84406250000000005</v>
      </c>
      <c r="C288" s="78">
        <v>10</v>
      </c>
      <c r="D288" s="77">
        <v>7.87</v>
      </c>
      <c r="E288" s="74">
        <v>26.3</v>
      </c>
      <c r="F288" s="74">
        <v>25.62</v>
      </c>
      <c r="G288" s="78">
        <v>77.59</v>
      </c>
      <c r="H288" s="78"/>
      <c r="I288" s="7"/>
    </row>
    <row r="289" spans="1:13">
      <c r="A289" s="1037"/>
      <c r="B289" s="258">
        <v>0.84416666666666673</v>
      </c>
      <c r="C289" s="78">
        <v>10</v>
      </c>
      <c r="D289" s="77">
        <v>7.87</v>
      </c>
      <c r="E289" s="74">
        <v>26.3</v>
      </c>
      <c r="F289" s="74">
        <v>25.62</v>
      </c>
      <c r="G289" s="78">
        <v>77.59</v>
      </c>
      <c r="H289" s="78"/>
      <c r="I289" s="7"/>
    </row>
    <row r="290" spans="1:13">
      <c r="A290" s="1037"/>
      <c r="B290" s="258">
        <v>0.84432870370370372</v>
      </c>
      <c r="C290" s="78">
        <v>10</v>
      </c>
      <c r="D290" s="77">
        <v>7.87</v>
      </c>
      <c r="E290" s="74">
        <v>26.3</v>
      </c>
      <c r="F290" s="74">
        <v>25.62</v>
      </c>
      <c r="G290" s="78">
        <v>77.59</v>
      </c>
      <c r="H290" s="78"/>
      <c r="I290" s="7"/>
    </row>
    <row r="291" spans="1:13">
      <c r="A291" s="1037"/>
      <c r="B291" s="258">
        <v>0.84438657407407414</v>
      </c>
      <c r="C291" s="78">
        <v>10</v>
      </c>
      <c r="D291" s="77">
        <v>7.87</v>
      </c>
      <c r="E291" s="74">
        <v>26.3</v>
      </c>
      <c r="F291" s="74">
        <v>25.62</v>
      </c>
      <c r="G291" s="78">
        <v>77.59</v>
      </c>
      <c r="H291" s="78"/>
      <c r="I291" s="7"/>
    </row>
    <row r="292" spans="1:13">
      <c r="A292" s="1037"/>
      <c r="B292" s="258">
        <v>0.84518518518518515</v>
      </c>
      <c r="C292" s="78">
        <v>10</v>
      </c>
      <c r="D292" s="77">
        <v>7.87</v>
      </c>
      <c r="E292" s="74">
        <v>26.3</v>
      </c>
      <c r="F292" s="74">
        <v>25.62</v>
      </c>
      <c r="G292" s="78">
        <v>77.59</v>
      </c>
      <c r="H292" s="78"/>
      <c r="I292" s="7"/>
    </row>
    <row r="293" spans="1:13">
      <c r="A293" s="1037"/>
      <c r="B293" s="258">
        <v>0.8481481481481481</v>
      </c>
      <c r="C293" s="78">
        <v>10</v>
      </c>
      <c r="D293" s="77">
        <v>7.86</v>
      </c>
      <c r="E293" s="74">
        <v>26.3</v>
      </c>
      <c r="F293" s="74">
        <v>25.62</v>
      </c>
      <c r="G293" s="78">
        <v>78.05</v>
      </c>
      <c r="H293" s="78"/>
      <c r="I293" s="7"/>
    </row>
    <row r="294" spans="1:13">
      <c r="A294" s="1037"/>
      <c r="B294" s="258">
        <v>0.84821759259259266</v>
      </c>
      <c r="C294" s="78">
        <v>10</v>
      </c>
      <c r="D294" s="77">
        <v>7.86</v>
      </c>
      <c r="E294" s="74">
        <v>26.3</v>
      </c>
      <c r="F294" s="74">
        <v>25.62</v>
      </c>
      <c r="G294" s="78">
        <v>78.05</v>
      </c>
      <c r="H294" s="78"/>
      <c r="I294" s="7"/>
    </row>
    <row r="295" spans="1:13">
      <c r="A295" s="1037"/>
      <c r="B295" s="258">
        <v>0.84825231481481478</v>
      </c>
      <c r="C295" s="78">
        <v>10</v>
      </c>
      <c r="D295" s="77">
        <v>7.86</v>
      </c>
      <c r="E295" s="74">
        <v>26.3</v>
      </c>
      <c r="F295" s="74">
        <v>25.62</v>
      </c>
      <c r="G295" s="78">
        <v>78.05</v>
      </c>
      <c r="H295" s="78"/>
      <c r="I295" s="7"/>
    </row>
    <row r="296" spans="1:13">
      <c r="A296" s="1037"/>
      <c r="B296" s="258">
        <v>0.85499999999999998</v>
      </c>
      <c r="C296" s="78">
        <v>10</v>
      </c>
      <c r="D296" s="77">
        <v>7.82</v>
      </c>
      <c r="E296" s="74">
        <v>26.2</v>
      </c>
      <c r="F296" s="74">
        <v>25.65</v>
      </c>
      <c r="G296" s="78">
        <v>77.63</v>
      </c>
      <c r="H296" s="78"/>
      <c r="I296" s="7"/>
    </row>
    <row r="297" spans="1:13" ht="17.25" thickBot="1">
      <c r="A297" s="1037"/>
      <c r="B297" s="258">
        <v>0.85519675925925931</v>
      </c>
      <c r="C297" s="78">
        <v>10</v>
      </c>
      <c r="D297" s="77">
        <v>7.82</v>
      </c>
      <c r="E297" s="74">
        <v>26.2</v>
      </c>
      <c r="F297" s="74">
        <v>25.65</v>
      </c>
      <c r="G297" s="78">
        <v>77.63</v>
      </c>
      <c r="H297" s="78"/>
      <c r="I297" s="7"/>
    </row>
    <row r="298" spans="1:13">
      <c r="A298" s="1037"/>
      <c r="B298" s="258">
        <v>0.85697916666666663</v>
      </c>
      <c r="C298" s="78">
        <v>10</v>
      </c>
      <c r="D298" s="77">
        <v>7.82</v>
      </c>
      <c r="E298" s="74">
        <v>26.2</v>
      </c>
      <c r="F298" s="74">
        <v>25.65</v>
      </c>
      <c r="G298" s="78">
        <v>77.63</v>
      </c>
      <c r="H298" s="78"/>
      <c r="I298" s="26"/>
      <c r="J298" s="100"/>
      <c r="K298" s="101"/>
      <c r="L298" s="110"/>
      <c r="M298" s="375" t="s">
        <v>110</v>
      </c>
    </row>
    <row r="299" spans="1:13">
      <c r="A299" s="1037"/>
      <c r="B299" s="258">
        <v>0.85704861111111119</v>
      </c>
      <c r="C299" s="78">
        <v>10</v>
      </c>
      <c r="D299" s="77">
        <v>7.82</v>
      </c>
      <c r="E299" s="74">
        <v>26.2</v>
      </c>
      <c r="F299" s="74">
        <v>25.65</v>
      </c>
      <c r="G299" s="78">
        <v>77.63</v>
      </c>
      <c r="H299" s="78"/>
      <c r="I299" s="26"/>
      <c r="J299" s="108"/>
      <c r="K299" s="103"/>
      <c r="L299" s="110"/>
    </row>
    <row r="300" spans="1:13" ht="17.25" thickBot="1">
      <c r="A300" s="1037"/>
      <c r="B300" s="258">
        <v>0.85923611111111109</v>
      </c>
      <c r="C300" s="78">
        <v>10</v>
      </c>
      <c r="D300" s="77">
        <v>7.82</v>
      </c>
      <c r="E300" s="74">
        <v>26.2</v>
      </c>
      <c r="F300" s="74">
        <v>25.65</v>
      </c>
      <c r="G300" s="78">
        <v>77.63</v>
      </c>
      <c r="H300" s="78"/>
      <c r="I300" s="26"/>
      <c r="J300" s="104"/>
      <c r="K300" s="105"/>
      <c r="L300" s="110"/>
    </row>
    <row r="301" spans="1:13">
      <c r="A301" s="1037"/>
      <c r="B301" s="258">
        <v>0.859375</v>
      </c>
      <c r="C301" s="78">
        <v>10</v>
      </c>
      <c r="D301" s="77">
        <v>7.82</v>
      </c>
      <c r="E301" s="74">
        <v>26.2</v>
      </c>
      <c r="F301" s="74">
        <v>25.65</v>
      </c>
      <c r="G301" s="78">
        <v>77.63</v>
      </c>
      <c r="H301" s="78"/>
      <c r="I301" s="7"/>
    </row>
    <row r="302" spans="1:13">
      <c r="A302" s="1037"/>
      <c r="B302" s="258">
        <v>0.85940972222222223</v>
      </c>
      <c r="C302" s="78">
        <v>10</v>
      </c>
      <c r="D302" s="77">
        <v>7.82</v>
      </c>
      <c r="E302" s="74">
        <v>26.2</v>
      </c>
      <c r="F302" s="74">
        <v>25.65</v>
      </c>
      <c r="G302" s="78">
        <v>77.63</v>
      </c>
      <c r="H302" s="78"/>
      <c r="I302" s="7"/>
    </row>
    <row r="303" spans="1:13">
      <c r="A303" s="1037"/>
      <c r="B303" s="258">
        <v>0.85947916666666668</v>
      </c>
      <c r="C303" s="78">
        <v>10</v>
      </c>
      <c r="D303" s="77">
        <v>7.82</v>
      </c>
      <c r="E303" s="74">
        <v>26.2</v>
      </c>
      <c r="F303" s="74">
        <v>25.65</v>
      </c>
      <c r="G303" s="78">
        <v>77.63</v>
      </c>
      <c r="H303" s="78"/>
      <c r="I303" s="7"/>
    </row>
    <row r="304" spans="1:13">
      <c r="A304" s="1037"/>
      <c r="B304" s="258">
        <v>0.85951388888888891</v>
      </c>
      <c r="C304" s="78">
        <v>10</v>
      </c>
      <c r="D304" s="77">
        <v>7.82</v>
      </c>
      <c r="E304" s="74">
        <v>26.2</v>
      </c>
      <c r="F304" s="74">
        <v>25.65</v>
      </c>
      <c r="G304" s="78">
        <v>77.63</v>
      </c>
      <c r="H304" s="78"/>
      <c r="I304" s="7"/>
    </row>
    <row r="305" spans="1:9">
      <c r="A305" s="1037"/>
      <c r="B305" s="258">
        <v>0.85954861111111114</v>
      </c>
      <c r="C305" s="78">
        <v>10</v>
      </c>
      <c r="D305" s="77">
        <v>7.82</v>
      </c>
      <c r="E305" s="74">
        <v>26.2</v>
      </c>
      <c r="F305" s="74">
        <v>25.65</v>
      </c>
      <c r="G305" s="78">
        <v>77.63</v>
      </c>
      <c r="H305" s="78"/>
      <c r="I305" s="7"/>
    </row>
    <row r="306" spans="1:9">
      <c r="A306" s="1037"/>
      <c r="B306" s="258">
        <v>0.85958333333333325</v>
      </c>
      <c r="C306" s="78">
        <v>10</v>
      </c>
      <c r="D306" s="77">
        <v>7.82</v>
      </c>
      <c r="E306" s="74">
        <v>26.2</v>
      </c>
      <c r="F306" s="74">
        <v>25.65</v>
      </c>
      <c r="G306" s="78">
        <v>77.63</v>
      </c>
      <c r="H306" s="78"/>
      <c r="I306" s="7"/>
    </row>
    <row r="307" spans="1:9">
      <c r="A307" s="1037"/>
      <c r="B307" s="258">
        <v>0.85961805555555559</v>
      </c>
      <c r="C307" s="78">
        <v>10</v>
      </c>
      <c r="D307" s="77">
        <v>7.82</v>
      </c>
      <c r="E307" s="74">
        <v>26.2</v>
      </c>
      <c r="F307" s="74">
        <v>25.65</v>
      </c>
      <c r="G307" s="78">
        <v>77.63</v>
      </c>
      <c r="H307" s="78"/>
      <c r="I307" s="7"/>
    </row>
    <row r="308" spans="1:9">
      <c r="A308" s="1037"/>
      <c r="B308" s="258">
        <v>0.85965277777777782</v>
      </c>
      <c r="C308" s="78">
        <v>10</v>
      </c>
      <c r="D308" s="77">
        <v>7.82</v>
      </c>
      <c r="E308" s="74">
        <v>26.2</v>
      </c>
      <c r="F308" s="74">
        <v>25.65</v>
      </c>
      <c r="G308" s="78">
        <v>77.63</v>
      </c>
      <c r="H308" s="78"/>
      <c r="I308" s="7"/>
    </row>
    <row r="309" spans="1:9">
      <c r="A309" s="1037"/>
      <c r="B309" s="258">
        <v>0.85969907407407409</v>
      </c>
      <c r="C309" s="78">
        <v>10</v>
      </c>
      <c r="D309" s="77">
        <v>7.82</v>
      </c>
      <c r="E309" s="74">
        <v>26.2</v>
      </c>
      <c r="F309" s="74">
        <v>25.65</v>
      </c>
      <c r="G309" s="78">
        <v>77.63</v>
      </c>
      <c r="H309" s="78"/>
      <c r="I309" s="7"/>
    </row>
    <row r="310" spans="1:9">
      <c r="A310" s="1037"/>
      <c r="B310" s="258">
        <v>0.87240740740740741</v>
      </c>
      <c r="C310" s="78">
        <v>10</v>
      </c>
      <c r="D310" s="77">
        <v>7.8</v>
      </c>
      <c r="E310" s="74">
        <v>26.2</v>
      </c>
      <c r="F310" s="74">
        <v>25.56</v>
      </c>
      <c r="G310" s="78">
        <v>78.48</v>
      </c>
      <c r="H310" s="78"/>
      <c r="I310" s="7"/>
    </row>
    <row r="311" spans="1:9">
      <c r="A311" s="1037"/>
      <c r="B311" s="258">
        <v>0.87429398148148152</v>
      </c>
      <c r="C311" s="78">
        <v>10</v>
      </c>
      <c r="D311" s="77">
        <v>7.8</v>
      </c>
      <c r="E311" s="74">
        <v>26.2</v>
      </c>
      <c r="F311" s="74">
        <v>25.56</v>
      </c>
      <c r="G311" s="78">
        <v>78.48</v>
      </c>
      <c r="H311" s="78"/>
      <c r="I311" s="7"/>
    </row>
    <row r="312" spans="1:9">
      <c r="A312" s="1037"/>
      <c r="B312" s="258">
        <v>0.87432870370370364</v>
      </c>
      <c r="C312" s="78">
        <v>10</v>
      </c>
      <c r="D312" s="77">
        <v>7.8</v>
      </c>
      <c r="E312" s="74">
        <v>26.2</v>
      </c>
      <c r="F312" s="74">
        <v>25.56</v>
      </c>
      <c r="G312" s="78">
        <v>78.48</v>
      </c>
      <c r="H312" s="78"/>
      <c r="I312" s="7"/>
    </row>
    <row r="313" spans="1:9">
      <c r="A313" s="1037"/>
      <c r="B313" s="258">
        <v>0.87438657407407405</v>
      </c>
      <c r="C313" s="78">
        <v>10</v>
      </c>
      <c r="D313" s="77">
        <v>7.8</v>
      </c>
      <c r="E313" s="74">
        <v>26.2</v>
      </c>
      <c r="F313" s="74">
        <v>25.56</v>
      </c>
      <c r="G313" s="78">
        <v>78.48</v>
      </c>
      <c r="H313" s="78"/>
      <c r="I313" s="7"/>
    </row>
    <row r="314" spans="1:9">
      <c r="A314" s="1037"/>
      <c r="B314" s="258">
        <v>0.87475694444444441</v>
      </c>
      <c r="C314" s="78">
        <v>10</v>
      </c>
      <c r="D314" s="77">
        <v>7.8</v>
      </c>
      <c r="E314" s="74">
        <v>26.2</v>
      </c>
      <c r="F314" s="74">
        <v>25.56</v>
      </c>
      <c r="G314" s="78">
        <v>78.48</v>
      </c>
      <c r="H314" s="78"/>
      <c r="I314" s="7"/>
    </row>
    <row r="315" spans="1:9">
      <c r="A315" s="1037"/>
      <c r="B315" s="258">
        <v>0.87484953703703694</v>
      </c>
      <c r="C315" s="78">
        <v>10</v>
      </c>
      <c r="D315" s="77">
        <v>7.8</v>
      </c>
      <c r="E315" s="74">
        <v>26.2</v>
      </c>
      <c r="F315" s="74">
        <v>25.56</v>
      </c>
      <c r="G315" s="78">
        <v>78.48</v>
      </c>
      <c r="H315" s="78"/>
      <c r="I315" s="7"/>
    </row>
    <row r="316" spans="1:9">
      <c r="A316" s="1037"/>
      <c r="B316" s="258">
        <v>0.87490740740740736</v>
      </c>
      <c r="C316" s="78">
        <v>10</v>
      </c>
      <c r="D316" s="77">
        <v>7.8</v>
      </c>
      <c r="E316" s="74">
        <v>26.2</v>
      </c>
      <c r="F316" s="74">
        <v>25.56</v>
      </c>
      <c r="G316" s="78">
        <v>78.48</v>
      </c>
      <c r="H316" s="78"/>
      <c r="I316" s="7"/>
    </row>
    <row r="317" spans="1:9">
      <c r="A317" s="1037"/>
      <c r="B317" s="258">
        <v>0.87498842592592585</v>
      </c>
      <c r="C317" s="78">
        <v>10</v>
      </c>
      <c r="D317" s="77">
        <v>7.8</v>
      </c>
      <c r="E317" s="74">
        <v>26.2</v>
      </c>
      <c r="F317" s="74">
        <v>25.56</v>
      </c>
      <c r="G317" s="78">
        <v>78.48</v>
      </c>
      <c r="H317" s="78"/>
      <c r="I317" s="7"/>
    </row>
    <row r="318" spans="1:9">
      <c r="A318" s="1037"/>
      <c r="B318" s="258">
        <v>0.87511574074074072</v>
      </c>
      <c r="C318" s="78">
        <v>10</v>
      </c>
      <c r="D318" s="77">
        <v>7.71</v>
      </c>
      <c r="E318" s="74">
        <v>26.2</v>
      </c>
      <c r="F318" s="74">
        <v>25.61</v>
      </c>
      <c r="G318" s="78">
        <v>78.489999999999995</v>
      </c>
      <c r="H318" s="78"/>
      <c r="I318" s="7"/>
    </row>
    <row r="319" spans="1:9">
      <c r="A319" s="1037"/>
      <c r="B319" s="258">
        <v>0.87515046296296306</v>
      </c>
      <c r="C319" s="78">
        <v>10</v>
      </c>
      <c r="D319" s="77">
        <v>7.71</v>
      </c>
      <c r="E319" s="74">
        <v>26.2</v>
      </c>
      <c r="F319" s="74">
        <v>25.61</v>
      </c>
      <c r="G319" s="78">
        <v>78.489999999999995</v>
      </c>
      <c r="H319" s="78"/>
      <c r="I319" s="7"/>
    </row>
    <row r="320" spans="1:9">
      <c r="A320" s="1037"/>
      <c r="B320" s="258">
        <v>0.87527777777777782</v>
      </c>
      <c r="C320" s="78">
        <v>10</v>
      </c>
      <c r="D320" s="77">
        <v>7.71</v>
      </c>
      <c r="E320" s="74">
        <v>26.2</v>
      </c>
      <c r="F320" s="74">
        <v>25.61</v>
      </c>
      <c r="G320" s="78">
        <v>78.489999999999995</v>
      </c>
      <c r="H320" s="78"/>
      <c r="I320" s="7"/>
    </row>
    <row r="321" spans="1:12">
      <c r="A321" s="1037"/>
      <c r="B321" s="258">
        <v>0.87531250000000005</v>
      </c>
      <c r="C321" s="78">
        <v>10</v>
      </c>
      <c r="D321" s="77">
        <v>7.71</v>
      </c>
      <c r="E321" s="74">
        <v>26.2</v>
      </c>
      <c r="F321" s="74">
        <v>25.61</v>
      </c>
      <c r="G321" s="78">
        <v>78.489999999999995</v>
      </c>
      <c r="H321" s="78"/>
      <c r="I321" s="7"/>
    </row>
    <row r="322" spans="1:12" ht="17.25" thickBot="1">
      <c r="A322" s="1037"/>
      <c r="B322" s="258">
        <v>0.89377314814814823</v>
      </c>
      <c r="C322" s="78">
        <v>10</v>
      </c>
      <c r="D322" s="77">
        <v>7.75</v>
      </c>
      <c r="E322" s="74">
        <v>26.2</v>
      </c>
      <c r="F322" s="74">
        <v>25.18</v>
      </c>
      <c r="G322" s="78">
        <v>77.13</v>
      </c>
      <c r="H322" s="78"/>
      <c r="I322" s="7"/>
    </row>
    <row r="323" spans="1:12" ht="17.25" thickBot="1">
      <c r="A323" s="1038"/>
      <c r="B323" s="261">
        <v>0.8939583333333333</v>
      </c>
      <c r="C323" s="80">
        <v>10</v>
      </c>
      <c r="D323" s="79">
        <v>7.75</v>
      </c>
      <c r="E323" s="75">
        <v>26.2</v>
      </c>
      <c r="F323" s="75">
        <v>25.18</v>
      </c>
      <c r="G323" s="80">
        <v>77.13</v>
      </c>
      <c r="H323" s="80"/>
      <c r="I323" s="26"/>
      <c r="J323" s="100"/>
      <c r="K323" s="101"/>
    </row>
    <row r="324" spans="1:12">
      <c r="A324" s="1037">
        <v>42805</v>
      </c>
      <c r="B324" s="397">
        <v>4.5856481481481477E-2</v>
      </c>
      <c r="C324" s="398">
        <v>11</v>
      </c>
      <c r="D324" s="839">
        <v>7.63</v>
      </c>
      <c r="E324" s="399">
        <v>25.6</v>
      </c>
      <c r="F324" s="399">
        <v>23.25</v>
      </c>
      <c r="G324" s="398">
        <v>77.34</v>
      </c>
      <c r="H324" s="395" t="s">
        <v>123</v>
      </c>
      <c r="I324" s="26"/>
      <c r="J324" s="102"/>
      <c r="K324" s="103"/>
      <c r="L324" s="375" t="s">
        <v>124</v>
      </c>
    </row>
    <row r="325" spans="1:12" ht="17.25" thickBot="1">
      <c r="A325" s="1037"/>
      <c r="B325" s="397">
        <v>4.594907407407408E-2</v>
      </c>
      <c r="C325" s="398">
        <v>11</v>
      </c>
      <c r="D325" s="839">
        <v>7.63</v>
      </c>
      <c r="E325" s="399">
        <v>25.6</v>
      </c>
      <c r="F325" s="399">
        <v>23.25</v>
      </c>
      <c r="G325" s="398">
        <v>77.34</v>
      </c>
      <c r="H325" s="398"/>
      <c r="I325" s="26"/>
      <c r="J325" s="104"/>
      <c r="K325" s="117"/>
    </row>
    <row r="326" spans="1:12">
      <c r="A326" s="1037"/>
      <c r="B326" s="397">
        <v>4.6018518518518514E-2</v>
      </c>
      <c r="C326" s="398">
        <v>11</v>
      </c>
      <c r="D326" s="839">
        <v>7.63</v>
      </c>
      <c r="E326" s="399">
        <v>25.6</v>
      </c>
      <c r="F326" s="399">
        <v>23.25</v>
      </c>
      <c r="G326" s="398">
        <v>77.34</v>
      </c>
      <c r="H326" s="398"/>
      <c r="I326" s="7"/>
    </row>
    <row r="327" spans="1:12" ht="17.25" thickBot="1">
      <c r="A327" s="1037"/>
      <c r="B327" s="397">
        <v>5.9918981481481483E-2</v>
      </c>
      <c r="C327" s="398">
        <v>11</v>
      </c>
      <c r="D327" s="839">
        <v>7.6</v>
      </c>
      <c r="E327" s="399">
        <v>25.5</v>
      </c>
      <c r="F327" s="399">
        <v>23.2</v>
      </c>
      <c r="G327" s="398">
        <v>77.83</v>
      </c>
      <c r="H327" s="407"/>
      <c r="I327" s="7"/>
    </row>
    <row r="328" spans="1:12" ht="17.25" thickBot="1">
      <c r="A328" s="1037"/>
      <c r="B328" s="283">
        <v>0.22873842592592594</v>
      </c>
      <c r="C328" s="82">
        <v>12</v>
      </c>
      <c r="D328" s="840">
        <v>7.47</v>
      </c>
      <c r="E328" s="284">
        <v>24.9</v>
      </c>
      <c r="F328" s="284">
        <v>22.42</v>
      </c>
      <c r="G328" s="82">
        <v>78.05</v>
      </c>
      <c r="H328" s="742" t="s">
        <v>112</v>
      </c>
      <c r="I328" s="7"/>
    </row>
    <row r="329" spans="1:12">
      <c r="A329" s="1037"/>
      <c r="B329" s="214">
        <v>0.5140393518518519</v>
      </c>
      <c r="C329" s="85">
        <v>13</v>
      </c>
      <c r="D329" s="83">
        <v>8.08</v>
      </c>
      <c r="E329" s="81">
        <v>26.5</v>
      </c>
      <c r="F329" s="81">
        <v>27.38</v>
      </c>
      <c r="G329" s="85">
        <v>62.66</v>
      </c>
      <c r="H329" s="743" t="s">
        <v>125</v>
      </c>
      <c r="I329" s="7"/>
    </row>
    <row r="330" spans="1:12">
      <c r="A330" s="1037"/>
      <c r="B330" s="214">
        <v>0.51406249999999998</v>
      </c>
      <c r="C330" s="85">
        <v>13</v>
      </c>
      <c r="D330" s="83">
        <v>8.08</v>
      </c>
      <c r="E330" s="81">
        <v>26.5</v>
      </c>
      <c r="F330" s="81">
        <v>27.38</v>
      </c>
      <c r="G330" s="85">
        <v>62.66</v>
      </c>
      <c r="H330" s="85"/>
      <c r="I330" s="7"/>
    </row>
    <row r="331" spans="1:12">
      <c r="A331" s="1037"/>
      <c r="B331" s="214">
        <v>0.53387731481481482</v>
      </c>
      <c r="C331" s="85">
        <v>13</v>
      </c>
      <c r="D331" s="83">
        <v>8.16</v>
      </c>
      <c r="E331" s="81">
        <v>26.8</v>
      </c>
      <c r="F331" s="81">
        <v>27.48</v>
      </c>
      <c r="G331" s="85">
        <v>63.74</v>
      </c>
      <c r="H331" s="85"/>
      <c r="I331" s="7"/>
    </row>
    <row r="332" spans="1:12">
      <c r="A332" s="1037"/>
      <c r="B332" s="214">
        <v>0.54129629629629628</v>
      </c>
      <c r="C332" s="85">
        <v>13</v>
      </c>
      <c r="D332" s="83">
        <v>7.95</v>
      </c>
      <c r="E332" s="81">
        <v>26.9</v>
      </c>
      <c r="F332" s="81">
        <v>27.81</v>
      </c>
      <c r="G332" s="85">
        <v>63.23</v>
      </c>
      <c r="H332" s="85"/>
      <c r="I332" s="7"/>
    </row>
    <row r="333" spans="1:12">
      <c r="A333" s="1037"/>
      <c r="B333" s="214">
        <v>0.54130787037037031</v>
      </c>
      <c r="C333" s="85">
        <v>13</v>
      </c>
      <c r="D333" s="83">
        <v>7.95</v>
      </c>
      <c r="E333" s="81">
        <v>26.9</v>
      </c>
      <c r="F333" s="81">
        <v>27.81</v>
      </c>
      <c r="G333" s="85">
        <v>63.23</v>
      </c>
      <c r="H333" s="85"/>
      <c r="I333" s="7"/>
    </row>
    <row r="334" spans="1:12">
      <c r="A334" s="1037"/>
      <c r="B334" s="214">
        <v>0.55275462962962962</v>
      </c>
      <c r="C334" s="85">
        <v>13</v>
      </c>
      <c r="D334" s="83">
        <v>8.06</v>
      </c>
      <c r="E334" s="81">
        <v>27</v>
      </c>
      <c r="F334" s="81">
        <v>27.19</v>
      </c>
      <c r="G334" s="85">
        <v>63.19</v>
      </c>
      <c r="H334" s="85"/>
      <c r="I334" s="7"/>
    </row>
    <row r="335" spans="1:12">
      <c r="A335" s="1037"/>
      <c r="B335" s="214">
        <v>0.55278935185185185</v>
      </c>
      <c r="C335" s="85">
        <v>13</v>
      </c>
      <c r="D335" s="83">
        <v>8.06</v>
      </c>
      <c r="E335" s="81">
        <v>27</v>
      </c>
      <c r="F335" s="81">
        <v>27.19</v>
      </c>
      <c r="G335" s="85">
        <v>63.19</v>
      </c>
      <c r="H335" s="85"/>
      <c r="I335" s="7"/>
    </row>
    <row r="336" spans="1:12" ht="17.25" thickBot="1">
      <c r="A336" s="1037"/>
      <c r="B336" s="214">
        <v>0.55598379629629624</v>
      </c>
      <c r="C336" s="85">
        <v>13</v>
      </c>
      <c r="D336" s="83">
        <v>8.09</v>
      </c>
      <c r="E336" s="81">
        <v>27</v>
      </c>
      <c r="F336" s="81">
        <v>27.23</v>
      </c>
      <c r="G336" s="85">
        <v>62.36</v>
      </c>
      <c r="H336" s="85"/>
      <c r="I336" s="7"/>
    </row>
    <row r="337" spans="1:12">
      <c r="A337" s="1037"/>
      <c r="B337" s="214">
        <v>0.55601851851851858</v>
      </c>
      <c r="C337" s="85">
        <v>13</v>
      </c>
      <c r="D337" s="83">
        <v>8.09</v>
      </c>
      <c r="E337" s="81">
        <v>27</v>
      </c>
      <c r="F337" s="81">
        <v>27.23</v>
      </c>
      <c r="G337" s="85">
        <v>62.36</v>
      </c>
      <c r="H337" s="85"/>
      <c r="I337" s="26"/>
      <c r="J337" s="100"/>
      <c r="K337" s="101"/>
    </row>
    <row r="338" spans="1:12">
      <c r="A338" s="1037"/>
      <c r="B338" s="214">
        <v>0.55613425925925919</v>
      </c>
      <c r="C338" s="85">
        <v>13</v>
      </c>
      <c r="D338" s="83">
        <v>8.09</v>
      </c>
      <c r="E338" s="81">
        <v>27</v>
      </c>
      <c r="F338" s="81">
        <v>27.23</v>
      </c>
      <c r="G338" s="85">
        <v>62.36</v>
      </c>
      <c r="H338" s="85"/>
      <c r="I338" s="26"/>
      <c r="J338" s="102"/>
      <c r="K338" s="145"/>
      <c r="L338" s="375" t="s">
        <v>126</v>
      </c>
    </row>
    <row r="339" spans="1:12" ht="17.25" thickBot="1">
      <c r="A339" s="1037"/>
      <c r="B339" s="214">
        <v>0.55614583333333334</v>
      </c>
      <c r="C339" s="85">
        <v>13</v>
      </c>
      <c r="D339" s="83">
        <v>8.09</v>
      </c>
      <c r="E339" s="81">
        <v>27</v>
      </c>
      <c r="F339" s="81">
        <v>27.23</v>
      </c>
      <c r="G339" s="85">
        <v>62.36</v>
      </c>
      <c r="H339" s="85"/>
      <c r="I339" s="26"/>
      <c r="J339" s="104"/>
      <c r="K339" s="117"/>
    </row>
    <row r="340" spans="1:12">
      <c r="A340" s="1037"/>
      <c r="B340" s="214">
        <v>0.55620370370370364</v>
      </c>
      <c r="C340" s="85">
        <v>13</v>
      </c>
      <c r="D340" s="83">
        <v>8.09</v>
      </c>
      <c r="E340" s="81">
        <v>27</v>
      </c>
      <c r="F340" s="81">
        <v>27.23</v>
      </c>
      <c r="G340" s="85">
        <v>62.36</v>
      </c>
      <c r="H340" s="85"/>
      <c r="I340" s="7"/>
    </row>
    <row r="341" spans="1:12">
      <c r="A341" s="1037"/>
      <c r="B341" s="214">
        <v>0.5562731481481481</v>
      </c>
      <c r="C341" s="85">
        <v>13</v>
      </c>
      <c r="D341" s="83">
        <v>8.09</v>
      </c>
      <c r="E341" s="81">
        <v>27</v>
      </c>
      <c r="F341" s="81">
        <v>27.23</v>
      </c>
      <c r="G341" s="85">
        <v>62.36</v>
      </c>
      <c r="H341" s="85"/>
      <c r="I341" s="7"/>
    </row>
    <row r="342" spans="1:12">
      <c r="A342" s="1037"/>
      <c r="B342" s="214">
        <v>0.55629629629629629</v>
      </c>
      <c r="C342" s="85">
        <v>13</v>
      </c>
      <c r="D342" s="83">
        <v>8.09</v>
      </c>
      <c r="E342" s="81">
        <v>27</v>
      </c>
      <c r="F342" s="81">
        <v>27.23</v>
      </c>
      <c r="G342" s="85">
        <v>62.36</v>
      </c>
      <c r="H342" s="85"/>
      <c r="I342" s="7"/>
    </row>
    <row r="343" spans="1:12">
      <c r="A343" s="1037"/>
      <c r="B343" s="214">
        <v>0.55638888888888893</v>
      </c>
      <c r="C343" s="85">
        <v>13</v>
      </c>
      <c r="D343" s="83">
        <v>8.09</v>
      </c>
      <c r="E343" s="81">
        <v>27</v>
      </c>
      <c r="F343" s="81">
        <v>27.23</v>
      </c>
      <c r="G343" s="85">
        <v>62.36</v>
      </c>
      <c r="H343" s="85"/>
      <c r="I343" s="7"/>
    </row>
    <row r="344" spans="1:12">
      <c r="A344" s="1037"/>
      <c r="B344" s="214">
        <v>0.55644675925925924</v>
      </c>
      <c r="C344" s="85">
        <v>13</v>
      </c>
      <c r="D344" s="83">
        <v>8.09</v>
      </c>
      <c r="E344" s="81">
        <v>27</v>
      </c>
      <c r="F344" s="81">
        <v>27.23</v>
      </c>
      <c r="G344" s="85">
        <v>62.36</v>
      </c>
      <c r="H344" s="85"/>
      <c r="I344" s="7"/>
    </row>
    <row r="345" spans="1:12">
      <c r="A345" s="1037"/>
      <c r="B345" s="214">
        <v>0.55862268518518521</v>
      </c>
      <c r="C345" s="85">
        <v>13</v>
      </c>
      <c r="D345" s="83">
        <v>8.09</v>
      </c>
      <c r="E345" s="81">
        <v>27</v>
      </c>
      <c r="F345" s="81">
        <v>27.23</v>
      </c>
      <c r="G345" s="85">
        <v>62.36</v>
      </c>
      <c r="H345" s="85"/>
      <c r="I345" s="7"/>
    </row>
    <row r="346" spans="1:12">
      <c r="A346" s="1037"/>
      <c r="B346" s="214">
        <v>0.55863425925925925</v>
      </c>
      <c r="C346" s="85">
        <v>13</v>
      </c>
      <c r="D346" s="83">
        <v>8.09</v>
      </c>
      <c r="E346" s="81">
        <v>27</v>
      </c>
      <c r="F346" s="81">
        <v>27.23</v>
      </c>
      <c r="G346" s="85">
        <v>62.36</v>
      </c>
      <c r="H346" s="85"/>
      <c r="I346" s="7"/>
    </row>
    <row r="347" spans="1:12">
      <c r="A347" s="1037"/>
      <c r="B347" s="214">
        <v>0.55866898148148147</v>
      </c>
      <c r="C347" s="85">
        <v>13</v>
      </c>
      <c r="D347" s="83">
        <v>8.09</v>
      </c>
      <c r="E347" s="81">
        <v>27</v>
      </c>
      <c r="F347" s="81">
        <v>27.23</v>
      </c>
      <c r="G347" s="85">
        <v>62.36</v>
      </c>
      <c r="H347" s="85"/>
      <c r="I347" s="7"/>
    </row>
    <row r="348" spans="1:12">
      <c r="A348" s="1037"/>
      <c r="B348" s="214">
        <v>0.55871527777777785</v>
      </c>
      <c r="C348" s="85">
        <v>13</v>
      </c>
      <c r="D348" s="83">
        <v>8.09</v>
      </c>
      <c r="E348" s="81">
        <v>27</v>
      </c>
      <c r="F348" s="81">
        <v>27.23</v>
      </c>
      <c r="G348" s="85">
        <v>62.36</v>
      </c>
      <c r="H348" s="85"/>
      <c r="I348" s="7"/>
    </row>
    <row r="349" spans="1:12">
      <c r="A349" s="1037"/>
      <c r="B349" s="214">
        <v>0.55874999999999997</v>
      </c>
      <c r="C349" s="85">
        <v>13</v>
      </c>
      <c r="D349" s="83">
        <v>8.09</v>
      </c>
      <c r="E349" s="81">
        <v>27</v>
      </c>
      <c r="F349" s="81">
        <v>27.23</v>
      </c>
      <c r="G349" s="85">
        <v>62.36</v>
      </c>
      <c r="H349" s="85"/>
      <c r="I349" s="7"/>
    </row>
    <row r="350" spans="1:12">
      <c r="A350" s="1037"/>
      <c r="B350" s="214">
        <v>0.55932870370370369</v>
      </c>
      <c r="C350" s="85">
        <v>13</v>
      </c>
      <c r="D350" s="83">
        <v>8.09</v>
      </c>
      <c r="E350" s="81">
        <v>27</v>
      </c>
      <c r="F350" s="81">
        <v>27.23</v>
      </c>
      <c r="G350" s="85">
        <v>62.36</v>
      </c>
      <c r="H350" s="85"/>
      <c r="I350" s="7"/>
    </row>
    <row r="351" spans="1:12">
      <c r="A351" s="1037"/>
      <c r="B351" s="214">
        <v>0.60157407407407404</v>
      </c>
      <c r="C351" s="85">
        <v>13</v>
      </c>
      <c r="D351" s="83">
        <v>8.09</v>
      </c>
      <c r="E351" s="81">
        <v>27</v>
      </c>
      <c r="F351" s="81">
        <v>27.23</v>
      </c>
      <c r="G351" s="85">
        <v>62.36</v>
      </c>
      <c r="H351" s="85"/>
      <c r="I351" s="7"/>
    </row>
    <row r="352" spans="1:12" ht="17.25" thickBot="1">
      <c r="A352" s="1037"/>
      <c r="B352" s="214">
        <v>0.60163194444444446</v>
      </c>
      <c r="C352" s="85">
        <v>13</v>
      </c>
      <c r="D352" s="83">
        <v>8.09</v>
      </c>
      <c r="E352" s="81">
        <v>27</v>
      </c>
      <c r="F352" s="81">
        <v>27.23</v>
      </c>
      <c r="G352" s="85">
        <v>62.36</v>
      </c>
      <c r="H352" s="744"/>
      <c r="I352" s="7"/>
    </row>
    <row r="353" spans="1:13">
      <c r="A353" s="1037"/>
      <c r="B353" s="254">
        <v>0.60319444444444448</v>
      </c>
      <c r="C353" s="255">
        <v>14</v>
      </c>
      <c r="D353" s="841">
        <v>8.09</v>
      </c>
      <c r="E353" s="40">
        <v>27</v>
      </c>
      <c r="F353" s="40">
        <v>27.23</v>
      </c>
      <c r="G353" s="255">
        <v>62.36</v>
      </c>
      <c r="H353" s="745" t="s">
        <v>110</v>
      </c>
      <c r="I353" s="7"/>
    </row>
    <row r="354" spans="1:13">
      <c r="A354" s="1037"/>
      <c r="B354" s="254">
        <v>0.60321759259259256</v>
      </c>
      <c r="C354" s="255">
        <v>14</v>
      </c>
      <c r="D354" s="841">
        <v>8.09</v>
      </c>
      <c r="E354" s="40">
        <v>27</v>
      </c>
      <c r="F354" s="40">
        <v>27.23</v>
      </c>
      <c r="G354" s="255">
        <v>62.36</v>
      </c>
      <c r="H354" s="255"/>
      <c r="I354" s="7"/>
    </row>
    <row r="355" spans="1:13" ht="17.25" thickBot="1">
      <c r="A355" s="1037"/>
      <c r="B355" s="254">
        <v>0.6033101851851852</v>
      </c>
      <c r="C355" s="255">
        <v>14</v>
      </c>
      <c r="D355" s="841">
        <v>8.09</v>
      </c>
      <c r="E355" s="40">
        <v>27</v>
      </c>
      <c r="F355" s="40">
        <v>27.23</v>
      </c>
      <c r="G355" s="255">
        <v>62.36</v>
      </c>
      <c r="H355" s="255"/>
      <c r="I355" s="7"/>
    </row>
    <row r="356" spans="1:13">
      <c r="A356" s="1037"/>
      <c r="B356" s="254">
        <v>0.60332175925925924</v>
      </c>
      <c r="C356" s="255">
        <v>14</v>
      </c>
      <c r="D356" s="841">
        <v>8.09</v>
      </c>
      <c r="E356" s="40">
        <v>27</v>
      </c>
      <c r="F356" s="40">
        <v>27.23</v>
      </c>
      <c r="G356" s="255">
        <v>62.36</v>
      </c>
      <c r="H356" s="255"/>
      <c r="I356" s="26"/>
      <c r="J356" s="100"/>
      <c r="K356" s="101"/>
      <c r="L356" s="110"/>
      <c r="M356" s="375" t="s">
        <v>47</v>
      </c>
    </row>
    <row r="357" spans="1:13">
      <c r="A357" s="1037"/>
      <c r="B357" s="254">
        <v>0.60333333333333339</v>
      </c>
      <c r="C357" s="255">
        <v>14</v>
      </c>
      <c r="D357" s="841">
        <v>8.09</v>
      </c>
      <c r="E357" s="40">
        <v>27</v>
      </c>
      <c r="F357" s="40">
        <v>27.23</v>
      </c>
      <c r="G357" s="255">
        <v>62.36</v>
      </c>
      <c r="H357" s="255"/>
      <c r="I357" s="26"/>
      <c r="J357" s="102"/>
      <c r="K357" s="145"/>
      <c r="L357" s="110"/>
    </row>
    <row r="358" spans="1:13" ht="17.25" thickBot="1">
      <c r="A358" s="1037"/>
      <c r="B358" s="254">
        <v>0.60335648148148147</v>
      </c>
      <c r="C358" s="255">
        <v>14</v>
      </c>
      <c r="D358" s="841">
        <v>8.09</v>
      </c>
      <c r="E358" s="40">
        <v>27</v>
      </c>
      <c r="F358" s="40">
        <v>27.23</v>
      </c>
      <c r="G358" s="255">
        <v>62.36</v>
      </c>
      <c r="H358" s="255"/>
      <c r="I358" s="26"/>
      <c r="J358" s="104"/>
      <c r="K358" s="105"/>
      <c r="L358" s="110"/>
    </row>
    <row r="359" spans="1:13">
      <c r="A359" s="1037"/>
      <c r="B359" s="254">
        <v>0.60339120370370369</v>
      </c>
      <c r="C359" s="255">
        <v>14</v>
      </c>
      <c r="D359" s="841">
        <v>8.09</v>
      </c>
      <c r="E359" s="40">
        <v>27</v>
      </c>
      <c r="F359" s="40">
        <v>27.23</v>
      </c>
      <c r="G359" s="255">
        <v>62.36</v>
      </c>
      <c r="H359" s="255"/>
      <c r="I359" s="7"/>
    </row>
    <row r="360" spans="1:13">
      <c r="A360" s="1037"/>
      <c r="B360" s="254">
        <v>0.60341435185185188</v>
      </c>
      <c r="C360" s="255">
        <v>14</v>
      </c>
      <c r="D360" s="841">
        <v>8.09</v>
      </c>
      <c r="E360" s="40">
        <v>27</v>
      </c>
      <c r="F360" s="40">
        <v>27.23</v>
      </c>
      <c r="G360" s="255">
        <v>62.36</v>
      </c>
      <c r="H360" s="255"/>
      <c r="I360" s="7"/>
    </row>
    <row r="361" spans="1:13">
      <c r="A361" s="1037"/>
      <c r="B361" s="254">
        <v>0.60343749999999996</v>
      </c>
      <c r="C361" s="255">
        <v>14</v>
      </c>
      <c r="D361" s="841">
        <v>8.09</v>
      </c>
      <c r="E361" s="40">
        <v>27</v>
      </c>
      <c r="F361" s="40">
        <v>27.23</v>
      </c>
      <c r="G361" s="255">
        <v>62.36</v>
      </c>
      <c r="H361" s="255"/>
      <c r="I361" s="7"/>
    </row>
    <row r="362" spans="1:13">
      <c r="A362" s="1037"/>
      <c r="B362" s="254">
        <v>0.60346064814814815</v>
      </c>
      <c r="C362" s="255">
        <v>14</v>
      </c>
      <c r="D362" s="841">
        <v>8.09</v>
      </c>
      <c r="E362" s="40">
        <v>27</v>
      </c>
      <c r="F362" s="40">
        <v>27.23</v>
      </c>
      <c r="G362" s="255">
        <v>62.36</v>
      </c>
      <c r="H362" s="255"/>
      <c r="I362" s="7"/>
    </row>
    <row r="363" spans="1:13">
      <c r="A363" s="1037"/>
      <c r="B363" s="254">
        <v>0.60351851851851845</v>
      </c>
      <c r="C363" s="255">
        <v>14</v>
      </c>
      <c r="D363" s="841">
        <v>8.09</v>
      </c>
      <c r="E363" s="40">
        <v>27</v>
      </c>
      <c r="F363" s="40">
        <v>27.23</v>
      </c>
      <c r="G363" s="255">
        <v>62.36</v>
      </c>
      <c r="H363" s="255"/>
      <c r="I363" s="7"/>
    </row>
    <row r="364" spans="1:13">
      <c r="A364" s="1037"/>
      <c r="B364" s="254">
        <v>0.60354166666666664</v>
      </c>
      <c r="C364" s="255">
        <v>14</v>
      </c>
      <c r="D364" s="841">
        <v>8.09</v>
      </c>
      <c r="E364" s="40">
        <v>27</v>
      </c>
      <c r="F364" s="40">
        <v>27.23</v>
      </c>
      <c r="G364" s="255">
        <v>62.36</v>
      </c>
      <c r="H364" s="255"/>
      <c r="I364" s="7"/>
    </row>
    <row r="365" spans="1:13">
      <c r="A365" s="1037"/>
      <c r="B365" s="254">
        <v>0.6036111111111111</v>
      </c>
      <c r="C365" s="255">
        <v>14</v>
      </c>
      <c r="D365" s="841">
        <v>8.09</v>
      </c>
      <c r="E365" s="40">
        <v>27</v>
      </c>
      <c r="F365" s="40">
        <v>27.23</v>
      </c>
      <c r="G365" s="255">
        <v>62.36</v>
      </c>
      <c r="H365" s="255"/>
      <c r="I365" s="7"/>
    </row>
    <row r="366" spans="1:13">
      <c r="A366" s="1037"/>
      <c r="B366" s="254">
        <v>0.60364583333333333</v>
      </c>
      <c r="C366" s="255">
        <v>14</v>
      </c>
      <c r="D366" s="841">
        <v>8.09</v>
      </c>
      <c r="E366" s="40">
        <v>27</v>
      </c>
      <c r="F366" s="40">
        <v>27.23</v>
      </c>
      <c r="G366" s="255">
        <v>62.36</v>
      </c>
      <c r="H366" s="255"/>
      <c r="I366" s="7"/>
    </row>
    <row r="367" spans="1:13">
      <c r="A367" s="1037"/>
      <c r="B367" s="254">
        <v>0.60365740740740736</v>
      </c>
      <c r="C367" s="255">
        <v>14</v>
      </c>
      <c r="D367" s="841">
        <v>8.09</v>
      </c>
      <c r="E367" s="40">
        <v>27</v>
      </c>
      <c r="F367" s="40">
        <v>27.23</v>
      </c>
      <c r="G367" s="255">
        <v>62.36</v>
      </c>
      <c r="H367" s="255"/>
      <c r="I367" s="7"/>
    </row>
    <row r="368" spans="1:13">
      <c r="A368" s="1037"/>
      <c r="B368" s="254">
        <v>0.6036921296296297</v>
      </c>
      <c r="C368" s="255">
        <v>14</v>
      </c>
      <c r="D368" s="841">
        <v>8.09</v>
      </c>
      <c r="E368" s="40">
        <v>27</v>
      </c>
      <c r="F368" s="40">
        <v>27.23</v>
      </c>
      <c r="G368" s="255">
        <v>62.36</v>
      </c>
      <c r="H368" s="255"/>
      <c r="I368" s="7"/>
    </row>
    <row r="369" spans="1:9">
      <c r="A369" s="1037"/>
      <c r="B369" s="254">
        <v>0.60370370370370374</v>
      </c>
      <c r="C369" s="255">
        <v>14</v>
      </c>
      <c r="D369" s="841">
        <v>8.09</v>
      </c>
      <c r="E369" s="40">
        <v>27</v>
      </c>
      <c r="F369" s="40">
        <v>27.23</v>
      </c>
      <c r="G369" s="255">
        <v>62.36</v>
      </c>
      <c r="H369" s="255"/>
      <c r="I369" s="7"/>
    </row>
    <row r="370" spans="1:9">
      <c r="A370" s="1037"/>
      <c r="B370" s="254">
        <v>0.60372685185185182</v>
      </c>
      <c r="C370" s="255">
        <v>14</v>
      </c>
      <c r="D370" s="841">
        <v>8.09</v>
      </c>
      <c r="E370" s="40">
        <v>27</v>
      </c>
      <c r="F370" s="40">
        <v>27.23</v>
      </c>
      <c r="G370" s="255">
        <v>62.36</v>
      </c>
      <c r="H370" s="255"/>
      <c r="I370" s="7"/>
    </row>
    <row r="371" spans="1:9">
      <c r="A371" s="1037"/>
      <c r="B371" s="254">
        <v>0.60373842592592586</v>
      </c>
      <c r="C371" s="255">
        <v>14</v>
      </c>
      <c r="D371" s="841">
        <v>8.09</v>
      </c>
      <c r="E371" s="40">
        <v>27</v>
      </c>
      <c r="F371" s="40">
        <v>27.23</v>
      </c>
      <c r="G371" s="255">
        <v>62.36</v>
      </c>
      <c r="H371" s="255"/>
      <c r="I371" s="7"/>
    </row>
    <row r="372" spans="1:9" ht="17.25" thickBot="1">
      <c r="A372" s="1037"/>
      <c r="B372" s="254">
        <v>0.60375000000000001</v>
      </c>
      <c r="C372" s="255">
        <v>14</v>
      </c>
      <c r="D372" s="841">
        <v>8.09</v>
      </c>
      <c r="E372" s="40">
        <v>27</v>
      </c>
      <c r="F372" s="40">
        <v>27.23</v>
      </c>
      <c r="G372" s="255">
        <v>62.36</v>
      </c>
      <c r="H372" s="257"/>
      <c r="I372" s="7"/>
    </row>
    <row r="373" spans="1:9" ht="17.25" thickBot="1">
      <c r="A373" s="1037"/>
      <c r="B373" s="214">
        <v>0.61425925925925928</v>
      </c>
      <c r="C373" s="85">
        <v>13</v>
      </c>
      <c r="D373" s="83">
        <v>8.25</v>
      </c>
      <c r="E373" s="81">
        <v>27.3</v>
      </c>
      <c r="F373" s="81">
        <v>28.15</v>
      </c>
      <c r="G373" s="85">
        <v>58.66</v>
      </c>
      <c r="H373" s="85"/>
      <c r="I373" s="7"/>
    </row>
    <row r="374" spans="1:9" ht="17.25" thickBot="1">
      <c r="A374" s="1037"/>
      <c r="B374" s="254">
        <v>0.61589120370370376</v>
      </c>
      <c r="C374" s="255">
        <v>14</v>
      </c>
      <c r="D374" s="841">
        <v>8.25</v>
      </c>
      <c r="E374" s="40">
        <v>27.3</v>
      </c>
      <c r="F374" s="40">
        <v>28.15</v>
      </c>
      <c r="G374" s="255">
        <v>58.66</v>
      </c>
      <c r="H374" s="746" t="s">
        <v>127</v>
      </c>
      <c r="I374" s="7"/>
    </row>
    <row r="375" spans="1:9">
      <c r="A375" s="1037"/>
      <c r="B375" s="283">
        <v>0.9197685185185186</v>
      </c>
      <c r="C375" s="82">
        <v>12</v>
      </c>
      <c r="D375" s="840">
        <v>7.67</v>
      </c>
      <c r="E375" s="284">
        <v>26.5</v>
      </c>
      <c r="F375" s="284">
        <v>23.9</v>
      </c>
      <c r="G375" s="82">
        <v>73.8</v>
      </c>
      <c r="H375" s="742" t="s">
        <v>109</v>
      </c>
      <c r="I375" s="7"/>
    </row>
    <row r="376" spans="1:9">
      <c r="A376" s="1037"/>
      <c r="B376" s="283">
        <v>0.91980324074074071</v>
      </c>
      <c r="C376" s="82">
        <v>12</v>
      </c>
      <c r="D376" s="840">
        <v>7.67</v>
      </c>
      <c r="E376" s="284">
        <v>26.5</v>
      </c>
      <c r="F376" s="284">
        <v>23.9</v>
      </c>
      <c r="G376" s="82">
        <v>73.8</v>
      </c>
      <c r="H376" s="82"/>
      <c r="I376" s="7"/>
    </row>
    <row r="377" spans="1:9">
      <c r="A377" s="1037"/>
      <c r="B377" s="283">
        <v>0.91997685185185185</v>
      </c>
      <c r="C377" s="82">
        <v>12</v>
      </c>
      <c r="D377" s="840">
        <v>7.67</v>
      </c>
      <c r="E377" s="284">
        <v>26.5</v>
      </c>
      <c r="F377" s="284">
        <v>23.9</v>
      </c>
      <c r="G377" s="82">
        <v>73.8</v>
      </c>
      <c r="H377" s="82"/>
      <c r="I377" s="7"/>
    </row>
    <row r="378" spans="1:9">
      <c r="A378" s="1037"/>
      <c r="B378" s="283">
        <v>0.91999999999999993</v>
      </c>
      <c r="C378" s="82">
        <v>12</v>
      </c>
      <c r="D378" s="840">
        <v>7.67</v>
      </c>
      <c r="E378" s="284">
        <v>26.5</v>
      </c>
      <c r="F378" s="284">
        <v>23.9</v>
      </c>
      <c r="G378" s="82">
        <v>73.8</v>
      </c>
      <c r="H378" s="82"/>
      <c r="I378" s="7"/>
    </row>
    <row r="379" spans="1:9">
      <c r="A379" s="1037"/>
      <c r="B379" s="283">
        <v>0.92002314814814812</v>
      </c>
      <c r="C379" s="82">
        <v>12</v>
      </c>
      <c r="D379" s="840">
        <v>7.67</v>
      </c>
      <c r="E379" s="284">
        <v>26.5</v>
      </c>
      <c r="F379" s="284">
        <v>23.9</v>
      </c>
      <c r="G379" s="82">
        <v>73.8</v>
      </c>
      <c r="H379" s="82"/>
      <c r="I379" s="7"/>
    </row>
    <row r="380" spans="1:9">
      <c r="A380" s="1037"/>
      <c r="B380" s="283">
        <v>0.92003472222222227</v>
      </c>
      <c r="C380" s="82">
        <v>12</v>
      </c>
      <c r="D380" s="840">
        <v>7.67</v>
      </c>
      <c r="E380" s="284">
        <v>26.5</v>
      </c>
      <c r="F380" s="284">
        <v>23.9</v>
      </c>
      <c r="G380" s="82">
        <v>73.8</v>
      </c>
      <c r="H380" s="82"/>
      <c r="I380" s="7"/>
    </row>
    <row r="381" spans="1:9">
      <c r="A381" s="1037"/>
      <c r="B381" s="283">
        <v>0.9200694444444445</v>
      </c>
      <c r="C381" s="82">
        <v>12</v>
      </c>
      <c r="D381" s="840">
        <v>7.67</v>
      </c>
      <c r="E381" s="284">
        <v>26.5</v>
      </c>
      <c r="F381" s="284">
        <v>23.9</v>
      </c>
      <c r="G381" s="82">
        <v>73.8</v>
      </c>
      <c r="H381" s="82"/>
      <c r="I381" s="7"/>
    </row>
    <row r="382" spans="1:9">
      <c r="A382" s="1037"/>
      <c r="B382" s="283">
        <v>0.92009259259259257</v>
      </c>
      <c r="C382" s="82">
        <v>12</v>
      </c>
      <c r="D382" s="840">
        <v>7.67</v>
      </c>
      <c r="E382" s="284">
        <v>26.5</v>
      </c>
      <c r="F382" s="284">
        <v>23.9</v>
      </c>
      <c r="G382" s="82">
        <v>73.8</v>
      </c>
      <c r="H382" s="82"/>
      <c r="I382" s="7"/>
    </row>
    <row r="383" spans="1:9">
      <c r="A383" s="1037"/>
      <c r="B383" s="283">
        <v>0.92055555555555557</v>
      </c>
      <c r="C383" s="82">
        <v>12</v>
      </c>
      <c r="D383" s="840">
        <v>7.67</v>
      </c>
      <c r="E383" s="284">
        <v>26.5</v>
      </c>
      <c r="F383" s="284">
        <v>23.9</v>
      </c>
      <c r="G383" s="82">
        <v>73.8</v>
      </c>
      <c r="H383" s="82"/>
      <c r="I383" s="7"/>
    </row>
    <row r="384" spans="1:9">
      <c r="A384" s="1037"/>
      <c r="B384" s="283">
        <v>0.92060185185185184</v>
      </c>
      <c r="C384" s="82">
        <v>12</v>
      </c>
      <c r="D384" s="840">
        <v>7.67</v>
      </c>
      <c r="E384" s="284">
        <v>26.5</v>
      </c>
      <c r="F384" s="284">
        <v>23.9</v>
      </c>
      <c r="G384" s="82">
        <v>73.8</v>
      </c>
      <c r="H384" s="82"/>
      <c r="I384" s="7"/>
    </row>
    <row r="385" spans="1:11">
      <c r="A385" s="1037"/>
      <c r="B385" s="283">
        <v>0.92063657407407407</v>
      </c>
      <c r="C385" s="82">
        <v>12</v>
      </c>
      <c r="D385" s="840">
        <v>7.67</v>
      </c>
      <c r="E385" s="284">
        <v>26.5</v>
      </c>
      <c r="F385" s="284">
        <v>23.9</v>
      </c>
      <c r="G385" s="82">
        <v>73.8</v>
      </c>
      <c r="H385" s="82"/>
      <c r="I385" s="7"/>
    </row>
    <row r="386" spans="1:11" ht="17.25" thickBot="1">
      <c r="A386" s="1037"/>
      <c r="B386" s="283">
        <v>0.92064814814814822</v>
      </c>
      <c r="C386" s="82">
        <v>12</v>
      </c>
      <c r="D386" s="840">
        <v>7.67</v>
      </c>
      <c r="E386" s="284">
        <v>26.5</v>
      </c>
      <c r="F386" s="284">
        <v>23.9</v>
      </c>
      <c r="G386" s="82">
        <v>73.8</v>
      </c>
      <c r="H386" s="747"/>
      <c r="I386" s="7"/>
    </row>
    <row r="387" spans="1:11">
      <c r="A387" s="1036">
        <v>42806</v>
      </c>
      <c r="B387" s="709">
        <v>0.1446875</v>
      </c>
      <c r="C387" s="675">
        <v>15</v>
      </c>
      <c r="D387" s="842">
        <v>7.46</v>
      </c>
      <c r="E387" s="86">
        <v>25.6</v>
      </c>
      <c r="F387" s="86">
        <v>23.47</v>
      </c>
      <c r="G387" s="675">
        <v>76.569999999999993</v>
      </c>
      <c r="H387" s="675" t="s">
        <v>109</v>
      </c>
      <c r="I387" s="7"/>
    </row>
    <row r="388" spans="1:11">
      <c r="A388" s="1037"/>
      <c r="B388" s="249">
        <v>0.14469907407407409</v>
      </c>
      <c r="C388" s="250">
        <v>15</v>
      </c>
      <c r="D388" s="843">
        <v>7.46</v>
      </c>
      <c r="E388" s="41">
        <v>25.6</v>
      </c>
      <c r="F388" s="41">
        <v>23.47</v>
      </c>
      <c r="G388" s="250">
        <v>76.569999999999993</v>
      </c>
      <c r="H388" s="250"/>
      <c r="I388" s="7"/>
    </row>
    <row r="389" spans="1:11">
      <c r="A389" s="1037"/>
      <c r="B389" s="249">
        <v>0.14473379629629629</v>
      </c>
      <c r="C389" s="250">
        <v>15</v>
      </c>
      <c r="D389" s="843">
        <v>7.46</v>
      </c>
      <c r="E389" s="41">
        <v>25.6</v>
      </c>
      <c r="F389" s="41">
        <v>23.47</v>
      </c>
      <c r="G389" s="250">
        <v>76.569999999999993</v>
      </c>
      <c r="H389" s="250"/>
      <c r="I389" s="7"/>
    </row>
    <row r="390" spans="1:11">
      <c r="A390" s="1037"/>
      <c r="B390" s="249">
        <v>0.14478009259259259</v>
      </c>
      <c r="C390" s="250">
        <v>15</v>
      </c>
      <c r="D390" s="843">
        <v>7.46</v>
      </c>
      <c r="E390" s="41">
        <v>25.6</v>
      </c>
      <c r="F390" s="41">
        <v>23.47</v>
      </c>
      <c r="G390" s="250">
        <v>76.569999999999993</v>
      </c>
      <c r="H390" s="250"/>
      <c r="I390" s="7"/>
    </row>
    <row r="391" spans="1:11">
      <c r="A391" s="1037"/>
      <c r="B391" s="249">
        <v>0.14481481481481481</v>
      </c>
      <c r="C391" s="250">
        <v>15</v>
      </c>
      <c r="D391" s="843">
        <v>7.46</v>
      </c>
      <c r="E391" s="41">
        <v>25.6</v>
      </c>
      <c r="F391" s="41">
        <v>23.47</v>
      </c>
      <c r="G391" s="250">
        <v>76.569999999999993</v>
      </c>
      <c r="H391" s="250"/>
      <c r="I391" s="7"/>
    </row>
    <row r="392" spans="1:11" ht="17.25" thickBot="1">
      <c r="A392" s="1037"/>
      <c r="B392" s="249">
        <v>0.14486111111111111</v>
      </c>
      <c r="C392" s="250">
        <v>15</v>
      </c>
      <c r="D392" s="843">
        <v>7.46</v>
      </c>
      <c r="E392" s="41">
        <v>25.6</v>
      </c>
      <c r="F392" s="41">
        <v>23.47</v>
      </c>
      <c r="G392" s="250">
        <v>76.569999999999993</v>
      </c>
      <c r="H392" s="252"/>
      <c r="I392" s="7"/>
    </row>
    <row r="393" spans="1:11">
      <c r="A393" s="1037"/>
      <c r="B393" s="233">
        <v>0.79999999999999993</v>
      </c>
      <c r="C393" s="234">
        <v>2</v>
      </c>
      <c r="D393" s="833">
        <v>7.9</v>
      </c>
      <c r="E393" s="66">
        <v>28.3</v>
      </c>
      <c r="F393" s="66">
        <v>26.43</v>
      </c>
      <c r="G393" s="234">
        <v>67.31</v>
      </c>
      <c r="H393" s="236" t="s">
        <v>112</v>
      </c>
      <c r="I393" s="7"/>
    </row>
    <row r="394" spans="1:11">
      <c r="A394" s="1037"/>
      <c r="B394" s="233">
        <v>0.80862268518518521</v>
      </c>
      <c r="C394" s="234">
        <v>2</v>
      </c>
      <c r="D394" s="833">
        <v>7.88</v>
      </c>
      <c r="E394" s="66">
        <v>28.3</v>
      </c>
      <c r="F394" s="66">
        <v>26.36</v>
      </c>
      <c r="G394" s="234">
        <v>67.55</v>
      </c>
      <c r="H394" s="234"/>
      <c r="I394" s="7"/>
    </row>
    <row r="395" spans="1:11">
      <c r="A395" s="1037"/>
      <c r="B395" s="233">
        <v>0.80881944444444442</v>
      </c>
      <c r="C395" s="234">
        <v>2</v>
      </c>
      <c r="D395" s="833">
        <v>7.88</v>
      </c>
      <c r="E395" s="66">
        <v>28.3</v>
      </c>
      <c r="F395" s="66">
        <v>26.36</v>
      </c>
      <c r="G395" s="234">
        <v>67.55</v>
      </c>
      <c r="H395" s="234"/>
      <c r="I395" s="7"/>
    </row>
    <row r="396" spans="1:11">
      <c r="A396" s="1037"/>
      <c r="B396" s="233">
        <v>0.80902777777777779</v>
      </c>
      <c r="C396" s="234">
        <v>2</v>
      </c>
      <c r="D396" s="833">
        <v>7.88</v>
      </c>
      <c r="E396" s="66">
        <v>28.3</v>
      </c>
      <c r="F396" s="66">
        <v>26.36</v>
      </c>
      <c r="G396" s="234">
        <v>67.55</v>
      </c>
      <c r="H396" s="234"/>
      <c r="I396" s="7"/>
    </row>
    <row r="397" spans="1:11" ht="17.25" thickBot="1">
      <c r="A397" s="1037"/>
      <c r="B397" s="233">
        <v>0.80905092592592587</v>
      </c>
      <c r="C397" s="234">
        <v>2</v>
      </c>
      <c r="D397" s="833">
        <v>7.88</v>
      </c>
      <c r="E397" s="66">
        <v>28.3</v>
      </c>
      <c r="F397" s="66">
        <v>26.36</v>
      </c>
      <c r="G397" s="234">
        <v>67.55</v>
      </c>
      <c r="H397" s="642"/>
      <c r="I397" s="7"/>
    </row>
    <row r="398" spans="1:11" ht="17.25" thickBot="1">
      <c r="A398" s="1037"/>
      <c r="B398" s="249">
        <v>0.81532407407407403</v>
      </c>
      <c r="C398" s="250">
        <v>15</v>
      </c>
      <c r="D398" s="843">
        <v>7.89</v>
      </c>
      <c r="E398" s="41">
        <v>28.3</v>
      </c>
      <c r="F398" s="41">
        <v>26.33</v>
      </c>
      <c r="G398" s="250">
        <v>68.02</v>
      </c>
      <c r="H398" s="748" t="s">
        <v>109</v>
      </c>
      <c r="I398" s="7"/>
    </row>
    <row r="399" spans="1:11" ht="17.25" thickBot="1">
      <c r="A399" s="1037"/>
      <c r="B399" s="265">
        <v>0.81927083333333339</v>
      </c>
      <c r="C399" s="266">
        <v>16</v>
      </c>
      <c r="D399" s="844">
        <v>7.89</v>
      </c>
      <c r="E399" s="89">
        <v>28.3</v>
      </c>
      <c r="F399" s="89">
        <v>26.33</v>
      </c>
      <c r="G399" s="266">
        <v>68.02</v>
      </c>
      <c r="H399" s="749" t="s">
        <v>128</v>
      </c>
      <c r="I399" s="7"/>
    </row>
    <row r="400" spans="1:11">
      <c r="A400" s="1037"/>
      <c r="B400" s="265">
        <v>0.81929398148148147</v>
      </c>
      <c r="C400" s="266">
        <v>16</v>
      </c>
      <c r="D400" s="844">
        <v>7.89</v>
      </c>
      <c r="E400" s="89">
        <v>28.3</v>
      </c>
      <c r="F400" s="89">
        <v>26.33</v>
      </c>
      <c r="G400" s="266">
        <v>68.02</v>
      </c>
      <c r="H400" s="266"/>
      <c r="I400" s="26"/>
      <c r="J400" s="100"/>
      <c r="K400" s="101"/>
    </row>
    <row r="401" spans="1:12">
      <c r="A401" s="1037"/>
      <c r="B401" s="265">
        <v>0.81930555555555562</v>
      </c>
      <c r="C401" s="266">
        <v>16</v>
      </c>
      <c r="D401" s="844">
        <v>7.89</v>
      </c>
      <c r="E401" s="89">
        <v>28.3</v>
      </c>
      <c r="F401" s="89">
        <v>26.33</v>
      </c>
      <c r="G401" s="266">
        <v>68.02</v>
      </c>
      <c r="H401" s="266"/>
      <c r="I401" s="26"/>
      <c r="J401" s="102"/>
      <c r="K401" s="103"/>
      <c r="L401" s="375" t="s">
        <v>128</v>
      </c>
    </row>
    <row r="402" spans="1:12" ht="17.25" thickBot="1">
      <c r="A402" s="1037"/>
      <c r="B402" s="265">
        <v>0.81937499999999996</v>
      </c>
      <c r="C402" s="266">
        <v>16</v>
      </c>
      <c r="D402" s="844">
        <v>7.89</v>
      </c>
      <c r="E402" s="89">
        <v>28.3</v>
      </c>
      <c r="F402" s="89">
        <v>26.33</v>
      </c>
      <c r="G402" s="266">
        <v>68.02</v>
      </c>
      <c r="H402" s="266"/>
      <c r="I402" s="26"/>
      <c r="J402" s="106"/>
      <c r="K402" s="105"/>
    </row>
    <row r="403" spans="1:12">
      <c r="A403" s="1037"/>
      <c r="B403" s="265">
        <v>0.81939814814814815</v>
      </c>
      <c r="C403" s="266">
        <v>16</v>
      </c>
      <c r="D403" s="844">
        <v>7.89</v>
      </c>
      <c r="E403" s="89">
        <v>28.3</v>
      </c>
      <c r="F403" s="89">
        <v>26.33</v>
      </c>
      <c r="G403" s="266">
        <v>68.02</v>
      </c>
      <c r="H403" s="266"/>
      <c r="I403" s="7"/>
    </row>
    <row r="404" spans="1:12" ht="17.25" thickBot="1">
      <c r="A404" s="1037"/>
      <c r="B404" s="265">
        <v>0.81950231481481473</v>
      </c>
      <c r="C404" s="266">
        <v>16</v>
      </c>
      <c r="D404" s="844">
        <v>7.87</v>
      </c>
      <c r="E404" s="89">
        <v>28.2</v>
      </c>
      <c r="F404" s="89">
        <v>26.25</v>
      </c>
      <c r="G404" s="266">
        <v>68.349999999999994</v>
      </c>
      <c r="H404" s="750"/>
      <c r="I404" s="7"/>
    </row>
    <row r="405" spans="1:12">
      <c r="A405" s="1037"/>
      <c r="B405" s="254">
        <v>0.82028935185185192</v>
      </c>
      <c r="C405" s="255">
        <v>14</v>
      </c>
      <c r="D405" s="841">
        <v>7.87</v>
      </c>
      <c r="E405" s="40">
        <v>28.2</v>
      </c>
      <c r="F405" s="40">
        <v>26.25</v>
      </c>
      <c r="G405" s="255">
        <v>68.349999999999994</v>
      </c>
      <c r="H405" s="745" t="s">
        <v>112</v>
      </c>
      <c r="I405" s="7"/>
    </row>
    <row r="406" spans="1:12" ht="17.25" thickBot="1">
      <c r="A406" s="1037"/>
      <c r="B406" s="254">
        <v>0.8215972222222222</v>
      </c>
      <c r="C406" s="255">
        <v>14</v>
      </c>
      <c r="D406" s="841">
        <v>7.87</v>
      </c>
      <c r="E406" s="40">
        <v>28.2</v>
      </c>
      <c r="F406" s="40">
        <v>26.25</v>
      </c>
      <c r="G406" s="255">
        <v>68.349999999999994</v>
      </c>
      <c r="H406" s="257"/>
      <c r="I406" s="7"/>
    </row>
    <row r="407" spans="1:12" ht="17.25" thickBot="1">
      <c r="A407" s="1038"/>
      <c r="B407" s="641">
        <v>0.94193287037037043</v>
      </c>
      <c r="C407" s="642">
        <v>2</v>
      </c>
      <c r="D407" s="845">
        <v>7.6</v>
      </c>
      <c r="E407" s="90">
        <v>27.7</v>
      </c>
      <c r="F407" s="90">
        <v>25.61</v>
      </c>
      <c r="G407" s="642">
        <v>70.97</v>
      </c>
      <c r="H407" s="751" t="s">
        <v>109</v>
      </c>
      <c r="I407" s="7"/>
    </row>
    <row r="408" spans="1:12">
      <c r="A408" s="1036">
        <v>42807</v>
      </c>
      <c r="B408" s="709">
        <v>2.6018518518518521E-2</v>
      </c>
      <c r="C408" s="675">
        <v>15</v>
      </c>
      <c r="D408" s="842">
        <v>7.47</v>
      </c>
      <c r="E408" s="86">
        <v>27.2</v>
      </c>
      <c r="F408" s="86">
        <v>25.12</v>
      </c>
      <c r="G408" s="675">
        <v>72.47</v>
      </c>
      <c r="H408" s="675" t="s">
        <v>112</v>
      </c>
      <c r="I408" s="7"/>
    </row>
    <row r="409" spans="1:12" ht="17.25" thickBot="1">
      <c r="A409" s="1037"/>
      <c r="B409" s="249">
        <v>2.6111111111111113E-2</v>
      </c>
      <c r="C409" s="250">
        <v>15</v>
      </c>
      <c r="D409" s="843">
        <v>7.47</v>
      </c>
      <c r="E409" s="41">
        <v>27.2</v>
      </c>
      <c r="F409" s="41">
        <v>25.12</v>
      </c>
      <c r="G409" s="250">
        <v>72.47</v>
      </c>
      <c r="H409" s="252"/>
      <c r="I409" s="7"/>
    </row>
    <row r="410" spans="1:12" ht="17.25" thickBot="1">
      <c r="A410" s="1037"/>
      <c r="B410" s="238">
        <v>0.13387731481481482</v>
      </c>
      <c r="C410" s="239">
        <v>17</v>
      </c>
      <c r="D410" s="846">
        <v>7.39</v>
      </c>
      <c r="E410" s="43">
        <v>26.7</v>
      </c>
      <c r="F410" s="43">
        <v>25.25</v>
      </c>
      <c r="G410" s="239">
        <v>73.33</v>
      </c>
      <c r="H410" s="752"/>
      <c r="I410" s="7"/>
    </row>
    <row r="411" spans="1:12">
      <c r="A411" s="1037"/>
      <c r="B411" s="249">
        <v>0.76575231481481476</v>
      </c>
      <c r="C411" s="250">
        <v>15</v>
      </c>
      <c r="D411" s="843">
        <v>8.26</v>
      </c>
      <c r="E411" s="41">
        <v>29.4</v>
      </c>
      <c r="F411" s="41">
        <v>27.63</v>
      </c>
      <c r="G411" s="250">
        <v>62.75</v>
      </c>
      <c r="H411" s="675" t="s">
        <v>112</v>
      </c>
      <c r="I411" s="7"/>
    </row>
    <row r="412" spans="1:12">
      <c r="A412" s="1037"/>
      <c r="B412" s="249">
        <v>0.76576388888888891</v>
      </c>
      <c r="C412" s="250">
        <v>15</v>
      </c>
      <c r="D412" s="843">
        <v>8.26</v>
      </c>
      <c r="E412" s="41">
        <v>29.4</v>
      </c>
      <c r="F412" s="41">
        <v>27.63</v>
      </c>
      <c r="G412" s="250">
        <v>62.75</v>
      </c>
      <c r="H412" s="250"/>
      <c r="I412" s="7"/>
    </row>
    <row r="413" spans="1:12">
      <c r="A413" s="1037"/>
      <c r="B413" s="249">
        <v>0.77913194444444445</v>
      </c>
      <c r="C413" s="250">
        <v>15</v>
      </c>
      <c r="D413" s="843">
        <v>8.1999999999999993</v>
      </c>
      <c r="E413" s="41">
        <v>29.3</v>
      </c>
      <c r="F413" s="41">
        <v>27.52</v>
      </c>
      <c r="G413" s="250">
        <v>64.400000000000006</v>
      </c>
      <c r="H413" s="250"/>
      <c r="I413" s="7"/>
    </row>
    <row r="414" spans="1:12" ht="17.25" thickBot="1">
      <c r="A414" s="1037"/>
      <c r="B414" s="249">
        <v>0.77915509259259252</v>
      </c>
      <c r="C414" s="250">
        <v>15</v>
      </c>
      <c r="D414" s="843">
        <v>8.1999999999999993</v>
      </c>
      <c r="E414" s="41">
        <v>29.3</v>
      </c>
      <c r="F414" s="41">
        <v>27.52</v>
      </c>
      <c r="G414" s="250">
        <v>64.400000000000006</v>
      </c>
      <c r="H414" s="252"/>
      <c r="I414" s="7"/>
    </row>
    <row r="415" spans="1:12" ht="17.25" thickBot="1">
      <c r="A415" s="1037"/>
      <c r="B415" s="233">
        <v>0.79326388888888888</v>
      </c>
      <c r="C415" s="234">
        <v>2</v>
      </c>
      <c r="D415" s="833">
        <v>8.16</v>
      </c>
      <c r="E415" s="66">
        <v>29.2</v>
      </c>
      <c r="F415" s="66">
        <v>27.39</v>
      </c>
      <c r="G415" s="234">
        <v>65.540000000000006</v>
      </c>
      <c r="H415" s="751" t="s">
        <v>109</v>
      </c>
      <c r="I415" s="7"/>
    </row>
    <row r="416" spans="1:12" ht="17.25" thickBot="1">
      <c r="A416" s="1037"/>
      <c r="B416" s="249">
        <v>0.79430555555555549</v>
      </c>
      <c r="C416" s="250">
        <v>15</v>
      </c>
      <c r="D416" s="843">
        <v>8.16</v>
      </c>
      <c r="E416" s="41">
        <v>29.2</v>
      </c>
      <c r="F416" s="41">
        <v>27.39</v>
      </c>
      <c r="G416" s="250">
        <v>65.540000000000006</v>
      </c>
      <c r="H416" s="748" t="s">
        <v>112</v>
      </c>
      <c r="I416" s="7"/>
    </row>
    <row r="417" spans="1:9" ht="17.25" thickBot="1">
      <c r="A417" s="1037"/>
      <c r="B417" s="233">
        <v>0.79431712962962964</v>
      </c>
      <c r="C417" s="234">
        <v>2</v>
      </c>
      <c r="D417" s="833">
        <v>8.16</v>
      </c>
      <c r="E417" s="66">
        <v>29.2</v>
      </c>
      <c r="F417" s="66">
        <v>27.39</v>
      </c>
      <c r="G417" s="234">
        <v>65.540000000000006</v>
      </c>
      <c r="H417" s="751" t="s">
        <v>112</v>
      </c>
      <c r="I417" s="7"/>
    </row>
    <row r="418" spans="1:9" ht="17.25" thickBot="1">
      <c r="A418" s="1037"/>
      <c r="B418" s="249">
        <v>0.79434027777777771</v>
      </c>
      <c r="C418" s="250">
        <v>15</v>
      </c>
      <c r="D418" s="843">
        <v>8.16</v>
      </c>
      <c r="E418" s="41">
        <v>29.2</v>
      </c>
      <c r="F418" s="41">
        <v>27.39</v>
      </c>
      <c r="G418" s="250">
        <v>65.540000000000006</v>
      </c>
      <c r="H418" s="748" t="s">
        <v>112</v>
      </c>
      <c r="I418" s="7"/>
    </row>
    <row r="419" spans="1:9">
      <c r="A419" s="1037"/>
      <c r="B419" s="233">
        <v>0.79438657407407398</v>
      </c>
      <c r="C419" s="234">
        <v>2</v>
      </c>
      <c r="D419" s="833">
        <v>8.16</v>
      </c>
      <c r="E419" s="66">
        <v>29.2</v>
      </c>
      <c r="F419" s="66">
        <v>27.39</v>
      </c>
      <c r="G419" s="234">
        <v>65.540000000000006</v>
      </c>
      <c r="H419" s="236" t="s">
        <v>112</v>
      </c>
      <c r="I419" s="7"/>
    </row>
    <row r="420" spans="1:9">
      <c r="A420" s="1037"/>
      <c r="B420" s="233">
        <v>0.7955092592592593</v>
      </c>
      <c r="C420" s="234">
        <v>2</v>
      </c>
      <c r="D420" s="833">
        <v>8.16</v>
      </c>
      <c r="E420" s="66">
        <v>29.2</v>
      </c>
      <c r="F420" s="66">
        <v>27.39</v>
      </c>
      <c r="G420" s="234">
        <v>65.540000000000006</v>
      </c>
      <c r="H420" s="234"/>
      <c r="I420" s="7"/>
    </row>
    <row r="421" spans="1:9">
      <c r="A421" s="1037"/>
      <c r="B421" s="233">
        <v>0.79626157407407405</v>
      </c>
      <c r="C421" s="234">
        <v>2</v>
      </c>
      <c r="D421" s="833">
        <v>8.16</v>
      </c>
      <c r="E421" s="66">
        <v>29.2</v>
      </c>
      <c r="F421" s="66">
        <v>27.39</v>
      </c>
      <c r="G421" s="234">
        <v>65.540000000000006</v>
      </c>
      <c r="H421" s="234"/>
      <c r="I421" s="7"/>
    </row>
    <row r="422" spans="1:9" ht="17.25" thickBot="1">
      <c r="A422" s="1037"/>
      <c r="B422" s="233">
        <v>0.79628472222222213</v>
      </c>
      <c r="C422" s="234">
        <v>2</v>
      </c>
      <c r="D422" s="833">
        <v>8.16</v>
      </c>
      <c r="E422" s="66">
        <v>29.2</v>
      </c>
      <c r="F422" s="66">
        <v>27.39</v>
      </c>
      <c r="G422" s="234">
        <v>65.540000000000006</v>
      </c>
      <c r="H422" s="642"/>
      <c r="I422" s="7"/>
    </row>
    <row r="423" spans="1:9">
      <c r="A423" s="1037"/>
      <c r="B423" s="249">
        <v>0.80053240740740739</v>
      </c>
      <c r="C423" s="250">
        <v>15</v>
      </c>
      <c r="D423" s="843">
        <v>8.16</v>
      </c>
      <c r="E423" s="41">
        <v>29.2</v>
      </c>
      <c r="F423" s="41">
        <v>27.47</v>
      </c>
      <c r="G423" s="250">
        <v>65.72</v>
      </c>
      <c r="H423" s="675" t="s">
        <v>112</v>
      </c>
      <c r="I423" s="7"/>
    </row>
    <row r="424" spans="1:9">
      <c r="A424" s="1037"/>
      <c r="B424" s="249">
        <v>0.80057870370370365</v>
      </c>
      <c r="C424" s="250">
        <v>15</v>
      </c>
      <c r="D424" s="843">
        <v>8.16</v>
      </c>
      <c r="E424" s="41">
        <v>29.2</v>
      </c>
      <c r="F424" s="41">
        <v>27.47</v>
      </c>
      <c r="G424" s="250">
        <v>65.72</v>
      </c>
      <c r="H424" s="250"/>
      <c r="I424" s="7"/>
    </row>
    <row r="425" spans="1:9">
      <c r="A425" s="1037"/>
      <c r="B425" s="249">
        <v>0.80062500000000003</v>
      </c>
      <c r="C425" s="250">
        <v>15</v>
      </c>
      <c r="D425" s="843">
        <v>8.16</v>
      </c>
      <c r="E425" s="41">
        <v>29.2</v>
      </c>
      <c r="F425" s="41">
        <v>27.47</v>
      </c>
      <c r="G425" s="250">
        <v>65.72</v>
      </c>
      <c r="H425" s="250"/>
      <c r="I425" s="7"/>
    </row>
    <row r="426" spans="1:9">
      <c r="A426" s="1037"/>
      <c r="B426" s="249">
        <v>0.80069444444444438</v>
      </c>
      <c r="C426" s="250">
        <v>15</v>
      </c>
      <c r="D426" s="843">
        <v>8.16</v>
      </c>
      <c r="E426" s="41">
        <v>29.2</v>
      </c>
      <c r="F426" s="41">
        <v>27.47</v>
      </c>
      <c r="G426" s="250">
        <v>65.72</v>
      </c>
      <c r="H426" s="250"/>
      <c r="I426" s="7"/>
    </row>
    <row r="427" spans="1:9">
      <c r="A427" s="1037"/>
      <c r="B427" s="249">
        <v>0.81180555555555556</v>
      </c>
      <c r="C427" s="250">
        <v>15</v>
      </c>
      <c r="D427" s="843">
        <v>8.08</v>
      </c>
      <c r="E427" s="41">
        <v>29.2</v>
      </c>
      <c r="F427" s="41">
        <v>27.26</v>
      </c>
      <c r="G427" s="250">
        <v>66.42</v>
      </c>
      <c r="H427" s="250"/>
      <c r="I427" s="7"/>
    </row>
    <row r="428" spans="1:9">
      <c r="A428" s="1037"/>
      <c r="B428" s="249">
        <v>0.81185185185185194</v>
      </c>
      <c r="C428" s="250">
        <v>15</v>
      </c>
      <c r="D428" s="843">
        <v>8.08</v>
      </c>
      <c r="E428" s="41">
        <v>29.2</v>
      </c>
      <c r="F428" s="41">
        <v>27.26</v>
      </c>
      <c r="G428" s="250">
        <v>66.42</v>
      </c>
      <c r="H428" s="250"/>
      <c r="I428" s="7"/>
    </row>
    <row r="429" spans="1:9">
      <c r="A429" s="1037"/>
      <c r="B429" s="249">
        <v>0.81186342592592586</v>
      </c>
      <c r="C429" s="250">
        <v>15</v>
      </c>
      <c r="D429" s="843">
        <v>8.08</v>
      </c>
      <c r="E429" s="41">
        <v>29.2</v>
      </c>
      <c r="F429" s="41">
        <v>27.26</v>
      </c>
      <c r="G429" s="250">
        <v>66.42</v>
      </c>
      <c r="H429" s="250"/>
      <c r="I429" s="7"/>
    </row>
    <row r="430" spans="1:9">
      <c r="A430" s="1037"/>
      <c r="B430" s="249">
        <v>0.81190972222222213</v>
      </c>
      <c r="C430" s="250">
        <v>15</v>
      </c>
      <c r="D430" s="843">
        <v>8.08</v>
      </c>
      <c r="E430" s="41">
        <v>29.2</v>
      </c>
      <c r="F430" s="41">
        <v>27.26</v>
      </c>
      <c r="G430" s="250">
        <v>66.42</v>
      </c>
      <c r="H430" s="250"/>
      <c r="I430" s="7"/>
    </row>
    <row r="431" spans="1:9" ht="17.25" thickBot="1">
      <c r="A431" s="1037"/>
      <c r="B431" s="249">
        <v>0.81829861111111113</v>
      </c>
      <c r="C431" s="250">
        <v>15</v>
      </c>
      <c r="D431" s="843">
        <v>8.1300000000000008</v>
      </c>
      <c r="E431" s="41">
        <v>29.1</v>
      </c>
      <c r="F431" s="41">
        <v>27.3</v>
      </c>
      <c r="G431" s="250">
        <v>65.709999999999994</v>
      </c>
      <c r="H431" s="252"/>
      <c r="I431" s="7"/>
    </row>
    <row r="432" spans="1:9" ht="17.25" thickBot="1">
      <c r="A432" s="1037"/>
      <c r="B432" s="233">
        <v>0.82319444444444445</v>
      </c>
      <c r="C432" s="234">
        <v>2</v>
      </c>
      <c r="D432" s="833">
        <v>8.1199999999999992</v>
      </c>
      <c r="E432" s="66">
        <v>29.1</v>
      </c>
      <c r="F432" s="66">
        <v>27.28</v>
      </c>
      <c r="G432" s="234">
        <v>65.209999999999994</v>
      </c>
      <c r="H432" s="751" t="s">
        <v>112</v>
      </c>
      <c r="I432" s="7"/>
    </row>
    <row r="433" spans="1:12" ht="17.25" thickBot="1">
      <c r="A433" s="1037"/>
      <c r="B433" s="249">
        <v>0.8299537037037038</v>
      </c>
      <c r="C433" s="250">
        <v>15</v>
      </c>
      <c r="D433" s="843">
        <v>8.06</v>
      </c>
      <c r="E433" s="41">
        <v>29</v>
      </c>
      <c r="F433" s="41">
        <v>27.04</v>
      </c>
      <c r="G433" s="250">
        <v>66.849999999999994</v>
      </c>
      <c r="H433" s="675" t="s">
        <v>110</v>
      </c>
      <c r="I433" s="7"/>
    </row>
    <row r="434" spans="1:12">
      <c r="A434" s="1037"/>
      <c r="B434" s="249">
        <v>0.83000000000000007</v>
      </c>
      <c r="C434" s="250">
        <v>15</v>
      </c>
      <c r="D434" s="843">
        <v>8.06</v>
      </c>
      <c r="E434" s="41">
        <v>29</v>
      </c>
      <c r="F434" s="41">
        <v>27.04</v>
      </c>
      <c r="G434" s="250">
        <v>66.849999999999994</v>
      </c>
      <c r="H434" s="250"/>
      <c r="I434" s="26"/>
      <c r="J434" s="109"/>
      <c r="K434" s="101"/>
      <c r="L434" s="375" t="s">
        <v>110</v>
      </c>
    </row>
    <row r="435" spans="1:12">
      <c r="A435" s="1037"/>
      <c r="B435" s="249">
        <v>0.83002314814814815</v>
      </c>
      <c r="C435" s="250">
        <v>15</v>
      </c>
      <c r="D435" s="843">
        <v>8.06</v>
      </c>
      <c r="E435" s="41">
        <v>29</v>
      </c>
      <c r="F435" s="41">
        <v>27.04</v>
      </c>
      <c r="G435" s="250">
        <v>66.849999999999994</v>
      </c>
      <c r="H435" s="250"/>
      <c r="I435" s="26"/>
      <c r="J435" s="102"/>
      <c r="K435" s="103"/>
    </row>
    <row r="436" spans="1:12" ht="17.25" thickBot="1">
      <c r="A436" s="1037"/>
      <c r="B436" s="249">
        <v>0.83004629629629623</v>
      </c>
      <c r="C436" s="250">
        <v>15</v>
      </c>
      <c r="D436" s="843">
        <v>8.06</v>
      </c>
      <c r="E436" s="41">
        <v>29</v>
      </c>
      <c r="F436" s="41">
        <v>27.04</v>
      </c>
      <c r="G436" s="250">
        <v>66.849999999999994</v>
      </c>
      <c r="H436" s="250"/>
      <c r="I436" s="26"/>
      <c r="J436" s="104"/>
      <c r="K436" s="105"/>
    </row>
    <row r="437" spans="1:12" ht="17.25" thickBot="1">
      <c r="A437" s="1037"/>
      <c r="B437" s="249">
        <v>0.83008101851851857</v>
      </c>
      <c r="C437" s="250">
        <v>15</v>
      </c>
      <c r="D437" s="843">
        <v>8.06</v>
      </c>
      <c r="E437" s="41">
        <v>29</v>
      </c>
      <c r="F437" s="41">
        <v>27.04</v>
      </c>
      <c r="G437" s="250">
        <v>66.849999999999994</v>
      </c>
      <c r="H437" s="252"/>
      <c r="I437" s="7"/>
    </row>
    <row r="438" spans="1:12">
      <c r="A438" s="1037"/>
      <c r="B438" s="233">
        <v>0.8450347222222222</v>
      </c>
      <c r="C438" s="234">
        <v>2</v>
      </c>
      <c r="D438" s="833">
        <v>8</v>
      </c>
      <c r="E438" s="66">
        <v>29</v>
      </c>
      <c r="F438" s="66">
        <v>27.04</v>
      </c>
      <c r="G438" s="234">
        <v>67.88</v>
      </c>
      <c r="H438" s="236" t="s">
        <v>112</v>
      </c>
      <c r="I438" s="7"/>
    </row>
    <row r="439" spans="1:12">
      <c r="A439" s="1037"/>
      <c r="B439" s="233">
        <v>0.84844907407407411</v>
      </c>
      <c r="C439" s="234">
        <v>2</v>
      </c>
      <c r="D439" s="833">
        <v>8.0299999999999994</v>
      </c>
      <c r="E439" s="66">
        <v>28.9</v>
      </c>
      <c r="F439" s="66">
        <v>26.87</v>
      </c>
      <c r="G439" s="234">
        <v>68.3</v>
      </c>
      <c r="H439" s="234"/>
      <c r="I439" s="7"/>
    </row>
    <row r="440" spans="1:12">
      <c r="A440" s="1037"/>
      <c r="B440" s="233">
        <v>0.84849537037037026</v>
      </c>
      <c r="C440" s="234">
        <v>2</v>
      </c>
      <c r="D440" s="833">
        <v>8.0299999999999994</v>
      </c>
      <c r="E440" s="66">
        <v>28.9</v>
      </c>
      <c r="F440" s="66">
        <v>26.87</v>
      </c>
      <c r="G440" s="234">
        <v>68.3</v>
      </c>
      <c r="H440" s="234"/>
      <c r="I440" s="7"/>
    </row>
    <row r="441" spans="1:12">
      <c r="A441" s="1037"/>
      <c r="B441" s="233">
        <v>0.84851851851851856</v>
      </c>
      <c r="C441" s="234">
        <v>2</v>
      </c>
      <c r="D441" s="833">
        <v>8.0299999999999994</v>
      </c>
      <c r="E441" s="66">
        <v>28.9</v>
      </c>
      <c r="F441" s="66">
        <v>26.87</v>
      </c>
      <c r="G441" s="234">
        <v>68.3</v>
      </c>
      <c r="H441" s="234"/>
      <c r="I441" s="7"/>
    </row>
    <row r="442" spans="1:12">
      <c r="A442" s="1037"/>
      <c r="B442" s="233">
        <v>0.84854166666666664</v>
      </c>
      <c r="C442" s="234">
        <v>2</v>
      </c>
      <c r="D442" s="833">
        <v>8.0299999999999994</v>
      </c>
      <c r="E442" s="66">
        <v>28.9</v>
      </c>
      <c r="F442" s="66">
        <v>26.87</v>
      </c>
      <c r="G442" s="234">
        <v>68.3</v>
      </c>
      <c r="H442" s="234"/>
      <c r="I442" s="7"/>
    </row>
    <row r="443" spans="1:12">
      <c r="A443" s="1037"/>
      <c r="B443" s="233">
        <v>0.84859953703703705</v>
      </c>
      <c r="C443" s="234">
        <v>2</v>
      </c>
      <c r="D443" s="833">
        <v>8.0299999999999994</v>
      </c>
      <c r="E443" s="66">
        <v>28.9</v>
      </c>
      <c r="F443" s="66">
        <v>26.87</v>
      </c>
      <c r="G443" s="234">
        <v>68.3</v>
      </c>
      <c r="H443" s="234"/>
      <c r="I443" s="7"/>
    </row>
    <row r="444" spans="1:12">
      <c r="A444" s="1037"/>
      <c r="B444" s="233">
        <v>0.84863425925925917</v>
      </c>
      <c r="C444" s="234">
        <v>2</v>
      </c>
      <c r="D444" s="833">
        <v>8.0299999999999994</v>
      </c>
      <c r="E444" s="66">
        <v>28.9</v>
      </c>
      <c r="F444" s="66">
        <v>26.87</v>
      </c>
      <c r="G444" s="234">
        <v>68.3</v>
      </c>
      <c r="H444" s="234"/>
      <c r="I444" s="7"/>
    </row>
    <row r="445" spans="1:12">
      <c r="A445" s="1037"/>
      <c r="B445" s="233">
        <v>0.8539930555555556</v>
      </c>
      <c r="C445" s="234">
        <v>2</v>
      </c>
      <c r="D445" s="833">
        <v>8.0299999999999994</v>
      </c>
      <c r="E445" s="66">
        <v>28.9</v>
      </c>
      <c r="F445" s="66">
        <v>26.87</v>
      </c>
      <c r="G445" s="234">
        <v>68.3</v>
      </c>
      <c r="H445" s="234"/>
      <c r="I445" s="7"/>
    </row>
    <row r="446" spans="1:12">
      <c r="A446" s="1037"/>
      <c r="B446" s="233">
        <v>0.85486111111111107</v>
      </c>
      <c r="C446" s="234">
        <v>2</v>
      </c>
      <c r="D446" s="833">
        <v>7.96</v>
      </c>
      <c r="E446" s="66">
        <v>28.8</v>
      </c>
      <c r="F446" s="66">
        <v>26.71</v>
      </c>
      <c r="G446" s="234">
        <v>69.010000000000005</v>
      </c>
      <c r="H446" s="234"/>
      <c r="I446" s="7"/>
    </row>
    <row r="447" spans="1:12">
      <c r="A447" s="1037"/>
      <c r="B447" s="233">
        <v>0.85487268518518522</v>
      </c>
      <c r="C447" s="234">
        <v>2</v>
      </c>
      <c r="D447" s="833">
        <v>7.96</v>
      </c>
      <c r="E447" s="66">
        <v>28.8</v>
      </c>
      <c r="F447" s="66">
        <v>26.71</v>
      </c>
      <c r="G447" s="234">
        <v>69.010000000000005</v>
      </c>
      <c r="H447" s="234"/>
      <c r="I447" s="7"/>
    </row>
    <row r="448" spans="1:12">
      <c r="A448" s="1037"/>
      <c r="B448" s="233">
        <v>0.85494212962962957</v>
      </c>
      <c r="C448" s="234">
        <v>2</v>
      </c>
      <c r="D448" s="833">
        <v>7.96</v>
      </c>
      <c r="E448" s="66">
        <v>28.8</v>
      </c>
      <c r="F448" s="66">
        <v>26.71</v>
      </c>
      <c r="G448" s="234">
        <v>69.010000000000005</v>
      </c>
      <c r="H448" s="234"/>
      <c r="I448" s="7"/>
    </row>
    <row r="449" spans="1:9">
      <c r="A449" s="1037"/>
      <c r="B449" s="233">
        <v>0.85496527777777775</v>
      </c>
      <c r="C449" s="234">
        <v>2</v>
      </c>
      <c r="D449" s="833">
        <v>7.96</v>
      </c>
      <c r="E449" s="66">
        <v>28.8</v>
      </c>
      <c r="F449" s="66">
        <v>26.71</v>
      </c>
      <c r="G449" s="234">
        <v>69.010000000000005</v>
      </c>
      <c r="H449" s="234"/>
      <c r="I449" s="7"/>
    </row>
    <row r="450" spans="1:9">
      <c r="A450" s="1037"/>
      <c r="B450" s="233">
        <v>0.85498842592592583</v>
      </c>
      <c r="C450" s="234">
        <v>2</v>
      </c>
      <c r="D450" s="833">
        <v>7.96</v>
      </c>
      <c r="E450" s="66">
        <v>28.8</v>
      </c>
      <c r="F450" s="66">
        <v>26.71</v>
      </c>
      <c r="G450" s="234">
        <v>69.010000000000005</v>
      </c>
      <c r="H450" s="234"/>
      <c r="I450" s="7"/>
    </row>
    <row r="451" spans="1:9">
      <c r="A451" s="1037"/>
      <c r="B451" s="233">
        <v>0.85499999999999998</v>
      </c>
      <c r="C451" s="234">
        <v>2</v>
      </c>
      <c r="D451" s="833">
        <v>7.96</v>
      </c>
      <c r="E451" s="66">
        <v>28.8</v>
      </c>
      <c r="F451" s="66">
        <v>26.71</v>
      </c>
      <c r="G451" s="234">
        <v>69.010000000000005</v>
      </c>
      <c r="H451" s="234"/>
      <c r="I451" s="7"/>
    </row>
    <row r="452" spans="1:9">
      <c r="A452" s="1037"/>
      <c r="B452" s="233">
        <v>0.85502314814814817</v>
      </c>
      <c r="C452" s="234">
        <v>2</v>
      </c>
      <c r="D452" s="833">
        <v>7.96</v>
      </c>
      <c r="E452" s="66">
        <v>28.8</v>
      </c>
      <c r="F452" s="66">
        <v>26.71</v>
      </c>
      <c r="G452" s="234">
        <v>69.010000000000005</v>
      </c>
      <c r="H452" s="234"/>
      <c r="I452" s="7"/>
    </row>
    <row r="453" spans="1:9">
      <c r="A453" s="1037"/>
      <c r="B453" s="233">
        <v>0.8550578703703704</v>
      </c>
      <c r="C453" s="234">
        <v>2</v>
      </c>
      <c r="D453" s="833">
        <v>7.96</v>
      </c>
      <c r="E453" s="66">
        <v>28.8</v>
      </c>
      <c r="F453" s="66">
        <v>26.71</v>
      </c>
      <c r="G453" s="234">
        <v>69.010000000000005</v>
      </c>
      <c r="H453" s="234"/>
      <c r="I453" s="7"/>
    </row>
    <row r="454" spans="1:9" ht="17.25" thickBot="1">
      <c r="A454" s="1037"/>
      <c r="B454" s="233">
        <v>0.85508101851851848</v>
      </c>
      <c r="C454" s="234">
        <v>2</v>
      </c>
      <c r="D454" s="833">
        <v>7.96</v>
      </c>
      <c r="E454" s="66">
        <v>28.8</v>
      </c>
      <c r="F454" s="66">
        <v>26.71</v>
      </c>
      <c r="G454" s="234">
        <v>69.010000000000005</v>
      </c>
      <c r="H454" s="642"/>
      <c r="I454" s="7"/>
    </row>
    <row r="455" spans="1:9">
      <c r="A455" s="1037"/>
      <c r="B455" s="270">
        <v>0.86353009259259261</v>
      </c>
      <c r="C455" s="271">
        <v>18</v>
      </c>
      <c r="D455" s="847">
        <v>7.67</v>
      </c>
      <c r="E455" s="87">
        <v>28.8</v>
      </c>
      <c r="F455" s="87">
        <v>26.65</v>
      </c>
      <c r="G455" s="271">
        <v>69.23</v>
      </c>
      <c r="H455" s="644" t="s">
        <v>112</v>
      </c>
      <c r="I455" s="7"/>
    </row>
    <row r="456" spans="1:9">
      <c r="A456" s="1037"/>
      <c r="B456" s="270">
        <v>0.86355324074074069</v>
      </c>
      <c r="C456" s="271">
        <v>18</v>
      </c>
      <c r="D456" s="847">
        <v>7.67</v>
      </c>
      <c r="E456" s="87">
        <v>28.8</v>
      </c>
      <c r="F456" s="87">
        <v>26.65</v>
      </c>
      <c r="G456" s="271">
        <v>69.23</v>
      </c>
      <c r="H456" s="271"/>
      <c r="I456" s="7"/>
    </row>
    <row r="457" spans="1:9">
      <c r="A457" s="1037"/>
      <c r="B457" s="270">
        <v>0.86357638888888888</v>
      </c>
      <c r="C457" s="271">
        <v>18</v>
      </c>
      <c r="D457" s="847">
        <v>7.67</v>
      </c>
      <c r="E457" s="87">
        <v>28.8</v>
      </c>
      <c r="F457" s="87">
        <v>26.65</v>
      </c>
      <c r="G457" s="271">
        <v>69.23</v>
      </c>
      <c r="H457" s="271"/>
      <c r="I457" s="7"/>
    </row>
    <row r="458" spans="1:9">
      <c r="A458" s="1037"/>
      <c r="B458" s="270">
        <v>0.8636342592592593</v>
      </c>
      <c r="C458" s="271">
        <v>18</v>
      </c>
      <c r="D458" s="847">
        <v>7.67</v>
      </c>
      <c r="E458" s="87">
        <v>28.8</v>
      </c>
      <c r="F458" s="87">
        <v>26.65</v>
      </c>
      <c r="G458" s="271">
        <v>69.23</v>
      </c>
      <c r="H458" s="271"/>
      <c r="I458" s="7"/>
    </row>
    <row r="459" spans="1:9">
      <c r="A459" s="1037"/>
      <c r="B459" s="270">
        <v>0.86368055555555545</v>
      </c>
      <c r="C459" s="271">
        <v>18</v>
      </c>
      <c r="D459" s="847">
        <v>7.67</v>
      </c>
      <c r="E459" s="87">
        <v>28.8</v>
      </c>
      <c r="F459" s="87">
        <v>26.65</v>
      </c>
      <c r="G459" s="271">
        <v>69.23</v>
      </c>
      <c r="H459" s="271"/>
      <c r="I459" s="7"/>
    </row>
    <row r="460" spans="1:9">
      <c r="A460" s="1037"/>
      <c r="B460" s="270">
        <v>0.86370370370370375</v>
      </c>
      <c r="C460" s="271">
        <v>18</v>
      </c>
      <c r="D460" s="847">
        <v>7.67</v>
      </c>
      <c r="E460" s="87">
        <v>28.8</v>
      </c>
      <c r="F460" s="87">
        <v>26.65</v>
      </c>
      <c r="G460" s="271">
        <v>69.23</v>
      </c>
      <c r="H460" s="271"/>
      <c r="I460" s="7"/>
    </row>
    <row r="461" spans="1:9">
      <c r="A461" s="1037"/>
      <c r="B461" s="270">
        <v>0.86375000000000002</v>
      </c>
      <c r="C461" s="271">
        <v>18</v>
      </c>
      <c r="D461" s="847">
        <v>7.67</v>
      </c>
      <c r="E461" s="87">
        <v>28.8</v>
      </c>
      <c r="F461" s="87">
        <v>26.65</v>
      </c>
      <c r="G461" s="271">
        <v>69.23</v>
      </c>
      <c r="H461" s="271"/>
      <c r="I461" s="7"/>
    </row>
    <row r="462" spans="1:9">
      <c r="A462" s="1037"/>
      <c r="B462" s="270">
        <v>0.86408564814814814</v>
      </c>
      <c r="C462" s="271">
        <v>18</v>
      </c>
      <c r="D462" s="847">
        <v>7.67</v>
      </c>
      <c r="E462" s="87">
        <v>28.8</v>
      </c>
      <c r="F462" s="87">
        <v>26.65</v>
      </c>
      <c r="G462" s="271">
        <v>69.23</v>
      </c>
      <c r="H462" s="271"/>
      <c r="I462" s="7"/>
    </row>
    <row r="463" spans="1:9">
      <c r="A463" s="1037"/>
      <c r="B463" s="270">
        <v>0.86414351851851856</v>
      </c>
      <c r="C463" s="271">
        <v>18</v>
      </c>
      <c r="D463" s="847">
        <v>7.67</v>
      </c>
      <c r="E463" s="87">
        <v>28.8</v>
      </c>
      <c r="F463" s="87">
        <v>26.65</v>
      </c>
      <c r="G463" s="271">
        <v>69.23</v>
      </c>
      <c r="H463" s="271"/>
      <c r="I463" s="7"/>
    </row>
    <row r="464" spans="1:9">
      <c r="A464" s="1037"/>
      <c r="B464" s="270">
        <v>0.86425925925925917</v>
      </c>
      <c r="C464" s="271">
        <v>18</v>
      </c>
      <c r="D464" s="847">
        <v>7.67</v>
      </c>
      <c r="E464" s="87">
        <v>28.8</v>
      </c>
      <c r="F464" s="87">
        <v>26.65</v>
      </c>
      <c r="G464" s="271">
        <v>69.23</v>
      </c>
      <c r="H464" s="271"/>
      <c r="I464" s="7"/>
    </row>
    <row r="465" spans="1:9">
      <c r="A465" s="1037"/>
      <c r="B465" s="270">
        <v>0.86430555555555555</v>
      </c>
      <c r="C465" s="271">
        <v>18</v>
      </c>
      <c r="D465" s="847">
        <v>7.67</v>
      </c>
      <c r="E465" s="87">
        <v>28.8</v>
      </c>
      <c r="F465" s="87">
        <v>26.65</v>
      </c>
      <c r="G465" s="271">
        <v>69.23</v>
      </c>
      <c r="H465" s="271"/>
      <c r="I465" s="7"/>
    </row>
    <row r="466" spans="1:9">
      <c r="A466" s="1037"/>
      <c r="B466" s="270">
        <v>0.86431712962962959</v>
      </c>
      <c r="C466" s="271">
        <v>18</v>
      </c>
      <c r="D466" s="847">
        <v>7.67</v>
      </c>
      <c r="E466" s="87">
        <v>28.8</v>
      </c>
      <c r="F466" s="87">
        <v>26.65</v>
      </c>
      <c r="G466" s="271">
        <v>69.23</v>
      </c>
      <c r="H466" s="271"/>
      <c r="I466" s="7"/>
    </row>
    <row r="467" spans="1:9">
      <c r="A467" s="1037"/>
      <c r="B467" s="270">
        <v>0.86435185185185182</v>
      </c>
      <c r="C467" s="271">
        <v>18</v>
      </c>
      <c r="D467" s="847">
        <v>7.67</v>
      </c>
      <c r="E467" s="87">
        <v>28.8</v>
      </c>
      <c r="F467" s="87">
        <v>26.65</v>
      </c>
      <c r="G467" s="271">
        <v>69.23</v>
      </c>
      <c r="H467" s="271"/>
      <c r="I467" s="7"/>
    </row>
    <row r="468" spans="1:9">
      <c r="A468" s="1037"/>
      <c r="B468" s="270">
        <v>0.86440972222222223</v>
      </c>
      <c r="C468" s="271">
        <v>18</v>
      </c>
      <c r="D468" s="847">
        <v>7.67</v>
      </c>
      <c r="E468" s="87">
        <v>28.8</v>
      </c>
      <c r="F468" s="87">
        <v>26.65</v>
      </c>
      <c r="G468" s="271">
        <v>69.23</v>
      </c>
      <c r="H468" s="271"/>
      <c r="I468" s="7"/>
    </row>
    <row r="469" spans="1:9">
      <c r="A469" s="1037"/>
      <c r="B469" s="270">
        <v>0.86447916666666658</v>
      </c>
      <c r="C469" s="271">
        <v>18</v>
      </c>
      <c r="D469" s="847">
        <v>7.67</v>
      </c>
      <c r="E469" s="87">
        <v>28.8</v>
      </c>
      <c r="F469" s="87">
        <v>26.65</v>
      </c>
      <c r="G469" s="271">
        <v>69.23</v>
      </c>
      <c r="H469" s="271"/>
      <c r="I469" s="7"/>
    </row>
    <row r="470" spans="1:9">
      <c r="A470" s="1037"/>
      <c r="B470" s="270">
        <v>0.86451388888888892</v>
      </c>
      <c r="C470" s="271">
        <v>18</v>
      </c>
      <c r="D470" s="847">
        <v>7.67</v>
      </c>
      <c r="E470" s="87">
        <v>28.8</v>
      </c>
      <c r="F470" s="87">
        <v>26.65</v>
      </c>
      <c r="G470" s="271">
        <v>69.23</v>
      </c>
      <c r="H470" s="271"/>
      <c r="I470" s="7"/>
    </row>
    <row r="471" spans="1:9">
      <c r="A471" s="1037"/>
      <c r="B471" s="270">
        <v>0.86456018518518529</v>
      </c>
      <c r="C471" s="271">
        <v>18</v>
      </c>
      <c r="D471" s="847">
        <v>7.67</v>
      </c>
      <c r="E471" s="87">
        <v>28.8</v>
      </c>
      <c r="F471" s="87">
        <v>26.65</v>
      </c>
      <c r="G471" s="271">
        <v>69.23</v>
      </c>
      <c r="H471" s="271"/>
      <c r="I471" s="7"/>
    </row>
    <row r="472" spans="1:9">
      <c r="A472" s="1037"/>
      <c r="B472" s="270">
        <v>0.86459490740740741</v>
      </c>
      <c r="C472" s="271">
        <v>18</v>
      </c>
      <c r="D472" s="847">
        <v>7.67</v>
      </c>
      <c r="E472" s="87">
        <v>28.8</v>
      </c>
      <c r="F472" s="87">
        <v>26.65</v>
      </c>
      <c r="G472" s="271">
        <v>69.23</v>
      </c>
      <c r="H472" s="271"/>
      <c r="I472" s="7"/>
    </row>
    <row r="473" spans="1:9">
      <c r="A473" s="1037"/>
      <c r="B473" s="270">
        <v>0.86466435185185186</v>
      </c>
      <c r="C473" s="271">
        <v>18</v>
      </c>
      <c r="D473" s="847">
        <v>7.67</v>
      </c>
      <c r="E473" s="87">
        <v>28.8</v>
      </c>
      <c r="F473" s="87">
        <v>26.65</v>
      </c>
      <c r="G473" s="271">
        <v>69.23</v>
      </c>
      <c r="H473" s="271"/>
      <c r="I473" s="7"/>
    </row>
    <row r="474" spans="1:9">
      <c r="A474" s="1037"/>
      <c r="B474" s="270">
        <v>0.86471064814814813</v>
      </c>
      <c r="C474" s="271">
        <v>18</v>
      </c>
      <c r="D474" s="847">
        <v>7.67</v>
      </c>
      <c r="E474" s="87">
        <v>28.8</v>
      </c>
      <c r="F474" s="87">
        <v>26.65</v>
      </c>
      <c r="G474" s="271">
        <v>69.23</v>
      </c>
      <c r="H474" s="271"/>
      <c r="I474" s="7"/>
    </row>
    <row r="475" spans="1:9">
      <c r="A475" s="1037"/>
      <c r="B475" s="270">
        <v>0.86472222222222228</v>
      </c>
      <c r="C475" s="271">
        <v>18</v>
      </c>
      <c r="D475" s="847">
        <v>7.67</v>
      </c>
      <c r="E475" s="87">
        <v>28.8</v>
      </c>
      <c r="F475" s="87">
        <v>26.65</v>
      </c>
      <c r="G475" s="271">
        <v>69.23</v>
      </c>
      <c r="H475" s="271"/>
      <c r="I475" s="7"/>
    </row>
    <row r="476" spans="1:9">
      <c r="A476" s="1037"/>
      <c r="B476" s="270">
        <v>0.8647800925925927</v>
      </c>
      <c r="C476" s="271">
        <v>18</v>
      </c>
      <c r="D476" s="847">
        <v>7.67</v>
      </c>
      <c r="E476" s="87">
        <v>28.8</v>
      </c>
      <c r="F476" s="87">
        <v>26.65</v>
      </c>
      <c r="G476" s="271">
        <v>69.23</v>
      </c>
      <c r="H476" s="271"/>
      <c r="I476" s="7"/>
    </row>
    <row r="477" spans="1:9">
      <c r="A477" s="1037"/>
      <c r="B477" s="270">
        <v>0.86481481481481481</v>
      </c>
      <c r="C477" s="271">
        <v>18</v>
      </c>
      <c r="D477" s="847">
        <v>7.67</v>
      </c>
      <c r="E477" s="87">
        <v>28.8</v>
      </c>
      <c r="F477" s="87">
        <v>26.65</v>
      </c>
      <c r="G477" s="271">
        <v>69.23</v>
      </c>
      <c r="H477" s="271"/>
      <c r="I477" s="7"/>
    </row>
    <row r="478" spans="1:9">
      <c r="A478" s="1037"/>
      <c r="B478" s="270">
        <v>0.86484953703703704</v>
      </c>
      <c r="C478" s="271">
        <v>18</v>
      </c>
      <c r="D478" s="847">
        <v>7.67</v>
      </c>
      <c r="E478" s="87">
        <v>28.8</v>
      </c>
      <c r="F478" s="87">
        <v>26.65</v>
      </c>
      <c r="G478" s="271">
        <v>69.23</v>
      </c>
      <c r="H478" s="271"/>
      <c r="I478" s="7"/>
    </row>
    <row r="479" spans="1:9">
      <c r="A479" s="1037"/>
      <c r="B479" s="270">
        <v>0.86489583333333331</v>
      </c>
      <c r="C479" s="271">
        <v>18</v>
      </c>
      <c r="D479" s="847">
        <v>7.67</v>
      </c>
      <c r="E479" s="87">
        <v>28.8</v>
      </c>
      <c r="F479" s="87">
        <v>26.65</v>
      </c>
      <c r="G479" s="271">
        <v>69.23</v>
      </c>
      <c r="H479" s="271"/>
      <c r="I479" s="7"/>
    </row>
    <row r="480" spans="1:9">
      <c r="A480" s="1037"/>
      <c r="B480" s="270">
        <v>0.86490740740740746</v>
      </c>
      <c r="C480" s="271">
        <v>18</v>
      </c>
      <c r="D480" s="847">
        <v>7.67</v>
      </c>
      <c r="E480" s="87">
        <v>28.8</v>
      </c>
      <c r="F480" s="87">
        <v>26.65</v>
      </c>
      <c r="G480" s="271">
        <v>69.23</v>
      </c>
      <c r="H480" s="271"/>
      <c r="I480" s="7"/>
    </row>
    <row r="481" spans="1:9">
      <c r="A481" s="1037"/>
      <c r="B481" s="270">
        <v>0.86543981481481491</v>
      </c>
      <c r="C481" s="271">
        <v>18</v>
      </c>
      <c r="D481" s="847">
        <v>7.67</v>
      </c>
      <c r="E481" s="87">
        <v>28.8</v>
      </c>
      <c r="F481" s="87">
        <v>26.65</v>
      </c>
      <c r="G481" s="271">
        <v>69.23</v>
      </c>
      <c r="H481" s="271"/>
      <c r="I481" s="7"/>
    </row>
    <row r="482" spans="1:9" ht="17.25" thickBot="1">
      <c r="A482" s="1037"/>
      <c r="B482" s="270">
        <v>0.86549768518518511</v>
      </c>
      <c r="C482" s="271">
        <v>18</v>
      </c>
      <c r="D482" s="847">
        <v>7.67</v>
      </c>
      <c r="E482" s="87">
        <v>28.8</v>
      </c>
      <c r="F482" s="87">
        <v>26.65</v>
      </c>
      <c r="G482" s="271">
        <v>69.23</v>
      </c>
      <c r="H482" s="276"/>
      <c r="I482" s="7"/>
    </row>
    <row r="483" spans="1:9" ht="17.25" thickBot="1">
      <c r="A483" s="1037"/>
      <c r="B483" s="233">
        <v>0.86709490740740736</v>
      </c>
      <c r="C483" s="234">
        <v>2</v>
      </c>
      <c r="D483" s="833">
        <v>7.67</v>
      </c>
      <c r="E483" s="66">
        <v>28.8</v>
      </c>
      <c r="F483" s="66">
        <v>26.65</v>
      </c>
      <c r="G483" s="234">
        <v>69.23</v>
      </c>
      <c r="H483" s="751" t="s">
        <v>112</v>
      </c>
      <c r="I483" s="7"/>
    </row>
    <row r="484" spans="1:9">
      <c r="A484" s="1037"/>
      <c r="B484" s="270">
        <v>0.8680092592592592</v>
      </c>
      <c r="C484" s="271">
        <v>18</v>
      </c>
      <c r="D484" s="847">
        <v>7.67</v>
      </c>
      <c r="E484" s="87">
        <v>28.8</v>
      </c>
      <c r="F484" s="87">
        <v>26.65</v>
      </c>
      <c r="G484" s="271">
        <v>69.23</v>
      </c>
      <c r="H484" s="644" t="s">
        <v>112</v>
      </c>
      <c r="I484" s="7"/>
    </row>
    <row r="485" spans="1:9">
      <c r="A485" s="1037"/>
      <c r="B485" s="270">
        <v>0.86803240740740739</v>
      </c>
      <c r="C485" s="271">
        <v>18</v>
      </c>
      <c r="D485" s="847">
        <v>7.67</v>
      </c>
      <c r="E485" s="87">
        <v>28.8</v>
      </c>
      <c r="F485" s="87">
        <v>26.65</v>
      </c>
      <c r="G485" s="271">
        <v>69.23</v>
      </c>
      <c r="H485" s="271"/>
      <c r="I485" s="7"/>
    </row>
    <row r="486" spans="1:9">
      <c r="A486" s="1037"/>
      <c r="B486" s="270">
        <v>0.86807870370370377</v>
      </c>
      <c r="C486" s="271">
        <v>18</v>
      </c>
      <c r="D486" s="847">
        <v>7.89</v>
      </c>
      <c r="E486" s="87">
        <v>28.7</v>
      </c>
      <c r="F486" s="87">
        <v>26.5</v>
      </c>
      <c r="G486" s="271">
        <v>69.39</v>
      </c>
      <c r="H486" s="271"/>
      <c r="I486" s="7"/>
    </row>
    <row r="487" spans="1:9">
      <c r="A487" s="1037"/>
      <c r="B487" s="270">
        <v>0.86812500000000004</v>
      </c>
      <c r="C487" s="271">
        <v>18</v>
      </c>
      <c r="D487" s="847">
        <v>7.89</v>
      </c>
      <c r="E487" s="87">
        <v>28.7</v>
      </c>
      <c r="F487" s="87">
        <v>26.5</v>
      </c>
      <c r="G487" s="271">
        <v>69.39</v>
      </c>
      <c r="H487" s="271"/>
      <c r="I487" s="7"/>
    </row>
    <row r="488" spans="1:9">
      <c r="A488" s="1037"/>
      <c r="B488" s="270">
        <v>0.8681712962962963</v>
      </c>
      <c r="C488" s="271">
        <v>18</v>
      </c>
      <c r="D488" s="847">
        <v>7.89</v>
      </c>
      <c r="E488" s="87">
        <v>28.7</v>
      </c>
      <c r="F488" s="87">
        <v>26.5</v>
      </c>
      <c r="G488" s="271">
        <v>69.39</v>
      </c>
      <c r="H488" s="271"/>
      <c r="I488" s="7"/>
    </row>
    <row r="489" spans="1:9">
      <c r="A489" s="1037"/>
      <c r="B489" s="270">
        <v>0.86819444444444438</v>
      </c>
      <c r="C489" s="271">
        <v>18</v>
      </c>
      <c r="D489" s="847">
        <v>7.89</v>
      </c>
      <c r="E489" s="87">
        <v>28.7</v>
      </c>
      <c r="F489" s="87">
        <v>26.5</v>
      </c>
      <c r="G489" s="271">
        <v>69.39</v>
      </c>
      <c r="H489" s="271"/>
      <c r="I489" s="7"/>
    </row>
    <row r="490" spans="1:9">
      <c r="A490" s="1037"/>
      <c r="B490" s="270">
        <v>0.86821759259259268</v>
      </c>
      <c r="C490" s="271">
        <v>18</v>
      </c>
      <c r="D490" s="847">
        <v>7.89</v>
      </c>
      <c r="E490" s="87">
        <v>28.7</v>
      </c>
      <c r="F490" s="87">
        <v>26.5</v>
      </c>
      <c r="G490" s="271">
        <v>69.39</v>
      </c>
      <c r="H490" s="271"/>
      <c r="I490" s="7"/>
    </row>
    <row r="491" spans="1:9">
      <c r="A491" s="1037"/>
      <c r="B491" s="270">
        <v>0.86824074074074076</v>
      </c>
      <c r="C491" s="271">
        <v>18</v>
      </c>
      <c r="D491" s="847">
        <v>7.89</v>
      </c>
      <c r="E491" s="87">
        <v>28.7</v>
      </c>
      <c r="F491" s="87">
        <v>26.5</v>
      </c>
      <c r="G491" s="271">
        <v>69.39</v>
      </c>
      <c r="H491" s="271"/>
      <c r="I491" s="7"/>
    </row>
    <row r="492" spans="1:9">
      <c r="A492" s="1037"/>
      <c r="B492" s="270">
        <v>0.86826388888888895</v>
      </c>
      <c r="C492" s="271">
        <v>18</v>
      </c>
      <c r="D492" s="847">
        <v>7.89</v>
      </c>
      <c r="E492" s="87">
        <v>28.7</v>
      </c>
      <c r="F492" s="87">
        <v>26.5</v>
      </c>
      <c r="G492" s="271">
        <v>69.39</v>
      </c>
      <c r="H492" s="271"/>
      <c r="I492" s="7"/>
    </row>
    <row r="493" spans="1:9">
      <c r="A493" s="1037"/>
      <c r="B493" s="270">
        <v>0.86828703703703702</v>
      </c>
      <c r="C493" s="271">
        <v>18</v>
      </c>
      <c r="D493" s="847">
        <v>7.89</v>
      </c>
      <c r="E493" s="87">
        <v>28.7</v>
      </c>
      <c r="F493" s="87">
        <v>26.5</v>
      </c>
      <c r="G493" s="271">
        <v>69.39</v>
      </c>
      <c r="H493" s="271"/>
      <c r="I493" s="7"/>
    </row>
    <row r="494" spans="1:9">
      <c r="A494" s="1037"/>
      <c r="B494" s="270">
        <v>0.86829861111111117</v>
      </c>
      <c r="C494" s="271">
        <v>18</v>
      </c>
      <c r="D494" s="847">
        <v>7.89</v>
      </c>
      <c r="E494" s="87">
        <v>28.7</v>
      </c>
      <c r="F494" s="87">
        <v>26.5</v>
      </c>
      <c r="G494" s="271">
        <v>69.39</v>
      </c>
      <c r="H494" s="271"/>
      <c r="I494" s="7"/>
    </row>
    <row r="495" spans="1:9">
      <c r="A495" s="1037"/>
      <c r="B495" s="270">
        <v>0.86836805555555552</v>
      </c>
      <c r="C495" s="271">
        <v>18</v>
      </c>
      <c r="D495" s="847">
        <v>7.89</v>
      </c>
      <c r="E495" s="87">
        <v>28.7</v>
      </c>
      <c r="F495" s="87">
        <v>26.5</v>
      </c>
      <c r="G495" s="271">
        <v>69.39</v>
      </c>
      <c r="H495" s="271"/>
      <c r="I495" s="7"/>
    </row>
    <row r="496" spans="1:9">
      <c r="A496" s="1037"/>
      <c r="B496" s="270">
        <v>0.86837962962962967</v>
      </c>
      <c r="C496" s="271">
        <v>18</v>
      </c>
      <c r="D496" s="847">
        <v>7.89</v>
      </c>
      <c r="E496" s="87">
        <v>28.7</v>
      </c>
      <c r="F496" s="87">
        <v>26.5</v>
      </c>
      <c r="G496" s="271">
        <v>69.39</v>
      </c>
      <c r="H496" s="271"/>
      <c r="I496" s="7"/>
    </row>
    <row r="497" spans="1:9">
      <c r="A497" s="1037"/>
      <c r="B497" s="270">
        <v>0.86840277777777775</v>
      </c>
      <c r="C497" s="271">
        <v>18</v>
      </c>
      <c r="D497" s="847">
        <v>7.89</v>
      </c>
      <c r="E497" s="87">
        <v>28.7</v>
      </c>
      <c r="F497" s="87">
        <v>26.5</v>
      </c>
      <c r="G497" s="271">
        <v>69.39</v>
      </c>
      <c r="H497" s="271"/>
      <c r="I497" s="7"/>
    </row>
    <row r="498" spans="1:9">
      <c r="A498" s="1037"/>
      <c r="B498" s="270">
        <v>0.86843750000000008</v>
      </c>
      <c r="C498" s="271">
        <v>18</v>
      </c>
      <c r="D498" s="847">
        <v>7.89</v>
      </c>
      <c r="E498" s="87">
        <v>28.7</v>
      </c>
      <c r="F498" s="87">
        <v>26.5</v>
      </c>
      <c r="G498" s="271">
        <v>69.39</v>
      </c>
      <c r="H498" s="271"/>
      <c r="I498" s="7"/>
    </row>
    <row r="499" spans="1:9">
      <c r="A499" s="1037"/>
      <c r="B499" s="270">
        <v>0.86844907407407401</v>
      </c>
      <c r="C499" s="271">
        <v>18</v>
      </c>
      <c r="D499" s="847">
        <v>7.89</v>
      </c>
      <c r="E499" s="87">
        <v>28.7</v>
      </c>
      <c r="F499" s="87">
        <v>26.5</v>
      </c>
      <c r="G499" s="271">
        <v>69.39</v>
      </c>
      <c r="H499" s="271"/>
      <c r="I499" s="7"/>
    </row>
    <row r="500" spans="1:9">
      <c r="A500" s="1037"/>
      <c r="B500" s="270">
        <v>0.86848379629629635</v>
      </c>
      <c r="C500" s="271">
        <v>18</v>
      </c>
      <c r="D500" s="847">
        <v>7.89</v>
      </c>
      <c r="E500" s="87">
        <v>28.7</v>
      </c>
      <c r="F500" s="87">
        <v>26.5</v>
      </c>
      <c r="G500" s="271">
        <v>69.39</v>
      </c>
      <c r="H500" s="271"/>
      <c r="I500" s="7"/>
    </row>
    <row r="501" spans="1:9">
      <c r="A501" s="1037"/>
      <c r="B501" s="270">
        <v>0.86849537037037028</v>
      </c>
      <c r="C501" s="271">
        <v>18</v>
      </c>
      <c r="D501" s="847">
        <v>7.89</v>
      </c>
      <c r="E501" s="87">
        <v>28.7</v>
      </c>
      <c r="F501" s="87">
        <v>26.5</v>
      </c>
      <c r="G501" s="271">
        <v>69.39</v>
      </c>
      <c r="H501" s="271"/>
      <c r="I501" s="7"/>
    </row>
    <row r="502" spans="1:9">
      <c r="A502" s="1037"/>
      <c r="B502" s="270">
        <v>0.8685532407407407</v>
      </c>
      <c r="C502" s="271">
        <v>18</v>
      </c>
      <c r="D502" s="847">
        <v>7.89</v>
      </c>
      <c r="E502" s="87">
        <v>28.7</v>
      </c>
      <c r="F502" s="87">
        <v>26.5</v>
      </c>
      <c r="G502" s="271">
        <v>69.39</v>
      </c>
      <c r="H502" s="271"/>
      <c r="I502" s="7"/>
    </row>
    <row r="503" spans="1:9">
      <c r="A503" s="1037"/>
      <c r="B503" s="270">
        <v>0.86859953703703707</v>
      </c>
      <c r="C503" s="271">
        <v>18</v>
      </c>
      <c r="D503" s="847">
        <v>7.89</v>
      </c>
      <c r="E503" s="87">
        <v>28.7</v>
      </c>
      <c r="F503" s="87">
        <v>26.5</v>
      </c>
      <c r="G503" s="271">
        <v>69.39</v>
      </c>
      <c r="H503" s="271"/>
      <c r="I503" s="7"/>
    </row>
    <row r="504" spans="1:9">
      <c r="A504" s="1037"/>
      <c r="B504" s="270">
        <v>0.86862268518518526</v>
      </c>
      <c r="C504" s="271">
        <v>18</v>
      </c>
      <c r="D504" s="847">
        <v>7.89</v>
      </c>
      <c r="E504" s="87">
        <v>28.7</v>
      </c>
      <c r="F504" s="87">
        <v>26.5</v>
      </c>
      <c r="G504" s="271">
        <v>69.39</v>
      </c>
      <c r="H504" s="271"/>
      <c r="I504" s="7"/>
    </row>
    <row r="505" spans="1:9">
      <c r="A505" s="1037"/>
      <c r="B505" s="270">
        <v>0.86866898148148142</v>
      </c>
      <c r="C505" s="271">
        <v>18</v>
      </c>
      <c r="D505" s="847">
        <v>7.89</v>
      </c>
      <c r="E505" s="87">
        <v>28.7</v>
      </c>
      <c r="F505" s="87">
        <v>26.5</v>
      </c>
      <c r="G505" s="271">
        <v>69.39</v>
      </c>
      <c r="H505" s="271"/>
      <c r="I505" s="7"/>
    </row>
    <row r="506" spans="1:9">
      <c r="A506" s="1037"/>
      <c r="B506" s="270">
        <v>0.86869212962962961</v>
      </c>
      <c r="C506" s="271">
        <v>18</v>
      </c>
      <c r="D506" s="847">
        <v>7.89</v>
      </c>
      <c r="E506" s="87">
        <v>28.7</v>
      </c>
      <c r="F506" s="87">
        <v>26.5</v>
      </c>
      <c r="G506" s="271">
        <v>69.39</v>
      </c>
      <c r="H506" s="271"/>
      <c r="I506" s="7"/>
    </row>
    <row r="507" spans="1:9">
      <c r="A507" s="1037"/>
      <c r="B507" s="270">
        <v>0.86871527777777768</v>
      </c>
      <c r="C507" s="271">
        <v>18</v>
      </c>
      <c r="D507" s="847">
        <v>7.89</v>
      </c>
      <c r="E507" s="87">
        <v>28.7</v>
      </c>
      <c r="F507" s="87">
        <v>26.5</v>
      </c>
      <c r="G507" s="271">
        <v>69.39</v>
      </c>
      <c r="H507" s="271"/>
      <c r="I507" s="7"/>
    </row>
    <row r="508" spans="1:9">
      <c r="A508" s="1037"/>
      <c r="B508" s="270">
        <v>0.86873842592592598</v>
      </c>
      <c r="C508" s="271">
        <v>18</v>
      </c>
      <c r="D508" s="847">
        <v>7.89</v>
      </c>
      <c r="E508" s="87">
        <v>28.7</v>
      </c>
      <c r="F508" s="87">
        <v>26.5</v>
      </c>
      <c r="G508" s="271">
        <v>69.39</v>
      </c>
      <c r="H508" s="271"/>
      <c r="I508" s="7"/>
    </row>
    <row r="509" spans="1:9">
      <c r="A509" s="1037"/>
      <c r="B509" s="270">
        <v>0.8687731481481481</v>
      </c>
      <c r="C509" s="271">
        <v>18</v>
      </c>
      <c r="D509" s="847">
        <v>7.89</v>
      </c>
      <c r="E509" s="87">
        <v>28.7</v>
      </c>
      <c r="F509" s="87">
        <v>26.5</v>
      </c>
      <c r="G509" s="271">
        <v>69.39</v>
      </c>
      <c r="H509" s="271"/>
      <c r="I509" s="7"/>
    </row>
    <row r="510" spans="1:9">
      <c r="A510" s="1037"/>
      <c r="B510" s="270">
        <v>0.86881944444444448</v>
      </c>
      <c r="C510" s="271">
        <v>18</v>
      </c>
      <c r="D510" s="847">
        <v>7.89</v>
      </c>
      <c r="E510" s="87">
        <v>28.7</v>
      </c>
      <c r="F510" s="87">
        <v>26.5</v>
      </c>
      <c r="G510" s="271">
        <v>69.39</v>
      </c>
      <c r="H510" s="271"/>
      <c r="I510" s="7"/>
    </row>
    <row r="511" spans="1:9">
      <c r="A511" s="1037"/>
      <c r="B511" s="270">
        <v>0.86884259259259267</v>
      </c>
      <c r="C511" s="271">
        <v>18</v>
      </c>
      <c r="D511" s="847">
        <v>7.89</v>
      </c>
      <c r="E511" s="87">
        <v>28.7</v>
      </c>
      <c r="F511" s="87">
        <v>26.5</v>
      </c>
      <c r="G511" s="271">
        <v>69.39</v>
      </c>
      <c r="H511" s="271"/>
      <c r="I511" s="7"/>
    </row>
    <row r="512" spans="1:9">
      <c r="A512" s="1037"/>
      <c r="B512" s="270">
        <v>0.86885416666666659</v>
      </c>
      <c r="C512" s="271">
        <v>18</v>
      </c>
      <c r="D512" s="847">
        <v>7.89</v>
      </c>
      <c r="E512" s="87">
        <v>28.7</v>
      </c>
      <c r="F512" s="87">
        <v>26.5</v>
      </c>
      <c r="G512" s="271">
        <v>69.39</v>
      </c>
      <c r="H512" s="271"/>
      <c r="I512" s="7"/>
    </row>
    <row r="513" spans="1:9">
      <c r="A513" s="1037"/>
      <c r="B513" s="270">
        <v>0.86888888888888882</v>
      </c>
      <c r="C513" s="271">
        <v>18</v>
      </c>
      <c r="D513" s="847">
        <v>7.89</v>
      </c>
      <c r="E513" s="87">
        <v>28.7</v>
      </c>
      <c r="F513" s="87">
        <v>26.5</v>
      </c>
      <c r="G513" s="271">
        <v>69.39</v>
      </c>
      <c r="H513" s="271"/>
      <c r="I513" s="7"/>
    </row>
    <row r="514" spans="1:9">
      <c r="A514" s="1037"/>
      <c r="B514" s="270">
        <v>0.86896990740740743</v>
      </c>
      <c r="C514" s="271">
        <v>18</v>
      </c>
      <c r="D514" s="847">
        <v>7.89</v>
      </c>
      <c r="E514" s="87">
        <v>28.7</v>
      </c>
      <c r="F514" s="87">
        <v>26.5</v>
      </c>
      <c r="G514" s="271">
        <v>69.39</v>
      </c>
      <c r="H514" s="271"/>
      <c r="I514" s="7"/>
    </row>
    <row r="515" spans="1:9">
      <c r="A515" s="1037"/>
      <c r="B515" s="270">
        <v>0.8689930555555555</v>
      </c>
      <c r="C515" s="271">
        <v>18</v>
      </c>
      <c r="D515" s="847">
        <v>7.89</v>
      </c>
      <c r="E515" s="87">
        <v>28.7</v>
      </c>
      <c r="F515" s="87">
        <v>26.5</v>
      </c>
      <c r="G515" s="271">
        <v>69.39</v>
      </c>
      <c r="H515" s="271"/>
      <c r="I515" s="7"/>
    </row>
    <row r="516" spans="1:9">
      <c r="A516" s="1037"/>
      <c r="B516" s="270">
        <v>0.86903935185185188</v>
      </c>
      <c r="C516" s="271">
        <v>18</v>
      </c>
      <c r="D516" s="847">
        <v>7.89</v>
      </c>
      <c r="E516" s="87">
        <v>28.7</v>
      </c>
      <c r="F516" s="87">
        <v>26.5</v>
      </c>
      <c r="G516" s="271">
        <v>69.39</v>
      </c>
      <c r="H516" s="271"/>
      <c r="I516" s="7"/>
    </row>
    <row r="517" spans="1:9">
      <c r="A517" s="1037"/>
      <c r="B517" s="270">
        <v>0.86910879629629623</v>
      </c>
      <c r="C517" s="271">
        <v>18</v>
      </c>
      <c r="D517" s="847">
        <v>7.89</v>
      </c>
      <c r="E517" s="87">
        <v>28.7</v>
      </c>
      <c r="F517" s="87">
        <v>26.5</v>
      </c>
      <c r="G517" s="271">
        <v>69.39</v>
      </c>
      <c r="H517" s="271"/>
      <c r="I517" s="7"/>
    </row>
    <row r="518" spans="1:9">
      <c r="A518" s="1037"/>
      <c r="B518" s="270">
        <v>0.86912037037037038</v>
      </c>
      <c r="C518" s="271">
        <v>18</v>
      </c>
      <c r="D518" s="847">
        <v>7.89</v>
      </c>
      <c r="E518" s="87">
        <v>28.7</v>
      </c>
      <c r="F518" s="87">
        <v>26.5</v>
      </c>
      <c r="G518" s="271">
        <v>69.39</v>
      </c>
      <c r="H518" s="271"/>
      <c r="I518" s="7"/>
    </row>
    <row r="519" spans="1:9">
      <c r="A519" s="1037"/>
      <c r="B519" s="270">
        <v>0.86914351851851857</v>
      </c>
      <c r="C519" s="271">
        <v>18</v>
      </c>
      <c r="D519" s="847">
        <v>7.89</v>
      </c>
      <c r="E519" s="87">
        <v>28.7</v>
      </c>
      <c r="F519" s="87">
        <v>26.5</v>
      </c>
      <c r="G519" s="271">
        <v>69.39</v>
      </c>
      <c r="H519" s="271"/>
      <c r="I519" s="7"/>
    </row>
    <row r="520" spans="1:9">
      <c r="A520" s="1037"/>
      <c r="B520" s="270">
        <v>0.86915509259259249</v>
      </c>
      <c r="C520" s="271">
        <v>18</v>
      </c>
      <c r="D520" s="847">
        <v>7.89</v>
      </c>
      <c r="E520" s="87">
        <v>28.7</v>
      </c>
      <c r="F520" s="87">
        <v>26.5</v>
      </c>
      <c r="G520" s="271">
        <v>69.39</v>
      </c>
      <c r="H520" s="271"/>
      <c r="I520" s="7"/>
    </row>
    <row r="521" spans="1:9">
      <c r="A521" s="1037"/>
      <c r="B521" s="270">
        <v>0.86918981481481483</v>
      </c>
      <c r="C521" s="271">
        <v>18</v>
      </c>
      <c r="D521" s="847">
        <v>7.89</v>
      </c>
      <c r="E521" s="87">
        <v>28.7</v>
      </c>
      <c r="F521" s="87">
        <v>26.5</v>
      </c>
      <c r="G521" s="271">
        <v>69.39</v>
      </c>
      <c r="H521" s="271"/>
      <c r="I521" s="7"/>
    </row>
    <row r="522" spans="1:9">
      <c r="A522" s="1037"/>
      <c r="B522" s="270">
        <v>0.86924768518518514</v>
      </c>
      <c r="C522" s="271">
        <v>18</v>
      </c>
      <c r="D522" s="847">
        <v>7.89</v>
      </c>
      <c r="E522" s="87">
        <v>28.7</v>
      </c>
      <c r="F522" s="87">
        <v>26.5</v>
      </c>
      <c r="G522" s="271">
        <v>69.39</v>
      </c>
      <c r="H522" s="271"/>
      <c r="I522" s="7"/>
    </row>
    <row r="523" spans="1:9">
      <c r="A523" s="1037"/>
      <c r="B523" s="270">
        <v>0.86927083333333333</v>
      </c>
      <c r="C523" s="271">
        <v>18</v>
      </c>
      <c r="D523" s="847">
        <v>7.89</v>
      </c>
      <c r="E523" s="87">
        <v>28.7</v>
      </c>
      <c r="F523" s="87">
        <v>26.5</v>
      </c>
      <c r="G523" s="271">
        <v>69.39</v>
      </c>
      <c r="H523" s="271"/>
      <c r="I523" s="7"/>
    </row>
    <row r="524" spans="1:9">
      <c r="A524" s="1037"/>
      <c r="B524" s="270">
        <v>0.86928240740740748</v>
      </c>
      <c r="C524" s="271">
        <v>18</v>
      </c>
      <c r="D524" s="847">
        <v>7.89</v>
      </c>
      <c r="E524" s="87">
        <v>28.7</v>
      </c>
      <c r="F524" s="87">
        <v>26.5</v>
      </c>
      <c r="G524" s="271">
        <v>69.39</v>
      </c>
      <c r="H524" s="271"/>
      <c r="I524" s="7"/>
    </row>
    <row r="525" spans="1:9">
      <c r="A525" s="1037"/>
      <c r="B525" s="270">
        <v>0.8692939814814814</v>
      </c>
      <c r="C525" s="271">
        <v>18</v>
      </c>
      <c r="D525" s="847">
        <v>7.89</v>
      </c>
      <c r="E525" s="87">
        <v>28.7</v>
      </c>
      <c r="F525" s="87">
        <v>26.5</v>
      </c>
      <c r="G525" s="271">
        <v>69.39</v>
      </c>
      <c r="H525" s="271"/>
      <c r="I525" s="7"/>
    </row>
    <row r="526" spans="1:9">
      <c r="A526" s="1037"/>
      <c r="B526" s="270">
        <v>0.86930555555555555</v>
      </c>
      <c r="C526" s="271">
        <v>18</v>
      </c>
      <c r="D526" s="847">
        <v>7.89</v>
      </c>
      <c r="E526" s="87">
        <v>28.7</v>
      </c>
      <c r="F526" s="87">
        <v>26.5</v>
      </c>
      <c r="G526" s="271">
        <v>69.39</v>
      </c>
      <c r="H526" s="271"/>
      <c r="I526" s="7"/>
    </row>
    <row r="527" spans="1:9">
      <c r="A527" s="1037"/>
      <c r="B527" s="270">
        <v>0.87047453703703714</v>
      </c>
      <c r="C527" s="271">
        <v>18</v>
      </c>
      <c r="D527" s="847">
        <v>7.89</v>
      </c>
      <c r="E527" s="87">
        <v>28.7</v>
      </c>
      <c r="F527" s="87">
        <v>26.5</v>
      </c>
      <c r="G527" s="271">
        <v>69.39</v>
      </c>
      <c r="H527" s="271"/>
      <c r="I527" s="7"/>
    </row>
    <row r="528" spans="1:9">
      <c r="A528" s="1037"/>
      <c r="B528" s="270">
        <v>0.87054398148148149</v>
      </c>
      <c r="C528" s="271">
        <v>18</v>
      </c>
      <c r="D528" s="847">
        <v>7.89</v>
      </c>
      <c r="E528" s="87">
        <v>28.7</v>
      </c>
      <c r="F528" s="87">
        <v>26.5</v>
      </c>
      <c r="G528" s="271">
        <v>69.39</v>
      </c>
      <c r="H528" s="271"/>
      <c r="I528" s="7"/>
    </row>
    <row r="529" spans="1:12">
      <c r="A529" s="1037"/>
      <c r="B529" s="270">
        <v>0.87055555555555564</v>
      </c>
      <c r="C529" s="271">
        <v>18</v>
      </c>
      <c r="D529" s="847">
        <v>7.89</v>
      </c>
      <c r="E529" s="87">
        <v>28.7</v>
      </c>
      <c r="F529" s="87">
        <v>26.5</v>
      </c>
      <c r="G529" s="271">
        <v>69.39</v>
      </c>
      <c r="H529" s="271"/>
      <c r="I529" s="7"/>
    </row>
    <row r="530" spans="1:12">
      <c r="A530" s="1037"/>
      <c r="B530" s="270">
        <v>0.87741898148148145</v>
      </c>
      <c r="C530" s="271">
        <v>18</v>
      </c>
      <c r="D530" s="847">
        <v>7.87</v>
      </c>
      <c r="E530" s="87">
        <v>28.7</v>
      </c>
      <c r="F530" s="87">
        <v>26.46</v>
      </c>
      <c r="G530" s="271">
        <v>69.2</v>
      </c>
      <c r="H530" s="271"/>
      <c r="I530" s="7"/>
    </row>
    <row r="531" spans="1:12">
      <c r="A531" s="1037"/>
      <c r="B531" s="270">
        <v>0.87744212962962964</v>
      </c>
      <c r="C531" s="271">
        <v>18</v>
      </c>
      <c r="D531" s="847">
        <v>7.87</v>
      </c>
      <c r="E531" s="87">
        <v>28.7</v>
      </c>
      <c r="F531" s="87">
        <v>26.46</v>
      </c>
      <c r="G531" s="271">
        <v>69.2</v>
      </c>
      <c r="H531" s="271"/>
      <c r="I531" s="7"/>
    </row>
    <row r="532" spans="1:12">
      <c r="A532" s="1037"/>
      <c r="B532" s="270">
        <v>0.87749999999999995</v>
      </c>
      <c r="C532" s="271">
        <v>18</v>
      </c>
      <c r="D532" s="847">
        <v>7.87</v>
      </c>
      <c r="E532" s="87">
        <v>28.7</v>
      </c>
      <c r="F532" s="87">
        <v>26.46</v>
      </c>
      <c r="G532" s="271">
        <v>69.2</v>
      </c>
      <c r="H532" s="271"/>
      <c r="I532" s="7"/>
    </row>
    <row r="533" spans="1:12">
      <c r="A533" s="1037"/>
      <c r="B533" s="270">
        <v>0.87752314814814814</v>
      </c>
      <c r="C533" s="271">
        <v>18</v>
      </c>
      <c r="D533" s="847">
        <v>7.87</v>
      </c>
      <c r="E533" s="87">
        <v>28.7</v>
      </c>
      <c r="F533" s="87">
        <v>26.46</v>
      </c>
      <c r="G533" s="271">
        <v>69.2</v>
      </c>
      <c r="H533" s="271"/>
      <c r="I533" s="7"/>
    </row>
    <row r="534" spans="1:12">
      <c r="A534" s="1037"/>
      <c r="B534" s="270">
        <v>0.8780324074074074</v>
      </c>
      <c r="C534" s="271">
        <v>18</v>
      </c>
      <c r="D534" s="847">
        <v>7.87</v>
      </c>
      <c r="E534" s="87">
        <v>28.7</v>
      </c>
      <c r="F534" s="87">
        <v>26.46</v>
      </c>
      <c r="G534" s="271">
        <v>69.2</v>
      </c>
      <c r="H534" s="271"/>
      <c r="I534" s="7"/>
    </row>
    <row r="535" spans="1:12">
      <c r="A535" s="1037"/>
      <c r="B535" s="270">
        <v>0.87826388888888884</v>
      </c>
      <c r="C535" s="271">
        <v>18</v>
      </c>
      <c r="D535" s="847">
        <v>7.87</v>
      </c>
      <c r="E535" s="87">
        <v>28.7</v>
      </c>
      <c r="F535" s="87">
        <v>26.46</v>
      </c>
      <c r="G535" s="271">
        <v>69.2</v>
      </c>
      <c r="H535" s="271"/>
      <c r="I535" s="7"/>
    </row>
    <row r="536" spans="1:12">
      <c r="A536" s="1037"/>
      <c r="B536" s="270">
        <v>0.87829861111111107</v>
      </c>
      <c r="C536" s="271">
        <v>18</v>
      </c>
      <c r="D536" s="847">
        <v>7.87</v>
      </c>
      <c r="E536" s="87">
        <v>28.7</v>
      </c>
      <c r="F536" s="87">
        <v>26.46</v>
      </c>
      <c r="G536" s="271">
        <v>69.2</v>
      </c>
      <c r="H536" s="271"/>
      <c r="I536" s="7"/>
    </row>
    <row r="537" spans="1:12">
      <c r="A537" s="1037"/>
      <c r="B537" s="270">
        <v>0.87837962962962957</v>
      </c>
      <c r="C537" s="271">
        <v>18</v>
      </c>
      <c r="D537" s="847">
        <v>7.87</v>
      </c>
      <c r="E537" s="87">
        <v>28.7</v>
      </c>
      <c r="F537" s="87">
        <v>26.46</v>
      </c>
      <c r="G537" s="271">
        <v>69.2</v>
      </c>
      <c r="H537" s="271"/>
      <c r="I537" s="7"/>
    </row>
    <row r="538" spans="1:12">
      <c r="A538" s="1037"/>
      <c r="B538" s="270">
        <v>0.87848379629629625</v>
      </c>
      <c r="C538" s="271">
        <v>18</v>
      </c>
      <c r="D538" s="847">
        <v>7.87</v>
      </c>
      <c r="E538" s="87">
        <v>28.7</v>
      </c>
      <c r="F538" s="87">
        <v>26.46</v>
      </c>
      <c r="G538" s="271">
        <v>69.2</v>
      </c>
      <c r="H538" s="271"/>
      <c r="I538" s="7"/>
    </row>
    <row r="539" spans="1:12">
      <c r="A539" s="1037"/>
      <c r="B539" s="270">
        <v>0.87850694444444455</v>
      </c>
      <c r="C539" s="271">
        <v>18</v>
      </c>
      <c r="D539" s="847">
        <v>7.87</v>
      </c>
      <c r="E539" s="87">
        <v>28.7</v>
      </c>
      <c r="F539" s="87">
        <v>26.46</v>
      </c>
      <c r="G539" s="271">
        <v>69.2</v>
      </c>
      <c r="H539" s="271"/>
      <c r="I539" s="7"/>
    </row>
    <row r="540" spans="1:12" ht="17.25" thickBot="1">
      <c r="A540" s="1037"/>
      <c r="B540" s="270">
        <v>0.87856481481481474</v>
      </c>
      <c r="C540" s="271">
        <v>18</v>
      </c>
      <c r="D540" s="847">
        <v>7.87</v>
      </c>
      <c r="E540" s="87">
        <v>28.7</v>
      </c>
      <c r="F540" s="87">
        <v>26.46</v>
      </c>
      <c r="G540" s="271">
        <v>69.2</v>
      </c>
      <c r="H540" s="271"/>
      <c r="I540" s="7"/>
    </row>
    <row r="541" spans="1:12" ht="17.25" thickBot="1">
      <c r="A541" s="1037"/>
      <c r="B541" s="270">
        <v>0.87858796296296304</v>
      </c>
      <c r="C541" s="271">
        <v>18</v>
      </c>
      <c r="D541" s="847">
        <v>7.87</v>
      </c>
      <c r="E541" s="87">
        <v>28.7</v>
      </c>
      <c r="F541" s="87">
        <v>26.46</v>
      </c>
      <c r="G541" s="271">
        <v>69.2</v>
      </c>
      <c r="H541" s="276"/>
      <c r="I541" s="26"/>
      <c r="J541" s="100"/>
      <c r="K541" s="101"/>
    </row>
    <row r="542" spans="1:12">
      <c r="A542" s="1037"/>
      <c r="B542" s="233">
        <v>0.88039351851851855</v>
      </c>
      <c r="C542" s="234">
        <v>2</v>
      </c>
      <c r="D542" s="833">
        <v>7.87</v>
      </c>
      <c r="E542" s="66">
        <v>28.7</v>
      </c>
      <c r="F542" s="66">
        <v>26.46</v>
      </c>
      <c r="G542" s="234">
        <v>69.2</v>
      </c>
      <c r="H542" s="236" t="s">
        <v>110</v>
      </c>
      <c r="I542" s="26"/>
      <c r="J542" s="102"/>
      <c r="K542" s="103"/>
      <c r="L542" s="375" t="s">
        <v>110</v>
      </c>
    </row>
    <row r="543" spans="1:12" ht="17.25" thickBot="1">
      <c r="A543" s="1037"/>
      <c r="B543" s="233">
        <v>0.88041666666666663</v>
      </c>
      <c r="C543" s="234">
        <v>2</v>
      </c>
      <c r="D543" s="833">
        <v>7.87</v>
      </c>
      <c r="E543" s="66">
        <v>28.7</v>
      </c>
      <c r="F543" s="66">
        <v>26.46</v>
      </c>
      <c r="G543" s="234">
        <v>69.2</v>
      </c>
      <c r="H543" s="642"/>
      <c r="I543" s="375" t="s">
        <v>129</v>
      </c>
      <c r="J543" s="104"/>
      <c r="K543" s="117"/>
    </row>
    <row r="544" spans="1:12" ht="17.25" thickBot="1">
      <c r="A544" s="1037"/>
      <c r="B544" s="270">
        <v>0.89508101851851851</v>
      </c>
      <c r="C544" s="271">
        <v>18</v>
      </c>
      <c r="D544" s="847">
        <v>7.82</v>
      </c>
      <c r="E544" s="87">
        <v>28.6</v>
      </c>
      <c r="F544" s="87">
        <v>26.14</v>
      </c>
      <c r="G544" s="271">
        <v>70.540000000000006</v>
      </c>
      <c r="H544" s="271"/>
      <c r="I544" s="26"/>
      <c r="J544" s="112"/>
      <c r="K544" s="112"/>
    </row>
    <row r="545" spans="1:12">
      <c r="A545" s="1037"/>
      <c r="B545" s="270">
        <v>0.8951041666666667</v>
      </c>
      <c r="C545" s="271">
        <v>18</v>
      </c>
      <c r="D545" s="847">
        <v>7.82</v>
      </c>
      <c r="E545" s="87">
        <v>28.6</v>
      </c>
      <c r="F545" s="87">
        <v>26.14</v>
      </c>
      <c r="G545" s="271">
        <v>70.540000000000006</v>
      </c>
      <c r="H545" s="271"/>
      <c r="I545" s="26"/>
      <c r="J545" s="113"/>
      <c r="K545" s="114"/>
      <c r="L545" s="375" t="s">
        <v>110</v>
      </c>
    </row>
    <row r="546" spans="1:12" ht="17.25" thickBot="1">
      <c r="A546" s="1037"/>
      <c r="B546" s="270">
        <v>0.89511574074074074</v>
      </c>
      <c r="C546" s="271">
        <v>18</v>
      </c>
      <c r="D546" s="847">
        <v>7.82</v>
      </c>
      <c r="E546" s="87">
        <v>28.6</v>
      </c>
      <c r="F546" s="87">
        <v>26.14</v>
      </c>
      <c r="G546" s="271">
        <v>70.540000000000006</v>
      </c>
      <c r="H546" s="271" t="s">
        <v>130</v>
      </c>
      <c r="I546" s="26"/>
      <c r="J546" s="106"/>
      <c r="K546" s="116"/>
    </row>
    <row r="547" spans="1:12">
      <c r="A547" s="1037"/>
      <c r="B547" s="270">
        <v>0.89516203703703701</v>
      </c>
      <c r="C547" s="271">
        <v>18</v>
      </c>
      <c r="D547" s="847">
        <v>7.82</v>
      </c>
      <c r="E547" s="87">
        <v>28.6</v>
      </c>
      <c r="F547" s="87">
        <v>26.14</v>
      </c>
      <c r="G547" s="271">
        <v>70.540000000000006</v>
      </c>
      <c r="H547" s="271" t="s">
        <v>131</v>
      </c>
      <c r="I547" s="26"/>
      <c r="J547" s="108"/>
      <c r="K547" s="115"/>
      <c r="L547" s="375" t="s">
        <v>128</v>
      </c>
    </row>
    <row r="548" spans="1:12" ht="17.25" thickBot="1">
      <c r="A548" s="1037"/>
      <c r="B548" s="270">
        <v>0.89518518518518519</v>
      </c>
      <c r="C548" s="271">
        <v>18</v>
      </c>
      <c r="D548" s="847">
        <v>7.82</v>
      </c>
      <c r="E548" s="87">
        <v>28.6</v>
      </c>
      <c r="F548" s="87">
        <v>26.14</v>
      </c>
      <c r="G548" s="271">
        <v>70.540000000000006</v>
      </c>
      <c r="H548" s="271"/>
      <c r="I548" s="26"/>
      <c r="J548" s="104"/>
      <c r="K548" s="105"/>
    </row>
    <row r="549" spans="1:12" ht="17.25" thickBot="1">
      <c r="A549" s="1038"/>
      <c r="B549" s="275">
        <v>0.90524305555555562</v>
      </c>
      <c r="C549" s="276">
        <v>18</v>
      </c>
      <c r="D549" s="848">
        <v>7.74</v>
      </c>
      <c r="E549" s="88">
        <v>28.5</v>
      </c>
      <c r="F549" s="88">
        <v>26.2</v>
      </c>
      <c r="G549" s="276">
        <v>70.930000000000007</v>
      </c>
      <c r="H549" s="276"/>
      <c r="I549" s="7"/>
    </row>
    <row r="550" spans="1:12">
      <c r="A550" s="1036">
        <v>42808</v>
      </c>
      <c r="B550" s="710">
        <v>0.88173611111111105</v>
      </c>
      <c r="C550" s="676">
        <v>19</v>
      </c>
      <c r="D550" s="849">
        <v>7.96</v>
      </c>
      <c r="E550" s="92">
        <v>26.1</v>
      </c>
      <c r="F550" s="92">
        <v>22.56</v>
      </c>
      <c r="G550" s="676">
        <v>62.25</v>
      </c>
      <c r="H550" s="676" t="s">
        <v>110</v>
      </c>
      <c r="J550" s="100"/>
      <c r="K550" s="101"/>
      <c r="L550" s="375" t="s">
        <v>110</v>
      </c>
    </row>
    <row r="551" spans="1:12" ht="17.25" thickBot="1">
      <c r="A551" s="1038"/>
      <c r="B551" s="367">
        <v>0.90344907407407404</v>
      </c>
      <c r="C551" s="368">
        <v>19</v>
      </c>
      <c r="D551" s="850">
        <v>7.92</v>
      </c>
      <c r="E551" s="93">
        <v>26</v>
      </c>
      <c r="F551" s="93">
        <v>22.38</v>
      </c>
      <c r="G551" s="368">
        <v>63.17</v>
      </c>
      <c r="H551" s="368"/>
      <c r="J551" s="106"/>
      <c r="K551" s="105"/>
    </row>
    <row r="552" spans="1:12">
      <c r="A552" s="1036">
        <v>42809</v>
      </c>
      <c r="B552" s="711">
        <v>0.93700231481481477</v>
      </c>
      <c r="C552" s="677">
        <v>20</v>
      </c>
      <c r="D552" s="851">
        <v>7.77</v>
      </c>
      <c r="E552" s="94">
        <v>24.1</v>
      </c>
      <c r="F552" s="94">
        <v>21.82</v>
      </c>
      <c r="G552" s="677">
        <v>77.38</v>
      </c>
      <c r="H552" s="677" t="s">
        <v>110</v>
      </c>
    </row>
    <row r="553" spans="1:12">
      <c r="A553" s="1037"/>
      <c r="B553" s="483">
        <v>0.93710648148148146</v>
      </c>
      <c r="C553" s="484">
        <v>20</v>
      </c>
      <c r="D553" s="852">
        <v>7.77</v>
      </c>
      <c r="E553" s="95">
        <v>24.1</v>
      </c>
      <c r="F553" s="95">
        <v>21.82</v>
      </c>
      <c r="G553" s="484">
        <v>77.38</v>
      </c>
      <c r="H553" s="484"/>
    </row>
    <row r="554" spans="1:12">
      <c r="A554" s="1037"/>
      <c r="B554" s="483">
        <v>0.93712962962962953</v>
      </c>
      <c r="C554" s="484">
        <v>20</v>
      </c>
      <c r="D554" s="852">
        <v>7.77</v>
      </c>
      <c r="E554" s="95">
        <v>24.1</v>
      </c>
      <c r="F554" s="95">
        <v>21.82</v>
      </c>
      <c r="G554" s="484">
        <v>77.38</v>
      </c>
      <c r="H554" s="484"/>
    </row>
    <row r="555" spans="1:12">
      <c r="A555" s="1037"/>
      <c r="B555" s="483">
        <v>0.93718749999999995</v>
      </c>
      <c r="C555" s="484">
        <v>20</v>
      </c>
      <c r="D555" s="852">
        <v>7.77</v>
      </c>
      <c r="E555" s="95">
        <v>24.1</v>
      </c>
      <c r="F555" s="95">
        <v>21.82</v>
      </c>
      <c r="G555" s="484">
        <v>77.38</v>
      </c>
      <c r="H555" s="484"/>
    </row>
    <row r="556" spans="1:12">
      <c r="A556" s="1037"/>
      <c r="B556" s="483">
        <v>0.93722222222222218</v>
      </c>
      <c r="C556" s="484">
        <v>20</v>
      </c>
      <c r="D556" s="852">
        <v>7.77</v>
      </c>
      <c r="E556" s="95">
        <v>24.1</v>
      </c>
      <c r="F556" s="95">
        <v>21.82</v>
      </c>
      <c r="G556" s="484">
        <v>77.38</v>
      </c>
      <c r="H556" s="484"/>
    </row>
    <row r="557" spans="1:12">
      <c r="A557" s="1037"/>
      <c r="B557" s="483">
        <v>0.93723379629629633</v>
      </c>
      <c r="C557" s="484">
        <v>20</v>
      </c>
      <c r="D557" s="852">
        <v>7.77</v>
      </c>
      <c r="E557" s="95">
        <v>24.1</v>
      </c>
      <c r="F557" s="95">
        <v>21.82</v>
      </c>
      <c r="G557" s="484">
        <v>77.38</v>
      </c>
      <c r="H557" s="484"/>
    </row>
    <row r="558" spans="1:12" ht="17.25" thickBot="1">
      <c r="A558" s="1037"/>
      <c r="B558" s="483">
        <v>0.93725694444444441</v>
      </c>
      <c r="C558" s="484">
        <v>20</v>
      </c>
      <c r="D558" s="852">
        <v>7.77</v>
      </c>
      <c r="E558" s="95">
        <v>24.1</v>
      </c>
      <c r="F558" s="95">
        <v>21.82</v>
      </c>
      <c r="G558" s="484">
        <v>77.38</v>
      </c>
      <c r="H558" s="484"/>
    </row>
    <row r="559" spans="1:12">
      <c r="A559" s="1037"/>
      <c r="B559" s="483">
        <v>0.93730324074074067</v>
      </c>
      <c r="C559" s="484">
        <v>20</v>
      </c>
      <c r="D559" s="852">
        <v>7.77</v>
      </c>
      <c r="E559" s="95">
        <v>24.1</v>
      </c>
      <c r="F559" s="95">
        <v>21.82</v>
      </c>
      <c r="G559" s="484">
        <v>77.38</v>
      </c>
      <c r="H559" s="484"/>
      <c r="J559" s="100"/>
      <c r="K559" s="107"/>
      <c r="L559" s="375" t="s">
        <v>110</v>
      </c>
    </row>
    <row r="560" spans="1:12">
      <c r="A560" s="1037"/>
      <c r="B560" s="483">
        <v>0.93733796296296301</v>
      </c>
      <c r="C560" s="484">
        <v>20</v>
      </c>
      <c r="D560" s="852">
        <v>7.77</v>
      </c>
      <c r="E560" s="95">
        <v>24.1</v>
      </c>
      <c r="F560" s="95">
        <v>21.82</v>
      </c>
      <c r="G560" s="484">
        <v>77.38</v>
      </c>
      <c r="H560" s="484"/>
      <c r="J560" s="102"/>
      <c r="K560" s="103"/>
    </row>
    <row r="561" spans="1:11" ht="17.25" thickBot="1">
      <c r="A561" s="1037"/>
      <c r="B561" s="483">
        <v>0.93743055555555566</v>
      </c>
      <c r="C561" s="484">
        <v>20</v>
      </c>
      <c r="D561" s="852">
        <v>7.77</v>
      </c>
      <c r="E561" s="95">
        <v>24.1</v>
      </c>
      <c r="F561" s="95">
        <v>21.82</v>
      </c>
      <c r="G561" s="484">
        <v>77.38</v>
      </c>
      <c r="H561" s="484"/>
      <c r="J561" s="104"/>
      <c r="K561" s="105"/>
    </row>
    <row r="562" spans="1:11">
      <c r="A562" s="1037"/>
      <c r="B562" s="483">
        <v>0.93744212962962958</v>
      </c>
      <c r="C562" s="484">
        <v>20</v>
      </c>
      <c r="D562" s="852">
        <v>7.77</v>
      </c>
      <c r="E562" s="95">
        <v>24.1</v>
      </c>
      <c r="F562" s="95">
        <v>21.82</v>
      </c>
      <c r="G562" s="484">
        <v>77.38</v>
      </c>
      <c r="H562" s="484"/>
    </row>
    <row r="563" spans="1:11">
      <c r="A563" s="1037"/>
      <c r="B563" s="483">
        <v>0.93754629629629627</v>
      </c>
      <c r="C563" s="484">
        <v>20</v>
      </c>
      <c r="D563" s="852">
        <v>7.77</v>
      </c>
      <c r="E563" s="95">
        <v>24.1</v>
      </c>
      <c r="F563" s="95">
        <v>21.82</v>
      </c>
      <c r="G563" s="484">
        <v>77.38</v>
      </c>
      <c r="H563" s="484"/>
    </row>
    <row r="564" spans="1:11">
      <c r="A564" s="1037"/>
      <c r="B564" s="483">
        <v>0.93756944444444434</v>
      </c>
      <c r="C564" s="484">
        <v>20</v>
      </c>
      <c r="D564" s="852">
        <v>7.77</v>
      </c>
      <c r="E564" s="95">
        <v>24.1</v>
      </c>
      <c r="F564" s="95">
        <v>21.82</v>
      </c>
      <c r="G564" s="484">
        <v>77.38</v>
      </c>
      <c r="H564" s="484"/>
    </row>
    <row r="565" spans="1:11">
      <c r="A565" s="1037"/>
      <c r="B565" s="483">
        <v>0.93765046296296306</v>
      </c>
      <c r="C565" s="484">
        <v>20</v>
      </c>
      <c r="D565" s="852">
        <v>7.77</v>
      </c>
      <c r="E565" s="95">
        <v>24.1</v>
      </c>
      <c r="F565" s="95">
        <v>21.82</v>
      </c>
      <c r="G565" s="484">
        <v>77.38</v>
      </c>
      <c r="H565" s="484"/>
    </row>
    <row r="566" spans="1:11">
      <c r="A566" s="1037"/>
      <c r="B566" s="483">
        <v>0.93775462962962963</v>
      </c>
      <c r="C566" s="484">
        <v>20</v>
      </c>
      <c r="D566" s="852">
        <v>7.77</v>
      </c>
      <c r="E566" s="95">
        <v>24.1</v>
      </c>
      <c r="F566" s="95">
        <v>21.82</v>
      </c>
      <c r="G566" s="484">
        <v>77.38</v>
      </c>
      <c r="H566" s="484"/>
    </row>
    <row r="567" spans="1:11">
      <c r="A567" s="1037"/>
      <c r="B567" s="483">
        <v>0.93782407407407409</v>
      </c>
      <c r="C567" s="484">
        <v>20</v>
      </c>
      <c r="D567" s="852">
        <v>7.77</v>
      </c>
      <c r="E567" s="95">
        <v>24.1</v>
      </c>
      <c r="F567" s="95">
        <v>21.82</v>
      </c>
      <c r="G567" s="484">
        <v>77.38</v>
      </c>
      <c r="H567" s="484"/>
    </row>
    <row r="568" spans="1:11">
      <c r="A568" s="1037"/>
      <c r="B568" s="483">
        <v>0.93783564814814813</v>
      </c>
      <c r="C568" s="484">
        <v>20</v>
      </c>
      <c r="D568" s="852">
        <v>7.77</v>
      </c>
      <c r="E568" s="95">
        <v>24.1</v>
      </c>
      <c r="F568" s="95">
        <v>21.82</v>
      </c>
      <c r="G568" s="484">
        <v>77.38</v>
      </c>
      <c r="H568" s="484"/>
    </row>
    <row r="569" spans="1:11">
      <c r="A569" s="1037"/>
      <c r="B569" s="483">
        <v>0.93787037037037047</v>
      </c>
      <c r="C569" s="484">
        <v>20</v>
      </c>
      <c r="D569" s="852">
        <v>7.77</v>
      </c>
      <c r="E569" s="95">
        <v>24.1</v>
      </c>
      <c r="F569" s="95">
        <v>21.82</v>
      </c>
      <c r="G569" s="484">
        <v>77.38</v>
      </c>
      <c r="H569" s="484"/>
    </row>
    <row r="570" spans="1:11">
      <c r="A570" s="1037"/>
      <c r="B570" s="483">
        <v>0.93789351851851854</v>
      </c>
      <c r="C570" s="484">
        <v>20</v>
      </c>
      <c r="D570" s="852">
        <v>7.77</v>
      </c>
      <c r="E570" s="95">
        <v>24.1</v>
      </c>
      <c r="F570" s="95">
        <v>21.82</v>
      </c>
      <c r="G570" s="484">
        <v>77.38</v>
      </c>
      <c r="H570" s="484"/>
    </row>
    <row r="571" spans="1:11">
      <c r="A571" s="1037"/>
      <c r="B571" s="483">
        <v>0.93792824074074066</v>
      </c>
      <c r="C571" s="484">
        <v>20</v>
      </c>
      <c r="D571" s="852">
        <v>7.77</v>
      </c>
      <c r="E571" s="95">
        <v>24.1</v>
      </c>
      <c r="F571" s="95">
        <v>21.82</v>
      </c>
      <c r="G571" s="484">
        <v>77.38</v>
      </c>
      <c r="H571" s="484"/>
    </row>
    <row r="572" spans="1:11">
      <c r="A572" s="1037"/>
      <c r="B572" s="483">
        <v>0.937962962962963</v>
      </c>
      <c r="C572" s="484">
        <v>20</v>
      </c>
      <c r="D572" s="852">
        <v>7.77</v>
      </c>
      <c r="E572" s="95">
        <v>24.1</v>
      </c>
      <c r="F572" s="95">
        <v>21.82</v>
      </c>
      <c r="G572" s="484">
        <v>77.38</v>
      </c>
      <c r="H572" s="484"/>
    </row>
    <row r="573" spans="1:11">
      <c r="A573" s="1037"/>
      <c r="B573" s="483">
        <v>0.93800925925925915</v>
      </c>
      <c r="C573" s="484">
        <v>20</v>
      </c>
      <c r="D573" s="852">
        <v>7.77</v>
      </c>
      <c r="E573" s="95">
        <v>24.1</v>
      </c>
      <c r="F573" s="95">
        <v>21.82</v>
      </c>
      <c r="G573" s="484">
        <v>77.38</v>
      </c>
      <c r="H573" s="484"/>
    </row>
    <row r="574" spans="1:11">
      <c r="A574" s="1037"/>
      <c r="B574" s="483">
        <v>0.93803240740740745</v>
      </c>
      <c r="C574" s="484">
        <v>20</v>
      </c>
      <c r="D574" s="852">
        <v>7.77</v>
      </c>
      <c r="E574" s="95">
        <v>24.1</v>
      </c>
      <c r="F574" s="95">
        <v>21.82</v>
      </c>
      <c r="G574" s="484">
        <v>77.38</v>
      </c>
      <c r="H574" s="484"/>
    </row>
    <row r="575" spans="1:11" ht="17.25" thickBot="1">
      <c r="A575" s="1038"/>
      <c r="B575" s="712">
        <v>0.95223379629629623</v>
      </c>
      <c r="C575" s="678">
        <v>20</v>
      </c>
      <c r="D575" s="853">
        <v>7.77</v>
      </c>
      <c r="E575" s="96">
        <v>24.1</v>
      </c>
      <c r="F575" s="96">
        <v>22.02</v>
      </c>
      <c r="G575" s="678">
        <v>76.39</v>
      </c>
      <c r="H575" s="678"/>
    </row>
    <row r="576" spans="1:11">
      <c r="A576" s="1036">
        <v>42811</v>
      </c>
      <c r="B576" s="229">
        <v>0.81046296296296294</v>
      </c>
      <c r="C576" s="230">
        <v>3</v>
      </c>
      <c r="D576" s="854">
        <v>8.02</v>
      </c>
      <c r="E576" s="97">
        <v>26.1</v>
      </c>
      <c r="F576" s="97">
        <v>24.38</v>
      </c>
      <c r="G576" s="230">
        <v>69.02</v>
      </c>
      <c r="H576" s="230" t="s">
        <v>112</v>
      </c>
    </row>
    <row r="577" spans="1:11">
      <c r="A577" s="1037"/>
      <c r="B577" s="225">
        <v>0.81048611111111113</v>
      </c>
      <c r="C577" s="226">
        <v>3</v>
      </c>
      <c r="D577" s="855">
        <v>8.02</v>
      </c>
      <c r="E577" s="98">
        <v>26.1</v>
      </c>
      <c r="F577" s="98">
        <v>24.38</v>
      </c>
      <c r="G577" s="226">
        <v>69.02</v>
      </c>
      <c r="H577" s="226"/>
    </row>
    <row r="578" spans="1:11">
      <c r="A578" s="1037"/>
      <c r="B578" s="225">
        <v>0.94555555555555559</v>
      </c>
      <c r="C578" s="226">
        <v>3</v>
      </c>
      <c r="D578" s="855">
        <v>7.86</v>
      </c>
      <c r="E578" s="98">
        <v>25.8</v>
      </c>
      <c r="F578" s="98">
        <v>23.91</v>
      </c>
      <c r="G578" s="226">
        <v>69.62</v>
      </c>
      <c r="H578" s="226"/>
    </row>
    <row r="579" spans="1:11">
      <c r="A579" s="1037"/>
      <c r="B579" s="225">
        <v>0.94559027777777782</v>
      </c>
      <c r="C579" s="226">
        <v>3</v>
      </c>
      <c r="D579" s="855">
        <v>7.86</v>
      </c>
      <c r="E579" s="98">
        <v>25.8</v>
      </c>
      <c r="F579" s="98">
        <v>23.91</v>
      </c>
      <c r="G579" s="226">
        <v>69.62</v>
      </c>
      <c r="H579" s="226"/>
    </row>
    <row r="580" spans="1:11">
      <c r="A580" s="1037"/>
      <c r="B580" s="225">
        <v>0.9456134259259259</v>
      </c>
      <c r="C580" s="226">
        <v>3</v>
      </c>
      <c r="D580" s="855">
        <v>7.86</v>
      </c>
      <c r="E580" s="98">
        <v>25.8</v>
      </c>
      <c r="F580" s="98">
        <v>23.91</v>
      </c>
      <c r="G580" s="226">
        <v>69.62</v>
      </c>
      <c r="H580" s="226"/>
    </row>
    <row r="581" spans="1:11">
      <c r="A581" s="1037"/>
      <c r="B581" s="225">
        <v>0.94563657407407409</v>
      </c>
      <c r="C581" s="226">
        <v>3</v>
      </c>
      <c r="D581" s="855">
        <v>7.86</v>
      </c>
      <c r="E581" s="98">
        <v>25.8</v>
      </c>
      <c r="F581" s="98">
        <v>23.91</v>
      </c>
      <c r="G581" s="226">
        <v>69.62</v>
      </c>
      <c r="H581" s="226"/>
    </row>
    <row r="582" spans="1:11">
      <c r="A582" s="1037"/>
      <c r="B582" s="225">
        <v>0.94625000000000004</v>
      </c>
      <c r="C582" s="226">
        <v>3</v>
      </c>
      <c r="D582" s="855">
        <v>7.86</v>
      </c>
      <c r="E582" s="98">
        <v>25.8</v>
      </c>
      <c r="F582" s="98">
        <v>23.91</v>
      </c>
      <c r="G582" s="226">
        <v>69.62</v>
      </c>
      <c r="H582" s="226"/>
    </row>
    <row r="583" spans="1:11">
      <c r="A583" s="1037"/>
      <c r="B583" s="225">
        <v>0.94628472222222226</v>
      </c>
      <c r="C583" s="226">
        <v>3</v>
      </c>
      <c r="D583" s="855">
        <v>7.86</v>
      </c>
      <c r="E583" s="98">
        <v>25.8</v>
      </c>
      <c r="F583" s="98">
        <v>23.91</v>
      </c>
      <c r="G583" s="226">
        <v>69.62</v>
      </c>
      <c r="H583" s="226"/>
    </row>
    <row r="584" spans="1:11">
      <c r="A584" s="1037"/>
      <c r="B584" s="225">
        <v>0.94630787037037034</v>
      </c>
      <c r="C584" s="226">
        <v>3</v>
      </c>
      <c r="D584" s="855">
        <v>7.86</v>
      </c>
      <c r="E584" s="98">
        <v>25.8</v>
      </c>
      <c r="F584" s="98">
        <v>23.91</v>
      </c>
      <c r="G584" s="226">
        <v>69.62</v>
      </c>
      <c r="H584" s="226"/>
    </row>
    <row r="585" spans="1:11" ht="17.25" thickBot="1">
      <c r="A585" s="1038"/>
      <c r="B585" s="227">
        <v>0.94634259259259268</v>
      </c>
      <c r="C585" s="228">
        <v>3</v>
      </c>
      <c r="D585" s="856">
        <v>7.86</v>
      </c>
      <c r="E585" s="99">
        <v>25.8</v>
      </c>
      <c r="F585" s="99">
        <v>23.91</v>
      </c>
      <c r="G585" s="228">
        <v>69.62</v>
      </c>
      <c r="H585" s="228"/>
    </row>
    <row r="586" spans="1:11">
      <c r="A586" s="1036">
        <v>42812</v>
      </c>
      <c r="B586" s="229">
        <v>0.50624999999999998</v>
      </c>
      <c r="C586" s="230">
        <v>3</v>
      </c>
      <c r="D586" s="854">
        <v>8.23</v>
      </c>
      <c r="E586" s="97">
        <v>26.4</v>
      </c>
      <c r="F586" s="97">
        <v>28.77</v>
      </c>
      <c r="G586" s="230">
        <v>56.3</v>
      </c>
      <c r="H586" s="230"/>
    </row>
    <row r="587" spans="1:11">
      <c r="A587" s="1037"/>
      <c r="B587" s="225">
        <v>0.50627314814814817</v>
      </c>
      <c r="C587" s="226">
        <v>3</v>
      </c>
      <c r="D587" s="855">
        <v>8.23</v>
      </c>
      <c r="E587" s="98">
        <v>26.4</v>
      </c>
      <c r="F587" s="98">
        <v>28.77</v>
      </c>
      <c r="G587" s="226">
        <v>56.3</v>
      </c>
      <c r="H587" s="226"/>
    </row>
    <row r="588" spans="1:11">
      <c r="A588" s="1037"/>
      <c r="B588" s="225">
        <v>0.50628472222222221</v>
      </c>
      <c r="C588" s="226">
        <v>3</v>
      </c>
      <c r="D588" s="855">
        <v>8.23</v>
      </c>
      <c r="E588" s="98">
        <v>26.4</v>
      </c>
      <c r="F588" s="98">
        <v>28.77</v>
      </c>
      <c r="G588" s="226">
        <v>56.3</v>
      </c>
      <c r="H588" s="226"/>
    </row>
    <row r="589" spans="1:11">
      <c r="A589" s="1037"/>
      <c r="B589" s="225">
        <v>0.50931712962962961</v>
      </c>
      <c r="C589" s="226">
        <v>3</v>
      </c>
      <c r="D589" s="855">
        <v>8.2799999999999994</v>
      </c>
      <c r="E589" s="98">
        <v>26.4</v>
      </c>
      <c r="F589" s="98">
        <v>28.85</v>
      </c>
      <c r="G589" s="226">
        <v>52.71</v>
      </c>
      <c r="H589" s="226"/>
    </row>
    <row r="590" spans="1:11">
      <c r="A590" s="1037"/>
      <c r="B590" s="225">
        <v>0.50932870370370364</v>
      </c>
      <c r="C590" s="226">
        <v>3</v>
      </c>
      <c r="D590" s="855">
        <v>8.2799999999999994</v>
      </c>
      <c r="E590" s="98">
        <v>26.4</v>
      </c>
      <c r="F590" s="98">
        <v>28.85</v>
      </c>
      <c r="G590" s="226">
        <v>52.71</v>
      </c>
      <c r="H590" s="226"/>
    </row>
    <row r="591" spans="1:11" ht="17.25" thickBot="1">
      <c r="A591" s="1037"/>
      <c r="B591" s="225">
        <v>0.50937500000000002</v>
      </c>
      <c r="C591" s="226">
        <v>3</v>
      </c>
      <c r="D591" s="855">
        <v>8.2799999999999994</v>
      </c>
      <c r="E591" s="98">
        <v>26.4</v>
      </c>
      <c r="F591" s="98">
        <v>28.85</v>
      </c>
      <c r="G591" s="226">
        <v>52.71</v>
      </c>
      <c r="H591" s="226"/>
    </row>
    <row r="592" spans="1:11">
      <c r="A592" s="1037"/>
      <c r="B592" s="225">
        <v>0.5093981481481481</v>
      </c>
      <c r="C592" s="226">
        <v>3</v>
      </c>
      <c r="D592" s="855">
        <v>8.2799999999999994</v>
      </c>
      <c r="E592" s="98">
        <v>26.4</v>
      </c>
      <c r="F592" s="98">
        <v>28.85</v>
      </c>
      <c r="G592" s="226">
        <v>52.71</v>
      </c>
      <c r="H592" s="226"/>
      <c r="J592" s="100"/>
      <c r="K592" s="101"/>
    </row>
    <row r="593" spans="1:12">
      <c r="A593" s="1037"/>
      <c r="B593" s="225">
        <v>0.52111111111111108</v>
      </c>
      <c r="C593" s="226">
        <v>3</v>
      </c>
      <c r="D593" s="855">
        <v>8.18</v>
      </c>
      <c r="E593" s="98">
        <v>26.7</v>
      </c>
      <c r="F593" s="98">
        <v>28.88</v>
      </c>
      <c r="G593" s="226">
        <v>55.65</v>
      </c>
      <c r="H593" s="226"/>
      <c r="J593" s="102"/>
      <c r="K593" s="103"/>
      <c r="L593" s="375" t="s">
        <v>132</v>
      </c>
    </row>
    <row r="594" spans="1:12" ht="17.25" thickBot="1">
      <c r="A594" s="1037"/>
      <c r="B594" s="225">
        <v>0.52112268518518523</v>
      </c>
      <c r="C594" s="226">
        <v>3</v>
      </c>
      <c r="D594" s="855">
        <v>8.18</v>
      </c>
      <c r="E594" s="98">
        <v>26.7</v>
      </c>
      <c r="F594" s="98">
        <v>28.88</v>
      </c>
      <c r="G594" s="226">
        <v>55.65</v>
      </c>
      <c r="H594" s="226"/>
      <c r="J594" s="104"/>
      <c r="K594" s="117"/>
    </row>
    <row r="595" spans="1:12">
      <c r="A595" s="1037"/>
      <c r="B595" s="225">
        <v>0.52113425925925927</v>
      </c>
      <c r="C595" s="226">
        <v>3</v>
      </c>
      <c r="D595" s="855">
        <v>8.18</v>
      </c>
      <c r="E595" s="98">
        <v>26.7</v>
      </c>
      <c r="F595" s="98">
        <v>28.88</v>
      </c>
      <c r="G595" s="226">
        <v>55.65</v>
      </c>
      <c r="H595" s="226" t="s">
        <v>132</v>
      </c>
    </row>
    <row r="596" spans="1:12">
      <c r="A596" s="1037"/>
      <c r="B596" s="225">
        <v>0.52114583333333331</v>
      </c>
      <c r="C596" s="226">
        <v>3</v>
      </c>
      <c r="D596" s="855">
        <v>8.18</v>
      </c>
      <c r="E596" s="98">
        <v>26.7</v>
      </c>
      <c r="F596" s="98">
        <v>28.88</v>
      </c>
      <c r="G596" s="226">
        <v>55.65</v>
      </c>
      <c r="H596" s="226"/>
    </row>
    <row r="597" spans="1:12">
      <c r="A597" s="1037"/>
      <c r="B597" s="225">
        <v>0.52572916666666669</v>
      </c>
      <c r="C597" s="226">
        <v>3</v>
      </c>
      <c r="D597" s="855">
        <v>8.18</v>
      </c>
      <c r="E597" s="98">
        <v>26.7</v>
      </c>
      <c r="F597" s="98">
        <v>28.88</v>
      </c>
      <c r="G597" s="226">
        <v>55.65</v>
      </c>
      <c r="H597" s="226"/>
    </row>
    <row r="598" spans="1:12">
      <c r="A598" s="1037"/>
      <c r="B598" s="225">
        <v>0.52579861111111115</v>
      </c>
      <c r="C598" s="226">
        <v>3</v>
      </c>
      <c r="D598" s="855">
        <v>8.18</v>
      </c>
      <c r="E598" s="98">
        <v>26.7</v>
      </c>
      <c r="F598" s="98">
        <v>28.88</v>
      </c>
      <c r="G598" s="226">
        <v>55.65</v>
      </c>
      <c r="H598" s="226"/>
    </row>
    <row r="599" spans="1:12">
      <c r="A599" s="1037"/>
      <c r="B599" s="225">
        <v>0.52583333333333326</v>
      </c>
      <c r="C599" s="226">
        <v>3</v>
      </c>
      <c r="D599" s="855">
        <v>8.18</v>
      </c>
      <c r="E599" s="98">
        <v>26.7</v>
      </c>
      <c r="F599" s="98">
        <v>28.88</v>
      </c>
      <c r="G599" s="226">
        <v>55.65</v>
      </c>
      <c r="H599" s="226"/>
    </row>
    <row r="600" spans="1:12">
      <c r="A600" s="1037"/>
      <c r="B600" s="225">
        <v>0.61856481481481485</v>
      </c>
      <c r="C600" s="226">
        <v>3</v>
      </c>
      <c r="D600" s="855">
        <v>8.2899999999999991</v>
      </c>
      <c r="E600" s="98">
        <v>27</v>
      </c>
      <c r="F600" s="98">
        <v>27.25</v>
      </c>
      <c r="G600" s="226">
        <v>59.02</v>
      </c>
      <c r="H600" s="225"/>
    </row>
    <row r="601" spans="1:12">
      <c r="A601" s="1037"/>
      <c r="B601" s="225">
        <v>0.61861111111111111</v>
      </c>
      <c r="C601" s="226">
        <v>3</v>
      </c>
      <c r="D601" s="855">
        <v>8.2899999999999991</v>
      </c>
      <c r="E601" s="98">
        <v>27</v>
      </c>
      <c r="F601" s="98">
        <v>27.25</v>
      </c>
      <c r="G601" s="226">
        <v>59.02</v>
      </c>
      <c r="H601" s="225"/>
    </row>
    <row r="602" spans="1:12">
      <c r="A602" s="1037"/>
      <c r="B602" s="225">
        <v>0.61871527777777779</v>
      </c>
      <c r="C602" s="226">
        <v>3</v>
      </c>
      <c r="D602" s="855">
        <v>8.2899999999999991</v>
      </c>
      <c r="E602" s="98">
        <v>27</v>
      </c>
      <c r="F602" s="98">
        <v>27.25</v>
      </c>
      <c r="G602" s="226">
        <v>59.02</v>
      </c>
      <c r="H602" s="225"/>
    </row>
    <row r="603" spans="1:12" ht="17.25" thickBot="1">
      <c r="A603" s="1037"/>
      <c r="B603" s="225">
        <v>0.63287037037037031</v>
      </c>
      <c r="C603" s="226">
        <v>3</v>
      </c>
      <c r="D603" s="855">
        <v>8.3000000000000007</v>
      </c>
      <c r="E603" s="98">
        <v>27</v>
      </c>
      <c r="F603" s="98">
        <v>26.88</v>
      </c>
      <c r="G603" s="226">
        <v>60.75</v>
      </c>
      <c r="H603" s="225"/>
    </row>
    <row r="604" spans="1:12" ht="17.25" thickBot="1">
      <c r="A604" s="1038"/>
      <c r="B604" s="713">
        <v>0.76649305555555547</v>
      </c>
      <c r="C604" s="679">
        <v>21</v>
      </c>
      <c r="D604" s="857">
        <v>7.95</v>
      </c>
      <c r="E604" s="123">
        <v>26.6</v>
      </c>
      <c r="F604" s="123">
        <v>25.73</v>
      </c>
      <c r="G604" s="679">
        <v>70.2</v>
      </c>
      <c r="H604" s="753" t="s">
        <v>112</v>
      </c>
    </row>
    <row r="605" spans="1:12">
      <c r="A605" s="1036">
        <v>42813</v>
      </c>
      <c r="B605" s="714">
        <v>4.3645833333333335E-2</v>
      </c>
      <c r="C605" s="680">
        <v>5</v>
      </c>
      <c r="D605" s="858">
        <v>7.62</v>
      </c>
      <c r="E605" s="124">
        <v>25.9</v>
      </c>
      <c r="F605" s="124">
        <v>24.77</v>
      </c>
      <c r="G605" s="680">
        <v>74.959999999999994</v>
      </c>
      <c r="H605" s="680" t="s">
        <v>112</v>
      </c>
    </row>
    <row r="606" spans="1:12">
      <c r="A606" s="1037"/>
      <c r="B606" s="404">
        <v>0.60943287037037031</v>
      </c>
      <c r="C606" s="405">
        <v>5</v>
      </c>
      <c r="D606" s="825">
        <v>8.41</v>
      </c>
      <c r="E606" s="58">
        <v>29</v>
      </c>
      <c r="F606" s="58">
        <v>29.16</v>
      </c>
      <c r="G606" s="405">
        <v>62.63</v>
      </c>
      <c r="H606" s="405"/>
    </row>
    <row r="607" spans="1:12">
      <c r="A607" s="1037"/>
      <c r="B607" s="404">
        <v>0.8311574074074074</v>
      </c>
      <c r="C607" s="405">
        <v>8</v>
      </c>
      <c r="D607" s="825">
        <v>7.85</v>
      </c>
      <c r="E607" s="58">
        <v>28.2</v>
      </c>
      <c r="F607" s="58">
        <v>26.27</v>
      </c>
      <c r="G607" s="405">
        <v>73.92</v>
      </c>
      <c r="H607" s="405"/>
    </row>
    <row r="608" spans="1:12">
      <c r="A608" s="1037"/>
      <c r="B608" s="404">
        <v>0.83997685185185178</v>
      </c>
      <c r="C608" s="405">
        <v>5</v>
      </c>
      <c r="D608" s="825">
        <v>7.82</v>
      </c>
      <c r="E608" s="58">
        <v>28.2</v>
      </c>
      <c r="F608" s="58">
        <v>26.1</v>
      </c>
      <c r="G608" s="405">
        <v>75.599999999999994</v>
      </c>
      <c r="H608" s="405"/>
    </row>
    <row r="609" spans="1:8">
      <c r="A609" s="1037"/>
      <c r="B609" s="404">
        <v>0.8403356481481481</v>
      </c>
      <c r="C609" s="405">
        <v>5</v>
      </c>
      <c r="D609" s="825">
        <v>7.82</v>
      </c>
      <c r="E609" s="58">
        <v>28.2</v>
      </c>
      <c r="F609" s="58">
        <v>26.1</v>
      </c>
      <c r="G609" s="405">
        <v>75.599999999999994</v>
      </c>
      <c r="H609" s="405"/>
    </row>
    <row r="610" spans="1:8">
      <c r="A610" s="1037"/>
      <c r="B610" s="404">
        <v>0.86733796296296306</v>
      </c>
      <c r="C610" s="405">
        <v>5</v>
      </c>
      <c r="D610" s="825">
        <v>7.78</v>
      </c>
      <c r="E610" s="58">
        <v>28.1</v>
      </c>
      <c r="F610" s="58">
        <v>26.04</v>
      </c>
      <c r="G610" s="405">
        <v>75.08</v>
      </c>
      <c r="H610" s="405"/>
    </row>
    <row r="611" spans="1:8">
      <c r="A611" s="1037"/>
      <c r="B611" s="404">
        <v>0.86895833333333339</v>
      </c>
      <c r="C611" s="405">
        <v>5</v>
      </c>
      <c r="D611" s="825">
        <v>7.78</v>
      </c>
      <c r="E611" s="58">
        <v>28.1</v>
      </c>
      <c r="F611" s="58">
        <v>26.04</v>
      </c>
      <c r="G611" s="405">
        <v>75.08</v>
      </c>
      <c r="H611" s="405"/>
    </row>
    <row r="612" spans="1:8">
      <c r="A612" s="1037"/>
      <c r="B612" s="404">
        <v>0.86905092592592592</v>
      </c>
      <c r="C612" s="405">
        <v>5</v>
      </c>
      <c r="D612" s="825">
        <v>7.78</v>
      </c>
      <c r="E612" s="58">
        <v>28.1</v>
      </c>
      <c r="F612" s="58">
        <v>26.04</v>
      </c>
      <c r="G612" s="405">
        <v>75.08</v>
      </c>
      <c r="H612" s="405"/>
    </row>
    <row r="613" spans="1:8" ht="17.25" thickBot="1">
      <c r="A613" s="1037"/>
      <c r="B613" s="404">
        <v>0.86924768518518514</v>
      </c>
      <c r="C613" s="405">
        <v>5</v>
      </c>
      <c r="D613" s="825">
        <v>7.78</v>
      </c>
      <c r="E613" s="58">
        <v>28.1</v>
      </c>
      <c r="F613" s="58">
        <v>26.04</v>
      </c>
      <c r="G613" s="405">
        <v>75.08</v>
      </c>
      <c r="H613" s="217"/>
    </row>
    <row r="614" spans="1:8">
      <c r="A614" s="1037"/>
      <c r="B614" s="169">
        <v>0.86930555555555555</v>
      </c>
      <c r="C614" s="148">
        <v>8</v>
      </c>
      <c r="D614" s="834">
        <v>7.78</v>
      </c>
      <c r="E614" s="67">
        <v>28.1</v>
      </c>
      <c r="F614" s="67">
        <v>26.04</v>
      </c>
      <c r="G614" s="148">
        <v>75.08</v>
      </c>
      <c r="H614" s="160" t="s">
        <v>112</v>
      </c>
    </row>
    <row r="615" spans="1:8">
      <c r="A615" s="1037"/>
      <c r="B615" s="169">
        <v>0.86932870370370363</v>
      </c>
      <c r="C615" s="148">
        <v>8</v>
      </c>
      <c r="D615" s="834">
        <v>7.78</v>
      </c>
      <c r="E615" s="67">
        <v>28.1</v>
      </c>
      <c r="F615" s="67">
        <v>26.04</v>
      </c>
      <c r="G615" s="148">
        <v>75.08</v>
      </c>
      <c r="H615" s="148"/>
    </row>
    <row r="616" spans="1:8" ht="17.25" thickBot="1">
      <c r="A616" s="1037"/>
      <c r="B616" s="169">
        <v>0.86934027777777778</v>
      </c>
      <c r="C616" s="148">
        <v>8</v>
      </c>
      <c r="D616" s="834">
        <v>7.78</v>
      </c>
      <c r="E616" s="67">
        <v>28.1</v>
      </c>
      <c r="F616" s="67">
        <v>26.04</v>
      </c>
      <c r="G616" s="148">
        <v>75.08</v>
      </c>
      <c r="H616" s="171"/>
    </row>
    <row r="617" spans="1:8" ht="17.25" thickBot="1">
      <c r="A617" s="1037"/>
      <c r="B617" s="404">
        <v>0.86965277777777772</v>
      </c>
      <c r="C617" s="405">
        <v>5</v>
      </c>
      <c r="D617" s="825">
        <v>7.78</v>
      </c>
      <c r="E617" s="58">
        <v>28.1</v>
      </c>
      <c r="F617" s="58">
        <v>26.04</v>
      </c>
      <c r="G617" s="405">
        <v>75.08</v>
      </c>
      <c r="H617" s="754" t="s">
        <v>112</v>
      </c>
    </row>
    <row r="618" spans="1:8">
      <c r="A618" s="1037"/>
      <c r="B618" s="233">
        <v>0.89686342592592594</v>
      </c>
      <c r="C618" s="234">
        <v>2</v>
      </c>
      <c r="D618" s="833">
        <v>7.66</v>
      </c>
      <c r="E618" s="66">
        <v>28</v>
      </c>
      <c r="F618" s="66">
        <v>25.97</v>
      </c>
      <c r="G618" s="234">
        <v>76.760000000000005</v>
      </c>
      <c r="H618" s="236" t="s">
        <v>112</v>
      </c>
    </row>
    <row r="619" spans="1:8" ht="17.25" thickBot="1">
      <c r="A619" s="1037"/>
      <c r="B619" s="233">
        <v>0.90164351851851843</v>
      </c>
      <c r="C619" s="234">
        <v>2</v>
      </c>
      <c r="D619" s="833">
        <v>7.66</v>
      </c>
      <c r="E619" s="66">
        <v>28</v>
      </c>
      <c r="F619" s="66">
        <v>25.97</v>
      </c>
      <c r="G619" s="234">
        <v>76.760000000000005</v>
      </c>
      <c r="H619" s="642"/>
    </row>
    <row r="620" spans="1:8" ht="17.25" thickBot="1">
      <c r="A620" s="1037"/>
      <c r="B620" s="404">
        <v>0.92798611111111118</v>
      </c>
      <c r="C620" s="405">
        <v>5</v>
      </c>
      <c r="D620" s="825">
        <v>7.62</v>
      </c>
      <c r="E620" s="58">
        <v>27.8</v>
      </c>
      <c r="F620" s="58">
        <v>25.77</v>
      </c>
      <c r="G620" s="405">
        <v>78.66</v>
      </c>
      <c r="H620" s="754" t="s">
        <v>112</v>
      </c>
    </row>
    <row r="621" spans="1:8">
      <c r="A621" s="1037"/>
      <c r="B621" s="254">
        <v>0.92865740740740732</v>
      </c>
      <c r="C621" s="255">
        <v>14</v>
      </c>
      <c r="D621" s="841">
        <v>7.62</v>
      </c>
      <c r="E621" s="40">
        <v>27.8</v>
      </c>
      <c r="F621" s="40">
        <v>25.77</v>
      </c>
      <c r="G621" s="255">
        <v>78.66</v>
      </c>
      <c r="H621" s="745" t="s">
        <v>112</v>
      </c>
    </row>
    <row r="622" spans="1:8">
      <c r="A622" s="1037"/>
      <c r="B622" s="254">
        <v>0.92869212962962966</v>
      </c>
      <c r="C622" s="255">
        <v>14</v>
      </c>
      <c r="D622" s="841">
        <v>7.62</v>
      </c>
      <c r="E622" s="40">
        <v>27.8</v>
      </c>
      <c r="F622" s="40">
        <v>25.77</v>
      </c>
      <c r="G622" s="255">
        <v>78.66</v>
      </c>
      <c r="H622" s="255"/>
    </row>
    <row r="623" spans="1:8">
      <c r="A623" s="1037"/>
      <c r="B623" s="254">
        <v>0.93701388888888892</v>
      </c>
      <c r="C623" s="255">
        <v>14</v>
      </c>
      <c r="D623" s="841">
        <v>7.61</v>
      </c>
      <c r="E623" s="40">
        <v>27.8</v>
      </c>
      <c r="F623" s="40">
        <v>25.76</v>
      </c>
      <c r="G623" s="255">
        <v>78.36</v>
      </c>
      <c r="H623" s="255"/>
    </row>
    <row r="624" spans="1:8" ht="17.25" thickBot="1">
      <c r="A624" s="1037"/>
      <c r="B624" s="254">
        <v>0.93702546296296296</v>
      </c>
      <c r="C624" s="255">
        <v>14</v>
      </c>
      <c r="D624" s="841">
        <v>7.61</v>
      </c>
      <c r="E624" s="40">
        <v>27.8</v>
      </c>
      <c r="F624" s="40">
        <v>25.76</v>
      </c>
      <c r="G624" s="255">
        <v>78.36</v>
      </c>
      <c r="H624" s="257"/>
    </row>
    <row r="625" spans="1:8">
      <c r="A625" s="1037"/>
      <c r="B625" s="169">
        <v>0.95539351851851861</v>
      </c>
      <c r="C625" s="148">
        <v>8</v>
      </c>
      <c r="D625" s="834">
        <v>7.58</v>
      </c>
      <c r="E625" s="67">
        <v>27.7</v>
      </c>
      <c r="F625" s="67">
        <v>25.71</v>
      </c>
      <c r="G625" s="148">
        <v>76.680000000000007</v>
      </c>
      <c r="H625" s="160" t="s">
        <v>112</v>
      </c>
    </row>
    <row r="626" spans="1:8" ht="17.25" thickBot="1">
      <c r="A626" s="1037"/>
      <c r="B626" s="169">
        <v>0.95863425925925927</v>
      </c>
      <c r="C626" s="148">
        <v>8</v>
      </c>
      <c r="D626" s="834">
        <v>7.56</v>
      </c>
      <c r="E626" s="67">
        <v>27.7</v>
      </c>
      <c r="F626" s="67">
        <v>25.69</v>
      </c>
      <c r="G626" s="148">
        <v>78.13</v>
      </c>
      <c r="H626" s="171"/>
    </row>
    <row r="627" spans="1:8">
      <c r="A627" s="1037"/>
      <c r="B627" s="404">
        <v>0.96415509259259258</v>
      </c>
      <c r="C627" s="405">
        <v>5</v>
      </c>
      <c r="D627" s="825">
        <v>7.57</v>
      </c>
      <c r="E627" s="58">
        <v>27.6</v>
      </c>
      <c r="F627" s="58">
        <v>25.52</v>
      </c>
      <c r="G627" s="405">
        <v>78.16</v>
      </c>
      <c r="H627" s="680" t="s">
        <v>112</v>
      </c>
    </row>
    <row r="628" spans="1:8">
      <c r="A628" s="1037"/>
      <c r="B628" s="404">
        <v>0.96736111111111101</v>
      </c>
      <c r="C628" s="405">
        <v>5</v>
      </c>
      <c r="D628" s="825">
        <v>7.57</v>
      </c>
      <c r="E628" s="58">
        <v>27.6</v>
      </c>
      <c r="F628" s="58">
        <v>25.52</v>
      </c>
      <c r="G628" s="405">
        <v>78.16</v>
      </c>
      <c r="H628" s="405"/>
    </row>
    <row r="629" spans="1:8">
      <c r="A629" s="1037"/>
      <c r="B629" s="404">
        <v>0.96743055555555557</v>
      </c>
      <c r="C629" s="405">
        <v>5</v>
      </c>
      <c r="D629" s="825">
        <v>7.57</v>
      </c>
      <c r="E629" s="58">
        <v>27.6</v>
      </c>
      <c r="F629" s="58">
        <v>25.52</v>
      </c>
      <c r="G629" s="405">
        <v>78.16</v>
      </c>
      <c r="H629" s="405"/>
    </row>
    <row r="630" spans="1:8">
      <c r="A630" s="1037"/>
      <c r="B630" s="404">
        <v>0.96745370370370365</v>
      </c>
      <c r="C630" s="405">
        <v>5</v>
      </c>
      <c r="D630" s="825">
        <v>7.57</v>
      </c>
      <c r="E630" s="58">
        <v>27.6</v>
      </c>
      <c r="F630" s="58">
        <v>25.52</v>
      </c>
      <c r="G630" s="405">
        <v>78.16</v>
      </c>
      <c r="H630" s="405"/>
    </row>
    <row r="631" spans="1:8" ht="17.25" thickBot="1">
      <c r="A631" s="1037"/>
      <c r="B631" s="404">
        <v>0.96771990740740732</v>
      </c>
      <c r="C631" s="405">
        <v>5</v>
      </c>
      <c r="D631" s="825">
        <v>7.57</v>
      </c>
      <c r="E631" s="58">
        <v>27.6</v>
      </c>
      <c r="F631" s="58">
        <v>25.52</v>
      </c>
      <c r="G631" s="405">
        <v>78.16</v>
      </c>
      <c r="H631" s="217"/>
    </row>
    <row r="632" spans="1:8">
      <c r="A632" s="1037"/>
      <c r="B632" s="362">
        <v>0.97343750000000007</v>
      </c>
      <c r="C632" s="363">
        <v>22</v>
      </c>
      <c r="D632" s="859">
        <v>7.5</v>
      </c>
      <c r="E632" s="125">
        <v>27.6</v>
      </c>
      <c r="F632" s="125">
        <v>25.53</v>
      </c>
      <c r="G632" s="363">
        <v>76.650000000000006</v>
      </c>
      <c r="H632" s="494" t="s">
        <v>112</v>
      </c>
    </row>
    <row r="633" spans="1:8">
      <c r="A633" s="1037"/>
      <c r="B633" s="362">
        <v>0.97575231481481473</v>
      </c>
      <c r="C633" s="363">
        <v>22</v>
      </c>
      <c r="D633" s="859">
        <v>7.5</v>
      </c>
      <c r="E633" s="125">
        <v>27.6</v>
      </c>
      <c r="F633" s="125">
        <v>25.53</v>
      </c>
      <c r="G633" s="363">
        <v>76.650000000000006</v>
      </c>
      <c r="H633" s="363"/>
    </row>
    <row r="634" spans="1:8">
      <c r="A634" s="1037"/>
      <c r="B634" s="362">
        <v>0.98479166666666673</v>
      </c>
      <c r="C634" s="363">
        <v>22</v>
      </c>
      <c r="D634" s="859">
        <v>7.55</v>
      </c>
      <c r="E634" s="125">
        <v>27.6</v>
      </c>
      <c r="F634" s="125">
        <v>25.65</v>
      </c>
      <c r="G634" s="363">
        <v>76.02</v>
      </c>
      <c r="H634" s="363"/>
    </row>
    <row r="635" spans="1:8">
      <c r="A635" s="1037"/>
      <c r="B635" s="362">
        <v>0.98482638888888896</v>
      </c>
      <c r="C635" s="363">
        <v>22</v>
      </c>
      <c r="D635" s="859">
        <v>7.55</v>
      </c>
      <c r="E635" s="125">
        <v>27.6</v>
      </c>
      <c r="F635" s="125">
        <v>25.65</v>
      </c>
      <c r="G635" s="363">
        <v>76.02</v>
      </c>
      <c r="H635" s="363"/>
    </row>
    <row r="636" spans="1:8">
      <c r="A636" s="1037"/>
      <c r="B636" s="362">
        <v>0.98498842592592595</v>
      </c>
      <c r="C636" s="363">
        <v>22</v>
      </c>
      <c r="D636" s="859">
        <v>7.55</v>
      </c>
      <c r="E636" s="125">
        <v>27.6</v>
      </c>
      <c r="F636" s="125">
        <v>25.65</v>
      </c>
      <c r="G636" s="363">
        <v>76.02</v>
      </c>
      <c r="H636" s="363"/>
    </row>
    <row r="637" spans="1:8">
      <c r="A637" s="1037"/>
      <c r="B637" s="362">
        <v>0.98629629629629623</v>
      </c>
      <c r="C637" s="363">
        <v>22</v>
      </c>
      <c r="D637" s="859">
        <v>7.55</v>
      </c>
      <c r="E637" s="125">
        <v>27.6</v>
      </c>
      <c r="F637" s="125">
        <v>25.65</v>
      </c>
      <c r="G637" s="363">
        <v>76.02</v>
      </c>
      <c r="H637" s="363"/>
    </row>
    <row r="638" spans="1:8">
      <c r="A638" s="1037"/>
      <c r="B638" s="362">
        <v>0.98630787037037038</v>
      </c>
      <c r="C638" s="363">
        <v>22</v>
      </c>
      <c r="D638" s="859">
        <v>7.55</v>
      </c>
      <c r="E638" s="125">
        <v>27.6</v>
      </c>
      <c r="F638" s="125">
        <v>25.65</v>
      </c>
      <c r="G638" s="363">
        <v>76.02</v>
      </c>
      <c r="H638" s="363"/>
    </row>
    <row r="639" spans="1:8">
      <c r="A639" s="1037"/>
      <c r="B639" s="362">
        <v>0.98636574074074079</v>
      </c>
      <c r="C639" s="363">
        <v>22</v>
      </c>
      <c r="D639" s="859">
        <v>7.55</v>
      </c>
      <c r="E639" s="125">
        <v>27.6</v>
      </c>
      <c r="F639" s="125">
        <v>25.65</v>
      </c>
      <c r="G639" s="363">
        <v>76.02</v>
      </c>
      <c r="H639" s="363"/>
    </row>
    <row r="640" spans="1:8">
      <c r="A640" s="1037"/>
      <c r="B640" s="362">
        <v>0.98664351851851861</v>
      </c>
      <c r="C640" s="363">
        <v>22</v>
      </c>
      <c r="D640" s="859">
        <v>7.55</v>
      </c>
      <c r="E640" s="125">
        <v>27.6</v>
      </c>
      <c r="F640" s="125">
        <v>25.65</v>
      </c>
      <c r="G640" s="363">
        <v>76.02</v>
      </c>
      <c r="H640" s="363"/>
    </row>
    <row r="641" spans="1:8">
      <c r="A641" s="1037"/>
      <c r="B641" s="362">
        <v>0.98930555555555555</v>
      </c>
      <c r="C641" s="363">
        <v>22</v>
      </c>
      <c r="D641" s="859">
        <v>7.52</v>
      </c>
      <c r="E641" s="125">
        <v>27.5</v>
      </c>
      <c r="F641" s="125">
        <v>25.61</v>
      </c>
      <c r="G641" s="363">
        <v>74.510000000000005</v>
      </c>
      <c r="H641" s="363"/>
    </row>
    <row r="642" spans="1:8">
      <c r="A642" s="1037"/>
      <c r="B642" s="362">
        <v>0.98934027777777767</v>
      </c>
      <c r="C642" s="363">
        <v>22</v>
      </c>
      <c r="D642" s="859">
        <v>7.52</v>
      </c>
      <c r="E642" s="125">
        <v>27.5</v>
      </c>
      <c r="F642" s="125">
        <v>25.61</v>
      </c>
      <c r="G642" s="363">
        <v>74.510000000000005</v>
      </c>
      <c r="H642" s="363"/>
    </row>
    <row r="643" spans="1:8">
      <c r="A643" s="1037"/>
      <c r="B643" s="362">
        <v>0.98946759259259265</v>
      </c>
      <c r="C643" s="363">
        <v>22</v>
      </c>
      <c r="D643" s="859">
        <v>7.52</v>
      </c>
      <c r="E643" s="125">
        <v>27.5</v>
      </c>
      <c r="F643" s="125">
        <v>25.61</v>
      </c>
      <c r="G643" s="363">
        <v>74.510000000000005</v>
      </c>
      <c r="H643" s="363"/>
    </row>
    <row r="644" spans="1:8" ht="17.25" thickBot="1">
      <c r="A644" s="1038"/>
      <c r="B644" s="491">
        <v>0.98959490740740741</v>
      </c>
      <c r="C644" s="492">
        <v>22</v>
      </c>
      <c r="D644" s="860">
        <v>7.52</v>
      </c>
      <c r="E644" s="126">
        <v>27.5</v>
      </c>
      <c r="F644" s="126">
        <v>25.61</v>
      </c>
      <c r="G644" s="492">
        <v>74.510000000000005</v>
      </c>
      <c r="H644" s="492"/>
    </row>
    <row r="645" spans="1:8">
      <c r="A645" s="1036">
        <v>42814</v>
      </c>
      <c r="B645" s="714">
        <v>2.207175925925926E-2</v>
      </c>
      <c r="C645" s="680">
        <v>5</v>
      </c>
      <c r="D645" s="858">
        <v>7.42</v>
      </c>
      <c r="E645" s="124">
        <v>27.4</v>
      </c>
      <c r="F645" s="124">
        <v>25.46</v>
      </c>
      <c r="G645" s="680">
        <v>79.16</v>
      </c>
      <c r="H645" s="680" t="s">
        <v>112</v>
      </c>
    </row>
    <row r="646" spans="1:8">
      <c r="A646" s="1037"/>
      <c r="B646" s="404">
        <v>2.2118055555555557E-2</v>
      </c>
      <c r="C646" s="405">
        <v>5</v>
      </c>
      <c r="D646" s="825">
        <v>7.42</v>
      </c>
      <c r="E646" s="58">
        <v>27.4</v>
      </c>
      <c r="F646" s="58">
        <v>25.46</v>
      </c>
      <c r="G646" s="405">
        <v>79.16</v>
      </c>
      <c r="H646" s="405"/>
    </row>
    <row r="647" spans="1:8">
      <c r="A647" s="1037"/>
      <c r="B647" s="404">
        <v>2.6493055555555558E-2</v>
      </c>
      <c r="C647" s="405">
        <v>5</v>
      </c>
      <c r="D647" s="825">
        <v>7.42</v>
      </c>
      <c r="E647" s="58">
        <v>27.4</v>
      </c>
      <c r="F647" s="58">
        <v>25.46</v>
      </c>
      <c r="G647" s="405">
        <v>79.16</v>
      </c>
      <c r="H647" s="405"/>
    </row>
    <row r="648" spans="1:8">
      <c r="A648" s="1037"/>
      <c r="B648" s="404">
        <v>6.8784722222222219E-2</v>
      </c>
      <c r="C648" s="405">
        <v>5</v>
      </c>
      <c r="D648" s="825">
        <v>7.47</v>
      </c>
      <c r="E648" s="58">
        <v>27.2</v>
      </c>
      <c r="F648" s="58">
        <v>25.19</v>
      </c>
      <c r="G648" s="405">
        <v>78.55</v>
      </c>
      <c r="H648" s="405"/>
    </row>
    <row r="649" spans="1:8">
      <c r="A649" s="1037"/>
      <c r="B649" s="404">
        <v>6.880787037037038E-2</v>
      </c>
      <c r="C649" s="405">
        <v>5</v>
      </c>
      <c r="D649" s="825">
        <v>7.47</v>
      </c>
      <c r="E649" s="58">
        <v>27.2</v>
      </c>
      <c r="F649" s="58">
        <v>25.19</v>
      </c>
      <c r="G649" s="405">
        <v>78.55</v>
      </c>
      <c r="H649" s="405"/>
    </row>
    <row r="650" spans="1:8">
      <c r="A650" s="1037"/>
      <c r="B650" s="404">
        <v>7.0381944444444441E-2</v>
      </c>
      <c r="C650" s="405">
        <v>5</v>
      </c>
      <c r="D650" s="825">
        <v>7.47</v>
      </c>
      <c r="E650" s="58">
        <v>27.2</v>
      </c>
      <c r="F650" s="58">
        <v>25.19</v>
      </c>
      <c r="G650" s="405">
        <v>78.55</v>
      </c>
      <c r="H650" s="405"/>
    </row>
    <row r="651" spans="1:8">
      <c r="A651" s="1037"/>
      <c r="B651" s="404">
        <v>9.3368055555555551E-2</v>
      </c>
      <c r="C651" s="405">
        <v>5</v>
      </c>
      <c r="D651" s="825">
        <v>7.45</v>
      </c>
      <c r="E651" s="58">
        <v>27.1</v>
      </c>
      <c r="F651" s="58">
        <v>25.08</v>
      </c>
      <c r="G651" s="405">
        <v>80.150000000000006</v>
      </c>
      <c r="H651" s="405"/>
    </row>
    <row r="652" spans="1:8">
      <c r="A652" s="1037"/>
      <c r="B652" s="404">
        <v>9.3379629629629632E-2</v>
      </c>
      <c r="C652" s="405">
        <v>5</v>
      </c>
      <c r="D652" s="825">
        <v>7.45</v>
      </c>
      <c r="E652" s="58">
        <v>27.1</v>
      </c>
      <c r="F652" s="58">
        <v>25.08</v>
      </c>
      <c r="G652" s="405">
        <v>80.150000000000006</v>
      </c>
      <c r="H652" s="405"/>
    </row>
    <row r="653" spans="1:8" ht="17.25" thickBot="1">
      <c r="A653" s="1037"/>
      <c r="B653" s="404">
        <v>9.3703703703703692E-2</v>
      </c>
      <c r="C653" s="405">
        <v>5</v>
      </c>
      <c r="D653" s="825">
        <v>7.45</v>
      </c>
      <c r="E653" s="58">
        <v>27.1</v>
      </c>
      <c r="F653" s="58">
        <v>25.08</v>
      </c>
      <c r="G653" s="405">
        <v>80.150000000000006</v>
      </c>
      <c r="H653" s="217"/>
    </row>
    <row r="654" spans="1:8">
      <c r="A654" s="1037"/>
      <c r="B654" s="254">
        <v>0.10613425925925928</v>
      </c>
      <c r="C654" s="255">
        <v>14</v>
      </c>
      <c r="D654" s="841">
        <v>7.45</v>
      </c>
      <c r="E654" s="40">
        <v>27</v>
      </c>
      <c r="F654" s="40">
        <v>24.93</v>
      </c>
      <c r="G654" s="255">
        <v>79.8</v>
      </c>
      <c r="H654" s="745" t="s">
        <v>112</v>
      </c>
    </row>
    <row r="655" spans="1:8">
      <c r="A655" s="1037"/>
      <c r="B655" s="254">
        <v>0.10615740740740741</v>
      </c>
      <c r="C655" s="255">
        <v>14</v>
      </c>
      <c r="D655" s="841">
        <v>7.45</v>
      </c>
      <c r="E655" s="40">
        <v>27</v>
      </c>
      <c r="F655" s="40">
        <v>24.93</v>
      </c>
      <c r="G655" s="255">
        <v>79.8</v>
      </c>
      <c r="H655" s="255"/>
    </row>
    <row r="656" spans="1:8">
      <c r="A656" s="1037"/>
      <c r="B656" s="254">
        <v>0.10618055555555556</v>
      </c>
      <c r="C656" s="255">
        <v>14</v>
      </c>
      <c r="D656" s="841">
        <v>7.45</v>
      </c>
      <c r="E656" s="40">
        <v>27</v>
      </c>
      <c r="F656" s="40">
        <v>24.93</v>
      </c>
      <c r="G656" s="255">
        <v>79.8</v>
      </c>
      <c r="H656" s="255"/>
    </row>
    <row r="657" spans="1:14">
      <c r="A657" s="1037"/>
      <c r="B657" s="254">
        <v>0.10664351851851851</v>
      </c>
      <c r="C657" s="255">
        <v>14</v>
      </c>
      <c r="D657" s="841">
        <v>7.45</v>
      </c>
      <c r="E657" s="40">
        <v>27</v>
      </c>
      <c r="F657" s="40">
        <v>24.93</v>
      </c>
      <c r="G657" s="255">
        <v>79.8</v>
      </c>
      <c r="H657" s="255"/>
    </row>
    <row r="658" spans="1:14">
      <c r="A658" s="1037"/>
      <c r="B658" s="254">
        <v>0.10665509259259259</v>
      </c>
      <c r="C658" s="255">
        <v>14</v>
      </c>
      <c r="D658" s="841">
        <v>7.45</v>
      </c>
      <c r="E658" s="40">
        <v>27</v>
      </c>
      <c r="F658" s="40">
        <v>24.93</v>
      </c>
      <c r="G658" s="255">
        <v>79.8</v>
      </c>
      <c r="H658" s="255"/>
    </row>
    <row r="659" spans="1:14">
      <c r="A659" s="1037"/>
      <c r="B659" s="254">
        <v>0.10668981481481482</v>
      </c>
      <c r="C659" s="255">
        <v>14</v>
      </c>
      <c r="D659" s="841">
        <v>7.45</v>
      </c>
      <c r="E659" s="40">
        <v>27</v>
      </c>
      <c r="F659" s="40">
        <v>24.93</v>
      </c>
      <c r="G659" s="255">
        <v>79.8</v>
      </c>
      <c r="H659" s="255"/>
    </row>
    <row r="660" spans="1:14" ht="17.25" thickBot="1">
      <c r="A660" s="1037"/>
      <c r="B660" s="254">
        <v>0.10921296296296296</v>
      </c>
      <c r="C660" s="255">
        <v>14</v>
      </c>
      <c r="D660" s="841">
        <v>7.45</v>
      </c>
      <c r="E660" s="40">
        <v>27</v>
      </c>
      <c r="F660" s="40">
        <v>24.93</v>
      </c>
      <c r="G660" s="255">
        <v>79.8</v>
      </c>
      <c r="H660" s="257"/>
      <c r="I660" s="375" t="s">
        <v>133</v>
      </c>
    </row>
    <row r="661" spans="1:14">
      <c r="A661" s="1037"/>
      <c r="B661" s="404">
        <v>0.12346064814814815</v>
      </c>
      <c r="C661" s="405">
        <v>5</v>
      </c>
      <c r="D661" s="825">
        <v>7.43</v>
      </c>
      <c r="E661" s="58">
        <v>27</v>
      </c>
      <c r="F661" s="58">
        <v>24.73</v>
      </c>
      <c r="G661" s="405">
        <v>80.319999999999993</v>
      </c>
      <c r="H661" s="680" t="s">
        <v>128</v>
      </c>
    </row>
    <row r="662" spans="1:14" ht="17.25" thickBot="1">
      <c r="A662" s="1037"/>
      <c r="B662" s="404">
        <v>0.12353009259259258</v>
      </c>
      <c r="C662" s="405">
        <v>5</v>
      </c>
      <c r="D662" s="825">
        <v>7.43</v>
      </c>
      <c r="E662" s="58">
        <v>27</v>
      </c>
      <c r="F662" s="58">
        <v>24.73</v>
      </c>
      <c r="G662" s="405">
        <v>80.319999999999993</v>
      </c>
      <c r="H662" s="405"/>
    </row>
    <row r="663" spans="1:14">
      <c r="A663" s="1037"/>
      <c r="B663" s="404">
        <v>0.12356481481481481</v>
      </c>
      <c r="C663" s="405">
        <v>5</v>
      </c>
      <c r="D663" s="825">
        <v>7.43</v>
      </c>
      <c r="E663" s="58">
        <v>27</v>
      </c>
      <c r="F663" s="58">
        <v>24.73</v>
      </c>
      <c r="G663" s="405">
        <v>80.319999999999993</v>
      </c>
      <c r="H663" s="405"/>
      <c r="J663" s="100"/>
      <c r="K663" s="101"/>
    </row>
    <row r="664" spans="1:14">
      <c r="A664" s="1037"/>
      <c r="B664" s="404">
        <v>0.15490740740740741</v>
      </c>
      <c r="C664" s="405">
        <v>5</v>
      </c>
      <c r="D664" s="825">
        <v>7.42</v>
      </c>
      <c r="E664" s="58">
        <v>26.8</v>
      </c>
      <c r="F664" s="58">
        <v>24.64</v>
      </c>
      <c r="G664" s="405">
        <v>80.95</v>
      </c>
      <c r="H664" s="405"/>
      <c r="J664" s="102"/>
      <c r="K664" s="103"/>
      <c r="M664" s="375" t="s">
        <v>134</v>
      </c>
      <c r="N664" s="375" t="s">
        <v>135</v>
      </c>
    </row>
    <row r="665" spans="1:14" ht="17.25" thickBot="1">
      <c r="A665" s="1037"/>
      <c r="B665" s="404">
        <v>0.15497685185185187</v>
      </c>
      <c r="C665" s="405">
        <v>5</v>
      </c>
      <c r="D665" s="825">
        <v>7.42</v>
      </c>
      <c r="E665" s="58">
        <v>26.8</v>
      </c>
      <c r="F665" s="58">
        <v>24.64</v>
      </c>
      <c r="G665" s="405">
        <v>80.95</v>
      </c>
      <c r="H665" s="405"/>
      <c r="J665" s="106"/>
      <c r="K665" s="105"/>
    </row>
    <row r="666" spans="1:14">
      <c r="A666" s="1037"/>
      <c r="B666" s="404">
        <v>0.15501157407407407</v>
      </c>
      <c r="C666" s="405">
        <v>5</v>
      </c>
      <c r="D666" s="825">
        <v>7.42</v>
      </c>
      <c r="E666" s="58">
        <v>26.8</v>
      </c>
      <c r="F666" s="58">
        <v>24.64</v>
      </c>
      <c r="G666" s="405">
        <v>80.95</v>
      </c>
      <c r="H666" s="405"/>
    </row>
    <row r="667" spans="1:14">
      <c r="A667" s="1037"/>
      <c r="B667" s="404">
        <v>0.15516203703703704</v>
      </c>
      <c r="C667" s="405">
        <v>5</v>
      </c>
      <c r="D667" s="825">
        <v>7.42</v>
      </c>
      <c r="E667" s="58">
        <v>26.8</v>
      </c>
      <c r="F667" s="58">
        <v>24.64</v>
      </c>
      <c r="G667" s="405">
        <v>80.95</v>
      </c>
      <c r="H667" s="405"/>
    </row>
    <row r="668" spans="1:14">
      <c r="A668" s="1037"/>
      <c r="B668" s="404">
        <v>0.15557870370370372</v>
      </c>
      <c r="C668" s="405">
        <v>5</v>
      </c>
      <c r="D668" s="825">
        <v>7.42</v>
      </c>
      <c r="E668" s="58">
        <v>26.8</v>
      </c>
      <c r="F668" s="58">
        <v>24.64</v>
      </c>
      <c r="G668" s="405">
        <v>80.95</v>
      </c>
      <c r="H668" s="405"/>
    </row>
    <row r="669" spans="1:14">
      <c r="A669" s="1037"/>
      <c r="B669" s="404">
        <v>0.15593749999999998</v>
      </c>
      <c r="C669" s="405">
        <v>5</v>
      </c>
      <c r="D669" s="825">
        <v>7.42</v>
      </c>
      <c r="E669" s="58">
        <v>26.8</v>
      </c>
      <c r="F669" s="58">
        <v>24.64</v>
      </c>
      <c r="G669" s="405">
        <v>80.95</v>
      </c>
      <c r="H669" s="405"/>
    </row>
    <row r="670" spans="1:14">
      <c r="A670" s="1037"/>
      <c r="B670" s="404">
        <v>0.15600694444444443</v>
      </c>
      <c r="C670" s="405">
        <v>5</v>
      </c>
      <c r="D670" s="825">
        <v>7.42</v>
      </c>
      <c r="E670" s="58">
        <v>26.8</v>
      </c>
      <c r="F670" s="58">
        <v>24.64</v>
      </c>
      <c r="G670" s="405">
        <v>80.95</v>
      </c>
      <c r="H670" s="405"/>
    </row>
    <row r="671" spans="1:14">
      <c r="A671" s="1037"/>
      <c r="B671" s="404">
        <v>0.15605324074074076</v>
      </c>
      <c r="C671" s="405">
        <v>5</v>
      </c>
      <c r="D671" s="825">
        <v>7.42</v>
      </c>
      <c r="E671" s="58">
        <v>26.8</v>
      </c>
      <c r="F671" s="58">
        <v>24.64</v>
      </c>
      <c r="G671" s="405">
        <v>80.95</v>
      </c>
      <c r="H671" s="405"/>
    </row>
    <row r="672" spans="1:14" ht="17.25" thickBot="1">
      <c r="A672" s="1037"/>
      <c r="B672" s="404">
        <v>0.15606481481481482</v>
      </c>
      <c r="C672" s="405">
        <v>5</v>
      </c>
      <c r="D672" s="825">
        <v>7.42</v>
      </c>
      <c r="E672" s="58">
        <v>26.8</v>
      </c>
      <c r="F672" s="58">
        <v>24.64</v>
      </c>
      <c r="G672" s="405">
        <v>80.95</v>
      </c>
      <c r="H672" s="217"/>
    </row>
    <row r="673" spans="1:8">
      <c r="A673" s="1037"/>
      <c r="B673" s="564">
        <v>0.47700231481481481</v>
      </c>
      <c r="C673" s="135">
        <v>23</v>
      </c>
      <c r="D673" s="861">
        <v>7.89</v>
      </c>
      <c r="E673" s="127">
        <v>27.8</v>
      </c>
      <c r="F673" s="127">
        <v>29.91</v>
      </c>
      <c r="G673" s="135">
        <v>59.16</v>
      </c>
      <c r="H673" s="134" t="s">
        <v>112</v>
      </c>
    </row>
    <row r="674" spans="1:8" ht="17.25" thickBot="1">
      <c r="A674" s="1038"/>
      <c r="B674" s="715">
        <v>0.48287037037037034</v>
      </c>
      <c r="C674" s="681">
        <v>23</v>
      </c>
      <c r="D674" s="862">
        <v>7.89</v>
      </c>
      <c r="E674" s="128">
        <v>27.8</v>
      </c>
      <c r="F674" s="128">
        <v>29.91</v>
      </c>
      <c r="G674" s="681">
        <v>59.16</v>
      </c>
      <c r="H674" s="681"/>
    </row>
    <row r="675" spans="1:8">
      <c r="A675" s="1036">
        <v>42815</v>
      </c>
      <c r="B675" s="564">
        <v>6.609953703703704E-2</v>
      </c>
      <c r="C675" s="135">
        <v>23</v>
      </c>
      <c r="D675" s="861">
        <v>7.45</v>
      </c>
      <c r="E675" s="127">
        <v>27.2</v>
      </c>
      <c r="F675" s="127">
        <v>25.23</v>
      </c>
      <c r="G675" s="135">
        <v>78.17</v>
      </c>
      <c r="H675" s="134" t="s">
        <v>112</v>
      </c>
    </row>
    <row r="676" spans="1:8">
      <c r="A676" s="1037"/>
      <c r="B676" s="564">
        <v>6.7164351851851864E-2</v>
      </c>
      <c r="C676" s="135">
        <v>23</v>
      </c>
      <c r="D676" s="861">
        <v>7.45</v>
      </c>
      <c r="E676" s="127">
        <v>27.2</v>
      </c>
      <c r="F676" s="127">
        <v>25.23</v>
      </c>
      <c r="G676" s="135">
        <v>78.17</v>
      </c>
      <c r="H676" s="755"/>
    </row>
    <row r="677" spans="1:8">
      <c r="A677" s="1037"/>
      <c r="B677" s="564">
        <v>6.7210648148148144E-2</v>
      </c>
      <c r="C677" s="135">
        <v>23</v>
      </c>
      <c r="D677" s="861">
        <v>7.45</v>
      </c>
      <c r="E677" s="127">
        <v>27.2</v>
      </c>
      <c r="F677" s="127">
        <v>25.23</v>
      </c>
      <c r="G677" s="135">
        <v>78.17</v>
      </c>
      <c r="H677" s="755"/>
    </row>
    <row r="678" spans="1:8" ht="17.25" thickBot="1">
      <c r="A678" s="1037"/>
      <c r="B678" s="564">
        <v>6.7916666666666667E-2</v>
      </c>
      <c r="C678" s="135">
        <v>23</v>
      </c>
      <c r="D678" s="861">
        <v>7.45</v>
      </c>
      <c r="E678" s="127">
        <v>27.2</v>
      </c>
      <c r="F678" s="127">
        <v>25.23</v>
      </c>
      <c r="G678" s="135">
        <v>78.17</v>
      </c>
      <c r="H678" s="756"/>
    </row>
    <row r="679" spans="1:8">
      <c r="A679" s="1037"/>
      <c r="B679" s="365">
        <v>0.11150462962962963</v>
      </c>
      <c r="C679" s="366">
        <v>24</v>
      </c>
      <c r="D679" s="863">
        <v>7.42</v>
      </c>
      <c r="E679" s="130">
        <v>27</v>
      </c>
      <c r="F679" s="130">
        <v>25.2</v>
      </c>
      <c r="G679" s="366">
        <v>78.27</v>
      </c>
      <c r="H679" s="599" t="s">
        <v>121</v>
      </c>
    </row>
    <row r="680" spans="1:8">
      <c r="A680" s="1037"/>
      <c r="B680" s="365">
        <v>0.11153935185185186</v>
      </c>
      <c r="C680" s="366">
        <v>24</v>
      </c>
      <c r="D680" s="863">
        <v>7.42</v>
      </c>
      <c r="E680" s="130">
        <v>27</v>
      </c>
      <c r="F680" s="130">
        <v>25.2</v>
      </c>
      <c r="G680" s="366">
        <v>78.27</v>
      </c>
      <c r="H680" s="366"/>
    </row>
    <row r="681" spans="1:8">
      <c r="A681" s="1037"/>
      <c r="B681" s="365">
        <v>0.11170138888888888</v>
      </c>
      <c r="C681" s="366">
        <v>24</v>
      </c>
      <c r="D681" s="863">
        <v>7.42</v>
      </c>
      <c r="E681" s="130">
        <v>27</v>
      </c>
      <c r="F681" s="130">
        <v>25.2</v>
      </c>
      <c r="G681" s="366">
        <v>78.27</v>
      </c>
      <c r="H681" s="366"/>
    </row>
    <row r="682" spans="1:8">
      <c r="A682" s="1037"/>
      <c r="B682" s="365">
        <v>0.11171296296296296</v>
      </c>
      <c r="C682" s="366">
        <v>24</v>
      </c>
      <c r="D682" s="863">
        <v>7.42</v>
      </c>
      <c r="E682" s="130">
        <v>27</v>
      </c>
      <c r="F682" s="130">
        <v>25.2</v>
      </c>
      <c r="G682" s="366">
        <v>78.27</v>
      </c>
      <c r="H682" s="366"/>
    </row>
    <row r="683" spans="1:8">
      <c r="A683" s="1037"/>
      <c r="B683" s="365">
        <v>0.11178240740740741</v>
      </c>
      <c r="C683" s="366">
        <v>24</v>
      </c>
      <c r="D683" s="863">
        <v>7.42</v>
      </c>
      <c r="E683" s="130">
        <v>27</v>
      </c>
      <c r="F683" s="130">
        <v>25.2</v>
      </c>
      <c r="G683" s="366">
        <v>78.27</v>
      </c>
      <c r="H683" s="366"/>
    </row>
    <row r="684" spans="1:8">
      <c r="A684" s="1037"/>
      <c r="B684" s="365">
        <v>0.11229166666666668</v>
      </c>
      <c r="C684" s="366">
        <v>24</v>
      </c>
      <c r="D684" s="863">
        <v>7.42</v>
      </c>
      <c r="E684" s="130">
        <v>27</v>
      </c>
      <c r="F684" s="130">
        <v>25.2</v>
      </c>
      <c r="G684" s="366">
        <v>78.27</v>
      </c>
      <c r="H684" s="366"/>
    </row>
    <row r="685" spans="1:8">
      <c r="A685" s="1037"/>
      <c r="B685" s="365">
        <v>0.11237268518518519</v>
      </c>
      <c r="C685" s="366">
        <v>24</v>
      </c>
      <c r="D685" s="863">
        <v>7.42</v>
      </c>
      <c r="E685" s="130">
        <v>27</v>
      </c>
      <c r="F685" s="130">
        <v>25.2</v>
      </c>
      <c r="G685" s="366">
        <v>78.27</v>
      </c>
      <c r="H685" s="366"/>
    </row>
    <row r="686" spans="1:8">
      <c r="A686" s="1037"/>
      <c r="B686" s="365">
        <v>0.1124074074074074</v>
      </c>
      <c r="C686" s="366">
        <v>24</v>
      </c>
      <c r="D686" s="863">
        <v>7.42</v>
      </c>
      <c r="E686" s="130">
        <v>27</v>
      </c>
      <c r="F686" s="130">
        <v>25.2</v>
      </c>
      <c r="G686" s="366">
        <v>78.27</v>
      </c>
      <c r="H686" s="366"/>
    </row>
    <row r="687" spans="1:8">
      <c r="A687" s="1037"/>
      <c r="B687" s="365">
        <v>0.1125</v>
      </c>
      <c r="C687" s="366">
        <v>24</v>
      </c>
      <c r="D687" s="863">
        <v>7.42</v>
      </c>
      <c r="E687" s="130">
        <v>27</v>
      </c>
      <c r="F687" s="130">
        <v>25.2</v>
      </c>
      <c r="G687" s="366">
        <v>78.27</v>
      </c>
      <c r="H687" s="366"/>
    </row>
    <row r="688" spans="1:8">
      <c r="A688" s="1037"/>
      <c r="B688" s="365">
        <v>0.1125462962962963</v>
      </c>
      <c r="C688" s="366">
        <v>24</v>
      </c>
      <c r="D688" s="863">
        <v>7.42</v>
      </c>
      <c r="E688" s="130">
        <v>27</v>
      </c>
      <c r="F688" s="130">
        <v>25.2</v>
      </c>
      <c r="G688" s="366">
        <v>78.27</v>
      </c>
      <c r="H688" s="366"/>
    </row>
    <row r="689" spans="1:14">
      <c r="A689" s="1037"/>
      <c r="B689" s="365">
        <v>0.11256944444444444</v>
      </c>
      <c r="C689" s="366">
        <v>24</v>
      </c>
      <c r="D689" s="863">
        <v>7.42</v>
      </c>
      <c r="E689" s="130">
        <v>27</v>
      </c>
      <c r="F689" s="130">
        <v>25.2</v>
      </c>
      <c r="G689" s="366">
        <v>78.27</v>
      </c>
      <c r="H689" s="366"/>
    </row>
    <row r="690" spans="1:14">
      <c r="A690" s="1037"/>
      <c r="B690" s="365">
        <v>0.11306712962962963</v>
      </c>
      <c r="C690" s="366">
        <v>24</v>
      </c>
      <c r="D690" s="863">
        <v>7.42</v>
      </c>
      <c r="E690" s="130">
        <v>27</v>
      </c>
      <c r="F690" s="130">
        <v>25.2</v>
      </c>
      <c r="G690" s="366">
        <v>78.27</v>
      </c>
      <c r="H690" s="366"/>
    </row>
    <row r="691" spans="1:14">
      <c r="A691" s="1037"/>
      <c r="B691" s="365">
        <v>0.1131712962962963</v>
      </c>
      <c r="C691" s="366">
        <v>24</v>
      </c>
      <c r="D691" s="863">
        <v>7.42</v>
      </c>
      <c r="E691" s="130">
        <v>27</v>
      </c>
      <c r="F691" s="130">
        <v>25.2</v>
      </c>
      <c r="G691" s="366">
        <v>78.27</v>
      </c>
      <c r="H691" s="366"/>
    </row>
    <row r="692" spans="1:14">
      <c r="A692" s="1037"/>
      <c r="B692" s="365">
        <v>0.11320601851851853</v>
      </c>
      <c r="C692" s="366">
        <v>24</v>
      </c>
      <c r="D692" s="863">
        <v>7.42</v>
      </c>
      <c r="E692" s="130">
        <v>27</v>
      </c>
      <c r="F692" s="130">
        <v>25.2</v>
      </c>
      <c r="G692" s="366">
        <v>78.27</v>
      </c>
      <c r="H692" s="366"/>
    </row>
    <row r="693" spans="1:14">
      <c r="A693" s="1037"/>
      <c r="B693" s="365">
        <v>0.11326388888888889</v>
      </c>
      <c r="C693" s="366">
        <v>24</v>
      </c>
      <c r="D693" s="863">
        <v>7.42</v>
      </c>
      <c r="E693" s="130">
        <v>27</v>
      </c>
      <c r="F693" s="130">
        <v>25.2</v>
      </c>
      <c r="G693" s="366">
        <v>78.27</v>
      </c>
      <c r="H693" s="366"/>
    </row>
    <row r="694" spans="1:14">
      <c r="A694" s="1037"/>
      <c r="B694" s="365">
        <v>0.11335648148148147</v>
      </c>
      <c r="C694" s="366">
        <v>24</v>
      </c>
      <c r="D694" s="863">
        <v>7.42</v>
      </c>
      <c r="E694" s="130">
        <v>27</v>
      </c>
      <c r="F694" s="130">
        <v>25.2</v>
      </c>
      <c r="G694" s="366">
        <v>78.27</v>
      </c>
      <c r="H694" s="366"/>
    </row>
    <row r="695" spans="1:14">
      <c r="A695" s="1037"/>
      <c r="B695" s="365">
        <v>0.11357638888888888</v>
      </c>
      <c r="C695" s="366">
        <v>24</v>
      </c>
      <c r="D695" s="863">
        <v>7.42</v>
      </c>
      <c r="E695" s="130">
        <v>27</v>
      </c>
      <c r="F695" s="130">
        <v>25.2</v>
      </c>
      <c r="G695" s="366">
        <v>78.27</v>
      </c>
      <c r="H695" s="366"/>
    </row>
    <row r="696" spans="1:14" ht="17.25" thickBot="1">
      <c r="A696" s="1037"/>
      <c r="B696" s="365">
        <v>0.11368055555555556</v>
      </c>
      <c r="C696" s="366">
        <v>24</v>
      </c>
      <c r="D696" s="863">
        <v>7.42</v>
      </c>
      <c r="E696" s="130">
        <v>27</v>
      </c>
      <c r="F696" s="130">
        <v>25.2</v>
      </c>
      <c r="G696" s="366">
        <v>78.27</v>
      </c>
      <c r="H696" s="366"/>
    </row>
    <row r="697" spans="1:14">
      <c r="A697" s="1037"/>
      <c r="B697" s="365">
        <v>0.11372685185185184</v>
      </c>
      <c r="C697" s="366">
        <v>24</v>
      </c>
      <c r="D697" s="863">
        <v>7.42</v>
      </c>
      <c r="E697" s="130">
        <v>27</v>
      </c>
      <c r="F697" s="130">
        <v>25.2</v>
      </c>
      <c r="G697" s="366">
        <v>78.27</v>
      </c>
      <c r="H697" s="366"/>
      <c r="J697" s="109"/>
      <c r="K697" s="101"/>
      <c r="L697" s="375" t="s">
        <v>121</v>
      </c>
      <c r="M697" s="375" t="s">
        <v>136</v>
      </c>
      <c r="N697" s="375" t="s">
        <v>137</v>
      </c>
    </row>
    <row r="698" spans="1:14">
      <c r="A698" s="1037"/>
      <c r="B698" s="365">
        <v>0.11378472222222223</v>
      </c>
      <c r="C698" s="366">
        <v>24</v>
      </c>
      <c r="D698" s="863">
        <v>7.42</v>
      </c>
      <c r="E698" s="130">
        <v>27</v>
      </c>
      <c r="F698" s="130">
        <v>25.2</v>
      </c>
      <c r="G698" s="366">
        <v>78.27</v>
      </c>
      <c r="H698" s="366"/>
      <c r="J698" s="102"/>
      <c r="K698" s="103"/>
      <c r="L698" s="375" t="s">
        <v>138</v>
      </c>
    </row>
    <row r="699" spans="1:14" ht="17.25" thickBot="1">
      <c r="A699" s="1037"/>
      <c r="B699" s="365">
        <v>0.11398148148148148</v>
      </c>
      <c r="C699" s="366">
        <v>24</v>
      </c>
      <c r="D699" s="863">
        <v>7.42</v>
      </c>
      <c r="E699" s="130">
        <v>27</v>
      </c>
      <c r="F699" s="130">
        <v>25.2</v>
      </c>
      <c r="G699" s="366">
        <v>78.27</v>
      </c>
      <c r="H699" s="366"/>
      <c r="J699" s="104"/>
      <c r="K699" s="105"/>
    </row>
    <row r="700" spans="1:14">
      <c r="A700" s="1037"/>
      <c r="B700" s="365">
        <v>0.11402777777777778</v>
      </c>
      <c r="C700" s="366">
        <v>24</v>
      </c>
      <c r="D700" s="863">
        <v>7.42</v>
      </c>
      <c r="E700" s="130">
        <v>27</v>
      </c>
      <c r="F700" s="130">
        <v>25.2</v>
      </c>
      <c r="G700" s="366">
        <v>78.27</v>
      </c>
      <c r="H700" s="366"/>
    </row>
    <row r="701" spans="1:14">
      <c r="A701" s="1037"/>
      <c r="B701" s="365">
        <v>0.11425925925925927</v>
      </c>
      <c r="C701" s="366">
        <v>24</v>
      </c>
      <c r="D701" s="863">
        <v>7.42</v>
      </c>
      <c r="E701" s="130">
        <v>27</v>
      </c>
      <c r="F701" s="130">
        <v>25.2</v>
      </c>
      <c r="G701" s="366">
        <v>78.27</v>
      </c>
      <c r="H701" s="366"/>
    </row>
    <row r="702" spans="1:14">
      <c r="A702" s="1037"/>
      <c r="B702" s="365">
        <v>0.1143287037037037</v>
      </c>
      <c r="C702" s="366">
        <v>24</v>
      </c>
      <c r="D702" s="863">
        <v>7.42</v>
      </c>
      <c r="E702" s="130">
        <v>27</v>
      </c>
      <c r="F702" s="130">
        <v>25.2</v>
      </c>
      <c r="G702" s="366">
        <v>78.27</v>
      </c>
      <c r="H702" s="366"/>
    </row>
    <row r="703" spans="1:14">
      <c r="A703" s="1037"/>
      <c r="B703" s="365">
        <v>0.11443287037037037</v>
      </c>
      <c r="C703" s="366">
        <v>24</v>
      </c>
      <c r="D703" s="863">
        <v>7.42</v>
      </c>
      <c r="E703" s="130">
        <v>27</v>
      </c>
      <c r="F703" s="130">
        <v>25.2</v>
      </c>
      <c r="G703" s="366">
        <v>78.27</v>
      </c>
      <c r="H703" s="366"/>
    </row>
    <row r="704" spans="1:14">
      <c r="A704" s="1037"/>
      <c r="B704" s="365">
        <v>0.11446759259259259</v>
      </c>
      <c r="C704" s="366">
        <v>24</v>
      </c>
      <c r="D704" s="863">
        <v>7.42</v>
      </c>
      <c r="E704" s="130">
        <v>27</v>
      </c>
      <c r="F704" s="130">
        <v>25.2</v>
      </c>
      <c r="G704" s="366">
        <v>78.27</v>
      </c>
      <c r="H704" s="366"/>
    </row>
    <row r="705" spans="1:8">
      <c r="A705" s="1037"/>
      <c r="B705" s="365">
        <v>0.11451388888888887</v>
      </c>
      <c r="C705" s="366">
        <v>24</v>
      </c>
      <c r="D705" s="863">
        <v>7.42</v>
      </c>
      <c r="E705" s="130">
        <v>27</v>
      </c>
      <c r="F705" s="130">
        <v>25.2</v>
      </c>
      <c r="G705" s="366">
        <v>78.27</v>
      </c>
      <c r="H705" s="366"/>
    </row>
    <row r="706" spans="1:8">
      <c r="A706" s="1037"/>
      <c r="B706" s="365">
        <v>0.11453703703703703</v>
      </c>
      <c r="C706" s="366">
        <v>24</v>
      </c>
      <c r="D706" s="863">
        <v>7.42</v>
      </c>
      <c r="E706" s="130">
        <v>27</v>
      </c>
      <c r="F706" s="130">
        <v>25.2</v>
      </c>
      <c r="G706" s="366">
        <v>78.27</v>
      </c>
      <c r="H706" s="366"/>
    </row>
    <row r="707" spans="1:8">
      <c r="A707" s="1037"/>
      <c r="B707" s="365">
        <v>0.11457175925925926</v>
      </c>
      <c r="C707" s="366">
        <v>24</v>
      </c>
      <c r="D707" s="863">
        <v>7.42</v>
      </c>
      <c r="E707" s="130">
        <v>27</v>
      </c>
      <c r="F707" s="130">
        <v>25.2</v>
      </c>
      <c r="G707" s="366">
        <v>78.27</v>
      </c>
      <c r="H707" s="366"/>
    </row>
    <row r="708" spans="1:8">
      <c r="A708" s="1037"/>
      <c r="B708" s="365">
        <v>0.11461805555555556</v>
      </c>
      <c r="C708" s="366">
        <v>24</v>
      </c>
      <c r="D708" s="863">
        <v>7.42</v>
      </c>
      <c r="E708" s="130">
        <v>27</v>
      </c>
      <c r="F708" s="130">
        <v>25.2</v>
      </c>
      <c r="G708" s="366">
        <v>78.27</v>
      </c>
      <c r="H708" s="366"/>
    </row>
    <row r="709" spans="1:8">
      <c r="A709" s="1037"/>
      <c r="B709" s="365">
        <v>0.11462962962962964</v>
      </c>
      <c r="C709" s="366">
        <v>24</v>
      </c>
      <c r="D709" s="863">
        <v>7.42</v>
      </c>
      <c r="E709" s="130">
        <v>27</v>
      </c>
      <c r="F709" s="130">
        <v>25.2</v>
      </c>
      <c r="G709" s="366">
        <v>78.27</v>
      </c>
      <c r="H709" s="366"/>
    </row>
    <row r="710" spans="1:8">
      <c r="A710" s="1037"/>
      <c r="B710" s="365">
        <v>0.11483796296296296</v>
      </c>
      <c r="C710" s="366">
        <v>24</v>
      </c>
      <c r="D710" s="863">
        <v>7.42</v>
      </c>
      <c r="E710" s="130">
        <v>27</v>
      </c>
      <c r="F710" s="130">
        <v>25.2</v>
      </c>
      <c r="G710" s="366">
        <v>78.27</v>
      </c>
      <c r="H710" s="366"/>
    </row>
    <row r="711" spans="1:8">
      <c r="A711" s="1037"/>
      <c r="B711" s="365">
        <v>0.11501157407407407</v>
      </c>
      <c r="C711" s="366">
        <v>24</v>
      </c>
      <c r="D711" s="863">
        <v>7.42</v>
      </c>
      <c r="E711" s="130">
        <v>27</v>
      </c>
      <c r="F711" s="130">
        <v>25.2</v>
      </c>
      <c r="G711" s="366">
        <v>78.27</v>
      </c>
      <c r="H711" s="366"/>
    </row>
    <row r="712" spans="1:8">
      <c r="A712" s="1037"/>
      <c r="B712" s="365">
        <v>0.11540509259259259</v>
      </c>
      <c r="C712" s="366">
        <v>24</v>
      </c>
      <c r="D712" s="863">
        <v>7.42</v>
      </c>
      <c r="E712" s="130">
        <v>27</v>
      </c>
      <c r="F712" s="130">
        <v>25.2</v>
      </c>
      <c r="G712" s="366">
        <v>78.27</v>
      </c>
      <c r="H712" s="366"/>
    </row>
    <row r="713" spans="1:8">
      <c r="A713" s="1037"/>
      <c r="B713" s="365">
        <v>0.11547453703703703</v>
      </c>
      <c r="C713" s="366">
        <v>24</v>
      </c>
      <c r="D713" s="863">
        <v>7.42</v>
      </c>
      <c r="E713" s="130">
        <v>27</v>
      </c>
      <c r="F713" s="130">
        <v>25.2</v>
      </c>
      <c r="G713" s="366">
        <v>78.27</v>
      </c>
      <c r="H713" s="366"/>
    </row>
    <row r="714" spans="1:8">
      <c r="A714" s="1037"/>
      <c r="B714" s="365">
        <v>0.11562499999999999</v>
      </c>
      <c r="C714" s="366">
        <v>24</v>
      </c>
      <c r="D714" s="863">
        <v>7.42</v>
      </c>
      <c r="E714" s="130">
        <v>27</v>
      </c>
      <c r="F714" s="130">
        <v>25.2</v>
      </c>
      <c r="G714" s="366">
        <v>78.27</v>
      </c>
      <c r="H714" s="366"/>
    </row>
    <row r="715" spans="1:8">
      <c r="A715" s="1037"/>
      <c r="B715" s="365">
        <v>0.11658564814814815</v>
      </c>
      <c r="C715" s="366">
        <v>24</v>
      </c>
      <c r="D715" s="863">
        <v>7.4</v>
      </c>
      <c r="E715" s="130">
        <v>26.9</v>
      </c>
      <c r="F715" s="130">
        <v>25.24</v>
      </c>
      <c r="G715" s="366">
        <v>77.680000000000007</v>
      </c>
      <c r="H715" s="366"/>
    </row>
    <row r="716" spans="1:8">
      <c r="A716" s="1037"/>
      <c r="B716" s="365">
        <v>0.11662037037037037</v>
      </c>
      <c r="C716" s="366">
        <v>24</v>
      </c>
      <c r="D716" s="863">
        <v>7.4</v>
      </c>
      <c r="E716" s="130">
        <v>26.9</v>
      </c>
      <c r="F716" s="130">
        <v>25.24</v>
      </c>
      <c r="G716" s="366">
        <v>77.680000000000007</v>
      </c>
      <c r="H716" s="366"/>
    </row>
    <row r="717" spans="1:8">
      <c r="A717" s="1037"/>
      <c r="B717" s="365">
        <v>0.11723379629629631</v>
      </c>
      <c r="C717" s="366">
        <v>24</v>
      </c>
      <c r="D717" s="863">
        <v>7.4</v>
      </c>
      <c r="E717" s="130">
        <v>26.9</v>
      </c>
      <c r="F717" s="130">
        <v>25.24</v>
      </c>
      <c r="G717" s="366">
        <v>77.680000000000007</v>
      </c>
      <c r="H717" s="366"/>
    </row>
    <row r="718" spans="1:8">
      <c r="A718" s="1037"/>
      <c r="B718" s="365">
        <v>0.11730324074074074</v>
      </c>
      <c r="C718" s="366">
        <v>24</v>
      </c>
      <c r="D718" s="863">
        <v>7.4</v>
      </c>
      <c r="E718" s="130">
        <v>26.9</v>
      </c>
      <c r="F718" s="130">
        <v>25.24</v>
      </c>
      <c r="G718" s="366">
        <v>77.680000000000007</v>
      </c>
      <c r="H718" s="366"/>
    </row>
    <row r="719" spans="1:8">
      <c r="A719" s="1037"/>
      <c r="B719" s="365">
        <v>0.11733796296296296</v>
      </c>
      <c r="C719" s="366">
        <v>24</v>
      </c>
      <c r="D719" s="863">
        <v>7.4</v>
      </c>
      <c r="E719" s="130">
        <v>26.9</v>
      </c>
      <c r="F719" s="130">
        <v>25.24</v>
      </c>
      <c r="G719" s="366">
        <v>77.680000000000007</v>
      </c>
      <c r="H719" s="366"/>
    </row>
    <row r="720" spans="1:8">
      <c r="A720" s="1037"/>
      <c r="B720" s="365">
        <v>0.11743055555555555</v>
      </c>
      <c r="C720" s="366">
        <v>24</v>
      </c>
      <c r="D720" s="863">
        <v>7.4</v>
      </c>
      <c r="E720" s="130">
        <v>26.9</v>
      </c>
      <c r="F720" s="130">
        <v>25.1</v>
      </c>
      <c r="G720" s="366">
        <v>76.64</v>
      </c>
      <c r="H720" s="366"/>
    </row>
    <row r="721" spans="1:8">
      <c r="A721" s="1037"/>
      <c r="B721" s="365">
        <v>0.11798611111111111</v>
      </c>
      <c r="C721" s="366">
        <v>24</v>
      </c>
      <c r="D721" s="863">
        <v>7.4</v>
      </c>
      <c r="E721" s="130">
        <v>26.9</v>
      </c>
      <c r="F721" s="130">
        <v>25.1</v>
      </c>
      <c r="G721" s="366">
        <v>76.64</v>
      </c>
      <c r="H721" s="366"/>
    </row>
    <row r="722" spans="1:8">
      <c r="A722" s="1037"/>
      <c r="B722" s="365">
        <v>0.11810185185185185</v>
      </c>
      <c r="C722" s="366">
        <v>24</v>
      </c>
      <c r="D722" s="863">
        <v>7.4</v>
      </c>
      <c r="E722" s="130">
        <v>26.9</v>
      </c>
      <c r="F722" s="130">
        <v>25.1</v>
      </c>
      <c r="G722" s="366">
        <v>76.64</v>
      </c>
      <c r="H722" s="366"/>
    </row>
    <row r="723" spans="1:8">
      <c r="A723" s="1037"/>
      <c r="B723" s="365">
        <v>0.11820601851851853</v>
      </c>
      <c r="C723" s="366">
        <v>24</v>
      </c>
      <c r="D723" s="863">
        <v>7.4</v>
      </c>
      <c r="E723" s="130">
        <v>26.9</v>
      </c>
      <c r="F723" s="130">
        <v>25.1</v>
      </c>
      <c r="G723" s="366">
        <v>76.64</v>
      </c>
      <c r="H723" s="366"/>
    </row>
    <row r="724" spans="1:8">
      <c r="A724" s="1037"/>
      <c r="B724" s="365">
        <v>0.13957175925925927</v>
      </c>
      <c r="C724" s="366">
        <v>24</v>
      </c>
      <c r="D724" s="863">
        <v>7.38</v>
      </c>
      <c r="E724" s="130">
        <v>26.9</v>
      </c>
      <c r="F724" s="130">
        <v>25.02</v>
      </c>
      <c r="G724" s="366">
        <v>76.92</v>
      </c>
      <c r="H724" s="366"/>
    </row>
    <row r="725" spans="1:8">
      <c r="A725" s="1037"/>
      <c r="B725" s="365">
        <v>0.15762731481481482</v>
      </c>
      <c r="C725" s="366">
        <v>24</v>
      </c>
      <c r="D725" s="863">
        <v>7.4</v>
      </c>
      <c r="E725" s="130">
        <v>26.8</v>
      </c>
      <c r="F725" s="130">
        <v>25.08</v>
      </c>
      <c r="G725" s="366">
        <v>76.63</v>
      </c>
      <c r="H725" s="366"/>
    </row>
    <row r="726" spans="1:8" ht="17.25" thickBot="1">
      <c r="A726" s="1037"/>
      <c r="B726" s="365">
        <v>0.15763888888888888</v>
      </c>
      <c r="C726" s="366">
        <v>24</v>
      </c>
      <c r="D726" s="863">
        <v>7.4</v>
      </c>
      <c r="E726" s="130">
        <v>26.8</v>
      </c>
      <c r="F726" s="130">
        <v>25.08</v>
      </c>
      <c r="G726" s="366">
        <v>76.63</v>
      </c>
      <c r="H726" s="757"/>
    </row>
    <row r="727" spans="1:8" ht="17.25" thickBot="1">
      <c r="A727" s="1037"/>
      <c r="B727" s="564">
        <v>0.55884259259259261</v>
      </c>
      <c r="C727" s="135">
        <v>23</v>
      </c>
      <c r="D727" s="861">
        <v>8.31</v>
      </c>
      <c r="E727" s="127">
        <v>28.8</v>
      </c>
      <c r="F727" s="127">
        <v>29.97</v>
      </c>
      <c r="G727" s="135">
        <v>57.63</v>
      </c>
      <c r="H727" s="758" t="s">
        <v>46</v>
      </c>
    </row>
    <row r="728" spans="1:8" ht="17.25" thickBot="1">
      <c r="A728" s="1037"/>
      <c r="B728" s="219">
        <v>0.82060185185185175</v>
      </c>
      <c r="C728" s="175">
        <v>6</v>
      </c>
      <c r="D728" s="828">
        <v>7.87</v>
      </c>
      <c r="E728" s="61">
        <v>28.4</v>
      </c>
      <c r="F728" s="61">
        <v>26.75</v>
      </c>
      <c r="G728" s="175">
        <v>64.89</v>
      </c>
      <c r="H728" s="759" t="s">
        <v>46</v>
      </c>
    </row>
    <row r="729" spans="1:8">
      <c r="A729" s="1037"/>
      <c r="B729" s="254">
        <v>0.82131944444444438</v>
      </c>
      <c r="C729" s="255">
        <v>14</v>
      </c>
      <c r="D729" s="841">
        <v>7.87</v>
      </c>
      <c r="E729" s="40">
        <v>28.4</v>
      </c>
      <c r="F729" s="40">
        <v>26.75</v>
      </c>
      <c r="G729" s="255">
        <v>64.89</v>
      </c>
      <c r="H729" s="745" t="s">
        <v>46</v>
      </c>
    </row>
    <row r="730" spans="1:8">
      <c r="A730" s="1037"/>
      <c r="B730" s="254">
        <v>0.82202546296296297</v>
      </c>
      <c r="C730" s="255">
        <v>14</v>
      </c>
      <c r="D730" s="841">
        <v>7.87</v>
      </c>
      <c r="E730" s="40">
        <v>28.4</v>
      </c>
      <c r="F730" s="40">
        <v>26.75</v>
      </c>
      <c r="G730" s="255">
        <v>64.89</v>
      </c>
      <c r="H730" s="255"/>
    </row>
    <row r="731" spans="1:8" ht="17.25" thickBot="1">
      <c r="A731" s="1037"/>
      <c r="B731" s="254">
        <v>0.82203703703703701</v>
      </c>
      <c r="C731" s="255">
        <v>14</v>
      </c>
      <c r="D731" s="841">
        <v>7.87</v>
      </c>
      <c r="E731" s="40">
        <v>28.4</v>
      </c>
      <c r="F731" s="40">
        <v>26.75</v>
      </c>
      <c r="G731" s="255">
        <v>64.89</v>
      </c>
      <c r="H731" s="257"/>
    </row>
    <row r="732" spans="1:8">
      <c r="A732" s="1037"/>
      <c r="B732" s="564">
        <v>0.86515046296296294</v>
      </c>
      <c r="C732" s="135">
        <v>23</v>
      </c>
      <c r="D732" s="861">
        <v>7.71</v>
      </c>
      <c r="E732" s="127">
        <v>28.3</v>
      </c>
      <c r="F732" s="127">
        <v>26.71</v>
      </c>
      <c r="G732" s="135">
        <v>66.3</v>
      </c>
      <c r="H732" s="134" t="s">
        <v>46</v>
      </c>
    </row>
    <row r="733" spans="1:8">
      <c r="A733" s="1037"/>
      <c r="B733" s="564">
        <v>0.86525462962962962</v>
      </c>
      <c r="C733" s="135">
        <v>23</v>
      </c>
      <c r="D733" s="861">
        <v>7.71</v>
      </c>
      <c r="E733" s="127">
        <v>28.3</v>
      </c>
      <c r="F733" s="127">
        <v>26.71</v>
      </c>
      <c r="G733" s="135">
        <v>66.3</v>
      </c>
      <c r="H733" s="135"/>
    </row>
    <row r="734" spans="1:8">
      <c r="A734" s="1037"/>
      <c r="B734" s="564">
        <v>0.8652777777777777</v>
      </c>
      <c r="C734" s="135">
        <v>23</v>
      </c>
      <c r="D734" s="861">
        <v>7.71</v>
      </c>
      <c r="E734" s="127">
        <v>28.3</v>
      </c>
      <c r="F734" s="127">
        <v>26.71</v>
      </c>
      <c r="G734" s="135">
        <v>66.3</v>
      </c>
      <c r="H734" s="135"/>
    </row>
    <row r="735" spans="1:8">
      <c r="A735" s="1037"/>
      <c r="B735" s="564">
        <v>0.865300925925926</v>
      </c>
      <c r="C735" s="135">
        <v>23</v>
      </c>
      <c r="D735" s="861">
        <v>7.71</v>
      </c>
      <c r="E735" s="127">
        <v>28.3</v>
      </c>
      <c r="F735" s="127">
        <v>26.71</v>
      </c>
      <c r="G735" s="135">
        <v>66.3</v>
      </c>
      <c r="H735" s="135"/>
    </row>
    <row r="736" spans="1:8">
      <c r="A736" s="1037"/>
      <c r="B736" s="564">
        <v>0.86532407407407408</v>
      </c>
      <c r="C736" s="135">
        <v>23</v>
      </c>
      <c r="D736" s="861">
        <v>7.71</v>
      </c>
      <c r="E736" s="127">
        <v>28.3</v>
      </c>
      <c r="F736" s="127">
        <v>26.71</v>
      </c>
      <c r="G736" s="135">
        <v>66.3</v>
      </c>
      <c r="H736" s="135"/>
    </row>
    <row r="737" spans="1:12">
      <c r="A737" s="1037"/>
      <c r="B737" s="564">
        <v>0.86533564814814812</v>
      </c>
      <c r="C737" s="135">
        <v>23</v>
      </c>
      <c r="D737" s="861">
        <v>7.71</v>
      </c>
      <c r="E737" s="127">
        <v>28.3</v>
      </c>
      <c r="F737" s="127">
        <v>26.71</v>
      </c>
      <c r="G737" s="135">
        <v>66.3</v>
      </c>
      <c r="H737" s="135"/>
    </row>
    <row r="738" spans="1:12">
      <c r="A738" s="1037"/>
      <c r="B738" s="564">
        <v>0.8653587962962962</v>
      </c>
      <c r="C738" s="135">
        <v>23</v>
      </c>
      <c r="D738" s="861">
        <v>7.71</v>
      </c>
      <c r="E738" s="127">
        <v>28.3</v>
      </c>
      <c r="F738" s="127">
        <v>26.71</v>
      </c>
      <c r="G738" s="135">
        <v>66.3</v>
      </c>
      <c r="H738" s="135"/>
    </row>
    <row r="739" spans="1:12">
      <c r="A739" s="1037"/>
      <c r="B739" s="564">
        <v>0.86540509259259257</v>
      </c>
      <c r="C739" s="135">
        <v>23</v>
      </c>
      <c r="D739" s="861">
        <v>7.71</v>
      </c>
      <c r="E739" s="127">
        <v>28.3</v>
      </c>
      <c r="F739" s="127">
        <v>26.71</v>
      </c>
      <c r="G739" s="135">
        <v>66.3</v>
      </c>
      <c r="H739" s="135"/>
    </row>
    <row r="740" spans="1:12">
      <c r="A740" s="1037"/>
      <c r="B740" s="564">
        <v>0.86545138888888884</v>
      </c>
      <c r="C740" s="135">
        <v>23</v>
      </c>
      <c r="D740" s="861">
        <v>7.71</v>
      </c>
      <c r="E740" s="127">
        <v>28.3</v>
      </c>
      <c r="F740" s="127">
        <v>26.71</v>
      </c>
      <c r="G740" s="135">
        <v>66.3</v>
      </c>
      <c r="H740" s="135"/>
    </row>
    <row r="741" spans="1:12">
      <c r="A741" s="1037"/>
      <c r="B741" s="564">
        <v>0.86547453703703703</v>
      </c>
      <c r="C741" s="135">
        <v>23</v>
      </c>
      <c r="D741" s="861">
        <v>7.71</v>
      </c>
      <c r="E741" s="127">
        <v>28.3</v>
      </c>
      <c r="F741" s="127">
        <v>26.71</v>
      </c>
      <c r="G741" s="135">
        <v>66.3</v>
      </c>
      <c r="H741" s="135"/>
    </row>
    <row r="742" spans="1:12" ht="17.25" thickBot="1">
      <c r="A742" s="1037"/>
      <c r="B742" s="564">
        <v>0.86561342592592594</v>
      </c>
      <c r="C742" s="135">
        <v>23</v>
      </c>
      <c r="D742" s="861">
        <v>7.71</v>
      </c>
      <c r="E742" s="127">
        <v>28.3</v>
      </c>
      <c r="F742" s="127">
        <v>26.71</v>
      </c>
      <c r="G742" s="135">
        <v>66.3</v>
      </c>
      <c r="H742" s="681"/>
    </row>
    <row r="743" spans="1:12" ht="17.25" thickBot="1">
      <c r="A743" s="1038"/>
      <c r="B743" s="256">
        <v>0.92813657407407402</v>
      </c>
      <c r="C743" s="257">
        <v>14</v>
      </c>
      <c r="D743" s="864">
        <v>7.65</v>
      </c>
      <c r="E743" s="131">
        <v>28</v>
      </c>
      <c r="F743" s="131">
        <v>26.38</v>
      </c>
      <c r="G743" s="257">
        <v>65.400000000000006</v>
      </c>
      <c r="H743" s="257" t="s">
        <v>46</v>
      </c>
    </row>
    <row r="744" spans="1:12">
      <c r="A744" s="1036">
        <v>42816</v>
      </c>
      <c r="B744" s="364">
        <v>2.3414351851851853E-2</v>
      </c>
      <c r="C744" s="134">
        <v>23</v>
      </c>
      <c r="D744" s="861">
        <v>7.55</v>
      </c>
      <c r="E744" s="127">
        <v>27.4</v>
      </c>
      <c r="F744" s="127">
        <v>25.5</v>
      </c>
      <c r="G744" s="135">
        <v>67.94</v>
      </c>
      <c r="H744" s="134" t="s">
        <v>46</v>
      </c>
    </row>
    <row r="745" spans="1:12" ht="17.25" thickBot="1">
      <c r="A745" s="1037"/>
      <c r="B745" s="564">
        <v>2.3587962962962963E-2</v>
      </c>
      <c r="C745" s="135">
        <v>23</v>
      </c>
      <c r="D745" s="861">
        <v>7.55</v>
      </c>
      <c r="E745" s="127">
        <v>27.4</v>
      </c>
      <c r="F745" s="127">
        <v>25.5</v>
      </c>
      <c r="G745" s="135">
        <v>67.94</v>
      </c>
      <c r="H745" s="681"/>
    </row>
    <row r="746" spans="1:12" ht="17.25" thickBot="1">
      <c r="A746" s="1038"/>
      <c r="B746" s="220">
        <v>0.7713310185185186</v>
      </c>
      <c r="C746" s="221">
        <v>6</v>
      </c>
      <c r="D746" s="865">
        <v>8.07</v>
      </c>
      <c r="E746" s="132">
        <v>29.4</v>
      </c>
      <c r="F746" s="132">
        <v>27.48</v>
      </c>
      <c r="G746" s="221">
        <v>63.45</v>
      </c>
      <c r="H746" s="759" t="s">
        <v>46</v>
      </c>
    </row>
    <row r="747" spans="1:12">
      <c r="A747" s="1036">
        <v>42817</v>
      </c>
      <c r="B747" s="364">
        <v>9.3379629629629632E-2</v>
      </c>
      <c r="C747" s="134">
        <v>23</v>
      </c>
      <c r="D747" s="866">
        <v>7.41</v>
      </c>
      <c r="E747" s="133">
        <v>27.3</v>
      </c>
      <c r="F747" s="133">
        <v>25.32</v>
      </c>
      <c r="G747" s="134">
        <v>69.22</v>
      </c>
      <c r="H747" s="134" t="s">
        <v>110</v>
      </c>
      <c r="J747" s="109"/>
      <c r="K747" s="101"/>
      <c r="L747" s="375" t="s">
        <v>47</v>
      </c>
    </row>
    <row r="748" spans="1:12">
      <c r="A748" s="1037"/>
      <c r="B748" s="564">
        <v>9.341435185185186E-2</v>
      </c>
      <c r="C748" s="135">
        <v>23</v>
      </c>
      <c r="D748" s="861">
        <v>7.41</v>
      </c>
      <c r="E748" s="127">
        <v>27.3</v>
      </c>
      <c r="F748" s="127">
        <v>25.32</v>
      </c>
      <c r="G748" s="135">
        <v>69.22</v>
      </c>
      <c r="H748" s="135"/>
      <c r="J748" s="102"/>
      <c r="K748" s="103"/>
    </row>
    <row r="749" spans="1:12" ht="17.25" thickBot="1">
      <c r="A749" s="1037"/>
      <c r="B749" s="564">
        <v>9.347222222222222E-2</v>
      </c>
      <c r="C749" s="135">
        <v>23</v>
      </c>
      <c r="D749" s="861">
        <v>7.41</v>
      </c>
      <c r="E749" s="127">
        <v>27.3</v>
      </c>
      <c r="F749" s="127">
        <v>25.32</v>
      </c>
      <c r="G749" s="135">
        <v>69.22</v>
      </c>
      <c r="H749" s="135"/>
      <c r="J749" s="104"/>
      <c r="K749" s="105"/>
    </row>
    <row r="750" spans="1:12">
      <c r="A750" s="1037"/>
      <c r="B750" s="564">
        <v>0.11142361111111111</v>
      </c>
      <c r="C750" s="135">
        <v>23</v>
      </c>
      <c r="D750" s="861">
        <v>7.4</v>
      </c>
      <c r="E750" s="127">
        <v>27.2</v>
      </c>
      <c r="F750" s="127">
        <v>25.01</v>
      </c>
      <c r="G750" s="135">
        <v>70.56</v>
      </c>
      <c r="H750" s="135"/>
    </row>
    <row r="751" spans="1:12" ht="17.25" thickBot="1">
      <c r="A751" s="1037"/>
      <c r="B751" s="564">
        <v>0.11144675925925925</v>
      </c>
      <c r="C751" s="135">
        <v>23</v>
      </c>
      <c r="D751" s="861">
        <v>7.4</v>
      </c>
      <c r="E751" s="127">
        <v>27.2</v>
      </c>
      <c r="F751" s="127">
        <v>25.01</v>
      </c>
      <c r="G751" s="135">
        <v>70.56</v>
      </c>
      <c r="H751" s="681"/>
    </row>
    <row r="752" spans="1:12">
      <c r="A752" s="1037"/>
      <c r="B752" s="219">
        <v>0.58761574074074074</v>
      </c>
      <c r="C752" s="175">
        <v>6</v>
      </c>
      <c r="D752" s="828">
        <v>8.4499999999999993</v>
      </c>
      <c r="E752" s="61">
        <v>30.1</v>
      </c>
      <c r="F752" s="61">
        <v>32.72</v>
      </c>
      <c r="G752" s="175">
        <v>41.4</v>
      </c>
      <c r="H752" s="760" t="s">
        <v>46</v>
      </c>
    </row>
    <row r="753" spans="1:8">
      <c r="A753" s="1037"/>
      <c r="B753" s="219">
        <v>0.72339120370370369</v>
      </c>
      <c r="C753" s="175">
        <v>6</v>
      </c>
      <c r="D753" s="828">
        <v>8.36</v>
      </c>
      <c r="E753" s="61">
        <v>29.9</v>
      </c>
      <c r="F753" s="61">
        <v>27.23</v>
      </c>
      <c r="G753" s="175">
        <v>66.86</v>
      </c>
      <c r="H753" s="176"/>
    </row>
    <row r="754" spans="1:8">
      <c r="A754" s="1037"/>
      <c r="B754" s="219">
        <v>0.72343750000000007</v>
      </c>
      <c r="C754" s="175">
        <v>6</v>
      </c>
      <c r="D754" s="828">
        <v>8.36</v>
      </c>
      <c r="E754" s="61">
        <v>29.9</v>
      </c>
      <c r="F754" s="61">
        <v>27.23</v>
      </c>
      <c r="G754" s="175">
        <v>66.86</v>
      </c>
      <c r="H754" s="176"/>
    </row>
    <row r="755" spans="1:8">
      <c r="A755" s="1037"/>
      <c r="B755" s="219">
        <v>0.72346064814814814</v>
      </c>
      <c r="C755" s="175">
        <v>6</v>
      </c>
      <c r="D755" s="828">
        <v>8.36</v>
      </c>
      <c r="E755" s="61">
        <v>29.9</v>
      </c>
      <c r="F755" s="61">
        <v>27.23</v>
      </c>
      <c r="G755" s="175">
        <v>66.86</v>
      </c>
      <c r="H755" s="176"/>
    </row>
    <row r="756" spans="1:8">
      <c r="A756" s="1037"/>
      <c r="B756" s="219">
        <v>0.72349537037037026</v>
      </c>
      <c r="C756" s="175">
        <v>6</v>
      </c>
      <c r="D756" s="828">
        <v>8.36</v>
      </c>
      <c r="E756" s="61">
        <v>29.9</v>
      </c>
      <c r="F756" s="61">
        <v>27.23</v>
      </c>
      <c r="G756" s="175">
        <v>66.86</v>
      </c>
      <c r="H756" s="176"/>
    </row>
    <row r="757" spans="1:8">
      <c r="A757" s="1037"/>
      <c r="B757" s="219">
        <v>0.72351851851851856</v>
      </c>
      <c r="C757" s="175">
        <v>6</v>
      </c>
      <c r="D757" s="828">
        <v>8.36</v>
      </c>
      <c r="E757" s="61">
        <v>29.9</v>
      </c>
      <c r="F757" s="61">
        <v>27.23</v>
      </c>
      <c r="G757" s="175">
        <v>66.86</v>
      </c>
      <c r="H757" s="176"/>
    </row>
    <row r="758" spans="1:8">
      <c r="A758" s="1037"/>
      <c r="B758" s="219">
        <v>0.7235300925925926</v>
      </c>
      <c r="C758" s="175">
        <v>6</v>
      </c>
      <c r="D758" s="828">
        <v>8.36</v>
      </c>
      <c r="E758" s="61">
        <v>29.9</v>
      </c>
      <c r="F758" s="61">
        <v>27.23</v>
      </c>
      <c r="G758" s="175">
        <v>66.86</v>
      </c>
      <c r="H758" s="176"/>
    </row>
    <row r="759" spans="1:8">
      <c r="A759" s="1037"/>
      <c r="B759" s="219">
        <v>0.72356481481481483</v>
      </c>
      <c r="C759" s="175">
        <v>6</v>
      </c>
      <c r="D759" s="828">
        <v>8.36</v>
      </c>
      <c r="E759" s="61">
        <v>29.9</v>
      </c>
      <c r="F759" s="61">
        <v>27.23</v>
      </c>
      <c r="G759" s="175">
        <v>66.86</v>
      </c>
      <c r="H759" s="176"/>
    </row>
    <row r="760" spans="1:8">
      <c r="A760" s="1037"/>
      <c r="B760" s="219">
        <v>0.72362268518518524</v>
      </c>
      <c r="C760" s="175">
        <v>6</v>
      </c>
      <c r="D760" s="828">
        <v>8.36</v>
      </c>
      <c r="E760" s="61">
        <v>29.9</v>
      </c>
      <c r="F760" s="61">
        <v>27.23</v>
      </c>
      <c r="G760" s="175">
        <v>66.86</v>
      </c>
      <c r="H760" s="176"/>
    </row>
    <row r="761" spans="1:8">
      <c r="A761" s="1037"/>
      <c r="B761" s="219">
        <v>0.72363425925925917</v>
      </c>
      <c r="C761" s="175">
        <v>6</v>
      </c>
      <c r="D761" s="828">
        <v>8.36</v>
      </c>
      <c r="E761" s="61">
        <v>29.9</v>
      </c>
      <c r="F761" s="61">
        <v>27.23</v>
      </c>
      <c r="G761" s="175">
        <v>66.86</v>
      </c>
      <c r="H761" s="176"/>
    </row>
    <row r="762" spans="1:8">
      <c r="A762" s="1037"/>
      <c r="B762" s="219">
        <v>0.72365740740740747</v>
      </c>
      <c r="C762" s="175">
        <v>6</v>
      </c>
      <c r="D762" s="828">
        <v>8.36</v>
      </c>
      <c r="E762" s="61">
        <v>29.9</v>
      </c>
      <c r="F762" s="61">
        <v>27.23</v>
      </c>
      <c r="G762" s="175">
        <v>66.86</v>
      </c>
      <c r="H762" s="176"/>
    </row>
    <row r="763" spans="1:8">
      <c r="A763" s="1037"/>
      <c r="B763" s="219">
        <v>0.72369212962962959</v>
      </c>
      <c r="C763" s="175">
        <v>6</v>
      </c>
      <c r="D763" s="828">
        <v>8.36</v>
      </c>
      <c r="E763" s="61">
        <v>29.9</v>
      </c>
      <c r="F763" s="61">
        <v>27.23</v>
      </c>
      <c r="G763" s="175">
        <v>66.86</v>
      </c>
      <c r="H763" s="176"/>
    </row>
    <row r="764" spans="1:8">
      <c r="A764" s="1037"/>
      <c r="B764" s="219">
        <v>0.72371527777777767</v>
      </c>
      <c r="C764" s="175">
        <v>6</v>
      </c>
      <c r="D764" s="828">
        <v>8.36</v>
      </c>
      <c r="E764" s="61">
        <v>29.9</v>
      </c>
      <c r="F764" s="61">
        <v>27.23</v>
      </c>
      <c r="G764" s="175">
        <v>66.86</v>
      </c>
      <c r="H764" s="176"/>
    </row>
    <row r="765" spans="1:8">
      <c r="A765" s="1037"/>
      <c r="B765" s="219">
        <v>0.72377314814814808</v>
      </c>
      <c r="C765" s="175">
        <v>6</v>
      </c>
      <c r="D765" s="828">
        <v>8.36</v>
      </c>
      <c r="E765" s="61">
        <v>29.9</v>
      </c>
      <c r="F765" s="61">
        <v>27.23</v>
      </c>
      <c r="G765" s="175">
        <v>66.86</v>
      </c>
      <c r="H765" s="176"/>
    </row>
    <row r="766" spans="1:8">
      <c r="A766" s="1037"/>
      <c r="B766" s="219">
        <v>0.72399305555555549</v>
      </c>
      <c r="C766" s="175">
        <v>6</v>
      </c>
      <c r="D766" s="828">
        <v>8.36</v>
      </c>
      <c r="E766" s="61">
        <v>29.9</v>
      </c>
      <c r="F766" s="61">
        <v>27.23</v>
      </c>
      <c r="G766" s="175">
        <v>66.86</v>
      </c>
      <c r="H766" s="176"/>
    </row>
    <row r="767" spans="1:8">
      <c r="A767" s="1037"/>
      <c r="B767" s="219">
        <v>0.72400462962962964</v>
      </c>
      <c r="C767" s="175">
        <v>6</v>
      </c>
      <c r="D767" s="828">
        <v>8.36</v>
      </c>
      <c r="E767" s="61">
        <v>29.9</v>
      </c>
      <c r="F767" s="61">
        <v>27.23</v>
      </c>
      <c r="G767" s="175">
        <v>66.86</v>
      </c>
      <c r="H767" s="176"/>
    </row>
    <row r="768" spans="1:8" ht="17.25" thickBot="1">
      <c r="A768" s="1037"/>
      <c r="B768" s="219">
        <v>0.72530092592592599</v>
      </c>
      <c r="C768" s="175">
        <v>6</v>
      </c>
      <c r="D768" s="828">
        <v>8.35</v>
      </c>
      <c r="E768" s="61">
        <v>29.8</v>
      </c>
      <c r="F768" s="61">
        <v>27.13</v>
      </c>
      <c r="G768" s="175">
        <v>67.36</v>
      </c>
      <c r="H768" s="761"/>
    </row>
    <row r="769" spans="1:13">
      <c r="A769" s="1037"/>
      <c r="B769" s="716">
        <v>0.75408564814814805</v>
      </c>
      <c r="C769" s="144">
        <v>26</v>
      </c>
      <c r="D769" s="867">
        <v>8.2799999999999994</v>
      </c>
      <c r="E769" s="143">
        <v>29.6</v>
      </c>
      <c r="F769" s="143">
        <v>26.69</v>
      </c>
      <c r="G769" s="144">
        <v>68.86</v>
      </c>
      <c r="H769" s="762" t="s">
        <v>46</v>
      </c>
    </row>
    <row r="770" spans="1:13">
      <c r="A770" s="1037"/>
      <c r="B770" s="716">
        <v>0.75410879629629635</v>
      </c>
      <c r="C770" s="144">
        <v>26</v>
      </c>
      <c r="D770" s="867">
        <v>8.2799999999999994</v>
      </c>
      <c r="E770" s="143">
        <v>29.6</v>
      </c>
      <c r="F770" s="143">
        <v>26.69</v>
      </c>
      <c r="G770" s="144">
        <v>68.86</v>
      </c>
      <c r="H770" s="144"/>
    </row>
    <row r="771" spans="1:13">
      <c r="A771" s="1037"/>
      <c r="B771" s="716">
        <v>0.7611458333333333</v>
      </c>
      <c r="C771" s="144">
        <v>26</v>
      </c>
      <c r="D771" s="867">
        <v>8.26</v>
      </c>
      <c r="E771" s="143">
        <v>29.5</v>
      </c>
      <c r="F771" s="143">
        <v>26.65</v>
      </c>
      <c r="G771" s="144">
        <v>69.099999999999994</v>
      </c>
      <c r="H771" s="144"/>
    </row>
    <row r="772" spans="1:13">
      <c r="A772" s="1037"/>
      <c r="B772" s="716">
        <v>0.76116898148148149</v>
      </c>
      <c r="C772" s="144">
        <v>26</v>
      </c>
      <c r="D772" s="867">
        <v>8.26</v>
      </c>
      <c r="E772" s="143">
        <v>29.5</v>
      </c>
      <c r="F772" s="143">
        <v>26.65</v>
      </c>
      <c r="G772" s="144">
        <v>69.099999999999994</v>
      </c>
      <c r="H772" s="144"/>
    </row>
    <row r="773" spans="1:13" ht="17.25" thickBot="1">
      <c r="A773" s="1037"/>
      <c r="B773" s="716">
        <v>0.76133101851851848</v>
      </c>
      <c r="C773" s="144">
        <v>26</v>
      </c>
      <c r="D773" s="867">
        <v>8.26</v>
      </c>
      <c r="E773" s="143">
        <v>29.5</v>
      </c>
      <c r="F773" s="143">
        <v>26.65</v>
      </c>
      <c r="G773" s="144">
        <v>69.099999999999994</v>
      </c>
      <c r="H773" s="158"/>
    </row>
    <row r="774" spans="1:13">
      <c r="A774" s="1037"/>
      <c r="B774" s="400">
        <v>0.77306712962962953</v>
      </c>
      <c r="C774" s="147">
        <v>7</v>
      </c>
      <c r="D774" s="837">
        <v>8.2200000000000006</v>
      </c>
      <c r="E774" s="69">
        <v>29.4</v>
      </c>
      <c r="F774" s="69">
        <v>26.44</v>
      </c>
      <c r="G774" s="147">
        <v>68.33</v>
      </c>
      <c r="H774" s="763" t="s">
        <v>46</v>
      </c>
    </row>
    <row r="775" spans="1:13" ht="17.25" thickBot="1">
      <c r="A775" s="1037"/>
      <c r="B775" s="400">
        <v>0.77307870370370368</v>
      </c>
      <c r="C775" s="147">
        <v>7</v>
      </c>
      <c r="D775" s="837">
        <v>8.2200000000000006</v>
      </c>
      <c r="E775" s="69">
        <v>29.4</v>
      </c>
      <c r="F775" s="69">
        <v>26.44</v>
      </c>
      <c r="G775" s="147">
        <v>68.33</v>
      </c>
      <c r="H775" s="738"/>
    </row>
    <row r="776" spans="1:13">
      <c r="A776" s="1037"/>
      <c r="B776" s="449">
        <v>0.77612268518518512</v>
      </c>
      <c r="C776" s="142">
        <v>25</v>
      </c>
      <c r="D776" s="868">
        <v>8.2200000000000006</v>
      </c>
      <c r="E776" s="141">
        <v>29.4</v>
      </c>
      <c r="F776" s="141">
        <v>26.44</v>
      </c>
      <c r="G776" s="142">
        <v>68.33</v>
      </c>
      <c r="H776" s="764" t="s">
        <v>110</v>
      </c>
      <c r="J776" s="100"/>
      <c r="K776" s="101"/>
      <c r="L776" s="110"/>
    </row>
    <row r="777" spans="1:13">
      <c r="A777" s="1037"/>
      <c r="B777" s="449">
        <v>0.77614583333333342</v>
      </c>
      <c r="C777" s="142">
        <v>25</v>
      </c>
      <c r="D777" s="868">
        <v>8.2200000000000006</v>
      </c>
      <c r="E777" s="141">
        <v>29.4</v>
      </c>
      <c r="F777" s="141">
        <v>26.44</v>
      </c>
      <c r="G777" s="142">
        <v>68.33</v>
      </c>
      <c r="H777" s="142"/>
      <c r="J777" s="108"/>
      <c r="K777" s="103"/>
      <c r="L777" s="110"/>
      <c r="M777" s="375" t="s">
        <v>110</v>
      </c>
    </row>
    <row r="778" spans="1:13" ht="17.25" thickBot="1">
      <c r="A778" s="1037"/>
      <c r="B778" s="449">
        <v>0.7761689814814815</v>
      </c>
      <c r="C778" s="142">
        <v>25</v>
      </c>
      <c r="D778" s="868">
        <v>8.2200000000000006</v>
      </c>
      <c r="E778" s="141">
        <v>29.4</v>
      </c>
      <c r="F778" s="141">
        <v>26.44</v>
      </c>
      <c r="G778" s="142">
        <v>68.33</v>
      </c>
      <c r="H778" s="142"/>
      <c r="J778" s="104"/>
      <c r="K778" s="105"/>
      <c r="L778" s="110"/>
    </row>
    <row r="779" spans="1:13" ht="17.25" thickBot="1">
      <c r="A779" s="1037"/>
      <c r="B779" s="449">
        <v>0.77620370370370362</v>
      </c>
      <c r="C779" s="142">
        <v>25</v>
      </c>
      <c r="D779" s="868">
        <v>8.2200000000000006</v>
      </c>
      <c r="E779" s="141">
        <v>29.4</v>
      </c>
      <c r="F779" s="141">
        <v>26.44</v>
      </c>
      <c r="G779" s="142">
        <v>68.33</v>
      </c>
      <c r="H779" s="765"/>
    </row>
    <row r="780" spans="1:13">
      <c r="A780" s="1037"/>
      <c r="B780" s="400">
        <v>0.78473379629629625</v>
      </c>
      <c r="C780" s="147">
        <v>7</v>
      </c>
      <c r="D780" s="837">
        <v>8.17</v>
      </c>
      <c r="E780" s="69">
        <v>29.3</v>
      </c>
      <c r="F780" s="69">
        <v>26.41</v>
      </c>
      <c r="G780" s="147">
        <v>70.23</v>
      </c>
      <c r="H780" s="763" t="s">
        <v>46</v>
      </c>
    </row>
    <row r="781" spans="1:13">
      <c r="A781" s="1037"/>
      <c r="B781" s="400">
        <v>0.78475694444444455</v>
      </c>
      <c r="C781" s="147">
        <v>7</v>
      </c>
      <c r="D781" s="837">
        <v>8.17</v>
      </c>
      <c r="E781" s="69">
        <v>29.3</v>
      </c>
      <c r="F781" s="69">
        <v>26.41</v>
      </c>
      <c r="G781" s="147">
        <v>70.23</v>
      </c>
      <c r="H781" s="147"/>
    </row>
    <row r="782" spans="1:13" ht="17.25" thickBot="1">
      <c r="A782" s="1037"/>
      <c r="B782" s="400">
        <v>0.78494212962962961</v>
      </c>
      <c r="C782" s="147">
        <v>7</v>
      </c>
      <c r="D782" s="837">
        <v>8.17</v>
      </c>
      <c r="E782" s="69">
        <v>29.3</v>
      </c>
      <c r="F782" s="69">
        <v>26.41</v>
      </c>
      <c r="G782" s="147">
        <v>70.23</v>
      </c>
      <c r="H782" s="738"/>
    </row>
    <row r="783" spans="1:13" ht="17.25" thickBot="1">
      <c r="A783" s="1037"/>
      <c r="B783" s="169">
        <v>0.79060185185185183</v>
      </c>
      <c r="C783" s="148">
        <v>8</v>
      </c>
      <c r="D783" s="834">
        <v>8.11</v>
      </c>
      <c r="E783" s="67">
        <v>29.2</v>
      </c>
      <c r="F783" s="67">
        <v>26.34</v>
      </c>
      <c r="G783" s="148">
        <v>70.239999999999995</v>
      </c>
      <c r="H783" s="148" t="s">
        <v>46</v>
      </c>
    </row>
    <row r="784" spans="1:13" ht="17.25" thickBot="1">
      <c r="A784" s="1037"/>
      <c r="B784" s="716">
        <v>0.79890046296296291</v>
      </c>
      <c r="C784" s="144">
        <v>26</v>
      </c>
      <c r="D784" s="867">
        <v>8.06</v>
      </c>
      <c r="E784" s="143">
        <v>29.2</v>
      </c>
      <c r="F784" s="143">
        <v>26.34</v>
      </c>
      <c r="G784" s="144">
        <v>69.87</v>
      </c>
      <c r="H784" s="766" t="s">
        <v>46</v>
      </c>
    </row>
    <row r="785" spans="1:12">
      <c r="A785" s="1037"/>
      <c r="B785" s="219">
        <v>0.80391203703703706</v>
      </c>
      <c r="C785" s="175">
        <v>6</v>
      </c>
      <c r="D785" s="828">
        <v>8.16</v>
      </c>
      <c r="E785" s="61">
        <v>29.2</v>
      </c>
      <c r="F785" s="61">
        <v>26.26</v>
      </c>
      <c r="G785" s="175">
        <v>69.540000000000006</v>
      </c>
      <c r="H785" s="760" t="s">
        <v>46</v>
      </c>
    </row>
    <row r="786" spans="1:12" ht="17.25" thickBot="1">
      <c r="A786" s="1037"/>
      <c r="B786" s="699">
        <v>0.80398148148148152</v>
      </c>
      <c r="C786" s="176">
        <v>6</v>
      </c>
      <c r="D786" s="824">
        <v>8.16</v>
      </c>
      <c r="E786" s="57">
        <v>29.2</v>
      </c>
      <c r="F786" s="57">
        <v>26.26</v>
      </c>
      <c r="G786" s="176">
        <v>69.540000000000006</v>
      </c>
      <c r="H786" s="761"/>
    </row>
    <row r="787" spans="1:12" ht="17.25" thickBot="1">
      <c r="A787" s="1037"/>
      <c r="B787" s="716">
        <v>0.80423611111111104</v>
      </c>
      <c r="C787" s="144">
        <v>26</v>
      </c>
      <c r="D787" s="867">
        <v>8.16</v>
      </c>
      <c r="E787" s="143">
        <v>29.2</v>
      </c>
      <c r="F787" s="143">
        <v>26.26</v>
      </c>
      <c r="G787" s="144">
        <v>69.540000000000006</v>
      </c>
      <c r="H787" s="766"/>
    </row>
    <row r="788" spans="1:12">
      <c r="A788" s="1037"/>
      <c r="B788" s="219">
        <v>0.8187037037037036</v>
      </c>
      <c r="C788" s="175">
        <v>6</v>
      </c>
      <c r="D788" s="828">
        <v>8.07</v>
      </c>
      <c r="E788" s="61">
        <v>29.1</v>
      </c>
      <c r="F788" s="61">
        <v>26.28</v>
      </c>
      <c r="G788" s="175">
        <v>68.62</v>
      </c>
      <c r="H788" s="760" t="s">
        <v>110</v>
      </c>
    </row>
    <row r="789" spans="1:12">
      <c r="A789" s="1037"/>
      <c r="B789" s="219">
        <v>0.81877314814814817</v>
      </c>
      <c r="C789" s="175">
        <v>6</v>
      </c>
      <c r="D789" s="828">
        <v>8.07</v>
      </c>
      <c r="E789" s="61">
        <v>29.1</v>
      </c>
      <c r="F789" s="61">
        <v>26.28</v>
      </c>
      <c r="G789" s="175">
        <v>68.62</v>
      </c>
      <c r="H789" s="176"/>
    </row>
    <row r="790" spans="1:12" ht="17.25" thickBot="1">
      <c r="A790" s="1037"/>
      <c r="B790" s="219">
        <v>0.81880787037037039</v>
      </c>
      <c r="C790" s="175">
        <v>6</v>
      </c>
      <c r="D790" s="828">
        <v>8.07</v>
      </c>
      <c r="E790" s="61">
        <v>29.1</v>
      </c>
      <c r="F790" s="61">
        <v>26.28</v>
      </c>
      <c r="G790" s="175">
        <v>68.62</v>
      </c>
      <c r="H790" s="176"/>
    </row>
    <row r="791" spans="1:12">
      <c r="A791" s="1037"/>
      <c r="B791" s="219">
        <v>0.81886574074074081</v>
      </c>
      <c r="C791" s="175">
        <v>6</v>
      </c>
      <c r="D791" s="828">
        <v>8.07</v>
      </c>
      <c r="E791" s="61">
        <v>29.1</v>
      </c>
      <c r="F791" s="61">
        <v>26.28</v>
      </c>
      <c r="G791" s="175">
        <v>68.62</v>
      </c>
      <c r="H791" s="176"/>
      <c r="J791" s="100"/>
      <c r="K791" s="101"/>
    </row>
    <row r="792" spans="1:12">
      <c r="A792" s="1037"/>
      <c r="B792" s="219">
        <v>0.81887731481481474</v>
      </c>
      <c r="C792" s="175">
        <v>6</v>
      </c>
      <c r="D792" s="828">
        <v>8.07</v>
      </c>
      <c r="E792" s="61">
        <v>29.1</v>
      </c>
      <c r="F792" s="61">
        <v>26.28</v>
      </c>
      <c r="G792" s="175">
        <v>68.62</v>
      </c>
      <c r="H792" s="176"/>
      <c r="J792" s="102"/>
      <c r="K792" s="103"/>
      <c r="L792" s="375" t="s">
        <v>110</v>
      </c>
    </row>
    <row r="793" spans="1:12" ht="17.25" thickBot="1">
      <c r="A793" s="1037"/>
      <c r="B793" s="219">
        <v>0.81892361111111101</v>
      </c>
      <c r="C793" s="175">
        <v>6</v>
      </c>
      <c r="D793" s="828">
        <v>8.07</v>
      </c>
      <c r="E793" s="61">
        <v>29.1</v>
      </c>
      <c r="F793" s="61">
        <v>26.28</v>
      </c>
      <c r="G793" s="175">
        <v>68.62</v>
      </c>
      <c r="H793" s="176"/>
      <c r="J793" s="106"/>
      <c r="K793" s="105"/>
    </row>
    <row r="794" spans="1:12">
      <c r="A794" s="1037"/>
      <c r="B794" s="219">
        <v>0.8189467592592593</v>
      </c>
      <c r="C794" s="175">
        <v>6</v>
      </c>
      <c r="D794" s="828">
        <v>8.07</v>
      </c>
      <c r="E794" s="61">
        <v>29.1</v>
      </c>
      <c r="F794" s="61">
        <v>26.28</v>
      </c>
      <c r="G794" s="175">
        <v>68.62</v>
      </c>
      <c r="H794" s="176"/>
    </row>
    <row r="795" spans="1:12">
      <c r="A795" s="1037"/>
      <c r="B795" s="219">
        <v>0.81896990740740738</v>
      </c>
      <c r="C795" s="175">
        <v>6</v>
      </c>
      <c r="D795" s="828">
        <v>8.07</v>
      </c>
      <c r="E795" s="61">
        <v>29.1</v>
      </c>
      <c r="F795" s="61">
        <v>26.28</v>
      </c>
      <c r="G795" s="175">
        <v>68.62</v>
      </c>
      <c r="H795" s="176"/>
    </row>
    <row r="796" spans="1:12">
      <c r="A796" s="1037"/>
      <c r="B796" s="219">
        <v>0.81899305555555557</v>
      </c>
      <c r="C796" s="175">
        <v>6</v>
      </c>
      <c r="D796" s="828">
        <v>8.07</v>
      </c>
      <c r="E796" s="61">
        <v>29.1</v>
      </c>
      <c r="F796" s="61">
        <v>26.28</v>
      </c>
      <c r="G796" s="175">
        <v>68.62</v>
      </c>
      <c r="H796" s="176"/>
    </row>
    <row r="797" spans="1:12">
      <c r="A797" s="1037"/>
      <c r="B797" s="219">
        <v>0.81901620370370365</v>
      </c>
      <c r="C797" s="175">
        <v>6</v>
      </c>
      <c r="D797" s="828">
        <v>8.07</v>
      </c>
      <c r="E797" s="61">
        <v>29.1</v>
      </c>
      <c r="F797" s="61">
        <v>26.28</v>
      </c>
      <c r="G797" s="175">
        <v>68.62</v>
      </c>
      <c r="H797" s="176"/>
    </row>
    <row r="798" spans="1:12">
      <c r="A798" s="1037"/>
      <c r="B798" s="219">
        <v>0.8190277777777778</v>
      </c>
      <c r="C798" s="175">
        <v>6</v>
      </c>
      <c r="D798" s="828">
        <v>8.07</v>
      </c>
      <c r="E798" s="61">
        <v>29.1</v>
      </c>
      <c r="F798" s="61">
        <v>26.28</v>
      </c>
      <c r="G798" s="175">
        <v>68.62</v>
      </c>
      <c r="H798" s="176"/>
    </row>
    <row r="799" spans="1:12">
      <c r="A799" s="1037"/>
      <c r="B799" s="219">
        <v>0.81905092592592599</v>
      </c>
      <c r="C799" s="175">
        <v>6</v>
      </c>
      <c r="D799" s="828">
        <v>8.07</v>
      </c>
      <c r="E799" s="61">
        <v>29.1</v>
      </c>
      <c r="F799" s="61">
        <v>26.28</v>
      </c>
      <c r="G799" s="175">
        <v>68.62</v>
      </c>
      <c r="H799" s="176"/>
    </row>
    <row r="800" spans="1:12">
      <c r="A800" s="1037"/>
      <c r="B800" s="219">
        <v>0.81907407407407407</v>
      </c>
      <c r="C800" s="175">
        <v>6</v>
      </c>
      <c r="D800" s="828">
        <v>8.07</v>
      </c>
      <c r="E800" s="61">
        <v>29.1</v>
      </c>
      <c r="F800" s="61">
        <v>26.28</v>
      </c>
      <c r="G800" s="175">
        <v>68.62</v>
      </c>
      <c r="H800" s="176"/>
    </row>
    <row r="801" spans="1:13">
      <c r="A801" s="1037"/>
      <c r="B801" s="219">
        <v>0.82171296296296292</v>
      </c>
      <c r="C801" s="175">
        <v>6</v>
      </c>
      <c r="D801" s="828">
        <v>8.06</v>
      </c>
      <c r="E801" s="61">
        <v>29</v>
      </c>
      <c r="F801" s="61">
        <v>26.24</v>
      </c>
      <c r="G801" s="175">
        <v>68.8</v>
      </c>
      <c r="H801" s="176"/>
    </row>
    <row r="802" spans="1:13">
      <c r="A802" s="1037"/>
      <c r="B802" s="219">
        <v>0.82173611111111111</v>
      </c>
      <c r="C802" s="175">
        <v>6</v>
      </c>
      <c r="D802" s="828">
        <v>8.06</v>
      </c>
      <c r="E802" s="61">
        <v>29</v>
      </c>
      <c r="F802" s="61">
        <v>26.24</v>
      </c>
      <c r="G802" s="175">
        <v>68.8</v>
      </c>
      <c r="H802" s="176"/>
    </row>
    <row r="803" spans="1:13" ht="17.25" thickBot="1">
      <c r="A803" s="1037"/>
      <c r="B803" s="219">
        <v>0.82174768518518526</v>
      </c>
      <c r="C803" s="175">
        <v>6</v>
      </c>
      <c r="D803" s="828">
        <v>8.06</v>
      </c>
      <c r="E803" s="61">
        <v>29</v>
      </c>
      <c r="F803" s="61">
        <v>26.24</v>
      </c>
      <c r="G803" s="175">
        <v>68.8</v>
      </c>
      <c r="H803" s="761"/>
    </row>
    <row r="804" spans="1:13">
      <c r="A804" s="1037"/>
      <c r="B804" s="716">
        <v>0.82633101851851853</v>
      </c>
      <c r="C804" s="144">
        <v>26</v>
      </c>
      <c r="D804" s="867">
        <v>8.06</v>
      </c>
      <c r="E804" s="143">
        <v>29</v>
      </c>
      <c r="F804" s="143">
        <v>26.24</v>
      </c>
      <c r="G804" s="144">
        <v>68.8</v>
      </c>
      <c r="H804" s="762" t="s">
        <v>128</v>
      </c>
    </row>
    <row r="805" spans="1:13" ht="17.25" thickBot="1">
      <c r="A805" s="1037"/>
      <c r="B805" s="716">
        <v>0.82832175925925933</v>
      </c>
      <c r="C805" s="144">
        <v>26</v>
      </c>
      <c r="D805" s="867">
        <v>8.0500000000000007</v>
      </c>
      <c r="E805" s="143">
        <v>29</v>
      </c>
      <c r="F805" s="143">
        <v>26.17</v>
      </c>
      <c r="G805" s="144">
        <v>68.94</v>
      </c>
      <c r="H805" s="144"/>
      <c r="K805" s="375" t="s">
        <v>128</v>
      </c>
      <c r="L805" s="375" t="s">
        <v>139</v>
      </c>
    </row>
    <row r="806" spans="1:13">
      <c r="A806" s="1037"/>
      <c r="B806" s="716">
        <v>0.83864583333333342</v>
      </c>
      <c r="C806" s="144">
        <v>26</v>
      </c>
      <c r="D806" s="867">
        <v>8</v>
      </c>
      <c r="E806" s="143">
        <v>29</v>
      </c>
      <c r="F806" s="143">
        <v>26.14</v>
      </c>
      <c r="G806" s="144">
        <v>68.17</v>
      </c>
      <c r="H806" s="144"/>
      <c r="J806" s="100"/>
      <c r="K806" s="107"/>
      <c r="L806" s="109"/>
      <c r="M806" s="101"/>
    </row>
    <row r="807" spans="1:13">
      <c r="A807" s="1037"/>
      <c r="B807" s="716">
        <v>0.84028935185185183</v>
      </c>
      <c r="C807" s="144">
        <v>26</v>
      </c>
      <c r="D807" s="867">
        <v>8</v>
      </c>
      <c r="E807" s="143">
        <v>29</v>
      </c>
      <c r="F807" s="143">
        <v>26.14</v>
      </c>
      <c r="G807" s="144">
        <v>68.17</v>
      </c>
      <c r="H807" s="144"/>
      <c r="J807" s="102"/>
      <c r="K807" s="103"/>
      <c r="L807" s="102"/>
      <c r="M807" s="103"/>
    </row>
    <row r="808" spans="1:13" ht="17.25" thickBot="1">
      <c r="A808" s="1037"/>
      <c r="B808" s="716">
        <v>0.84247685185185184</v>
      </c>
      <c r="C808" s="144">
        <v>26</v>
      </c>
      <c r="D808" s="867">
        <v>8</v>
      </c>
      <c r="E808" s="143">
        <v>29</v>
      </c>
      <c r="F808" s="143">
        <v>26.14</v>
      </c>
      <c r="G808" s="144">
        <v>68.17</v>
      </c>
      <c r="H808" s="144"/>
      <c r="J808" s="104"/>
      <c r="K808" s="105"/>
      <c r="L808" s="104"/>
      <c r="M808" s="105"/>
    </row>
    <row r="809" spans="1:13">
      <c r="A809" s="1037"/>
      <c r="B809" s="716">
        <v>0.84320601851851851</v>
      </c>
      <c r="C809" s="144">
        <v>26</v>
      </c>
      <c r="D809" s="867">
        <v>7.94</v>
      </c>
      <c r="E809" s="143">
        <v>28.9</v>
      </c>
      <c r="F809" s="143">
        <v>26.12</v>
      </c>
      <c r="G809" s="144">
        <v>68.89</v>
      </c>
      <c r="H809" s="144"/>
      <c r="L809" s="110"/>
      <c r="M809" s="110"/>
    </row>
    <row r="810" spans="1:13" ht="17.25" thickBot="1">
      <c r="A810" s="1037"/>
      <c r="B810" s="716">
        <v>0.84803240740740737</v>
      </c>
      <c r="C810" s="144">
        <v>26</v>
      </c>
      <c r="D810" s="867">
        <v>7.94</v>
      </c>
      <c r="E810" s="143">
        <v>28.9</v>
      </c>
      <c r="F810" s="143">
        <v>26.12</v>
      </c>
      <c r="G810" s="144">
        <v>68.89</v>
      </c>
      <c r="H810" s="158"/>
    </row>
    <row r="811" spans="1:13" ht="17.25" thickBot="1">
      <c r="A811" s="1037"/>
      <c r="B811" s="169">
        <v>0.85416666666666663</v>
      </c>
      <c r="C811" s="148">
        <v>8</v>
      </c>
      <c r="D811" s="834">
        <v>7.93</v>
      </c>
      <c r="E811" s="67">
        <v>28.9</v>
      </c>
      <c r="F811" s="67">
        <v>26.01</v>
      </c>
      <c r="G811" s="148">
        <v>68.69</v>
      </c>
      <c r="H811" s="767"/>
    </row>
    <row r="812" spans="1:13" ht="17.25" thickBot="1">
      <c r="A812" s="1037"/>
      <c r="B812" s="716">
        <v>0.86246527777777782</v>
      </c>
      <c r="C812" s="144">
        <v>26</v>
      </c>
      <c r="D812" s="867">
        <v>7.97</v>
      </c>
      <c r="E812" s="143">
        <v>28.8</v>
      </c>
      <c r="F812" s="143">
        <v>25.99</v>
      </c>
      <c r="G812" s="144">
        <v>68.42</v>
      </c>
      <c r="H812" s="766" t="s">
        <v>46</v>
      </c>
    </row>
    <row r="813" spans="1:13">
      <c r="A813" s="1037"/>
      <c r="B813" s="379">
        <v>0.86273148148148149</v>
      </c>
      <c r="C813" s="152">
        <v>27</v>
      </c>
      <c r="D813" s="869">
        <v>7.97</v>
      </c>
      <c r="E813" s="151">
        <v>28.8</v>
      </c>
      <c r="F813" s="151">
        <v>25.99</v>
      </c>
      <c r="G813" s="152">
        <v>68.42</v>
      </c>
      <c r="H813" s="164" t="s">
        <v>46</v>
      </c>
    </row>
    <row r="814" spans="1:13">
      <c r="A814" s="1037"/>
      <c r="B814" s="379">
        <v>0.86289351851851848</v>
      </c>
      <c r="C814" s="152">
        <v>27</v>
      </c>
      <c r="D814" s="869">
        <v>7.97</v>
      </c>
      <c r="E814" s="151">
        <v>28.8</v>
      </c>
      <c r="F814" s="151">
        <v>25.99</v>
      </c>
      <c r="G814" s="152">
        <v>68.42</v>
      </c>
      <c r="H814" s="152"/>
    </row>
    <row r="815" spans="1:13">
      <c r="A815" s="1037"/>
      <c r="B815" s="379">
        <v>0.86328703703703702</v>
      </c>
      <c r="C815" s="152">
        <v>27</v>
      </c>
      <c r="D815" s="869">
        <v>7.97</v>
      </c>
      <c r="E815" s="151">
        <v>28.8</v>
      </c>
      <c r="F815" s="151">
        <v>25.99</v>
      </c>
      <c r="G815" s="152">
        <v>68.42</v>
      </c>
      <c r="H815" s="152"/>
    </row>
    <row r="816" spans="1:13">
      <c r="A816" s="1037"/>
      <c r="B816" s="379">
        <v>0.8634722222222222</v>
      </c>
      <c r="C816" s="152">
        <v>27</v>
      </c>
      <c r="D816" s="869">
        <v>7.97</v>
      </c>
      <c r="E816" s="151">
        <v>28.8</v>
      </c>
      <c r="F816" s="151">
        <v>25.99</v>
      </c>
      <c r="G816" s="152">
        <v>68.42</v>
      </c>
      <c r="H816" s="152"/>
    </row>
    <row r="817" spans="1:8">
      <c r="A817" s="1037"/>
      <c r="B817" s="379">
        <v>0.86373842592592587</v>
      </c>
      <c r="C817" s="152">
        <v>27</v>
      </c>
      <c r="D817" s="869">
        <v>7.97</v>
      </c>
      <c r="E817" s="151">
        <v>28.8</v>
      </c>
      <c r="F817" s="151">
        <v>25.99</v>
      </c>
      <c r="G817" s="152">
        <v>68.42</v>
      </c>
      <c r="H817" s="152"/>
    </row>
    <row r="818" spans="1:8">
      <c r="A818" s="1037"/>
      <c r="B818" s="379">
        <v>0.86380787037037043</v>
      </c>
      <c r="C818" s="152">
        <v>27</v>
      </c>
      <c r="D818" s="869">
        <v>7.97</v>
      </c>
      <c r="E818" s="151">
        <v>28.8</v>
      </c>
      <c r="F818" s="151">
        <v>25.99</v>
      </c>
      <c r="G818" s="152">
        <v>68.42</v>
      </c>
      <c r="H818" s="152"/>
    </row>
    <row r="819" spans="1:8" ht="17.25" thickBot="1">
      <c r="A819" s="1037"/>
      <c r="B819" s="379">
        <v>0.86386574074074074</v>
      </c>
      <c r="C819" s="152">
        <v>27</v>
      </c>
      <c r="D819" s="869">
        <v>7.97</v>
      </c>
      <c r="E819" s="151">
        <v>28.8</v>
      </c>
      <c r="F819" s="151">
        <v>25.99</v>
      </c>
      <c r="G819" s="152">
        <v>68.42</v>
      </c>
      <c r="H819" s="156"/>
    </row>
    <row r="820" spans="1:8">
      <c r="A820" s="1037"/>
      <c r="B820" s="716">
        <v>0.86659722222222213</v>
      </c>
      <c r="C820" s="144">
        <v>26</v>
      </c>
      <c r="D820" s="867">
        <v>7.95</v>
      </c>
      <c r="E820" s="143">
        <v>28.8</v>
      </c>
      <c r="F820" s="143">
        <v>25.99</v>
      </c>
      <c r="G820" s="144">
        <v>67.760000000000005</v>
      </c>
      <c r="H820" s="762" t="s">
        <v>46</v>
      </c>
    </row>
    <row r="821" spans="1:8">
      <c r="A821" s="1037"/>
      <c r="B821" s="716">
        <v>0.86829861111111117</v>
      </c>
      <c r="C821" s="144">
        <v>26</v>
      </c>
      <c r="D821" s="867">
        <v>7.95</v>
      </c>
      <c r="E821" s="143">
        <v>28.8</v>
      </c>
      <c r="F821" s="143">
        <v>25.99</v>
      </c>
      <c r="G821" s="144">
        <v>67.760000000000005</v>
      </c>
      <c r="H821" s="144"/>
    </row>
    <row r="822" spans="1:8">
      <c r="A822" s="1037"/>
      <c r="B822" s="716">
        <v>0.86833333333333329</v>
      </c>
      <c r="C822" s="144">
        <v>26</v>
      </c>
      <c r="D822" s="867">
        <v>7.95</v>
      </c>
      <c r="E822" s="143">
        <v>28.8</v>
      </c>
      <c r="F822" s="143">
        <v>25.99</v>
      </c>
      <c r="G822" s="144">
        <v>67.760000000000005</v>
      </c>
      <c r="H822" s="144"/>
    </row>
    <row r="823" spans="1:8" ht="17.25" thickBot="1">
      <c r="A823" s="1037"/>
      <c r="B823" s="716">
        <v>0.86861111111111111</v>
      </c>
      <c r="C823" s="144">
        <v>26</v>
      </c>
      <c r="D823" s="867">
        <v>7.95</v>
      </c>
      <c r="E823" s="143">
        <v>28.8</v>
      </c>
      <c r="F823" s="143">
        <v>25.99</v>
      </c>
      <c r="G823" s="144">
        <v>67.760000000000005</v>
      </c>
      <c r="H823" s="158"/>
    </row>
    <row r="824" spans="1:8">
      <c r="A824" s="1037"/>
      <c r="B824" s="379">
        <v>0.8730902777777777</v>
      </c>
      <c r="C824" s="152">
        <v>27</v>
      </c>
      <c r="D824" s="869">
        <v>7.94</v>
      </c>
      <c r="E824" s="151">
        <v>28.8</v>
      </c>
      <c r="F824" s="151">
        <v>26.06</v>
      </c>
      <c r="G824" s="152">
        <v>68.900000000000006</v>
      </c>
      <c r="H824" s="164" t="s">
        <v>46</v>
      </c>
    </row>
    <row r="825" spans="1:8">
      <c r="A825" s="1037"/>
      <c r="B825" s="379">
        <v>0.87320601851851853</v>
      </c>
      <c r="C825" s="152">
        <v>27</v>
      </c>
      <c r="D825" s="869">
        <v>7.94</v>
      </c>
      <c r="E825" s="151">
        <v>28.8</v>
      </c>
      <c r="F825" s="151">
        <v>26.06</v>
      </c>
      <c r="G825" s="152">
        <v>68.900000000000006</v>
      </c>
      <c r="H825" s="152"/>
    </row>
    <row r="826" spans="1:8">
      <c r="A826" s="1037"/>
      <c r="B826" s="379">
        <v>0.87376157407407407</v>
      </c>
      <c r="C826" s="152">
        <v>27</v>
      </c>
      <c r="D826" s="869">
        <v>7.94</v>
      </c>
      <c r="E826" s="151">
        <v>28.8</v>
      </c>
      <c r="F826" s="151">
        <v>26.06</v>
      </c>
      <c r="G826" s="152">
        <v>68.900000000000006</v>
      </c>
      <c r="H826" s="152"/>
    </row>
    <row r="827" spans="1:8">
      <c r="A827" s="1037"/>
      <c r="B827" s="379">
        <v>0.87386574074074075</v>
      </c>
      <c r="C827" s="152">
        <v>27</v>
      </c>
      <c r="D827" s="869">
        <v>7.94</v>
      </c>
      <c r="E827" s="151">
        <v>28.8</v>
      </c>
      <c r="F827" s="151">
        <v>26.06</v>
      </c>
      <c r="G827" s="152">
        <v>68.900000000000006</v>
      </c>
      <c r="H827" s="152"/>
    </row>
    <row r="828" spans="1:8">
      <c r="A828" s="1037"/>
      <c r="B828" s="379">
        <v>0.87409722222222219</v>
      </c>
      <c r="C828" s="152">
        <v>27</v>
      </c>
      <c r="D828" s="869">
        <v>7.94</v>
      </c>
      <c r="E828" s="151">
        <v>28.8</v>
      </c>
      <c r="F828" s="151">
        <v>26.06</v>
      </c>
      <c r="G828" s="152">
        <v>68.900000000000006</v>
      </c>
      <c r="H828" s="152"/>
    </row>
    <row r="829" spans="1:8">
      <c r="A829" s="1037"/>
      <c r="B829" s="379">
        <v>0.87415509259259261</v>
      </c>
      <c r="C829" s="152">
        <v>27</v>
      </c>
      <c r="D829" s="869">
        <v>7.94</v>
      </c>
      <c r="E829" s="151">
        <v>28.8</v>
      </c>
      <c r="F829" s="151">
        <v>26.06</v>
      </c>
      <c r="G829" s="152">
        <v>68.900000000000006</v>
      </c>
      <c r="H829" s="152"/>
    </row>
    <row r="830" spans="1:8">
      <c r="A830" s="1037"/>
      <c r="B830" s="379">
        <v>0.8742361111111111</v>
      </c>
      <c r="C830" s="152">
        <v>27</v>
      </c>
      <c r="D830" s="869">
        <v>7.94</v>
      </c>
      <c r="E830" s="151">
        <v>28.8</v>
      </c>
      <c r="F830" s="151">
        <v>26.06</v>
      </c>
      <c r="G830" s="152">
        <v>68.900000000000006</v>
      </c>
      <c r="H830" s="152"/>
    </row>
    <row r="831" spans="1:8">
      <c r="A831" s="1037"/>
      <c r="B831" s="379">
        <v>0.87462962962962953</v>
      </c>
      <c r="C831" s="152">
        <v>27</v>
      </c>
      <c r="D831" s="869">
        <v>7.94</v>
      </c>
      <c r="E831" s="151">
        <v>28.8</v>
      </c>
      <c r="F831" s="151">
        <v>26.06</v>
      </c>
      <c r="G831" s="152">
        <v>68.900000000000006</v>
      </c>
      <c r="H831" s="152"/>
    </row>
    <row r="832" spans="1:8">
      <c r="A832" s="1037"/>
      <c r="B832" s="379">
        <v>0.87464120370370368</v>
      </c>
      <c r="C832" s="152">
        <v>27</v>
      </c>
      <c r="D832" s="869">
        <v>7.94</v>
      </c>
      <c r="E832" s="151">
        <v>28.8</v>
      </c>
      <c r="F832" s="151">
        <v>26.06</v>
      </c>
      <c r="G832" s="152">
        <v>68.900000000000006</v>
      </c>
      <c r="H832" s="152"/>
    </row>
    <row r="833" spans="1:8">
      <c r="A833" s="1037"/>
      <c r="B833" s="379">
        <v>0.87561342592592595</v>
      </c>
      <c r="C833" s="152">
        <v>27</v>
      </c>
      <c r="D833" s="869">
        <v>7.94</v>
      </c>
      <c r="E833" s="151">
        <v>28.8</v>
      </c>
      <c r="F833" s="151">
        <v>26.06</v>
      </c>
      <c r="G833" s="152">
        <v>68.900000000000006</v>
      </c>
      <c r="H833" s="152"/>
    </row>
    <row r="834" spans="1:8">
      <c r="A834" s="1037"/>
      <c r="B834" s="379">
        <v>0.87646990740740749</v>
      </c>
      <c r="C834" s="152">
        <v>27</v>
      </c>
      <c r="D834" s="869">
        <v>7.94</v>
      </c>
      <c r="E834" s="151">
        <v>28.8</v>
      </c>
      <c r="F834" s="151">
        <v>26.06</v>
      </c>
      <c r="G834" s="152">
        <v>68.900000000000006</v>
      </c>
      <c r="H834" s="152"/>
    </row>
    <row r="835" spans="1:8">
      <c r="A835" s="1037"/>
      <c r="B835" s="379">
        <v>0.87652777777777768</v>
      </c>
      <c r="C835" s="152">
        <v>27</v>
      </c>
      <c r="D835" s="869">
        <v>7.94</v>
      </c>
      <c r="E835" s="151">
        <v>28.8</v>
      </c>
      <c r="F835" s="151">
        <v>26.06</v>
      </c>
      <c r="G835" s="152">
        <v>68.900000000000006</v>
      </c>
      <c r="H835" s="152"/>
    </row>
    <row r="836" spans="1:8">
      <c r="A836" s="1037"/>
      <c r="B836" s="379">
        <v>0.87663194444444448</v>
      </c>
      <c r="C836" s="152">
        <v>27</v>
      </c>
      <c r="D836" s="869">
        <v>7.94</v>
      </c>
      <c r="E836" s="151">
        <v>28.8</v>
      </c>
      <c r="F836" s="151">
        <v>26.06</v>
      </c>
      <c r="G836" s="152">
        <v>68.900000000000006</v>
      </c>
      <c r="H836" s="152"/>
    </row>
    <row r="837" spans="1:8">
      <c r="A837" s="1037"/>
      <c r="B837" s="379">
        <v>0.87675925925925924</v>
      </c>
      <c r="C837" s="152">
        <v>27</v>
      </c>
      <c r="D837" s="869">
        <v>7.94</v>
      </c>
      <c r="E837" s="151">
        <v>28.8</v>
      </c>
      <c r="F837" s="151">
        <v>26.06</v>
      </c>
      <c r="G837" s="152">
        <v>68.900000000000006</v>
      </c>
      <c r="H837" s="152"/>
    </row>
    <row r="838" spans="1:8">
      <c r="A838" s="1037"/>
      <c r="B838" s="379">
        <v>0.8768287037037038</v>
      </c>
      <c r="C838" s="152">
        <v>27</v>
      </c>
      <c r="D838" s="869">
        <v>7.94</v>
      </c>
      <c r="E838" s="151">
        <v>28.8</v>
      </c>
      <c r="F838" s="151">
        <v>26.06</v>
      </c>
      <c r="G838" s="152">
        <v>68.900000000000006</v>
      </c>
      <c r="H838" s="152"/>
    </row>
    <row r="839" spans="1:8">
      <c r="A839" s="1037"/>
      <c r="B839" s="379">
        <v>0.87715277777777778</v>
      </c>
      <c r="C839" s="152">
        <v>27</v>
      </c>
      <c r="D839" s="869">
        <v>7.94</v>
      </c>
      <c r="E839" s="151">
        <v>28.8</v>
      </c>
      <c r="F839" s="151">
        <v>26.06</v>
      </c>
      <c r="G839" s="152">
        <v>68.900000000000006</v>
      </c>
      <c r="H839" s="152"/>
    </row>
    <row r="840" spans="1:8" ht="17.25" thickBot="1">
      <c r="A840" s="1037"/>
      <c r="B840" s="379">
        <v>0.8772106481481482</v>
      </c>
      <c r="C840" s="152">
        <v>27</v>
      </c>
      <c r="D840" s="869">
        <v>7.94</v>
      </c>
      <c r="E840" s="151">
        <v>28.8</v>
      </c>
      <c r="F840" s="151">
        <v>26.06</v>
      </c>
      <c r="G840" s="152">
        <v>68.900000000000006</v>
      </c>
      <c r="H840" s="156"/>
    </row>
    <row r="841" spans="1:8">
      <c r="A841" s="1037"/>
      <c r="B841" s="716">
        <v>0.89369212962962974</v>
      </c>
      <c r="C841" s="144">
        <v>26</v>
      </c>
      <c r="D841" s="867">
        <v>7.8</v>
      </c>
      <c r="E841" s="143">
        <v>28.6</v>
      </c>
      <c r="F841" s="143">
        <v>25.79</v>
      </c>
      <c r="G841" s="144">
        <v>69.010000000000005</v>
      </c>
      <c r="H841" s="762" t="s">
        <v>46</v>
      </c>
    </row>
    <row r="842" spans="1:8">
      <c r="A842" s="1037"/>
      <c r="B842" s="716">
        <v>0.89467592592592593</v>
      </c>
      <c r="C842" s="144">
        <v>26</v>
      </c>
      <c r="D842" s="867">
        <v>7.8</v>
      </c>
      <c r="E842" s="143">
        <v>28.6</v>
      </c>
      <c r="F842" s="143">
        <v>25.79</v>
      </c>
      <c r="G842" s="144">
        <v>69.010000000000005</v>
      </c>
      <c r="H842" s="144"/>
    </row>
    <row r="843" spans="1:8">
      <c r="A843" s="1037"/>
      <c r="B843" s="716">
        <v>0.89894675925925915</v>
      </c>
      <c r="C843" s="144">
        <v>26</v>
      </c>
      <c r="D843" s="867">
        <v>7.81</v>
      </c>
      <c r="E843" s="143">
        <v>28.5</v>
      </c>
      <c r="F843" s="143">
        <v>25.68</v>
      </c>
      <c r="G843" s="144">
        <v>68.98</v>
      </c>
      <c r="H843" s="144"/>
    </row>
    <row r="844" spans="1:8">
      <c r="A844" s="1037"/>
      <c r="B844" s="716">
        <v>0.90020833333333339</v>
      </c>
      <c r="C844" s="144">
        <v>26</v>
      </c>
      <c r="D844" s="867">
        <v>7.81</v>
      </c>
      <c r="E844" s="143">
        <v>28.5</v>
      </c>
      <c r="F844" s="143">
        <v>25.68</v>
      </c>
      <c r="G844" s="144">
        <v>68.98</v>
      </c>
      <c r="H844" s="144"/>
    </row>
    <row r="845" spans="1:8">
      <c r="A845" s="1037"/>
      <c r="B845" s="716">
        <v>0.90390046296296289</v>
      </c>
      <c r="C845" s="144">
        <v>26</v>
      </c>
      <c r="D845" s="867">
        <v>7.81</v>
      </c>
      <c r="E845" s="143">
        <v>28.5</v>
      </c>
      <c r="F845" s="143">
        <v>25.68</v>
      </c>
      <c r="G845" s="144">
        <v>68.98</v>
      </c>
      <c r="H845" s="144"/>
    </row>
    <row r="846" spans="1:8">
      <c r="A846" s="1037"/>
      <c r="B846" s="716">
        <v>0.90396990740740746</v>
      </c>
      <c r="C846" s="144">
        <v>26</v>
      </c>
      <c r="D846" s="867">
        <v>7.81</v>
      </c>
      <c r="E846" s="143">
        <v>28.5</v>
      </c>
      <c r="F846" s="143">
        <v>25.68</v>
      </c>
      <c r="G846" s="144">
        <v>68.98</v>
      </c>
      <c r="H846" s="144"/>
    </row>
    <row r="847" spans="1:8" ht="17.25" thickBot="1">
      <c r="A847" s="1037"/>
      <c r="B847" s="716">
        <v>0.90421296296296294</v>
      </c>
      <c r="C847" s="144">
        <v>26</v>
      </c>
      <c r="D847" s="867">
        <v>7.81</v>
      </c>
      <c r="E847" s="143">
        <v>28.5</v>
      </c>
      <c r="F847" s="143">
        <v>25.68</v>
      </c>
      <c r="G847" s="144">
        <v>68.98</v>
      </c>
      <c r="H847" s="158"/>
    </row>
    <row r="848" spans="1:8">
      <c r="A848" s="1037"/>
      <c r="B848" s="379">
        <v>0.90871527777777772</v>
      </c>
      <c r="C848" s="152">
        <v>27</v>
      </c>
      <c r="D848" s="869">
        <v>7.79</v>
      </c>
      <c r="E848" s="151">
        <v>28.4</v>
      </c>
      <c r="F848" s="151">
        <v>25.65</v>
      </c>
      <c r="G848" s="152">
        <v>69.14</v>
      </c>
      <c r="H848" s="164" t="s">
        <v>46</v>
      </c>
    </row>
    <row r="849" spans="1:8">
      <c r="A849" s="1037"/>
      <c r="B849" s="379">
        <v>0.90873842592592602</v>
      </c>
      <c r="C849" s="152">
        <v>27</v>
      </c>
      <c r="D849" s="869">
        <v>7.79</v>
      </c>
      <c r="E849" s="151">
        <v>28.4</v>
      </c>
      <c r="F849" s="151">
        <v>25.65</v>
      </c>
      <c r="G849" s="152">
        <v>69.14</v>
      </c>
      <c r="H849" s="152"/>
    </row>
    <row r="850" spans="1:8">
      <c r="A850" s="1037"/>
      <c r="B850" s="379">
        <v>0.90880787037037036</v>
      </c>
      <c r="C850" s="152">
        <v>27</v>
      </c>
      <c r="D850" s="869">
        <v>7.79</v>
      </c>
      <c r="E850" s="151">
        <v>28.4</v>
      </c>
      <c r="F850" s="151">
        <v>25.65</v>
      </c>
      <c r="G850" s="152">
        <v>69.14</v>
      </c>
      <c r="H850" s="152"/>
    </row>
    <row r="851" spans="1:8">
      <c r="A851" s="1037"/>
      <c r="B851" s="379">
        <v>0.90903935185185192</v>
      </c>
      <c r="C851" s="152">
        <v>27</v>
      </c>
      <c r="D851" s="869">
        <v>7.79</v>
      </c>
      <c r="E851" s="151">
        <v>28.4</v>
      </c>
      <c r="F851" s="151">
        <v>25.65</v>
      </c>
      <c r="G851" s="152">
        <v>69.14</v>
      </c>
      <c r="H851" s="152"/>
    </row>
    <row r="852" spans="1:8">
      <c r="A852" s="1037"/>
      <c r="B852" s="379">
        <v>0.90905092592592596</v>
      </c>
      <c r="C852" s="152">
        <v>27</v>
      </c>
      <c r="D852" s="869">
        <v>7.79</v>
      </c>
      <c r="E852" s="151">
        <v>28.4</v>
      </c>
      <c r="F852" s="151">
        <v>25.65</v>
      </c>
      <c r="G852" s="152">
        <v>69.14</v>
      </c>
      <c r="H852" s="152"/>
    </row>
    <row r="853" spans="1:8">
      <c r="A853" s="1037"/>
      <c r="B853" s="379">
        <v>0.90907407407407403</v>
      </c>
      <c r="C853" s="152">
        <v>27</v>
      </c>
      <c r="D853" s="869">
        <v>7.79</v>
      </c>
      <c r="E853" s="151">
        <v>28.4</v>
      </c>
      <c r="F853" s="151">
        <v>25.65</v>
      </c>
      <c r="G853" s="152">
        <v>69.14</v>
      </c>
      <c r="H853" s="152"/>
    </row>
    <row r="854" spans="1:8">
      <c r="A854" s="1037"/>
      <c r="B854" s="379">
        <v>0.90942129629629631</v>
      </c>
      <c r="C854" s="152">
        <v>27</v>
      </c>
      <c r="D854" s="869">
        <v>7.79</v>
      </c>
      <c r="E854" s="151">
        <v>28.4</v>
      </c>
      <c r="F854" s="151">
        <v>25.65</v>
      </c>
      <c r="G854" s="152">
        <v>69.14</v>
      </c>
      <c r="H854" s="152"/>
    </row>
    <row r="855" spans="1:8">
      <c r="A855" s="1037"/>
      <c r="B855" s="379">
        <v>0.90947916666666673</v>
      </c>
      <c r="C855" s="152">
        <v>27</v>
      </c>
      <c r="D855" s="869">
        <v>7.79</v>
      </c>
      <c r="E855" s="151">
        <v>28.4</v>
      </c>
      <c r="F855" s="151">
        <v>25.65</v>
      </c>
      <c r="G855" s="152">
        <v>69.14</v>
      </c>
      <c r="H855" s="152"/>
    </row>
    <row r="856" spans="1:8">
      <c r="A856" s="1037"/>
      <c r="B856" s="379">
        <v>0.90956018518518522</v>
      </c>
      <c r="C856" s="152">
        <v>27</v>
      </c>
      <c r="D856" s="869">
        <v>7.79</v>
      </c>
      <c r="E856" s="151">
        <v>28.4</v>
      </c>
      <c r="F856" s="151">
        <v>25.65</v>
      </c>
      <c r="G856" s="152">
        <v>69.14</v>
      </c>
      <c r="H856" s="152"/>
    </row>
    <row r="857" spans="1:8">
      <c r="A857" s="1037"/>
      <c r="B857" s="379">
        <v>0.90959490740740734</v>
      </c>
      <c r="C857" s="152">
        <v>27</v>
      </c>
      <c r="D857" s="869">
        <v>7.79</v>
      </c>
      <c r="E857" s="151">
        <v>28.4</v>
      </c>
      <c r="F857" s="151">
        <v>25.65</v>
      </c>
      <c r="G857" s="152">
        <v>69.14</v>
      </c>
      <c r="H857" s="152"/>
    </row>
    <row r="858" spans="1:8">
      <c r="A858" s="1037"/>
      <c r="B858" s="379">
        <v>0.90962962962962957</v>
      </c>
      <c r="C858" s="152">
        <v>27</v>
      </c>
      <c r="D858" s="869">
        <v>7.79</v>
      </c>
      <c r="E858" s="151">
        <v>28.4</v>
      </c>
      <c r="F858" s="151">
        <v>25.65</v>
      </c>
      <c r="G858" s="152">
        <v>69.14</v>
      </c>
      <c r="H858" s="152"/>
    </row>
    <row r="859" spans="1:8" ht="17.25" thickBot="1">
      <c r="A859" s="1037"/>
      <c r="B859" s="379">
        <v>0.90964120370370372</v>
      </c>
      <c r="C859" s="152">
        <v>27</v>
      </c>
      <c r="D859" s="869">
        <v>7.79</v>
      </c>
      <c r="E859" s="151">
        <v>28.4</v>
      </c>
      <c r="F859" s="151">
        <v>25.65</v>
      </c>
      <c r="G859" s="152">
        <v>69.14</v>
      </c>
      <c r="H859" s="156"/>
    </row>
    <row r="860" spans="1:8">
      <c r="A860" s="1037"/>
      <c r="B860" s="716">
        <v>0.92721064814814813</v>
      </c>
      <c r="C860" s="144">
        <v>26</v>
      </c>
      <c r="D860" s="867">
        <v>7.7</v>
      </c>
      <c r="E860" s="143">
        <v>28.3</v>
      </c>
      <c r="F860" s="143">
        <v>25.61</v>
      </c>
      <c r="G860" s="144">
        <v>71.680000000000007</v>
      </c>
      <c r="H860" s="762" t="s">
        <v>46</v>
      </c>
    </row>
    <row r="861" spans="1:8">
      <c r="A861" s="1037"/>
      <c r="B861" s="716">
        <v>0.92995370370370367</v>
      </c>
      <c r="C861" s="144">
        <v>26</v>
      </c>
      <c r="D861" s="867">
        <v>7.7</v>
      </c>
      <c r="E861" s="143">
        <v>28.3</v>
      </c>
      <c r="F861" s="143">
        <v>25.61</v>
      </c>
      <c r="G861" s="144">
        <v>71.680000000000007</v>
      </c>
      <c r="H861" s="144"/>
    </row>
    <row r="862" spans="1:8">
      <c r="A862" s="1037"/>
      <c r="B862" s="716">
        <v>0.93041666666666656</v>
      </c>
      <c r="C862" s="144">
        <v>26</v>
      </c>
      <c r="D862" s="867">
        <v>7.7</v>
      </c>
      <c r="E862" s="143">
        <v>28.3</v>
      </c>
      <c r="F862" s="143">
        <v>25.61</v>
      </c>
      <c r="G862" s="144">
        <v>71.680000000000007</v>
      </c>
      <c r="H862" s="144"/>
    </row>
    <row r="863" spans="1:8">
      <c r="A863" s="1037"/>
      <c r="B863" s="716">
        <v>0.93047453703703698</v>
      </c>
      <c r="C863" s="144">
        <v>26</v>
      </c>
      <c r="D863" s="867">
        <v>7.7</v>
      </c>
      <c r="E863" s="143">
        <v>28.3</v>
      </c>
      <c r="F863" s="143">
        <v>25.61</v>
      </c>
      <c r="G863" s="144">
        <v>71.680000000000007</v>
      </c>
      <c r="H863" s="144"/>
    </row>
    <row r="864" spans="1:8">
      <c r="A864" s="1037"/>
      <c r="B864" s="716">
        <v>0.93071759259259268</v>
      </c>
      <c r="C864" s="144">
        <v>26</v>
      </c>
      <c r="D864" s="867">
        <v>7.7</v>
      </c>
      <c r="E864" s="143">
        <v>28.3</v>
      </c>
      <c r="F864" s="143">
        <v>25.61</v>
      </c>
      <c r="G864" s="144">
        <v>71.680000000000007</v>
      </c>
      <c r="H864" s="144"/>
    </row>
    <row r="865" spans="1:8">
      <c r="A865" s="1037"/>
      <c r="B865" s="716">
        <v>0.93368055555555562</v>
      </c>
      <c r="C865" s="144">
        <v>26</v>
      </c>
      <c r="D865" s="867">
        <v>7.68</v>
      </c>
      <c r="E865" s="143">
        <v>28.3</v>
      </c>
      <c r="F865" s="143">
        <v>25.66</v>
      </c>
      <c r="G865" s="144">
        <v>70.900000000000006</v>
      </c>
      <c r="H865" s="144"/>
    </row>
    <row r="866" spans="1:8">
      <c r="A866" s="1037"/>
      <c r="B866" s="716">
        <v>0.93873842592592593</v>
      </c>
      <c r="C866" s="144">
        <v>26</v>
      </c>
      <c r="D866" s="867">
        <v>7.68</v>
      </c>
      <c r="E866" s="143">
        <v>28.3</v>
      </c>
      <c r="F866" s="143">
        <v>25.66</v>
      </c>
      <c r="G866" s="144">
        <v>70.900000000000006</v>
      </c>
      <c r="H866" s="144"/>
    </row>
    <row r="867" spans="1:8">
      <c r="A867" s="1037"/>
      <c r="B867" s="716">
        <v>0.93887731481481485</v>
      </c>
      <c r="C867" s="144">
        <v>26</v>
      </c>
      <c r="D867" s="867">
        <v>7.68</v>
      </c>
      <c r="E867" s="143">
        <v>28.3</v>
      </c>
      <c r="F867" s="143">
        <v>25.66</v>
      </c>
      <c r="G867" s="144">
        <v>70.900000000000006</v>
      </c>
      <c r="H867" s="144"/>
    </row>
    <row r="868" spans="1:8">
      <c r="A868" s="1037"/>
      <c r="B868" s="716">
        <v>0.93892361111111111</v>
      </c>
      <c r="C868" s="144">
        <v>26</v>
      </c>
      <c r="D868" s="867">
        <v>7.68</v>
      </c>
      <c r="E868" s="143">
        <v>28.3</v>
      </c>
      <c r="F868" s="143">
        <v>25.66</v>
      </c>
      <c r="G868" s="144">
        <v>70.900000000000006</v>
      </c>
      <c r="H868" s="144"/>
    </row>
    <row r="869" spans="1:8">
      <c r="A869" s="1037"/>
      <c r="B869" s="716">
        <v>0.93893518518518526</v>
      </c>
      <c r="C869" s="144">
        <v>26</v>
      </c>
      <c r="D869" s="867">
        <v>7.68</v>
      </c>
      <c r="E869" s="143">
        <v>28.3</v>
      </c>
      <c r="F869" s="143">
        <v>25.66</v>
      </c>
      <c r="G869" s="144">
        <v>70.900000000000006</v>
      </c>
      <c r="H869" s="144"/>
    </row>
    <row r="870" spans="1:8">
      <c r="A870" s="1037"/>
      <c r="B870" s="716">
        <v>0.93899305555555557</v>
      </c>
      <c r="C870" s="144">
        <v>26</v>
      </c>
      <c r="D870" s="867">
        <v>7.68</v>
      </c>
      <c r="E870" s="143">
        <v>28.3</v>
      </c>
      <c r="F870" s="143">
        <v>25.66</v>
      </c>
      <c r="G870" s="144">
        <v>70.900000000000006</v>
      </c>
      <c r="H870" s="144"/>
    </row>
    <row r="871" spans="1:8">
      <c r="A871" s="1037"/>
      <c r="B871" s="716">
        <v>0.93906250000000002</v>
      </c>
      <c r="C871" s="144">
        <v>26</v>
      </c>
      <c r="D871" s="867">
        <v>7.68</v>
      </c>
      <c r="E871" s="143">
        <v>28.3</v>
      </c>
      <c r="F871" s="143">
        <v>25.66</v>
      </c>
      <c r="G871" s="144">
        <v>70.900000000000006</v>
      </c>
      <c r="H871" s="144"/>
    </row>
    <row r="872" spans="1:8">
      <c r="A872" s="1037"/>
      <c r="B872" s="716">
        <v>0.93907407407407406</v>
      </c>
      <c r="C872" s="144">
        <v>26</v>
      </c>
      <c r="D872" s="867">
        <v>7.68</v>
      </c>
      <c r="E872" s="143">
        <v>28.3</v>
      </c>
      <c r="F872" s="143">
        <v>25.66</v>
      </c>
      <c r="G872" s="144">
        <v>70.900000000000006</v>
      </c>
      <c r="H872" s="144"/>
    </row>
    <row r="873" spans="1:8">
      <c r="A873" s="1037"/>
      <c r="B873" s="716">
        <v>0.9391087962962964</v>
      </c>
      <c r="C873" s="144">
        <v>26</v>
      </c>
      <c r="D873" s="867">
        <v>7.68</v>
      </c>
      <c r="E873" s="143">
        <v>28.3</v>
      </c>
      <c r="F873" s="143">
        <v>25.66</v>
      </c>
      <c r="G873" s="144">
        <v>70.900000000000006</v>
      </c>
      <c r="H873" s="144"/>
    </row>
    <row r="874" spans="1:8" ht="17.25" thickBot="1">
      <c r="A874" s="1037"/>
      <c r="B874" s="716">
        <v>0.93914351851851852</v>
      </c>
      <c r="C874" s="144">
        <v>26</v>
      </c>
      <c r="D874" s="867">
        <v>7.68</v>
      </c>
      <c r="E874" s="143">
        <v>28.3</v>
      </c>
      <c r="F874" s="143">
        <v>25.66</v>
      </c>
      <c r="G874" s="144">
        <v>70.900000000000006</v>
      </c>
      <c r="H874" s="158"/>
    </row>
    <row r="875" spans="1:8">
      <c r="A875" s="1037"/>
      <c r="B875" s="169">
        <v>0.94341435185185185</v>
      </c>
      <c r="C875" s="148">
        <v>8</v>
      </c>
      <c r="D875" s="834">
        <v>7.66</v>
      </c>
      <c r="E875" s="67">
        <v>28.2</v>
      </c>
      <c r="F875" s="67">
        <v>25.67</v>
      </c>
      <c r="G875" s="148">
        <v>71.69</v>
      </c>
      <c r="H875" s="148" t="s">
        <v>46</v>
      </c>
    </row>
    <row r="876" spans="1:8">
      <c r="A876" s="1037"/>
      <c r="B876" s="400">
        <v>0.95337962962962963</v>
      </c>
      <c r="C876" s="147">
        <v>7</v>
      </c>
      <c r="D876" s="837">
        <v>7.67</v>
      </c>
      <c r="E876" s="69">
        <v>28.1</v>
      </c>
      <c r="F876" s="69">
        <v>25.67</v>
      </c>
      <c r="G876" s="147">
        <v>71.489999999999995</v>
      </c>
      <c r="H876" s="147" t="s">
        <v>46</v>
      </c>
    </row>
    <row r="877" spans="1:8">
      <c r="A877" s="1037"/>
      <c r="B877" s="400">
        <v>0.95341435185185175</v>
      </c>
      <c r="C877" s="147">
        <v>7</v>
      </c>
      <c r="D877" s="837">
        <v>7.67</v>
      </c>
      <c r="E877" s="69">
        <v>28.1</v>
      </c>
      <c r="F877" s="69">
        <v>25.67</v>
      </c>
      <c r="G877" s="147">
        <v>71.489999999999995</v>
      </c>
      <c r="H877" s="147"/>
    </row>
    <row r="878" spans="1:8">
      <c r="A878" s="1037"/>
      <c r="B878" s="400">
        <v>0.95343750000000005</v>
      </c>
      <c r="C878" s="147">
        <v>7</v>
      </c>
      <c r="D878" s="837">
        <v>7.67</v>
      </c>
      <c r="E878" s="69">
        <v>28.1</v>
      </c>
      <c r="F878" s="69">
        <v>25.67</v>
      </c>
      <c r="G878" s="147">
        <v>71.489999999999995</v>
      </c>
      <c r="H878" s="147"/>
    </row>
    <row r="879" spans="1:8">
      <c r="A879" s="1037"/>
      <c r="B879" s="400">
        <v>0.95351851851851854</v>
      </c>
      <c r="C879" s="147">
        <v>7</v>
      </c>
      <c r="D879" s="837">
        <v>7.67</v>
      </c>
      <c r="E879" s="69">
        <v>28.1</v>
      </c>
      <c r="F879" s="69">
        <v>25.67</v>
      </c>
      <c r="G879" s="147">
        <v>71.489999999999995</v>
      </c>
      <c r="H879" s="147"/>
    </row>
    <row r="880" spans="1:8">
      <c r="A880" s="1037"/>
      <c r="B880" s="400">
        <v>0.95363425925925915</v>
      </c>
      <c r="C880" s="147">
        <v>7</v>
      </c>
      <c r="D880" s="837">
        <v>7.67</v>
      </c>
      <c r="E880" s="69">
        <v>28.1</v>
      </c>
      <c r="F880" s="69">
        <v>25.67</v>
      </c>
      <c r="G880" s="147">
        <v>71.489999999999995</v>
      </c>
      <c r="H880" s="147"/>
    </row>
    <row r="881" spans="1:8">
      <c r="A881" s="1037"/>
      <c r="B881" s="400">
        <v>0.9538078703703704</v>
      </c>
      <c r="C881" s="147">
        <v>7</v>
      </c>
      <c r="D881" s="837">
        <v>7.67</v>
      </c>
      <c r="E881" s="69">
        <v>28.1</v>
      </c>
      <c r="F881" s="69">
        <v>25.67</v>
      </c>
      <c r="G881" s="147">
        <v>71.489999999999995</v>
      </c>
      <c r="H881" s="147"/>
    </row>
    <row r="882" spans="1:8">
      <c r="A882" s="1037"/>
      <c r="B882" s="215">
        <v>0.96012731481481473</v>
      </c>
      <c r="C882" s="154">
        <v>1</v>
      </c>
      <c r="D882" s="870">
        <v>7.63</v>
      </c>
      <c r="E882" s="153">
        <v>28.1</v>
      </c>
      <c r="F882" s="153">
        <v>25.63</v>
      </c>
      <c r="G882" s="154">
        <v>71.62</v>
      </c>
      <c r="H882" s="154" t="s">
        <v>46</v>
      </c>
    </row>
    <row r="883" spans="1:8">
      <c r="A883" s="1037"/>
      <c r="B883" s="716">
        <v>0.98682870370370368</v>
      </c>
      <c r="C883" s="144">
        <v>26</v>
      </c>
      <c r="D883" s="867">
        <v>7.55</v>
      </c>
      <c r="E883" s="143">
        <v>27.9</v>
      </c>
      <c r="F883" s="143">
        <v>25.66</v>
      </c>
      <c r="G883" s="144">
        <v>72.41</v>
      </c>
      <c r="H883" s="144" t="s">
        <v>46</v>
      </c>
    </row>
    <row r="884" spans="1:8">
      <c r="A884" s="1037"/>
      <c r="B884" s="716">
        <v>0.98693287037037036</v>
      </c>
      <c r="C884" s="144">
        <v>26</v>
      </c>
      <c r="D884" s="867">
        <v>7.55</v>
      </c>
      <c r="E884" s="143">
        <v>27.9</v>
      </c>
      <c r="F884" s="143">
        <v>25.66</v>
      </c>
      <c r="G884" s="144">
        <v>72.41</v>
      </c>
      <c r="H884" s="144"/>
    </row>
    <row r="885" spans="1:8">
      <c r="A885" s="1037"/>
      <c r="B885" s="716">
        <v>0.99329861111111117</v>
      </c>
      <c r="C885" s="144">
        <v>26</v>
      </c>
      <c r="D885" s="867">
        <v>7.55</v>
      </c>
      <c r="E885" s="143">
        <v>27.9</v>
      </c>
      <c r="F885" s="143">
        <v>25.66</v>
      </c>
      <c r="G885" s="144">
        <v>72.41</v>
      </c>
      <c r="H885" s="144"/>
    </row>
    <row r="886" spans="1:8">
      <c r="A886" s="1037"/>
      <c r="B886" s="716">
        <v>0.99340277777777775</v>
      </c>
      <c r="C886" s="144">
        <v>26</v>
      </c>
      <c r="D886" s="867">
        <v>7.55</v>
      </c>
      <c r="E886" s="143">
        <v>27.9</v>
      </c>
      <c r="F886" s="143">
        <v>25.66</v>
      </c>
      <c r="G886" s="144">
        <v>72.41</v>
      </c>
      <c r="H886" s="144"/>
    </row>
    <row r="887" spans="1:8">
      <c r="A887" s="1037"/>
      <c r="B887" s="716">
        <v>0.99349537037037028</v>
      </c>
      <c r="C887" s="144">
        <v>26</v>
      </c>
      <c r="D887" s="867">
        <v>7.55</v>
      </c>
      <c r="E887" s="143">
        <v>27.9</v>
      </c>
      <c r="F887" s="143">
        <v>25.66</v>
      </c>
      <c r="G887" s="144">
        <v>72.41</v>
      </c>
      <c r="H887" s="144"/>
    </row>
    <row r="888" spans="1:8">
      <c r="A888" s="1037"/>
      <c r="B888" s="716">
        <v>0.99369212962962961</v>
      </c>
      <c r="C888" s="144">
        <v>26</v>
      </c>
      <c r="D888" s="867">
        <v>7.55</v>
      </c>
      <c r="E888" s="143">
        <v>27.9</v>
      </c>
      <c r="F888" s="143">
        <v>25.66</v>
      </c>
      <c r="G888" s="144">
        <v>72.41</v>
      </c>
      <c r="H888" s="144"/>
    </row>
    <row r="889" spans="1:8">
      <c r="A889" s="1037"/>
      <c r="B889" s="716">
        <v>0.99373842592592598</v>
      </c>
      <c r="C889" s="144">
        <v>26</v>
      </c>
      <c r="D889" s="867">
        <v>7.55</v>
      </c>
      <c r="E889" s="143">
        <v>27.9</v>
      </c>
      <c r="F889" s="143">
        <v>25.66</v>
      </c>
      <c r="G889" s="144">
        <v>72.41</v>
      </c>
      <c r="H889" s="144"/>
    </row>
    <row r="890" spans="1:8">
      <c r="A890" s="1037"/>
      <c r="B890" s="716">
        <v>0.99390046296296297</v>
      </c>
      <c r="C890" s="144">
        <v>26</v>
      </c>
      <c r="D890" s="867">
        <v>7.55</v>
      </c>
      <c r="E890" s="143">
        <v>27.9</v>
      </c>
      <c r="F890" s="143">
        <v>25.66</v>
      </c>
      <c r="G890" s="144">
        <v>72.41</v>
      </c>
      <c r="H890" s="144"/>
    </row>
    <row r="891" spans="1:8" ht="17.25" thickBot="1">
      <c r="A891" s="1038"/>
      <c r="B891" s="717">
        <v>0.99393518518518509</v>
      </c>
      <c r="C891" s="158">
        <v>26</v>
      </c>
      <c r="D891" s="871">
        <v>7.55</v>
      </c>
      <c r="E891" s="157">
        <v>27.9</v>
      </c>
      <c r="F891" s="157">
        <v>25.66</v>
      </c>
      <c r="G891" s="158">
        <v>72.41</v>
      </c>
      <c r="H891" s="158"/>
    </row>
    <row r="892" spans="1:8" ht="17.25" thickBot="1">
      <c r="A892" s="1036">
        <v>42818</v>
      </c>
      <c r="B892" s="628">
        <v>1.2650462962962962E-2</v>
      </c>
      <c r="C892" s="160">
        <v>8</v>
      </c>
      <c r="D892" s="872">
        <v>7.54</v>
      </c>
      <c r="E892" s="159">
        <v>27.8</v>
      </c>
      <c r="F892" s="159">
        <v>25.48</v>
      </c>
      <c r="G892" s="160">
        <v>72.349999999999994</v>
      </c>
      <c r="H892" s="160" t="s">
        <v>46</v>
      </c>
    </row>
    <row r="893" spans="1:8" ht="17.25" thickBot="1">
      <c r="A893" s="1037"/>
      <c r="B893" s="379">
        <v>1.5439814814814816E-2</v>
      </c>
      <c r="C893" s="152">
        <v>27</v>
      </c>
      <c r="D893" s="869">
        <v>7.55</v>
      </c>
      <c r="E893" s="151">
        <v>27.7</v>
      </c>
      <c r="F893" s="151">
        <v>25.61</v>
      </c>
      <c r="G893" s="152">
        <v>72.760000000000005</v>
      </c>
      <c r="H893" s="768" t="s">
        <v>46</v>
      </c>
    </row>
    <row r="894" spans="1:8">
      <c r="A894" s="1037"/>
      <c r="B894" s="718">
        <v>3.3159722222222222E-2</v>
      </c>
      <c r="C894" s="162">
        <v>26</v>
      </c>
      <c r="D894" s="873">
        <v>7.54</v>
      </c>
      <c r="E894" s="161">
        <v>27.7</v>
      </c>
      <c r="F894" s="161">
        <v>25.3</v>
      </c>
      <c r="G894" s="162">
        <v>72.37</v>
      </c>
      <c r="H894" s="769" t="s">
        <v>46</v>
      </c>
    </row>
    <row r="895" spans="1:8">
      <c r="A895" s="1037"/>
      <c r="B895" s="718">
        <v>3.3206018518518517E-2</v>
      </c>
      <c r="C895" s="162">
        <v>26</v>
      </c>
      <c r="D895" s="873">
        <v>7.54</v>
      </c>
      <c r="E895" s="161">
        <v>27.7</v>
      </c>
      <c r="F895" s="161">
        <v>25.3</v>
      </c>
      <c r="G895" s="162">
        <v>72.37</v>
      </c>
      <c r="H895" s="162"/>
    </row>
    <row r="896" spans="1:8">
      <c r="A896" s="1037"/>
      <c r="B896" s="718">
        <v>3.5474537037037041E-2</v>
      </c>
      <c r="C896" s="162">
        <v>26</v>
      </c>
      <c r="D896" s="873">
        <v>7.54</v>
      </c>
      <c r="E896" s="161">
        <v>27.7</v>
      </c>
      <c r="F896" s="161">
        <v>25.3</v>
      </c>
      <c r="G896" s="162">
        <v>72.37</v>
      </c>
      <c r="H896" s="162"/>
    </row>
    <row r="897" spans="1:8">
      <c r="A897" s="1037"/>
      <c r="B897" s="718">
        <v>3.5983796296296298E-2</v>
      </c>
      <c r="C897" s="162">
        <v>26</v>
      </c>
      <c r="D897" s="873">
        <v>7.54</v>
      </c>
      <c r="E897" s="161">
        <v>27.7</v>
      </c>
      <c r="F897" s="161">
        <v>25.3</v>
      </c>
      <c r="G897" s="162">
        <v>72.37</v>
      </c>
      <c r="H897" s="162"/>
    </row>
    <row r="898" spans="1:8">
      <c r="A898" s="1037"/>
      <c r="B898" s="718">
        <v>3.6018518518518519E-2</v>
      </c>
      <c r="C898" s="162">
        <v>26</v>
      </c>
      <c r="D898" s="873">
        <v>7.54</v>
      </c>
      <c r="E898" s="161">
        <v>27.7</v>
      </c>
      <c r="F898" s="161">
        <v>25.3</v>
      </c>
      <c r="G898" s="162">
        <v>72.37</v>
      </c>
      <c r="H898" s="162"/>
    </row>
    <row r="899" spans="1:8">
      <c r="A899" s="1037"/>
      <c r="B899" s="718">
        <v>3.6145833333333328E-2</v>
      </c>
      <c r="C899" s="162">
        <v>26</v>
      </c>
      <c r="D899" s="873">
        <v>7.54</v>
      </c>
      <c r="E899" s="161">
        <v>27.7</v>
      </c>
      <c r="F899" s="161">
        <v>25.3</v>
      </c>
      <c r="G899" s="162">
        <v>72.37</v>
      </c>
      <c r="H899" s="162"/>
    </row>
    <row r="900" spans="1:8">
      <c r="A900" s="1037"/>
      <c r="B900" s="718">
        <v>3.6215277777777777E-2</v>
      </c>
      <c r="C900" s="162">
        <v>26</v>
      </c>
      <c r="D900" s="873">
        <v>7.54</v>
      </c>
      <c r="E900" s="161">
        <v>27.7</v>
      </c>
      <c r="F900" s="161">
        <v>25.3</v>
      </c>
      <c r="G900" s="162">
        <v>72.37</v>
      </c>
      <c r="H900" s="162"/>
    </row>
    <row r="901" spans="1:8">
      <c r="A901" s="1037"/>
      <c r="B901" s="718">
        <v>4.2893518518518518E-2</v>
      </c>
      <c r="C901" s="162">
        <v>26</v>
      </c>
      <c r="D901" s="873">
        <v>7.53</v>
      </c>
      <c r="E901" s="161">
        <v>27.6</v>
      </c>
      <c r="F901" s="161">
        <v>25.33</v>
      </c>
      <c r="G901" s="162">
        <v>70.87</v>
      </c>
      <c r="H901" s="162"/>
    </row>
    <row r="902" spans="1:8" ht="17.25" thickBot="1">
      <c r="A902" s="1037"/>
      <c r="B902" s="718">
        <v>4.2939814814814813E-2</v>
      </c>
      <c r="C902" s="162">
        <v>26</v>
      </c>
      <c r="D902" s="873">
        <v>7.53</v>
      </c>
      <c r="E902" s="161">
        <v>27.6</v>
      </c>
      <c r="F902" s="161">
        <v>25.33</v>
      </c>
      <c r="G902" s="162">
        <v>70.87</v>
      </c>
      <c r="H902" s="770"/>
    </row>
    <row r="903" spans="1:8">
      <c r="A903" s="1037"/>
      <c r="B903" s="379">
        <v>0.1014236111111111</v>
      </c>
      <c r="C903" s="152">
        <v>27</v>
      </c>
      <c r="D903" s="869">
        <v>7.43</v>
      </c>
      <c r="E903" s="151">
        <v>27.3</v>
      </c>
      <c r="F903" s="151">
        <v>25.55</v>
      </c>
      <c r="G903" s="152">
        <v>69.680000000000007</v>
      </c>
      <c r="H903" s="164" t="s">
        <v>46</v>
      </c>
    </row>
    <row r="904" spans="1:8">
      <c r="A904" s="1037"/>
      <c r="B904" s="379">
        <v>0.10145833333333333</v>
      </c>
      <c r="C904" s="152">
        <v>27</v>
      </c>
      <c r="D904" s="869">
        <v>7.43</v>
      </c>
      <c r="E904" s="151">
        <v>27.3</v>
      </c>
      <c r="F904" s="151">
        <v>25.55</v>
      </c>
      <c r="G904" s="152">
        <v>69.680000000000007</v>
      </c>
      <c r="H904" s="152"/>
    </row>
    <row r="905" spans="1:8">
      <c r="A905" s="1037"/>
      <c r="B905" s="379">
        <v>0.10146990740740741</v>
      </c>
      <c r="C905" s="152">
        <v>27</v>
      </c>
      <c r="D905" s="869">
        <v>7.43</v>
      </c>
      <c r="E905" s="151">
        <v>27.3</v>
      </c>
      <c r="F905" s="151">
        <v>25.55</v>
      </c>
      <c r="G905" s="152">
        <v>69.680000000000007</v>
      </c>
      <c r="H905" s="152"/>
    </row>
    <row r="906" spans="1:8">
      <c r="A906" s="1037"/>
      <c r="B906" s="379">
        <v>0.10148148148148149</v>
      </c>
      <c r="C906" s="152">
        <v>27</v>
      </c>
      <c r="D906" s="869">
        <v>7.43</v>
      </c>
      <c r="E906" s="151">
        <v>27.3</v>
      </c>
      <c r="F906" s="151">
        <v>25.55</v>
      </c>
      <c r="G906" s="152">
        <v>69.680000000000007</v>
      </c>
      <c r="H906" s="152"/>
    </row>
    <row r="907" spans="1:8">
      <c r="A907" s="1037"/>
      <c r="B907" s="379">
        <v>0.10158564814814815</v>
      </c>
      <c r="C907" s="152">
        <v>27</v>
      </c>
      <c r="D907" s="869">
        <v>7.43</v>
      </c>
      <c r="E907" s="151">
        <v>27.3</v>
      </c>
      <c r="F907" s="151">
        <v>25.55</v>
      </c>
      <c r="G907" s="152">
        <v>69.680000000000007</v>
      </c>
      <c r="H907" s="152"/>
    </row>
    <row r="908" spans="1:8">
      <c r="A908" s="1037"/>
      <c r="B908" s="379">
        <v>0.10162037037037037</v>
      </c>
      <c r="C908" s="152">
        <v>27</v>
      </c>
      <c r="D908" s="869">
        <v>7.43</v>
      </c>
      <c r="E908" s="151">
        <v>27.3</v>
      </c>
      <c r="F908" s="151">
        <v>25.55</v>
      </c>
      <c r="G908" s="152">
        <v>69.680000000000007</v>
      </c>
      <c r="H908" s="152"/>
    </row>
    <row r="909" spans="1:8">
      <c r="A909" s="1037"/>
      <c r="B909" s="379">
        <v>0.10166666666666667</v>
      </c>
      <c r="C909" s="152">
        <v>27</v>
      </c>
      <c r="D909" s="869">
        <v>7.43</v>
      </c>
      <c r="E909" s="151">
        <v>27.3</v>
      </c>
      <c r="F909" s="151">
        <v>25.55</v>
      </c>
      <c r="G909" s="152">
        <v>69.680000000000007</v>
      </c>
      <c r="H909" s="152"/>
    </row>
    <row r="910" spans="1:8">
      <c r="A910" s="1037"/>
      <c r="B910" s="379">
        <v>0.10167824074074074</v>
      </c>
      <c r="C910" s="152">
        <v>27</v>
      </c>
      <c r="D910" s="869">
        <v>7.43</v>
      </c>
      <c r="E910" s="151">
        <v>27.3</v>
      </c>
      <c r="F910" s="151">
        <v>25.55</v>
      </c>
      <c r="G910" s="152">
        <v>69.680000000000007</v>
      </c>
      <c r="H910" s="152"/>
    </row>
    <row r="911" spans="1:8">
      <c r="A911" s="1037"/>
      <c r="B911" s="379">
        <v>0.1017013888888889</v>
      </c>
      <c r="C911" s="152">
        <v>27</v>
      </c>
      <c r="D911" s="869">
        <v>7.43</v>
      </c>
      <c r="E911" s="151">
        <v>27.3</v>
      </c>
      <c r="F911" s="151">
        <v>25.55</v>
      </c>
      <c r="G911" s="152">
        <v>69.680000000000007</v>
      </c>
      <c r="H911" s="152"/>
    </row>
    <row r="912" spans="1:8">
      <c r="A912" s="1037"/>
      <c r="B912" s="379">
        <v>0.10172453703703704</v>
      </c>
      <c r="C912" s="152">
        <v>27</v>
      </c>
      <c r="D912" s="869">
        <v>7.43</v>
      </c>
      <c r="E912" s="151">
        <v>27.3</v>
      </c>
      <c r="F912" s="151">
        <v>25.55</v>
      </c>
      <c r="G912" s="152">
        <v>69.680000000000007</v>
      </c>
      <c r="H912" s="152"/>
    </row>
    <row r="913" spans="1:8">
      <c r="A913" s="1037"/>
      <c r="B913" s="379">
        <v>0.10179398148148149</v>
      </c>
      <c r="C913" s="152">
        <v>27</v>
      </c>
      <c r="D913" s="869">
        <v>7.43</v>
      </c>
      <c r="E913" s="151">
        <v>27.3</v>
      </c>
      <c r="F913" s="151">
        <v>25.55</v>
      </c>
      <c r="G913" s="152">
        <v>69.680000000000007</v>
      </c>
      <c r="H913" s="152"/>
    </row>
    <row r="914" spans="1:8">
      <c r="A914" s="1037"/>
      <c r="B914" s="379">
        <v>0.10184027777777778</v>
      </c>
      <c r="C914" s="152">
        <v>27</v>
      </c>
      <c r="D914" s="869">
        <v>7.43</v>
      </c>
      <c r="E914" s="151">
        <v>27.3</v>
      </c>
      <c r="F914" s="151">
        <v>25.55</v>
      </c>
      <c r="G914" s="152">
        <v>69.680000000000007</v>
      </c>
      <c r="H914" s="152"/>
    </row>
    <row r="915" spans="1:8">
      <c r="A915" s="1037"/>
      <c r="B915" s="379">
        <v>0.10186342592592594</v>
      </c>
      <c r="C915" s="152">
        <v>27</v>
      </c>
      <c r="D915" s="869">
        <v>7.43</v>
      </c>
      <c r="E915" s="151">
        <v>27.3</v>
      </c>
      <c r="F915" s="151">
        <v>25.55</v>
      </c>
      <c r="G915" s="152">
        <v>69.680000000000007</v>
      </c>
      <c r="H915" s="152"/>
    </row>
    <row r="916" spans="1:8">
      <c r="A916" s="1037"/>
      <c r="B916" s="379">
        <v>0.10187499999999999</v>
      </c>
      <c r="C916" s="152">
        <v>27</v>
      </c>
      <c r="D916" s="869">
        <v>7.43</v>
      </c>
      <c r="E916" s="151">
        <v>27.3</v>
      </c>
      <c r="F916" s="151">
        <v>25.55</v>
      </c>
      <c r="G916" s="152">
        <v>69.680000000000007</v>
      </c>
      <c r="H916" s="152"/>
    </row>
    <row r="917" spans="1:8">
      <c r="A917" s="1037"/>
      <c r="B917" s="379">
        <v>0.10188657407407407</v>
      </c>
      <c r="C917" s="152">
        <v>27</v>
      </c>
      <c r="D917" s="869">
        <v>7.43</v>
      </c>
      <c r="E917" s="151">
        <v>27.3</v>
      </c>
      <c r="F917" s="151">
        <v>25.55</v>
      </c>
      <c r="G917" s="152">
        <v>69.680000000000007</v>
      </c>
      <c r="H917" s="152"/>
    </row>
    <row r="918" spans="1:8">
      <c r="A918" s="1037"/>
      <c r="B918" s="379">
        <v>0.10190972222222222</v>
      </c>
      <c r="C918" s="152">
        <v>27</v>
      </c>
      <c r="D918" s="869">
        <v>7.43</v>
      </c>
      <c r="E918" s="151">
        <v>27.3</v>
      </c>
      <c r="F918" s="151">
        <v>25.55</v>
      </c>
      <c r="G918" s="152">
        <v>69.680000000000007</v>
      </c>
      <c r="H918" s="152"/>
    </row>
    <row r="919" spans="1:8">
      <c r="A919" s="1037"/>
      <c r="B919" s="379">
        <v>0.10193287037037037</v>
      </c>
      <c r="C919" s="152">
        <v>27</v>
      </c>
      <c r="D919" s="869">
        <v>7.43</v>
      </c>
      <c r="E919" s="151">
        <v>27.3</v>
      </c>
      <c r="F919" s="151">
        <v>25.55</v>
      </c>
      <c r="G919" s="152">
        <v>69.680000000000007</v>
      </c>
      <c r="H919" s="152"/>
    </row>
    <row r="920" spans="1:8">
      <c r="A920" s="1037"/>
      <c r="B920" s="379">
        <v>0.10195601851851853</v>
      </c>
      <c r="C920" s="152">
        <v>27</v>
      </c>
      <c r="D920" s="869">
        <v>7.43</v>
      </c>
      <c r="E920" s="151">
        <v>27.3</v>
      </c>
      <c r="F920" s="151">
        <v>25.55</v>
      </c>
      <c r="G920" s="152">
        <v>69.680000000000007</v>
      </c>
      <c r="H920" s="152"/>
    </row>
    <row r="921" spans="1:8">
      <c r="A921" s="1037"/>
      <c r="B921" s="379">
        <v>0.10196759259259258</v>
      </c>
      <c r="C921" s="152">
        <v>27</v>
      </c>
      <c r="D921" s="869">
        <v>7.43</v>
      </c>
      <c r="E921" s="151">
        <v>27.3</v>
      </c>
      <c r="F921" s="151">
        <v>25.55</v>
      </c>
      <c r="G921" s="152">
        <v>69.680000000000007</v>
      </c>
      <c r="H921" s="152"/>
    </row>
    <row r="922" spans="1:8">
      <c r="A922" s="1037"/>
      <c r="B922" s="379">
        <v>0.10200231481481481</v>
      </c>
      <c r="C922" s="152">
        <v>27</v>
      </c>
      <c r="D922" s="869">
        <v>7.43</v>
      </c>
      <c r="E922" s="151">
        <v>27.3</v>
      </c>
      <c r="F922" s="151">
        <v>25.55</v>
      </c>
      <c r="G922" s="152">
        <v>69.680000000000007</v>
      </c>
      <c r="H922" s="152"/>
    </row>
    <row r="923" spans="1:8">
      <c r="A923" s="1037"/>
      <c r="B923" s="379">
        <v>0.10202546296296296</v>
      </c>
      <c r="C923" s="152">
        <v>27</v>
      </c>
      <c r="D923" s="869">
        <v>7.43</v>
      </c>
      <c r="E923" s="151">
        <v>27.3</v>
      </c>
      <c r="F923" s="151">
        <v>25.55</v>
      </c>
      <c r="G923" s="152">
        <v>69.680000000000007</v>
      </c>
      <c r="H923" s="152"/>
    </row>
    <row r="924" spans="1:8">
      <c r="A924" s="1037"/>
      <c r="B924" s="379">
        <v>0.10209490740740741</v>
      </c>
      <c r="C924" s="152">
        <v>27</v>
      </c>
      <c r="D924" s="869">
        <v>7.43</v>
      </c>
      <c r="E924" s="151">
        <v>27.3</v>
      </c>
      <c r="F924" s="151">
        <v>25.55</v>
      </c>
      <c r="G924" s="152">
        <v>69.680000000000007</v>
      </c>
      <c r="H924" s="152"/>
    </row>
    <row r="925" spans="1:8">
      <c r="A925" s="1037"/>
      <c r="B925" s="379">
        <v>0.10214120370370371</v>
      </c>
      <c r="C925" s="152">
        <v>27</v>
      </c>
      <c r="D925" s="869">
        <v>7.43</v>
      </c>
      <c r="E925" s="151">
        <v>27.3</v>
      </c>
      <c r="F925" s="151">
        <v>25.55</v>
      </c>
      <c r="G925" s="152">
        <v>69.680000000000007</v>
      </c>
      <c r="H925" s="152"/>
    </row>
    <row r="926" spans="1:8">
      <c r="A926" s="1037"/>
      <c r="B926" s="379">
        <v>0.10215277777777777</v>
      </c>
      <c r="C926" s="152">
        <v>27</v>
      </c>
      <c r="D926" s="869">
        <v>7.43</v>
      </c>
      <c r="E926" s="151">
        <v>27.3</v>
      </c>
      <c r="F926" s="151">
        <v>25.55</v>
      </c>
      <c r="G926" s="152">
        <v>69.680000000000007</v>
      </c>
      <c r="H926" s="152"/>
    </row>
    <row r="927" spans="1:8">
      <c r="A927" s="1037"/>
      <c r="B927" s="379">
        <v>0.10219907407407408</v>
      </c>
      <c r="C927" s="152">
        <v>27</v>
      </c>
      <c r="D927" s="869">
        <v>7.43</v>
      </c>
      <c r="E927" s="151">
        <v>27.3</v>
      </c>
      <c r="F927" s="151">
        <v>25.55</v>
      </c>
      <c r="G927" s="152">
        <v>69.680000000000007</v>
      </c>
      <c r="H927" s="152"/>
    </row>
    <row r="928" spans="1:8">
      <c r="A928" s="1037"/>
      <c r="B928" s="379">
        <v>0.10221064814814813</v>
      </c>
      <c r="C928" s="152">
        <v>27</v>
      </c>
      <c r="D928" s="869">
        <v>7.43</v>
      </c>
      <c r="E928" s="151">
        <v>27.3</v>
      </c>
      <c r="F928" s="151">
        <v>25.55</v>
      </c>
      <c r="G928" s="152">
        <v>69.680000000000007</v>
      </c>
      <c r="H928" s="152"/>
    </row>
    <row r="929" spans="1:13">
      <c r="A929" s="1037"/>
      <c r="B929" s="379">
        <v>0.10223379629629629</v>
      </c>
      <c r="C929" s="152">
        <v>27</v>
      </c>
      <c r="D929" s="869">
        <v>7.43</v>
      </c>
      <c r="E929" s="151">
        <v>27.3</v>
      </c>
      <c r="F929" s="151">
        <v>25.55</v>
      </c>
      <c r="G929" s="152">
        <v>69.680000000000007</v>
      </c>
      <c r="H929" s="152"/>
    </row>
    <row r="930" spans="1:13">
      <c r="A930" s="1037"/>
      <c r="B930" s="379">
        <v>0.10226851851851852</v>
      </c>
      <c r="C930" s="152">
        <v>27</v>
      </c>
      <c r="D930" s="869">
        <v>7.43</v>
      </c>
      <c r="E930" s="151">
        <v>27.3</v>
      </c>
      <c r="F930" s="151">
        <v>25.55</v>
      </c>
      <c r="G930" s="152">
        <v>69.680000000000007</v>
      </c>
      <c r="H930" s="152"/>
    </row>
    <row r="931" spans="1:13">
      <c r="A931" s="1037"/>
      <c r="B931" s="379">
        <v>0.10230324074074075</v>
      </c>
      <c r="C931" s="152">
        <v>27</v>
      </c>
      <c r="D931" s="869">
        <v>7.43</v>
      </c>
      <c r="E931" s="151">
        <v>27.3</v>
      </c>
      <c r="F931" s="151">
        <v>25.55</v>
      </c>
      <c r="G931" s="152">
        <v>69.680000000000007</v>
      </c>
      <c r="H931" s="152"/>
    </row>
    <row r="932" spans="1:13">
      <c r="A932" s="1037"/>
      <c r="B932" s="379">
        <v>0.10231481481481482</v>
      </c>
      <c r="C932" s="152">
        <v>27</v>
      </c>
      <c r="D932" s="869">
        <v>7.43</v>
      </c>
      <c r="E932" s="151">
        <v>27.3</v>
      </c>
      <c r="F932" s="151">
        <v>25.55</v>
      </c>
      <c r="G932" s="152">
        <v>69.680000000000007</v>
      </c>
      <c r="H932" s="152"/>
    </row>
    <row r="933" spans="1:13">
      <c r="A933" s="1037"/>
      <c r="B933" s="379">
        <v>0.10233796296296298</v>
      </c>
      <c r="C933" s="152">
        <v>27</v>
      </c>
      <c r="D933" s="869">
        <v>7.43</v>
      </c>
      <c r="E933" s="151">
        <v>27.3</v>
      </c>
      <c r="F933" s="151">
        <v>25.55</v>
      </c>
      <c r="G933" s="152">
        <v>69.680000000000007</v>
      </c>
      <c r="H933" s="152"/>
    </row>
    <row r="934" spans="1:13">
      <c r="A934" s="1037"/>
      <c r="B934" s="379">
        <v>0.10236111111111111</v>
      </c>
      <c r="C934" s="152">
        <v>27</v>
      </c>
      <c r="D934" s="869">
        <v>7.43</v>
      </c>
      <c r="E934" s="151">
        <v>27.3</v>
      </c>
      <c r="F934" s="151">
        <v>25.55</v>
      </c>
      <c r="G934" s="152">
        <v>69.680000000000007</v>
      </c>
      <c r="H934" s="152"/>
    </row>
    <row r="935" spans="1:13" ht="17.25" thickBot="1">
      <c r="A935" s="1037"/>
      <c r="B935" s="379">
        <v>0.10237268518518518</v>
      </c>
      <c r="C935" s="152">
        <v>27</v>
      </c>
      <c r="D935" s="869">
        <v>7.43</v>
      </c>
      <c r="E935" s="151">
        <v>27.3</v>
      </c>
      <c r="F935" s="151">
        <v>25.55</v>
      </c>
      <c r="G935" s="152">
        <v>69.680000000000007</v>
      </c>
      <c r="H935" s="152"/>
      <c r="K935" s="375" t="s">
        <v>110</v>
      </c>
      <c r="L935" s="375" t="s">
        <v>123</v>
      </c>
    </row>
    <row r="936" spans="1:13" ht="17.25" thickBot="1">
      <c r="A936" s="1037"/>
      <c r="B936" s="379">
        <v>0.10239583333333334</v>
      </c>
      <c r="C936" s="152">
        <v>27</v>
      </c>
      <c r="D936" s="869">
        <v>7.43</v>
      </c>
      <c r="E936" s="151">
        <v>27.3</v>
      </c>
      <c r="F936" s="151">
        <v>25.55</v>
      </c>
      <c r="G936" s="152">
        <v>69.680000000000007</v>
      </c>
      <c r="H936" s="156"/>
      <c r="J936" s="100"/>
      <c r="K936" s="101"/>
      <c r="L936" s="118"/>
      <c r="M936" s="101"/>
    </row>
    <row r="937" spans="1:13">
      <c r="A937" s="1037"/>
      <c r="B937" s="716">
        <v>0.13297453703703704</v>
      </c>
      <c r="C937" s="144">
        <v>26</v>
      </c>
      <c r="D937" s="867">
        <v>7.45</v>
      </c>
      <c r="E937" s="143">
        <v>27.2</v>
      </c>
      <c r="F937" s="143">
        <v>25.5</v>
      </c>
      <c r="G937" s="144">
        <v>70.88</v>
      </c>
      <c r="H937" s="762" t="s">
        <v>140</v>
      </c>
      <c r="J937" s="102"/>
      <c r="K937" s="145"/>
      <c r="L937" s="111"/>
      <c r="M937" s="103"/>
    </row>
    <row r="938" spans="1:13" ht="17.25" thickBot="1">
      <c r="A938" s="1037"/>
      <c r="B938" s="716">
        <v>0.1330324074074074</v>
      </c>
      <c r="C938" s="144">
        <v>26</v>
      </c>
      <c r="D938" s="867">
        <v>7.45</v>
      </c>
      <c r="E938" s="143">
        <v>27.2</v>
      </c>
      <c r="F938" s="143">
        <v>25.5</v>
      </c>
      <c r="G938" s="144">
        <v>70.88</v>
      </c>
      <c r="H938" s="158"/>
      <c r="J938" s="104"/>
      <c r="K938" s="105"/>
      <c r="L938" s="119"/>
      <c r="M938" s="105"/>
    </row>
    <row r="939" spans="1:13">
      <c r="A939" s="1037"/>
      <c r="B939" s="379">
        <v>0.86349537037037039</v>
      </c>
      <c r="C939" s="152">
        <v>27</v>
      </c>
      <c r="D939" s="869">
        <v>8.08</v>
      </c>
      <c r="E939" s="151">
        <v>28.5</v>
      </c>
      <c r="F939" s="151">
        <v>26.3</v>
      </c>
      <c r="G939" s="152">
        <v>69.41</v>
      </c>
      <c r="H939" s="164" t="s">
        <v>46</v>
      </c>
    </row>
    <row r="940" spans="1:13">
      <c r="A940" s="1037"/>
      <c r="B940" s="379">
        <v>0.86353009259259261</v>
      </c>
      <c r="C940" s="152">
        <v>27</v>
      </c>
      <c r="D940" s="869">
        <v>8.08</v>
      </c>
      <c r="E940" s="151">
        <v>28.5</v>
      </c>
      <c r="F940" s="151">
        <v>26.3</v>
      </c>
      <c r="G940" s="152">
        <v>69.41</v>
      </c>
      <c r="H940" s="152"/>
    </row>
    <row r="941" spans="1:13">
      <c r="A941" s="1037"/>
      <c r="B941" s="379">
        <v>0.86355324074074069</v>
      </c>
      <c r="C941" s="152">
        <v>27</v>
      </c>
      <c r="D941" s="869">
        <v>8.08</v>
      </c>
      <c r="E941" s="151">
        <v>28.5</v>
      </c>
      <c r="F941" s="151">
        <v>26.3</v>
      </c>
      <c r="G941" s="152">
        <v>69.41</v>
      </c>
      <c r="H941" s="152"/>
    </row>
    <row r="942" spans="1:13">
      <c r="A942" s="1037"/>
      <c r="B942" s="379">
        <v>0.86365740740740737</v>
      </c>
      <c r="C942" s="152">
        <v>27</v>
      </c>
      <c r="D942" s="869">
        <v>8.08</v>
      </c>
      <c r="E942" s="151">
        <v>28.5</v>
      </c>
      <c r="F942" s="151">
        <v>26.3</v>
      </c>
      <c r="G942" s="152">
        <v>69.41</v>
      </c>
      <c r="H942" s="152"/>
    </row>
    <row r="943" spans="1:13">
      <c r="A943" s="1037"/>
      <c r="B943" s="379">
        <v>0.86372685185185183</v>
      </c>
      <c r="C943" s="152">
        <v>27</v>
      </c>
      <c r="D943" s="869">
        <v>8.08</v>
      </c>
      <c r="E943" s="151">
        <v>28.5</v>
      </c>
      <c r="F943" s="151">
        <v>26.3</v>
      </c>
      <c r="G943" s="152">
        <v>69.41</v>
      </c>
      <c r="H943" s="152"/>
    </row>
    <row r="944" spans="1:13">
      <c r="A944" s="1037"/>
      <c r="B944" s="379">
        <v>0.86375000000000002</v>
      </c>
      <c r="C944" s="152">
        <v>27</v>
      </c>
      <c r="D944" s="869">
        <v>8.08</v>
      </c>
      <c r="E944" s="151">
        <v>28.5</v>
      </c>
      <c r="F944" s="151">
        <v>26.3</v>
      </c>
      <c r="G944" s="152">
        <v>69.41</v>
      </c>
      <c r="H944" s="152"/>
    </row>
    <row r="945" spans="1:12">
      <c r="A945" s="1037"/>
      <c r="B945" s="379">
        <v>0.86379629629629628</v>
      </c>
      <c r="C945" s="152">
        <v>27</v>
      </c>
      <c r="D945" s="869">
        <v>8.08</v>
      </c>
      <c r="E945" s="151">
        <v>28.5</v>
      </c>
      <c r="F945" s="151">
        <v>26.3</v>
      </c>
      <c r="G945" s="152">
        <v>69.41</v>
      </c>
      <c r="H945" s="152"/>
    </row>
    <row r="946" spans="1:12">
      <c r="A946" s="1037"/>
      <c r="B946" s="379">
        <v>0.86381944444444436</v>
      </c>
      <c r="C946" s="152">
        <v>27</v>
      </c>
      <c r="D946" s="869">
        <v>8.08</v>
      </c>
      <c r="E946" s="151">
        <v>28.5</v>
      </c>
      <c r="F946" s="151">
        <v>26.3</v>
      </c>
      <c r="G946" s="152">
        <v>69.41</v>
      </c>
      <c r="H946" s="152"/>
    </row>
    <row r="947" spans="1:12">
      <c r="A947" s="1037"/>
      <c r="B947" s="379">
        <v>0.86391203703703701</v>
      </c>
      <c r="C947" s="152">
        <v>27</v>
      </c>
      <c r="D947" s="869">
        <v>8.08</v>
      </c>
      <c r="E947" s="151">
        <v>28.5</v>
      </c>
      <c r="F947" s="151">
        <v>26.3</v>
      </c>
      <c r="G947" s="152">
        <v>69.41</v>
      </c>
      <c r="H947" s="152"/>
    </row>
    <row r="948" spans="1:12">
      <c r="A948" s="1037"/>
      <c r="B948" s="379">
        <v>0.86392361111111116</v>
      </c>
      <c r="C948" s="152">
        <v>27</v>
      </c>
      <c r="D948" s="869">
        <v>8.08</v>
      </c>
      <c r="E948" s="151">
        <v>28.5</v>
      </c>
      <c r="F948" s="151">
        <v>26.3</v>
      </c>
      <c r="G948" s="152">
        <v>69.41</v>
      </c>
      <c r="H948" s="152"/>
    </row>
    <row r="949" spans="1:12">
      <c r="A949" s="1037"/>
      <c r="B949" s="379">
        <v>0.8639930555555555</v>
      </c>
      <c r="C949" s="152">
        <v>27</v>
      </c>
      <c r="D949" s="869">
        <v>8.08</v>
      </c>
      <c r="E949" s="151">
        <v>28.5</v>
      </c>
      <c r="F949" s="151">
        <v>26.3</v>
      </c>
      <c r="G949" s="152">
        <v>69.41</v>
      </c>
      <c r="H949" s="152"/>
    </row>
    <row r="950" spans="1:12">
      <c r="A950" s="1037"/>
      <c r="B950" s="379">
        <v>0.86402777777777784</v>
      </c>
      <c r="C950" s="152">
        <v>27</v>
      </c>
      <c r="D950" s="869">
        <v>8.08</v>
      </c>
      <c r="E950" s="151">
        <v>28.5</v>
      </c>
      <c r="F950" s="151">
        <v>26.3</v>
      </c>
      <c r="G950" s="152">
        <v>69.41</v>
      </c>
      <c r="H950" s="152"/>
    </row>
    <row r="951" spans="1:12">
      <c r="A951" s="1037"/>
      <c r="B951" s="379">
        <v>0.86406250000000007</v>
      </c>
      <c r="C951" s="152">
        <v>27</v>
      </c>
      <c r="D951" s="869">
        <v>8.08</v>
      </c>
      <c r="E951" s="151">
        <v>28.5</v>
      </c>
      <c r="F951" s="151">
        <v>26.3</v>
      </c>
      <c r="G951" s="152">
        <v>69.41</v>
      </c>
      <c r="H951" s="152"/>
    </row>
    <row r="952" spans="1:12">
      <c r="A952" s="1037"/>
      <c r="B952" s="379">
        <v>0.86408564814814814</v>
      </c>
      <c r="C952" s="152">
        <v>27</v>
      </c>
      <c r="D952" s="869">
        <v>8.08</v>
      </c>
      <c r="E952" s="151">
        <v>28.5</v>
      </c>
      <c r="F952" s="151">
        <v>26.3</v>
      </c>
      <c r="G952" s="152">
        <v>69.41</v>
      </c>
      <c r="H952" s="152"/>
    </row>
    <row r="953" spans="1:12" ht="17.25" thickBot="1">
      <c r="A953" s="1037"/>
      <c r="B953" s="379">
        <v>0.86412037037037026</v>
      </c>
      <c r="C953" s="152">
        <v>27</v>
      </c>
      <c r="D953" s="869">
        <v>8.08</v>
      </c>
      <c r="E953" s="151">
        <v>28.5</v>
      </c>
      <c r="F953" s="151">
        <v>26.3</v>
      </c>
      <c r="G953" s="152">
        <v>69.41</v>
      </c>
      <c r="H953" s="156"/>
    </row>
    <row r="954" spans="1:12">
      <c r="A954" s="1037"/>
      <c r="B954" s="168">
        <v>0.86744212962962963</v>
      </c>
      <c r="C954" s="150">
        <v>28</v>
      </c>
      <c r="D954" s="874">
        <v>8.08</v>
      </c>
      <c r="E954" s="149">
        <v>28.5</v>
      </c>
      <c r="F954" s="149">
        <v>26.3</v>
      </c>
      <c r="G954" s="150">
        <v>69.41</v>
      </c>
      <c r="H954" s="166" t="s">
        <v>46</v>
      </c>
    </row>
    <row r="955" spans="1:12">
      <c r="A955" s="1037"/>
      <c r="B955" s="168">
        <v>0.86746527777777782</v>
      </c>
      <c r="C955" s="150">
        <v>28</v>
      </c>
      <c r="D955" s="874">
        <v>8.08</v>
      </c>
      <c r="E955" s="149">
        <v>28.5</v>
      </c>
      <c r="F955" s="149">
        <v>26.3</v>
      </c>
      <c r="G955" s="150">
        <v>69.41</v>
      </c>
      <c r="H955" s="150"/>
    </row>
    <row r="956" spans="1:12">
      <c r="A956" s="1037"/>
      <c r="B956" s="168">
        <v>0.86750000000000005</v>
      </c>
      <c r="C956" s="150">
        <v>28</v>
      </c>
      <c r="D956" s="874">
        <v>8.08</v>
      </c>
      <c r="E956" s="149">
        <v>28.5</v>
      </c>
      <c r="F956" s="149">
        <v>26.3</v>
      </c>
      <c r="G956" s="150">
        <v>69.41</v>
      </c>
      <c r="H956" s="150"/>
    </row>
    <row r="957" spans="1:12" ht="17.25" thickBot="1">
      <c r="A957" s="1037"/>
      <c r="B957" s="168">
        <v>0.86752314814814813</v>
      </c>
      <c r="C957" s="150">
        <v>28</v>
      </c>
      <c r="D957" s="874">
        <v>8.08</v>
      </c>
      <c r="E957" s="149">
        <v>28.5</v>
      </c>
      <c r="F957" s="149">
        <v>26.3</v>
      </c>
      <c r="G957" s="150">
        <v>69.41</v>
      </c>
      <c r="H957" s="150"/>
    </row>
    <row r="958" spans="1:12" ht="17.25" thickBot="1">
      <c r="A958" s="1037"/>
      <c r="B958" s="168">
        <v>0.86754629629629632</v>
      </c>
      <c r="C958" s="150">
        <v>28</v>
      </c>
      <c r="D958" s="874">
        <v>8.08</v>
      </c>
      <c r="E958" s="149">
        <v>28.5</v>
      </c>
      <c r="F958" s="149">
        <v>26.3</v>
      </c>
      <c r="G958" s="150">
        <v>69.41</v>
      </c>
      <c r="H958" s="440"/>
      <c r="J958" s="100"/>
      <c r="K958" s="101"/>
    </row>
    <row r="959" spans="1:12" ht="17.25" thickBot="1">
      <c r="A959" s="1037"/>
      <c r="B959" s="448">
        <v>0.87476851851851845</v>
      </c>
      <c r="C959" s="146">
        <v>29</v>
      </c>
      <c r="D959" s="875">
        <v>7.97</v>
      </c>
      <c r="E959" s="140">
        <v>28.4</v>
      </c>
      <c r="F959" s="140">
        <v>26.31</v>
      </c>
      <c r="G959" s="146">
        <v>69.290000000000006</v>
      </c>
      <c r="H959" s="771" t="s">
        <v>113</v>
      </c>
      <c r="J959" s="102"/>
      <c r="K959" s="103"/>
      <c r="L959" s="375" t="s">
        <v>113</v>
      </c>
    </row>
    <row r="960" spans="1:12" ht="17.25" thickBot="1">
      <c r="A960" s="1037"/>
      <c r="B960" s="169">
        <v>0.87820601851851843</v>
      </c>
      <c r="C960" s="148">
        <v>8</v>
      </c>
      <c r="D960" s="834">
        <v>7.96</v>
      </c>
      <c r="E960" s="67">
        <v>28.4</v>
      </c>
      <c r="F960" s="67">
        <v>26.34</v>
      </c>
      <c r="G960" s="148">
        <v>70.34</v>
      </c>
      <c r="H960" s="160" t="s">
        <v>46</v>
      </c>
      <c r="J960" s="106"/>
      <c r="K960" s="105"/>
    </row>
    <row r="961" spans="1:8">
      <c r="A961" s="1037"/>
      <c r="B961" s="169">
        <v>0.87826388888888884</v>
      </c>
      <c r="C961" s="148">
        <v>8</v>
      </c>
      <c r="D961" s="834">
        <v>7.96</v>
      </c>
      <c r="E961" s="67">
        <v>28.4</v>
      </c>
      <c r="F961" s="67">
        <v>26.34</v>
      </c>
      <c r="G961" s="148">
        <v>70.34</v>
      </c>
      <c r="H961" s="148"/>
    </row>
    <row r="962" spans="1:8" ht="17.25" thickBot="1">
      <c r="A962" s="1037"/>
      <c r="B962" s="169">
        <v>0.87836805555555564</v>
      </c>
      <c r="C962" s="148">
        <v>8</v>
      </c>
      <c r="D962" s="834">
        <v>7.96</v>
      </c>
      <c r="E962" s="67">
        <v>28.4</v>
      </c>
      <c r="F962" s="67">
        <v>26.34</v>
      </c>
      <c r="G962" s="148">
        <v>70.34</v>
      </c>
      <c r="H962" s="171"/>
    </row>
    <row r="963" spans="1:8" ht="17.25" thickBot="1">
      <c r="A963" s="1038"/>
      <c r="B963" s="719">
        <v>0.9060300925925926</v>
      </c>
      <c r="C963" s="156">
        <v>27</v>
      </c>
      <c r="D963" s="876">
        <v>7.83</v>
      </c>
      <c r="E963" s="155">
        <v>28.2</v>
      </c>
      <c r="F963" s="155">
        <v>25.9</v>
      </c>
      <c r="G963" s="156">
        <v>72.569999999999993</v>
      </c>
      <c r="H963" s="156" t="s">
        <v>46</v>
      </c>
    </row>
    <row r="964" spans="1:8">
      <c r="A964" s="1036">
        <v>42819</v>
      </c>
      <c r="B964" s="378">
        <v>3.2175925925925927E-2</v>
      </c>
      <c r="C964" s="164">
        <v>27</v>
      </c>
      <c r="D964" s="877">
        <v>7.45</v>
      </c>
      <c r="E964" s="163">
        <v>27.6</v>
      </c>
      <c r="F964" s="163">
        <v>25.84</v>
      </c>
      <c r="G964" s="164">
        <v>70.36</v>
      </c>
      <c r="H964" s="164"/>
    </row>
    <row r="965" spans="1:8">
      <c r="A965" s="1037"/>
      <c r="B965" s="379">
        <v>3.2233796296296295E-2</v>
      </c>
      <c r="C965" s="152">
        <v>27</v>
      </c>
      <c r="D965" s="869">
        <v>7.45</v>
      </c>
      <c r="E965" s="151">
        <v>27.6</v>
      </c>
      <c r="F965" s="151">
        <v>25.84</v>
      </c>
      <c r="G965" s="152">
        <v>70.36</v>
      </c>
      <c r="H965" s="152"/>
    </row>
    <row r="966" spans="1:8">
      <c r="A966" s="1037"/>
      <c r="B966" s="379">
        <v>3.2256944444444442E-2</v>
      </c>
      <c r="C966" s="152">
        <v>27</v>
      </c>
      <c r="D966" s="869">
        <v>7.45</v>
      </c>
      <c r="E966" s="151">
        <v>27.6</v>
      </c>
      <c r="F966" s="151">
        <v>25.84</v>
      </c>
      <c r="G966" s="152">
        <v>70.36</v>
      </c>
      <c r="H966" s="152"/>
    </row>
    <row r="967" spans="1:8">
      <c r="A967" s="1037"/>
      <c r="B967" s="379">
        <v>3.2326388888888884E-2</v>
      </c>
      <c r="C967" s="152">
        <v>27</v>
      </c>
      <c r="D967" s="869">
        <v>7.45</v>
      </c>
      <c r="E967" s="151">
        <v>27.6</v>
      </c>
      <c r="F967" s="151">
        <v>25.84</v>
      </c>
      <c r="G967" s="152">
        <v>70.36</v>
      </c>
      <c r="H967" s="152"/>
    </row>
    <row r="968" spans="1:8">
      <c r="A968" s="1037"/>
      <c r="B968" s="379">
        <v>3.2418981481481479E-2</v>
      </c>
      <c r="C968" s="152">
        <v>27</v>
      </c>
      <c r="D968" s="869">
        <v>7.45</v>
      </c>
      <c r="E968" s="151">
        <v>27.6</v>
      </c>
      <c r="F968" s="151">
        <v>25.84</v>
      </c>
      <c r="G968" s="152">
        <v>70.36</v>
      </c>
      <c r="H968" s="152"/>
    </row>
    <row r="969" spans="1:8">
      <c r="A969" s="1037"/>
      <c r="B969" s="379">
        <v>3.243055555555556E-2</v>
      </c>
      <c r="C969" s="152">
        <v>27</v>
      </c>
      <c r="D969" s="869">
        <v>7.45</v>
      </c>
      <c r="E969" s="151">
        <v>27.6</v>
      </c>
      <c r="F969" s="151">
        <v>25.84</v>
      </c>
      <c r="G969" s="152">
        <v>70.36</v>
      </c>
      <c r="H969" s="152"/>
    </row>
    <row r="970" spans="1:8">
      <c r="A970" s="1037"/>
      <c r="B970" s="379">
        <v>3.246527777777778E-2</v>
      </c>
      <c r="C970" s="152">
        <v>27</v>
      </c>
      <c r="D970" s="869">
        <v>7.45</v>
      </c>
      <c r="E970" s="151">
        <v>27.6</v>
      </c>
      <c r="F970" s="151">
        <v>25.84</v>
      </c>
      <c r="G970" s="152">
        <v>70.36</v>
      </c>
      <c r="H970" s="152"/>
    </row>
    <row r="971" spans="1:8">
      <c r="A971" s="1037"/>
      <c r="B971" s="379">
        <v>3.2511574074074075E-2</v>
      </c>
      <c r="C971" s="152">
        <v>27</v>
      </c>
      <c r="D971" s="869">
        <v>7.45</v>
      </c>
      <c r="E971" s="151">
        <v>27.6</v>
      </c>
      <c r="F971" s="151">
        <v>25.84</v>
      </c>
      <c r="G971" s="152">
        <v>70.36</v>
      </c>
      <c r="H971" s="152"/>
    </row>
    <row r="972" spans="1:8">
      <c r="A972" s="1037"/>
      <c r="B972" s="379">
        <v>3.2534722222222222E-2</v>
      </c>
      <c r="C972" s="152">
        <v>27</v>
      </c>
      <c r="D972" s="869">
        <v>7.45</v>
      </c>
      <c r="E972" s="151">
        <v>27.6</v>
      </c>
      <c r="F972" s="151">
        <v>25.84</v>
      </c>
      <c r="G972" s="152">
        <v>70.36</v>
      </c>
      <c r="H972" s="152"/>
    </row>
    <row r="973" spans="1:8">
      <c r="A973" s="1037"/>
      <c r="B973" s="379">
        <v>3.2546296296296295E-2</v>
      </c>
      <c r="C973" s="152">
        <v>27</v>
      </c>
      <c r="D973" s="869">
        <v>7.45</v>
      </c>
      <c r="E973" s="151">
        <v>27.6</v>
      </c>
      <c r="F973" s="151">
        <v>25.84</v>
      </c>
      <c r="G973" s="152">
        <v>70.36</v>
      </c>
      <c r="H973" s="152"/>
    </row>
    <row r="974" spans="1:8">
      <c r="A974" s="1037"/>
      <c r="B974" s="379">
        <v>3.259259259259259E-2</v>
      </c>
      <c r="C974" s="152">
        <v>27</v>
      </c>
      <c r="D974" s="869">
        <v>7.45</v>
      </c>
      <c r="E974" s="151">
        <v>27.6</v>
      </c>
      <c r="F974" s="151">
        <v>25.84</v>
      </c>
      <c r="G974" s="152">
        <v>70.36</v>
      </c>
      <c r="H974" s="152"/>
    </row>
    <row r="975" spans="1:8">
      <c r="A975" s="1037"/>
      <c r="B975" s="379">
        <v>3.260416666666667E-2</v>
      </c>
      <c r="C975" s="152">
        <v>27</v>
      </c>
      <c r="D975" s="869">
        <v>7.45</v>
      </c>
      <c r="E975" s="151">
        <v>27.6</v>
      </c>
      <c r="F975" s="151">
        <v>25.84</v>
      </c>
      <c r="G975" s="152">
        <v>70.36</v>
      </c>
      <c r="H975" s="152" t="s">
        <v>46</v>
      </c>
    </row>
    <row r="976" spans="1:8">
      <c r="A976" s="1037"/>
      <c r="B976" s="379">
        <v>3.2696759259259259E-2</v>
      </c>
      <c r="C976" s="152">
        <v>27</v>
      </c>
      <c r="D976" s="869">
        <v>7.45</v>
      </c>
      <c r="E976" s="151">
        <v>27.6</v>
      </c>
      <c r="F976" s="151">
        <v>25.84</v>
      </c>
      <c r="G976" s="152">
        <v>70.36</v>
      </c>
      <c r="H976" s="152"/>
    </row>
    <row r="977" spans="1:8">
      <c r="A977" s="1037"/>
      <c r="B977" s="379">
        <v>3.2719907407407406E-2</v>
      </c>
      <c r="C977" s="152">
        <v>27</v>
      </c>
      <c r="D977" s="869">
        <v>7.45</v>
      </c>
      <c r="E977" s="151">
        <v>27.6</v>
      </c>
      <c r="F977" s="151">
        <v>25.84</v>
      </c>
      <c r="G977" s="152">
        <v>70.36</v>
      </c>
      <c r="H977" s="152"/>
    </row>
    <row r="978" spans="1:8">
      <c r="A978" s="1037"/>
      <c r="B978" s="379">
        <v>3.2754629629629627E-2</v>
      </c>
      <c r="C978" s="152">
        <v>27</v>
      </c>
      <c r="D978" s="869">
        <v>7.45</v>
      </c>
      <c r="E978" s="151">
        <v>27.6</v>
      </c>
      <c r="F978" s="151">
        <v>25.84</v>
      </c>
      <c r="G978" s="152">
        <v>70.36</v>
      </c>
      <c r="H978" s="152"/>
    </row>
    <row r="979" spans="1:8">
      <c r="A979" s="1037"/>
      <c r="B979" s="379">
        <v>3.2777777777777781E-2</v>
      </c>
      <c r="C979" s="152">
        <v>27</v>
      </c>
      <c r="D979" s="869">
        <v>7.45</v>
      </c>
      <c r="E979" s="151">
        <v>27.6</v>
      </c>
      <c r="F979" s="151">
        <v>25.84</v>
      </c>
      <c r="G979" s="152">
        <v>70.36</v>
      </c>
      <c r="H979" s="152"/>
    </row>
    <row r="980" spans="1:8">
      <c r="A980" s="1037"/>
      <c r="B980" s="379">
        <v>3.2858796296296296E-2</v>
      </c>
      <c r="C980" s="152">
        <v>27</v>
      </c>
      <c r="D980" s="869">
        <v>7.45</v>
      </c>
      <c r="E980" s="151">
        <v>27.6</v>
      </c>
      <c r="F980" s="151">
        <v>25.84</v>
      </c>
      <c r="G980" s="152">
        <v>70.36</v>
      </c>
      <c r="H980" s="152"/>
    </row>
    <row r="981" spans="1:8">
      <c r="A981" s="1037"/>
      <c r="B981" s="379">
        <v>3.2951388888888891E-2</v>
      </c>
      <c r="C981" s="152">
        <v>27</v>
      </c>
      <c r="D981" s="869">
        <v>7.45</v>
      </c>
      <c r="E981" s="151">
        <v>27.6</v>
      </c>
      <c r="F981" s="151">
        <v>25.84</v>
      </c>
      <c r="G981" s="152">
        <v>70.36</v>
      </c>
      <c r="H981" s="152"/>
    </row>
    <row r="982" spans="1:8">
      <c r="A982" s="1037"/>
      <c r="B982" s="379">
        <v>3.2974537037037038E-2</v>
      </c>
      <c r="C982" s="152">
        <v>27</v>
      </c>
      <c r="D982" s="869">
        <v>7.45</v>
      </c>
      <c r="E982" s="151">
        <v>27.6</v>
      </c>
      <c r="F982" s="151">
        <v>25.84</v>
      </c>
      <c r="G982" s="152">
        <v>70.36</v>
      </c>
      <c r="H982" s="152"/>
    </row>
    <row r="983" spans="1:8">
      <c r="A983" s="1037"/>
      <c r="B983" s="379">
        <v>3.3009259259259259E-2</v>
      </c>
      <c r="C983" s="152">
        <v>27</v>
      </c>
      <c r="D983" s="869">
        <v>7.45</v>
      </c>
      <c r="E983" s="151">
        <v>27.6</v>
      </c>
      <c r="F983" s="151">
        <v>25.84</v>
      </c>
      <c r="G983" s="152">
        <v>70.36</v>
      </c>
      <c r="H983" s="152"/>
    </row>
    <row r="984" spans="1:8">
      <c r="A984" s="1037"/>
      <c r="B984" s="379">
        <v>3.3032407407407406E-2</v>
      </c>
      <c r="C984" s="152">
        <v>27</v>
      </c>
      <c r="D984" s="869">
        <v>7.45</v>
      </c>
      <c r="E984" s="151">
        <v>27.6</v>
      </c>
      <c r="F984" s="151">
        <v>25.84</v>
      </c>
      <c r="G984" s="152">
        <v>70.36</v>
      </c>
      <c r="H984" s="152"/>
    </row>
    <row r="985" spans="1:8">
      <c r="A985" s="1037"/>
      <c r="B985" s="379">
        <v>3.3055555555555553E-2</v>
      </c>
      <c r="C985" s="152">
        <v>27</v>
      </c>
      <c r="D985" s="869">
        <v>7.45</v>
      </c>
      <c r="E985" s="151">
        <v>27.6</v>
      </c>
      <c r="F985" s="151">
        <v>25.84</v>
      </c>
      <c r="G985" s="152">
        <v>70.36</v>
      </c>
      <c r="H985" s="152"/>
    </row>
    <row r="986" spans="1:8" ht="17.25" thickBot="1">
      <c r="A986" s="1038"/>
      <c r="B986" s="719">
        <v>3.30787037037037E-2</v>
      </c>
      <c r="C986" s="156">
        <v>27</v>
      </c>
      <c r="D986" s="876">
        <v>7.45</v>
      </c>
      <c r="E986" s="155">
        <v>27.6</v>
      </c>
      <c r="F986" s="155">
        <v>25.84</v>
      </c>
      <c r="G986" s="156">
        <v>70.36</v>
      </c>
      <c r="H986" s="156"/>
    </row>
    <row r="987" spans="1:8">
      <c r="A987" s="1036">
        <v>42821</v>
      </c>
      <c r="B987" s="165">
        <v>0.48158564814814814</v>
      </c>
      <c r="C987" s="166">
        <v>28</v>
      </c>
      <c r="D987" s="878">
        <v>8.15</v>
      </c>
      <c r="E987" s="167">
        <v>25.6</v>
      </c>
      <c r="F987" s="167">
        <v>26.87</v>
      </c>
      <c r="G987" s="166">
        <v>51.09</v>
      </c>
      <c r="H987" s="166"/>
    </row>
    <row r="988" spans="1:8">
      <c r="A988" s="1037"/>
      <c r="B988" s="168">
        <v>0.48167824074074073</v>
      </c>
      <c r="C988" s="150">
        <v>28</v>
      </c>
      <c r="D988" s="874">
        <v>8.15</v>
      </c>
      <c r="E988" s="149">
        <v>25.6</v>
      </c>
      <c r="F988" s="149">
        <v>26.87</v>
      </c>
      <c r="G988" s="150">
        <v>51.09</v>
      </c>
      <c r="H988" s="150"/>
    </row>
    <row r="989" spans="1:8">
      <c r="A989" s="1037"/>
      <c r="B989" s="168">
        <v>0.48173611111111114</v>
      </c>
      <c r="C989" s="150">
        <v>28</v>
      </c>
      <c r="D989" s="874">
        <v>8.15</v>
      </c>
      <c r="E989" s="149">
        <v>25.6</v>
      </c>
      <c r="F989" s="149">
        <v>26.87</v>
      </c>
      <c r="G989" s="150">
        <v>51.09</v>
      </c>
      <c r="H989" s="150"/>
    </row>
    <row r="990" spans="1:8">
      <c r="A990" s="1037"/>
      <c r="B990" s="168">
        <v>0.48177083333333331</v>
      </c>
      <c r="C990" s="150">
        <v>28</v>
      </c>
      <c r="D990" s="874">
        <v>8.15</v>
      </c>
      <c r="E990" s="149">
        <v>25.6</v>
      </c>
      <c r="F990" s="149">
        <v>26.87</v>
      </c>
      <c r="G990" s="150">
        <v>51.09</v>
      </c>
      <c r="H990" s="150"/>
    </row>
    <row r="991" spans="1:8">
      <c r="A991" s="1037"/>
      <c r="B991" s="168">
        <v>0.48184027777777777</v>
      </c>
      <c r="C991" s="150">
        <v>28</v>
      </c>
      <c r="D991" s="874">
        <v>8.15</v>
      </c>
      <c r="E991" s="149">
        <v>25.6</v>
      </c>
      <c r="F991" s="149">
        <v>26.87</v>
      </c>
      <c r="G991" s="150">
        <v>51.09</v>
      </c>
      <c r="H991" s="150"/>
    </row>
    <row r="992" spans="1:8">
      <c r="A992" s="1037"/>
      <c r="B992" s="168">
        <v>0.48188657407407409</v>
      </c>
      <c r="C992" s="150">
        <v>28</v>
      </c>
      <c r="D992" s="874">
        <v>8.15</v>
      </c>
      <c r="E992" s="149">
        <v>25.6</v>
      </c>
      <c r="F992" s="149">
        <v>26.87</v>
      </c>
      <c r="G992" s="150">
        <v>51.09</v>
      </c>
      <c r="H992" s="150"/>
    </row>
    <row r="993" spans="1:8">
      <c r="A993" s="1037"/>
      <c r="B993" s="168">
        <v>0.48221064814814812</v>
      </c>
      <c r="C993" s="150">
        <v>28</v>
      </c>
      <c r="D993" s="874">
        <v>8.15</v>
      </c>
      <c r="E993" s="149">
        <v>25.6</v>
      </c>
      <c r="F993" s="149">
        <v>26.87</v>
      </c>
      <c r="G993" s="150">
        <v>51.09</v>
      </c>
      <c r="H993" s="150"/>
    </row>
    <row r="994" spans="1:8">
      <c r="A994" s="1037"/>
      <c r="B994" s="168">
        <v>0.48625000000000002</v>
      </c>
      <c r="C994" s="150">
        <v>28</v>
      </c>
      <c r="D994" s="874">
        <v>8.15</v>
      </c>
      <c r="E994" s="149">
        <v>25.6</v>
      </c>
      <c r="F994" s="149">
        <v>26.87</v>
      </c>
      <c r="G994" s="150">
        <v>51.09</v>
      </c>
      <c r="H994" s="150"/>
    </row>
    <row r="995" spans="1:8">
      <c r="A995" s="1037"/>
      <c r="B995" s="168">
        <v>0.48628472222222219</v>
      </c>
      <c r="C995" s="150">
        <v>28</v>
      </c>
      <c r="D995" s="874">
        <v>8.15</v>
      </c>
      <c r="E995" s="149">
        <v>25.6</v>
      </c>
      <c r="F995" s="149">
        <v>26.87</v>
      </c>
      <c r="G995" s="150">
        <v>51.09</v>
      </c>
      <c r="H995" s="150"/>
    </row>
    <row r="996" spans="1:8">
      <c r="A996" s="1037"/>
      <c r="B996" s="168">
        <v>0.4863425925925926</v>
      </c>
      <c r="C996" s="150">
        <v>28</v>
      </c>
      <c r="D996" s="874">
        <v>8.15</v>
      </c>
      <c r="E996" s="149">
        <v>25.6</v>
      </c>
      <c r="F996" s="149">
        <v>26.87</v>
      </c>
      <c r="G996" s="150">
        <v>51.09</v>
      </c>
      <c r="H996" s="150"/>
    </row>
    <row r="997" spans="1:8">
      <c r="A997" s="1037"/>
      <c r="B997" s="168">
        <v>0.49637731481481479</v>
      </c>
      <c r="C997" s="150">
        <v>28</v>
      </c>
      <c r="D997" s="874">
        <v>8.11</v>
      </c>
      <c r="E997" s="149">
        <v>25.9</v>
      </c>
      <c r="F997" s="149">
        <v>26.93</v>
      </c>
      <c r="G997" s="150">
        <v>50.39</v>
      </c>
      <c r="H997" s="150"/>
    </row>
    <row r="998" spans="1:8">
      <c r="A998" s="1037"/>
      <c r="B998" s="168">
        <v>0.49761574074074072</v>
      </c>
      <c r="C998" s="150">
        <v>28</v>
      </c>
      <c r="D998" s="874">
        <v>8.11</v>
      </c>
      <c r="E998" s="149">
        <v>25.9</v>
      </c>
      <c r="F998" s="149">
        <v>26.93</v>
      </c>
      <c r="G998" s="150">
        <v>50.39</v>
      </c>
      <c r="H998" s="150" t="s">
        <v>46</v>
      </c>
    </row>
    <row r="999" spans="1:8">
      <c r="A999" s="1037"/>
      <c r="B999" s="168">
        <v>0.49766203703703704</v>
      </c>
      <c r="C999" s="150">
        <v>28</v>
      </c>
      <c r="D999" s="874">
        <v>8.11</v>
      </c>
      <c r="E999" s="149">
        <v>25.9</v>
      </c>
      <c r="F999" s="149">
        <v>26.93</v>
      </c>
      <c r="G999" s="150">
        <v>50.39</v>
      </c>
      <c r="H999" s="150"/>
    </row>
    <row r="1000" spans="1:8">
      <c r="A1000" s="1037"/>
      <c r="B1000" s="168">
        <v>0.49769675925925921</v>
      </c>
      <c r="C1000" s="150">
        <v>28</v>
      </c>
      <c r="D1000" s="874">
        <v>8.11</v>
      </c>
      <c r="E1000" s="149">
        <v>25.9</v>
      </c>
      <c r="F1000" s="149">
        <v>26.93</v>
      </c>
      <c r="G1000" s="150">
        <v>50.39</v>
      </c>
      <c r="H1000" s="150"/>
    </row>
    <row r="1001" spans="1:8">
      <c r="A1001" s="1037"/>
      <c r="B1001" s="168">
        <v>0.4982523148148148</v>
      </c>
      <c r="C1001" s="150">
        <v>28</v>
      </c>
      <c r="D1001" s="874">
        <v>8.11</v>
      </c>
      <c r="E1001" s="149">
        <v>25.9</v>
      </c>
      <c r="F1001" s="149">
        <v>26.93</v>
      </c>
      <c r="G1001" s="150">
        <v>50.39</v>
      </c>
      <c r="H1001" s="150"/>
    </row>
    <row r="1002" spans="1:8">
      <c r="A1002" s="1037"/>
      <c r="B1002" s="168">
        <v>0.49829861111111112</v>
      </c>
      <c r="C1002" s="150">
        <v>28</v>
      </c>
      <c r="D1002" s="874">
        <v>8.11</v>
      </c>
      <c r="E1002" s="149">
        <v>25.9</v>
      </c>
      <c r="F1002" s="149">
        <v>26.93</v>
      </c>
      <c r="G1002" s="150">
        <v>50.39</v>
      </c>
      <c r="H1002" s="150"/>
    </row>
    <row r="1003" spans="1:8">
      <c r="A1003" s="1037"/>
      <c r="B1003" s="168">
        <v>0.50097222222222226</v>
      </c>
      <c r="C1003" s="150">
        <v>28</v>
      </c>
      <c r="D1003" s="874">
        <v>8.11</v>
      </c>
      <c r="E1003" s="149">
        <v>25.9</v>
      </c>
      <c r="F1003" s="149">
        <v>26.93</v>
      </c>
      <c r="G1003" s="150">
        <v>50.39</v>
      </c>
      <c r="H1003" s="150"/>
    </row>
    <row r="1004" spans="1:8">
      <c r="A1004" s="1037"/>
      <c r="B1004" s="168">
        <v>0.50112268518518521</v>
      </c>
      <c r="C1004" s="150">
        <v>28</v>
      </c>
      <c r="D1004" s="874">
        <v>8.11</v>
      </c>
      <c r="E1004" s="149">
        <v>25.9</v>
      </c>
      <c r="F1004" s="149">
        <v>26.93</v>
      </c>
      <c r="G1004" s="150">
        <v>50.39</v>
      </c>
      <c r="H1004" s="150"/>
    </row>
    <row r="1005" spans="1:8">
      <c r="A1005" s="1037"/>
      <c r="B1005" s="168">
        <v>0.5017476851851852</v>
      </c>
      <c r="C1005" s="150">
        <v>28</v>
      </c>
      <c r="D1005" s="874">
        <v>8.11</v>
      </c>
      <c r="E1005" s="149">
        <v>25.9</v>
      </c>
      <c r="F1005" s="149">
        <v>26.93</v>
      </c>
      <c r="G1005" s="150">
        <v>50.39</v>
      </c>
      <c r="H1005" s="150"/>
    </row>
    <row r="1006" spans="1:8">
      <c r="A1006" s="1037"/>
      <c r="B1006" s="168">
        <v>0.50177083333333339</v>
      </c>
      <c r="C1006" s="150">
        <v>28</v>
      </c>
      <c r="D1006" s="874">
        <v>8.11</v>
      </c>
      <c r="E1006" s="149">
        <v>25.9</v>
      </c>
      <c r="F1006" s="149">
        <v>26.93</v>
      </c>
      <c r="G1006" s="150">
        <v>50.39</v>
      </c>
      <c r="H1006" s="150"/>
    </row>
    <row r="1007" spans="1:8">
      <c r="A1007" s="1037"/>
      <c r="B1007" s="168">
        <v>0.52817129629629633</v>
      </c>
      <c r="C1007" s="150">
        <v>28</v>
      </c>
      <c r="D1007" s="874">
        <v>7.97</v>
      </c>
      <c r="E1007" s="149">
        <v>26.2</v>
      </c>
      <c r="F1007" s="149">
        <v>27.97</v>
      </c>
      <c r="G1007" s="150">
        <v>47.46</v>
      </c>
      <c r="H1007" s="150"/>
    </row>
    <row r="1008" spans="1:8">
      <c r="A1008" s="1037"/>
      <c r="B1008" s="168">
        <v>0.52819444444444441</v>
      </c>
      <c r="C1008" s="150">
        <v>28</v>
      </c>
      <c r="D1008" s="874">
        <v>7.97</v>
      </c>
      <c r="E1008" s="149">
        <v>26.2</v>
      </c>
      <c r="F1008" s="149">
        <v>27.97</v>
      </c>
      <c r="G1008" s="150">
        <v>47.46</v>
      </c>
      <c r="H1008" s="150"/>
    </row>
    <row r="1009" spans="1:8">
      <c r="A1009" s="1037"/>
      <c r="B1009" s="168">
        <v>0.52822916666666664</v>
      </c>
      <c r="C1009" s="150">
        <v>28</v>
      </c>
      <c r="D1009" s="874">
        <v>7.97</v>
      </c>
      <c r="E1009" s="149">
        <v>26.2</v>
      </c>
      <c r="F1009" s="149">
        <v>27.97</v>
      </c>
      <c r="G1009" s="150">
        <v>47.46</v>
      </c>
      <c r="H1009" s="150"/>
    </row>
    <row r="1010" spans="1:8">
      <c r="A1010" s="1037"/>
      <c r="B1010" s="168">
        <v>0.52960648148148148</v>
      </c>
      <c r="C1010" s="150">
        <v>28</v>
      </c>
      <c r="D1010" s="874">
        <v>7.97</v>
      </c>
      <c r="E1010" s="149">
        <v>26.2</v>
      </c>
      <c r="F1010" s="149">
        <v>27.97</v>
      </c>
      <c r="G1010" s="150">
        <v>47.46</v>
      </c>
      <c r="H1010" s="150"/>
    </row>
    <row r="1011" spans="1:8">
      <c r="A1011" s="1037"/>
      <c r="B1011" s="168">
        <v>0.52967592592592594</v>
      </c>
      <c r="C1011" s="150">
        <v>28</v>
      </c>
      <c r="D1011" s="874">
        <v>7.97</v>
      </c>
      <c r="E1011" s="149">
        <v>26.2</v>
      </c>
      <c r="F1011" s="149">
        <v>27.97</v>
      </c>
      <c r="G1011" s="150">
        <v>47.46</v>
      </c>
      <c r="H1011" s="150"/>
    </row>
    <row r="1012" spans="1:8">
      <c r="A1012" s="1037"/>
      <c r="B1012" s="169">
        <v>0.78282407407407406</v>
      </c>
      <c r="C1012" s="148">
        <v>8</v>
      </c>
      <c r="D1012" s="834">
        <v>8.1999999999999993</v>
      </c>
      <c r="E1012" s="67">
        <v>26.2</v>
      </c>
      <c r="F1012" s="67">
        <v>24.22</v>
      </c>
      <c r="G1012" s="148">
        <v>60.09</v>
      </c>
      <c r="H1012" s="148"/>
    </row>
    <row r="1013" spans="1:8">
      <c r="A1013" s="1037"/>
      <c r="B1013" s="169">
        <v>0.78414351851851849</v>
      </c>
      <c r="C1013" s="148">
        <v>8</v>
      </c>
      <c r="D1013" s="834">
        <v>8.1999999999999993</v>
      </c>
      <c r="E1013" s="67">
        <v>26.2</v>
      </c>
      <c r="F1013" s="67">
        <v>24.22</v>
      </c>
      <c r="G1013" s="148">
        <v>60.09</v>
      </c>
      <c r="H1013" s="148"/>
    </row>
    <row r="1014" spans="1:8">
      <c r="A1014" s="1037"/>
      <c r="B1014" s="169">
        <v>0.80723379629629621</v>
      </c>
      <c r="C1014" s="148">
        <v>8</v>
      </c>
      <c r="D1014" s="834">
        <v>8.16</v>
      </c>
      <c r="E1014" s="67">
        <v>26.1</v>
      </c>
      <c r="F1014" s="67">
        <v>24.43</v>
      </c>
      <c r="G1014" s="148">
        <v>61.12</v>
      </c>
      <c r="H1014" s="148"/>
    </row>
    <row r="1015" spans="1:8">
      <c r="A1015" s="1037"/>
      <c r="B1015" s="169">
        <v>0.81027777777777776</v>
      </c>
      <c r="C1015" s="148">
        <v>8</v>
      </c>
      <c r="D1015" s="834">
        <v>8.16</v>
      </c>
      <c r="E1015" s="67">
        <v>26.1</v>
      </c>
      <c r="F1015" s="67">
        <v>24.43</v>
      </c>
      <c r="G1015" s="148">
        <v>61.12</v>
      </c>
      <c r="H1015" s="148"/>
    </row>
    <row r="1016" spans="1:8">
      <c r="A1016" s="1037"/>
      <c r="B1016" s="169">
        <v>0.8103125000000001</v>
      </c>
      <c r="C1016" s="148">
        <v>8</v>
      </c>
      <c r="D1016" s="834">
        <v>8.16</v>
      </c>
      <c r="E1016" s="67">
        <v>26.1</v>
      </c>
      <c r="F1016" s="67">
        <v>24.43</v>
      </c>
      <c r="G1016" s="148">
        <v>61.12</v>
      </c>
      <c r="H1016" s="148"/>
    </row>
    <row r="1017" spans="1:8">
      <c r="A1017" s="1037"/>
      <c r="B1017" s="169">
        <v>0.81064814814814812</v>
      </c>
      <c r="C1017" s="148">
        <v>8</v>
      </c>
      <c r="D1017" s="834">
        <v>8.16</v>
      </c>
      <c r="E1017" s="67">
        <v>26.1</v>
      </c>
      <c r="F1017" s="67">
        <v>24.43</v>
      </c>
      <c r="G1017" s="148">
        <v>61.12</v>
      </c>
      <c r="H1017" s="148"/>
    </row>
    <row r="1018" spans="1:8">
      <c r="A1018" s="1037"/>
      <c r="B1018" s="169">
        <v>0.8127199074074074</v>
      </c>
      <c r="C1018" s="148">
        <v>8</v>
      </c>
      <c r="D1018" s="834">
        <v>8.16</v>
      </c>
      <c r="E1018" s="67">
        <v>26.1</v>
      </c>
      <c r="F1018" s="67">
        <v>24.47</v>
      </c>
      <c r="G1018" s="148">
        <v>61.06</v>
      </c>
      <c r="H1018" s="148" t="s">
        <v>46</v>
      </c>
    </row>
    <row r="1019" spans="1:8">
      <c r="A1019" s="1037"/>
      <c r="B1019" s="169">
        <v>0.81274305555555559</v>
      </c>
      <c r="C1019" s="148">
        <v>8</v>
      </c>
      <c r="D1019" s="834">
        <v>8.16</v>
      </c>
      <c r="E1019" s="67">
        <v>26.1</v>
      </c>
      <c r="F1019" s="67">
        <v>24.47</v>
      </c>
      <c r="G1019" s="148">
        <v>61.06</v>
      </c>
      <c r="H1019" s="148"/>
    </row>
    <row r="1020" spans="1:8">
      <c r="A1020" s="1037"/>
      <c r="B1020" s="169">
        <v>0.81276620370370367</v>
      </c>
      <c r="C1020" s="148">
        <v>8</v>
      </c>
      <c r="D1020" s="834">
        <v>8.16</v>
      </c>
      <c r="E1020" s="67">
        <v>26.1</v>
      </c>
      <c r="F1020" s="67">
        <v>24.47</v>
      </c>
      <c r="G1020" s="148">
        <v>61.06</v>
      </c>
      <c r="H1020" s="148"/>
    </row>
    <row r="1021" spans="1:8">
      <c r="A1021" s="1037"/>
      <c r="B1021" s="169">
        <v>0.81278935185185175</v>
      </c>
      <c r="C1021" s="148">
        <v>8</v>
      </c>
      <c r="D1021" s="834">
        <v>8.16</v>
      </c>
      <c r="E1021" s="67">
        <v>26.1</v>
      </c>
      <c r="F1021" s="67">
        <v>24.47</v>
      </c>
      <c r="G1021" s="148">
        <v>61.06</v>
      </c>
      <c r="H1021" s="148"/>
    </row>
    <row r="1022" spans="1:8">
      <c r="A1022" s="1037"/>
      <c r="B1022" s="169">
        <v>0.8128009259259259</v>
      </c>
      <c r="C1022" s="148">
        <v>8</v>
      </c>
      <c r="D1022" s="834">
        <v>8.16</v>
      </c>
      <c r="E1022" s="67">
        <v>26.1</v>
      </c>
      <c r="F1022" s="67">
        <v>24.47</v>
      </c>
      <c r="G1022" s="148">
        <v>61.06</v>
      </c>
      <c r="H1022" s="148"/>
    </row>
    <row r="1023" spans="1:8">
      <c r="A1023" s="1037"/>
      <c r="B1023" s="169">
        <v>0.81284722222222217</v>
      </c>
      <c r="C1023" s="148">
        <v>8</v>
      </c>
      <c r="D1023" s="834">
        <v>8.16</v>
      </c>
      <c r="E1023" s="67">
        <v>26.1</v>
      </c>
      <c r="F1023" s="67">
        <v>24.47</v>
      </c>
      <c r="G1023" s="148">
        <v>61.06</v>
      </c>
      <c r="H1023" s="148"/>
    </row>
    <row r="1024" spans="1:8">
      <c r="A1024" s="1037"/>
      <c r="B1024" s="169">
        <v>0.81290509259259258</v>
      </c>
      <c r="C1024" s="148">
        <v>8</v>
      </c>
      <c r="D1024" s="834">
        <v>8.16</v>
      </c>
      <c r="E1024" s="67">
        <v>26.1</v>
      </c>
      <c r="F1024" s="67">
        <v>24.47</v>
      </c>
      <c r="G1024" s="148">
        <v>61.06</v>
      </c>
      <c r="H1024" s="148"/>
    </row>
    <row r="1025" spans="1:8">
      <c r="A1025" s="1037"/>
      <c r="B1025" s="169">
        <v>0.81291666666666673</v>
      </c>
      <c r="C1025" s="148">
        <v>8</v>
      </c>
      <c r="D1025" s="834">
        <v>8.16</v>
      </c>
      <c r="E1025" s="67">
        <v>26.1</v>
      </c>
      <c r="F1025" s="67">
        <v>24.47</v>
      </c>
      <c r="G1025" s="148">
        <v>61.06</v>
      </c>
      <c r="H1025" s="148"/>
    </row>
    <row r="1026" spans="1:8">
      <c r="A1026" s="1037"/>
      <c r="B1026" s="168">
        <v>0.82114583333333335</v>
      </c>
      <c r="C1026" s="150">
        <v>28</v>
      </c>
      <c r="D1026" s="874">
        <v>8.1199999999999992</v>
      </c>
      <c r="E1026" s="149">
        <v>26</v>
      </c>
      <c r="F1026" s="149">
        <v>24.39</v>
      </c>
      <c r="G1026" s="150">
        <v>60.92</v>
      </c>
      <c r="H1026" s="150"/>
    </row>
    <row r="1027" spans="1:8">
      <c r="A1027" s="1037"/>
      <c r="B1027" s="168">
        <v>0.82118055555555547</v>
      </c>
      <c r="C1027" s="150">
        <v>28</v>
      </c>
      <c r="D1027" s="874">
        <v>8.1199999999999992</v>
      </c>
      <c r="E1027" s="149">
        <v>26</v>
      </c>
      <c r="F1027" s="149">
        <v>24.39</v>
      </c>
      <c r="G1027" s="150">
        <v>60.92</v>
      </c>
      <c r="H1027" s="150"/>
    </row>
    <row r="1028" spans="1:8">
      <c r="A1028" s="1037"/>
      <c r="B1028" s="168">
        <v>0.82123842592592589</v>
      </c>
      <c r="C1028" s="150">
        <v>28</v>
      </c>
      <c r="D1028" s="874">
        <v>8.1199999999999992</v>
      </c>
      <c r="E1028" s="149">
        <v>26</v>
      </c>
      <c r="F1028" s="149">
        <v>24.39</v>
      </c>
      <c r="G1028" s="150">
        <v>60.92</v>
      </c>
      <c r="H1028" s="150"/>
    </row>
    <row r="1029" spans="1:8">
      <c r="A1029" s="1037"/>
      <c r="B1029" s="168">
        <v>0.8212962962962963</v>
      </c>
      <c r="C1029" s="150">
        <v>28</v>
      </c>
      <c r="D1029" s="874">
        <v>8.1199999999999992</v>
      </c>
      <c r="E1029" s="149">
        <v>26</v>
      </c>
      <c r="F1029" s="149">
        <v>24.39</v>
      </c>
      <c r="G1029" s="150">
        <v>60.92</v>
      </c>
      <c r="H1029" s="150"/>
    </row>
    <row r="1030" spans="1:8">
      <c r="A1030" s="1037"/>
      <c r="B1030" s="168">
        <v>0.82624999999999993</v>
      </c>
      <c r="C1030" s="150">
        <v>28</v>
      </c>
      <c r="D1030" s="874">
        <v>8.1199999999999992</v>
      </c>
      <c r="E1030" s="149">
        <v>26</v>
      </c>
      <c r="F1030" s="149">
        <v>24.39</v>
      </c>
      <c r="G1030" s="150">
        <v>60.92</v>
      </c>
      <c r="H1030" s="150"/>
    </row>
    <row r="1031" spans="1:8">
      <c r="A1031" s="1037"/>
      <c r="B1031" s="168">
        <v>0.83045138888888881</v>
      </c>
      <c r="C1031" s="150">
        <v>28</v>
      </c>
      <c r="D1031" s="874">
        <v>8.06</v>
      </c>
      <c r="E1031" s="149">
        <v>26</v>
      </c>
      <c r="F1031" s="149">
        <v>24.29</v>
      </c>
      <c r="G1031" s="150">
        <v>60.9</v>
      </c>
      <c r="H1031" s="150"/>
    </row>
    <row r="1032" spans="1:8">
      <c r="A1032" s="1037"/>
      <c r="B1032" s="168">
        <v>0.83048611111111104</v>
      </c>
      <c r="C1032" s="150">
        <v>28</v>
      </c>
      <c r="D1032" s="874">
        <v>8.06</v>
      </c>
      <c r="E1032" s="149">
        <v>26</v>
      </c>
      <c r="F1032" s="149">
        <v>24.29</v>
      </c>
      <c r="G1032" s="150">
        <v>60.9</v>
      </c>
      <c r="H1032" s="150" t="s">
        <v>46</v>
      </c>
    </row>
    <row r="1033" spans="1:8">
      <c r="A1033" s="1037"/>
      <c r="B1033" s="168">
        <v>0.83050925925925922</v>
      </c>
      <c r="C1033" s="150">
        <v>28</v>
      </c>
      <c r="D1033" s="874">
        <v>8.06</v>
      </c>
      <c r="E1033" s="149">
        <v>26</v>
      </c>
      <c r="F1033" s="149">
        <v>24.29</v>
      </c>
      <c r="G1033" s="150">
        <v>60.9</v>
      </c>
      <c r="H1033" s="150"/>
    </row>
    <row r="1034" spans="1:8">
      <c r="A1034" s="1037"/>
      <c r="B1034" s="168">
        <v>0.84756944444444438</v>
      </c>
      <c r="C1034" s="150">
        <v>28</v>
      </c>
      <c r="D1034" s="874">
        <v>7.95</v>
      </c>
      <c r="E1034" s="149">
        <v>25.9</v>
      </c>
      <c r="F1034" s="149">
        <v>24.14</v>
      </c>
      <c r="G1034" s="150">
        <v>62.49</v>
      </c>
      <c r="H1034" s="150"/>
    </row>
    <row r="1035" spans="1:8">
      <c r="A1035" s="1037"/>
      <c r="B1035" s="168">
        <v>0.84778935185185178</v>
      </c>
      <c r="C1035" s="150">
        <v>28</v>
      </c>
      <c r="D1035" s="874">
        <v>7.95</v>
      </c>
      <c r="E1035" s="149">
        <v>25.9</v>
      </c>
      <c r="F1035" s="149">
        <v>24.14</v>
      </c>
      <c r="G1035" s="150">
        <v>62.49</v>
      </c>
      <c r="H1035" s="150"/>
    </row>
    <row r="1036" spans="1:8">
      <c r="A1036" s="1037"/>
      <c r="B1036" s="168">
        <v>0.84797453703703696</v>
      </c>
      <c r="C1036" s="150">
        <v>28</v>
      </c>
      <c r="D1036" s="874">
        <v>7.95</v>
      </c>
      <c r="E1036" s="149">
        <v>25.9</v>
      </c>
      <c r="F1036" s="149">
        <v>24.14</v>
      </c>
      <c r="G1036" s="150">
        <v>62.49</v>
      </c>
      <c r="H1036" s="150"/>
    </row>
    <row r="1037" spans="1:8">
      <c r="A1037" s="1037"/>
      <c r="B1037" s="168">
        <v>0.84936342592592595</v>
      </c>
      <c r="C1037" s="150">
        <v>28</v>
      </c>
      <c r="D1037" s="874">
        <v>7.95</v>
      </c>
      <c r="E1037" s="149">
        <v>25.9</v>
      </c>
      <c r="F1037" s="149">
        <v>24.14</v>
      </c>
      <c r="G1037" s="150">
        <v>62.49</v>
      </c>
      <c r="H1037" s="150"/>
    </row>
    <row r="1038" spans="1:8">
      <c r="A1038" s="1037"/>
      <c r="B1038" s="169">
        <v>0.86062500000000008</v>
      </c>
      <c r="C1038" s="148">
        <v>8</v>
      </c>
      <c r="D1038" s="834">
        <v>8.06</v>
      </c>
      <c r="E1038" s="67">
        <v>25.9</v>
      </c>
      <c r="F1038" s="67">
        <v>24.3</v>
      </c>
      <c r="G1038" s="148">
        <v>61.45</v>
      </c>
      <c r="H1038" s="148"/>
    </row>
    <row r="1039" spans="1:8">
      <c r="A1039" s="1037"/>
      <c r="B1039" s="169">
        <v>0.8650578703703703</v>
      </c>
      <c r="C1039" s="148">
        <v>8</v>
      </c>
      <c r="D1039" s="834">
        <v>8</v>
      </c>
      <c r="E1039" s="67">
        <v>25.9</v>
      </c>
      <c r="F1039" s="67">
        <v>24.34</v>
      </c>
      <c r="G1039" s="148">
        <v>62.22</v>
      </c>
      <c r="H1039" s="148"/>
    </row>
    <row r="1040" spans="1:8">
      <c r="A1040" s="1037"/>
      <c r="B1040" s="169">
        <v>0.86509259259259252</v>
      </c>
      <c r="C1040" s="148">
        <v>8</v>
      </c>
      <c r="D1040" s="834">
        <v>8</v>
      </c>
      <c r="E1040" s="67">
        <v>25.9</v>
      </c>
      <c r="F1040" s="67">
        <v>24.34</v>
      </c>
      <c r="G1040" s="148">
        <v>62.22</v>
      </c>
      <c r="H1040" s="148"/>
    </row>
    <row r="1041" spans="1:12">
      <c r="A1041" s="1037"/>
      <c r="B1041" s="169">
        <v>0.86542824074074076</v>
      </c>
      <c r="C1041" s="148">
        <v>8</v>
      </c>
      <c r="D1041" s="834">
        <v>8</v>
      </c>
      <c r="E1041" s="67">
        <v>25.9</v>
      </c>
      <c r="F1041" s="67">
        <v>24.34</v>
      </c>
      <c r="G1041" s="148">
        <v>62.22</v>
      </c>
      <c r="H1041" s="148"/>
    </row>
    <row r="1042" spans="1:12" ht="17.25" thickBot="1">
      <c r="A1042" s="1037"/>
      <c r="B1042" s="169">
        <v>0.86552083333333341</v>
      </c>
      <c r="C1042" s="148">
        <v>8</v>
      </c>
      <c r="D1042" s="834">
        <v>8</v>
      </c>
      <c r="E1042" s="67">
        <v>25.9</v>
      </c>
      <c r="F1042" s="67">
        <v>24.34</v>
      </c>
      <c r="G1042" s="148">
        <v>62.22</v>
      </c>
      <c r="H1042" s="148"/>
    </row>
    <row r="1043" spans="1:12">
      <c r="A1043" s="1037"/>
      <c r="B1043" s="169">
        <v>0.8656018518518519</v>
      </c>
      <c r="C1043" s="148">
        <v>8</v>
      </c>
      <c r="D1043" s="834">
        <v>8</v>
      </c>
      <c r="E1043" s="67">
        <v>25.9</v>
      </c>
      <c r="F1043" s="67">
        <v>24.34</v>
      </c>
      <c r="G1043" s="148">
        <v>62.22</v>
      </c>
      <c r="H1043" s="148"/>
      <c r="J1043" s="100"/>
      <c r="K1043" s="101"/>
    </row>
    <row r="1044" spans="1:12">
      <c r="A1044" s="1037"/>
      <c r="B1044" s="169">
        <v>0.86567129629629624</v>
      </c>
      <c r="C1044" s="148">
        <v>8</v>
      </c>
      <c r="D1044" s="834">
        <v>8</v>
      </c>
      <c r="E1044" s="67">
        <v>25.9</v>
      </c>
      <c r="F1044" s="67">
        <v>24.34</v>
      </c>
      <c r="G1044" s="148">
        <v>62.22</v>
      </c>
      <c r="H1044" s="148"/>
      <c r="J1044" s="102"/>
      <c r="K1044" s="103"/>
      <c r="L1044" s="375" t="s">
        <v>110</v>
      </c>
    </row>
    <row r="1045" spans="1:12" ht="17.25" thickBot="1">
      <c r="A1045" s="1037"/>
      <c r="B1045" s="169">
        <v>0.86626157407407411</v>
      </c>
      <c r="C1045" s="148">
        <v>8</v>
      </c>
      <c r="D1045" s="834">
        <v>8</v>
      </c>
      <c r="E1045" s="67">
        <v>25.9</v>
      </c>
      <c r="F1045" s="67">
        <v>24.34</v>
      </c>
      <c r="G1045" s="148">
        <v>62.22</v>
      </c>
      <c r="H1045" s="148"/>
      <c r="J1045" s="106"/>
      <c r="K1045" s="105"/>
    </row>
    <row r="1046" spans="1:12">
      <c r="A1046" s="1037"/>
      <c r="B1046" s="169">
        <v>0.86627314814814815</v>
      </c>
      <c r="C1046" s="148">
        <v>8</v>
      </c>
      <c r="D1046" s="834">
        <v>8</v>
      </c>
      <c r="E1046" s="67">
        <v>25.9</v>
      </c>
      <c r="F1046" s="67">
        <v>24.34</v>
      </c>
      <c r="G1046" s="148">
        <v>62.22</v>
      </c>
      <c r="H1046" s="148" t="s">
        <v>110</v>
      </c>
    </row>
    <row r="1047" spans="1:12">
      <c r="A1047" s="1037"/>
      <c r="B1047" s="169">
        <v>0.86630787037037038</v>
      </c>
      <c r="C1047" s="148">
        <v>8</v>
      </c>
      <c r="D1047" s="834">
        <v>8</v>
      </c>
      <c r="E1047" s="67">
        <v>25.9</v>
      </c>
      <c r="F1047" s="67">
        <v>24.34</v>
      </c>
      <c r="G1047" s="148">
        <v>62.22</v>
      </c>
      <c r="H1047" s="148"/>
    </row>
    <row r="1048" spans="1:12">
      <c r="A1048" s="1037"/>
      <c r="B1048" s="169">
        <v>0.8666666666666667</v>
      </c>
      <c r="C1048" s="148">
        <v>8</v>
      </c>
      <c r="D1048" s="834">
        <v>8</v>
      </c>
      <c r="E1048" s="67">
        <v>25.9</v>
      </c>
      <c r="F1048" s="67">
        <v>24.34</v>
      </c>
      <c r="G1048" s="148">
        <v>62.22</v>
      </c>
      <c r="H1048" s="148"/>
    </row>
    <row r="1049" spans="1:12">
      <c r="A1049" s="1037"/>
      <c r="B1049" s="169">
        <v>0.86673611111111104</v>
      </c>
      <c r="C1049" s="148">
        <v>8</v>
      </c>
      <c r="D1049" s="834">
        <v>8</v>
      </c>
      <c r="E1049" s="67">
        <v>25.9</v>
      </c>
      <c r="F1049" s="67">
        <v>24.34</v>
      </c>
      <c r="G1049" s="148">
        <v>62.22</v>
      </c>
      <c r="H1049" s="148"/>
    </row>
    <row r="1050" spans="1:12">
      <c r="A1050" s="1037"/>
      <c r="B1050" s="169">
        <v>0.86679398148148146</v>
      </c>
      <c r="C1050" s="148">
        <v>8</v>
      </c>
      <c r="D1050" s="834">
        <v>8</v>
      </c>
      <c r="E1050" s="67">
        <v>25.9</v>
      </c>
      <c r="F1050" s="67">
        <v>24.34</v>
      </c>
      <c r="G1050" s="148">
        <v>62.22</v>
      </c>
      <c r="H1050" s="148"/>
    </row>
    <row r="1051" spans="1:12">
      <c r="A1051" s="1037"/>
      <c r="B1051" s="169">
        <v>0.86685185185185187</v>
      </c>
      <c r="C1051" s="148">
        <v>8</v>
      </c>
      <c r="D1051" s="834">
        <v>8</v>
      </c>
      <c r="E1051" s="67">
        <v>25.9</v>
      </c>
      <c r="F1051" s="67">
        <v>24.34</v>
      </c>
      <c r="G1051" s="148">
        <v>62.22</v>
      </c>
      <c r="H1051" s="148"/>
    </row>
    <row r="1052" spans="1:12">
      <c r="A1052" s="1037"/>
      <c r="B1052" s="169">
        <v>0.8852199074074073</v>
      </c>
      <c r="C1052" s="148">
        <v>8</v>
      </c>
      <c r="D1052" s="834">
        <v>7.98</v>
      </c>
      <c r="E1052" s="67">
        <v>25.8</v>
      </c>
      <c r="F1052" s="67">
        <v>24.3</v>
      </c>
      <c r="G1052" s="148">
        <v>62.08</v>
      </c>
      <c r="H1052" s="148"/>
    </row>
    <row r="1053" spans="1:12">
      <c r="A1053" s="1037"/>
      <c r="B1053" s="169">
        <v>0.8852430555555556</v>
      </c>
      <c r="C1053" s="148">
        <v>8</v>
      </c>
      <c r="D1053" s="834">
        <v>7.98</v>
      </c>
      <c r="E1053" s="67">
        <v>25.8</v>
      </c>
      <c r="F1053" s="67">
        <v>24.3</v>
      </c>
      <c r="G1053" s="148">
        <v>62.08</v>
      </c>
      <c r="H1053" s="148"/>
    </row>
    <row r="1054" spans="1:12">
      <c r="A1054" s="1037"/>
      <c r="B1054" s="168">
        <v>0.96984953703703702</v>
      </c>
      <c r="C1054" s="150">
        <v>28</v>
      </c>
      <c r="D1054" s="874">
        <v>7.68</v>
      </c>
      <c r="E1054" s="149">
        <v>25.5</v>
      </c>
      <c r="F1054" s="149">
        <v>23.54</v>
      </c>
      <c r="G1054" s="150">
        <v>63.98</v>
      </c>
      <c r="H1054" s="150"/>
    </row>
    <row r="1055" spans="1:12">
      <c r="A1055" s="1037"/>
      <c r="B1055" s="168">
        <v>0.96986111111111117</v>
      </c>
      <c r="C1055" s="150">
        <v>28</v>
      </c>
      <c r="D1055" s="874">
        <v>7.68</v>
      </c>
      <c r="E1055" s="149">
        <v>25.5</v>
      </c>
      <c r="F1055" s="149">
        <v>23.54</v>
      </c>
      <c r="G1055" s="150">
        <v>63.98</v>
      </c>
      <c r="H1055" s="150"/>
    </row>
    <row r="1056" spans="1:12">
      <c r="A1056" s="1037"/>
      <c r="B1056" s="168">
        <v>0.96988425925925925</v>
      </c>
      <c r="C1056" s="150">
        <v>28</v>
      </c>
      <c r="D1056" s="874">
        <v>7.68</v>
      </c>
      <c r="E1056" s="149">
        <v>25.5</v>
      </c>
      <c r="F1056" s="149">
        <v>23.54</v>
      </c>
      <c r="G1056" s="150">
        <v>63.98</v>
      </c>
      <c r="H1056" s="150" t="s">
        <v>46</v>
      </c>
    </row>
    <row r="1057" spans="1:8">
      <c r="A1057" s="1037"/>
      <c r="B1057" s="168">
        <v>0.97166666666666668</v>
      </c>
      <c r="C1057" s="150">
        <v>28</v>
      </c>
      <c r="D1057" s="874">
        <v>7.68</v>
      </c>
      <c r="E1057" s="149">
        <v>25.5</v>
      </c>
      <c r="F1057" s="149">
        <v>23.54</v>
      </c>
      <c r="G1057" s="150">
        <v>63.98</v>
      </c>
      <c r="H1057" s="150"/>
    </row>
    <row r="1058" spans="1:8">
      <c r="A1058" s="1037"/>
      <c r="B1058" s="168">
        <v>0.97226851851851848</v>
      </c>
      <c r="C1058" s="150">
        <v>28</v>
      </c>
      <c r="D1058" s="874">
        <v>7.68</v>
      </c>
      <c r="E1058" s="149">
        <v>25.5</v>
      </c>
      <c r="F1058" s="149">
        <v>23.54</v>
      </c>
      <c r="G1058" s="150">
        <v>63.98</v>
      </c>
      <c r="H1058" s="150"/>
    </row>
    <row r="1059" spans="1:8">
      <c r="A1059" s="1037"/>
      <c r="B1059" s="169">
        <v>0.99695601851851856</v>
      </c>
      <c r="C1059" s="148">
        <v>8</v>
      </c>
      <c r="D1059" s="834">
        <v>7.73</v>
      </c>
      <c r="E1059" s="67">
        <v>25.3</v>
      </c>
      <c r="F1059" s="67">
        <v>23.14</v>
      </c>
      <c r="G1059" s="148">
        <v>67.760000000000005</v>
      </c>
      <c r="H1059" s="148"/>
    </row>
    <row r="1060" spans="1:8">
      <c r="A1060" s="1037"/>
      <c r="B1060" s="169">
        <v>0.99702546296296291</v>
      </c>
      <c r="C1060" s="148">
        <v>8</v>
      </c>
      <c r="D1060" s="834">
        <v>7.73</v>
      </c>
      <c r="E1060" s="67">
        <v>25.3</v>
      </c>
      <c r="F1060" s="67">
        <v>23.14</v>
      </c>
      <c r="G1060" s="148">
        <v>67.760000000000005</v>
      </c>
      <c r="H1060" s="148"/>
    </row>
    <row r="1061" spans="1:8">
      <c r="A1061" s="1037"/>
      <c r="B1061" s="169">
        <v>0.99707175925925917</v>
      </c>
      <c r="C1061" s="148">
        <v>8</v>
      </c>
      <c r="D1061" s="834">
        <v>7.73</v>
      </c>
      <c r="E1061" s="67">
        <v>25.3</v>
      </c>
      <c r="F1061" s="67">
        <v>23.14</v>
      </c>
      <c r="G1061" s="148">
        <v>67.760000000000005</v>
      </c>
      <c r="H1061" s="148"/>
    </row>
    <row r="1062" spans="1:8">
      <c r="A1062" s="1037"/>
      <c r="B1062" s="169">
        <v>0.99710648148148151</v>
      </c>
      <c r="C1062" s="148">
        <v>8</v>
      </c>
      <c r="D1062" s="834">
        <v>7.73</v>
      </c>
      <c r="E1062" s="67">
        <v>25.3</v>
      </c>
      <c r="F1062" s="67">
        <v>23.14</v>
      </c>
      <c r="G1062" s="148">
        <v>67.760000000000005</v>
      </c>
      <c r="H1062" s="148"/>
    </row>
    <row r="1063" spans="1:8">
      <c r="A1063" s="1037"/>
      <c r="B1063" s="169">
        <v>0.99717592592592597</v>
      </c>
      <c r="C1063" s="148">
        <v>8</v>
      </c>
      <c r="D1063" s="834">
        <v>7.73</v>
      </c>
      <c r="E1063" s="67">
        <v>25.3</v>
      </c>
      <c r="F1063" s="67">
        <v>23.14</v>
      </c>
      <c r="G1063" s="148">
        <v>67.760000000000005</v>
      </c>
      <c r="H1063" s="148"/>
    </row>
    <row r="1064" spans="1:8">
      <c r="A1064" s="1037"/>
      <c r="B1064" s="169">
        <v>0.99719907407407404</v>
      </c>
      <c r="C1064" s="148">
        <v>8</v>
      </c>
      <c r="D1064" s="834">
        <v>7.73</v>
      </c>
      <c r="E1064" s="67">
        <v>25.3</v>
      </c>
      <c r="F1064" s="67">
        <v>23.14</v>
      </c>
      <c r="G1064" s="148">
        <v>67.760000000000005</v>
      </c>
      <c r="H1064" s="148"/>
    </row>
    <row r="1065" spans="1:8">
      <c r="A1065" s="1037"/>
      <c r="B1065" s="169">
        <v>0.99725694444444446</v>
      </c>
      <c r="C1065" s="148">
        <v>8</v>
      </c>
      <c r="D1065" s="834">
        <v>7.73</v>
      </c>
      <c r="E1065" s="67">
        <v>25.3</v>
      </c>
      <c r="F1065" s="67">
        <v>23.14</v>
      </c>
      <c r="G1065" s="148">
        <v>67.760000000000005</v>
      </c>
      <c r="H1065" s="148" t="s">
        <v>46</v>
      </c>
    </row>
    <row r="1066" spans="1:8">
      <c r="A1066" s="1037"/>
      <c r="B1066" s="169">
        <v>0.99730324074074073</v>
      </c>
      <c r="C1066" s="148">
        <v>8</v>
      </c>
      <c r="D1066" s="834">
        <v>7.73</v>
      </c>
      <c r="E1066" s="67">
        <v>25.3</v>
      </c>
      <c r="F1066" s="67">
        <v>23.14</v>
      </c>
      <c r="G1066" s="148">
        <v>67.760000000000005</v>
      </c>
      <c r="H1066" s="148"/>
    </row>
    <row r="1067" spans="1:8">
      <c r="A1067" s="1037"/>
      <c r="B1067" s="169">
        <v>0.99732638888888892</v>
      </c>
      <c r="C1067" s="148">
        <v>8</v>
      </c>
      <c r="D1067" s="834">
        <v>7.73</v>
      </c>
      <c r="E1067" s="67">
        <v>25.3</v>
      </c>
      <c r="F1067" s="67">
        <v>23.14</v>
      </c>
      <c r="G1067" s="148">
        <v>67.760000000000005</v>
      </c>
      <c r="H1067" s="148"/>
    </row>
    <row r="1068" spans="1:8">
      <c r="A1068" s="1037"/>
      <c r="B1068" s="169">
        <v>0.99733796296296295</v>
      </c>
      <c r="C1068" s="148">
        <v>8</v>
      </c>
      <c r="D1068" s="834">
        <v>7.73</v>
      </c>
      <c r="E1068" s="67">
        <v>25.3</v>
      </c>
      <c r="F1068" s="67">
        <v>23.14</v>
      </c>
      <c r="G1068" s="148">
        <v>67.760000000000005</v>
      </c>
      <c r="H1068" s="148"/>
    </row>
    <row r="1069" spans="1:8">
      <c r="A1069" s="1037"/>
      <c r="B1069" s="169">
        <v>0.99734953703703699</v>
      </c>
      <c r="C1069" s="148">
        <v>8</v>
      </c>
      <c r="D1069" s="834">
        <v>7.73</v>
      </c>
      <c r="E1069" s="67">
        <v>25.3</v>
      </c>
      <c r="F1069" s="67">
        <v>23.14</v>
      </c>
      <c r="G1069" s="148">
        <v>67.760000000000005</v>
      </c>
      <c r="H1069" s="148"/>
    </row>
    <row r="1070" spans="1:8">
      <c r="A1070" s="1037"/>
      <c r="B1070" s="169">
        <v>0.9987152777777778</v>
      </c>
      <c r="C1070" s="148">
        <v>8</v>
      </c>
      <c r="D1070" s="834">
        <v>7.73</v>
      </c>
      <c r="E1070" s="67">
        <v>25.3</v>
      </c>
      <c r="F1070" s="67">
        <v>23.14</v>
      </c>
      <c r="G1070" s="148">
        <v>67.760000000000005</v>
      </c>
      <c r="H1070" s="148"/>
    </row>
    <row r="1071" spans="1:8" ht="17.25" thickBot="1">
      <c r="A1071" s="1038"/>
      <c r="B1071" s="170">
        <v>0.99880787037037033</v>
      </c>
      <c r="C1071" s="171">
        <v>8</v>
      </c>
      <c r="D1071" s="879">
        <v>7.73</v>
      </c>
      <c r="E1071" s="172">
        <v>25.3</v>
      </c>
      <c r="F1071" s="172">
        <v>23.14</v>
      </c>
      <c r="G1071" s="171">
        <v>67.760000000000005</v>
      </c>
      <c r="H1071" s="171"/>
    </row>
    <row r="1072" spans="1:8" ht="17.25" thickBot="1">
      <c r="A1072" s="1036">
        <v>42822</v>
      </c>
      <c r="B1072" s="720">
        <v>5.4004629629629632E-2</v>
      </c>
      <c r="C1072" s="682">
        <v>30</v>
      </c>
      <c r="D1072" s="880">
        <v>7.48</v>
      </c>
      <c r="E1072" s="173">
        <v>25.1</v>
      </c>
      <c r="F1072" s="173">
        <v>22.89</v>
      </c>
      <c r="G1072" s="682">
        <v>67.38</v>
      </c>
      <c r="H1072" s="682" t="s">
        <v>110</v>
      </c>
    </row>
    <row r="1073" spans="1:12">
      <c r="A1073" s="1037"/>
      <c r="B1073" s="721">
        <v>5.4027777777777779E-2</v>
      </c>
      <c r="C1073" s="683">
        <v>30</v>
      </c>
      <c r="D1073" s="881">
        <v>7.48</v>
      </c>
      <c r="E1073" s="174">
        <v>25.1</v>
      </c>
      <c r="F1073" s="174">
        <v>22.89</v>
      </c>
      <c r="G1073" s="683">
        <v>67.38</v>
      </c>
      <c r="H1073" s="683"/>
      <c r="J1073" s="109"/>
      <c r="K1073" s="101"/>
    </row>
    <row r="1074" spans="1:12">
      <c r="A1074" s="1037"/>
      <c r="B1074" s="721">
        <v>5.4050925925925926E-2</v>
      </c>
      <c r="C1074" s="683">
        <v>30</v>
      </c>
      <c r="D1074" s="881">
        <v>7.48</v>
      </c>
      <c r="E1074" s="174">
        <v>25.1</v>
      </c>
      <c r="F1074" s="174">
        <v>22.89</v>
      </c>
      <c r="G1074" s="683">
        <v>67.38</v>
      </c>
      <c r="H1074" s="683"/>
      <c r="J1074" s="102"/>
      <c r="K1074" s="103"/>
      <c r="L1074" s="375" t="s">
        <v>110</v>
      </c>
    </row>
    <row r="1075" spans="1:12" ht="17.25" thickBot="1">
      <c r="A1075" s="1037"/>
      <c r="B1075" s="721">
        <v>5.409722222222222E-2</v>
      </c>
      <c r="C1075" s="683">
        <v>30</v>
      </c>
      <c r="D1075" s="881">
        <v>7.48</v>
      </c>
      <c r="E1075" s="174">
        <v>25.1</v>
      </c>
      <c r="F1075" s="174">
        <v>22.89</v>
      </c>
      <c r="G1075" s="683">
        <v>67.38</v>
      </c>
      <c r="H1075" s="683"/>
      <c r="J1075" s="104"/>
      <c r="K1075" s="105"/>
    </row>
    <row r="1076" spans="1:12">
      <c r="A1076" s="1037"/>
      <c r="B1076" s="721">
        <v>5.4120370370370374E-2</v>
      </c>
      <c r="C1076" s="683">
        <v>30</v>
      </c>
      <c r="D1076" s="881">
        <v>7.48</v>
      </c>
      <c r="E1076" s="174">
        <v>25.1</v>
      </c>
      <c r="F1076" s="174">
        <v>22.89</v>
      </c>
      <c r="G1076" s="683">
        <v>67.38</v>
      </c>
      <c r="H1076" s="683"/>
    </row>
    <row r="1077" spans="1:12" ht="17.25" thickBot="1">
      <c r="A1077" s="1037"/>
      <c r="B1077" s="721">
        <v>5.4131944444444441E-2</v>
      </c>
      <c r="C1077" s="683">
        <v>30</v>
      </c>
      <c r="D1077" s="881">
        <v>7.48</v>
      </c>
      <c r="E1077" s="174">
        <v>25.1</v>
      </c>
      <c r="F1077" s="174">
        <v>22.89</v>
      </c>
      <c r="G1077" s="683">
        <v>67.38</v>
      </c>
      <c r="H1077" s="772"/>
    </row>
    <row r="1078" spans="1:12" ht="17.25" thickBot="1">
      <c r="A1078" s="1037"/>
      <c r="B1078" s="169">
        <v>9.4722222222222222E-2</v>
      </c>
      <c r="C1078" s="148">
        <v>8</v>
      </c>
      <c r="D1078" s="834">
        <v>7.63</v>
      </c>
      <c r="E1078" s="67">
        <v>24.9</v>
      </c>
      <c r="F1078" s="67">
        <v>21.95</v>
      </c>
      <c r="G1078" s="148">
        <v>69.66</v>
      </c>
      <c r="H1078" s="767" t="s">
        <v>46</v>
      </c>
    </row>
    <row r="1079" spans="1:12">
      <c r="A1079" s="1037"/>
      <c r="B1079" s="721">
        <v>9.5740740740740737E-2</v>
      </c>
      <c r="C1079" s="683">
        <v>30</v>
      </c>
      <c r="D1079" s="881">
        <v>7.63</v>
      </c>
      <c r="E1079" s="174">
        <v>24.9</v>
      </c>
      <c r="F1079" s="174">
        <v>21.95</v>
      </c>
      <c r="G1079" s="683">
        <v>69.66</v>
      </c>
      <c r="H1079" s="682" t="s">
        <v>46</v>
      </c>
    </row>
    <row r="1080" spans="1:12">
      <c r="A1080" s="1037"/>
      <c r="B1080" s="721">
        <v>0.1223611111111111</v>
      </c>
      <c r="C1080" s="683">
        <v>30</v>
      </c>
      <c r="D1080" s="881">
        <v>7.58</v>
      </c>
      <c r="E1080" s="174">
        <v>24.8</v>
      </c>
      <c r="F1080" s="174">
        <v>21.88</v>
      </c>
      <c r="G1080" s="683">
        <v>69.400000000000006</v>
      </c>
      <c r="H1080" s="683"/>
    </row>
    <row r="1081" spans="1:12">
      <c r="A1081" s="1037"/>
      <c r="B1081" s="721">
        <v>0.12244212962962964</v>
      </c>
      <c r="C1081" s="683">
        <v>30</v>
      </c>
      <c r="D1081" s="881">
        <v>7.58</v>
      </c>
      <c r="E1081" s="174">
        <v>24.8</v>
      </c>
      <c r="F1081" s="174">
        <v>21.88</v>
      </c>
      <c r="G1081" s="683">
        <v>69.400000000000006</v>
      </c>
      <c r="H1081" s="683"/>
    </row>
    <row r="1082" spans="1:12">
      <c r="A1082" s="1037"/>
      <c r="B1082" s="721">
        <v>0.12246527777777778</v>
      </c>
      <c r="C1082" s="683">
        <v>30</v>
      </c>
      <c r="D1082" s="881">
        <v>7.58</v>
      </c>
      <c r="E1082" s="174">
        <v>24.8</v>
      </c>
      <c r="F1082" s="174">
        <v>21.88</v>
      </c>
      <c r="G1082" s="683">
        <v>69.400000000000006</v>
      </c>
      <c r="H1082" s="683"/>
    </row>
    <row r="1083" spans="1:12">
      <c r="A1083" s="1037"/>
      <c r="B1083" s="721">
        <v>0.12248842592592592</v>
      </c>
      <c r="C1083" s="683">
        <v>30</v>
      </c>
      <c r="D1083" s="881">
        <v>7.58</v>
      </c>
      <c r="E1083" s="174">
        <v>24.8</v>
      </c>
      <c r="F1083" s="174">
        <v>21.88</v>
      </c>
      <c r="G1083" s="683">
        <v>69.400000000000006</v>
      </c>
      <c r="H1083" s="683"/>
    </row>
    <row r="1084" spans="1:12">
      <c r="A1084" s="1037"/>
      <c r="B1084" s="721">
        <v>0.12255787037037037</v>
      </c>
      <c r="C1084" s="683">
        <v>30</v>
      </c>
      <c r="D1084" s="881">
        <v>7.58</v>
      </c>
      <c r="E1084" s="174">
        <v>24.8</v>
      </c>
      <c r="F1084" s="174">
        <v>21.88</v>
      </c>
      <c r="G1084" s="683">
        <v>69.400000000000006</v>
      </c>
      <c r="H1084" s="683"/>
    </row>
    <row r="1085" spans="1:12">
      <c r="A1085" s="1037"/>
      <c r="B1085" s="721">
        <v>0.12259259259259259</v>
      </c>
      <c r="C1085" s="683">
        <v>30</v>
      </c>
      <c r="D1085" s="881">
        <v>7.58</v>
      </c>
      <c r="E1085" s="174">
        <v>24.8</v>
      </c>
      <c r="F1085" s="174">
        <v>21.88</v>
      </c>
      <c r="G1085" s="683">
        <v>69.400000000000006</v>
      </c>
      <c r="H1085" s="683"/>
    </row>
    <row r="1086" spans="1:12">
      <c r="A1086" s="1037"/>
      <c r="B1086" s="721">
        <v>0.12260416666666667</v>
      </c>
      <c r="C1086" s="683">
        <v>30</v>
      </c>
      <c r="D1086" s="881">
        <v>7.58</v>
      </c>
      <c r="E1086" s="174">
        <v>24.8</v>
      </c>
      <c r="F1086" s="174">
        <v>21.88</v>
      </c>
      <c r="G1086" s="683">
        <v>69.400000000000006</v>
      </c>
      <c r="H1086" s="683"/>
    </row>
    <row r="1087" spans="1:12">
      <c r="A1087" s="1037"/>
      <c r="B1087" s="721">
        <v>0.12620370370370371</v>
      </c>
      <c r="C1087" s="683">
        <v>30</v>
      </c>
      <c r="D1087" s="881">
        <v>7.5</v>
      </c>
      <c r="E1087" s="174">
        <v>24.7</v>
      </c>
      <c r="F1087" s="174">
        <v>21.95</v>
      </c>
      <c r="G1087" s="683">
        <v>68.849999999999994</v>
      </c>
      <c r="H1087" s="683"/>
    </row>
    <row r="1088" spans="1:12">
      <c r="A1088" s="1037"/>
      <c r="B1088" s="721">
        <v>0.12637731481481482</v>
      </c>
      <c r="C1088" s="683">
        <v>30</v>
      </c>
      <c r="D1088" s="881">
        <v>7.5</v>
      </c>
      <c r="E1088" s="174">
        <v>24.7</v>
      </c>
      <c r="F1088" s="174">
        <v>21.95</v>
      </c>
      <c r="G1088" s="683">
        <v>68.849999999999994</v>
      </c>
      <c r="H1088" s="683"/>
    </row>
    <row r="1089" spans="1:8">
      <c r="A1089" s="1037"/>
      <c r="B1089" s="721">
        <v>0.12641203703703704</v>
      </c>
      <c r="C1089" s="683">
        <v>30</v>
      </c>
      <c r="D1089" s="881">
        <v>7.5</v>
      </c>
      <c r="E1089" s="174">
        <v>24.7</v>
      </c>
      <c r="F1089" s="174">
        <v>21.95</v>
      </c>
      <c r="G1089" s="683">
        <v>68.849999999999994</v>
      </c>
      <c r="H1089" s="683"/>
    </row>
    <row r="1090" spans="1:8">
      <c r="A1090" s="1037"/>
      <c r="B1090" s="721">
        <v>0.13437499999999999</v>
      </c>
      <c r="C1090" s="683">
        <v>30</v>
      </c>
      <c r="D1090" s="881">
        <v>7.57</v>
      </c>
      <c r="E1090" s="174">
        <v>24.7</v>
      </c>
      <c r="F1090" s="174">
        <v>21.85</v>
      </c>
      <c r="G1090" s="683">
        <v>68.36</v>
      </c>
      <c r="H1090" s="683"/>
    </row>
    <row r="1091" spans="1:8">
      <c r="A1091" s="1037"/>
      <c r="B1091" s="721">
        <v>0.13440972222222222</v>
      </c>
      <c r="C1091" s="683">
        <v>30</v>
      </c>
      <c r="D1091" s="881">
        <v>7.57</v>
      </c>
      <c r="E1091" s="174">
        <v>24.7</v>
      </c>
      <c r="F1091" s="174">
        <v>21.85</v>
      </c>
      <c r="G1091" s="683">
        <v>68.36</v>
      </c>
      <c r="H1091" s="683"/>
    </row>
    <row r="1092" spans="1:8">
      <c r="A1092" s="1037"/>
      <c r="B1092" s="721">
        <v>0.13451388888888891</v>
      </c>
      <c r="C1092" s="683">
        <v>30</v>
      </c>
      <c r="D1092" s="881">
        <v>7.57</v>
      </c>
      <c r="E1092" s="174">
        <v>24.7</v>
      </c>
      <c r="F1092" s="174">
        <v>21.85</v>
      </c>
      <c r="G1092" s="683">
        <v>68.36</v>
      </c>
      <c r="H1092" s="683"/>
    </row>
    <row r="1093" spans="1:8">
      <c r="A1093" s="1037"/>
      <c r="B1093" s="721">
        <v>0.13856481481481484</v>
      </c>
      <c r="C1093" s="683">
        <v>30</v>
      </c>
      <c r="D1093" s="881">
        <v>7.57</v>
      </c>
      <c r="E1093" s="174">
        <v>24.7</v>
      </c>
      <c r="F1093" s="174">
        <v>21.85</v>
      </c>
      <c r="G1093" s="683">
        <v>68.36</v>
      </c>
      <c r="H1093" s="683"/>
    </row>
    <row r="1094" spans="1:8">
      <c r="A1094" s="1037"/>
      <c r="B1094" s="721">
        <v>0.13858796296296297</v>
      </c>
      <c r="C1094" s="683">
        <v>30</v>
      </c>
      <c r="D1094" s="881">
        <v>7.57</v>
      </c>
      <c r="E1094" s="174">
        <v>24.7</v>
      </c>
      <c r="F1094" s="174">
        <v>21.85</v>
      </c>
      <c r="G1094" s="683">
        <v>68.36</v>
      </c>
      <c r="H1094" s="683"/>
    </row>
    <row r="1095" spans="1:8" ht="17.25" thickBot="1">
      <c r="A1095" s="1037"/>
      <c r="B1095" s="721">
        <v>0.13864583333333333</v>
      </c>
      <c r="C1095" s="683">
        <v>30</v>
      </c>
      <c r="D1095" s="881">
        <v>7.57</v>
      </c>
      <c r="E1095" s="174">
        <v>24.7</v>
      </c>
      <c r="F1095" s="174">
        <v>21.85</v>
      </c>
      <c r="G1095" s="683">
        <v>68.36</v>
      </c>
      <c r="H1095" s="772"/>
    </row>
    <row r="1096" spans="1:8">
      <c r="A1096" s="1037"/>
      <c r="B1096" s="169">
        <v>0.13994212962962962</v>
      </c>
      <c r="C1096" s="148">
        <v>8</v>
      </c>
      <c r="D1096" s="834">
        <v>7.56</v>
      </c>
      <c r="E1096" s="67">
        <v>24.7</v>
      </c>
      <c r="F1096" s="67">
        <v>21.76</v>
      </c>
      <c r="G1096" s="148">
        <v>68.89</v>
      </c>
      <c r="H1096" s="160" t="s">
        <v>46</v>
      </c>
    </row>
    <row r="1097" spans="1:8">
      <c r="A1097" s="1037"/>
      <c r="B1097" s="169">
        <v>0.13998842592592592</v>
      </c>
      <c r="C1097" s="148">
        <v>8</v>
      </c>
      <c r="D1097" s="834">
        <v>7.56</v>
      </c>
      <c r="E1097" s="67">
        <v>24.7</v>
      </c>
      <c r="F1097" s="67">
        <v>21.76</v>
      </c>
      <c r="G1097" s="148">
        <v>68.89</v>
      </c>
      <c r="H1097" s="148"/>
    </row>
    <row r="1098" spans="1:8" ht="17.25" thickBot="1">
      <c r="A1098" s="1037"/>
      <c r="B1098" s="169">
        <v>0.1401388888888889</v>
      </c>
      <c r="C1098" s="148">
        <v>8</v>
      </c>
      <c r="D1098" s="834">
        <v>7.56</v>
      </c>
      <c r="E1098" s="67">
        <v>24.7</v>
      </c>
      <c r="F1098" s="67">
        <v>21.76</v>
      </c>
      <c r="G1098" s="148">
        <v>68.89</v>
      </c>
      <c r="H1098" s="171"/>
    </row>
    <row r="1099" spans="1:8" ht="17.25" thickBot="1">
      <c r="A1099" s="1037"/>
      <c r="B1099" s="721">
        <v>0.14046296296296296</v>
      </c>
      <c r="C1099" s="683">
        <v>30</v>
      </c>
      <c r="D1099" s="881">
        <v>7.56</v>
      </c>
      <c r="E1099" s="174">
        <v>24.7</v>
      </c>
      <c r="F1099" s="174">
        <v>21.76</v>
      </c>
      <c r="G1099" s="683">
        <v>68.89</v>
      </c>
      <c r="H1099" s="773" t="s">
        <v>46</v>
      </c>
    </row>
    <row r="1100" spans="1:8">
      <c r="A1100" s="1037"/>
      <c r="B1100" s="169">
        <v>0.14787037037037037</v>
      </c>
      <c r="C1100" s="148">
        <v>8</v>
      </c>
      <c r="D1100" s="834">
        <v>7.51</v>
      </c>
      <c r="E1100" s="67">
        <v>24.7</v>
      </c>
      <c r="F1100" s="67">
        <v>21.8</v>
      </c>
      <c r="G1100" s="148">
        <v>69.959999999999994</v>
      </c>
      <c r="H1100" s="160" t="s">
        <v>46</v>
      </c>
    </row>
    <row r="1101" spans="1:8">
      <c r="A1101" s="1037"/>
      <c r="B1101" s="169">
        <v>0.14789351851851854</v>
      </c>
      <c r="C1101" s="148">
        <v>8</v>
      </c>
      <c r="D1101" s="834">
        <v>7.51</v>
      </c>
      <c r="E1101" s="67">
        <v>24.7</v>
      </c>
      <c r="F1101" s="67">
        <v>21.8</v>
      </c>
      <c r="G1101" s="148">
        <v>69.959999999999994</v>
      </c>
      <c r="H1101" s="148"/>
    </row>
    <row r="1102" spans="1:8">
      <c r="A1102" s="1037"/>
      <c r="B1102" s="169">
        <v>0.1479398148148148</v>
      </c>
      <c r="C1102" s="148">
        <v>8</v>
      </c>
      <c r="D1102" s="834">
        <v>7.51</v>
      </c>
      <c r="E1102" s="67">
        <v>24.7</v>
      </c>
      <c r="F1102" s="67">
        <v>21.8</v>
      </c>
      <c r="G1102" s="148">
        <v>69.959999999999994</v>
      </c>
      <c r="H1102" s="148"/>
    </row>
    <row r="1103" spans="1:8">
      <c r="A1103" s="1037"/>
      <c r="B1103" s="169">
        <v>0.14796296296296296</v>
      </c>
      <c r="C1103" s="148">
        <v>8</v>
      </c>
      <c r="D1103" s="834">
        <v>7.51</v>
      </c>
      <c r="E1103" s="67">
        <v>24.7</v>
      </c>
      <c r="F1103" s="67">
        <v>21.8</v>
      </c>
      <c r="G1103" s="148">
        <v>69.959999999999994</v>
      </c>
      <c r="H1103" s="148"/>
    </row>
    <row r="1104" spans="1:8">
      <c r="A1104" s="1037"/>
      <c r="B1104" s="169">
        <v>0.14798611111111112</v>
      </c>
      <c r="C1104" s="148">
        <v>8</v>
      </c>
      <c r="D1104" s="834">
        <v>7.51</v>
      </c>
      <c r="E1104" s="67">
        <v>24.7</v>
      </c>
      <c r="F1104" s="67">
        <v>21.8</v>
      </c>
      <c r="G1104" s="148">
        <v>69.959999999999994</v>
      </c>
      <c r="H1104" s="148"/>
    </row>
    <row r="1105" spans="1:12">
      <c r="A1105" s="1037"/>
      <c r="B1105" s="169">
        <v>0.14804398148148148</v>
      </c>
      <c r="C1105" s="148">
        <v>8</v>
      </c>
      <c r="D1105" s="834">
        <v>7.51</v>
      </c>
      <c r="E1105" s="67">
        <v>24.7</v>
      </c>
      <c r="F1105" s="67">
        <v>21.8</v>
      </c>
      <c r="G1105" s="148">
        <v>69.959999999999994</v>
      </c>
      <c r="H1105" s="148"/>
    </row>
    <row r="1106" spans="1:12">
      <c r="A1106" s="1037"/>
      <c r="B1106" s="169">
        <v>0.14805555555555555</v>
      </c>
      <c r="C1106" s="148">
        <v>8</v>
      </c>
      <c r="D1106" s="834">
        <v>7.51</v>
      </c>
      <c r="E1106" s="67">
        <v>24.7</v>
      </c>
      <c r="F1106" s="67">
        <v>21.8</v>
      </c>
      <c r="G1106" s="148">
        <v>69.959999999999994</v>
      </c>
      <c r="H1106" s="148"/>
    </row>
    <row r="1107" spans="1:12">
      <c r="A1107" s="1037"/>
      <c r="B1107" s="169">
        <v>0.14806712962962962</v>
      </c>
      <c r="C1107" s="148">
        <v>8</v>
      </c>
      <c r="D1107" s="834">
        <v>7.51</v>
      </c>
      <c r="E1107" s="67">
        <v>24.7</v>
      </c>
      <c r="F1107" s="67">
        <v>21.8</v>
      </c>
      <c r="G1107" s="148">
        <v>69.959999999999994</v>
      </c>
      <c r="H1107" s="148"/>
    </row>
    <row r="1108" spans="1:12" ht="17.25" thickBot="1">
      <c r="A1108" s="1037"/>
      <c r="B1108" s="169">
        <v>0.14810185185185185</v>
      </c>
      <c r="C1108" s="148">
        <v>8</v>
      </c>
      <c r="D1108" s="834">
        <v>7.51</v>
      </c>
      <c r="E1108" s="67">
        <v>24.7</v>
      </c>
      <c r="F1108" s="67">
        <v>21.8</v>
      </c>
      <c r="G1108" s="148">
        <v>69.959999999999994</v>
      </c>
      <c r="H1108" s="171"/>
    </row>
    <row r="1109" spans="1:12">
      <c r="A1109" s="1037"/>
      <c r="B1109" s="721">
        <v>0.38341435185185185</v>
      </c>
      <c r="C1109" s="683">
        <v>30</v>
      </c>
      <c r="D1109" s="881">
        <v>7.7</v>
      </c>
      <c r="E1109" s="174">
        <v>24.4</v>
      </c>
      <c r="F1109" s="174">
        <v>24.58</v>
      </c>
      <c r="G1109" s="683">
        <v>56.23</v>
      </c>
      <c r="H1109" s="682" t="s">
        <v>110</v>
      </c>
      <c r="J1109" s="100"/>
      <c r="K1109" s="101"/>
    </row>
    <row r="1110" spans="1:12">
      <c r="A1110" s="1037"/>
      <c r="B1110" s="721">
        <v>0.38379629629629625</v>
      </c>
      <c r="C1110" s="683">
        <v>30</v>
      </c>
      <c r="D1110" s="881">
        <v>7.7</v>
      </c>
      <c r="E1110" s="174">
        <v>24.4</v>
      </c>
      <c r="F1110" s="174">
        <v>24.58</v>
      </c>
      <c r="G1110" s="683">
        <v>56.23</v>
      </c>
      <c r="H1110" s="683"/>
      <c r="J1110" s="102"/>
      <c r="K1110" s="103"/>
      <c r="L1110" s="375" t="s">
        <v>110</v>
      </c>
    </row>
    <row r="1111" spans="1:12" ht="17.25" thickBot="1">
      <c r="A1111" s="1037"/>
      <c r="B1111" s="721">
        <v>0.40196759259259257</v>
      </c>
      <c r="C1111" s="683">
        <v>30</v>
      </c>
      <c r="D1111" s="881">
        <v>7.68</v>
      </c>
      <c r="E1111" s="174">
        <v>24.5</v>
      </c>
      <c r="F1111" s="174">
        <v>24.98</v>
      </c>
      <c r="G1111" s="683">
        <v>54.31</v>
      </c>
      <c r="H1111" s="772"/>
      <c r="J1111" s="106"/>
      <c r="K1111" s="105"/>
    </row>
    <row r="1112" spans="1:12">
      <c r="A1112" s="1037"/>
      <c r="B1112" s="168">
        <v>0.45233796296296297</v>
      </c>
      <c r="C1112" s="150">
        <v>28</v>
      </c>
      <c r="D1112" s="874">
        <v>8.14</v>
      </c>
      <c r="E1112" s="149">
        <v>25.4</v>
      </c>
      <c r="F1112" s="149">
        <v>27.01</v>
      </c>
      <c r="G1112" s="150">
        <v>47.86</v>
      </c>
      <c r="H1112" s="166" t="s">
        <v>46</v>
      </c>
    </row>
    <row r="1113" spans="1:12">
      <c r="A1113" s="1037"/>
      <c r="B1113" s="168">
        <v>0.45236111111111116</v>
      </c>
      <c r="C1113" s="150">
        <v>28</v>
      </c>
      <c r="D1113" s="874">
        <v>8.14</v>
      </c>
      <c r="E1113" s="149">
        <v>25.4</v>
      </c>
      <c r="F1113" s="149">
        <v>27.01</v>
      </c>
      <c r="G1113" s="150">
        <v>47.86</v>
      </c>
      <c r="H1113" s="150"/>
    </row>
    <row r="1114" spans="1:12">
      <c r="A1114" s="1037"/>
      <c r="B1114" s="168">
        <v>0.45238425925925929</v>
      </c>
      <c r="C1114" s="150">
        <v>28</v>
      </c>
      <c r="D1114" s="874">
        <v>8.14</v>
      </c>
      <c r="E1114" s="149">
        <v>25.4</v>
      </c>
      <c r="F1114" s="149">
        <v>27.01</v>
      </c>
      <c r="G1114" s="150">
        <v>47.86</v>
      </c>
      <c r="H1114" s="150"/>
    </row>
    <row r="1115" spans="1:12" ht="17.25" thickBot="1">
      <c r="A1115" s="1037"/>
      <c r="B1115" s="168">
        <v>0.45561342592592591</v>
      </c>
      <c r="C1115" s="150">
        <v>28</v>
      </c>
      <c r="D1115" s="874">
        <v>8.14</v>
      </c>
      <c r="E1115" s="149">
        <v>25.4</v>
      </c>
      <c r="F1115" s="149">
        <v>27.01</v>
      </c>
      <c r="G1115" s="150">
        <v>47.86</v>
      </c>
      <c r="H1115" s="440"/>
    </row>
    <row r="1116" spans="1:12">
      <c r="A1116" s="1037"/>
      <c r="B1116" s="208">
        <v>0.56934027777777774</v>
      </c>
      <c r="C1116" s="209">
        <v>31</v>
      </c>
      <c r="D1116" s="882">
        <v>8.43</v>
      </c>
      <c r="E1116" s="203">
        <v>27.3</v>
      </c>
      <c r="F1116" s="203">
        <v>27.62</v>
      </c>
      <c r="G1116" s="209">
        <v>50.73</v>
      </c>
      <c r="H1116" s="206" t="s">
        <v>46</v>
      </c>
    </row>
    <row r="1117" spans="1:12">
      <c r="A1117" s="1037"/>
      <c r="B1117" s="208">
        <v>0.56945601851851857</v>
      </c>
      <c r="C1117" s="209">
        <v>31</v>
      </c>
      <c r="D1117" s="882">
        <v>8.43</v>
      </c>
      <c r="E1117" s="203">
        <v>27.3</v>
      </c>
      <c r="F1117" s="203">
        <v>27.62</v>
      </c>
      <c r="G1117" s="209">
        <v>50.73</v>
      </c>
      <c r="H1117" s="209"/>
    </row>
    <row r="1118" spans="1:12">
      <c r="A1118" s="1037"/>
      <c r="B1118" s="208">
        <v>0.57071759259259258</v>
      </c>
      <c r="C1118" s="209">
        <v>31</v>
      </c>
      <c r="D1118" s="882">
        <v>8.43</v>
      </c>
      <c r="E1118" s="203">
        <v>27.3</v>
      </c>
      <c r="F1118" s="203">
        <v>27.62</v>
      </c>
      <c r="G1118" s="209">
        <v>50.73</v>
      </c>
      <c r="H1118" s="209"/>
    </row>
    <row r="1119" spans="1:12" ht="17.25" thickBot="1">
      <c r="A1119" s="1037"/>
      <c r="B1119" s="208">
        <v>0.57084490740740745</v>
      </c>
      <c r="C1119" s="209">
        <v>31</v>
      </c>
      <c r="D1119" s="882">
        <v>8.43</v>
      </c>
      <c r="E1119" s="203">
        <v>27.3</v>
      </c>
      <c r="F1119" s="203">
        <v>27.62</v>
      </c>
      <c r="G1119" s="209">
        <v>50.73</v>
      </c>
      <c r="H1119" s="617"/>
    </row>
    <row r="1120" spans="1:12">
      <c r="A1120" s="1037"/>
      <c r="B1120" s="168">
        <v>0.57964120370370364</v>
      </c>
      <c r="C1120" s="150">
        <v>28</v>
      </c>
      <c r="D1120" s="874">
        <v>8.3699999999999992</v>
      </c>
      <c r="E1120" s="149">
        <v>27.3</v>
      </c>
      <c r="F1120" s="149">
        <v>27.14</v>
      </c>
      <c r="G1120" s="150">
        <v>51.93</v>
      </c>
      <c r="H1120" s="166" t="s">
        <v>46</v>
      </c>
    </row>
    <row r="1121" spans="1:12" ht="17.25" thickBot="1">
      <c r="A1121" s="1037"/>
      <c r="B1121" s="168">
        <v>0.58274305555555561</v>
      </c>
      <c r="C1121" s="150">
        <v>28</v>
      </c>
      <c r="D1121" s="874">
        <v>8.3699999999999992</v>
      </c>
      <c r="E1121" s="149">
        <v>27.3</v>
      </c>
      <c r="F1121" s="149">
        <v>27.14</v>
      </c>
      <c r="G1121" s="150">
        <v>51.93</v>
      </c>
      <c r="H1121" s="150"/>
    </row>
    <row r="1122" spans="1:12">
      <c r="A1122" s="1037"/>
      <c r="B1122" s="169">
        <v>0.78126157407407415</v>
      </c>
      <c r="C1122" s="148">
        <v>8</v>
      </c>
      <c r="D1122" s="834">
        <v>8.36</v>
      </c>
      <c r="E1122" s="67">
        <v>26.7</v>
      </c>
      <c r="F1122" s="67">
        <v>24.91</v>
      </c>
      <c r="G1122" s="148">
        <v>62.75</v>
      </c>
      <c r="H1122" s="160" t="s">
        <v>46</v>
      </c>
    </row>
    <row r="1123" spans="1:12">
      <c r="A1123" s="1037"/>
      <c r="B1123" s="169">
        <v>0.78144675925925933</v>
      </c>
      <c r="C1123" s="148">
        <v>8</v>
      </c>
      <c r="D1123" s="834">
        <v>8.36</v>
      </c>
      <c r="E1123" s="67">
        <v>26.7</v>
      </c>
      <c r="F1123" s="67">
        <v>24.91</v>
      </c>
      <c r="G1123" s="148">
        <v>62.75</v>
      </c>
      <c r="H1123" s="148"/>
    </row>
    <row r="1124" spans="1:12">
      <c r="A1124" s="1037"/>
      <c r="B1124" s="169">
        <v>0.78153935185185175</v>
      </c>
      <c r="C1124" s="148">
        <v>8</v>
      </c>
      <c r="D1124" s="834">
        <v>8.36</v>
      </c>
      <c r="E1124" s="67">
        <v>26.7</v>
      </c>
      <c r="F1124" s="67">
        <v>24.91</v>
      </c>
      <c r="G1124" s="148">
        <v>62.75</v>
      </c>
      <c r="H1124" s="148"/>
    </row>
    <row r="1125" spans="1:12">
      <c r="A1125" s="1037"/>
      <c r="B1125" s="169">
        <v>0.7815509259259259</v>
      </c>
      <c r="C1125" s="148">
        <v>8</v>
      </c>
      <c r="D1125" s="834">
        <v>8.36</v>
      </c>
      <c r="E1125" s="67">
        <v>26.7</v>
      </c>
      <c r="F1125" s="67">
        <v>24.91</v>
      </c>
      <c r="G1125" s="148">
        <v>62.75</v>
      </c>
      <c r="H1125" s="148"/>
    </row>
    <row r="1126" spans="1:12">
      <c r="A1126" s="1037"/>
      <c r="B1126" s="169">
        <v>0.78222222222222226</v>
      </c>
      <c r="C1126" s="148">
        <v>8</v>
      </c>
      <c r="D1126" s="834">
        <v>8.36</v>
      </c>
      <c r="E1126" s="67">
        <v>26.7</v>
      </c>
      <c r="F1126" s="67">
        <v>24.91</v>
      </c>
      <c r="G1126" s="148">
        <v>62.75</v>
      </c>
      <c r="H1126" s="148"/>
    </row>
    <row r="1127" spans="1:12">
      <c r="A1127" s="1037"/>
      <c r="B1127" s="169">
        <v>0.7822337962962963</v>
      </c>
      <c r="C1127" s="148">
        <v>8</v>
      </c>
      <c r="D1127" s="834">
        <v>8.36</v>
      </c>
      <c r="E1127" s="67">
        <v>26.7</v>
      </c>
      <c r="F1127" s="67">
        <v>24.91</v>
      </c>
      <c r="G1127" s="148">
        <v>62.75</v>
      </c>
      <c r="H1127" s="148"/>
    </row>
    <row r="1128" spans="1:12">
      <c r="A1128" s="1037"/>
      <c r="B1128" s="169">
        <v>0.78225694444444438</v>
      </c>
      <c r="C1128" s="148">
        <v>8</v>
      </c>
      <c r="D1128" s="834">
        <v>8.36</v>
      </c>
      <c r="E1128" s="67">
        <v>26.7</v>
      </c>
      <c r="F1128" s="67">
        <v>24.91</v>
      </c>
      <c r="G1128" s="148">
        <v>62.75</v>
      </c>
      <c r="H1128" s="148"/>
    </row>
    <row r="1129" spans="1:12">
      <c r="A1129" s="1037"/>
      <c r="B1129" s="169">
        <v>0.78868055555555561</v>
      </c>
      <c r="C1129" s="148">
        <v>8</v>
      </c>
      <c r="D1129" s="834">
        <v>8.31</v>
      </c>
      <c r="E1129" s="67">
        <v>26.6</v>
      </c>
      <c r="F1129" s="67">
        <v>24.76</v>
      </c>
      <c r="G1129" s="148">
        <v>63.74</v>
      </c>
      <c r="H1129" s="148"/>
    </row>
    <row r="1130" spans="1:12" ht="17.25" thickBot="1">
      <c r="A1130" s="1037"/>
      <c r="B1130" s="169">
        <v>0.82016203703703694</v>
      </c>
      <c r="C1130" s="148">
        <v>8</v>
      </c>
      <c r="D1130" s="834">
        <v>8.06</v>
      </c>
      <c r="E1130" s="67">
        <v>26.6</v>
      </c>
      <c r="F1130" s="67">
        <v>24.48</v>
      </c>
      <c r="G1130" s="148">
        <v>63.97</v>
      </c>
      <c r="H1130" s="171"/>
    </row>
    <row r="1131" spans="1:12">
      <c r="A1131" s="1037"/>
      <c r="B1131" s="208">
        <v>0.92552083333333324</v>
      </c>
      <c r="C1131" s="209">
        <v>31</v>
      </c>
      <c r="D1131" s="882">
        <v>7.69</v>
      </c>
      <c r="E1131" s="203">
        <v>26.2</v>
      </c>
      <c r="F1131" s="203">
        <v>23.91</v>
      </c>
      <c r="G1131" s="209">
        <v>62.4</v>
      </c>
      <c r="H1131" s="206" t="s">
        <v>110</v>
      </c>
      <c r="J1131" s="100"/>
      <c r="K1131" s="101"/>
    </row>
    <row r="1132" spans="1:12">
      <c r="A1132" s="1037"/>
      <c r="B1132" s="208">
        <v>0.92614583333333333</v>
      </c>
      <c r="C1132" s="209">
        <v>31</v>
      </c>
      <c r="D1132" s="882">
        <v>7.69</v>
      </c>
      <c r="E1132" s="203">
        <v>26.2</v>
      </c>
      <c r="F1132" s="203">
        <v>23.91</v>
      </c>
      <c r="G1132" s="209">
        <v>62.4</v>
      </c>
      <c r="H1132" s="209"/>
      <c r="J1132" s="108"/>
      <c r="K1132" s="103"/>
      <c r="L1132" s="375" t="s">
        <v>110</v>
      </c>
    </row>
    <row r="1133" spans="1:12" ht="17.25" thickBot="1">
      <c r="A1133" s="1037"/>
      <c r="B1133" s="208">
        <v>0.92615740740740737</v>
      </c>
      <c r="C1133" s="209">
        <v>31</v>
      </c>
      <c r="D1133" s="882">
        <v>7.69</v>
      </c>
      <c r="E1133" s="203">
        <v>26.2</v>
      </c>
      <c r="F1133" s="203">
        <v>23.91</v>
      </c>
      <c r="G1133" s="209">
        <v>62.4</v>
      </c>
      <c r="H1133" s="209"/>
      <c r="J1133" s="104"/>
      <c r="K1133" s="105"/>
    </row>
    <row r="1134" spans="1:12" ht="17.25" thickBot="1">
      <c r="A1134" s="1037"/>
      <c r="B1134" s="208">
        <v>0.93184027777777778</v>
      </c>
      <c r="C1134" s="209">
        <v>31</v>
      </c>
      <c r="D1134" s="882">
        <v>7.69</v>
      </c>
      <c r="E1134" s="203">
        <v>26.2</v>
      </c>
      <c r="F1134" s="203">
        <v>23.91</v>
      </c>
      <c r="G1134" s="209">
        <v>62.4</v>
      </c>
      <c r="H1134" s="209"/>
    </row>
    <row r="1135" spans="1:12">
      <c r="A1135" s="1037"/>
      <c r="B1135" s="208">
        <v>0.93186342592592597</v>
      </c>
      <c r="C1135" s="209">
        <v>31</v>
      </c>
      <c r="D1135" s="882">
        <v>7.69</v>
      </c>
      <c r="E1135" s="203">
        <v>26.2</v>
      </c>
      <c r="F1135" s="203">
        <v>23.91</v>
      </c>
      <c r="G1135" s="209">
        <v>62.4</v>
      </c>
      <c r="H1135" s="209"/>
      <c r="J1135" s="100"/>
      <c r="K1135" s="101"/>
    </row>
    <row r="1136" spans="1:12">
      <c r="A1136" s="1037"/>
      <c r="B1136" s="208">
        <v>0.97059027777777773</v>
      </c>
      <c r="C1136" s="209">
        <v>31</v>
      </c>
      <c r="D1136" s="882">
        <v>7.62</v>
      </c>
      <c r="E1136" s="203">
        <v>26</v>
      </c>
      <c r="F1136" s="203">
        <v>23.55</v>
      </c>
      <c r="G1136" s="209">
        <v>60.97</v>
      </c>
      <c r="H1136" s="209"/>
      <c r="J1136" s="102"/>
      <c r="K1136" s="103"/>
      <c r="L1136" s="375" t="s">
        <v>110</v>
      </c>
    </row>
    <row r="1137" spans="1:13" ht="17.25" thickBot="1">
      <c r="A1137" s="1037"/>
      <c r="B1137" s="208">
        <v>0.99576388888888889</v>
      </c>
      <c r="C1137" s="209">
        <v>31</v>
      </c>
      <c r="D1137" s="882">
        <v>7.66</v>
      </c>
      <c r="E1137" s="203">
        <v>25.9</v>
      </c>
      <c r="F1137" s="203">
        <v>23.55</v>
      </c>
      <c r="G1137" s="209">
        <v>61.53</v>
      </c>
      <c r="H1137" s="209"/>
      <c r="J1137" s="106"/>
      <c r="K1137" s="105"/>
    </row>
    <row r="1138" spans="1:13" ht="17.25" thickBot="1">
      <c r="A1138" s="1038"/>
      <c r="B1138" s="627">
        <v>0.99586805555555558</v>
      </c>
      <c r="C1138" s="617">
        <v>31</v>
      </c>
      <c r="D1138" s="883">
        <v>7.66</v>
      </c>
      <c r="E1138" s="204">
        <v>25.9</v>
      </c>
      <c r="F1138" s="204">
        <v>23.55</v>
      </c>
      <c r="G1138" s="617">
        <v>61.53</v>
      </c>
      <c r="H1138" s="617"/>
    </row>
    <row r="1139" spans="1:13" ht="17.25" thickBot="1">
      <c r="A1139" s="1036">
        <v>42823</v>
      </c>
      <c r="B1139" s="205">
        <v>1.2766203703703703E-2</v>
      </c>
      <c r="C1139" s="206">
        <v>31</v>
      </c>
      <c r="D1139" s="884">
        <v>7.57</v>
      </c>
      <c r="E1139" s="207">
        <v>25.8</v>
      </c>
      <c r="F1139" s="207">
        <v>23.45</v>
      </c>
      <c r="G1139" s="206">
        <v>59.8</v>
      </c>
      <c r="H1139" s="206" t="s">
        <v>110</v>
      </c>
    </row>
    <row r="1140" spans="1:13">
      <c r="A1140" s="1037"/>
      <c r="B1140" s="208">
        <v>1.2847222222222223E-2</v>
      </c>
      <c r="C1140" s="209">
        <v>31</v>
      </c>
      <c r="D1140" s="882">
        <v>7.57</v>
      </c>
      <c r="E1140" s="203">
        <v>25.8</v>
      </c>
      <c r="F1140" s="203">
        <v>23.45</v>
      </c>
      <c r="G1140" s="209">
        <v>59.8</v>
      </c>
      <c r="H1140" s="209"/>
      <c r="J1140" s="100"/>
      <c r="K1140" s="101"/>
    </row>
    <row r="1141" spans="1:13">
      <c r="A1141" s="1037"/>
      <c r="B1141" s="208">
        <v>1.2881944444444446E-2</v>
      </c>
      <c r="C1141" s="209">
        <v>31</v>
      </c>
      <c r="D1141" s="882">
        <v>7.57</v>
      </c>
      <c r="E1141" s="203">
        <v>25.8</v>
      </c>
      <c r="F1141" s="203">
        <v>23.45</v>
      </c>
      <c r="G1141" s="209">
        <v>59.8</v>
      </c>
      <c r="H1141" s="209"/>
      <c r="J1141" s="102"/>
      <c r="K1141" s="145"/>
      <c r="L1141" s="375" t="s">
        <v>110</v>
      </c>
    </row>
    <row r="1142" spans="1:13" ht="17.25" thickBot="1">
      <c r="A1142" s="1037"/>
      <c r="B1142" s="208">
        <v>1.2893518518518519E-2</v>
      </c>
      <c r="C1142" s="209">
        <v>31</v>
      </c>
      <c r="D1142" s="882">
        <v>7.57</v>
      </c>
      <c r="E1142" s="203">
        <v>25.8</v>
      </c>
      <c r="F1142" s="203">
        <v>23.45</v>
      </c>
      <c r="G1142" s="209">
        <v>59.8</v>
      </c>
      <c r="H1142" s="209"/>
      <c r="J1142" s="104"/>
      <c r="K1142" s="105"/>
    </row>
    <row r="1143" spans="1:13" ht="17.25" thickBot="1">
      <c r="A1143" s="1037"/>
      <c r="B1143" s="208">
        <v>1.2916666666666667E-2</v>
      </c>
      <c r="C1143" s="209">
        <v>31</v>
      </c>
      <c r="D1143" s="882">
        <v>7.57</v>
      </c>
      <c r="E1143" s="203">
        <v>25.8</v>
      </c>
      <c r="F1143" s="203">
        <v>23.45</v>
      </c>
      <c r="G1143" s="209">
        <v>59.8</v>
      </c>
      <c r="H1143" s="209"/>
      <c r="J1143" s="375" t="s">
        <v>110</v>
      </c>
      <c r="M1143" s="375" t="s">
        <v>123</v>
      </c>
    </row>
    <row r="1144" spans="1:13">
      <c r="A1144" s="1037"/>
      <c r="B1144" s="208">
        <v>1.2939814814814814E-2</v>
      </c>
      <c r="C1144" s="209">
        <v>31</v>
      </c>
      <c r="D1144" s="882">
        <v>7.57</v>
      </c>
      <c r="E1144" s="203">
        <v>25.8</v>
      </c>
      <c r="F1144" s="203">
        <v>23.45</v>
      </c>
      <c r="G1144" s="209">
        <v>59.8</v>
      </c>
      <c r="H1144" s="209"/>
      <c r="J1144" s="100"/>
      <c r="K1144" s="101"/>
      <c r="L1144" s="100"/>
      <c r="M1144" s="101"/>
    </row>
    <row r="1145" spans="1:13">
      <c r="A1145" s="1037"/>
      <c r="B1145" s="208">
        <v>1.2951388888888887E-2</v>
      </c>
      <c r="C1145" s="209">
        <v>31</v>
      </c>
      <c r="D1145" s="882">
        <v>7.57</v>
      </c>
      <c r="E1145" s="203">
        <v>25.8</v>
      </c>
      <c r="F1145" s="203">
        <v>23.45</v>
      </c>
      <c r="G1145" s="209">
        <v>59.8</v>
      </c>
      <c r="H1145" s="209"/>
      <c r="J1145" s="102"/>
      <c r="K1145" s="145"/>
      <c r="L1145" s="108"/>
      <c r="M1145" s="103"/>
    </row>
    <row r="1146" spans="1:13" ht="17.25" thickBot="1">
      <c r="A1146" s="1037"/>
      <c r="B1146" s="208">
        <v>1.2974537037037036E-2</v>
      </c>
      <c r="C1146" s="209">
        <v>31</v>
      </c>
      <c r="D1146" s="882">
        <v>7.57</v>
      </c>
      <c r="E1146" s="203">
        <v>25.8</v>
      </c>
      <c r="F1146" s="203">
        <v>23.45</v>
      </c>
      <c r="G1146" s="209">
        <v>59.8</v>
      </c>
      <c r="H1146" s="209"/>
      <c r="J1146" s="104"/>
      <c r="K1146" s="105"/>
      <c r="L1146" s="104"/>
      <c r="M1146" s="105"/>
    </row>
    <row r="1147" spans="1:13">
      <c r="A1147" s="1037"/>
      <c r="B1147" s="208">
        <v>1.300925925925926E-2</v>
      </c>
      <c r="C1147" s="209">
        <v>31</v>
      </c>
      <c r="D1147" s="882">
        <v>7.57</v>
      </c>
      <c r="E1147" s="203">
        <v>25.8</v>
      </c>
      <c r="F1147" s="203">
        <v>23.45</v>
      </c>
      <c r="G1147" s="209">
        <v>59.8</v>
      </c>
      <c r="H1147" s="209"/>
    </row>
    <row r="1148" spans="1:13">
      <c r="A1148" s="1037"/>
      <c r="B1148" s="208">
        <v>1.3043981481481483E-2</v>
      </c>
      <c r="C1148" s="209">
        <v>31</v>
      </c>
      <c r="D1148" s="882">
        <v>7.57</v>
      </c>
      <c r="E1148" s="203">
        <v>25.8</v>
      </c>
      <c r="F1148" s="203">
        <v>23.45</v>
      </c>
      <c r="G1148" s="209">
        <v>59.8</v>
      </c>
      <c r="H1148" s="209"/>
    </row>
    <row r="1149" spans="1:13">
      <c r="A1149" s="1037"/>
      <c r="B1149" s="208">
        <v>1.3252314814814814E-2</v>
      </c>
      <c r="C1149" s="209">
        <v>31</v>
      </c>
      <c r="D1149" s="882">
        <v>7.57</v>
      </c>
      <c r="E1149" s="203">
        <v>25.8</v>
      </c>
      <c r="F1149" s="203">
        <v>23.45</v>
      </c>
      <c r="G1149" s="209">
        <v>59.8</v>
      </c>
      <c r="H1149" s="209"/>
    </row>
    <row r="1150" spans="1:13">
      <c r="A1150" s="1037"/>
      <c r="B1150" s="208">
        <v>1.3344907407407408E-2</v>
      </c>
      <c r="C1150" s="209">
        <v>31</v>
      </c>
      <c r="D1150" s="882">
        <v>7.57</v>
      </c>
      <c r="E1150" s="203">
        <v>25.8</v>
      </c>
      <c r="F1150" s="203">
        <v>23.45</v>
      </c>
      <c r="G1150" s="209">
        <v>59.8</v>
      </c>
      <c r="H1150" s="209"/>
    </row>
    <row r="1151" spans="1:13">
      <c r="A1151" s="1037"/>
      <c r="B1151" s="208">
        <v>1.3379629629629628E-2</v>
      </c>
      <c r="C1151" s="209">
        <v>31</v>
      </c>
      <c r="D1151" s="882">
        <v>7.57</v>
      </c>
      <c r="E1151" s="203">
        <v>25.8</v>
      </c>
      <c r="F1151" s="203">
        <v>23.45</v>
      </c>
      <c r="G1151" s="209">
        <v>59.8</v>
      </c>
      <c r="H1151" s="209"/>
    </row>
    <row r="1152" spans="1:13" ht="17.25" thickBot="1">
      <c r="A1152" s="1037"/>
      <c r="B1152" s="208">
        <v>1.34375E-2</v>
      </c>
      <c r="C1152" s="209">
        <v>31</v>
      </c>
      <c r="D1152" s="882">
        <v>7.57</v>
      </c>
      <c r="E1152" s="203">
        <v>25.8</v>
      </c>
      <c r="F1152" s="203">
        <v>23.45</v>
      </c>
      <c r="G1152" s="209">
        <v>59.8</v>
      </c>
      <c r="H1152" s="617"/>
    </row>
    <row r="1153" spans="1:8">
      <c r="A1153" s="1037"/>
      <c r="B1153" s="211">
        <v>5.2731481481481483E-2</v>
      </c>
      <c r="C1153" s="212">
        <v>33</v>
      </c>
      <c r="D1153" s="885">
        <v>7.53</v>
      </c>
      <c r="E1153" s="213">
        <v>25.7</v>
      </c>
      <c r="F1153" s="213">
        <v>23.64</v>
      </c>
      <c r="G1153" s="212">
        <v>62.32</v>
      </c>
      <c r="H1153" s="774" t="s">
        <v>46</v>
      </c>
    </row>
    <row r="1154" spans="1:8">
      <c r="A1154" s="1037"/>
      <c r="B1154" s="211">
        <v>5.2743055555555557E-2</v>
      </c>
      <c r="C1154" s="212">
        <v>33</v>
      </c>
      <c r="D1154" s="885">
        <v>7.53</v>
      </c>
      <c r="E1154" s="213">
        <v>25.7</v>
      </c>
      <c r="F1154" s="213">
        <v>23.64</v>
      </c>
      <c r="G1154" s="212">
        <v>62.32</v>
      </c>
      <c r="H1154" s="212"/>
    </row>
    <row r="1155" spans="1:8">
      <c r="A1155" s="1037"/>
      <c r="B1155" s="211">
        <v>0.13296296296296298</v>
      </c>
      <c r="C1155" s="212">
        <v>33</v>
      </c>
      <c r="D1155" s="885">
        <v>7.44</v>
      </c>
      <c r="E1155" s="213">
        <v>25.4</v>
      </c>
      <c r="F1155" s="213">
        <v>23.44</v>
      </c>
      <c r="G1155" s="212">
        <v>65.599999999999994</v>
      </c>
      <c r="H1155" s="212"/>
    </row>
    <row r="1156" spans="1:8">
      <c r="A1156" s="1037"/>
      <c r="B1156" s="211">
        <v>0.13309027777777779</v>
      </c>
      <c r="C1156" s="212">
        <v>33</v>
      </c>
      <c r="D1156" s="885">
        <v>7.44</v>
      </c>
      <c r="E1156" s="213">
        <v>25.4</v>
      </c>
      <c r="F1156" s="213">
        <v>23.44</v>
      </c>
      <c r="G1156" s="212">
        <v>65.599999999999994</v>
      </c>
      <c r="H1156" s="212"/>
    </row>
    <row r="1157" spans="1:8">
      <c r="A1157" s="1037"/>
      <c r="B1157" s="211">
        <v>0.13339120370370369</v>
      </c>
      <c r="C1157" s="212">
        <v>33</v>
      </c>
      <c r="D1157" s="885">
        <v>7.44</v>
      </c>
      <c r="E1157" s="213">
        <v>25.4</v>
      </c>
      <c r="F1157" s="213">
        <v>23.44</v>
      </c>
      <c r="G1157" s="212">
        <v>65.599999999999994</v>
      </c>
      <c r="H1157" s="212"/>
    </row>
    <row r="1158" spans="1:8">
      <c r="A1158" s="1037"/>
      <c r="B1158" s="211">
        <v>0.13368055555555555</v>
      </c>
      <c r="C1158" s="212">
        <v>33</v>
      </c>
      <c r="D1158" s="885">
        <v>7.44</v>
      </c>
      <c r="E1158" s="213">
        <v>25.4</v>
      </c>
      <c r="F1158" s="213">
        <v>23.44</v>
      </c>
      <c r="G1158" s="212">
        <v>65.599999999999994</v>
      </c>
      <c r="H1158" s="212"/>
    </row>
    <row r="1159" spans="1:8">
      <c r="A1159" s="1037"/>
      <c r="B1159" s="211">
        <v>0.16138888888888889</v>
      </c>
      <c r="C1159" s="212">
        <v>33</v>
      </c>
      <c r="D1159" s="885">
        <v>7.46</v>
      </c>
      <c r="E1159" s="213">
        <v>25.3</v>
      </c>
      <c r="F1159" s="213">
        <v>23.23</v>
      </c>
      <c r="G1159" s="212">
        <v>68.150000000000006</v>
      </c>
      <c r="H1159" s="212"/>
    </row>
    <row r="1160" spans="1:8">
      <c r="A1160" s="1037"/>
      <c r="B1160" s="211">
        <v>0.16140046296296295</v>
      </c>
      <c r="C1160" s="212">
        <v>33</v>
      </c>
      <c r="D1160" s="885">
        <v>7.46</v>
      </c>
      <c r="E1160" s="213">
        <v>25.3</v>
      </c>
      <c r="F1160" s="213">
        <v>23.23</v>
      </c>
      <c r="G1160" s="212">
        <v>68.150000000000006</v>
      </c>
      <c r="H1160" s="212"/>
    </row>
    <row r="1161" spans="1:8">
      <c r="A1161" s="1037"/>
      <c r="B1161" s="211">
        <v>0.1632638888888889</v>
      </c>
      <c r="C1161" s="212">
        <v>33</v>
      </c>
      <c r="D1161" s="885">
        <v>7.46</v>
      </c>
      <c r="E1161" s="213">
        <v>25.3</v>
      </c>
      <c r="F1161" s="213">
        <v>23.23</v>
      </c>
      <c r="G1161" s="212">
        <v>68.150000000000006</v>
      </c>
      <c r="H1161" s="212"/>
    </row>
    <row r="1162" spans="1:8">
      <c r="A1162" s="1037"/>
      <c r="B1162" s="211">
        <v>0.16331018518518517</v>
      </c>
      <c r="C1162" s="212">
        <v>33</v>
      </c>
      <c r="D1162" s="885">
        <v>7.46</v>
      </c>
      <c r="E1162" s="213">
        <v>25.3</v>
      </c>
      <c r="F1162" s="213">
        <v>23.23</v>
      </c>
      <c r="G1162" s="212">
        <v>68.150000000000006</v>
      </c>
      <c r="H1162" s="212"/>
    </row>
    <row r="1163" spans="1:8">
      <c r="A1163" s="1037"/>
      <c r="B1163" s="211">
        <v>0.16347222222222221</v>
      </c>
      <c r="C1163" s="212">
        <v>33</v>
      </c>
      <c r="D1163" s="885">
        <v>7.46</v>
      </c>
      <c r="E1163" s="213">
        <v>25.3</v>
      </c>
      <c r="F1163" s="213">
        <v>23.23</v>
      </c>
      <c r="G1163" s="212">
        <v>68.150000000000006</v>
      </c>
      <c r="H1163" s="212"/>
    </row>
    <row r="1164" spans="1:8">
      <c r="A1164" s="1037"/>
      <c r="B1164" s="211">
        <v>0.16350694444444444</v>
      </c>
      <c r="C1164" s="212">
        <v>33</v>
      </c>
      <c r="D1164" s="885">
        <v>7.46</v>
      </c>
      <c r="E1164" s="213">
        <v>25.3</v>
      </c>
      <c r="F1164" s="213">
        <v>23.23</v>
      </c>
      <c r="G1164" s="212">
        <v>68.150000000000006</v>
      </c>
      <c r="H1164" s="212"/>
    </row>
    <row r="1165" spans="1:8">
      <c r="A1165" s="1037"/>
      <c r="B1165" s="211">
        <v>0.16354166666666667</v>
      </c>
      <c r="C1165" s="212">
        <v>33</v>
      </c>
      <c r="D1165" s="885">
        <v>7.46</v>
      </c>
      <c r="E1165" s="213">
        <v>25.3</v>
      </c>
      <c r="F1165" s="213">
        <v>23.23</v>
      </c>
      <c r="G1165" s="212">
        <v>68.150000000000006</v>
      </c>
      <c r="H1165" s="212"/>
    </row>
    <row r="1166" spans="1:8">
      <c r="A1166" s="1037"/>
      <c r="B1166" s="211">
        <v>0.1635763888888889</v>
      </c>
      <c r="C1166" s="212">
        <v>33</v>
      </c>
      <c r="D1166" s="885">
        <v>7.46</v>
      </c>
      <c r="E1166" s="213">
        <v>25.3</v>
      </c>
      <c r="F1166" s="213">
        <v>23.23</v>
      </c>
      <c r="G1166" s="212">
        <v>68.150000000000006</v>
      </c>
      <c r="H1166" s="212"/>
    </row>
    <row r="1167" spans="1:8">
      <c r="A1167" s="1037"/>
      <c r="B1167" s="211">
        <v>0.16359953703703703</v>
      </c>
      <c r="C1167" s="212">
        <v>33</v>
      </c>
      <c r="D1167" s="885">
        <v>7.46</v>
      </c>
      <c r="E1167" s="213">
        <v>25.3</v>
      </c>
      <c r="F1167" s="213">
        <v>23.23</v>
      </c>
      <c r="G1167" s="212">
        <v>68.150000000000006</v>
      </c>
      <c r="H1167" s="212"/>
    </row>
    <row r="1168" spans="1:8">
      <c r="A1168" s="1037"/>
      <c r="B1168" s="211">
        <v>0.16366898148148148</v>
      </c>
      <c r="C1168" s="212">
        <v>33</v>
      </c>
      <c r="D1168" s="885">
        <v>7.46</v>
      </c>
      <c r="E1168" s="213">
        <v>25.3</v>
      </c>
      <c r="F1168" s="213">
        <v>23.23</v>
      </c>
      <c r="G1168" s="212">
        <v>68.150000000000006</v>
      </c>
      <c r="H1168" s="212"/>
    </row>
    <row r="1169" spans="1:8">
      <c r="A1169" s="1037"/>
      <c r="B1169" s="211">
        <v>0.16369212962962962</v>
      </c>
      <c r="C1169" s="212">
        <v>33</v>
      </c>
      <c r="D1169" s="885">
        <v>7.46</v>
      </c>
      <c r="E1169" s="213">
        <v>25.3</v>
      </c>
      <c r="F1169" s="213">
        <v>23.23</v>
      </c>
      <c r="G1169" s="212">
        <v>68.150000000000006</v>
      </c>
      <c r="H1169" s="212"/>
    </row>
    <row r="1170" spans="1:8">
      <c r="A1170" s="1037"/>
      <c r="B1170" s="211">
        <v>0.44172453703703707</v>
      </c>
      <c r="C1170" s="212">
        <v>33</v>
      </c>
      <c r="D1170" s="885">
        <v>7.45</v>
      </c>
      <c r="E1170" s="213">
        <v>25.1</v>
      </c>
      <c r="F1170" s="213">
        <v>25.16</v>
      </c>
      <c r="G1170" s="212">
        <v>63.24</v>
      </c>
      <c r="H1170" s="212"/>
    </row>
    <row r="1171" spans="1:8">
      <c r="A1171" s="1037"/>
      <c r="B1171" s="211">
        <v>0.44388888888888894</v>
      </c>
      <c r="C1171" s="212">
        <v>33</v>
      </c>
      <c r="D1171" s="885">
        <v>7.45</v>
      </c>
      <c r="E1171" s="213">
        <v>25.1</v>
      </c>
      <c r="F1171" s="213">
        <v>25.16</v>
      </c>
      <c r="G1171" s="212">
        <v>63.24</v>
      </c>
      <c r="H1171" s="212"/>
    </row>
    <row r="1172" spans="1:8">
      <c r="A1172" s="1037"/>
      <c r="B1172" s="211">
        <v>0.44391203703703702</v>
      </c>
      <c r="C1172" s="212">
        <v>33</v>
      </c>
      <c r="D1172" s="885">
        <v>7.45</v>
      </c>
      <c r="E1172" s="213">
        <v>25.1</v>
      </c>
      <c r="F1172" s="213">
        <v>25.16</v>
      </c>
      <c r="G1172" s="212">
        <v>63.24</v>
      </c>
      <c r="H1172" s="212"/>
    </row>
    <row r="1173" spans="1:8">
      <c r="A1173" s="1037"/>
      <c r="B1173" s="211">
        <v>0.44393518518518515</v>
      </c>
      <c r="C1173" s="212">
        <v>33</v>
      </c>
      <c r="D1173" s="885">
        <v>7.45</v>
      </c>
      <c r="E1173" s="213">
        <v>25.1</v>
      </c>
      <c r="F1173" s="213">
        <v>25.16</v>
      </c>
      <c r="G1173" s="212">
        <v>63.24</v>
      </c>
      <c r="H1173" s="212"/>
    </row>
    <row r="1174" spans="1:8">
      <c r="A1174" s="1037"/>
      <c r="B1174" s="211">
        <v>0.44395833333333329</v>
      </c>
      <c r="C1174" s="212">
        <v>33</v>
      </c>
      <c r="D1174" s="885">
        <v>7.45</v>
      </c>
      <c r="E1174" s="213">
        <v>25.1</v>
      </c>
      <c r="F1174" s="213">
        <v>25.16</v>
      </c>
      <c r="G1174" s="212">
        <v>63.24</v>
      </c>
      <c r="H1174" s="212"/>
    </row>
    <row r="1175" spans="1:8">
      <c r="A1175" s="1037"/>
      <c r="B1175" s="211">
        <v>0.44403935185185189</v>
      </c>
      <c r="C1175" s="212">
        <v>33</v>
      </c>
      <c r="D1175" s="885">
        <v>7.45</v>
      </c>
      <c r="E1175" s="213">
        <v>25.1</v>
      </c>
      <c r="F1175" s="213">
        <v>25.16</v>
      </c>
      <c r="G1175" s="212">
        <v>63.24</v>
      </c>
      <c r="H1175" s="212"/>
    </row>
    <row r="1176" spans="1:8">
      <c r="A1176" s="1037"/>
      <c r="B1176" s="211">
        <v>0.44412037037037039</v>
      </c>
      <c r="C1176" s="212">
        <v>33</v>
      </c>
      <c r="D1176" s="885">
        <v>7.45</v>
      </c>
      <c r="E1176" s="213">
        <v>25.1</v>
      </c>
      <c r="F1176" s="213">
        <v>25.16</v>
      </c>
      <c r="G1176" s="212">
        <v>63.24</v>
      </c>
      <c r="H1176" s="212"/>
    </row>
    <row r="1177" spans="1:8">
      <c r="A1177" s="1037"/>
      <c r="B1177" s="211">
        <v>0.44462962962962965</v>
      </c>
      <c r="C1177" s="212">
        <v>33</v>
      </c>
      <c r="D1177" s="885">
        <v>7.45</v>
      </c>
      <c r="E1177" s="213">
        <v>25.1</v>
      </c>
      <c r="F1177" s="213">
        <v>25.16</v>
      </c>
      <c r="G1177" s="212">
        <v>63.24</v>
      </c>
      <c r="H1177" s="212"/>
    </row>
    <row r="1178" spans="1:8">
      <c r="A1178" s="1037"/>
      <c r="B1178" s="211">
        <v>0.44465277777777779</v>
      </c>
      <c r="C1178" s="212">
        <v>33</v>
      </c>
      <c r="D1178" s="885">
        <v>7.45</v>
      </c>
      <c r="E1178" s="213">
        <v>25.1</v>
      </c>
      <c r="F1178" s="213">
        <v>25.16</v>
      </c>
      <c r="G1178" s="212">
        <v>63.24</v>
      </c>
      <c r="H1178" s="212"/>
    </row>
    <row r="1179" spans="1:8">
      <c r="A1179" s="1037"/>
      <c r="B1179" s="211">
        <v>0.44472222222222224</v>
      </c>
      <c r="C1179" s="212">
        <v>33</v>
      </c>
      <c r="D1179" s="885">
        <v>7.45</v>
      </c>
      <c r="E1179" s="213">
        <v>25.1</v>
      </c>
      <c r="F1179" s="213">
        <v>25.16</v>
      </c>
      <c r="G1179" s="212">
        <v>63.24</v>
      </c>
      <c r="H1179" s="212"/>
    </row>
    <row r="1180" spans="1:8">
      <c r="A1180" s="1037"/>
      <c r="B1180" s="211">
        <v>0.4447800925925926</v>
      </c>
      <c r="C1180" s="212">
        <v>33</v>
      </c>
      <c r="D1180" s="885">
        <v>7.45</v>
      </c>
      <c r="E1180" s="213">
        <v>25.1</v>
      </c>
      <c r="F1180" s="213">
        <v>25.16</v>
      </c>
      <c r="G1180" s="212">
        <v>63.24</v>
      </c>
      <c r="H1180" s="212"/>
    </row>
    <row r="1181" spans="1:8">
      <c r="A1181" s="1037"/>
      <c r="B1181" s="211">
        <v>0.44500000000000001</v>
      </c>
      <c r="C1181" s="212">
        <v>33</v>
      </c>
      <c r="D1181" s="885">
        <v>7.45</v>
      </c>
      <c r="E1181" s="213">
        <v>25.1</v>
      </c>
      <c r="F1181" s="213">
        <v>25.16</v>
      </c>
      <c r="G1181" s="212">
        <v>63.24</v>
      </c>
      <c r="H1181" s="212"/>
    </row>
    <row r="1182" spans="1:8">
      <c r="A1182" s="1037"/>
      <c r="B1182" s="211">
        <v>0.44502314814814814</v>
      </c>
      <c r="C1182" s="212">
        <v>33</v>
      </c>
      <c r="D1182" s="885">
        <v>7.45</v>
      </c>
      <c r="E1182" s="213">
        <v>25.1</v>
      </c>
      <c r="F1182" s="213">
        <v>25.16</v>
      </c>
      <c r="G1182" s="212">
        <v>63.24</v>
      </c>
      <c r="H1182" s="212"/>
    </row>
    <row r="1183" spans="1:8">
      <c r="A1183" s="1037"/>
      <c r="B1183" s="211">
        <v>0.4450810185185185</v>
      </c>
      <c r="C1183" s="212">
        <v>33</v>
      </c>
      <c r="D1183" s="885">
        <v>7.45</v>
      </c>
      <c r="E1183" s="213">
        <v>25.1</v>
      </c>
      <c r="F1183" s="213">
        <v>25.16</v>
      </c>
      <c r="G1183" s="212">
        <v>63.24</v>
      </c>
      <c r="H1183" s="212"/>
    </row>
    <row r="1184" spans="1:8">
      <c r="A1184" s="1037"/>
      <c r="B1184" s="211">
        <v>0.44513888888888892</v>
      </c>
      <c r="C1184" s="212">
        <v>33</v>
      </c>
      <c r="D1184" s="885">
        <v>7.45</v>
      </c>
      <c r="E1184" s="213">
        <v>25.1</v>
      </c>
      <c r="F1184" s="213">
        <v>25.16</v>
      </c>
      <c r="G1184" s="212">
        <v>63.24</v>
      </c>
      <c r="H1184" s="212"/>
    </row>
    <row r="1185" spans="1:12">
      <c r="A1185" s="1037"/>
      <c r="B1185" s="211">
        <v>0.44539351851851849</v>
      </c>
      <c r="C1185" s="212">
        <v>33</v>
      </c>
      <c r="D1185" s="885">
        <v>7.45</v>
      </c>
      <c r="E1185" s="213">
        <v>25.1</v>
      </c>
      <c r="F1185" s="213">
        <v>25.16</v>
      </c>
      <c r="G1185" s="212">
        <v>63.24</v>
      </c>
      <c r="H1185" s="212"/>
    </row>
    <row r="1186" spans="1:12">
      <c r="A1186" s="1037"/>
      <c r="B1186" s="211">
        <v>0.44562499999999999</v>
      </c>
      <c r="C1186" s="212">
        <v>33</v>
      </c>
      <c r="D1186" s="885">
        <v>7.45</v>
      </c>
      <c r="E1186" s="213">
        <v>25.1</v>
      </c>
      <c r="F1186" s="213">
        <v>25.16</v>
      </c>
      <c r="G1186" s="212">
        <v>63.24</v>
      </c>
      <c r="H1186" s="212"/>
    </row>
    <row r="1187" spans="1:12">
      <c r="A1187" s="1037"/>
      <c r="B1187" s="211">
        <v>0.44564814814814818</v>
      </c>
      <c r="C1187" s="212">
        <v>33</v>
      </c>
      <c r="D1187" s="885">
        <v>7.45</v>
      </c>
      <c r="E1187" s="213">
        <v>25.1</v>
      </c>
      <c r="F1187" s="213">
        <v>25.16</v>
      </c>
      <c r="G1187" s="212">
        <v>63.24</v>
      </c>
      <c r="H1187" s="212"/>
    </row>
    <row r="1188" spans="1:12" ht="17.25" thickBot="1">
      <c r="A1188" s="1037"/>
      <c r="B1188" s="211">
        <v>0.44570601851851849</v>
      </c>
      <c r="C1188" s="212">
        <v>33</v>
      </c>
      <c r="D1188" s="885">
        <v>7.45</v>
      </c>
      <c r="E1188" s="213">
        <v>25.1</v>
      </c>
      <c r="F1188" s="213">
        <v>25.16</v>
      </c>
      <c r="G1188" s="212">
        <v>63.24</v>
      </c>
      <c r="H1188" s="212"/>
    </row>
    <row r="1189" spans="1:12">
      <c r="A1189" s="1037"/>
      <c r="B1189" s="168">
        <v>0.44581018518518517</v>
      </c>
      <c r="C1189" s="150">
        <v>28</v>
      </c>
      <c r="D1189" s="874">
        <v>7.45</v>
      </c>
      <c r="E1189" s="149">
        <v>25.1</v>
      </c>
      <c r="F1189" s="149">
        <v>25.16</v>
      </c>
      <c r="G1189" s="150">
        <v>63.24</v>
      </c>
      <c r="H1189" s="166" t="s">
        <v>46</v>
      </c>
    </row>
    <row r="1190" spans="1:12" ht="17.25" thickBot="1">
      <c r="A1190" s="1037"/>
      <c r="B1190" s="168">
        <v>0.44792824074074072</v>
      </c>
      <c r="C1190" s="150">
        <v>28</v>
      </c>
      <c r="D1190" s="874">
        <v>7.49</v>
      </c>
      <c r="E1190" s="149">
        <v>25.2</v>
      </c>
      <c r="F1190" s="149">
        <v>25.59</v>
      </c>
      <c r="G1190" s="150">
        <v>61.2</v>
      </c>
      <c r="H1190" s="150"/>
    </row>
    <row r="1191" spans="1:12">
      <c r="A1191" s="1037"/>
      <c r="B1191" s="211">
        <v>0.45804398148148145</v>
      </c>
      <c r="C1191" s="212">
        <v>33</v>
      </c>
      <c r="D1191" s="885">
        <v>7.49</v>
      </c>
      <c r="E1191" s="213">
        <v>25.3</v>
      </c>
      <c r="F1191" s="213">
        <v>26.28</v>
      </c>
      <c r="G1191" s="212">
        <v>56.81</v>
      </c>
      <c r="H1191" s="774" t="s">
        <v>141</v>
      </c>
      <c r="J1191" s="100"/>
      <c r="K1191" s="101"/>
    </row>
    <row r="1192" spans="1:12">
      <c r="A1192" s="1037"/>
      <c r="B1192" s="211">
        <v>0.4580555555555556</v>
      </c>
      <c r="C1192" s="212">
        <v>33</v>
      </c>
      <c r="D1192" s="885">
        <v>7.49</v>
      </c>
      <c r="E1192" s="213">
        <v>25.3</v>
      </c>
      <c r="F1192" s="213">
        <v>26.28</v>
      </c>
      <c r="G1192" s="212">
        <v>56.81</v>
      </c>
      <c r="H1192" s="212"/>
      <c r="J1192" s="108"/>
      <c r="K1192" s="103"/>
      <c r="L1192" s="375" t="s">
        <v>141</v>
      </c>
    </row>
    <row r="1193" spans="1:12" ht="17.25" thickBot="1">
      <c r="A1193" s="1037"/>
      <c r="B1193" s="211">
        <v>0.45848379629629626</v>
      </c>
      <c r="C1193" s="212">
        <v>33</v>
      </c>
      <c r="D1193" s="885">
        <v>7.49</v>
      </c>
      <c r="E1193" s="213">
        <v>25.3</v>
      </c>
      <c r="F1193" s="213">
        <v>26.28</v>
      </c>
      <c r="G1193" s="212">
        <v>56.81</v>
      </c>
      <c r="H1193" s="212"/>
      <c r="J1193" s="104"/>
      <c r="K1193" s="105"/>
    </row>
    <row r="1194" spans="1:12" ht="17.25" thickBot="1">
      <c r="A1194" s="1037"/>
      <c r="B1194" s="211">
        <v>0.47424768518518517</v>
      </c>
      <c r="C1194" s="212">
        <v>33</v>
      </c>
      <c r="D1194" s="885">
        <v>7.57</v>
      </c>
      <c r="E1194" s="213">
        <v>25.6</v>
      </c>
      <c r="F1194" s="213">
        <v>27.25</v>
      </c>
      <c r="G1194" s="212">
        <v>51.87</v>
      </c>
      <c r="H1194" s="611"/>
    </row>
    <row r="1195" spans="1:12">
      <c r="A1195" s="1037"/>
      <c r="B1195" s="168">
        <v>0.48891203703703701</v>
      </c>
      <c r="C1195" s="150">
        <v>28</v>
      </c>
      <c r="D1195" s="874">
        <v>7.63</v>
      </c>
      <c r="E1195" s="149">
        <v>25.7</v>
      </c>
      <c r="F1195" s="149">
        <v>27.82</v>
      </c>
      <c r="G1195" s="150">
        <v>50.06</v>
      </c>
      <c r="H1195" s="166" t="s">
        <v>46</v>
      </c>
    </row>
    <row r="1196" spans="1:12">
      <c r="A1196" s="1037"/>
      <c r="B1196" s="168">
        <v>0.48917824074074073</v>
      </c>
      <c r="C1196" s="150">
        <v>28</v>
      </c>
      <c r="D1196" s="874">
        <v>7.63</v>
      </c>
      <c r="E1196" s="149">
        <v>25.7</v>
      </c>
      <c r="F1196" s="149">
        <v>27.82</v>
      </c>
      <c r="G1196" s="150">
        <v>50.06</v>
      </c>
      <c r="H1196" s="150"/>
    </row>
    <row r="1197" spans="1:12">
      <c r="A1197" s="1037"/>
      <c r="B1197" s="168">
        <v>0.489224537037037</v>
      </c>
      <c r="C1197" s="150">
        <v>28</v>
      </c>
      <c r="D1197" s="874">
        <v>7.63</v>
      </c>
      <c r="E1197" s="149">
        <v>25.7</v>
      </c>
      <c r="F1197" s="149">
        <v>27.82</v>
      </c>
      <c r="G1197" s="150">
        <v>50.06</v>
      </c>
      <c r="H1197" s="150"/>
    </row>
    <row r="1198" spans="1:12">
      <c r="A1198" s="1037"/>
      <c r="B1198" s="168">
        <v>0.49035879629629631</v>
      </c>
      <c r="C1198" s="150">
        <v>28</v>
      </c>
      <c r="D1198" s="874">
        <v>7.63</v>
      </c>
      <c r="E1198" s="149">
        <v>25.7</v>
      </c>
      <c r="F1198" s="149">
        <v>27.82</v>
      </c>
      <c r="G1198" s="150">
        <v>50.06</v>
      </c>
      <c r="H1198" s="150"/>
    </row>
    <row r="1199" spans="1:12">
      <c r="A1199" s="1037"/>
      <c r="B1199" s="168">
        <v>0.49042824074074076</v>
      </c>
      <c r="C1199" s="150">
        <v>28</v>
      </c>
      <c r="D1199" s="874">
        <v>7.63</v>
      </c>
      <c r="E1199" s="149">
        <v>25.7</v>
      </c>
      <c r="F1199" s="149">
        <v>27.82</v>
      </c>
      <c r="G1199" s="150">
        <v>50.06</v>
      </c>
      <c r="H1199" s="150"/>
    </row>
    <row r="1200" spans="1:12">
      <c r="A1200" s="1037"/>
      <c r="B1200" s="168">
        <v>0.49055555555555558</v>
      </c>
      <c r="C1200" s="150">
        <v>28</v>
      </c>
      <c r="D1200" s="874">
        <v>7.63</v>
      </c>
      <c r="E1200" s="149">
        <v>25.7</v>
      </c>
      <c r="F1200" s="149">
        <v>27.82</v>
      </c>
      <c r="G1200" s="150">
        <v>50.06</v>
      </c>
      <c r="H1200" s="150"/>
    </row>
    <row r="1201" spans="1:8">
      <c r="A1201" s="1037"/>
      <c r="B1201" s="168">
        <v>0.50035879629629632</v>
      </c>
      <c r="C1201" s="150">
        <v>28</v>
      </c>
      <c r="D1201" s="874">
        <v>7.68</v>
      </c>
      <c r="E1201" s="149">
        <v>25.9</v>
      </c>
      <c r="F1201" s="149">
        <v>28.21</v>
      </c>
      <c r="G1201" s="150">
        <v>46.04</v>
      </c>
      <c r="H1201" s="150"/>
    </row>
    <row r="1202" spans="1:8">
      <c r="A1202" s="1037"/>
      <c r="B1202" s="168">
        <v>0.50085648148148143</v>
      </c>
      <c r="C1202" s="150">
        <v>28</v>
      </c>
      <c r="D1202" s="874">
        <v>7.68</v>
      </c>
      <c r="E1202" s="149">
        <v>25.9</v>
      </c>
      <c r="F1202" s="149">
        <v>28.21</v>
      </c>
      <c r="G1202" s="150">
        <v>46.04</v>
      </c>
      <c r="H1202" s="150"/>
    </row>
    <row r="1203" spans="1:8">
      <c r="A1203" s="1037"/>
      <c r="B1203" s="168">
        <v>0.50089120370370377</v>
      </c>
      <c r="C1203" s="150">
        <v>28</v>
      </c>
      <c r="D1203" s="874">
        <v>7.68</v>
      </c>
      <c r="E1203" s="149">
        <v>25.9</v>
      </c>
      <c r="F1203" s="149">
        <v>28.21</v>
      </c>
      <c r="G1203" s="150">
        <v>46.04</v>
      </c>
      <c r="H1203" s="150"/>
    </row>
    <row r="1204" spans="1:8">
      <c r="A1204" s="1037"/>
      <c r="B1204" s="168">
        <v>0.50093750000000004</v>
      </c>
      <c r="C1204" s="150">
        <v>28</v>
      </c>
      <c r="D1204" s="874">
        <v>7.68</v>
      </c>
      <c r="E1204" s="149">
        <v>25.9</v>
      </c>
      <c r="F1204" s="149">
        <v>28.21</v>
      </c>
      <c r="G1204" s="150">
        <v>46.04</v>
      </c>
      <c r="H1204" s="150"/>
    </row>
    <row r="1205" spans="1:8">
      <c r="A1205" s="1037"/>
      <c r="B1205" s="168">
        <v>0.5009837962962963</v>
      </c>
      <c r="C1205" s="150">
        <v>28</v>
      </c>
      <c r="D1205" s="874">
        <v>7.68</v>
      </c>
      <c r="E1205" s="149">
        <v>25.9</v>
      </c>
      <c r="F1205" s="149">
        <v>28.21</v>
      </c>
      <c r="G1205" s="150">
        <v>46.04</v>
      </c>
      <c r="H1205" s="150"/>
    </row>
    <row r="1206" spans="1:8">
      <c r="A1206" s="1037"/>
      <c r="B1206" s="168">
        <v>0.50099537037037034</v>
      </c>
      <c r="C1206" s="150">
        <v>28</v>
      </c>
      <c r="D1206" s="874">
        <v>7.68</v>
      </c>
      <c r="E1206" s="149">
        <v>25.9</v>
      </c>
      <c r="F1206" s="149">
        <v>28.21</v>
      </c>
      <c r="G1206" s="150">
        <v>46.04</v>
      </c>
      <c r="H1206" s="150"/>
    </row>
    <row r="1207" spans="1:8">
      <c r="A1207" s="1037"/>
      <c r="B1207" s="168">
        <v>0.50103009259259257</v>
      </c>
      <c r="C1207" s="150">
        <v>28</v>
      </c>
      <c r="D1207" s="874">
        <v>7.68</v>
      </c>
      <c r="E1207" s="149">
        <v>25.9</v>
      </c>
      <c r="F1207" s="149">
        <v>28.21</v>
      </c>
      <c r="G1207" s="150">
        <v>46.04</v>
      </c>
      <c r="H1207" s="150"/>
    </row>
    <row r="1208" spans="1:8">
      <c r="A1208" s="1037"/>
      <c r="B1208" s="168">
        <v>0.5010648148148148</v>
      </c>
      <c r="C1208" s="150">
        <v>28</v>
      </c>
      <c r="D1208" s="874">
        <v>7.68</v>
      </c>
      <c r="E1208" s="149">
        <v>25.9</v>
      </c>
      <c r="F1208" s="149">
        <v>28.21</v>
      </c>
      <c r="G1208" s="150">
        <v>46.04</v>
      </c>
      <c r="H1208" s="150"/>
    </row>
    <row r="1209" spans="1:8" ht="17.25" thickBot="1">
      <c r="A1209" s="1037"/>
      <c r="B1209" s="168">
        <v>0.50108796296296299</v>
      </c>
      <c r="C1209" s="150">
        <v>28</v>
      </c>
      <c r="D1209" s="874">
        <v>7.68</v>
      </c>
      <c r="E1209" s="149">
        <v>25.9</v>
      </c>
      <c r="F1209" s="149">
        <v>28.21</v>
      </c>
      <c r="G1209" s="150">
        <v>46.04</v>
      </c>
      <c r="H1209" s="440"/>
    </row>
    <row r="1210" spans="1:8">
      <c r="A1210" s="1037"/>
      <c r="B1210" s="214">
        <v>0.51855324074074072</v>
      </c>
      <c r="C1210" s="85">
        <v>13</v>
      </c>
      <c r="D1210" s="83">
        <v>7.83</v>
      </c>
      <c r="E1210" s="81">
        <v>26.2</v>
      </c>
      <c r="F1210" s="81">
        <v>28.61</v>
      </c>
      <c r="G1210" s="85">
        <v>48.18</v>
      </c>
      <c r="H1210" s="743" t="s">
        <v>46</v>
      </c>
    </row>
    <row r="1211" spans="1:8">
      <c r="A1211" s="1037"/>
      <c r="B1211" s="214">
        <v>0.51856481481481487</v>
      </c>
      <c r="C1211" s="85">
        <v>13</v>
      </c>
      <c r="D1211" s="83">
        <v>7.83</v>
      </c>
      <c r="E1211" s="81">
        <v>26.2</v>
      </c>
      <c r="F1211" s="81">
        <v>28.61</v>
      </c>
      <c r="G1211" s="85">
        <v>48.18</v>
      </c>
      <c r="H1211" s="85"/>
    </row>
    <row r="1212" spans="1:8">
      <c r="A1212" s="1037"/>
      <c r="B1212" s="214">
        <v>0.52137731481481475</v>
      </c>
      <c r="C1212" s="85">
        <v>13</v>
      </c>
      <c r="D1212" s="83">
        <v>7.83</v>
      </c>
      <c r="E1212" s="81">
        <v>26.2</v>
      </c>
      <c r="F1212" s="81">
        <v>28.61</v>
      </c>
      <c r="G1212" s="85">
        <v>48.18</v>
      </c>
      <c r="H1212" s="85"/>
    </row>
    <row r="1213" spans="1:8">
      <c r="A1213" s="1037"/>
      <c r="B1213" s="214">
        <v>0.52150462962962962</v>
      </c>
      <c r="C1213" s="85">
        <v>13</v>
      </c>
      <c r="D1213" s="83">
        <v>7.83</v>
      </c>
      <c r="E1213" s="81">
        <v>26.2</v>
      </c>
      <c r="F1213" s="81">
        <v>28.61</v>
      </c>
      <c r="G1213" s="85">
        <v>48.18</v>
      </c>
      <c r="H1213" s="85"/>
    </row>
    <row r="1214" spans="1:8">
      <c r="A1214" s="1037"/>
      <c r="B1214" s="214">
        <v>0.52152777777777781</v>
      </c>
      <c r="C1214" s="85">
        <v>13</v>
      </c>
      <c r="D1214" s="83">
        <v>7.83</v>
      </c>
      <c r="E1214" s="81">
        <v>26.2</v>
      </c>
      <c r="F1214" s="81">
        <v>28.61</v>
      </c>
      <c r="G1214" s="85">
        <v>48.18</v>
      </c>
      <c r="H1214" s="85"/>
    </row>
    <row r="1215" spans="1:8">
      <c r="A1215" s="1037"/>
      <c r="B1215" s="214">
        <v>0.52153935185185185</v>
      </c>
      <c r="C1215" s="85">
        <v>13</v>
      </c>
      <c r="D1215" s="83">
        <v>7.83</v>
      </c>
      <c r="E1215" s="81">
        <v>26.2</v>
      </c>
      <c r="F1215" s="81">
        <v>28.61</v>
      </c>
      <c r="G1215" s="85">
        <v>48.18</v>
      </c>
      <c r="H1215" s="85"/>
    </row>
    <row r="1216" spans="1:8">
      <c r="A1216" s="1037"/>
      <c r="B1216" s="214">
        <v>0.52159722222222216</v>
      </c>
      <c r="C1216" s="85">
        <v>13</v>
      </c>
      <c r="D1216" s="83">
        <v>7.83</v>
      </c>
      <c r="E1216" s="81">
        <v>26.2</v>
      </c>
      <c r="F1216" s="81">
        <v>28.61</v>
      </c>
      <c r="G1216" s="85">
        <v>48.18</v>
      </c>
      <c r="H1216" s="85"/>
    </row>
    <row r="1217" spans="1:8">
      <c r="A1217" s="1037"/>
      <c r="B1217" s="214">
        <v>0.52334490740740736</v>
      </c>
      <c r="C1217" s="85">
        <v>13</v>
      </c>
      <c r="D1217" s="83">
        <v>7.93</v>
      </c>
      <c r="E1217" s="81">
        <v>26.4</v>
      </c>
      <c r="F1217" s="81">
        <v>28.85</v>
      </c>
      <c r="G1217" s="85">
        <v>47.04</v>
      </c>
      <c r="H1217" s="85"/>
    </row>
    <row r="1218" spans="1:8">
      <c r="A1218" s="1037"/>
      <c r="B1218" s="214">
        <v>0.52337962962962969</v>
      </c>
      <c r="C1218" s="85">
        <v>13</v>
      </c>
      <c r="D1218" s="83">
        <v>7.93</v>
      </c>
      <c r="E1218" s="81">
        <v>26.4</v>
      </c>
      <c r="F1218" s="81">
        <v>28.85</v>
      </c>
      <c r="G1218" s="85">
        <v>47.04</v>
      </c>
      <c r="H1218" s="85"/>
    </row>
    <row r="1219" spans="1:8">
      <c r="A1219" s="1037"/>
      <c r="B1219" s="214">
        <v>0.52339120370370373</v>
      </c>
      <c r="C1219" s="85">
        <v>13</v>
      </c>
      <c r="D1219" s="83">
        <v>7.93</v>
      </c>
      <c r="E1219" s="81">
        <v>26.4</v>
      </c>
      <c r="F1219" s="81">
        <v>28.85</v>
      </c>
      <c r="G1219" s="85">
        <v>47.04</v>
      </c>
      <c r="H1219" s="85"/>
    </row>
    <row r="1220" spans="1:8">
      <c r="A1220" s="1037"/>
      <c r="B1220" s="214">
        <v>0.52356481481481476</v>
      </c>
      <c r="C1220" s="85">
        <v>13</v>
      </c>
      <c r="D1220" s="83">
        <v>7.93</v>
      </c>
      <c r="E1220" s="81">
        <v>26.4</v>
      </c>
      <c r="F1220" s="81">
        <v>28.85</v>
      </c>
      <c r="G1220" s="85">
        <v>47.04</v>
      </c>
      <c r="H1220" s="85"/>
    </row>
    <row r="1221" spans="1:8">
      <c r="A1221" s="1037"/>
      <c r="B1221" s="214">
        <v>0.5235995370370371</v>
      </c>
      <c r="C1221" s="85">
        <v>13</v>
      </c>
      <c r="D1221" s="83">
        <v>7.93</v>
      </c>
      <c r="E1221" s="81">
        <v>26.4</v>
      </c>
      <c r="F1221" s="81">
        <v>28.85</v>
      </c>
      <c r="G1221" s="85">
        <v>47.04</v>
      </c>
      <c r="H1221" s="85"/>
    </row>
    <row r="1222" spans="1:8">
      <c r="A1222" s="1037"/>
      <c r="B1222" s="214">
        <v>0.52361111111111114</v>
      </c>
      <c r="C1222" s="85">
        <v>13</v>
      </c>
      <c r="D1222" s="83">
        <v>7.93</v>
      </c>
      <c r="E1222" s="81">
        <v>26.4</v>
      </c>
      <c r="F1222" s="81">
        <v>28.85</v>
      </c>
      <c r="G1222" s="85">
        <v>47.04</v>
      </c>
      <c r="H1222" s="85"/>
    </row>
    <row r="1223" spans="1:8">
      <c r="A1223" s="1037"/>
      <c r="B1223" s="214">
        <v>0.52362268518518518</v>
      </c>
      <c r="C1223" s="85">
        <v>13</v>
      </c>
      <c r="D1223" s="83">
        <v>7.93</v>
      </c>
      <c r="E1223" s="81">
        <v>26.4</v>
      </c>
      <c r="F1223" s="81">
        <v>28.85</v>
      </c>
      <c r="G1223" s="85">
        <v>47.04</v>
      </c>
      <c r="H1223" s="85"/>
    </row>
    <row r="1224" spans="1:8">
      <c r="A1224" s="1037"/>
      <c r="B1224" s="214">
        <v>0.5236574074074074</v>
      </c>
      <c r="C1224" s="85">
        <v>13</v>
      </c>
      <c r="D1224" s="83">
        <v>7.93</v>
      </c>
      <c r="E1224" s="81">
        <v>26.4</v>
      </c>
      <c r="F1224" s="81">
        <v>28.85</v>
      </c>
      <c r="G1224" s="85">
        <v>47.04</v>
      </c>
      <c r="H1224" s="85"/>
    </row>
    <row r="1225" spans="1:8">
      <c r="A1225" s="1037"/>
      <c r="B1225" s="214">
        <v>0.52369212962962963</v>
      </c>
      <c r="C1225" s="85">
        <v>13</v>
      </c>
      <c r="D1225" s="83">
        <v>7.93</v>
      </c>
      <c r="E1225" s="81">
        <v>26.4</v>
      </c>
      <c r="F1225" s="81">
        <v>28.85</v>
      </c>
      <c r="G1225" s="85">
        <v>47.04</v>
      </c>
      <c r="H1225" s="85"/>
    </row>
    <row r="1226" spans="1:8">
      <c r="A1226" s="1037"/>
      <c r="B1226" s="214">
        <v>0.52371527777777771</v>
      </c>
      <c r="C1226" s="85">
        <v>13</v>
      </c>
      <c r="D1226" s="83">
        <v>7.93</v>
      </c>
      <c r="E1226" s="81">
        <v>26.4</v>
      </c>
      <c r="F1226" s="81">
        <v>28.85</v>
      </c>
      <c r="G1226" s="85">
        <v>47.04</v>
      </c>
      <c r="H1226" s="85"/>
    </row>
    <row r="1227" spans="1:8">
      <c r="A1227" s="1037"/>
      <c r="B1227" s="214">
        <v>0.52378472222222217</v>
      </c>
      <c r="C1227" s="85">
        <v>13</v>
      </c>
      <c r="D1227" s="83">
        <v>7.93</v>
      </c>
      <c r="E1227" s="81">
        <v>26.4</v>
      </c>
      <c r="F1227" s="81">
        <v>28.85</v>
      </c>
      <c r="G1227" s="85">
        <v>47.04</v>
      </c>
      <c r="H1227" s="85"/>
    </row>
    <row r="1228" spans="1:8">
      <c r="A1228" s="1037"/>
      <c r="B1228" s="214">
        <v>0.52508101851851852</v>
      </c>
      <c r="C1228" s="85">
        <v>13</v>
      </c>
      <c r="D1228" s="83">
        <v>7.93</v>
      </c>
      <c r="E1228" s="81">
        <v>26.4</v>
      </c>
      <c r="F1228" s="81">
        <v>28.85</v>
      </c>
      <c r="G1228" s="85">
        <v>47.04</v>
      </c>
      <c r="H1228" s="85"/>
    </row>
    <row r="1229" spans="1:8">
      <c r="A1229" s="1037"/>
      <c r="B1229" s="214">
        <v>0.52511574074074074</v>
      </c>
      <c r="C1229" s="85">
        <v>13</v>
      </c>
      <c r="D1229" s="83">
        <v>7.93</v>
      </c>
      <c r="E1229" s="81">
        <v>26.4</v>
      </c>
      <c r="F1229" s="81">
        <v>28.85</v>
      </c>
      <c r="G1229" s="85">
        <v>47.04</v>
      </c>
      <c r="H1229" s="85"/>
    </row>
    <row r="1230" spans="1:8">
      <c r="A1230" s="1037"/>
      <c r="B1230" s="214">
        <v>0.52512731481481478</v>
      </c>
      <c r="C1230" s="85">
        <v>13</v>
      </c>
      <c r="D1230" s="83">
        <v>7.93</v>
      </c>
      <c r="E1230" s="81">
        <v>26.4</v>
      </c>
      <c r="F1230" s="81">
        <v>28.85</v>
      </c>
      <c r="G1230" s="85">
        <v>47.04</v>
      </c>
      <c r="H1230" s="85"/>
    </row>
    <row r="1231" spans="1:8" ht="17.25" thickBot="1">
      <c r="A1231" s="1037"/>
      <c r="B1231" s="214">
        <v>0.5252430555555555</v>
      </c>
      <c r="C1231" s="85">
        <v>13</v>
      </c>
      <c r="D1231" s="83">
        <v>7.93</v>
      </c>
      <c r="E1231" s="81">
        <v>26.4</v>
      </c>
      <c r="F1231" s="81">
        <v>28.85</v>
      </c>
      <c r="G1231" s="85">
        <v>47.04</v>
      </c>
      <c r="H1231" s="744"/>
    </row>
    <row r="1232" spans="1:8">
      <c r="A1232" s="1037"/>
      <c r="B1232" s="222">
        <v>0.52627314814814818</v>
      </c>
      <c r="C1232" s="223">
        <v>34</v>
      </c>
      <c r="D1232" s="886">
        <v>7.93</v>
      </c>
      <c r="E1232" s="224">
        <v>26.4</v>
      </c>
      <c r="F1232" s="224">
        <v>28.85</v>
      </c>
      <c r="G1232" s="223">
        <v>47.04</v>
      </c>
      <c r="H1232" s="775" t="s">
        <v>46</v>
      </c>
    </row>
    <row r="1233" spans="1:8">
      <c r="A1233" s="1037"/>
      <c r="B1233" s="222">
        <v>0.52635416666666668</v>
      </c>
      <c r="C1233" s="223">
        <v>34</v>
      </c>
      <c r="D1233" s="886">
        <v>7.93</v>
      </c>
      <c r="E1233" s="224">
        <v>26.4</v>
      </c>
      <c r="F1233" s="224">
        <v>28.85</v>
      </c>
      <c r="G1233" s="223">
        <v>47.04</v>
      </c>
      <c r="H1233" s="223"/>
    </row>
    <row r="1234" spans="1:8">
      <c r="A1234" s="1037"/>
      <c r="B1234" s="222">
        <v>0.52644675925925932</v>
      </c>
      <c r="C1234" s="223">
        <v>34</v>
      </c>
      <c r="D1234" s="886">
        <v>7.93</v>
      </c>
      <c r="E1234" s="224">
        <v>26.4</v>
      </c>
      <c r="F1234" s="224">
        <v>28.85</v>
      </c>
      <c r="G1234" s="223">
        <v>47.04</v>
      </c>
      <c r="H1234" s="223"/>
    </row>
    <row r="1235" spans="1:8">
      <c r="A1235" s="1037"/>
      <c r="B1235" s="222">
        <v>0.52648148148148144</v>
      </c>
      <c r="C1235" s="223">
        <v>34</v>
      </c>
      <c r="D1235" s="886">
        <v>7.93</v>
      </c>
      <c r="E1235" s="224">
        <v>26.4</v>
      </c>
      <c r="F1235" s="224">
        <v>28.85</v>
      </c>
      <c r="G1235" s="223">
        <v>47.04</v>
      </c>
      <c r="H1235" s="223"/>
    </row>
    <row r="1236" spans="1:8" ht="17.25" thickBot="1">
      <c r="A1236" s="1037"/>
      <c r="B1236" s="222">
        <v>0.52653935185185186</v>
      </c>
      <c r="C1236" s="223">
        <v>34</v>
      </c>
      <c r="D1236" s="886">
        <v>7.93</v>
      </c>
      <c r="E1236" s="224">
        <v>26.4</v>
      </c>
      <c r="F1236" s="224">
        <v>28.85</v>
      </c>
      <c r="G1236" s="223">
        <v>47.04</v>
      </c>
      <c r="H1236" s="776"/>
    </row>
    <row r="1237" spans="1:8">
      <c r="A1237" s="1037"/>
      <c r="B1237" s="168">
        <v>0.5271527777777778</v>
      </c>
      <c r="C1237" s="150">
        <v>28</v>
      </c>
      <c r="D1237" s="874">
        <v>7.93</v>
      </c>
      <c r="E1237" s="149">
        <v>26.4</v>
      </c>
      <c r="F1237" s="149">
        <v>28.85</v>
      </c>
      <c r="G1237" s="150">
        <v>47.04</v>
      </c>
      <c r="H1237" s="166" t="s">
        <v>46</v>
      </c>
    </row>
    <row r="1238" spans="1:8" ht="17.25" thickBot="1">
      <c r="A1238" s="1037"/>
      <c r="B1238" s="168">
        <v>0.52813657407407411</v>
      </c>
      <c r="C1238" s="150">
        <v>28</v>
      </c>
      <c r="D1238" s="874">
        <v>7.93</v>
      </c>
      <c r="E1238" s="149">
        <v>26.4</v>
      </c>
      <c r="F1238" s="149">
        <v>28.85</v>
      </c>
      <c r="G1238" s="150">
        <v>47.04</v>
      </c>
      <c r="H1238" s="150"/>
    </row>
    <row r="1239" spans="1:8">
      <c r="A1239" s="1037"/>
      <c r="B1239" s="222">
        <v>0.52887731481481481</v>
      </c>
      <c r="C1239" s="223">
        <v>34</v>
      </c>
      <c r="D1239" s="886">
        <v>7.93</v>
      </c>
      <c r="E1239" s="224">
        <v>26.4</v>
      </c>
      <c r="F1239" s="224">
        <v>28.85</v>
      </c>
      <c r="G1239" s="223">
        <v>47.04</v>
      </c>
      <c r="H1239" s="775" t="s">
        <v>46</v>
      </c>
    </row>
    <row r="1240" spans="1:8">
      <c r="A1240" s="1037"/>
      <c r="B1240" s="222">
        <v>0.52893518518518523</v>
      </c>
      <c r="C1240" s="223">
        <v>34</v>
      </c>
      <c r="D1240" s="886">
        <v>7.93</v>
      </c>
      <c r="E1240" s="224">
        <v>26.4</v>
      </c>
      <c r="F1240" s="224">
        <v>28.85</v>
      </c>
      <c r="G1240" s="223">
        <v>47.04</v>
      </c>
      <c r="H1240" s="223"/>
    </row>
    <row r="1241" spans="1:8">
      <c r="A1241" s="1037"/>
      <c r="B1241" s="222">
        <v>0.53437499999999993</v>
      </c>
      <c r="C1241" s="223">
        <v>34</v>
      </c>
      <c r="D1241" s="886">
        <v>7.87</v>
      </c>
      <c r="E1241" s="224">
        <v>26.4</v>
      </c>
      <c r="F1241" s="224">
        <v>29.26</v>
      </c>
      <c r="G1241" s="223">
        <v>45.66</v>
      </c>
      <c r="H1241" s="223"/>
    </row>
    <row r="1242" spans="1:8">
      <c r="A1242" s="1037"/>
      <c r="B1242" s="222">
        <v>0.53446759259259258</v>
      </c>
      <c r="C1242" s="223">
        <v>34</v>
      </c>
      <c r="D1242" s="886">
        <v>7.87</v>
      </c>
      <c r="E1242" s="224">
        <v>26.4</v>
      </c>
      <c r="F1242" s="224">
        <v>29.26</v>
      </c>
      <c r="G1242" s="223">
        <v>45.66</v>
      </c>
      <c r="H1242" s="223"/>
    </row>
    <row r="1243" spans="1:8">
      <c r="A1243" s="1037"/>
      <c r="B1243" s="222">
        <v>0.53450231481481481</v>
      </c>
      <c r="C1243" s="223">
        <v>34</v>
      </c>
      <c r="D1243" s="886">
        <v>7.87</v>
      </c>
      <c r="E1243" s="224">
        <v>26.4</v>
      </c>
      <c r="F1243" s="224">
        <v>29.26</v>
      </c>
      <c r="G1243" s="223">
        <v>45.66</v>
      </c>
      <c r="H1243" s="223"/>
    </row>
    <row r="1244" spans="1:8">
      <c r="A1244" s="1037"/>
      <c r="B1244" s="222">
        <v>0.53453703703703703</v>
      </c>
      <c r="C1244" s="223">
        <v>34</v>
      </c>
      <c r="D1244" s="886">
        <v>7.87</v>
      </c>
      <c r="E1244" s="224">
        <v>26.4</v>
      </c>
      <c r="F1244" s="224">
        <v>29.26</v>
      </c>
      <c r="G1244" s="223">
        <v>45.66</v>
      </c>
      <c r="H1244" s="223"/>
    </row>
    <row r="1245" spans="1:8">
      <c r="A1245" s="1037"/>
      <c r="B1245" s="222">
        <v>0.53454861111111118</v>
      </c>
      <c r="C1245" s="223">
        <v>34</v>
      </c>
      <c r="D1245" s="886">
        <v>7.87</v>
      </c>
      <c r="E1245" s="224">
        <v>26.4</v>
      </c>
      <c r="F1245" s="224">
        <v>29.26</v>
      </c>
      <c r="G1245" s="223">
        <v>45.66</v>
      </c>
      <c r="H1245" s="223"/>
    </row>
    <row r="1246" spans="1:8">
      <c r="A1246" s="1037"/>
      <c r="B1246" s="222">
        <v>0.53457175925925926</v>
      </c>
      <c r="C1246" s="223">
        <v>34</v>
      </c>
      <c r="D1246" s="886">
        <v>7.87</v>
      </c>
      <c r="E1246" s="224">
        <v>26.4</v>
      </c>
      <c r="F1246" s="224">
        <v>29.26</v>
      </c>
      <c r="G1246" s="223">
        <v>45.66</v>
      </c>
      <c r="H1246" s="223"/>
    </row>
    <row r="1247" spans="1:8">
      <c r="A1247" s="1037"/>
      <c r="B1247" s="222">
        <v>0.53461805555555553</v>
      </c>
      <c r="C1247" s="223">
        <v>34</v>
      </c>
      <c r="D1247" s="886">
        <v>7.87</v>
      </c>
      <c r="E1247" s="224">
        <v>26.4</v>
      </c>
      <c r="F1247" s="224">
        <v>29.26</v>
      </c>
      <c r="G1247" s="223">
        <v>45.66</v>
      </c>
      <c r="H1247" s="223"/>
    </row>
    <row r="1248" spans="1:8">
      <c r="A1248" s="1037"/>
      <c r="B1248" s="222">
        <v>0.53475694444444444</v>
      </c>
      <c r="C1248" s="223">
        <v>34</v>
      </c>
      <c r="D1248" s="886">
        <v>7.87</v>
      </c>
      <c r="E1248" s="224">
        <v>26.4</v>
      </c>
      <c r="F1248" s="224">
        <v>29.26</v>
      </c>
      <c r="G1248" s="223">
        <v>45.66</v>
      </c>
      <c r="H1248" s="223"/>
    </row>
    <row r="1249" spans="1:8">
      <c r="A1249" s="1037"/>
      <c r="B1249" s="222">
        <v>0.5360300925925926</v>
      </c>
      <c r="C1249" s="223">
        <v>34</v>
      </c>
      <c r="D1249" s="886">
        <v>7.87</v>
      </c>
      <c r="E1249" s="224">
        <v>26.4</v>
      </c>
      <c r="F1249" s="224">
        <v>29.26</v>
      </c>
      <c r="G1249" s="223">
        <v>45.66</v>
      </c>
      <c r="H1249" s="223"/>
    </row>
    <row r="1250" spans="1:8">
      <c r="A1250" s="1037"/>
      <c r="B1250" s="222">
        <v>0.53611111111111109</v>
      </c>
      <c r="C1250" s="223">
        <v>34</v>
      </c>
      <c r="D1250" s="886">
        <v>7.87</v>
      </c>
      <c r="E1250" s="224">
        <v>26.4</v>
      </c>
      <c r="F1250" s="224">
        <v>29.26</v>
      </c>
      <c r="G1250" s="223">
        <v>45.66</v>
      </c>
      <c r="H1250" s="223"/>
    </row>
    <row r="1251" spans="1:8">
      <c r="A1251" s="1037"/>
      <c r="B1251" s="222">
        <v>0.53612268518518513</v>
      </c>
      <c r="C1251" s="223">
        <v>34</v>
      </c>
      <c r="D1251" s="886">
        <v>7.87</v>
      </c>
      <c r="E1251" s="224">
        <v>26.4</v>
      </c>
      <c r="F1251" s="224">
        <v>29.26</v>
      </c>
      <c r="G1251" s="223">
        <v>45.66</v>
      </c>
      <c r="H1251" s="223"/>
    </row>
    <row r="1252" spans="1:8">
      <c r="A1252" s="1037"/>
      <c r="B1252" s="222">
        <v>0.54682870370370373</v>
      </c>
      <c r="C1252" s="223">
        <v>34</v>
      </c>
      <c r="D1252" s="886">
        <v>7.86</v>
      </c>
      <c r="E1252" s="224">
        <v>26.8</v>
      </c>
      <c r="F1252" s="224">
        <v>29.2</v>
      </c>
      <c r="G1252" s="223">
        <v>46.23</v>
      </c>
      <c r="H1252" s="223"/>
    </row>
    <row r="1253" spans="1:8">
      <c r="A1253" s="1037"/>
      <c r="B1253" s="222">
        <v>0.54685185185185181</v>
      </c>
      <c r="C1253" s="223">
        <v>34</v>
      </c>
      <c r="D1253" s="886">
        <v>7.86</v>
      </c>
      <c r="E1253" s="224">
        <v>26.8</v>
      </c>
      <c r="F1253" s="224">
        <v>29.2</v>
      </c>
      <c r="G1253" s="223">
        <v>46.23</v>
      </c>
      <c r="H1253" s="223"/>
    </row>
    <row r="1254" spans="1:8">
      <c r="A1254" s="1037"/>
      <c r="B1254" s="222">
        <v>0.54686342592592596</v>
      </c>
      <c r="C1254" s="223">
        <v>34</v>
      </c>
      <c r="D1254" s="886">
        <v>7.86</v>
      </c>
      <c r="E1254" s="224">
        <v>26.8</v>
      </c>
      <c r="F1254" s="224">
        <v>29.2</v>
      </c>
      <c r="G1254" s="223">
        <v>46.23</v>
      </c>
      <c r="H1254" s="223"/>
    </row>
    <row r="1255" spans="1:8" ht="17.25" thickBot="1">
      <c r="A1255" s="1037"/>
      <c r="B1255" s="222">
        <v>0.54690972222222223</v>
      </c>
      <c r="C1255" s="223">
        <v>34</v>
      </c>
      <c r="D1255" s="886">
        <v>7.86</v>
      </c>
      <c r="E1255" s="224">
        <v>26.8</v>
      </c>
      <c r="F1255" s="224">
        <v>29.2</v>
      </c>
      <c r="G1255" s="223">
        <v>46.23</v>
      </c>
      <c r="H1255" s="223"/>
    </row>
    <row r="1256" spans="1:8">
      <c r="A1256" s="1037"/>
      <c r="B1256" s="231">
        <v>0.55090277777777785</v>
      </c>
      <c r="C1256" s="232">
        <v>9</v>
      </c>
      <c r="D1256" s="73">
        <v>7.96</v>
      </c>
      <c r="E1256" s="72">
        <v>26.9</v>
      </c>
      <c r="F1256" s="72">
        <v>29.72</v>
      </c>
      <c r="G1256" s="232">
        <v>43.77</v>
      </c>
      <c r="H1256" s="689" t="s">
        <v>46</v>
      </c>
    </row>
    <row r="1257" spans="1:8">
      <c r="A1257" s="1037"/>
      <c r="B1257" s="231">
        <v>0.55092592592592593</v>
      </c>
      <c r="C1257" s="232">
        <v>9</v>
      </c>
      <c r="D1257" s="73">
        <v>7.96</v>
      </c>
      <c r="E1257" s="72">
        <v>26.9</v>
      </c>
      <c r="F1257" s="72">
        <v>29.72</v>
      </c>
      <c r="G1257" s="232">
        <v>43.77</v>
      </c>
      <c r="H1257" s="232"/>
    </row>
    <row r="1258" spans="1:8">
      <c r="A1258" s="1037"/>
      <c r="B1258" s="231">
        <v>0.55344907407407407</v>
      </c>
      <c r="C1258" s="232">
        <v>9</v>
      </c>
      <c r="D1258" s="73">
        <v>7.96</v>
      </c>
      <c r="E1258" s="72">
        <v>26.9</v>
      </c>
      <c r="F1258" s="72">
        <v>29.72</v>
      </c>
      <c r="G1258" s="232">
        <v>43.77</v>
      </c>
      <c r="H1258" s="232"/>
    </row>
    <row r="1259" spans="1:8">
      <c r="A1259" s="1037"/>
      <c r="B1259" s="231">
        <v>0.55347222222222225</v>
      </c>
      <c r="C1259" s="232">
        <v>9</v>
      </c>
      <c r="D1259" s="73">
        <v>7.96</v>
      </c>
      <c r="E1259" s="72">
        <v>26.9</v>
      </c>
      <c r="F1259" s="72">
        <v>29.72</v>
      </c>
      <c r="G1259" s="232">
        <v>43.77</v>
      </c>
      <c r="H1259" s="232"/>
    </row>
    <row r="1260" spans="1:8">
      <c r="A1260" s="1037"/>
      <c r="B1260" s="231">
        <v>0.55348379629629629</v>
      </c>
      <c r="C1260" s="232">
        <v>9</v>
      </c>
      <c r="D1260" s="73">
        <v>7.96</v>
      </c>
      <c r="E1260" s="72">
        <v>26.9</v>
      </c>
      <c r="F1260" s="72">
        <v>29.72</v>
      </c>
      <c r="G1260" s="232">
        <v>43.77</v>
      </c>
      <c r="H1260" s="232"/>
    </row>
    <row r="1261" spans="1:8" ht="17.25" thickBot="1">
      <c r="A1261" s="1037"/>
      <c r="B1261" s="231">
        <v>0.55351851851851852</v>
      </c>
      <c r="C1261" s="232">
        <v>9</v>
      </c>
      <c r="D1261" s="73">
        <v>7.96</v>
      </c>
      <c r="E1261" s="72">
        <v>26.9</v>
      </c>
      <c r="F1261" s="72">
        <v>29.72</v>
      </c>
      <c r="G1261" s="232">
        <v>43.77</v>
      </c>
      <c r="H1261" s="777"/>
    </row>
    <row r="1262" spans="1:8" ht="17.25" thickBot="1">
      <c r="A1262" s="1037"/>
      <c r="B1262" s="222">
        <v>0.55637731481481478</v>
      </c>
      <c r="C1262" s="223">
        <v>34</v>
      </c>
      <c r="D1262" s="886">
        <v>7.96</v>
      </c>
      <c r="E1262" s="224">
        <v>26.9</v>
      </c>
      <c r="F1262" s="224">
        <v>29.72</v>
      </c>
      <c r="G1262" s="223">
        <v>43.77</v>
      </c>
      <c r="H1262" s="778" t="s">
        <v>46</v>
      </c>
    </row>
    <row r="1263" spans="1:8">
      <c r="A1263" s="1037"/>
      <c r="B1263" s="231">
        <v>0.55641203703703701</v>
      </c>
      <c r="C1263" s="232">
        <v>9</v>
      </c>
      <c r="D1263" s="73">
        <v>7.96</v>
      </c>
      <c r="E1263" s="72">
        <v>26.9</v>
      </c>
      <c r="F1263" s="72">
        <v>29.72</v>
      </c>
      <c r="G1263" s="232">
        <v>43.77</v>
      </c>
      <c r="H1263" s="689" t="s">
        <v>46</v>
      </c>
    </row>
    <row r="1264" spans="1:8">
      <c r="A1264" s="1037"/>
      <c r="B1264" s="231">
        <v>0.5564351851851852</v>
      </c>
      <c r="C1264" s="232">
        <v>9</v>
      </c>
      <c r="D1264" s="73">
        <v>7.96</v>
      </c>
      <c r="E1264" s="72">
        <v>26.9</v>
      </c>
      <c r="F1264" s="72">
        <v>29.72</v>
      </c>
      <c r="G1264" s="232">
        <v>43.77</v>
      </c>
      <c r="H1264" s="232"/>
    </row>
    <row r="1265" spans="1:8">
      <c r="A1265" s="1037"/>
      <c r="B1265" s="231">
        <v>0.5581828703703704</v>
      </c>
      <c r="C1265" s="232">
        <v>9</v>
      </c>
      <c r="D1265" s="73">
        <v>7.84</v>
      </c>
      <c r="E1265" s="72">
        <v>27.3</v>
      </c>
      <c r="F1265" s="72">
        <v>29.89</v>
      </c>
      <c r="G1265" s="232">
        <v>44.1</v>
      </c>
      <c r="H1265" s="232"/>
    </row>
    <row r="1266" spans="1:8">
      <c r="A1266" s="1037"/>
      <c r="B1266" s="231">
        <v>0.55820601851851859</v>
      </c>
      <c r="C1266" s="232">
        <v>9</v>
      </c>
      <c r="D1266" s="73">
        <v>7.84</v>
      </c>
      <c r="E1266" s="72">
        <v>27.3</v>
      </c>
      <c r="F1266" s="72">
        <v>29.89</v>
      </c>
      <c r="G1266" s="232">
        <v>44.1</v>
      </c>
      <c r="H1266" s="232"/>
    </row>
    <row r="1267" spans="1:8">
      <c r="A1267" s="1037"/>
      <c r="B1267" s="231">
        <v>0.5582407407407407</v>
      </c>
      <c r="C1267" s="232">
        <v>9</v>
      </c>
      <c r="D1267" s="73">
        <v>7.84</v>
      </c>
      <c r="E1267" s="72">
        <v>27.3</v>
      </c>
      <c r="F1267" s="72">
        <v>29.89</v>
      </c>
      <c r="G1267" s="232">
        <v>44.1</v>
      </c>
      <c r="H1267" s="232"/>
    </row>
    <row r="1268" spans="1:8">
      <c r="A1268" s="1037"/>
      <c r="B1268" s="231">
        <v>0.55825231481481474</v>
      </c>
      <c r="C1268" s="232">
        <v>9</v>
      </c>
      <c r="D1268" s="73">
        <v>7.84</v>
      </c>
      <c r="E1268" s="72">
        <v>27.3</v>
      </c>
      <c r="F1268" s="72">
        <v>29.89</v>
      </c>
      <c r="G1268" s="232">
        <v>44.1</v>
      </c>
      <c r="H1268" s="232"/>
    </row>
    <row r="1269" spans="1:8">
      <c r="A1269" s="1037"/>
      <c r="B1269" s="231">
        <v>0.55829861111111112</v>
      </c>
      <c r="C1269" s="232">
        <v>9</v>
      </c>
      <c r="D1269" s="73">
        <v>7.84</v>
      </c>
      <c r="E1269" s="72">
        <v>27.3</v>
      </c>
      <c r="F1269" s="72">
        <v>29.89</v>
      </c>
      <c r="G1269" s="232">
        <v>44.1</v>
      </c>
      <c r="H1269" s="232"/>
    </row>
    <row r="1270" spans="1:8">
      <c r="A1270" s="1037"/>
      <c r="B1270" s="231">
        <v>0.55831018518518516</v>
      </c>
      <c r="C1270" s="232">
        <v>9</v>
      </c>
      <c r="D1270" s="73">
        <v>7.84</v>
      </c>
      <c r="E1270" s="72">
        <v>27.3</v>
      </c>
      <c r="F1270" s="72">
        <v>29.89</v>
      </c>
      <c r="G1270" s="232">
        <v>44.1</v>
      </c>
      <c r="H1270" s="232"/>
    </row>
    <row r="1271" spans="1:8">
      <c r="A1271" s="1037"/>
      <c r="B1271" s="231">
        <v>0.55833333333333335</v>
      </c>
      <c r="C1271" s="232">
        <v>9</v>
      </c>
      <c r="D1271" s="73">
        <v>7.84</v>
      </c>
      <c r="E1271" s="72">
        <v>27.3</v>
      </c>
      <c r="F1271" s="72">
        <v>29.89</v>
      </c>
      <c r="G1271" s="232">
        <v>44.1</v>
      </c>
      <c r="H1271" s="232"/>
    </row>
    <row r="1272" spans="1:8">
      <c r="A1272" s="1037"/>
      <c r="B1272" s="231">
        <v>0.55841435185185184</v>
      </c>
      <c r="C1272" s="232">
        <v>9</v>
      </c>
      <c r="D1272" s="73">
        <v>7.84</v>
      </c>
      <c r="E1272" s="72">
        <v>27.3</v>
      </c>
      <c r="F1272" s="72">
        <v>29.89</v>
      </c>
      <c r="G1272" s="232">
        <v>44.1</v>
      </c>
      <c r="H1272" s="232"/>
    </row>
    <row r="1273" spans="1:8">
      <c r="A1273" s="1037"/>
      <c r="B1273" s="231">
        <v>0.55849537037037034</v>
      </c>
      <c r="C1273" s="232">
        <v>9</v>
      </c>
      <c r="D1273" s="73">
        <v>7.84</v>
      </c>
      <c r="E1273" s="72">
        <v>27.3</v>
      </c>
      <c r="F1273" s="72">
        <v>29.89</v>
      </c>
      <c r="G1273" s="232">
        <v>44.1</v>
      </c>
      <c r="H1273" s="232"/>
    </row>
    <row r="1274" spans="1:8">
      <c r="A1274" s="1037"/>
      <c r="B1274" s="231">
        <v>0.5585416666666666</v>
      </c>
      <c r="C1274" s="232">
        <v>9</v>
      </c>
      <c r="D1274" s="73">
        <v>7.84</v>
      </c>
      <c r="E1274" s="72">
        <v>27.3</v>
      </c>
      <c r="F1274" s="72">
        <v>29.89</v>
      </c>
      <c r="G1274" s="232">
        <v>44.1</v>
      </c>
      <c r="H1274" s="232"/>
    </row>
    <row r="1275" spans="1:8">
      <c r="A1275" s="1037"/>
      <c r="B1275" s="231">
        <v>0.55855324074074075</v>
      </c>
      <c r="C1275" s="232">
        <v>9</v>
      </c>
      <c r="D1275" s="73">
        <v>7.84</v>
      </c>
      <c r="E1275" s="72">
        <v>27.3</v>
      </c>
      <c r="F1275" s="72">
        <v>29.89</v>
      </c>
      <c r="G1275" s="232">
        <v>44.1</v>
      </c>
      <c r="H1275" s="232"/>
    </row>
    <row r="1276" spans="1:8">
      <c r="A1276" s="1037"/>
      <c r="B1276" s="231">
        <v>0.55857638888888894</v>
      </c>
      <c r="C1276" s="232">
        <v>9</v>
      </c>
      <c r="D1276" s="73">
        <v>7.84</v>
      </c>
      <c r="E1276" s="72">
        <v>27.3</v>
      </c>
      <c r="F1276" s="72">
        <v>29.89</v>
      </c>
      <c r="G1276" s="232">
        <v>44.1</v>
      </c>
      <c r="H1276" s="232"/>
    </row>
    <row r="1277" spans="1:8" ht="17.25" thickBot="1">
      <c r="A1277" s="1037"/>
      <c r="B1277" s="231">
        <v>0.5586458333333334</v>
      </c>
      <c r="C1277" s="232">
        <v>9</v>
      </c>
      <c r="D1277" s="73">
        <v>7.84</v>
      </c>
      <c r="E1277" s="72">
        <v>27.3</v>
      </c>
      <c r="F1277" s="72">
        <v>29.89</v>
      </c>
      <c r="G1277" s="232">
        <v>44.1</v>
      </c>
      <c r="H1277" s="777"/>
    </row>
    <row r="1278" spans="1:8" ht="17.25" thickBot="1">
      <c r="A1278" s="1037"/>
      <c r="B1278" s="214">
        <v>0.56416666666666659</v>
      </c>
      <c r="C1278" s="85">
        <v>13</v>
      </c>
      <c r="D1278" s="83">
        <v>7.87</v>
      </c>
      <c r="E1278" s="81">
        <v>27.3</v>
      </c>
      <c r="F1278" s="81">
        <v>29.64</v>
      </c>
      <c r="G1278" s="85">
        <v>44.45</v>
      </c>
      <c r="H1278" s="779" t="s">
        <v>46</v>
      </c>
    </row>
    <row r="1279" spans="1:8">
      <c r="A1279" s="1037"/>
      <c r="B1279" s="231">
        <v>0.56488425925925922</v>
      </c>
      <c r="C1279" s="232">
        <v>9</v>
      </c>
      <c r="D1279" s="73">
        <v>7.87</v>
      </c>
      <c r="E1279" s="72">
        <v>27.3</v>
      </c>
      <c r="F1279" s="72">
        <v>29.64</v>
      </c>
      <c r="G1279" s="232">
        <v>44.45</v>
      </c>
      <c r="H1279" s="689" t="s">
        <v>46</v>
      </c>
    </row>
    <row r="1280" spans="1:8">
      <c r="A1280" s="1037"/>
      <c r="B1280" s="231">
        <v>0.56494212962962964</v>
      </c>
      <c r="C1280" s="232">
        <v>9</v>
      </c>
      <c r="D1280" s="73">
        <v>7.87</v>
      </c>
      <c r="E1280" s="72">
        <v>27.3</v>
      </c>
      <c r="F1280" s="72">
        <v>29.64</v>
      </c>
      <c r="G1280" s="232">
        <v>44.45</v>
      </c>
      <c r="H1280" s="232"/>
    </row>
    <row r="1281" spans="1:13">
      <c r="A1281" s="1037"/>
      <c r="B1281" s="231">
        <v>0.56498842592592591</v>
      </c>
      <c r="C1281" s="232">
        <v>9</v>
      </c>
      <c r="D1281" s="73">
        <v>7.87</v>
      </c>
      <c r="E1281" s="72">
        <v>27.3</v>
      </c>
      <c r="F1281" s="72">
        <v>29.64</v>
      </c>
      <c r="G1281" s="232">
        <v>44.45</v>
      </c>
      <c r="H1281" s="232"/>
    </row>
    <row r="1282" spans="1:13">
      <c r="A1282" s="1037"/>
      <c r="B1282" s="231">
        <v>0.56547453703703698</v>
      </c>
      <c r="C1282" s="232">
        <v>9</v>
      </c>
      <c r="D1282" s="73">
        <v>7.87</v>
      </c>
      <c r="E1282" s="72">
        <v>27.3</v>
      </c>
      <c r="F1282" s="72">
        <v>29.64</v>
      </c>
      <c r="G1282" s="232">
        <v>44.45</v>
      </c>
      <c r="H1282" s="232"/>
    </row>
    <row r="1283" spans="1:13" ht="17.25" thickBot="1">
      <c r="A1283" s="1037"/>
      <c r="B1283" s="231">
        <v>0.56549768518518517</v>
      </c>
      <c r="C1283" s="232">
        <v>9</v>
      </c>
      <c r="D1283" s="73">
        <v>7.87</v>
      </c>
      <c r="E1283" s="72">
        <v>27.3</v>
      </c>
      <c r="F1283" s="72">
        <v>29.64</v>
      </c>
      <c r="G1283" s="232">
        <v>44.45</v>
      </c>
      <c r="H1283" s="232"/>
    </row>
    <row r="1284" spans="1:13">
      <c r="A1284" s="1037"/>
      <c r="B1284" s="214">
        <v>0.56615740740740739</v>
      </c>
      <c r="C1284" s="85">
        <v>13</v>
      </c>
      <c r="D1284" s="83">
        <v>7.87</v>
      </c>
      <c r="E1284" s="81">
        <v>27.3</v>
      </c>
      <c r="F1284" s="81">
        <v>29.64</v>
      </c>
      <c r="G1284" s="85">
        <v>44.45</v>
      </c>
      <c r="H1284" s="743" t="s">
        <v>46</v>
      </c>
    </row>
    <row r="1285" spans="1:13">
      <c r="A1285" s="1037"/>
      <c r="B1285" s="214">
        <v>0.5662152777777778</v>
      </c>
      <c r="C1285" s="85">
        <v>13</v>
      </c>
      <c r="D1285" s="83">
        <v>7.87</v>
      </c>
      <c r="E1285" s="81">
        <v>27.3</v>
      </c>
      <c r="F1285" s="81">
        <v>29.64</v>
      </c>
      <c r="G1285" s="85">
        <v>44.45</v>
      </c>
      <c r="H1285" s="85"/>
    </row>
    <row r="1286" spans="1:13">
      <c r="A1286" s="1037"/>
      <c r="B1286" s="214">
        <v>0.56623842592592599</v>
      </c>
      <c r="C1286" s="85">
        <v>13</v>
      </c>
      <c r="D1286" s="83">
        <v>7.87</v>
      </c>
      <c r="E1286" s="81">
        <v>27.3</v>
      </c>
      <c r="F1286" s="81">
        <v>29.64</v>
      </c>
      <c r="G1286" s="85">
        <v>44.45</v>
      </c>
      <c r="H1286" s="85"/>
    </row>
    <row r="1287" spans="1:13" ht="17.25" thickBot="1">
      <c r="A1287" s="1037"/>
      <c r="B1287" s="214">
        <v>0.56633101851851853</v>
      </c>
      <c r="C1287" s="85">
        <v>13</v>
      </c>
      <c r="D1287" s="83">
        <v>7.87</v>
      </c>
      <c r="E1287" s="81">
        <v>27.3</v>
      </c>
      <c r="F1287" s="81">
        <v>29.64</v>
      </c>
      <c r="G1287" s="85">
        <v>44.45</v>
      </c>
      <c r="H1287" s="744"/>
    </row>
    <row r="1288" spans="1:13">
      <c r="A1288" s="1037"/>
      <c r="B1288" s="231">
        <v>0.56938657407407411</v>
      </c>
      <c r="C1288" s="232">
        <v>9</v>
      </c>
      <c r="D1288" s="73">
        <v>7.87</v>
      </c>
      <c r="E1288" s="72">
        <v>27.3</v>
      </c>
      <c r="F1288" s="72">
        <v>29.64</v>
      </c>
      <c r="G1288" s="232">
        <v>44.45</v>
      </c>
      <c r="H1288" s="232" t="s">
        <v>110</v>
      </c>
      <c r="J1288" s="100"/>
      <c r="K1288" s="101"/>
      <c r="L1288" s="375" t="s">
        <v>142</v>
      </c>
    </row>
    <row r="1289" spans="1:13">
      <c r="A1289" s="1037"/>
      <c r="B1289" s="231">
        <v>0.56940972222222219</v>
      </c>
      <c r="C1289" s="232">
        <v>9</v>
      </c>
      <c r="D1289" s="73">
        <v>7.87</v>
      </c>
      <c r="E1289" s="72">
        <v>27.3</v>
      </c>
      <c r="F1289" s="72">
        <v>29.64</v>
      </c>
      <c r="G1289" s="232">
        <v>44.45</v>
      </c>
      <c r="H1289" s="232"/>
      <c r="J1289" s="108"/>
      <c r="K1289" s="103"/>
      <c r="L1289" s="375" t="s">
        <v>110</v>
      </c>
    </row>
    <row r="1290" spans="1:13" ht="17.25" thickBot="1">
      <c r="A1290" s="1037"/>
      <c r="B1290" s="231">
        <v>0.56945601851851857</v>
      </c>
      <c r="C1290" s="232">
        <v>9</v>
      </c>
      <c r="D1290" s="73">
        <v>7.87</v>
      </c>
      <c r="E1290" s="72">
        <v>27.3</v>
      </c>
      <c r="F1290" s="72">
        <v>29.64</v>
      </c>
      <c r="G1290" s="232">
        <v>44.45</v>
      </c>
      <c r="H1290" s="232"/>
      <c r="J1290" s="104"/>
      <c r="K1290" s="105"/>
    </row>
    <row r="1291" spans="1:13">
      <c r="A1291" s="1037"/>
      <c r="B1291" s="222">
        <v>0.57521990740740747</v>
      </c>
      <c r="C1291" s="223">
        <v>34</v>
      </c>
      <c r="D1291" s="886">
        <v>7.78</v>
      </c>
      <c r="E1291" s="224">
        <v>27.6</v>
      </c>
      <c r="F1291" s="224">
        <v>29.46</v>
      </c>
      <c r="G1291" s="223">
        <v>43.64</v>
      </c>
      <c r="H1291" s="223"/>
    </row>
    <row r="1292" spans="1:13" ht="17.25" thickBot="1">
      <c r="A1292" s="1037"/>
      <c r="B1292" s="222">
        <v>0.57571759259259259</v>
      </c>
      <c r="C1292" s="223">
        <v>34</v>
      </c>
      <c r="D1292" s="886">
        <v>7.78</v>
      </c>
      <c r="E1292" s="224">
        <v>27.6</v>
      </c>
      <c r="F1292" s="224">
        <v>29.46</v>
      </c>
      <c r="G1292" s="223">
        <v>43.64</v>
      </c>
      <c r="H1292" s="223"/>
    </row>
    <row r="1293" spans="1:13">
      <c r="A1293" s="1037"/>
      <c r="B1293" s="231">
        <v>0.57605324074074071</v>
      </c>
      <c r="C1293" s="232">
        <v>9</v>
      </c>
      <c r="D1293" s="73">
        <v>7.78</v>
      </c>
      <c r="E1293" s="72">
        <v>27.6</v>
      </c>
      <c r="F1293" s="72">
        <v>29.46</v>
      </c>
      <c r="G1293" s="232">
        <v>43.64</v>
      </c>
      <c r="H1293" s="232" t="s">
        <v>110</v>
      </c>
      <c r="J1293" s="100"/>
      <c r="K1293" s="101"/>
    </row>
    <row r="1294" spans="1:13">
      <c r="A1294" s="1037"/>
      <c r="B1294" s="231">
        <v>0.5760763888888889</v>
      </c>
      <c r="C1294" s="232">
        <v>9</v>
      </c>
      <c r="D1294" s="73">
        <v>7.78</v>
      </c>
      <c r="E1294" s="72">
        <v>27.6</v>
      </c>
      <c r="F1294" s="72">
        <v>29.46</v>
      </c>
      <c r="G1294" s="232">
        <v>43.64</v>
      </c>
      <c r="H1294" s="232"/>
      <c r="J1294" s="102"/>
      <c r="K1294" s="103"/>
      <c r="L1294" s="375" t="s">
        <v>110</v>
      </c>
      <c r="M1294" s="375" t="s">
        <v>143</v>
      </c>
    </row>
    <row r="1295" spans="1:13" ht="17.25" thickBot="1">
      <c r="A1295" s="1037"/>
      <c r="B1295" s="231">
        <v>0.58099537037037041</v>
      </c>
      <c r="C1295" s="232">
        <v>9</v>
      </c>
      <c r="D1295" s="73">
        <v>8.0299999999999994</v>
      </c>
      <c r="E1295" s="72">
        <v>27.6</v>
      </c>
      <c r="F1295" s="72">
        <v>29.21</v>
      </c>
      <c r="G1295" s="232">
        <v>45.82</v>
      </c>
      <c r="H1295" s="232"/>
      <c r="J1295" s="104"/>
      <c r="K1295" s="117"/>
    </row>
    <row r="1296" spans="1:13" ht="17.25" thickBot="1">
      <c r="A1296" s="1037"/>
      <c r="B1296" s="231">
        <v>0.58108796296296295</v>
      </c>
      <c r="C1296" s="232">
        <v>9</v>
      </c>
      <c r="D1296" s="73">
        <v>8.0299999999999994</v>
      </c>
      <c r="E1296" s="72">
        <v>27.6</v>
      </c>
      <c r="F1296" s="72">
        <v>29.21</v>
      </c>
      <c r="G1296" s="232">
        <v>45.82</v>
      </c>
      <c r="H1296" s="232"/>
    </row>
    <row r="1297" spans="1:12">
      <c r="A1297" s="1037"/>
      <c r="B1297" s="214">
        <v>0.59512731481481485</v>
      </c>
      <c r="C1297" s="85">
        <v>13</v>
      </c>
      <c r="D1297" s="83">
        <v>7.9</v>
      </c>
      <c r="E1297" s="81">
        <v>27.7</v>
      </c>
      <c r="F1297" s="81">
        <v>29.86</v>
      </c>
      <c r="G1297" s="85">
        <v>44.03</v>
      </c>
      <c r="H1297" s="743" t="s">
        <v>110</v>
      </c>
      <c r="J1297" s="100"/>
      <c r="K1297" s="101"/>
    </row>
    <row r="1298" spans="1:12">
      <c r="A1298" s="1037"/>
      <c r="B1298" s="214">
        <v>0.59557870370370369</v>
      </c>
      <c r="C1298" s="85">
        <v>13</v>
      </c>
      <c r="D1298" s="83">
        <v>7.9</v>
      </c>
      <c r="E1298" s="81">
        <v>27.7</v>
      </c>
      <c r="F1298" s="81">
        <v>29.86</v>
      </c>
      <c r="G1298" s="85">
        <v>44.03</v>
      </c>
      <c r="H1298" s="85"/>
      <c r="J1298" s="102"/>
      <c r="K1298" s="103"/>
      <c r="L1298" s="375" t="s">
        <v>110</v>
      </c>
    </row>
    <row r="1299" spans="1:12" ht="17.25" thickBot="1">
      <c r="A1299" s="1037"/>
      <c r="B1299" s="214">
        <v>0.59564814814814815</v>
      </c>
      <c r="C1299" s="85">
        <v>13</v>
      </c>
      <c r="D1299" s="83">
        <v>7.9</v>
      </c>
      <c r="E1299" s="81">
        <v>27.7</v>
      </c>
      <c r="F1299" s="81">
        <v>29.86</v>
      </c>
      <c r="G1299" s="85">
        <v>44.03</v>
      </c>
      <c r="H1299" s="744"/>
      <c r="J1299" s="106"/>
      <c r="K1299" s="105"/>
    </row>
    <row r="1300" spans="1:12">
      <c r="A1300" s="1037"/>
      <c r="B1300" s="168">
        <v>0.62844907407407413</v>
      </c>
      <c r="C1300" s="150">
        <v>28</v>
      </c>
      <c r="D1300" s="874">
        <v>8.08</v>
      </c>
      <c r="E1300" s="149">
        <v>28.2</v>
      </c>
      <c r="F1300" s="149">
        <v>29.52</v>
      </c>
      <c r="G1300" s="150">
        <v>44.4</v>
      </c>
      <c r="H1300" s="166" t="s">
        <v>46</v>
      </c>
    </row>
    <row r="1301" spans="1:12" ht="17.25" thickBot="1">
      <c r="A1301" s="1037"/>
      <c r="B1301" s="168">
        <v>0.62848379629629625</v>
      </c>
      <c r="C1301" s="150">
        <v>28</v>
      </c>
      <c r="D1301" s="874">
        <v>8.08</v>
      </c>
      <c r="E1301" s="149">
        <v>28.2</v>
      </c>
      <c r="F1301" s="149">
        <v>29.52</v>
      </c>
      <c r="G1301" s="150">
        <v>44.4</v>
      </c>
      <c r="H1301" s="150"/>
    </row>
    <row r="1302" spans="1:12">
      <c r="A1302" s="1037"/>
      <c r="B1302" s="222">
        <v>0.62905092592592593</v>
      </c>
      <c r="C1302" s="223">
        <v>34</v>
      </c>
      <c r="D1302" s="886">
        <v>8.08</v>
      </c>
      <c r="E1302" s="224">
        <v>28.2</v>
      </c>
      <c r="F1302" s="224">
        <v>29.52</v>
      </c>
      <c r="G1302" s="223">
        <v>44.4</v>
      </c>
      <c r="H1302" s="775" t="s">
        <v>46</v>
      </c>
    </row>
    <row r="1303" spans="1:12">
      <c r="A1303" s="1037"/>
      <c r="B1303" s="222">
        <v>0.62908564814814816</v>
      </c>
      <c r="C1303" s="223">
        <v>34</v>
      </c>
      <c r="D1303" s="886">
        <v>8.08</v>
      </c>
      <c r="E1303" s="224">
        <v>28.2</v>
      </c>
      <c r="F1303" s="224">
        <v>29.52</v>
      </c>
      <c r="G1303" s="223">
        <v>44.4</v>
      </c>
      <c r="H1303" s="223"/>
    </row>
    <row r="1304" spans="1:12">
      <c r="A1304" s="1037"/>
      <c r="B1304" s="222">
        <v>0.6290972222222222</v>
      </c>
      <c r="C1304" s="223">
        <v>34</v>
      </c>
      <c r="D1304" s="886">
        <v>8.08</v>
      </c>
      <c r="E1304" s="224">
        <v>28.2</v>
      </c>
      <c r="F1304" s="224">
        <v>29.52</v>
      </c>
      <c r="G1304" s="223">
        <v>44.4</v>
      </c>
      <c r="H1304" s="223"/>
    </row>
    <row r="1305" spans="1:12">
      <c r="A1305" s="1037"/>
      <c r="B1305" s="222">
        <v>0.62913194444444442</v>
      </c>
      <c r="C1305" s="223">
        <v>34</v>
      </c>
      <c r="D1305" s="886">
        <v>8.08</v>
      </c>
      <c r="E1305" s="224">
        <v>28.2</v>
      </c>
      <c r="F1305" s="224">
        <v>29.52</v>
      </c>
      <c r="G1305" s="223">
        <v>44.4</v>
      </c>
      <c r="H1305" s="223"/>
    </row>
    <row r="1306" spans="1:12">
      <c r="A1306" s="1037"/>
      <c r="B1306" s="222">
        <v>0.62914351851851846</v>
      </c>
      <c r="C1306" s="223">
        <v>34</v>
      </c>
      <c r="D1306" s="886">
        <v>8.08</v>
      </c>
      <c r="E1306" s="224">
        <v>28.2</v>
      </c>
      <c r="F1306" s="224">
        <v>29.52</v>
      </c>
      <c r="G1306" s="223">
        <v>44.4</v>
      </c>
      <c r="H1306" s="223"/>
    </row>
    <row r="1307" spans="1:12">
      <c r="A1307" s="1037"/>
      <c r="B1307" s="222">
        <v>0.62916666666666665</v>
      </c>
      <c r="C1307" s="223">
        <v>34</v>
      </c>
      <c r="D1307" s="886">
        <v>8.08</v>
      </c>
      <c r="E1307" s="224">
        <v>28.2</v>
      </c>
      <c r="F1307" s="224">
        <v>29.52</v>
      </c>
      <c r="G1307" s="223">
        <v>44.4</v>
      </c>
      <c r="H1307" s="223"/>
    </row>
    <row r="1308" spans="1:12">
      <c r="A1308" s="1037"/>
      <c r="B1308" s="222">
        <v>0.62918981481481484</v>
      </c>
      <c r="C1308" s="223">
        <v>34</v>
      </c>
      <c r="D1308" s="886">
        <v>8.08</v>
      </c>
      <c r="E1308" s="224">
        <v>28.2</v>
      </c>
      <c r="F1308" s="224">
        <v>29.52</v>
      </c>
      <c r="G1308" s="223">
        <v>44.4</v>
      </c>
      <c r="H1308" s="223"/>
    </row>
    <row r="1309" spans="1:12">
      <c r="A1309" s="1037"/>
      <c r="B1309" s="222">
        <v>0.62921296296296292</v>
      </c>
      <c r="C1309" s="223">
        <v>34</v>
      </c>
      <c r="D1309" s="886">
        <v>8.08</v>
      </c>
      <c r="E1309" s="224">
        <v>28.2</v>
      </c>
      <c r="F1309" s="224">
        <v>29.52</v>
      </c>
      <c r="G1309" s="223">
        <v>44.4</v>
      </c>
      <c r="H1309" s="223"/>
    </row>
    <row r="1310" spans="1:12">
      <c r="A1310" s="1037"/>
      <c r="B1310" s="222">
        <v>0.62922453703703707</v>
      </c>
      <c r="C1310" s="223">
        <v>34</v>
      </c>
      <c r="D1310" s="886">
        <v>8.08</v>
      </c>
      <c r="E1310" s="224">
        <v>28.2</v>
      </c>
      <c r="F1310" s="224">
        <v>29.52</v>
      </c>
      <c r="G1310" s="223">
        <v>44.4</v>
      </c>
      <c r="H1310" s="223"/>
    </row>
    <row r="1311" spans="1:12">
      <c r="A1311" s="1037"/>
      <c r="B1311" s="222">
        <v>0.62924768518518526</v>
      </c>
      <c r="C1311" s="223">
        <v>34</v>
      </c>
      <c r="D1311" s="886">
        <v>8.08</v>
      </c>
      <c r="E1311" s="224">
        <v>28.2</v>
      </c>
      <c r="F1311" s="224">
        <v>29.52</v>
      </c>
      <c r="G1311" s="223">
        <v>44.4</v>
      </c>
      <c r="H1311" s="223"/>
    </row>
    <row r="1312" spans="1:12">
      <c r="A1312" s="1037"/>
      <c r="B1312" s="222">
        <v>0.62930555555555556</v>
      </c>
      <c r="C1312" s="223">
        <v>34</v>
      </c>
      <c r="D1312" s="886">
        <v>8.08</v>
      </c>
      <c r="E1312" s="224">
        <v>28.2</v>
      </c>
      <c r="F1312" s="224">
        <v>29.52</v>
      </c>
      <c r="G1312" s="223">
        <v>44.4</v>
      </c>
      <c r="H1312" s="223"/>
    </row>
    <row r="1313" spans="1:13">
      <c r="A1313" s="1037"/>
      <c r="B1313" s="222">
        <v>0.62932870370370375</v>
      </c>
      <c r="C1313" s="223">
        <v>34</v>
      </c>
      <c r="D1313" s="886">
        <v>8.08</v>
      </c>
      <c r="E1313" s="224">
        <v>28.2</v>
      </c>
      <c r="F1313" s="224">
        <v>29.52</v>
      </c>
      <c r="G1313" s="223">
        <v>44.4</v>
      </c>
      <c r="H1313" s="223"/>
    </row>
    <row r="1314" spans="1:13" ht="17.25" thickBot="1">
      <c r="A1314" s="1037"/>
      <c r="B1314" s="222">
        <v>0.62934027777777779</v>
      </c>
      <c r="C1314" s="223">
        <v>34</v>
      </c>
      <c r="D1314" s="886">
        <v>8.08</v>
      </c>
      <c r="E1314" s="224">
        <v>28.2</v>
      </c>
      <c r="F1314" s="224">
        <v>29.52</v>
      </c>
      <c r="G1314" s="223">
        <v>44.4</v>
      </c>
      <c r="H1314" s="776"/>
    </row>
    <row r="1315" spans="1:13">
      <c r="A1315" s="1037"/>
      <c r="B1315" s="168">
        <v>0.63063657407407414</v>
      </c>
      <c r="C1315" s="150">
        <v>28</v>
      </c>
      <c r="D1315" s="874">
        <v>8.08</v>
      </c>
      <c r="E1315" s="149">
        <v>28.2</v>
      </c>
      <c r="F1315" s="149">
        <v>29.52</v>
      </c>
      <c r="G1315" s="150">
        <v>44.4</v>
      </c>
      <c r="H1315" s="166" t="s">
        <v>46</v>
      </c>
    </row>
    <row r="1316" spans="1:13">
      <c r="A1316" s="1037"/>
      <c r="B1316" s="168">
        <v>0.63215277777777779</v>
      </c>
      <c r="C1316" s="150">
        <v>28</v>
      </c>
      <c r="D1316" s="874">
        <v>8.08</v>
      </c>
      <c r="E1316" s="149">
        <v>28.2</v>
      </c>
      <c r="F1316" s="149">
        <v>29.52</v>
      </c>
      <c r="G1316" s="150">
        <v>44.4</v>
      </c>
      <c r="H1316" s="150"/>
    </row>
    <row r="1317" spans="1:13" ht="17.25" thickBot="1">
      <c r="A1317" s="1037"/>
      <c r="B1317" s="168">
        <v>0.63228009259259255</v>
      </c>
      <c r="C1317" s="150">
        <v>28</v>
      </c>
      <c r="D1317" s="874">
        <v>8.08</v>
      </c>
      <c r="E1317" s="149">
        <v>28.2</v>
      </c>
      <c r="F1317" s="149">
        <v>29.52</v>
      </c>
      <c r="G1317" s="150">
        <v>44.4</v>
      </c>
      <c r="H1317" s="440"/>
    </row>
    <row r="1318" spans="1:13">
      <c r="A1318" s="1037"/>
      <c r="B1318" s="214">
        <v>0.63899305555555552</v>
      </c>
      <c r="C1318" s="85">
        <v>13</v>
      </c>
      <c r="D1318" s="83">
        <v>7.97</v>
      </c>
      <c r="E1318" s="81">
        <v>28.3</v>
      </c>
      <c r="F1318" s="81">
        <v>29.36</v>
      </c>
      <c r="G1318" s="85">
        <v>46.96</v>
      </c>
      <c r="H1318" s="743" t="s">
        <v>144</v>
      </c>
    </row>
    <row r="1319" spans="1:13" ht="17.25" thickBot="1">
      <c r="A1319" s="1037"/>
      <c r="B1319" s="214">
        <v>0.63922453703703697</v>
      </c>
      <c r="C1319" s="85">
        <v>13</v>
      </c>
      <c r="D1319" s="83">
        <v>7.97</v>
      </c>
      <c r="E1319" s="81">
        <v>28.3</v>
      </c>
      <c r="F1319" s="81">
        <v>29.36</v>
      </c>
      <c r="G1319" s="85">
        <v>46.96</v>
      </c>
      <c r="H1319" s="85"/>
      <c r="J1319" s="375" t="s">
        <v>128</v>
      </c>
      <c r="M1319" s="375" t="s">
        <v>139</v>
      </c>
    </row>
    <row r="1320" spans="1:13">
      <c r="A1320" s="1037"/>
      <c r="B1320" s="214">
        <v>0.64278935185185182</v>
      </c>
      <c r="C1320" s="85">
        <v>13</v>
      </c>
      <c r="D1320" s="83">
        <v>8.1</v>
      </c>
      <c r="E1320" s="81">
        <v>28.3</v>
      </c>
      <c r="F1320" s="81">
        <v>28.87</v>
      </c>
      <c r="G1320" s="85">
        <v>46.67</v>
      </c>
      <c r="H1320" s="85"/>
      <c r="J1320" s="100"/>
      <c r="K1320" s="101"/>
      <c r="L1320" s="100"/>
      <c r="M1320" s="101"/>
    </row>
    <row r="1321" spans="1:13">
      <c r="A1321" s="1037"/>
      <c r="B1321" s="214">
        <v>0.64288194444444446</v>
      </c>
      <c r="C1321" s="85">
        <v>13</v>
      </c>
      <c r="D1321" s="83">
        <v>8.1</v>
      </c>
      <c r="E1321" s="81">
        <v>28.3</v>
      </c>
      <c r="F1321" s="81">
        <v>28.87</v>
      </c>
      <c r="G1321" s="85">
        <v>46.67</v>
      </c>
      <c r="H1321" s="85"/>
      <c r="J1321" s="102"/>
      <c r="K1321" s="103"/>
      <c r="L1321" s="102"/>
      <c r="M1321" s="103"/>
    </row>
    <row r="1322" spans="1:13" ht="17.25" thickBot="1">
      <c r="A1322" s="1037"/>
      <c r="B1322" s="214">
        <v>0.64295138888888892</v>
      </c>
      <c r="C1322" s="85">
        <v>13</v>
      </c>
      <c r="D1322" s="83">
        <v>8.1</v>
      </c>
      <c r="E1322" s="81">
        <v>28.3</v>
      </c>
      <c r="F1322" s="81">
        <v>28.87</v>
      </c>
      <c r="G1322" s="85">
        <v>46.67</v>
      </c>
      <c r="H1322" s="85"/>
      <c r="J1322" s="104"/>
      <c r="K1322" s="117"/>
      <c r="L1322" s="106"/>
      <c r="M1322" s="105"/>
    </row>
    <row r="1323" spans="1:13">
      <c r="A1323" s="1037"/>
      <c r="B1323" s="214">
        <v>0.6484375</v>
      </c>
      <c r="C1323" s="85">
        <v>13</v>
      </c>
      <c r="D1323" s="83">
        <v>8.16</v>
      </c>
      <c r="E1323" s="81">
        <v>28.3</v>
      </c>
      <c r="F1323" s="81">
        <v>28.65</v>
      </c>
      <c r="G1323" s="85">
        <v>48.7</v>
      </c>
      <c r="H1323" s="85"/>
      <c r="J1323" s="100"/>
      <c r="K1323" s="107"/>
      <c r="L1323" s="109"/>
      <c r="M1323" s="101"/>
    </row>
    <row r="1324" spans="1:13">
      <c r="A1324" s="1037"/>
      <c r="B1324" s="214">
        <v>0.64844907407407404</v>
      </c>
      <c r="C1324" s="85">
        <v>13</v>
      </c>
      <c r="D1324" s="83">
        <v>8.16</v>
      </c>
      <c r="E1324" s="81">
        <v>28.3</v>
      </c>
      <c r="F1324" s="81">
        <v>28.65</v>
      </c>
      <c r="G1324" s="85">
        <v>48.7</v>
      </c>
      <c r="H1324" s="85"/>
      <c r="J1324" s="102"/>
      <c r="K1324" s="103"/>
      <c r="L1324" s="102"/>
      <c r="M1324" s="103"/>
    </row>
    <row r="1325" spans="1:13" ht="17.25" thickBot="1">
      <c r="A1325" s="1037"/>
      <c r="B1325" s="214">
        <v>0.64849537037037031</v>
      </c>
      <c r="C1325" s="85">
        <v>13</v>
      </c>
      <c r="D1325" s="83">
        <v>8.16</v>
      </c>
      <c r="E1325" s="81">
        <v>28.3</v>
      </c>
      <c r="F1325" s="81">
        <v>28.65</v>
      </c>
      <c r="G1325" s="85">
        <v>48.7</v>
      </c>
      <c r="H1325" s="85"/>
      <c r="J1325" s="104"/>
      <c r="K1325" s="105"/>
      <c r="L1325" s="104"/>
      <c r="M1325" s="105"/>
    </row>
    <row r="1326" spans="1:13">
      <c r="A1326" s="1037"/>
      <c r="B1326" s="214">
        <v>0.64851851851851849</v>
      </c>
      <c r="C1326" s="85">
        <v>13</v>
      </c>
      <c r="D1326" s="83">
        <v>8.16</v>
      </c>
      <c r="E1326" s="81">
        <v>28.3</v>
      </c>
      <c r="F1326" s="81">
        <v>28.65</v>
      </c>
      <c r="G1326" s="85">
        <v>48.7</v>
      </c>
      <c r="H1326" s="85"/>
      <c r="J1326" s="375" t="s">
        <v>141</v>
      </c>
      <c r="M1326" s="375" t="s">
        <v>132</v>
      </c>
    </row>
    <row r="1327" spans="1:13">
      <c r="A1327" s="1037"/>
      <c r="B1327" s="214">
        <v>0.64857638888888891</v>
      </c>
      <c r="C1327" s="85">
        <v>13</v>
      </c>
      <c r="D1327" s="83">
        <v>8.16</v>
      </c>
      <c r="E1327" s="81">
        <v>28.3</v>
      </c>
      <c r="F1327" s="81">
        <v>28.65</v>
      </c>
      <c r="G1327" s="85">
        <v>48.7</v>
      </c>
      <c r="H1327" s="85"/>
    </row>
    <row r="1328" spans="1:13">
      <c r="A1328" s="1037"/>
      <c r="B1328" s="214">
        <v>0.64858796296296295</v>
      </c>
      <c r="C1328" s="85">
        <v>13</v>
      </c>
      <c r="D1328" s="83">
        <v>8.16</v>
      </c>
      <c r="E1328" s="81">
        <v>28.3</v>
      </c>
      <c r="F1328" s="81">
        <v>28.65</v>
      </c>
      <c r="G1328" s="85">
        <v>48.7</v>
      </c>
      <c r="H1328" s="85"/>
    </row>
    <row r="1329" spans="1:12">
      <c r="A1329" s="1037"/>
      <c r="B1329" s="214">
        <v>0.6485995370370371</v>
      </c>
      <c r="C1329" s="85">
        <v>13</v>
      </c>
      <c r="D1329" s="83">
        <v>8.16</v>
      </c>
      <c r="E1329" s="81">
        <v>28.3</v>
      </c>
      <c r="F1329" s="81">
        <v>28.65</v>
      </c>
      <c r="G1329" s="85">
        <v>48.7</v>
      </c>
      <c r="H1329" s="85"/>
    </row>
    <row r="1330" spans="1:12">
      <c r="A1330" s="1037"/>
      <c r="B1330" s="214">
        <v>0.64899305555555553</v>
      </c>
      <c r="C1330" s="85">
        <v>13</v>
      </c>
      <c r="D1330" s="83">
        <v>8.16</v>
      </c>
      <c r="E1330" s="81">
        <v>28.3</v>
      </c>
      <c r="F1330" s="81">
        <v>28.65</v>
      </c>
      <c r="G1330" s="85">
        <v>48.7</v>
      </c>
      <c r="H1330" s="85"/>
    </row>
    <row r="1331" spans="1:12">
      <c r="A1331" s="1037"/>
      <c r="B1331" s="214">
        <v>0.65125</v>
      </c>
      <c r="C1331" s="85">
        <v>13</v>
      </c>
      <c r="D1331" s="83">
        <v>8.16</v>
      </c>
      <c r="E1331" s="81">
        <v>28.3</v>
      </c>
      <c r="F1331" s="81">
        <v>28.65</v>
      </c>
      <c r="G1331" s="85">
        <v>48.7</v>
      </c>
      <c r="H1331" s="85"/>
    </row>
    <row r="1332" spans="1:12">
      <c r="A1332" s="1037"/>
      <c r="B1332" s="214">
        <v>0.65134259259259253</v>
      </c>
      <c r="C1332" s="85">
        <v>13</v>
      </c>
      <c r="D1332" s="83">
        <v>8.16</v>
      </c>
      <c r="E1332" s="81">
        <v>28.3</v>
      </c>
      <c r="F1332" s="81">
        <v>28.65</v>
      </c>
      <c r="G1332" s="85">
        <v>48.7</v>
      </c>
      <c r="H1332" s="85"/>
    </row>
    <row r="1333" spans="1:12">
      <c r="A1333" s="1037"/>
      <c r="B1333" s="214">
        <v>0.70136574074074076</v>
      </c>
      <c r="C1333" s="85">
        <v>13</v>
      </c>
      <c r="D1333" s="83">
        <v>8.18</v>
      </c>
      <c r="E1333" s="81">
        <v>28.3</v>
      </c>
      <c r="F1333" s="81">
        <v>28.43</v>
      </c>
      <c r="G1333" s="85">
        <v>48.01</v>
      </c>
      <c r="H1333" s="85"/>
    </row>
    <row r="1334" spans="1:12">
      <c r="A1334" s="1037"/>
      <c r="B1334" s="214">
        <v>0.70137731481481491</v>
      </c>
      <c r="C1334" s="85">
        <v>13</v>
      </c>
      <c r="D1334" s="83">
        <v>8.18</v>
      </c>
      <c r="E1334" s="81">
        <v>28.3</v>
      </c>
      <c r="F1334" s="81">
        <v>28.43</v>
      </c>
      <c r="G1334" s="85">
        <v>48.01</v>
      </c>
      <c r="H1334" s="85"/>
    </row>
    <row r="1335" spans="1:12" ht="17.25" thickBot="1">
      <c r="A1335" s="1037"/>
      <c r="B1335" s="214">
        <v>0.70140046296296299</v>
      </c>
      <c r="C1335" s="85">
        <v>13</v>
      </c>
      <c r="D1335" s="83">
        <v>8.18</v>
      </c>
      <c r="E1335" s="81">
        <v>28.3</v>
      </c>
      <c r="F1335" s="81">
        <v>28.43</v>
      </c>
      <c r="G1335" s="85">
        <v>48.01</v>
      </c>
      <c r="H1335" s="744"/>
    </row>
    <row r="1336" spans="1:12" ht="17.25" thickBot="1">
      <c r="A1336" s="1037"/>
      <c r="B1336" s="238">
        <v>0.85626157407407411</v>
      </c>
      <c r="C1336" s="239">
        <v>17</v>
      </c>
      <c r="D1336" s="846">
        <v>7.95</v>
      </c>
      <c r="E1336" s="43">
        <v>27.2</v>
      </c>
      <c r="F1336" s="43">
        <v>25.73</v>
      </c>
      <c r="G1336" s="239">
        <v>63.57</v>
      </c>
      <c r="H1336" s="752" t="s">
        <v>46</v>
      </c>
    </row>
    <row r="1337" spans="1:12">
      <c r="A1337" s="1037"/>
      <c r="B1337" s="240">
        <v>0.90596064814814825</v>
      </c>
      <c r="C1337" s="241">
        <v>35</v>
      </c>
      <c r="D1337" s="887">
        <v>7.77</v>
      </c>
      <c r="E1337" s="242">
        <v>26.9</v>
      </c>
      <c r="F1337" s="242">
        <v>25.12</v>
      </c>
      <c r="G1337" s="241">
        <v>65.709999999999994</v>
      </c>
      <c r="H1337" s="780" t="s">
        <v>145</v>
      </c>
    </row>
    <row r="1338" spans="1:12">
      <c r="A1338" s="1037"/>
      <c r="B1338" s="240">
        <v>0.90598379629629633</v>
      </c>
      <c r="C1338" s="241">
        <v>35</v>
      </c>
      <c r="D1338" s="887">
        <v>7.77</v>
      </c>
      <c r="E1338" s="242">
        <v>26.9</v>
      </c>
      <c r="F1338" s="242">
        <v>25.12</v>
      </c>
      <c r="G1338" s="241">
        <v>65.709999999999994</v>
      </c>
      <c r="H1338" s="241"/>
    </row>
    <row r="1339" spans="1:12">
      <c r="A1339" s="1037"/>
      <c r="B1339" s="240">
        <v>0.91819444444444442</v>
      </c>
      <c r="C1339" s="241">
        <v>35</v>
      </c>
      <c r="D1339" s="887">
        <v>7.75</v>
      </c>
      <c r="E1339" s="242">
        <v>26.9</v>
      </c>
      <c r="F1339" s="242">
        <v>25.04</v>
      </c>
      <c r="G1339" s="241">
        <v>64.78</v>
      </c>
      <c r="H1339" s="241"/>
    </row>
    <row r="1340" spans="1:12">
      <c r="A1340" s="1037"/>
      <c r="B1340" s="240">
        <v>0.91827546296296303</v>
      </c>
      <c r="C1340" s="241">
        <v>35</v>
      </c>
      <c r="D1340" s="887">
        <v>7.75</v>
      </c>
      <c r="E1340" s="242">
        <v>26.9</v>
      </c>
      <c r="F1340" s="242">
        <v>25.04</v>
      </c>
      <c r="G1340" s="241">
        <v>64.78</v>
      </c>
      <c r="H1340" s="241"/>
    </row>
    <row r="1341" spans="1:12" ht="17.25" thickBot="1">
      <c r="A1341" s="1037"/>
      <c r="B1341" s="240">
        <v>0.91866898148148157</v>
      </c>
      <c r="C1341" s="241">
        <v>35</v>
      </c>
      <c r="D1341" s="887">
        <v>7.75</v>
      </c>
      <c r="E1341" s="242">
        <v>26.9</v>
      </c>
      <c r="F1341" s="242">
        <v>25.04</v>
      </c>
      <c r="G1341" s="241">
        <v>64.78</v>
      </c>
      <c r="H1341" s="241"/>
    </row>
    <row r="1342" spans="1:12">
      <c r="A1342" s="1037"/>
      <c r="B1342" s="240">
        <v>0.9205902777777778</v>
      </c>
      <c r="C1342" s="241">
        <v>35</v>
      </c>
      <c r="D1342" s="887">
        <v>7.75</v>
      </c>
      <c r="E1342" s="242">
        <v>26.9</v>
      </c>
      <c r="F1342" s="242">
        <v>25.04</v>
      </c>
      <c r="G1342" s="241">
        <v>64.78</v>
      </c>
      <c r="H1342" s="241"/>
      <c r="J1342" s="100"/>
      <c r="K1342" s="101"/>
    </row>
    <row r="1343" spans="1:12">
      <c r="A1343" s="1037"/>
      <c r="B1343" s="240">
        <v>0.92103009259259261</v>
      </c>
      <c r="C1343" s="241">
        <v>35</v>
      </c>
      <c r="D1343" s="887">
        <v>7.75</v>
      </c>
      <c r="E1343" s="242">
        <v>26.9</v>
      </c>
      <c r="F1343" s="242">
        <v>25.04</v>
      </c>
      <c r="G1343" s="241">
        <v>64.78</v>
      </c>
      <c r="H1343" s="241"/>
      <c r="J1343" s="102"/>
      <c r="K1343" s="103"/>
      <c r="L1343" s="375" t="s">
        <v>123</v>
      </c>
    </row>
    <row r="1344" spans="1:12" ht="17.25" thickBot="1">
      <c r="A1344" s="1037"/>
      <c r="B1344" s="240">
        <v>0.92980324074074072</v>
      </c>
      <c r="C1344" s="241">
        <v>35</v>
      </c>
      <c r="D1344" s="887">
        <v>7.67</v>
      </c>
      <c r="E1344" s="242">
        <v>26.8</v>
      </c>
      <c r="F1344" s="242">
        <v>24.88</v>
      </c>
      <c r="G1344" s="241">
        <v>64.34</v>
      </c>
      <c r="H1344" s="241"/>
      <c r="J1344" s="106"/>
      <c r="K1344" s="105"/>
    </row>
    <row r="1345" spans="1:12">
      <c r="A1345" s="1037"/>
      <c r="B1345" s="240">
        <v>0.92994212962962963</v>
      </c>
      <c r="C1345" s="241">
        <v>35</v>
      </c>
      <c r="D1345" s="887">
        <v>7.67</v>
      </c>
      <c r="E1345" s="242">
        <v>26.8</v>
      </c>
      <c r="F1345" s="242">
        <v>24.88</v>
      </c>
      <c r="G1345" s="241">
        <v>64.34</v>
      </c>
      <c r="H1345" s="241"/>
      <c r="J1345" s="109"/>
      <c r="K1345" s="101"/>
      <c r="L1345" s="375" t="s">
        <v>139</v>
      </c>
    </row>
    <row r="1346" spans="1:12">
      <c r="A1346" s="1037"/>
      <c r="B1346" s="240">
        <v>0.9299884259259259</v>
      </c>
      <c r="C1346" s="241">
        <v>35</v>
      </c>
      <c r="D1346" s="887">
        <v>7.67</v>
      </c>
      <c r="E1346" s="242">
        <v>26.8</v>
      </c>
      <c r="F1346" s="242">
        <v>24.88</v>
      </c>
      <c r="G1346" s="241">
        <v>64.34</v>
      </c>
      <c r="H1346" s="241"/>
      <c r="J1346" s="102"/>
      <c r="K1346" s="103"/>
    </row>
    <row r="1347" spans="1:12" ht="17.25" thickBot="1">
      <c r="A1347" s="1037"/>
      <c r="B1347" s="240">
        <v>0.93002314814814813</v>
      </c>
      <c r="C1347" s="241">
        <v>35</v>
      </c>
      <c r="D1347" s="887">
        <v>7.67</v>
      </c>
      <c r="E1347" s="242">
        <v>26.8</v>
      </c>
      <c r="F1347" s="242">
        <v>24.88</v>
      </c>
      <c r="G1347" s="241">
        <v>64.34</v>
      </c>
      <c r="H1347" s="241"/>
      <c r="J1347" s="104"/>
      <c r="K1347" s="105"/>
    </row>
    <row r="1348" spans="1:12">
      <c r="A1348" s="1037"/>
      <c r="B1348" s="240">
        <v>0.93019675925925915</v>
      </c>
      <c r="C1348" s="241">
        <v>35</v>
      </c>
      <c r="D1348" s="887">
        <v>7.67</v>
      </c>
      <c r="E1348" s="242">
        <v>26.8</v>
      </c>
      <c r="F1348" s="242">
        <v>24.88</v>
      </c>
      <c r="G1348" s="241">
        <v>64.34</v>
      </c>
      <c r="H1348" s="241"/>
    </row>
    <row r="1349" spans="1:12">
      <c r="A1349" s="1037"/>
      <c r="B1349" s="240">
        <v>0.94050925925925932</v>
      </c>
      <c r="C1349" s="241">
        <v>35</v>
      </c>
      <c r="D1349" s="887">
        <v>7.67</v>
      </c>
      <c r="E1349" s="242">
        <v>26.8</v>
      </c>
      <c r="F1349" s="242">
        <v>24.82</v>
      </c>
      <c r="G1349" s="241">
        <v>67.16</v>
      </c>
      <c r="H1349" s="241"/>
    </row>
    <row r="1350" spans="1:12">
      <c r="A1350" s="1037"/>
      <c r="B1350" s="240">
        <v>0.94057870370370367</v>
      </c>
      <c r="C1350" s="241">
        <v>35</v>
      </c>
      <c r="D1350" s="887">
        <v>7.67</v>
      </c>
      <c r="E1350" s="242">
        <v>26.8</v>
      </c>
      <c r="F1350" s="242">
        <v>24.82</v>
      </c>
      <c r="G1350" s="241">
        <v>67.16</v>
      </c>
      <c r="H1350" s="241"/>
    </row>
    <row r="1351" spans="1:12">
      <c r="A1351" s="1037"/>
      <c r="B1351" s="240">
        <v>0.94428240740740732</v>
      </c>
      <c r="C1351" s="241">
        <v>35</v>
      </c>
      <c r="D1351" s="887">
        <v>7.67</v>
      </c>
      <c r="E1351" s="242">
        <v>26.8</v>
      </c>
      <c r="F1351" s="242">
        <v>24.82</v>
      </c>
      <c r="G1351" s="241">
        <v>67.16</v>
      </c>
      <c r="H1351" s="241"/>
    </row>
    <row r="1352" spans="1:12">
      <c r="A1352" s="1037"/>
      <c r="B1352" s="240">
        <v>0.94453703703703706</v>
      </c>
      <c r="C1352" s="241">
        <v>35</v>
      </c>
      <c r="D1352" s="887">
        <v>7.67</v>
      </c>
      <c r="E1352" s="242">
        <v>26.8</v>
      </c>
      <c r="F1352" s="242">
        <v>24.82</v>
      </c>
      <c r="G1352" s="241">
        <v>67.16</v>
      </c>
      <c r="H1352" s="241"/>
    </row>
    <row r="1353" spans="1:12">
      <c r="A1353" s="1037"/>
      <c r="B1353" s="240">
        <v>0.94811342592592596</v>
      </c>
      <c r="C1353" s="241">
        <v>35</v>
      </c>
      <c r="D1353" s="887">
        <v>7.69</v>
      </c>
      <c r="E1353" s="242">
        <v>26.7</v>
      </c>
      <c r="F1353" s="242">
        <v>24.7</v>
      </c>
      <c r="G1353" s="241">
        <v>65.98</v>
      </c>
      <c r="H1353" s="241"/>
    </row>
    <row r="1354" spans="1:12">
      <c r="A1354" s="1037"/>
      <c r="B1354" s="240">
        <v>0.95204861111111105</v>
      </c>
      <c r="C1354" s="241">
        <v>35</v>
      </c>
      <c r="D1354" s="887">
        <v>7.67</v>
      </c>
      <c r="E1354" s="242">
        <v>26.7</v>
      </c>
      <c r="F1354" s="242">
        <v>24.79</v>
      </c>
      <c r="G1354" s="241">
        <v>67.510000000000005</v>
      </c>
      <c r="H1354" s="241"/>
    </row>
    <row r="1355" spans="1:12" ht="17.25" thickBot="1">
      <c r="A1355" s="1038"/>
      <c r="B1355" s="243">
        <v>0.98064814814814805</v>
      </c>
      <c r="C1355" s="244">
        <v>35</v>
      </c>
      <c r="D1355" s="888">
        <v>7.65</v>
      </c>
      <c r="E1355" s="245">
        <v>26.6</v>
      </c>
      <c r="F1355" s="245">
        <v>24.37</v>
      </c>
      <c r="G1355" s="244">
        <v>68.239999999999995</v>
      </c>
      <c r="H1355" s="244"/>
    </row>
    <row r="1356" spans="1:12">
      <c r="A1356" s="1036">
        <v>42824</v>
      </c>
      <c r="B1356" s="168">
        <v>0.43622685185185189</v>
      </c>
      <c r="C1356" s="150">
        <v>28</v>
      </c>
      <c r="D1356" s="874">
        <v>7.77</v>
      </c>
      <c r="E1356" s="149">
        <v>26.1</v>
      </c>
      <c r="F1356" s="149">
        <v>27.85</v>
      </c>
      <c r="G1356" s="150">
        <v>54.88</v>
      </c>
      <c r="H1356" s="166" t="s">
        <v>46</v>
      </c>
    </row>
    <row r="1357" spans="1:12">
      <c r="A1357" s="1037"/>
      <c r="B1357" s="168">
        <v>0.4366666666666667</v>
      </c>
      <c r="C1357" s="150">
        <v>28</v>
      </c>
      <c r="D1357" s="874">
        <v>7.77</v>
      </c>
      <c r="E1357" s="149">
        <v>26.1</v>
      </c>
      <c r="F1357" s="149">
        <v>27.85</v>
      </c>
      <c r="G1357" s="150">
        <v>54.88</v>
      </c>
      <c r="H1357" s="150"/>
    </row>
    <row r="1358" spans="1:12">
      <c r="A1358" s="1037"/>
      <c r="B1358" s="168">
        <v>0.43670138888888888</v>
      </c>
      <c r="C1358" s="150">
        <v>28</v>
      </c>
      <c r="D1358" s="874">
        <v>7.77</v>
      </c>
      <c r="E1358" s="149">
        <v>26.1</v>
      </c>
      <c r="F1358" s="149">
        <v>27.85</v>
      </c>
      <c r="G1358" s="150">
        <v>54.88</v>
      </c>
      <c r="H1358" s="150"/>
    </row>
    <row r="1359" spans="1:12" ht="17.25" thickBot="1">
      <c r="A1359" s="1037"/>
      <c r="B1359" s="168">
        <v>0.44041666666666668</v>
      </c>
      <c r="C1359" s="150">
        <v>28</v>
      </c>
      <c r="D1359" s="874">
        <v>7.83</v>
      </c>
      <c r="E1359" s="149">
        <v>26.2</v>
      </c>
      <c r="F1359" s="149">
        <v>28.07</v>
      </c>
      <c r="G1359" s="150">
        <v>53.55</v>
      </c>
      <c r="H1359" s="150"/>
    </row>
    <row r="1360" spans="1:12" ht="17.25" thickBot="1">
      <c r="A1360" s="1037"/>
      <c r="B1360" s="168">
        <v>0.44048611111111113</v>
      </c>
      <c r="C1360" s="150">
        <v>28</v>
      </c>
      <c r="D1360" s="874">
        <v>7.83</v>
      </c>
      <c r="E1360" s="149">
        <v>26.2</v>
      </c>
      <c r="F1360" s="149">
        <v>28.07</v>
      </c>
      <c r="G1360" s="150">
        <v>53.55</v>
      </c>
      <c r="H1360" s="440"/>
      <c r="J1360" s="100"/>
      <c r="K1360" s="101"/>
    </row>
    <row r="1361" spans="1:12">
      <c r="A1361" s="1037"/>
      <c r="B1361" s="238">
        <v>0.44854166666666667</v>
      </c>
      <c r="C1361" s="239">
        <v>17</v>
      </c>
      <c r="D1361" s="846">
        <v>7.86</v>
      </c>
      <c r="E1361" s="43">
        <v>26.4</v>
      </c>
      <c r="F1361" s="43">
        <v>28.12</v>
      </c>
      <c r="G1361" s="239">
        <v>55.17</v>
      </c>
      <c r="H1361" s="506" t="s">
        <v>110</v>
      </c>
      <c r="J1361" s="102"/>
      <c r="K1361" s="145"/>
      <c r="L1361" s="375" t="s">
        <v>110</v>
      </c>
    </row>
    <row r="1362" spans="1:12" ht="17.25" thickBot="1">
      <c r="A1362" s="1037"/>
      <c r="B1362" s="238">
        <v>0.45997685185185189</v>
      </c>
      <c r="C1362" s="239">
        <v>17</v>
      </c>
      <c r="D1362" s="846">
        <v>7.89</v>
      </c>
      <c r="E1362" s="43">
        <v>26.6</v>
      </c>
      <c r="F1362" s="43">
        <v>27.82</v>
      </c>
      <c r="G1362" s="239">
        <v>57.51</v>
      </c>
      <c r="H1362" s="426"/>
      <c r="J1362" s="104"/>
      <c r="K1362" s="105"/>
    </row>
    <row r="1363" spans="1:12">
      <c r="A1363" s="1037"/>
      <c r="B1363" s="222">
        <v>0.46184027777777775</v>
      </c>
      <c r="C1363" s="223">
        <v>34</v>
      </c>
      <c r="D1363" s="886">
        <v>7.89</v>
      </c>
      <c r="E1363" s="224">
        <v>26.6</v>
      </c>
      <c r="F1363" s="224">
        <v>27.82</v>
      </c>
      <c r="G1363" s="223">
        <v>57.51</v>
      </c>
      <c r="H1363" s="775" t="s">
        <v>46</v>
      </c>
    </row>
    <row r="1364" spans="1:12">
      <c r="A1364" s="1037"/>
      <c r="B1364" s="222">
        <v>0.46203703703703702</v>
      </c>
      <c r="C1364" s="223">
        <v>34</v>
      </c>
      <c r="D1364" s="886">
        <v>7.89</v>
      </c>
      <c r="E1364" s="224">
        <v>26.6</v>
      </c>
      <c r="F1364" s="224">
        <v>27.82</v>
      </c>
      <c r="G1364" s="223">
        <v>57.51</v>
      </c>
      <c r="H1364" s="223"/>
    </row>
    <row r="1365" spans="1:12">
      <c r="A1365" s="1037"/>
      <c r="B1365" s="222">
        <v>0.46530092592592592</v>
      </c>
      <c r="C1365" s="223">
        <v>34</v>
      </c>
      <c r="D1365" s="886">
        <v>7.89</v>
      </c>
      <c r="E1365" s="224">
        <v>26.6</v>
      </c>
      <c r="F1365" s="224">
        <v>27.82</v>
      </c>
      <c r="G1365" s="223">
        <v>57.51</v>
      </c>
      <c r="H1365" s="223"/>
    </row>
    <row r="1366" spans="1:12">
      <c r="A1366" s="1037"/>
      <c r="B1366" s="222">
        <v>0.46534722222222219</v>
      </c>
      <c r="C1366" s="223">
        <v>34</v>
      </c>
      <c r="D1366" s="886">
        <v>7.89</v>
      </c>
      <c r="E1366" s="224">
        <v>26.6</v>
      </c>
      <c r="F1366" s="224">
        <v>27.82</v>
      </c>
      <c r="G1366" s="223">
        <v>57.51</v>
      </c>
      <c r="H1366" s="223"/>
    </row>
    <row r="1367" spans="1:12">
      <c r="A1367" s="1037"/>
      <c r="B1367" s="222">
        <v>0.46535879629629634</v>
      </c>
      <c r="C1367" s="223">
        <v>34</v>
      </c>
      <c r="D1367" s="886">
        <v>7.89</v>
      </c>
      <c r="E1367" s="224">
        <v>26.6</v>
      </c>
      <c r="F1367" s="224">
        <v>27.82</v>
      </c>
      <c r="G1367" s="223">
        <v>57.51</v>
      </c>
      <c r="H1367" s="223"/>
    </row>
    <row r="1368" spans="1:12">
      <c r="A1368" s="1037"/>
      <c r="B1368" s="222">
        <v>0.46865740740740741</v>
      </c>
      <c r="C1368" s="223">
        <v>34</v>
      </c>
      <c r="D1368" s="886">
        <v>7.73</v>
      </c>
      <c r="E1368" s="224">
        <v>26.8</v>
      </c>
      <c r="F1368" s="224">
        <v>27.64</v>
      </c>
      <c r="G1368" s="223">
        <v>59.43</v>
      </c>
      <c r="H1368" s="223"/>
    </row>
    <row r="1369" spans="1:12">
      <c r="A1369" s="1037"/>
      <c r="B1369" s="222">
        <v>0.46868055555555554</v>
      </c>
      <c r="C1369" s="223">
        <v>34</v>
      </c>
      <c r="D1369" s="886">
        <v>7.73</v>
      </c>
      <c r="E1369" s="224">
        <v>26.8</v>
      </c>
      <c r="F1369" s="224">
        <v>27.64</v>
      </c>
      <c r="G1369" s="223">
        <v>59.43</v>
      </c>
      <c r="H1369" s="223"/>
    </row>
    <row r="1370" spans="1:12">
      <c r="A1370" s="1037"/>
      <c r="B1370" s="222">
        <v>0.46934027777777776</v>
      </c>
      <c r="C1370" s="223">
        <v>34</v>
      </c>
      <c r="D1370" s="886">
        <v>7.73</v>
      </c>
      <c r="E1370" s="224">
        <v>26.8</v>
      </c>
      <c r="F1370" s="224">
        <v>27.64</v>
      </c>
      <c r="G1370" s="223">
        <v>59.43</v>
      </c>
      <c r="H1370" s="223"/>
    </row>
    <row r="1371" spans="1:12">
      <c r="A1371" s="1037"/>
      <c r="B1371" s="222">
        <v>0.46935185185185185</v>
      </c>
      <c r="C1371" s="223">
        <v>34</v>
      </c>
      <c r="D1371" s="886">
        <v>7.73</v>
      </c>
      <c r="E1371" s="224">
        <v>26.8</v>
      </c>
      <c r="F1371" s="224">
        <v>27.64</v>
      </c>
      <c r="G1371" s="223">
        <v>59.43</v>
      </c>
      <c r="H1371" s="223"/>
    </row>
    <row r="1372" spans="1:12">
      <c r="A1372" s="1037"/>
      <c r="B1372" s="222">
        <v>0.46940972222222221</v>
      </c>
      <c r="C1372" s="223">
        <v>34</v>
      </c>
      <c r="D1372" s="886">
        <v>7.73</v>
      </c>
      <c r="E1372" s="224">
        <v>26.8</v>
      </c>
      <c r="F1372" s="224">
        <v>27.64</v>
      </c>
      <c r="G1372" s="223">
        <v>59.43</v>
      </c>
      <c r="H1372" s="223"/>
    </row>
    <row r="1373" spans="1:12" ht="17.25" thickBot="1">
      <c r="A1373" s="1037"/>
      <c r="B1373" s="222">
        <v>0.46942129629629631</v>
      </c>
      <c r="C1373" s="223">
        <v>34</v>
      </c>
      <c r="D1373" s="886">
        <v>7.73</v>
      </c>
      <c r="E1373" s="224">
        <v>26.8</v>
      </c>
      <c r="F1373" s="224">
        <v>27.64</v>
      </c>
      <c r="G1373" s="223">
        <v>59.43</v>
      </c>
      <c r="H1373" s="776"/>
    </row>
    <row r="1374" spans="1:12">
      <c r="A1374" s="1037"/>
      <c r="B1374" s="254">
        <v>0.51003472222222224</v>
      </c>
      <c r="C1374" s="255">
        <v>14</v>
      </c>
      <c r="D1374" s="841">
        <v>8.15</v>
      </c>
      <c r="E1374" s="40">
        <v>27.2</v>
      </c>
      <c r="F1374" s="40">
        <v>27.96</v>
      </c>
      <c r="G1374" s="255">
        <v>58.23</v>
      </c>
      <c r="H1374" s="745" t="s">
        <v>46</v>
      </c>
    </row>
    <row r="1375" spans="1:12">
      <c r="A1375" s="1037"/>
      <c r="B1375" s="254">
        <v>0.51005787037037031</v>
      </c>
      <c r="C1375" s="255">
        <v>14</v>
      </c>
      <c r="D1375" s="841">
        <v>8.15</v>
      </c>
      <c r="E1375" s="40">
        <v>27.2</v>
      </c>
      <c r="F1375" s="40">
        <v>27.96</v>
      </c>
      <c r="G1375" s="255">
        <v>58.23</v>
      </c>
      <c r="H1375" s="255"/>
    </row>
    <row r="1376" spans="1:12" ht="17.25" thickBot="1">
      <c r="A1376" s="1037"/>
      <c r="B1376" s="254">
        <v>0.51269675925925928</v>
      </c>
      <c r="C1376" s="255">
        <v>14</v>
      </c>
      <c r="D1376" s="841">
        <v>8.15</v>
      </c>
      <c r="E1376" s="40">
        <v>27.2</v>
      </c>
      <c r="F1376" s="40">
        <v>27.96</v>
      </c>
      <c r="G1376" s="255">
        <v>58.23</v>
      </c>
      <c r="H1376" s="257"/>
    </row>
    <row r="1377" spans="1:13">
      <c r="A1377" s="1037"/>
      <c r="B1377" s="168">
        <v>0.51313657407407409</v>
      </c>
      <c r="C1377" s="150">
        <v>28</v>
      </c>
      <c r="D1377" s="874">
        <v>8.15</v>
      </c>
      <c r="E1377" s="149">
        <v>27.2</v>
      </c>
      <c r="F1377" s="149">
        <v>27.96</v>
      </c>
      <c r="G1377" s="150">
        <v>58.23</v>
      </c>
      <c r="H1377" s="166" t="s">
        <v>46</v>
      </c>
    </row>
    <row r="1378" spans="1:13">
      <c r="A1378" s="1037"/>
      <c r="B1378" s="168">
        <v>0.51315972222222228</v>
      </c>
      <c r="C1378" s="150">
        <v>28</v>
      </c>
      <c r="D1378" s="874">
        <v>8.15</v>
      </c>
      <c r="E1378" s="149">
        <v>27.2</v>
      </c>
      <c r="F1378" s="149">
        <v>27.96</v>
      </c>
      <c r="G1378" s="150">
        <v>58.23</v>
      </c>
      <c r="H1378" s="150"/>
    </row>
    <row r="1379" spans="1:13" ht="17.25" thickBot="1">
      <c r="A1379" s="1037"/>
      <c r="B1379" s="222">
        <v>0.51505787037037043</v>
      </c>
      <c r="C1379" s="223">
        <v>34</v>
      </c>
      <c r="D1379" s="886">
        <v>8.23</v>
      </c>
      <c r="E1379" s="224">
        <v>27.3</v>
      </c>
      <c r="F1379" s="224">
        <v>27.96</v>
      </c>
      <c r="G1379" s="223">
        <v>58.74</v>
      </c>
      <c r="H1379" s="223" t="s">
        <v>46</v>
      </c>
      <c r="J1379" s="375" t="s">
        <v>126</v>
      </c>
      <c r="M1379" s="375" t="s">
        <v>146</v>
      </c>
    </row>
    <row r="1380" spans="1:13">
      <c r="A1380" s="1037"/>
      <c r="B1380" s="222">
        <v>0.51506944444444447</v>
      </c>
      <c r="C1380" s="223">
        <v>34</v>
      </c>
      <c r="D1380" s="886">
        <v>8.23</v>
      </c>
      <c r="E1380" s="224">
        <v>27.3</v>
      </c>
      <c r="F1380" s="224">
        <v>27.96</v>
      </c>
      <c r="G1380" s="223">
        <v>58.74</v>
      </c>
      <c r="H1380" s="223"/>
      <c r="J1380" s="100"/>
      <c r="K1380" s="101"/>
      <c r="L1380" s="100"/>
      <c r="M1380" s="101"/>
    </row>
    <row r="1381" spans="1:13" ht="17.25" thickBot="1">
      <c r="A1381" s="1037"/>
      <c r="B1381" s="262">
        <v>0.51628472222222221</v>
      </c>
      <c r="C1381" s="263">
        <v>36</v>
      </c>
      <c r="D1381" s="889">
        <v>8.23</v>
      </c>
      <c r="E1381" s="264">
        <v>27.3</v>
      </c>
      <c r="F1381" s="264">
        <v>27.96</v>
      </c>
      <c r="G1381" s="263">
        <v>58.74</v>
      </c>
      <c r="H1381" s="263" t="s">
        <v>147</v>
      </c>
      <c r="J1381" s="102"/>
      <c r="K1381" s="145"/>
      <c r="L1381" s="108"/>
      <c r="M1381" s="103"/>
    </row>
    <row r="1382" spans="1:13" ht="17.25" thickBot="1">
      <c r="A1382" s="1037"/>
      <c r="B1382" s="168">
        <v>0.51635416666666667</v>
      </c>
      <c r="C1382" s="150">
        <v>28</v>
      </c>
      <c r="D1382" s="874">
        <v>8.23</v>
      </c>
      <c r="E1382" s="149">
        <v>27.3</v>
      </c>
      <c r="F1382" s="149">
        <v>27.96</v>
      </c>
      <c r="G1382" s="150">
        <v>58.74</v>
      </c>
      <c r="H1382" s="166" t="s">
        <v>46</v>
      </c>
      <c r="J1382" s="104"/>
      <c r="K1382" s="105"/>
      <c r="L1382" s="104"/>
      <c r="M1382" s="105"/>
    </row>
    <row r="1383" spans="1:13">
      <c r="A1383" s="1037"/>
      <c r="B1383" s="168">
        <v>0.5163888888888889</v>
      </c>
      <c r="C1383" s="150">
        <v>28</v>
      </c>
      <c r="D1383" s="874">
        <v>8.23</v>
      </c>
      <c r="E1383" s="149">
        <v>27.3</v>
      </c>
      <c r="F1383" s="149">
        <v>27.96</v>
      </c>
      <c r="G1383" s="150">
        <v>58.74</v>
      </c>
      <c r="H1383" s="150"/>
    </row>
    <row r="1384" spans="1:13">
      <c r="A1384" s="1037"/>
      <c r="B1384" s="168">
        <v>0.51640046296296294</v>
      </c>
      <c r="C1384" s="150">
        <v>28</v>
      </c>
      <c r="D1384" s="874">
        <v>8.23</v>
      </c>
      <c r="E1384" s="149">
        <v>27.3</v>
      </c>
      <c r="F1384" s="149">
        <v>27.96</v>
      </c>
      <c r="G1384" s="150">
        <v>58.74</v>
      </c>
      <c r="H1384" s="150"/>
    </row>
    <row r="1385" spans="1:13">
      <c r="A1385" s="1037"/>
      <c r="B1385" s="168">
        <v>0.51642361111111112</v>
      </c>
      <c r="C1385" s="150">
        <v>28</v>
      </c>
      <c r="D1385" s="874">
        <v>8.23</v>
      </c>
      <c r="E1385" s="149">
        <v>27.3</v>
      </c>
      <c r="F1385" s="149">
        <v>27.96</v>
      </c>
      <c r="G1385" s="150">
        <v>58.74</v>
      </c>
      <c r="H1385" s="150"/>
    </row>
    <row r="1386" spans="1:13">
      <c r="A1386" s="1037"/>
      <c r="B1386" s="168">
        <v>0.51644675925925931</v>
      </c>
      <c r="C1386" s="150">
        <v>28</v>
      </c>
      <c r="D1386" s="874">
        <v>8.23</v>
      </c>
      <c r="E1386" s="149">
        <v>27.3</v>
      </c>
      <c r="F1386" s="149">
        <v>27.96</v>
      </c>
      <c r="G1386" s="150">
        <v>58.74</v>
      </c>
      <c r="H1386" s="150"/>
    </row>
    <row r="1387" spans="1:13">
      <c r="A1387" s="1037"/>
      <c r="B1387" s="168">
        <v>0.51650462962962962</v>
      </c>
      <c r="C1387" s="150">
        <v>28</v>
      </c>
      <c r="D1387" s="874">
        <v>8.23</v>
      </c>
      <c r="E1387" s="149">
        <v>27.3</v>
      </c>
      <c r="F1387" s="149">
        <v>27.96</v>
      </c>
      <c r="G1387" s="150">
        <v>58.74</v>
      </c>
      <c r="H1387" s="150"/>
    </row>
    <row r="1388" spans="1:13" ht="17.25" thickBot="1">
      <c r="A1388" s="1037"/>
      <c r="B1388" s="168">
        <v>0.51653935185185185</v>
      </c>
      <c r="C1388" s="150">
        <v>28</v>
      </c>
      <c r="D1388" s="874">
        <v>8.23</v>
      </c>
      <c r="E1388" s="149">
        <v>27.3</v>
      </c>
      <c r="F1388" s="149">
        <v>27.96</v>
      </c>
      <c r="G1388" s="150">
        <v>58.74</v>
      </c>
      <c r="H1388" s="440"/>
    </row>
    <row r="1389" spans="1:13">
      <c r="A1389" s="1037"/>
      <c r="B1389" s="254">
        <v>0.51672453703703702</v>
      </c>
      <c r="C1389" s="255">
        <v>14</v>
      </c>
      <c r="D1389" s="841">
        <v>8.23</v>
      </c>
      <c r="E1389" s="40">
        <v>27.3</v>
      </c>
      <c r="F1389" s="40">
        <v>27.96</v>
      </c>
      <c r="G1389" s="255">
        <v>58.74</v>
      </c>
      <c r="H1389" s="745" t="s">
        <v>46</v>
      </c>
    </row>
    <row r="1390" spans="1:13">
      <c r="A1390" s="1037"/>
      <c r="B1390" s="254">
        <v>0.51923611111111112</v>
      </c>
      <c r="C1390" s="255">
        <v>14</v>
      </c>
      <c r="D1390" s="841">
        <v>8.23</v>
      </c>
      <c r="E1390" s="40">
        <v>27.3</v>
      </c>
      <c r="F1390" s="40">
        <v>27.96</v>
      </c>
      <c r="G1390" s="255">
        <v>58.74</v>
      </c>
      <c r="H1390" s="255"/>
    </row>
    <row r="1391" spans="1:13">
      <c r="A1391" s="1037"/>
      <c r="B1391" s="254">
        <v>0.51924768518518516</v>
      </c>
      <c r="C1391" s="255">
        <v>14</v>
      </c>
      <c r="D1391" s="841">
        <v>8.23</v>
      </c>
      <c r="E1391" s="40">
        <v>27.3</v>
      </c>
      <c r="F1391" s="40">
        <v>27.96</v>
      </c>
      <c r="G1391" s="255">
        <v>58.74</v>
      </c>
      <c r="H1391" s="255"/>
    </row>
    <row r="1392" spans="1:13">
      <c r="A1392" s="1037"/>
      <c r="B1392" s="254">
        <v>0.53630787037037042</v>
      </c>
      <c r="C1392" s="255">
        <v>14</v>
      </c>
      <c r="D1392" s="841">
        <v>8.09</v>
      </c>
      <c r="E1392" s="40">
        <v>27.4</v>
      </c>
      <c r="F1392" s="40">
        <v>28.67</v>
      </c>
      <c r="G1392" s="255">
        <v>56.23</v>
      </c>
      <c r="H1392" s="255"/>
    </row>
    <row r="1393" spans="1:8">
      <c r="A1393" s="1037"/>
      <c r="B1393" s="254">
        <v>0.53631944444444446</v>
      </c>
      <c r="C1393" s="255">
        <v>14</v>
      </c>
      <c r="D1393" s="841">
        <v>8.09</v>
      </c>
      <c r="E1393" s="40">
        <v>27.4</v>
      </c>
      <c r="F1393" s="40">
        <v>28.67</v>
      </c>
      <c r="G1393" s="255">
        <v>56.23</v>
      </c>
      <c r="H1393" s="255"/>
    </row>
    <row r="1394" spans="1:8" ht="17.25" thickBot="1">
      <c r="A1394" s="1037"/>
      <c r="B1394" s="254">
        <v>0.53765046296296293</v>
      </c>
      <c r="C1394" s="255">
        <v>14</v>
      </c>
      <c r="D1394" s="841">
        <v>8.09</v>
      </c>
      <c r="E1394" s="40">
        <v>27.4</v>
      </c>
      <c r="F1394" s="40">
        <v>28.67</v>
      </c>
      <c r="G1394" s="255">
        <v>56.23</v>
      </c>
      <c r="H1394" s="257"/>
    </row>
    <row r="1395" spans="1:8">
      <c r="A1395" s="1037"/>
      <c r="B1395" s="222">
        <v>0.53866898148148146</v>
      </c>
      <c r="C1395" s="223">
        <v>34</v>
      </c>
      <c r="D1395" s="886">
        <v>8.09</v>
      </c>
      <c r="E1395" s="224">
        <v>27.4</v>
      </c>
      <c r="F1395" s="224">
        <v>28.67</v>
      </c>
      <c r="G1395" s="223">
        <v>56.23</v>
      </c>
      <c r="H1395" s="775" t="s">
        <v>46</v>
      </c>
    </row>
    <row r="1396" spans="1:8">
      <c r="A1396" s="1037"/>
      <c r="B1396" s="222">
        <v>0.53873842592592591</v>
      </c>
      <c r="C1396" s="223">
        <v>34</v>
      </c>
      <c r="D1396" s="886">
        <v>8.09</v>
      </c>
      <c r="E1396" s="224">
        <v>27.4</v>
      </c>
      <c r="F1396" s="224">
        <v>28.67</v>
      </c>
      <c r="G1396" s="223">
        <v>56.23</v>
      </c>
      <c r="H1396" s="223"/>
    </row>
    <row r="1397" spans="1:8">
      <c r="A1397" s="1037"/>
      <c r="B1397" s="222">
        <v>0.53880787037037037</v>
      </c>
      <c r="C1397" s="223">
        <v>34</v>
      </c>
      <c r="D1397" s="886">
        <v>8.09</v>
      </c>
      <c r="E1397" s="224">
        <v>27.4</v>
      </c>
      <c r="F1397" s="224">
        <v>28.67</v>
      </c>
      <c r="G1397" s="223">
        <v>56.23</v>
      </c>
      <c r="H1397" s="223"/>
    </row>
    <row r="1398" spans="1:8">
      <c r="A1398" s="1037"/>
      <c r="B1398" s="222">
        <v>0.5388425925925926</v>
      </c>
      <c r="C1398" s="223">
        <v>34</v>
      </c>
      <c r="D1398" s="886">
        <v>8.09</v>
      </c>
      <c r="E1398" s="224">
        <v>27.4</v>
      </c>
      <c r="F1398" s="224">
        <v>28.67</v>
      </c>
      <c r="G1398" s="223">
        <v>56.23</v>
      </c>
      <c r="H1398" s="223"/>
    </row>
    <row r="1399" spans="1:8">
      <c r="A1399" s="1037"/>
      <c r="B1399" s="222">
        <v>0.5389004629629629</v>
      </c>
      <c r="C1399" s="223">
        <v>34</v>
      </c>
      <c r="D1399" s="886">
        <v>8.09</v>
      </c>
      <c r="E1399" s="224">
        <v>27.4</v>
      </c>
      <c r="F1399" s="224">
        <v>28.67</v>
      </c>
      <c r="G1399" s="223">
        <v>56.23</v>
      </c>
      <c r="H1399" s="223"/>
    </row>
    <row r="1400" spans="1:8">
      <c r="A1400" s="1037"/>
      <c r="B1400" s="222">
        <v>0.53892361111111109</v>
      </c>
      <c r="C1400" s="223">
        <v>34</v>
      </c>
      <c r="D1400" s="886">
        <v>8.09</v>
      </c>
      <c r="E1400" s="224">
        <v>27.4</v>
      </c>
      <c r="F1400" s="224">
        <v>28.67</v>
      </c>
      <c r="G1400" s="223">
        <v>56.23</v>
      </c>
      <c r="H1400" s="223"/>
    </row>
    <row r="1401" spans="1:8">
      <c r="A1401" s="1037"/>
      <c r="B1401" s="222">
        <v>0.53895833333333332</v>
      </c>
      <c r="C1401" s="223">
        <v>34</v>
      </c>
      <c r="D1401" s="886">
        <v>8.09</v>
      </c>
      <c r="E1401" s="224">
        <v>27.4</v>
      </c>
      <c r="F1401" s="224">
        <v>28.67</v>
      </c>
      <c r="G1401" s="223">
        <v>56.23</v>
      </c>
      <c r="H1401" s="223"/>
    </row>
    <row r="1402" spans="1:8">
      <c r="A1402" s="1037"/>
      <c r="B1402" s="222">
        <v>0.53920138888888891</v>
      </c>
      <c r="C1402" s="223">
        <v>34</v>
      </c>
      <c r="D1402" s="886">
        <v>8.09</v>
      </c>
      <c r="E1402" s="224">
        <v>27.4</v>
      </c>
      <c r="F1402" s="224">
        <v>28.67</v>
      </c>
      <c r="G1402" s="223">
        <v>56.23</v>
      </c>
      <c r="H1402" s="223"/>
    </row>
    <row r="1403" spans="1:8">
      <c r="A1403" s="1037"/>
      <c r="B1403" s="222">
        <v>0.5392245370370371</v>
      </c>
      <c r="C1403" s="223">
        <v>34</v>
      </c>
      <c r="D1403" s="886">
        <v>8.09</v>
      </c>
      <c r="E1403" s="224">
        <v>27.4</v>
      </c>
      <c r="F1403" s="224">
        <v>28.67</v>
      </c>
      <c r="G1403" s="223">
        <v>56.23</v>
      </c>
      <c r="H1403" s="223"/>
    </row>
    <row r="1404" spans="1:8">
      <c r="A1404" s="1037"/>
      <c r="B1404" s="222">
        <v>0.53980324074074071</v>
      </c>
      <c r="C1404" s="223">
        <v>34</v>
      </c>
      <c r="D1404" s="886">
        <v>8.09</v>
      </c>
      <c r="E1404" s="224">
        <v>27.4</v>
      </c>
      <c r="F1404" s="224">
        <v>28.67</v>
      </c>
      <c r="G1404" s="223">
        <v>56.23</v>
      </c>
      <c r="H1404" s="223"/>
    </row>
    <row r="1405" spans="1:8">
      <c r="A1405" s="1037"/>
      <c r="B1405" s="222">
        <v>0.5400462962962963</v>
      </c>
      <c r="C1405" s="223">
        <v>34</v>
      </c>
      <c r="D1405" s="886">
        <v>8.09</v>
      </c>
      <c r="E1405" s="224">
        <v>27.4</v>
      </c>
      <c r="F1405" s="224">
        <v>28.67</v>
      </c>
      <c r="G1405" s="223">
        <v>56.23</v>
      </c>
      <c r="H1405" s="223"/>
    </row>
    <row r="1406" spans="1:8">
      <c r="A1406" s="1037"/>
      <c r="B1406" s="222">
        <v>0.54005787037037034</v>
      </c>
      <c r="C1406" s="223">
        <v>34</v>
      </c>
      <c r="D1406" s="886">
        <v>8.09</v>
      </c>
      <c r="E1406" s="224">
        <v>27.4</v>
      </c>
      <c r="F1406" s="224">
        <v>28.67</v>
      </c>
      <c r="G1406" s="223">
        <v>56.23</v>
      </c>
      <c r="H1406" s="223"/>
    </row>
    <row r="1407" spans="1:8">
      <c r="A1407" s="1037"/>
      <c r="B1407" s="222">
        <v>0.54009259259259257</v>
      </c>
      <c r="C1407" s="223">
        <v>34</v>
      </c>
      <c r="D1407" s="886">
        <v>8.09</v>
      </c>
      <c r="E1407" s="224">
        <v>27.4</v>
      </c>
      <c r="F1407" s="224">
        <v>28.67</v>
      </c>
      <c r="G1407" s="223">
        <v>56.23</v>
      </c>
      <c r="H1407" s="223"/>
    </row>
    <row r="1408" spans="1:8">
      <c r="A1408" s="1037"/>
      <c r="B1408" s="222">
        <v>0.54013888888888884</v>
      </c>
      <c r="C1408" s="223">
        <v>34</v>
      </c>
      <c r="D1408" s="886">
        <v>8.09</v>
      </c>
      <c r="E1408" s="224">
        <v>27.4</v>
      </c>
      <c r="F1408" s="224">
        <v>28.67</v>
      </c>
      <c r="G1408" s="223">
        <v>56.23</v>
      </c>
      <c r="H1408" s="223"/>
    </row>
    <row r="1409" spans="1:12">
      <c r="A1409" s="1037"/>
      <c r="B1409" s="222">
        <v>0.54016203703703702</v>
      </c>
      <c r="C1409" s="223">
        <v>34</v>
      </c>
      <c r="D1409" s="886">
        <v>8.09</v>
      </c>
      <c r="E1409" s="224">
        <v>27.4</v>
      </c>
      <c r="F1409" s="224">
        <v>28.67</v>
      </c>
      <c r="G1409" s="223">
        <v>56.23</v>
      </c>
      <c r="H1409" s="223"/>
    </row>
    <row r="1410" spans="1:12">
      <c r="A1410" s="1037"/>
      <c r="B1410" s="222">
        <v>0.54020833333333329</v>
      </c>
      <c r="C1410" s="223">
        <v>34</v>
      </c>
      <c r="D1410" s="886">
        <v>8.09</v>
      </c>
      <c r="E1410" s="224">
        <v>27.4</v>
      </c>
      <c r="F1410" s="224">
        <v>28.67</v>
      </c>
      <c r="G1410" s="223">
        <v>56.23</v>
      </c>
      <c r="H1410" s="223"/>
    </row>
    <row r="1411" spans="1:12">
      <c r="A1411" s="1037"/>
      <c r="B1411" s="222">
        <v>0.54025462962962967</v>
      </c>
      <c r="C1411" s="223">
        <v>34</v>
      </c>
      <c r="D1411" s="886">
        <v>8.09</v>
      </c>
      <c r="E1411" s="224">
        <v>27.4</v>
      </c>
      <c r="F1411" s="224">
        <v>28.67</v>
      </c>
      <c r="G1411" s="223">
        <v>56.23</v>
      </c>
      <c r="H1411" s="223"/>
    </row>
    <row r="1412" spans="1:12">
      <c r="A1412" s="1037"/>
      <c r="B1412" s="222">
        <v>0.54028935185185178</v>
      </c>
      <c r="C1412" s="223">
        <v>34</v>
      </c>
      <c r="D1412" s="886">
        <v>8.09</v>
      </c>
      <c r="E1412" s="224">
        <v>27.4</v>
      </c>
      <c r="F1412" s="224">
        <v>28.67</v>
      </c>
      <c r="G1412" s="223">
        <v>56.23</v>
      </c>
      <c r="H1412" s="223"/>
    </row>
    <row r="1413" spans="1:12">
      <c r="A1413" s="1037"/>
      <c r="B1413" s="222">
        <v>0.54031249999999997</v>
      </c>
      <c r="C1413" s="223">
        <v>34</v>
      </c>
      <c r="D1413" s="886">
        <v>8.09</v>
      </c>
      <c r="E1413" s="224">
        <v>27.4</v>
      </c>
      <c r="F1413" s="224">
        <v>28.67</v>
      </c>
      <c r="G1413" s="223">
        <v>56.23</v>
      </c>
      <c r="H1413" s="223"/>
    </row>
    <row r="1414" spans="1:12">
      <c r="A1414" s="1037"/>
      <c r="B1414" s="222">
        <v>0.54032407407407412</v>
      </c>
      <c r="C1414" s="223">
        <v>34</v>
      </c>
      <c r="D1414" s="886">
        <v>8.09</v>
      </c>
      <c r="E1414" s="224">
        <v>27.4</v>
      </c>
      <c r="F1414" s="224">
        <v>28.67</v>
      </c>
      <c r="G1414" s="223">
        <v>56.23</v>
      </c>
      <c r="H1414" s="223"/>
    </row>
    <row r="1415" spans="1:12" ht="17.25" thickBot="1">
      <c r="A1415" s="1037"/>
      <c r="B1415" s="222">
        <v>0.54037037037037039</v>
      </c>
      <c r="C1415" s="223">
        <v>34</v>
      </c>
      <c r="D1415" s="886">
        <v>8.09</v>
      </c>
      <c r="E1415" s="224">
        <v>27.4</v>
      </c>
      <c r="F1415" s="224">
        <v>28.67</v>
      </c>
      <c r="G1415" s="223">
        <v>56.23</v>
      </c>
      <c r="H1415" s="223"/>
    </row>
    <row r="1416" spans="1:12" ht="17.25" thickBot="1">
      <c r="A1416" s="1037"/>
      <c r="B1416" s="222">
        <v>0.54038194444444443</v>
      </c>
      <c r="C1416" s="223">
        <v>34</v>
      </c>
      <c r="D1416" s="886">
        <v>8.09</v>
      </c>
      <c r="E1416" s="224">
        <v>27.4</v>
      </c>
      <c r="F1416" s="224">
        <v>28.67</v>
      </c>
      <c r="G1416" s="223">
        <v>56.23</v>
      </c>
      <c r="H1416" s="776"/>
      <c r="J1416" s="100"/>
      <c r="K1416" s="101"/>
    </row>
    <row r="1417" spans="1:12">
      <c r="A1417" s="1037"/>
      <c r="B1417" s="254">
        <v>0.5531018518518519</v>
      </c>
      <c r="C1417" s="255">
        <v>14</v>
      </c>
      <c r="D1417" s="841">
        <v>8.3699999999999992</v>
      </c>
      <c r="E1417" s="40">
        <v>27.6</v>
      </c>
      <c r="F1417" s="40">
        <v>28.9</v>
      </c>
      <c r="G1417" s="255">
        <v>57.02</v>
      </c>
      <c r="H1417" s="255" t="s">
        <v>110</v>
      </c>
      <c r="J1417" s="108"/>
      <c r="K1417" s="103"/>
      <c r="L1417" s="375" t="s">
        <v>110</v>
      </c>
    </row>
    <row r="1418" spans="1:12" ht="17.25" thickBot="1">
      <c r="A1418" s="1037"/>
      <c r="B1418" s="254">
        <v>0.55311342592592594</v>
      </c>
      <c r="C1418" s="255">
        <v>14</v>
      </c>
      <c r="D1418" s="841">
        <v>8.3699999999999992</v>
      </c>
      <c r="E1418" s="40">
        <v>27.6</v>
      </c>
      <c r="F1418" s="40">
        <v>28.9</v>
      </c>
      <c r="G1418" s="255">
        <v>57.02</v>
      </c>
      <c r="H1418" s="255"/>
      <c r="J1418" s="104"/>
      <c r="K1418" s="105"/>
    </row>
    <row r="1419" spans="1:12">
      <c r="A1419" s="1037"/>
      <c r="B1419" s="168">
        <v>0.55412037037037043</v>
      </c>
      <c r="C1419" s="150">
        <v>28</v>
      </c>
      <c r="D1419" s="874">
        <v>8.3699999999999992</v>
      </c>
      <c r="E1419" s="149">
        <v>27.6</v>
      </c>
      <c r="F1419" s="149">
        <v>28.9</v>
      </c>
      <c r="G1419" s="150">
        <v>57.02</v>
      </c>
      <c r="H1419" s="166" t="s">
        <v>46</v>
      </c>
    </row>
    <row r="1420" spans="1:12" ht="17.25" thickBot="1">
      <c r="A1420" s="1037"/>
      <c r="B1420" s="258">
        <v>0.5559722222222222</v>
      </c>
      <c r="C1420" s="78">
        <v>10</v>
      </c>
      <c r="D1420" s="77">
        <v>8.3699999999999992</v>
      </c>
      <c r="E1420" s="74">
        <v>27.6</v>
      </c>
      <c r="F1420" s="74">
        <v>28.9</v>
      </c>
      <c r="G1420" s="78">
        <v>57.02</v>
      </c>
      <c r="H1420" s="78" t="s">
        <v>46</v>
      </c>
    </row>
    <row r="1421" spans="1:12">
      <c r="A1421" s="1037"/>
      <c r="B1421" s="254">
        <v>0.55805555555555553</v>
      </c>
      <c r="C1421" s="255">
        <v>14</v>
      </c>
      <c r="D1421" s="841">
        <v>8.41</v>
      </c>
      <c r="E1421" s="40">
        <v>27.6</v>
      </c>
      <c r="F1421" s="40">
        <v>28.63</v>
      </c>
      <c r="G1421" s="255">
        <v>56.4</v>
      </c>
      <c r="H1421" s="745" t="s">
        <v>46</v>
      </c>
    </row>
    <row r="1422" spans="1:12">
      <c r="A1422" s="1037"/>
      <c r="B1422" s="254">
        <v>0.55806712962962968</v>
      </c>
      <c r="C1422" s="255">
        <v>14</v>
      </c>
      <c r="D1422" s="841">
        <v>8.41</v>
      </c>
      <c r="E1422" s="40">
        <v>27.6</v>
      </c>
      <c r="F1422" s="40">
        <v>28.63</v>
      </c>
      <c r="G1422" s="255">
        <v>56.4</v>
      </c>
      <c r="H1422" s="255"/>
    </row>
    <row r="1423" spans="1:12" ht="17.25" thickBot="1">
      <c r="A1423" s="1037"/>
      <c r="B1423" s="254">
        <v>0.55810185185185179</v>
      </c>
      <c r="C1423" s="255">
        <v>14</v>
      </c>
      <c r="D1423" s="841">
        <v>8.41</v>
      </c>
      <c r="E1423" s="40">
        <v>27.6</v>
      </c>
      <c r="F1423" s="40">
        <v>28.63</v>
      </c>
      <c r="G1423" s="255">
        <v>56.4</v>
      </c>
      <c r="H1423" s="257"/>
    </row>
    <row r="1424" spans="1:12">
      <c r="A1424" s="1037"/>
      <c r="B1424" s="258">
        <v>0.55896990740740737</v>
      </c>
      <c r="C1424" s="78">
        <v>10</v>
      </c>
      <c r="D1424" s="77">
        <v>8.41</v>
      </c>
      <c r="E1424" s="74">
        <v>27.6</v>
      </c>
      <c r="F1424" s="74">
        <v>28.63</v>
      </c>
      <c r="G1424" s="78">
        <v>56.4</v>
      </c>
      <c r="H1424" s="78" t="s">
        <v>46</v>
      </c>
      <c r="J1424" s="375" t="s">
        <v>148</v>
      </c>
    </row>
    <row r="1425" spans="1:8">
      <c r="A1425" s="1037"/>
      <c r="B1425" s="258">
        <v>0.55899305555555556</v>
      </c>
      <c r="C1425" s="78">
        <v>10</v>
      </c>
      <c r="D1425" s="77">
        <v>8.41</v>
      </c>
      <c r="E1425" s="74">
        <v>27.6</v>
      </c>
      <c r="F1425" s="74">
        <v>28.63</v>
      </c>
      <c r="G1425" s="78">
        <v>56.4</v>
      </c>
      <c r="H1425" s="78"/>
    </row>
    <row r="1426" spans="1:8">
      <c r="A1426" s="1037"/>
      <c r="B1426" s="254">
        <v>0.79084490740740743</v>
      </c>
      <c r="C1426" s="255">
        <v>14</v>
      </c>
      <c r="D1426" s="841">
        <v>8.07</v>
      </c>
      <c r="E1426" s="40">
        <v>27.4</v>
      </c>
      <c r="F1426" s="40">
        <v>26.84</v>
      </c>
      <c r="G1426" s="255">
        <v>67.59</v>
      </c>
      <c r="H1426" s="255" t="s">
        <v>46</v>
      </c>
    </row>
    <row r="1427" spans="1:8" ht="17.25" thickBot="1">
      <c r="A1427" s="1037"/>
      <c r="B1427" s="254">
        <v>0.8178009259259259</v>
      </c>
      <c r="C1427" s="255">
        <v>14</v>
      </c>
      <c r="D1427" s="841">
        <v>7.86</v>
      </c>
      <c r="E1427" s="40">
        <v>27.3</v>
      </c>
      <c r="F1427" s="40">
        <v>26.43</v>
      </c>
      <c r="G1427" s="255">
        <v>68.47</v>
      </c>
      <c r="H1427" s="255"/>
    </row>
    <row r="1428" spans="1:8">
      <c r="A1428" s="1037"/>
      <c r="B1428" s="258">
        <v>0.82886574074074071</v>
      </c>
      <c r="C1428" s="78">
        <v>10</v>
      </c>
      <c r="D1428" s="77">
        <v>7.8</v>
      </c>
      <c r="E1428" s="74">
        <v>27.3</v>
      </c>
      <c r="F1428" s="74">
        <v>26.14</v>
      </c>
      <c r="G1428" s="78">
        <v>68.7</v>
      </c>
      <c r="H1428" s="260" t="s">
        <v>46</v>
      </c>
    </row>
    <row r="1429" spans="1:8">
      <c r="A1429" s="1037"/>
      <c r="B1429" s="258">
        <v>0.82909722222222226</v>
      </c>
      <c r="C1429" s="78">
        <v>10</v>
      </c>
      <c r="D1429" s="77">
        <v>7.8</v>
      </c>
      <c r="E1429" s="74">
        <v>27.3</v>
      </c>
      <c r="F1429" s="74">
        <v>26.14</v>
      </c>
      <c r="G1429" s="78">
        <v>68.7</v>
      </c>
      <c r="H1429" s="78"/>
    </row>
    <row r="1430" spans="1:8">
      <c r="A1430" s="1037"/>
      <c r="B1430" s="258">
        <v>0.83273148148148157</v>
      </c>
      <c r="C1430" s="78">
        <v>10</v>
      </c>
      <c r="D1430" s="77">
        <v>7.8</v>
      </c>
      <c r="E1430" s="74">
        <v>27.3</v>
      </c>
      <c r="F1430" s="74">
        <v>26.14</v>
      </c>
      <c r="G1430" s="78">
        <v>68.7</v>
      </c>
      <c r="H1430" s="78"/>
    </row>
    <row r="1431" spans="1:8">
      <c r="A1431" s="1037"/>
      <c r="B1431" s="258">
        <v>0.83276620370370369</v>
      </c>
      <c r="C1431" s="78">
        <v>10</v>
      </c>
      <c r="D1431" s="77">
        <v>7.8</v>
      </c>
      <c r="E1431" s="74">
        <v>27.3</v>
      </c>
      <c r="F1431" s="74">
        <v>26.14</v>
      </c>
      <c r="G1431" s="78">
        <v>68.7</v>
      </c>
      <c r="H1431" s="78"/>
    </row>
    <row r="1432" spans="1:8" ht="17.25" thickBot="1">
      <c r="A1432" s="1037"/>
      <c r="B1432" s="258">
        <v>0.84295138888888888</v>
      </c>
      <c r="C1432" s="78">
        <v>10</v>
      </c>
      <c r="D1432" s="77">
        <v>7.73</v>
      </c>
      <c r="E1432" s="74">
        <v>27.3</v>
      </c>
      <c r="F1432" s="74">
        <v>26.36</v>
      </c>
      <c r="G1432" s="78">
        <v>68.319999999999993</v>
      </c>
      <c r="H1432" s="80"/>
    </row>
    <row r="1433" spans="1:8">
      <c r="A1433" s="1037"/>
      <c r="B1433" s="254">
        <v>0.86376157407407417</v>
      </c>
      <c r="C1433" s="255">
        <v>14</v>
      </c>
      <c r="D1433" s="841">
        <v>7.67</v>
      </c>
      <c r="E1433" s="40">
        <v>27.2</v>
      </c>
      <c r="F1433" s="40">
        <v>26.12</v>
      </c>
      <c r="G1433" s="255">
        <v>69.66</v>
      </c>
      <c r="H1433" s="255" t="s">
        <v>46</v>
      </c>
    </row>
    <row r="1434" spans="1:8">
      <c r="A1434" s="1037"/>
      <c r="B1434" s="254">
        <v>0.86796296296296294</v>
      </c>
      <c r="C1434" s="255">
        <v>14</v>
      </c>
      <c r="D1434" s="841">
        <v>7.67</v>
      </c>
      <c r="E1434" s="40">
        <v>27.2</v>
      </c>
      <c r="F1434" s="40">
        <v>26.12</v>
      </c>
      <c r="G1434" s="255">
        <v>69.66</v>
      </c>
      <c r="H1434" s="255"/>
    </row>
    <row r="1435" spans="1:8" ht="17.25" thickBot="1">
      <c r="A1435" s="1037"/>
      <c r="B1435" s="254">
        <v>0.8680092592592592</v>
      </c>
      <c r="C1435" s="255">
        <v>14</v>
      </c>
      <c r="D1435" s="841">
        <v>7.67</v>
      </c>
      <c r="E1435" s="40">
        <v>27.2</v>
      </c>
      <c r="F1435" s="40">
        <v>26.12</v>
      </c>
      <c r="G1435" s="255">
        <v>69.66</v>
      </c>
      <c r="H1435" s="255"/>
    </row>
    <row r="1436" spans="1:8">
      <c r="A1436" s="1037"/>
      <c r="B1436" s="258">
        <v>0.89028935185185187</v>
      </c>
      <c r="C1436" s="78">
        <v>10</v>
      </c>
      <c r="D1436" s="77">
        <v>7.68</v>
      </c>
      <c r="E1436" s="74">
        <v>27.1</v>
      </c>
      <c r="F1436" s="74">
        <v>26.12</v>
      </c>
      <c r="G1436" s="78">
        <v>68.98</v>
      </c>
      <c r="H1436" s="260" t="s">
        <v>46</v>
      </c>
    </row>
    <row r="1437" spans="1:8">
      <c r="A1437" s="1037"/>
      <c r="B1437" s="258">
        <v>0.89517361111111116</v>
      </c>
      <c r="C1437" s="78">
        <v>10</v>
      </c>
      <c r="D1437" s="77">
        <v>7.68</v>
      </c>
      <c r="E1437" s="74">
        <v>27.1</v>
      </c>
      <c r="F1437" s="74">
        <v>26.12</v>
      </c>
      <c r="G1437" s="78">
        <v>68.98</v>
      </c>
      <c r="H1437" s="78"/>
    </row>
    <row r="1438" spans="1:8">
      <c r="A1438" s="1037"/>
      <c r="B1438" s="258">
        <v>0.89525462962962965</v>
      </c>
      <c r="C1438" s="78">
        <v>10</v>
      </c>
      <c r="D1438" s="77">
        <v>7.68</v>
      </c>
      <c r="E1438" s="74">
        <v>27.1</v>
      </c>
      <c r="F1438" s="74">
        <v>26.12</v>
      </c>
      <c r="G1438" s="78">
        <v>68.98</v>
      </c>
      <c r="H1438" s="78"/>
    </row>
    <row r="1439" spans="1:8">
      <c r="A1439" s="1037"/>
      <c r="B1439" s="258">
        <v>0.89539351851851856</v>
      </c>
      <c r="C1439" s="78">
        <v>10</v>
      </c>
      <c r="D1439" s="77">
        <v>7.68</v>
      </c>
      <c r="E1439" s="74">
        <v>27.1</v>
      </c>
      <c r="F1439" s="74">
        <v>26.12</v>
      </c>
      <c r="G1439" s="78">
        <v>68.98</v>
      </c>
      <c r="H1439" s="78"/>
    </row>
    <row r="1440" spans="1:8">
      <c r="A1440" s="1037"/>
      <c r="B1440" s="258">
        <v>0.89542824074074068</v>
      </c>
      <c r="C1440" s="78">
        <v>10</v>
      </c>
      <c r="D1440" s="77">
        <v>7.68</v>
      </c>
      <c r="E1440" s="74">
        <v>27.1</v>
      </c>
      <c r="F1440" s="74">
        <v>26.12</v>
      </c>
      <c r="G1440" s="78">
        <v>68.98</v>
      </c>
      <c r="H1440" s="78"/>
    </row>
    <row r="1441" spans="1:8">
      <c r="A1441" s="1037"/>
      <c r="B1441" s="258">
        <v>0.89547453703703705</v>
      </c>
      <c r="C1441" s="78">
        <v>10</v>
      </c>
      <c r="D1441" s="77">
        <v>7.68</v>
      </c>
      <c r="E1441" s="74">
        <v>27.1</v>
      </c>
      <c r="F1441" s="74">
        <v>26.12</v>
      </c>
      <c r="G1441" s="78">
        <v>68.98</v>
      </c>
      <c r="H1441" s="78"/>
    </row>
    <row r="1442" spans="1:8" ht="17.25" thickBot="1">
      <c r="A1442" s="1037"/>
      <c r="B1442" s="258">
        <v>0.89568287037037031</v>
      </c>
      <c r="C1442" s="78">
        <v>10</v>
      </c>
      <c r="D1442" s="77">
        <v>7.68</v>
      </c>
      <c r="E1442" s="74">
        <v>27.1</v>
      </c>
      <c r="F1442" s="74">
        <v>26.12</v>
      </c>
      <c r="G1442" s="78">
        <v>68.98</v>
      </c>
      <c r="H1442" s="80"/>
    </row>
    <row r="1443" spans="1:8">
      <c r="A1443" s="1037"/>
      <c r="B1443" s="254">
        <v>0.91592592592592592</v>
      </c>
      <c r="C1443" s="255">
        <v>14</v>
      </c>
      <c r="D1443" s="841">
        <v>7.62</v>
      </c>
      <c r="E1443" s="40">
        <v>26.9</v>
      </c>
      <c r="F1443" s="40">
        <v>25.95</v>
      </c>
      <c r="G1443" s="255">
        <v>69.17</v>
      </c>
      <c r="H1443" s="745" t="s">
        <v>46</v>
      </c>
    </row>
    <row r="1444" spans="1:8">
      <c r="A1444" s="1037"/>
      <c r="B1444" s="254">
        <v>0.91693287037037041</v>
      </c>
      <c r="C1444" s="255">
        <v>14</v>
      </c>
      <c r="D1444" s="841">
        <v>7.62</v>
      </c>
      <c r="E1444" s="40">
        <v>26.9</v>
      </c>
      <c r="F1444" s="40">
        <v>25.95</v>
      </c>
      <c r="G1444" s="255">
        <v>69.17</v>
      </c>
      <c r="H1444" s="255"/>
    </row>
    <row r="1445" spans="1:8" ht="17.25" thickBot="1">
      <c r="A1445" s="1037"/>
      <c r="B1445" s="254">
        <v>0.91696759259259253</v>
      </c>
      <c r="C1445" s="255">
        <v>14</v>
      </c>
      <c r="D1445" s="841">
        <v>7.62</v>
      </c>
      <c r="E1445" s="40">
        <v>26.9</v>
      </c>
      <c r="F1445" s="40">
        <v>25.95</v>
      </c>
      <c r="G1445" s="255">
        <v>69.17</v>
      </c>
      <c r="H1445" s="257"/>
    </row>
    <row r="1446" spans="1:8">
      <c r="A1446" s="1037"/>
      <c r="B1446" s="168">
        <v>0.9254282407407407</v>
      </c>
      <c r="C1446" s="150">
        <v>28</v>
      </c>
      <c r="D1446" s="874">
        <v>7.58</v>
      </c>
      <c r="E1446" s="149">
        <v>26.9</v>
      </c>
      <c r="F1446" s="149">
        <v>25.86</v>
      </c>
      <c r="G1446" s="150">
        <v>68.349999999999994</v>
      </c>
      <c r="H1446" s="166" t="s">
        <v>46</v>
      </c>
    </row>
    <row r="1447" spans="1:8">
      <c r="A1447" s="1037"/>
      <c r="B1447" s="168">
        <v>0.92545138888888889</v>
      </c>
      <c r="C1447" s="150">
        <v>28</v>
      </c>
      <c r="D1447" s="874">
        <v>7.58</v>
      </c>
      <c r="E1447" s="149">
        <v>26.9</v>
      </c>
      <c r="F1447" s="149">
        <v>25.86</v>
      </c>
      <c r="G1447" s="150">
        <v>68.349999999999994</v>
      </c>
      <c r="H1447" s="150"/>
    </row>
    <row r="1448" spans="1:8">
      <c r="A1448" s="1037"/>
      <c r="B1448" s="168">
        <v>0.92552083333333324</v>
      </c>
      <c r="C1448" s="150">
        <v>28</v>
      </c>
      <c r="D1448" s="874">
        <v>7.58</v>
      </c>
      <c r="E1448" s="149">
        <v>26.9</v>
      </c>
      <c r="F1448" s="149">
        <v>25.86</v>
      </c>
      <c r="G1448" s="150">
        <v>68.349999999999994</v>
      </c>
      <c r="H1448" s="150"/>
    </row>
    <row r="1449" spans="1:8">
      <c r="A1449" s="1037"/>
      <c r="B1449" s="168">
        <v>0.92555555555555558</v>
      </c>
      <c r="C1449" s="150">
        <v>28</v>
      </c>
      <c r="D1449" s="874">
        <v>7.58</v>
      </c>
      <c r="E1449" s="149">
        <v>26.9</v>
      </c>
      <c r="F1449" s="149">
        <v>25.86</v>
      </c>
      <c r="G1449" s="150">
        <v>68.349999999999994</v>
      </c>
      <c r="H1449" s="150"/>
    </row>
    <row r="1450" spans="1:8">
      <c r="A1450" s="1037"/>
      <c r="B1450" s="168">
        <v>0.92556712962962961</v>
      </c>
      <c r="C1450" s="150">
        <v>28</v>
      </c>
      <c r="D1450" s="874">
        <v>7.58</v>
      </c>
      <c r="E1450" s="149">
        <v>26.9</v>
      </c>
      <c r="F1450" s="149">
        <v>25.86</v>
      </c>
      <c r="G1450" s="150">
        <v>68.349999999999994</v>
      </c>
      <c r="H1450" s="150"/>
    </row>
    <row r="1451" spans="1:8">
      <c r="A1451" s="1037"/>
      <c r="B1451" s="168">
        <v>0.92561342592592588</v>
      </c>
      <c r="C1451" s="150">
        <v>28</v>
      </c>
      <c r="D1451" s="874">
        <v>7.58</v>
      </c>
      <c r="E1451" s="149">
        <v>26.9</v>
      </c>
      <c r="F1451" s="149">
        <v>25.86</v>
      </c>
      <c r="G1451" s="150">
        <v>68.349999999999994</v>
      </c>
      <c r="H1451" s="150"/>
    </row>
    <row r="1452" spans="1:8" ht="17.25" thickBot="1">
      <c r="A1452" s="1037"/>
      <c r="B1452" s="168">
        <v>0.92562500000000003</v>
      </c>
      <c r="C1452" s="150">
        <v>28</v>
      </c>
      <c r="D1452" s="874">
        <v>7.58</v>
      </c>
      <c r="E1452" s="149">
        <v>26.9</v>
      </c>
      <c r="F1452" s="149">
        <v>25.86</v>
      </c>
      <c r="G1452" s="150">
        <v>68.349999999999994</v>
      </c>
      <c r="H1452" s="440"/>
    </row>
    <row r="1453" spans="1:8">
      <c r="A1453" s="1037"/>
      <c r="B1453" s="258">
        <v>0.92637731481481478</v>
      </c>
      <c r="C1453" s="78">
        <v>10</v>
      </c>
      <c r="D1453" s="77">
        <v>7.58</v>
      </c>
      <c r="E1453" s="74">
        <v>26.9</v>
      </c>
      <c r="F1453" s="74">
        <v>25.86</v>
      </c>
      <c r="G1453" s="78">
        <v>68.349999999999994</v>
      </c>
      <c r="H1453" s="260" t="s">
        <v>46</v>
      </c>
    </row>
    <row r="1454" spans="1:8" ht="17.25" thickBot="1">
      <c r="A1454" s="1037"/>
      <c r="B1454" s="258">
        <v>0.92694444444444446</v>
      </c>
      <c r="C1454" s="78">
        <v>10</v>
      </c>
      <c r="D1454" s="77">
        <v>7.58</v>
      </c>
      <c r="E1454" s="74">
        <v>26.9</v>
      </c>
      <c r="F1454" s="74">
        <v>25.86</v>
      </c>
      <c r="G1454" s="78">
        <v>68.349999999999994</v>
      </c>
      <c r="H1454" s="80"/>
    </row>
    <row r="1455" spans="1:8" ht="17.25" thickBot="1">
      <c r="A1455" s="1037"/>
      <c r="B1455" s="168">
        <v>0.92699074074074073</v>
      </c>
      <c r="C1455" s="150">
        <v>28</v>
      </c>
      <c r="D1455" s="874">
        <v>7.58</v>
      </c>
      <c r="E1455" s="149">
        <v>26.9</v>
      </c>
      <c r="F1455" s="149">
        <v>25.86</v>
      </c>
      <c r="G1455" s="150">
        <v>68.349999999999994</v>
      </c>
      <c r="H1455" s="166" t="s">
        <v>46</v>
      </c>
    </row>
    <row r="1456" spans="1:8">
      <c r="A1456" s="1037"/>
      <c r="B1456" s="254">
        <v>0.94241898148148151</v>
      </c>
      <c r="C1456" s="255">
        <v>14</v>
      </c>
      <c r="D1456" s="841">
        <v>7.5</v>
      </c>
      <c r="E1456" s="40">
        <v>26.8</v>
      </c>
      <c r="F1456" s="40">
        <v>25.7</v>
      </c>
      <c r="G1456" s="255">
        <v>66.61</v>
      </c>
      <c r="H1456" s="745" t="s">
        <v>46</v>
      </c>
    </row>
    <row r="1457" spans="1:8">
      <c r="A1457" s="1037"/>
      <c r="B1457" s="254">
        <v>0.94319444444444445</v>
      </c>
      <c r="C1457" s="255">
        <v>14</v>
      </c>
      <c r="D1457" s="841">
        <v>7.5</v>
      </c>
      <c r="E1457" s="40">
        <v>26.8</v>
      </c>
      <c r="F1457" s="40">
        <v>25.7</v>
      </c>
      <c r="G1457" s="255">
        <v>66.61</v>
      </c>
      <c r="H1457" s="255"/>
    </row>
    <row r="1458" spans="1:8">
      <c r="A1458" s="1037"/>
      <c r="B1458" s="254">
        <v>0.94321759259259252</v>
      </c>
      <c r="C1458" s="255">
        <v>14</v>
      </c>
      <c r="D1458" s="841">
        <v>7.5</v>
      </c>
      <c r="E1458" s="40">
        <v>26.8</v>
      </c>
      <c r="F1458" s="40">
        <v>25.7</v>
      </c>
      <c r="G1458" s="255">
        <v>66.61</v>
      </c>
      <c r="H1458" s="255"/>
    </row>
    <row r="1459" spans="1:8">
      <c r="A1459" s="1037"/>
      <c r="B1459" s="254">
        <v>0.94325231481481486</v>
      </c>
      <c r="C1459" s="255">
        <v>14</v>
      </c>
      <c r="D1459" s="841">
        <v>7.5</v>
      </c>
      <c r="E1459" s="40">
        <v>26.8</v>
      </c>
      <c r="F1459" s="40">
        <v>25.7</v>
      </c>
      <c r="G1459" s="255">
        <v>66.61</v>
      </c>
      <c r="H1459" s="255"/>
    </row>
    <row r="1460" spans="1:8">
      <c r="A1460" s="1037"/>
      <c r="B1460" s="254">
        <v>0.94326388888888879</v>
      </c>
      <c r="C1460" s="255">
        <v>14</v>
      </c>
      <c r="D1460" s="841">
        <v>7.5</v>
      </c>
      <c r="E1460" s="40">
        <v>26.8</v>
      </c>
      <c r="F1460" s="40">
        <v>25.7</v>
      </c>
      <c r="G1460" s="255">
        <v>66.61</v>
      </c>
      <c r="H1460" s="255"/>
    </row>
    <row r="1461" spans="1:8">
      <c r="A1461" s="1037"/>
      <c r="B1461" s="254">
        <v>0.95914351851851853</v>
      </c>
      <c r="C1461" s="255">
        <v>14</v>
      </c>
      <c r="D1461" s="841">
        <v>7.49</v>
      </c>
      <c r="E1461" s="40">
        <v>26.7</v>
      </c>
      <c r="F1461" s="40">
        <v>25.62</v>
      </c>
      <c r="G1461" s="255">
        <v>66.87</v>
      </c>
      <c r="H1461" s="255"/>
    </row>
    <row r="1462" spans="1:8" ht="17.25" thickBot="1">
      <c r="A1462" s="1038"/>
      <c r="B1462" s="256">
        <v>0.95918981481481491</v>
      </c>
      <c r="C1462" s="257">
        <v>14</v>
      </c>
      <c r="D1462" s="864">
        <v>7.49</v>
      </c>
      <c r="E1462" s="131">
        <v>26.7</v>
      </c>
      <c r="F1462" s="131">
        <v>25.62</v>
      </c>
      <c r="G1462" s="257">
        <v>66.87</v>
      </c>
      <c r="H1462" s="257"/>
    </row>
    <row r="1463" spans="1:8">
      <c r="A1463" s="1036">
        <v>42825</v>
      </c>
      <c r="B1463" s="259">
        <v>5.0520833333333327E-2</v>
      </c>
      <c r="C1463" s="260">
        <v>10</v>
      </c>
      <c r="D1463" s="838">
        <v>7.5</v>
      </c>
      <c r="E1463" s="76">
        <v>26.3</v>
      </c>
      <c r="F1463" s="76">
        <v>24.53</v>
      </c>
      <c r="G1463" s="260">
        <v>71</v>
      </c>
      <c r="H1463" s="260" t="s">
        <v>46</v>
      </c>
    </row>
    <row r="1464" spans="1:8">
      <c r="A1464" s="1037"/>
      <c r="B1464" s="258">
        <v>5.3738425925925926E-2</v>
      </c>
      <c r="C1464" s="78">
        <v>10</v>
      </c>
      <c r="D1464" s="77">
        <v>7.5</v>
      </c>
      <c r="E1464" s="74">
        <v>26.3</v>
      </c>
      <c r="F1464" s="74">
        <v>24.53</v>
      </c>
      <c r="G1464" s="78">
        <v>71</v>
      </c>
      <c r="H1464" s="78"/>
    </row>
    <row r="1465" spans="1:8">
      <c r="A1465" s="1037"/>
      <c r="B1465" s="258">
        <v>0.11118055555555556</v>
      </c>
      <c r="C1465" s="78">
        <v>10</v>
      </c>
      <c r="D1465" s="77">
        <v>7.48</v>
      </c>
      <c r="E1465" s="74">
        <v>26.1</v>
      </c>
      <c r="F1465" s="74">
        <v>23.99</v>
      </c>
      <c r="G1465" s="78">
        <v>73.010000000000005</v>
      </c>
      <c r="H1465" s="78"/>
    </row>
    <row r="1466" spans="1:8" ht="17.25" thickBot="1">
      <c r="A1466" s="1037"/>
      <c r="B1466" s="258">
        <v>0.11368055555555556</v>
      </c>
      <c r="C1466" s="78">
        <v>10</v>
      </c>
      <c r="D1466" s="77">
        <v>7.48</v>
      </c>
      <c r="E1466" s="74">
        <v>26.1</v>
      </c>
      <c r="F1466" s="74">
        <v>23.99</v>
      </c>
      <c r="G1466" s="78">
        <v>73.010000000000005</v>
      </c>
      <c r="H1466" s="78"/>
    </row>
    <row r="1467" spans="1:8">
      <c r="A1467" s="1037"/>
      <c r="B1467" s="254">
        <v>0.12664351851851852</v>
      </c>
      <c r="C1467" s="255">
        <v>14</v>
      </c>
      <c r="D1467" s="841">
        <v>7.43</v>
      </c>
      <c r="E1467" s="40">
        <v>26.1</v>
      </c>
      <c r="F1467" s="40">
        <v>24.07</v>
      </c>
      <c r="G1467" s="255">
        <v>73.95</v>
      </c>
      <c r="H1467" s="745" t="s">
        <v>46</v>
      </c>
    </row>
    <row r="1468" spans="1:8">
      <c r="A1468" s="1037"/>
      <c r="B1468" s="254">
        <v>0.12666666666666668</v>
      </c>
      <c r="C1468" s="255">
        <v>14</v>
      </c>
      <c r="D1468" s="841">
        <v>7.43</v>
      </c>
      <c r="E1468" s="40">
        <v>26.1</v>
      </c>
      <c r="F1468" s="40">
        <v>24.07</v>
      </c>
      <c r="G1468" s="255">
        <v>73.95</v>
      </c>
      <c r="H1468" s="255"/>
    </row>
    <row r="1469" spans="1:8">
      <c r="A1469" s="1037"/>
      <c r="B1469" s="254">
        <v>0.12670138888888891</v>
      </c>
      <c r="C1469" s="255">
        <v>14</v>
      </c>
      <c r="D1469" s="841">
        <v>7.43</v>
      </c>
      <c r="E1469" s="40">
        <v>26.1</v>
      </c>
      <c r="F1469" s="40">
        <v>24.07</v>
      </c>
      <c r="G1469" s="255">
        <v>73.95</v>
      </c>
      <c r="H1469" s="255"/>
    </row>
    <row r="1470" spans="1:8">
      <c r="A1470" s="1037"/>
      <c r="B1470" s="254">
        <v>0.12896990740740741</v>
      </c>
      <c r="C1470" s="255">
        <v>14</v>
      </c>
      <c r="D1470" s="841">
        <v>7.43</v>
      </c>
      <c r="E1470" s="40">
        <v>26.1</v>
      </c>
      <c r="F1470" s="40">
        <v>24.07</v>
      </c>
      <c r="G1470" s="255">
        <v>73.95</v>
      </c>
      <c r="H1470" s="255"/>
    </row>
    <row r="1471" spans="1:8" ht="17.25" thickBot="1">
      <c r="A1471" s="1037"/>
      <c r="B1471" s="254">
        <v>0.12900462962962964</v>
      </c>
      <c r="C1471" s="255">
        <v>14</v>
      </c>
      <c r="D1471" s="841">
        <v>7.43</v>
      </c>
      <c r="E1471" s="40">
        <v>26.1</v>
      </c>
      <c r="F1471" s="40">
        <v>24.07</v>
      </c>
      <c r="G1471" s="255">
        <v>73.95</v>
      </c>
      <c r="H1471" s="257"/>
    </row>
    <row r="1472" spans="1:8">
      <c r="A1472" s="1037"/>
      <c r="B1472" s="258">
        <v>0.13520833333333335</v>
      </c>
      <c r="C1472" s="78">
        <v>10</v>
      </c>
      <c r="D1472" s="77">
        <v>7.43</v>
      </c>
      <c r="E1472" s="74">
        <v>26</v>
      </c>
      <c r="F1472" s="74">
        <v>23.9</v>
      </c>
      <c r="G1472" s="78">
        <v>72.819999999999993</v>
      </c>
      <c r="H1472" s="78" t="s">
        <v>46</v>
      </c>
    </row>
    <row r="1473" spans="1:8">
      <c r="A1473" s="1037"/>
      <c r="B1473" s="258">
        <v>0.13521990740740741</v>
      </c>
      <c r="C1473" s="78">
        <v>10</v>
      </c>
      <c r="D1473" s="77">
        <v>7.43</v>
      </c>
      <c r="E1473" s="74">
        <v>26</v>
      </c>
      <c r="F1473" s="74">
        <v>23.9</v>
      </c>
      <c r="G1473" s="78">
        <v>72.819999999999993</v>
      </c>
      <c r="H1473" s="78"/>
    </row>
    <row r="1474" spans="1:8">
      <c r="A1474" s="1037"/>
      <c r="B1474" s="258">
        <v>0.13530092592592594</v>
      </c>
      <c r="C1474" s="78">
        <v>10</v>
      </c>
      <c r="D1474" s="77">
        <v>7.43</v>
      </c>
      <c r="E1474" s="74">
        <v>26</v>
      </c>
      <c r="F1474" s="74">
        <v>23.9</v>
      </c>
      <c r="G1474" s="78">
        <v>72.819999999999993</v>
      </c>
      <c r="H1474" s="78"/>
    </row>
    <row r="1475" spans="1:8">
      <c r="A1475" s="1037"/>
      <c r="B1475" s="258">
        <v>0.13532407407407407</v>
      </c>
      <c r="C1475" s="78">
        <v>10</v>
      </c>
      <c r="D1475" s="77">
        <v>7.43</v>
      </c>
      <c r="E1475" s="74">
        <v>26</v>
      </c>
      <c r="F1475" s="74">
        <v>23.9</v>
      </c>
      <c r="G1475" s="78">
        <v>72.819999999999993</v>
      </c>
      <c r="H1475" s="78"/>
    </row>
    <row r="1476" spans="1:8">
      <c r="A1476" s="1037"/>
      <c r="B1476" s="258">
        <v>0.13534722222222223</v>
      </c>
      <c r="C1476" s="78">
        <v>10</v>
      </c>
      <c r="D1476" s="77">
        <v>7.43</v>
      </c>
      <c r="E1476" s="74">
        <v>26</v>
      </c>
      <c r="F1476" s="74">
        <v>23.9</v>
      </c>
      <c r="G1476" s="78">
        <v>72.819999999999993</v>
      </c>
      <c r="H1476" s="78"/>
    </row>
    <row r="1477" spans="1:8">
      <c r="A1477" s="1037"/>
      <c r="B1477" s="258">
        <v>0.13540509259259259</v>
      </c>
      <c r="C1477" s="78">
        <v>10</v>
      </c>
      <c r="D1477" s="77">
        <v>7.43</v>
      </c>
      <c r="E1477" s="74">
        <v>26</v>
      </c>
      <c r="F1477" s="74">
        <v>23.9</v>
      </c>
      <c r="G1477" s="78">
        <v>72.819999999999993</v>
      </c>
      <c r="H1477" s="78"/>
    </row>
    <row r="1478" spans="1:8">
      <c r="A1478" s="1037"/>
      <c r="B1478" s="258">
        <v>0.13546296296296298</v>
      </c>
      <c r="C1478" s="78">
        <v>10</v>
      </c>
      <c r="D1478" s="77">
        <v>7.43</v>
      </c>
      <c r="E1478" s="74">
        <v>26</v>
      </c>
      <c r="F1478" s="74">
        <v>23.9</v>
      </c>
      <c r="G1478" s="78">
        <v>72.819999999999993</v>
      </c>
      <c r="H1478" s="78"/>
    </row>
    <row r="1479" spans="1:8">
      <c r="A1479" s="1037"/>
      <c r="B1479" s="258">
        <v>0.13550925925925925</v>
      </c>
      <c r="C1479" s="78">
        <v>10</v>
      </c>
      <c r="D1479" s="77">
        <v>7.43</v>
      </c>
      <c r="E1479" s="74">
        <v>26</v>
      </c>
      <c r="F1479" s="74">
        <v>23.9</v>
      </c>
      <c r="G1479" s="78">
        <v>72.819999999999993</v>
      </c>
      <c r="H1479" s="78"/>
    </row>
    <row r="1480" spans="1:8">
      <c r="A1480" s="1037"/>
      <c r="B1480" s="258">
        <v>0.13554398148148147</v>
      </c>
      <c r="C1480" s="78">
        <v>10</v>
      </c>
      <c r="D1480" s="77">
        <v>7.43</v>
      </c>
      <c r="E1480" s="74">
        <v>26</v>
      </c>
      <c r="F1480" s="74">
        <v>23.9</v>
      </c>
      <c r="G1480" s="78">
        <v>72.819999999999993</v>
      </c>
      <c r="H1480" s="78"/>
    </row>
    <row r="1481" spans="1:8">
      <c r="A1481" s="1037"/>
      <c r="B1481" s="258">
        <v>0.13559027777777777</v>
      </c>
      <c r="C1481" s="78">
        <v>10</v>
      </c>
      <c r="D1481" s="77">
        <v>7.43</v>
      </c>
      <c r="E1481" s="74">
        <v>26</v>
      </c>
      <c r="F1481" s="74">
        <v>23.9</v>
      </c>
      <c r="G1481" s="78">
        <v>72.819999999999993</v>
      </c>
      <c r="H1481" s="78"/>
    </row>
    <row r="1482" spans="1:8">
      <c r="A1482" s="1037"/>
      <c r="B1482" s="258">
        <v>0.135625</v>
      </c>
      <c r="C1482" s="78">
        <v>10</v>
      </c>
      <c r="D1482" s="77">
        <v>7.43</v>
      </c>
      <c r="E1482" s="74">
        <v>26</v>
      </c>
      <c r="F1482" s="74">
        <v>23.9</v>
      </c>
      <c r="G1482" s="78">
        <v>72.819999999999993</v>
      </c>
      <c r="H1482" s="78"/>
    </row>
    <row r="1483" spans="1:8">
      <c r="A1483" s="1037"/>
      <c r="B1483" s="258">
        <v>0.13568287037037038</v>
      </c>
      <c r="C1483" s="78">
        <v>10</v>
      </c>
      <c r="D1483" s="77">
        <v>7.43</v>
      </c>
      <c r="E1483" s="74">
        <v>26</v>
      </c>
      <c r="F1483" s="74">
        <v>23.9</v>
      </c>
      <c r="G1483" s="78">
        <v>72.819999999999993</v>
      </c>
      <c r="H1483" s="78"/>
    </row>
    <row r="1484" spans="1:8">
      <c r="A1484" s="1037"/>
      <c r="B1484" s="258">
        <v>0.13596064814814815</v>
      </c>
      <c r="C1484" s="78">
        <v>10</v>
      </c>
      <c r="D1484" s="77">
        <v>7.43</v>
      </c>
      <c r="E1484" s="74">
        <v>26</v>
      </c>
      <c r="F1484" s="74">
        <v>23.9</v>
      </c>
      <c r="G1484" s="78">
        <v>72.819999999999993</v>
      </c>
      <c r="H1484" s="78"/>
    </row>
    <row r="1485" spans="1:8">
      <c r="A1485" s="1037"/>
      <c r="B1485" s="258">
        <v>0.13600694444444444</v>
      </c>
      <c r="C1485" s="78">
        <v>10</v>
      </c>
      <c r="D1485" s="77">
        <v>7.43</v>
      </c>
      <c r="E1485" s="74">
        <v>26</v>
      </c>
      <c r="F1485" s="74">
        <v>23.9</v>
      </c>
      <c r="G1485" s="78">
        <v>72.819999999999993</v>
      </c>
      <c r="H1485" s="78"/>
    </row>
    <row r="1486" spans="1:8">
      <c r="A1486" s="1037"/>
      <c r="B1486" s="258">
        <v>0.13603009259259261</v>
      </c>
      <c r="C1486" s="78">
        <v>10</v>
      </c>
      <c r="D1486" s="77">
        <v>7.43</v>
      </c>
      <c r="E1486" s="74">
        <v>26</v>
      </c>
      <c r="F1486" s="74">
        <v>23.9</v>
      </c>
      <c r="G1486" s="78">
        <v>72.819999999999993</v>
      </c>
      <c r="H1486" s="78"/>
    </row>
    <row r="1487" spans="1:8">
      <c r="A1487" s="1037"/>
      <c r="B1487" s="258">
        <v>0.13707175925925927</v>
      </c>
      <c r="C1487" s="78">
        <v>10</v>
      </c>
      <c r="D1487" s="77">
        <v>7.43</v>
      </c>
      <c r="E1487" s="74">
        <v>26</v>
      </c>
      <c r="F1487" s="74">
        <v>23.9</v>
      </c>
      <c r="G1487" s="78">
        <v>72.819999999999993</v>
      </c>
      <c r="H1487" s="78"/>
    </row>
    <row r="1488" spans="1:8" ht="17.25" thickBot="1">
      <c r="A1488" s="1037"/>
      <c r="B1488" s="258">
        <v>0.13722222222222222</v>
      </c>
      <c r="C1488" s="78">
        <v>10</v>
      </c>
      <c r="D1488" s="77">
        <v>7.43</v>
      </c>
      <c r="E1488" s="74">
        <v>26</v>
      </c>
      <c r="F1488" s="74">
        <v>23.9</v>
      </c>
      <c r="G1488" s="78">
        <v>72.819999999999993</v>
      </c>
      <c r="H1488" s="78"/>
    </row>
    <row r="1489" spans="1:12">
      <c r="A1489" s="1037"/>
      <c r="B1489" s="168">
        <v>0.37548611111111113</v>
      </c>
      <c r="C1489" s="150">
        <v>28</v>
      </c>
      <c r="D1489" s="874">
        <v>7.44</v>
      </c>
      <c r="E1489" s="149">
        <v>25.8</v>
      </c>
      <c r="F1489" s="149">
        <v>27.44</v>
      </c>
      <c r="G1489" s="150">
        <v>59.43</v>
      </c>
      <c r="H1489" s="166" t="s">
        <v>46</v>
      </c>
    </row>
    <row r="1490" spans="1:12">
      <c r="A1490" s="1037"/>
      <c r="B1490" s="168">
        <v>0.37813657407407408</v>
      </c>
      <c r="C1490" s="150">
        <v>28</v>
      </c>
      <c r="D1490" s="874">
        <v>7.44</v>
      </c>
      <c r="E1490" s="149">
        <v>25.8</v>
      </c>
      <c r="F1490" s="149">
        <v>27.44</v>
      </c>
      <c r="G1490" s="150">
        <v>59.43</v>
      </c>
      <c r="H1490" s="150"/>
    </row>
    <row r="1491" spans="1:12">
      <c r="A1491" s="1037"/>
      <c r="B1491" s="168">
        <v>0.37825231481481486</v>
      </c>
      <c r="C1491" s="150">
        <v>28</v>
      </c>
      <c r="D1491" s="874">
        <v>7.44</v>
      </c>
      <c r="E1491" s="149">
        <v>25.8</v>
      </c>
      <c r="F1491" s="149">
        <v>27.44</v>
      </c>
      <c r="G1491" s="150">
        <v>59.43</v>
      </c>
      <c r="H1491" s="150"/>
    </row>
    <row r="1492" spans="1:12">
      <c r="A1492" s="1037"/>
      <c r="B1492" s="168">
        <v>0.3845601851851852</v>
      </c>
      <c r="C1492" s="150">
        <v>28</v>
      </c>
      <c r="D1492" s="874">
        <v>7.46</v>
      </c>
      <c r="E1492" s="149">
        <v>25.9</v>
      </c>
      <c r="F1492" s="149">
        <v>27.57</v>
      </c>
      <c r="G1492" s="150">
        <v>59.12</v>
      </c>
      <c r="H1492" s="150"/>
    </row>
    <row r="1493" spans="1:12">
      <c r="A1493" s="1037"/>
      <c r="B1493" s="168">
        <v>0.38457175925925924</v>
      </c>
      <c r="C1493" s="150">
        <v>28</v>
      </c>
      <c r="D1493" s="874">
        <v>7.46</v>
      </c>
      <c r="E1493" s="149">
        <v>25.9</v>
      </c>
      <c r="F1493" s="149">
        <v>27.57</v>
      </c>
      <c r="G1493" s="150">
        <v>59.12</v>
      </c>
      <c r="H1493" s="150"/>
    </row>
    <row r="1494" spans="1:12">
      <c r="A1494" s="1037"/>
      <c r="B1494" s="168">
        <v>0.3865277777777778</v>
      </c>
      <c r="C1494" s="150">
        <v>28</v>
      </c>
      <c r="D1494" s="874">
        <v>7.46</v>
      </c>
      <c r="E1494" s="149">
        <v>25.9</v>
      </c>
      <c r="F1494" s="149">
        <v>27.57</v>
      </c>
      <c r="G1494" s="150">
        <v>59.12</v>
      </c>
      <c r="H1494" s="150"/>
    </row>
    <row r="1495" spans="1:12">
      <c r="A1495" s="1037"/>
      <c r="B1495" s="168">
        <v>0.38657407407407413</v>
      </c>
      <c r="C1495" s="150">
        <v>28</v>
      </c>
      <c r="D1495" s="874">
        <v>7.46</v>
      </c>
      <c r="E1495" s="149">
        <v>25.9</v>
      </c>
      <c r="F1495" s="149">
        <v>27.57</v>
      </c>
      <c r="G1495" s="150">
        <v>59.12</v>
      </c>
      <c r="H1495" s="150"/>
    </row>
    <row r="1496" spans="1:12">
      <c r="A1496" s="1037"/>
      <c r="B1496" s="168">
        <v>0.48557870370370365</v>
      </c>
      <c r="C1496" s="150">
        <v>28</v>
      </c>
      <c r="D1496" s="874">
        <v>7.85</v>
      </c>
      <c r="E1496" s="149">
        <v>27.6</v>
      </c>
      <c r="F1496" s="149">
        <v>30.83</v>
      </c>
      <c r="G1496" s="150">
        <v>54.98</v>
      </c>
      <c r="H1496" s="150"/>
    </row>
    <row r="1497" spans="1:12">
      <c r="A1497" s="1037"/>
      <c r="B1497" s="168">
        <v>0.48560185185185184</v>
      </c>
      <c r="C1497" s="150">
        <v>28</v>
      </c>
      <c r="D1497" s="874">
        <v>7.85</v>
      </c>
      <c r="E1497" s="149">
        <v>27.6</v>
      </c>
      <c r="F1497" s="149">
        <v>30.83</v>
      </c>
      <c r="G1497" s="150">
        <v>54.98</v>
      </c>
      <c r="H1497" s="150"/>
    </row>
    <row r="1498" spans="1:12">
      <c r="A1498" s="1037"/>
      <c r="B1498" s="168">
        <v>0.48562499999999997</v>
      </c>
      <c r="C1498" s="150">
        <v>28</v>
      </c>
      <c r="D1498" s="874">
        <v>7.85</v>
      </c>
      <c r="E1498" s="149">
        <v>27.6</v>
      </c>
      <c r="F1498" s="149">
        <v>30.83</v>
      </c>
      <c r="G1498" s="150">
        <v>54.98</v>
      </c>
      <c r="H1498" s="150"/>
    </row>
    <row r="1499" spans="1:12" ht="17.25" thickBot="1">
      <c r="A1499" s="1037"/>
      <c r="B1499" s="168">
        <v>0.48565972222222226</v>
      </c>
      <c r="C1499" s="150">
        <v>28</v>
      </c>
      <c r="D1499" s="874">
        <v>7.85</v>
      </c>
      <c r="E1499" s="149">
        <v>27.6</v>
      </c>
      <c r="F1499" s="149">
        <v>30.83</v>
      </c>
      <c r="G1499" s="150">
        <v>54.98</v>
      </c>
      <c r="H1499" s="150"/>
    </row>
    <row r="1500" spans="1:12">
      <c r="A1500" s="1037"/>
      <c r="B1500" s="168">
        <v>0.48572916666666671</v>
      </c>
      <c r="C1500" s="150">
        <v>28</v>
      </c>
      <c r="D1500" s="874">
        <v>7.85</v>
      </c>
      <c r="E1500" s="149">
        <v>27.6</v>
      </c>
      <c r="F1500" s="149">
        <v>30.83</v>
      </c>
      <c r="G1500" s="150">
        <v>54.98</v>
      </c>
      <c r="H1500" s="150"/>
      <c r="J1500" s="100"/>
      <c r="K1500" s="101"/>
    </row>
    <row r="1501" spans="1:12" ht="17.25" thickBot="1">
      <c r="A1501" s="1037"/>
      <c r="B1501" s="254">
        <v>0.4896875</v>
      </c>
      <c r="C1501" s="255">
        <v>14</v>
      </c>
      <c r="D1501" s="841">
        <v>7.84</v>
      </c>
      <c r="E1501" s="40">
        <v>27.9</v>
      </c>
      <c r="F1501" s="40">
        <v>30.55</v>
      </c>
      <c r="G1501" s="255">
        <v>54.9</v>
      </c>
      <c r="H1501" s="255" t="s">
        <v>46</v>
      </c>
      <c r="J1501" s="102"/>
      <c r="K1501" s="103"/>
    </row>
    <row r="1502" spans="1:12" ht="17.25" thickBot="1">
      <c r="A1502" s="1037"/>
      <c r="B1502" s="168">
        <v>0.49351851851851852</v>
      </c>
      <c r="C1502" s="150">
        <v>28</v>
      </c>
      <c r="D1502" s="874">
        <v>7.84</v>
      </c>
      <c r="E1502" s="149">
        <v>27.9</v>
      </c>
      <c r="F1502" s="149">
        <v>30.55</v>
      </c>
      <c r="G1502" s="150">
        <v>54.9</v>
      </c>
      <c r="H1502" s="166" t="s">
        <v>46</v>
      </c>
      <c r="J1502" s="104"/>
      <c r="K1502" s="117"/>
      <c r="L1502" s="375" t="s">
        <v>139</v>
      </c>
    </row>
    <row r="1503" spans="1:12" ht="17.25" thickBot="1">
      <c r="A1503" s="1037"/>
      <c r="B1503" s="254">
        <v>0.51074074074074072</v>
      </c>
      <c r="C1503" s="255">
        <v>14</v>
      </c>
      <c r="D1503" s="841">
        <v>7.91</v>
      </c>
      <c r="E1503" s="40">
        <v>28.8</v>
      </c>
      <c r="F1503" s="40">
        <v>30.65</v>
      </c>
      <c r="G1503" s="255">
        <v>54.55</v>
      </c>
      <c r="H1503" s="255" t="s">
        <v>139</v>
      </c>
    </row>
    <row r="1504" spans="1:12" ht="17.25" thickBot="1">
      <c r="A1504" s="1037"/>
      <c r="B1504" s="258">
        <v>0.54834490740740738</v>
      </c>
      <c r="C1504" s="78">
        <v>10</v>
      </c>
      <c r="D1504" s="77">
        <v>8.14</v>
      </c>
      <c r="E1504" s="74">
        <v>29.3</v>
      </c>
      <c r="F1504" s="74">
        <v>31.06</v>
      </c>
      <c r="G1504" s="78">
        <v>55.24</v>
      </c>
      <c r="H1504" s="78" t="s">
        <v>46</v>
      </c>
      <c r="J1504" s="100"/>
      <c r="K1504" s="101"/>
    </row>
    <row r="1505" spans="1:12">
      <c r="A1505" s="1037"/>
      <c r="B1505" s="168">
        <v>0.5504282407407407</v>
      </c>
      <c r="C1505" s="150">
        <v>28</v>
      </c>
      <c r="D1505" s="874">
        <v>8.25</v>
      </c>
      <c r="E1505" s="149">
        <v>29.4</v>
      </c>
      <c r="F1505" s="149">
        <v>31.04</v>
      </c>
      <c r="G1505" s="150">
        <v>52.83</v>
      </c>
      <c r="H1505" s="166" t="s">
        <v>110</v>
      </c>
      <c r="J1505" s="102"/>
      <c r="K1505" s="103"/>
      <c r="L1505" s="375" t="s">
        <v>110</v>
      </c>
    </row>
    <row r="1506" spans="1:12" ht="17.25" thickBot="1">
      <c r="A1506" s="1037"/>
      <c r="B1506" s="258">
        <v>0.55590277777777775</v>
      </c>
      <c r="C1506" s="78">
        <v>10</v>
      </c>
      <c r="D1506" s="77">
        <v>8.25</v>
      </c>
      <c r="E1506" s="74">
        <v>29.4</v>
      </c>
      <c r="F1506" s="74">
        <v>31.04</v>
      </c>
      <c r="G1506" s="78">
        <v>52.83</v>
      </c>
      <c r="H1506" s="78" t="s">
        <v>46</v>
      </c>
      <c r="J1506" s="106"/>
      <c r="K1506" s="105"/>
    </row>
    <row r="1507" spans="1:12">
      <c r="A1507" s="1037"/>
      <c r="B1507" s="258">
        <v>0.63540509259259259</v>
      </c>
      <c r="C1507" s="78">
        <v>10</v>
      </c>
      <c r="D1507" s="77">
        <v>8.32</v>
      </c>
      <c r="E1507" s="74">
        <v>30</v>
      </c>
      <c r="F1507" s="74">
        <v>31.12</v>
      </c>
      <c r="G1507" s="78">
        <v>53.87</v>
      </c>
      <c r="H1507" s="78"/>
    </row>
    <row r="1508" spans="1:12">
      <c r="A1508" s="1037"/>
      <c r="B1508" s="258">
        <v>0.64072916666666668</v>
      </c>
      <c r="C1508" s="78">
        <v>10</v>
      </c>
      <c r="D1508" s="77">
        <v>8.2799999999999994</v>
      </c>
      <c r="E1508" s="74">
        <v>29.9</v>
      </c>
      <c r="F1508" s="74">
        <v>30.64</v>
      </c>
      <c r="G1508" s="78">
        <v>55.39</v>
      </c>
      <c r="H1508" s="78"/>
    </row>
    <row r="1509" spans="1:12">
      <c r="A1509" s="1037"/>
      <c r="B1509" s="258">
        <v>0.6407870370370371</v>
      </c>
      <c r="C1509" s="78">
        <v>10</v>
      </c>
      <c r="D1509" s="77">
        <v>8.2799999999999994</v>
      </c>
      <c r="E1509" s="74">
        <v>29.9</v>
      </c>
      <c r="F1509" s="74">
        <v>30.64</v>
      </c>
      <c r="G1509" s="78">
        <v>55.39</v>
      </c>
      <c r="H1509" s="78"/>
    </row>
    <row r="1510" spans="1:12">
      <c r="A1510" s="1037"/>
      <c r="B1510" s="265">
        <v>0.77604166666666663</v>
      </c>
      <c r="C1510" s="266">
        <v>16</v>
      </c>
      <c r="D1510" s="844">
        <v>7.96</v>
      </c>
      <c r="E1510" s="89">
        <v>29.2</v>
      </c>
      <c r="F1510" s="89">
        <v>27.38</v>
      </c>
      <c r="G1510" s="266">
        <v>67.22</v>
      </c>
      <c r="H1510" s="266" t="s">
        <v>123</v>
      </c>
    </row>
    <row r="1511" spans="1:12">
      <c r="A1511" s="1037"/>
      <c r="B1511" s="265">
        <v>0.77605324074074078</v>
      </c>
      <c r="C1511" s="266">
        <v>16</v>
      </c>
      <c r="D1511" s="844">
        <v>7.96</v>
      </c>
      <c r="E1511" s="89">
        <v>29.2</v>
      </c>
      <c r="F1511" s="89">
        <v>27.38</v>
      </c>
      <c r="G1511" s="266">
        <v>67.22</v>
      </c>
      <c r="H1511" s="266"/>
    </row>
    <row r="1512" spans="1:12">
      <c r="A1512" s="1037"/>
      <c r="B1512" s="265">
        <v>0.77608796296296301</v>
      </c>
      <c r="C1512" s="266">
        <v>16</v>
      </c>
      <c r="D1512" s="844">
        <v>7.96</v>
      </c>
      <c r="E1512" s="89">
        <v>29.2</v>
      </c>
      <c r="F1512" s="89">
        <v>27.38</v>
      </c>
      <c r="G1512" s="266">
        <v>67.22</v>
      </c>
      <c r="H1512" s="266"/>
    </row>
    <row r="1513" spans="1:12">
      <c r="A1513" s="1037"/>
      <c r="B1513" s="265">
        <v>0.77609953703703705</v>
      </c>
      <c r="C1513" s="266">
        <v>16</v>
      </c>
      <c r="D1513" s="844">
        <v>7.96</v>
      </c>
      <c r="E1513" s="89">
        <v>29.2</v>
      </c>
      <c r="F1513" s="89">
        <v>27.38</v>
      </c>
      <c r="G1513" s="266">
        <v>67.22</v>
      </c>
      <c r="H1513" s="266"/>
    </row>
    <row r="1514" spans="1:12">
      <c r="A1514" s="1037"/>
      <c r="B1514" s="265">
        <v>0.77612268518518512</v>
      </c>
      <c r="C1514" s="266">
        <v>16</v>
      </c>
      <c r="D1514" s="844">
        <v>7.96</v>
      </c>
      <c r="E1514" s="89">
        <v>29.2</v>
      </c>
      <c r="F1514" s="89">
        <v>27.38</v>
      </c>
      <c r="G1514" s="266">
        <v>67.22</v>
      </c>
      <c r="H1514" s="266"/>
    </row>
    <row r="1515" spans="1:12" ht="17.25" thickBot="1">
      <c r="A1515" s="1037"/>
      <c r="B1515" s="265">
        <v>0.7761689814814815</v>
      </c>
      <c r="C1515" s="266">
        <v>16</v>
      </c>
      <c r="D1515" s="844">
        <v>7.96</v>
      </c>
      <c r="E1515" s="89">
        <v>29.2</v>
      </c>
      <c r="F1515" s="89">
        <v>27.38</v>
      </c>
      <c r="G1515" s="266">
        <v>67.22</v>
      </c>
      <c r="H1515" s="266"/>
    </row>
    <row r="1516" spans="1:12">
      <c r="A1516" s="1037"/>
      <c r="B1516" s="265">
        <v>0.77620370370370362</v>
      </c>
      <c r="C1516" s="266">
        <v>16</v>
      </c>
      <c r="D1516" s="844">
        <v>7.96</v>
      </c>
      <c r="E1516" s="89">
        <v>29.2</v>
      </c>
      <c r="F1516" s="89">
        <v>27.38</v>
      </c>
      <c r="G1516" s="266">
        <v>67.22</v>
      </c>
      <c r="H1516" s="266"/>
      <c r="J1516" s="100"/>
      <c r="K1516" s="107"/>
    </row>
    <row r="1517" spans="1:12">
      <c r="A1517" s="1037"/>
      <c r="B1517" s="265">
        <v>0.77627314814814818</v>
      </c>
      <c r="C1517" s="266">
        <v>16</v>
      </c>
      <c r="D1517" s="844">
        <v>7.96</v>
      </c>
      <c r="E1517" s="89">
        <v>29.2</v>
      </c>
      <c r="F1517" s="89">
        <v>27.38</v>
      </c>
      <c r="G1517" s="266">
        <v>67.22</v>
      </c>
      <c r="H1517" s="266"/>
      <c r="J1517" s="102"/>
      <c r="K1517" s="103"/>
      <c r="L1517" s="375" t="s">
        <v>123</v>
      </c>
    </row>
    <row r="1518" spans="1:12" ht="17.25" thickBot="1">
      <c r="A1518" s="1037"/>
      <c r="B1518" s="265">
        <v>0.77628472222222233</v>
      </c>
      <c r="C1518" s="266">
        <v>16</v>
      </c>
      <c r="D1518" s="844">
        <v>7.96</v>
      </c>
      <c r="E1518" s="89">
        <v>29.2</v>
      </c>
      <c r="F1518" s="89">
        <v>27.38</v>
      </c>
      <c r="G1518" s="266">
        <v>67.22</v>
      </c>
      <c r="H1518" s="266"/>
      <c r="J1518" s="104"/>
      <c r="K1518" s="105"/>
    </row>
    <row r="1519" spans="1:12">
      <c r="A1519" s="1037"/>
      <c r="B1519" s="265">
        <v>0.77853009259259265</v>
      </c>
      <c r="C1519" s="266">
        <v>16</v>
      </c>
      <c r="D1519" s="844">
        <v>8.02</v>
      </c>
      <c r="E1519" s="89">
        <v>29.1</v>
      </c>
      <c r="F1519" s="89">
        <v>27.25</v>
      </c>
      <c r="G1519" s="266">
        <v>67.260000000000005</v>
      </c>
      <c r="H1519" s="266"/>
    </row>
    <row r="1520" spans="1:12">
      <c r="A1520" s="1037"/>
      <c r="B1520" s="265">
        <v>0.78178240740740745</v>
      </c>
      <c r="C1520" s="266">
        <v>16</v>
      </c>
      <c r="D1520" s="844">
        <v>8.02</v>
      </c>
      <c r="E1520" s="89">
        <v>29.1</v>
      </c>
      <c r="F1520" s="89">
        <v>27.25</v>
      </c>
      <c r="G1520" s="266">
        <v>67.260000000000005</v>
      </c>
      <c r="H1520" s="266"/>
    </row>
    <row r="1521" spans="1:8">
      <c r="A1521" s="1037"/>
      <c r="B1521" s="265">
        <v>0.78182870370370372</v>
      </c>
      <c r="C1521" s="266">
        <v>16</v>
      </c>
      <c r="D1521" s="844">
        <v>8.02</v>
      </c>
      <c r="E1521" s="89">
        <v>29.1</v>
      </c>
      <c r="F1521" s="89">
        <v>27.25</v>
      </c>
      <c r="G1521" s="266">
        <v>67.260000000000005</v>
      </c>
      <c r="H1521" s="266"/>
    </row>
    <row r="1522" spans="1:8">
      <c r="A1522" s="1037"/>
      <c r="B1522" s="265">
        <v>0.78190972222222221</v>
      </c>
      <c r="C1522" s="266">
        <v>16</v>
      </c>
      <c r="D1522" s="844">
        <v>8.02</v>
      </c>
      <c r="E1522" s="89">
        <v>29.1</v>
      </c>
      <c r="F1522" s="89">
        <v>27.25</v>
      </c>
      <c r="G1522" s="266">
        <v>67.260000000000005</v>
      </c>
      <c r="H1522" s="266"/>
    </row>
    <row r="1523" spans="1:8">
      <c r="A1523" s="1037"/>
      <c r="B1523" s="265">
        <v>0.79174768518518512</v>
      </c>
      <c r="C1523" s="266">
        <v>16</v>
      </c>
      <c r="D1523" s="844">
        <v>7.99</v>
      </c>
      <c r="E1523" s="89">
        <v>29</v>
      </c>
      <c r="F1523" s="89">
        <v>27.29</v>
      </c>
      <c r="G1523" s="266">
        <v>67.17</v>
      </c>
      <c r="H1523" s="266"/>
    </row>
    <row r="1524" spans="1:8">
      <c r="A1524" s="1037"/>
      <c r="B1524" s="265">
        <v>0.79189814814814818</v>
      </c>
      <c r="C1524" s="266">
        <v>16</v>
      </c>
      <c r="D1524" s="844">
        <v>7.99</v>
      </c>
      <c r="E1524" s="89">
        <v>29</v>
      </c>
      <c r="F1524" s="89">
        <v>27.29</v>
      </c>
      <c r="G1524" s="266">
        <v>67.17</v>
      </c>
      <c r="H1524" s="266"/>
    </row>
    <row r="1525" spans="1:8">
      <c r="A1525" s="1037"/>
      <c r="B1525" s="265">
        <v>0.80556712962962962</v>
      </c>
      <c r="C1525" s="266">
        <v>16</v>
      </c>
      <c r="D1525" s="844">
        <v>7.99</v>
      </c>
      <c r="E1525" s="89">
        <v>29</v>
      </c>
      <c r="F1525" s="89">
        <v>27.29</v>
      </c>
      <c r="G1525" s="266">
        <v>67.17</v>
      </c>
      <c r="H1525" s="266"/>
    </row>
    <row r="1526" spans="1:8">
      <c r="A1526" s="1037"/>
      <c r="B1526" s="265">
        <v>0.80557870370370377</v>
      </c>
      <c r="C1526" s="266">
        <v>16</v>
      </c>
      <c r="D1526" s="844">
        <v>7.99</v>
      </c>
      <c r="E1526" s="89">
        <v>29</v>
      </c>
      <c r="F1526" s="89">
        <v>27.29</v>
      </c>
      <c r="G1526" s="266">
        <v>67.17</v>
      </c>
      <c r="H1526" s="266"/>
    </row>
    <row r="1527" spans="1:8">
      <c r="A1527" s="1037"/>
      <c r="B1527" s="233">
        <v>0.8062962962962964</v>
      </c>
      <c r="C1527" s="234">
        <v>2</v>
      </c>
      <c r="D1527" s="833">
        <v>7.92</v>
      </c>
      <c r="E1527" s="66">
        <v>28.9</v>
      </c>
      <c r="F1527" s="66">
        <v>27.09</v>
      </c>
      <c r="G1527" s="234">
        <v>68.05</v>
      </c>
      <c r="H1527" s="234" t="s">
        <v>46</v>
      </c>
    </row>
    <row r="1528" spans="1:8">
      <c r="A1528" s="1037"/>
      <c r="B1528" s="233">
        <v>0.80747685185185192</v>
      </c>
      <c r="C1528" s="234">
        <v>2</v>
      </c>
      <c r="D1528" s="833">
        <v>7.92</v>
      </c>
      <c r="E1528" s="66">
        <v>28.9</v>
      </c>
      <c r="F1528" s="66">
        <v>27.09</v>
      </c>
      <c r="G1528" s="234">
        <v>68.05</v>
      </c>
      <c r="H1528" s="234"/>
    </row>
    <row r="1529" spans="1:8">
      <c r="A1529" s="1037"/>
      <c r="B1529" s="258">
        <v>0.81048611111111113</v>
      </c>
      <c r="C1529" s="78">
        <v>10</v>
      </c>
      <c r="D1529" s="77">
        <v>7.8</v>
      </c>
      <c r="E1529" s="74">
        <v>28.9</v>
      </c>
      <c r="F1529" s="74">
        <v>26.98</v>
      </c>
      <c r="G1529" s="78">
        <v>68.680000000000007</v>
      </c>
      <c r="H1529" s="78" t="s">
        <v>46</v>
      </c>
    </row>
    <row r="1530" spans="1:8">
      <c r="A1530" s="1037"/>
      <c r="B1530" s="267">
        <v>0.81146990740740732</v>
      </c>
      <c r="C1530" s="268">
        <v>37</v>
      </c>
      <c r="D1530" s="890">
        <v>7.8</v>
      </c>
      <c r="E1530" s="269">
        <v>28.9</v>
      </c>
      <c r="F1530" s="269">
        <v>26.98</v>
      </c>
      <c r="G1530" s="268">
        <v>68.680000000000007</v>
      </c>
      <c r="H1530" s="268" t="s">
        <v>46</v>
      </c>
    </row>
    <row r="1531" spans="1:8">
      <c r="A1531" s="1037"/>
      <c r="B1531" s="258">
        <v>0.81210648148148146</v>
      </c>
      <c r="C1531" s="78">
        <v>10</v>
      </c>
      <c r="D1531" s="77">
        <v>7.8</v>
      </c>
      <c r="E1531" s="74">
        <v>28.9</v>
      </c>
      <c r="F1531" s="74">
        <v>26.98</v>
      </c>
      <c r="G1531" s="78">
        <v>68.680000000000007</v>
      </c>
      <c r="H1531" s="78" t="s">
        <v>46</v>
      </c>
    </row>
    <row r="1532" spans="1:8">
      <c r="A1532" s="1037"/>
      <c r="B1532" s="258">
        <v>0.81357638888888895</v>
      </c>
      <c r="C1532" s="78">
        <v>10</v>
      </c>
      <c r="D1532" s="77">
        <v>7.9</v>
      </c>
      <c r="E1532" s="74">
        <v>28.9</v>
      </c>
      <c r="F1532" s="74">
        <v>27.08</v>
      </c>
      <c r="G1532" s="78">
        <v>69.239999999999995</v>
      </c>
      <c r="H1532" s="78"/>
    </row>
    <row r="1533" spans="1:8">
      <c r="A1533" s="1037"/>
      <c r="B1533" s="258">
        <v>0.81363425925925925</v>
      </c>
      <c r="C1533" s="78">
        <v>10</v>
      </c>
      <c r="D1533" s="77">
        <v>7.9</v>
      </c>
      <c r="E1533" s="74">
        <v>28.9</v>
      </c>
      <c r="F1533" s="74">
        <v>27.08</v>
      </c>
      <c r="G1533" s="78">
        <v>69.239999999999995</v>
      </c>
      <c r="H1533" s="78"/>
    </row>
    <row r="1534" spans="1:8">
      <c r="A1534" s="1037"/>
      <c r="B1534" s="258">
        <v>0.81385416666666666</v>
      </c>
      <c r="C1534" s="78">
        <v>10</v>
      </c>
      <c r="D1534" s="77">
        <v>7.9</v>
      </c>
      <c r="E1534" s="74">
        <v>28.9</v>
      </c>
      <c r="F1534" s="74">
        <v>27.08</v>
      </c>
      <c r="G1534" s="78">
        <v>69.239999999999995</v>
      </c>
      <c r="H1534" s="78"/>
    </row>
    <row r="1535" spans="1:8">
      <c r="A1535" s="1037"/>
      <c r="B1535" s="258">
        <v>0.81519675925925927</v>
      </c>
      <c r="C1535" s="78">
        <v>10</v>
      </c>
      <c r="D1535" s="77">
        <v>7.9</v>
      </c>
      <c r="E1535" s="74">
        <v>28.9</v>
      </c>
      <c r="F1535" s="74">
        <v>27.08</v>
      </c>
      <c r="G1535" s="78">
        <v>69.239999999999995</v>
      </c>
      <c r="H1535" s="78"/>
    </row>
    <row r="1536" spans="1:8">
      <c r="A1536" s="1037"/>
      <c r="B1536" s="233">
        <v>0.83288194444444441</v>
      </c>
      <c r="C1536" s="234">
        <v>2</v>
      </c>
      <c r="D1536" s="833">
        <v>7.8</v>
      </c>
      <c r="E1536" s="66">
        <v>28.8</v>
      </c>
      <c r="F1536" s="66">
        <v>27.22</v>
      </c>
      <c r="G1536" s="234">
        <v>68.75</v>
      </c>
      <c r="H1536" s="234" t="s">
        <v>46</v>
      </c>
    </row>
    <row r="1537" spans="1:8">
      <c r="A1537" s="1037"/>
      <c r="B1537" s="233">
        <v>0.83398148148148143</v>
      </c>
      <c r="C1537" s="234">
        <v>2</v>
      </c>
      <c r="D1537" s="833">
        <v>7.8</v>
      </c>
      <c r="E1537" s="66">
        <v>28.8</v>
      </c>
      <c r="F1537" s="66">
        <v>27.22</v>
      </c>
      <c r="G1537" s="234">
        <v>68.75</v>
      </c>
      <c r="H1537" s="234"/>
    </row>
    <row r="1538" spans="1:8">
      <c r="A1538" s="1037"/>
      <c r="B1538" s="233">
        <v>0.8351157407407408</v>
      </c>
      <c r="C1538" s="234">
        <v>2</v>
      </c>
      <c r="D1538" s="833">
        <v>7.8</v>
      </c>
      <c r="E1538" s="66">
        <v>28.8</v>
      </c>
      <c r="F1538" s="66">
        <v>27.22</v>
      </c>
      <c r="G1538" s="234">
        <v>68.75</v>
      </c>
      <c r="H1538" s="234"/>
    </row>
    <row r="1539" spans="1:8">
      <c r="A1539" s="1037"/>
      <c r="B1539" s="270">
        <v>0.83741898148148142</v>
      </c>
      <c r="C1539" s="271">
        <v>18</v>
      </c>
      <c r="D1539" s="847">
        <v>7.77</v>
      </c>
      <c r="E1539" s="87">
        <v>28.8</v>
      </c>
      <c r="F1539" s="87">
        <v>27.16</v>
      </c>
      <c r="G1539" s="271">
        <v>69.040000000000006</v>
      </c>
      <c r="H1539" s="271" t="s">
        <v>46</v>
      </c>
    </row>
    <row r="1540" spans="1:8">
      <c r="A1540" s="1037"/>
      <c r="B1540" s="270">
        <v>0.83743055555555557</v>
      </c>
      <c r="C1540" s="271">
        <v>18</v>
      </c>
      <c r="D1540" s="847">
        <v>7.77</v>
      </c>
      <c r="E1540" s="87">
        <v>28.8</v>
      </c>
      <c r="F1540" s="87">
        <v>27.16</v>
      </c>
      <c r="G1540" s="271">
        <v>69.040000000000006</v>
      </c>
      <c r="H1540" s="271"/>
    </row>
    <row r="1541" spans="1:8">
      <c r="A1541" s="1037"/>
      <c r="B1541" s="270">
        <v>0.83758101851851852</v>
      </c>
      <c r="C1541" s="271">
        <v>18</v>
      </c>
      <c r="D1541" s="847">
        <v>7.77</v>
      </c>
      <c r="E1541" s="87">
        <v>28.8</v>
      </c>
      <c r="F1541" s="87">
        <v>27.16</v>
      </c>
      <c r="G1541" s="271">
        <v>69.040000000000006</v>
      </c>
      <c r="H1541" s="271"/>
    </row>
    <row r="1542" spans="1:8">
      <c r="A1542" s="1037"/>
      <c r="B1542" s="270">
        <v>0.83760416666666659</v>
      </c>
      <c r="C1542" s="271">
        <v>18</v>
      </c>
      <c r="D1542" s="847">
        <v>7.77</v>
      </c>
      <c r="E1542" s="87">
        <v>28.8</v>
      </c>
      <c r="F1542" s="87">
        <v>27.16</v>
      </c>
      <c r="G1542" s="271">
        <v>69.040000000000006</v>
      </c>
      <c r="H1542" s="271"/>
    </row>
    <row r="1543" spans="1:8">
      <c r="A1543" s="1037"/>
      <c r="B1543" s="270">
        <v>0.83788194444444442</v>
      </c>
      <c r="C1543" s="271">
        <v>18</v>
      </c>
      <c r="D1543" s="847">
        <v>7.77</v>
      </c>
      <c r="E1543" s="87">
        <v>28.8</v>
      </c>
      <c r="F1543" s="87">
        <v>27.16</v>
      </c>
      <c r="G1543" s="271">
        <v>69.040000000000006</v>
      </c>
      <c r="H1543" s="271"/>
    </row>
    <row r="1544" spans="1:8">
      <c r="A1544" s="1037"/>
      <c r="B1544" s="233">
        <v>0.84008101851851846</v>
      </c>
      <c r="C1544" s="234">
        <v>2</v>
      </c>
      <c r="D1544" s="833">
        <v>7.77</v>
      </c>
      <c r="E1544" s="66">
        <v>28.8</v>
      </c>
      <c r="F1544" s="66">
        <v>27.16</v>
      </c>
      <c r="G1544" s="234">
        <v>69.040000000000006</v>
      </c>
      <c r="H1544" s="234" t="s">
        <v>46</v>
      </c>
    </row>
    <row r="1545" spans="1:8">
      <c r="A1545" s="1037"/>
      <c r="B1545" s="233">
        <v>0.84057870370370369</v>
      </c>
      <c r="C1545" s="234">
        <v>2</v>
      </c>
      <c r="D1545" s="833">
        <v>7.71</v>
      </c>
      <c r="E1545" s="66">
        <v>28.7</v>
      </c>
      <c r="F1545" s="66">
        <v>27.02</v>
      </c>
      <c r="G1545" s="234">
        <v>69.91</v>
      </c>
      <c r="H1545" s="234"/>
    </row>
    <row r="1546" spans="1:8">
      <c r="A1546" s="1037"/>
      <c r="B1546" s="233">
        <v>0.84105324074074073</v>
      </c>
      <c r="C1546" s="234">
        <v>2</v>
      </c>
      <c r="D1546" s="833">
        <v>7.71</v>
      </c>
      <c r="E1546" s="66">
        <v>28.7</v>
      </c>
      <c r="F1546" s="66">
        <v>27.02</v>
      </c>
      <c r="G1546" s="234">
        <v>69.91</v>
      </c>
      <c r="H1546" s="234"/>
    </row>
    <row r="1547" spans="1:8">
      <c r="A1547" s="1037"/>
      <c r="B1547" s="233">
        <v>0.84849537037037026</v>
      </c>
      <c r="C1547" s="234">
        <v>2</v>
      </c>
      <c r="D1547" s="833">
        <v>7.69</v>
      </c>
      <c r="E1547" s="66">
        <v>28.7</v>
      </c>
      <c r="F1547" s="66">
        <v>26.91</v>
      </c>
      <c r="G1547" s="234">
        <v>70.31</v>
      </c>
      <c r="H1547" s="234"/>
    </row>
    <row r="1548" spans="1:8">
      <c r="A1548" s="1037"/>
      <c r="B1548" s="254">
        <v>0.84885416666666658</v>
      </c>
      <c r="C1548" s="255">
        <v>14</v>
      </c>
      <c r="D1548" s="841">
        <v>7.69</v>
      </c>
      <c r="E1548" s="40">
        <v>28.7</v>
      </c>
      <c r="F1548" s="40">
        <v>26.91</v>
      </c>
      <c r="G1548" s="255">
        <v>70.31</v>
      </c>
      <c r="H1548" s="255" t="s">
        <v>46</v>
      </c>
    </row>
    <row r="1549" spans="1:8">
      <c r="A1549" s="1037"/>
      <c r="B1549" s="233">
        <v>0.85053240740740732</v>
      </c>
      <c r="C1549" s="234">
        <v>2</v>
      </c>
      <c r="D1549" s="833">
        <v>7.69</v>
      </c>
      <c r="E1549" s="66">
        <v>28.7</v>
      </c>
      <c r="F1549" s="66">
        <v>26.91</v>
      </c>
      <c r="G1549" s="234">
        <v>70.31</v>
      </c>
      <c r="H1549" s="234" t="s">
        <v>46</v>
      </c>
    </row>
    <row r="1550" spans="1:8">
      <c r="A1550" s="1037"/>
      <c r="B1550" s="233">
        <v>0.85054398148148147</v>
      </c>
      <c r="C1550" s="234">
        <v>2</v>
      </c>
      <c r="D1550" s="833">
        <v>7.69</v>
      </c>
      <c r="E1550" s="66">
        <v>28.7</v>
      </c>
      <c r="F1550" s="66">
        <v>26.91</v>
      </c>
      <c r="G1550" s="234">
        <v>70.31</v>
      </c>
      <c r="H1550" s="234"/>
    </row>
    <row r="1551" spans="1:8">
      <c r="A1551" s="1037"/>
      <c r="B1551" s="272">
        <v>0.85513888888888889</v>
      </c>
      <c r="C1551" s="273">
        <v>18</v>
      </c>
      <c r="D1551" s="891">
        <v>7.69</v>
      </c>
      <c r="E1551" s="274">
        <v>28.6</v>
      </c>
      <c r="F1551" s="274">
        <v>26.86</v>
      </c>
      <c r="G1551" s="273">
        <v>69.650000000000006</v>
      </c>
      <c r="H1551" s="273" t="s">
        <v>46</v>
      </c>
    </row>
    <row r="1552" spans="1:8">
      <c r="A1552" s="1037"/>
      <c r="B1552" s="272">
        <v>0.85728009259259252</v>
      </c>
      <c r="C1552" s="273">
        <v>18</v>
      </c>
      <c r="D1552" s="891">
        <v>7.69</v>
      </c>
      <c r="E1552" s="274">
        <v>28.6</v>
      </c>
      <c r="F1552" s="274">
        <v>26.86</v>
      </c>
      <c r="G1552" s="273">
        <v>69.650000000000006</v>
      </c>
      <c r="H1552" s="273"/>
    </row>
    <row r="1553" spans="1:8">
      <c r="A1553" s="1037"/>
      <c r="B1553" s="233">
        <v>0.86047453703703702</v>
      </c>
      <c r="C1553" s="234">
        <v>2</v>
      </c>
      <c r="D1553" s="833">
        <v>7.69</v>
      </c>
      <c r="E1553" s="66">
        <v>28.6</v>
      </c>
      <c r="F1553" s="66">
        <v>26.86</v>
      </c>
      <c r="G1553" s="234">
        <v>69.650000000000006</v>
      </c>
      <c r="H1553" s="234" t="s">
        <v>46</v>
      </c>
    </row>
    <row r="1554" spans="1:8">
      <c r="A1554" s="1037"/>
      <c r="B1554" s="233">
        <v>0.86064814814814816</v>
      </c>
      <c r="C1554" s="234">
        <v>2</v>
      </c>
      <c r="D1554" s="833">
        <v>7.69</v>
      </c>
      <c r="E1554" s="66">
        <v>28.6</v>
      </c>
      <c r="F1554" s="66">
        <v>26.86</v>
      </c>
      <c r="G1554" s="234">
        <v>69.650000000000006</v>
      </c>
      <c r="H1554" s="234"/>
    </row>
    <row r="1555" spans="1:8">
      <c r="A1555" s="1037"/>
      <c r="B1555" s="233">
        <v>0.86303240740740739</v>
      </c>
      <c r="C1555" s="234">
        <v>2</v>
      </c>
      <c r="D1555" s="833">
        <v>7.68</v>
      </c>
      <c r="E1555" s="66">
        <v>28.6</v>
      </c>
      <c r="F1555" s="66">
        <v>26.8</v>
      </c>
      <c r="G1555" s="234">
        <v>69.56</v>
      </c>
      <c r="H1555" s="234"/>
    </row>
    <row r="1556" spans="1:8">
      <c r="A1556" s="1037"/>
      <c r="B1556" s="233">
        <v>0.86306712962962961</v>
      </c>
      <c r="C1556" s="234">
        <v>2</v>
      </c>
      <c r="D1556" s="833">
        <v>7.68</v>
      </c>
      <c r="E1556" s="66">
        <v>28.6</v>
      </c>
      <c r="F1556" s="66">
        <v>26.8</v>
      </c>
      <c r="G1556" s="234">
        <v>69.56</v>
      </c>
      <c r="H1556" s="234"/>
    </row>
    <row r="1557" spans="1:8">
      <c r="A1557" s="1037"/>
      <c r="B1557" s="233">
        <v>0.86724537037037042</v>
      </c>
      <c r="C1557" s="234">
        <v>2</v>
      </c>
      <c r="D1557" s="833">
        <v>7.68</v>
      </c>
      <c r="E1557" s="66">
        <v>28.6</v>
      </c>
      <c r="F1557" s="66">
        <v>26.8</v>
      </c>
      <c r="G1557" s="234">
        <v>69.56</v>
      </c>
      <c r="H1557" s="234"/>
    </row>
    <row r="1558" spans="1:8">
      <c r="A1558" s="1037"/>
      <c r="B1558" s="258">
        <v>0.87070601851851848</v>
      </c>
      <c r="C1558" s="78">
        <v>10</v>
      </c>
      <c r="D1558" s="77">
        <v>7.67</v>
      </c>
      <c r="E1558" s="74">
        <v>28.5</v>
      </c>
      <c r="F1558" s="74">
        <v>26.96</v>
      </c>
      <c r="G1558" s="78">
        <v>68.95</v>
      </c>
      <c r="H1558" s="78" t="s">
        <v>46</v>
      </c>
    </row>
    <row r="1559" spans="1:8">
      <c r="A1559" s="1037"/>
      <c r="B1559" s="258">
        <v>0.87089120370370365</v>
      </c>
      <c r="C1559" s="78">
        <v>10</v>
      </c>
      <c r="D1559" s="77">
        <v>7.67</v>
      </c>
      <c r="E1559" s="74">
        <v>28.5</v>
      </c>
      <c r="F1559" s="74">
        <v>26.96</v>
      </c>
      <c r="G1559" s="78">
        <v>68.95</v>
      </c>
      <c r="H1559" s="78"/>
    </row>
    <row r="1560" spans="1:8">
      <c r="A1560" s="1037"/>
      <c r="B1560" s="258">
        <v>0.8709027777777778</v>
      </c>
      <c r="C1560" s="78">
        <v>10</v>
      </c>
      <c r="D1560" s="77">
        <v>7.67</v>
      </c>
      <c r="E1560" s="74">
        <v>28.5</v>
      </c>
      <c r="F1560" s="74">
        <v>26.96</v>
      </c>
      <c r="G1560" s="78">
        <v>68.95</v>
      </c>
      <c r="H1560" s="78"/>
    </row>
    <row r="1561" spans="1:8">
      <c r="A1561" s="1037"/>
      <c r="B1561" s="258">
        <v>0.87103009259259256</v>
      </c>
      <c r="C1561" s="78">
        <v>10</v>
      </c>
      <c r="D1561" s="77">
        <v>7.67</v>
      </c>
      <c r="E1561" s="74">
        <v>28.5</v>
      </c>
      <c r="F1561" s="74">
        <v>26.96</v>
      </c>
      <c r="G1561" s="78">
        <v>68.95</v>
      </c>
      <c r="H1561" s="78"/>
    </row>
    <row r="1562" spans="1:8" ht="17.25" thickBot="1">
      <c r="A1562" s="1037"/>
      <c r="B1562" s="258">
        <v>0.87114583333333329</v>
      </c>
      <c r="C1562" s="78">
        <v>10</v>
      </c>
      <c r="D1562" s="77">
        <v>7.67</v>
      </c>
      <c r="E1562" s="74">
        <v>28.5</v>
      </c>
      <c r="F1562" s="74">
        <v>26.96</v>
      </c>
      <c r="G1562" s="78">
        <v>68.95</v>
      </c>
      <c r="H1562" s="78"/>
    </row>
    <row r="1563" spans="1:8">
      <c r="A1563" s="1037"/>
      <c r="B1563" s="267">
        <v>0.87162037037037043</v>
      </c>
      <c r="C1563" s="268">
        <v>37</v>
      </c>
      <c r="D1563" s="890">
        <v>7.67</v>
      </c>
      <c r="E1563" s="269">
        <v>28.5</v>
      </c>
      <c r="F1563" s="269">
        <v>26.96</v>
      </c>
      <c r="G1563" s="268">
        <v>68.95</v>
      </c>
      <c r="H1563" s="781" t="s">
        <v>46</v>
      </c>
    </row>
    <row r="1564" spans="1:8" ht="17.25" thickBot="1">
      <c r="A1564" s="1037"/>
      <c r="B1564" s="267">
        <v>0.8716666666666667</v>
      </c>
      <c r="C1564" s="268">
        <v>37</v>
      </c>
      <c r="D1564" s="890">
        <v>7.67</v>
      </c>
      <c r="E1564" s="269">
        <v>28.5</v>
      </c>
      <c r="F1564" s="269">
        <v>26.96</v>
      </c>
      <c r="G1564" s="268">
        <v>68.95</v>
      </c>
      <c r="H1564" s="782"/>
    </row>
    <row r="1565" spans="1:8">
      <c r="A1565" s="1037"/>
      <c r="B1565" s="258">
        <v>0.87563657407407414</v>
      </c>
      <c r="C1565" s="78">
        <v>10</v>
      </c>
      <c r="D1565" s="77">
        <v>7.67</v>
      </c>
      <c r="E1565" s="74">
        <v>28.5</v>
      </c>
      <c r="F1565" s="74">
        <v>26.96</v>
      </c>
      <c r="G1565" s="78">
        <v>68.95</v>
      </c>
      <c r="H1565" s="260" t="s">
        <v>46</v>
      </c>
    </row>
    <row r="1566" spans="1:8">
      <c r="A1566" s="1037"/>
      <c r="B1566" s="258">
        <v>0.87701388888888887</v>
      </c>
      <c r="C1566" s="78">
        <v>10</v>
      </c>
      <c r="D1566" s="77">
        <v>7.67</v>
      </c>
      <c r="E1566" s="74">
        <v>28.5</v>
      </c>
      <c r="F1566" s="74">
        <v>26.96</v>
      </c>
      <c r="G1566" s="78">
        <v>68.95</v>
      </c>
      <c r="H1566" s="78"/>
    </row>
    <row r="1567" spans="1:8">
      <c r="A1567" s="1037"/>
      <c r="B1567" s="258">
        <v>0.87728009259259254</v>
      </c>
      <c r="C1567" s="78">
        <v>10</v>
      </c>
      <c r="D1567" s="77">
        <v>7.65</v>
      </c>
      <c r="E1567" s="74">
        <v>28.4</v>
      </c>
      <c r="F1567" s="74">
        <v>26.96</v>
      </c>
      <c r="G1567" s="78">
        <v>69.22</v>
      </c>
      <c r="H1567" s="78"/>
    </row>
    <row r="1568" spans="1:8">
      <c r="A1568" s="1037"/>
      <c r="B1568" s="258">
        <v>0.87739583333333337</v>
      </c>
      <c r="C1568" s="78">
        <v>10</v>
      </c>
      <c r="D1568" s="77">
        <v>7.65</v>
      </c>
      <c r="E1568" s="74">
        <v>28.4</v>
      </c>
      <c r="F1568" s="74">
        <v>26.96</v>
      </c>
      <c r="G1568" s="78">
        <v>69.22</v>
      </c>
      <c r="H1568" s="78"/>
    </row>
    <row r="1569" spans="1:8">
      <c r="A1569" s="1037"/>
      <c r="B1569" s="258">
        <v>0.87752314814814814</v>
      </c>
      <c r="C1569" s="78">
        <v>10</v>
      </c>
      <c r="D1569" s="77">
        <v>7.65</v>
      </c>
      <c r="E1569" s="74">
        <v>28.4</v>
      </c>
      <c r="F1569" s="74">
        <v>26.96</v>
      </c>
      <c r="G1569" s="78">
        <v>69.22</v>
      </c>
      <c r="H1569" s="78"/>
    </row>
    <row r="1570" spans="1:8" ht="17.25" thickBot="1">
      <c r="A1570" s="1037"/>
      <c r="B1570" s="258">
        <v>0.87755787037037036</v>
      </c>
      <c r="C1570" s="78">
        <v>10</v>
      </c>
      <c r="D1570" s="77">
        <v>7.65</v>
      </c>
      <c r="E1570" s="74">
        <v>28.4</v>
      </c>
      <c r="F1570" s="74">
        <v>26.96</v>
      </c>
      <c r="G1570" s="78">
        <v>69.22</v>
      </c>
      <c r="H1570" s="80"/>
    </row>
    <row r="1571" spans="1:8">
      <c r="A1571" s="1037"/>
      <c r="B1571" s="277">
        <v>0.88244212962962953</v>
      </c>
      <c r="C1571" s="278">
        <v>38</v>
      </c>
      <c r="D1571" s="892">
        <v>7.65</v>
      </c>
      <c r="E1571" s="279">
        <v>28.4</v>
      </c>
      <c r="F1571" s="279">
        <v>26.96</v>
      </c>
      <c r="G1571" s="278">
        <v>69.22</v>
      </c>
      <c r="H1571" s="783" t="s">
        <v>46</v>
      </c>
    </row>
    <row r="1572" spans="1:8">
      <c r="A1572" s="1037"/>
      <c r="B1572" s="277">
        <v>0.88246527777777783</v>
      </c>
      <c r="C1572" s="278">
        <v>38</v>
      </c>
      <c r="D1572" s="892">
        <v>7.65</v>
      </c>
      <c r="E1572" s="279">
        <v>28.4</v>
      </c>
      <c r="F1572" s="279">
        <v>26.96</v>
      </c>
      <c r="G1572" s="278">
        <v>69.22</v>
      </c>
      <c r="H1572" s="278"/>
    </row>
    <row r="1573" spans="1:8">
      <c r="A1573" s="1037"/>
      <c r="B1573" s="277">
        <v>0.88454861111111116</v>
      </c>
      <c r="C1573" s="278">
        <v>38</v>
      </c>
      <c r="D1573" s="892">
        <v>7.67</v>
      </c>
      <c r="E1573" s="279">
        <v>28.4</v>
      </c>
      <c r="F1573" s="279">
        <v>26.93</v>
      </c>
      <c r="G1573" s="278">
        <v>68.63</v>
      </c>
      <c r="H1573" s="278"/>
    </row>
    <row r="1574" spans="1:8">
      <c r="A1574" s="1037"/>
      <c r="B1574" s="277">
        <v>0.88458333333333339</v>
      </c>
      <c r="C1574" s="278">
        <v>38</v>
      </c>
      <c r="D1574" s="892">
        <v>7.67</v>
      </c>
      <c r="E1574" s="279">
        <v>28.4</v>
      </c>
      <c r="F1574" s="279">
        <v>26.93</v>
      </c>
      <c r="G1574" s="278">
        <v>68.63</v>
      </c>
      <c r="H1574" s="278"/>
    </row>
    <row r="1575" spans="1:8">
      <c r="A1575" s="1037"/>
      <c r="B1575" s="277">
        <v>0.88462962962962965</v>
      </c>
      <c r="C1575" s="278">
        <v>38</v>
      </c>
      <c r="D1575" s="892">
        <v>7.67</v>
      </c>
      <c r="E1575" s="279">
        <v>28.4</v>
      </c>
      <c r="F1575" s="279">
        <v>26.93</v>
      </c>
      <c r="G1575" s="278">
        <v>68.63</v>
      </c>
      <c r="H1575" s="278"/>
    </row>
    <row r="1576" spans="1:8">
      <c r="A1576" s="1037"/>
      <c r="B1576" s="277">
        <v>0.88465277777777773</v>
      </c>
      <c r="C1576" s="278">
        <v>38</v>
      </c>
      <c r="D1576" s="892">
        <v>7.67</v>
      </c>
      <c r="E1576" s="279">
        <v>28.4</v>
      </c>
      <c r="F1576" s="279">
        <v>26.93</v>
      </c>
      <c r="G1576" s="278">
        <v>68.63</v>
      </c>
      <c r="H1576" s="278"/>
    </row>
    <row r="1577" spans="1:8">
      <c r="A1577" s="1037"/>
      <c r="B1577" s="277">
        <v>0.88468750000000007</v>
      </c>
      <c r="C1577" s="278">
        <v>38</v>
      </c>
      <c r="D1577" s="892">
        <v>7.67</v>
      </c>
      <c r="E1577" s="279">
        <v>28.4</v>
      </c>
      <c r="F1577" s="279">
        <v>26.93</v>
      </c>
      <c r="G1577" s="278">
        <v>68.63</v>
      </c>
      <c r="H1577" s="278"/>
    </row>
    <row r="1578" spans="1:8">
      <c r="A1578" s="1037"/>
      <c r="B1578" s="277">
        <v>0.8853240740740741</v>
      </c>
      <c r="C1578" s="278">
        <v>38</v>
      </c>
      <c r="D1578" s="892">
        <v>7.67</v>
      </c>
      <c r="E1578" s="279">
        <v>28.4</v>
      </c>
      <c r="F1578" s="279">
        <v>26.93</v>
      </c>
      <c r="G1578" s="278">
        <v>68.63</v>
      </c>
      <c r="H1578" s="278"/>
    </row>
    <row r="1579" spans="1:8">
      <c r="A1579" s="1037"/>
      <c r="B1579" s="277">
        <v>0.88550925925925927</v>
      </c>
      <c r="C1579" s="278">
        <v>38</v>
      </c>
      <c r="D1579" s="892">
        <v>7.67</v>
      </c>
      <c r="E1579" s="279">
        <v>28.4</v>
      </c>
      <c r="F1579" s="279">
        <v>26.93</v>
      </c>
      <c r="G1579" s="278">
        <v>68.63</v>
      </c>
      <c r="H1579" s="278"/>
    </row>
    <row r="1580" spans="1:8" ht="17.25" thickBot="1">
      <c r="A1580" s="1037"/>
      <c r="B1580" s="277">
        <v>0.88571759259259253</v>
      </c>
      <c r="C1580" s="278">
        <v>38</v>
      </c>
      <c r="D1580" s="892">
        <v>7.67</v>
      </c>
      <c r="E1580" s="279">
        <v>28.4</v>
      </c>
      <c r="F1580" s="279">
        <v>26.93</v>
      </c>
      <c r="G1580" s="278">
        <v>68.63</v>
      </c>
      <c r="H1580" s="784"/>
    </row>
    <row r="1581" spans="1:8">
      <c r="A1581" s="1037"/>
      <c r="B1581" s="258">
        <v>0.90417824074074071</v>
      </c>
      <c r="C1581" s="78">
        <v>10</v>
      </c>
      <c r="D1581" s="77">
        <v>7.6</v>
      </c>
      <c r="E1581" s="74">
        <v>28.2</v>
      </c>
      <c r="F1581" s="74">
        <v>26.12</v>
      </c>
      <c r="G1581" s="78">
        <v>70.91</v>
      </c>
      <c r="H1581" s="78" t="s">
        <v>46</v>
      </c>
    </row>
    <row r="1582" spans="1:8" ht="17.25" thickBot="1">
      <c r="A1582" s="1037"/>
      <c r="B1582" s="272">
        <v>0.90925925925925932</v>
      </c>
      <c r="C1582" s="273">
        <v>18</v>
      </c>
      <c r="D1582" s="891">
        <v>7.6</v>
      </c>
      <c r="E1582" s="274">
        <v>28.2</v>
      </c>
      <c r="F1582" s="274">
        <v>26.12</v>
      </c>
      <c r="G1582" s="273">
        <v>70.91</v>
      </c>
      <c r="H1582" s="273" t="s">
        <v>46</v>
      </c>
    </row>
    <row r="1583" spans="1:8" ht="17.25" thickBot="1">
      <c r="A1583" s="1037"/>
      <c r="B1583" s="233">
        <v>0.91143518518518529</v>
      </c>
      <c r="C1583" s="234">
        <v>2</v>
      </c>
      <c r="D1583" s="833"/>
      <c r="E1583" s="66"/>
      <c r="F1583" s="66"/>
      <c r="G1583" s="234"/>
      <c r="H1583" s="751" t="s">
        <v>46</v>
      </c>
    </row>
    <row r="1584" spans="1:8">
      <c r="A1584" s="1037"/>
      <c r="B1584" s="280">
        <v>0.91703703703703709</v>
      </c>
      <c r="C1584" s="281">
        <v>25</v>
      </c>
      <c r="D1584" s="893">
        <v>7.58</v>
      </c>
      <c r="E1584" s="282">
        <v>28.1</v>
      </c>
      <c r="F1584" s="282">
        <v>25.33</v>
      </c>
      <c r="G1584" s="281">
        <v>69.25</v>
      </c>
      <c r="H1584" s="785" t="s">
        <v>46</v>
      </c>
    </row>
    <row r="1585" spans="1:12" ht="17.25" thickBot="1">
      <c r="A1585" s="1037"/>
      <c r="B1585" s="280">
        <v>0.91721064814814823</v>
      </c>
      <c r="C1585" s="281">
        <v>25</v>
      </c>
      <c r="D1585" s="893">
        <v>7.58</v>
      </c>
      <c r="E1585" s="282">
        <v>28.1</v>
      </c>
      <c r="F1585" s="282">
        <v>25.33</v>
      </c>
      <c r="G1585" s="281">
        <v>69.25</v>
      </c>
      <c r="H1585" s="786"/>
    </row>
    <row r="1586" spans="1:12">
      <c r="A1586" s="1037"/>
      <c r="B1586" s="258">
        <v>0.92226851851851854</v>
      </c>
      <c r="C1586" s="78">
        <v>10</v>
      </c>
      <c r="D1586" s="77">
        <v>7.58</v>
      </c>
      <c r="E1586" s="74">
        <v>28.1</v>
      </c>
      <c r="F1586" s="74">
        <v>25.33</v>
      </c>
      <c r="G1586" s="78">
        <v>69.25</v>
      </c>
      <c r="H1586" s="260" t="s">
        <v>46</v>
      </c>
    </row>
    <row r="1587" spans="1:12">
      <c r="A1587" s="1037"/>
      <c r="B1587" s="258">
        <v>0.92739583333333331</v>
      </c>
      <c r="C1587" s="78">
        <v>10</v>
      </c>
      <c r="D1587" s="77">
        <v>7.6</v>
      </c>
      <c r="E1587" s="74">
        <v>28</v>
      </c>
      <c r="F1587" s="74">
        <v>24.57</v>
      </c>
      <c r="G1587" s="78">
        <v>65.260000000000005</v>
      </c>
      <c r="H1587" s="78"/>
    </row>
    <row r="1588" spans="1:12" ht="17.25" thickBot="1">
      <c r="A1588" s="1038"/>
      <c r="B1588" s="261">
        <v>0.95179398148148142</v>
      </c>
      <c r="C1588" s="80">
        <v>10</v>
      </c>
      <c r="D1588" s="79">
        <v>7.63</v>
      </c>
      <c r="E1588" s="75">
        <v>27.8</v>
      </c>
      <c r="F1588" s="75">
        <v>23.81</v>
      </c>
      <c r="G1588" s="80">
        <v>67.2</v>
      </c>
      <c r="H1588" s="80"/>
    </row>
    <row r="1589" spans="1:12">
      <c r="A1589" s="1036">
        <v>42826</v>
      </c>
      <c r="B1589" s="235">
        <v>1.7245370370370369E-2</v>
      </c>
      <c r="C1589" s="236">
        <v>2</v>
      </c>
      <c r="D1589" s="894">
        <v>7.5</v>
      </c>
      <c r="E1589" s="237">
        <v>27</v>
      </c>
      <c r="F1589" s="237">
        <v>21.71</v>
      </c>
      <c r="G1589" s="236">
        <v>71.78</v>
      </c>
      <c r="H1589" s="236" t="s">
        <v>46</v>
      </c>
    </row>
    <row r="1590" spans="1:12">
      <c r="A1590" s="1037"/>
      <c r="B1590" s="233">
        <v>1.7314814814814814E-2</v>
      </c>
      <c r="C1590" s="234">
        <v>2</v>
      </c>
      <c r="D1590" s="833">
        <v>7.5</v>
      </c>
      <c r="E1590" s="66">
        <v>27</v>
      </c>
      <c r="F1590" s="66">
        <v>21.71</v>
      </c>
      <c r="G1590" s="234">
        <v>71.78</v>
      </c>
      <c r="H1590" s="234"/>
    </row>
    <row r="1591" spans="1:12">
      <c r="A1591" s="1037"/>
      <c r="B1591" s="283">
        <v>4.5671296296296293E-2</v>
      </c>
      <c r="C1591" s="82">
        <v>12</v>
      </c>
      <c r="D1591" s="840">
        <v>7.47</v>
      </c>
      <c r="E1591" s="284">
        <v>27</v>
      </c>
      <c r="F1591" s="284">
        <v>21.56</v>
      </c>
      <c r="G1591" s="82">
        <v>70.97</v>
      </c>
      <c r="H1591" s="82" t="s">
        <v>46</v>
      </c>
    </row>
    <row r="1592" spans="1:12">
      <c r="A1592" s="1037"/>
      <c r="B1592" s="283">
        <v>4.5983796296296293E-2</v>
      </c>
      <c r="C1592" s="82">
        <v>12</v>
      </c>
      <c r="D1592" s="840">
        <v>7.47</v>
      </c>
      <c r="E1592" s="284">
        <v>27</v>
      </c>
      <c r="F1592" s="284">
        <v>21.56</v>
      </c>
      <c r="G1592" s="82">
        <v>70.97</v>
      </c>
      <c r="H1592" s="82"/>
    </row>
    <row r="1593" spans="1:12" ht="17.25" thickBot="1">
      <c r="A1593" s="1037"/>
      <c r="B1593" s="258">
        <v>5.3124999999999999E-2</v>
      </c>
      <c r="C1593" s="78">
        <v>10</v>
      </c>
      <c r="D1593" s="77">
        <v>7.49</v>
      </c>
      <c r="E1593" s="74">
        <v>26.9</v>
      </c>
      <c r="F1593" s="74">
        <v>21.48</v>
      </c>
      <c r="G1593" s="78">
        <v>69.349999999999994</v>
      </c>
      <c r="H1593" s="78" t="s">
        <v>46</v>
      </c>
    </row>
    <row r="1594" spans="1:12">
      <c r="A1594" s="1037"/>
      <c r="B1594" s="283">
        <v>0.14150462962962962</v>
      </c>
      <c r="C1594" s="82">
        <v>12</v>
      </c>
      <c r="D1594" s="840">
        <v>7.4</v>
      </c>
      <c r="E1594" s="284">
        <v>26.2</v>
      </c>
      <c r="F1594" s="284">
        <v>22.07</v>
      </c>
      <c r="G1594" s="82">
        <v>63.03</v>
      </c>
      <c r="H1594" s="82" t="s">
        <v>128</v>
      </c>
      <c r="J1594" s="100"/>
      <c r="K1594" s="101"/>
    </row>
    <row r="1595" spans="1:12">
      <c r="A1595" s="1037"/>
      <c r="B1595" s="283">
        <v>0.14157407407407407</v>
      </c>
      <c r="C1595" s="82">
        <v>12</v>
      </c>
      <c r="D1595" s="840">
        <v>7.4</v>
      </c>
      <c r="E1595" s="284">
        <v>26.2</v>
      </c>
      <c r="F1595" s="284">
        <v>22.07</v>
      </c>
      <c r="G1595" s="82">
        <v>63.03</v>
      </c>
      <c r="H1595" s="82"/>
      <c r="J1595" s="108"/>
      <c r="K1595" s="145"/>
      <c r="L1595" s="375" t="s">
        <v>128</v>
      </c>
    </row>
    <row r="1596" spans="1:12" ht="17.25" thickBot="1">
      <c r="A1596" s="1037"/>
      <c r="B1596" s="283">
        <v>0.14167824074074073</v>
      </c>
      <c r="C1596" s="82">
        <v>12</v>
      </c>
      <c r="D1596" s="840">
        <v>7.4</v>
      </c>
      <c r="E1596" s="284">
        <v>26.2</v>
      </c>
      <c r="F1596" s="284">
        <v>22.07</v>
      </c>
      <c r="G1596" s="82">
        <v>63.03</v>
      </c>
      <c r="H1596" s="82"/>
      <c r="J1596" s="104"/>
      <c r="K1596" s="105"/>
    </row>
    <row r="1597" spans="1:12">
      <c r="A1597" s="1037"/>
      <c r="B1597" s="283">
        <v>0.14746527777777776</v>
      </c>
      <c r="C1597" s="82">
        <v>12</v>
      </c>
      <c r="D1597" s="840">
        <v>7.39</v>
      </c>
      <c r="E1597" s="284">
        <v>26.2</v>
      </c>
      <c r="F1597" s="284">
        <v>21.92</v>
      </c>
      <c r="G1597" s="82">
        <v>63</v>
      </c>
      <c r="H1597" s="82"/>
    </row>
    <row r="1598" spans="1:12">
      <c r="A1598" s="1037"/>
      <c r="B1598" s="258">
        <v>0.46752314814814816</v>
      </c>
      <c r="C1598" s="78">
        <v>10</v>
      </c>
      <c r="D1598" s="77">
        <v>7.63</v>
      </c>
      <c r="E1598" s="74">
        <v>25.3</v>
      </c>
      <c r="F1598" s="74">
        <v>21.88</v>
      </c>
      <c r="G1598" s="78">
        <v>65.8</v>
      </c>
      <c r="H1598" s="78" t="s">
        <v>46</v>
      </c>
    </row>
    <row r="1599" spans="1:12">
      <c r="A1599" s="1037"/>
      <c r="B1599" s="258">
        <v>0.46756944444444448</v>
      </c>
      <c r="C1599" s="78">
        <v>10</v>
      </c>
      <c r="D1599" s="77">
        <v>7.63</v>
      </c>
      <c r="E1599" s="74">
        <v>25.3</v>
      </c>
      <c r="F1599" s="74">
        <v>21.88</v>
      </c>
      <c r="G1599" s="78">
        <v>65.8</v>
      </c>
      <c r="H1599" s="78"/>
    </row>
    <row r="1600" spans="1:12">
      <c r="A1600" s="1037"/>
      <c r="B1600" s="258">
        <v>0.47574074074074074</v>
      </c>
      <c r="C1600" s="78">
        <v>10</v>
      </c>
      <c r="D1600" s="77">
        <v>7.66</v>
      </c>
      <c r="E1600" s="74">
        <v>25.3</v>
      </c>
      <c r="F1600" s="74">
        <v>22.1</v>
      </c>
      <c r="G1600" s="78">
        <v>66.290000000000006</v>
      </c>
      <c r="H1600" s="78"/>
    </row>
    <row r="1601" spans="1:8">
      <c r="A1601" s="1037"/>
      <c r="B1601" s="258">
        <v>0.48290509259259262</v>
      </c>
      <c r="C1601" s="78">
        <v>10</v>
      </c>
      <c r="D1601" s="77">
        <v>7.67</v>
      </c>
      <c r="E1601" s="74">
        <v>25.4</v>
      </c>
      <c r="F1601" s="74">
        <v>22.15</v>
      </c>
      <c r="G1601" s="78">
        <v>67.62</v>
      </c>
      <c r="H1601" s="78"/>
    </row>
    <row r="1602" spans="1:8">
      <c r="A1602" s="1037"/>
      <c r="B1602" s="258">
        <v>0.48309027777777774</v>
      </c>
      <c r="C1602" s="78">
        <v>10</v>
      </c>
      <c r="D1602" s="77">
        <v>7.67</v>
      </c>
      <c r="E1602" s="74">
        <v>25.4</v>
      </c>
      <c r="F1602" s="74">
        <v>22.15</v>
      </c>
      <c r="G1602" s="78">
        <v>67.62</v>
      </c>
      <c r="H1602" s="78"/>
    </row>
    <row r="1603" spans="1:8">
      <c r="A1603" s="1037"/>
      <c r="B1603" s="258">
        <v>0.83325231481481488</v>
      </c>
      <c r="C1603" s="78">
        <v>10</v>
      </c>
      <c r="D1603" s="77">
        <v>7.98</v>
      </c>
      <c r="E1603" s="74">
        <v>25.4</v>
      </c>
      <c r="F1603" s="74">
        <v>22.23</v>
      </c>
      <c r="G1603" s="78">
        <v>70.72</v>
      </c>
      <c r="H1603" s="78"/>
    </row>
    <row r="1604" spans="1:8">
      <c r="A1604" s="1037"/>
      <c r="B1604" s="258">
        <v>0.83762731481481489</v>
      </c>
      <c r="C1604" s="78">
        <v>10</v>
      </c>
      <c r="D1604" s="77">
        <v>7.96</v>
      </c>
      <c r="E1604" s="74">
        <v>25.4</v>
      </c>
      <c r="F1604" s="74">
        <v>22.17</v>
      </c>
      <c r="G1604" s="78">
        <v>65.75</v>
      </c>
      <c r="H1604" s="78"/>
    </row>
    <row r="1605" spans="1:8">
      <c r="A1605" s="1037"/>
      <c r="B1605" s="258">
        <v>0.83768518518518509</v>
      </c>
      <c r="C1605" s="78">
        <v>10</v>
      </c>
      <c r="D1605" s="77">
        <v>7.96</v>
      </c>
      <c r="E1605" s="74">
        <v>25.4</v>
      </c>
      <c r="F1605" s="74">
        <v>22.17</v>
      </c>
      <c r="G1605" s="78">
        <v>65.75</v>
      </c>
      <c r="H1605" s="78"/>
    </row>
    <row r="1606" spans="1:8">
      <c r="A1606" s="1037"/>
      <c r="B1606" s="270">
        <v>0.87118055555555562</v>
      </c>
      <c r="C1606" s="271">
        <v>18</v>
      </c>
      <c r="D1606" s="847">
        <v>7.87</v>
      </c>
      <c r="E1606" s="87">
        <v>25.2</v>
      </c>
      <c r="F1606" s="87">
        <v>22.06</v>
      </c>
      <c r="G1606" s="271">
        <v>65.040000000000006</v>
      </c>
      <c r="H1606" s="271" t="s">
        <v>46</v>
      </c>
    </row>
    <row r="1607" spans="1:8" ht="17.25" thickBot="1">
      <c r="A1607" s="1038"/>
      <c r="B1607" s="275">
        <v>0.8744791666666667</v>
      </c>
      <c r="C1607" s="276">
        <v>18</v>
      </c>
      <c r="D1607" s="848">
        <v>7.87</v>
      </c>
      <c r="E1607" s="88">
        <v>25.2</v>
      </c>
      <c r="F1607" s="88">
        <v>22.06</v>
      </c>
      <c r="G1607" s="276">
        <v>65.040000000000006</v>
      </c>
      <c r="H1607" s="276"/>
    </row>
    <row r="1608" spans="1:8">
      <c r="A1608" s="1036">
        <v>42827</v>
      </c>
      <c r="B1608" s="259">
        <v>0.43181712962962965</v>
      </c>
      <c r="C1608" s="260">
        <v>10</v>
      </c>
      <c r="D1608" s="838">
        <v>7.66</v>
      </c>
      <c r="E1608" s="76">
        <v>24.6</v>
      </c>
      <c r="F1608" s="76">
        <v>24.55</v>
      </c>
      <c r="G1608" s="260">
        <v>46.72</v>
      </c>
      <c r="H1608" s="260" t="s">
        <v>46</v>
      </c>
    </row>
    <row r="1609" spans="1:8">
      <c r="A1609" s="1037"/>
      <c r="B1609" s="258">
        <v>0.43440972222222224</v>
      </c>
      <c r="C1609" s="78">
        <v>10</v>
      </c>
      <c r="D1609" s="77">
        <v>7.66</v>
      </c>
      <c r="E1609" s="74">
        <v>24.6</v>
      </c>
      <c r="F1609" s="74">
        <v>24.55</v>
      </c>
      <c r="G1609" s="78">
        <v>46.72</v>
      </c>
      <c r="H1609" s="78"/>
    </row>
    <row r="1610" spans="1:8">
      <c r="A1610" s="1037"/>
      <c r="B1610" s="258">
        <v>0.43451388888888887</v>
      </c>
      <c r="C1610" s="78">
        <v>10</v>
      </c>
      <c r="D1610" s="77">
        <v>7.66</v>
      </c>
      <c r="E1610" s="74">
        <v>24.6</v>
      </c>
      <c r="F1610" s="74">
        <v>24.55</v>
      </c>
      <c r="G1610" s="78">
        <v>46.72</v>
      </c>
      <c r="H1610" s="78"/>
    </row>
    <row r="1611" spans="1:8">
      <c r="A1611" s="1037"/>
      <c r="B1611" s="258">
        <v>0.4368055555555555</v>
      </c>
      <c r="C1611" s="78">
        <v>10</v>
      </c>
      <c r="D1611" s="77">
        <v>7.66</v>
      </c>
      <c r="E1611" s="74">
        <v>24.6</v>
      </c>
      <c r="F1611" s="74">
        <v>24.55</v>
      </c>
      <c r="G1611" s="78">
        <v>46.72</v>
      </c>
      <c r="H1611" s="78"/>
    </row>
    <row r="1612" spans="1:8">
      <c r="A1612" s="1037"/>
      <c r="B1612" s="258">
        <v>0.44248842592592591</v>
      </c>
      <c r="C1612" s="78">
        <v>10</v>
      </c>
      <c r="D1612" s="77">
        <v>7.72</v>
      </c>
      <c r="E1612" s="74">
        <v>24.7</v>
      </c>
      <c r="F1612" s="74">
        <v>24.64</v>
      </c>
      <c r="G1612" s="78">
        <v>46.07</v>
      </c>
      <c r="H1612" s="78"/>
    </row>
    <row r="1613" spans="1:8">
      <c r="A1613" s="1037"/>
      <c r="B1613" s="258">
        <v>0.4425694444444444</v>
      </c>
      <c r="C1613" s="78">
        <v>10</v>
      </c>
      <c r="D1613" s="77">
        <v>7.72</v>
      </c>
      <c r="E1613" s="74">
        <v>24.7</v>
      </c>
      <c r="F1613" s="74">
        <v>24.64</v>
      </c>
      <c r="G1613" s="78">
        <v>46.07</v>
      </c>
      <c r="H1613" s="78"/>
    </row>
    <row r="1614" spans="1:8">
      <c r="A1614" s="1037"/>
      <c r="B1614" s="258">
        <v>0.46620370370370368</v>
      </c>
      <c r="C1614" s="78">
        <v>10</v>
      </c>
      <c r="D1614" s="77">
        <v>7.87</v>
      </c>
      <c r="E1614" s="74">
        <v>25.1</v>
      </c>
      <c r="F1614" s="74">
        <v>24.57</v>
      </c>
      <c r="G1614" s="78">
        <v>48.25</v>
      </c>
      <c r="H1614" s="78"/>
    </row>
    <row r="1615" spans="1:8" ht="17.25" thickBot="1">
      <c r="A1615" s="1037"/>
      <c r="B1615" s="258">
        <v>0.46674768518518522</v>
      </c>
      <c r="C1615" s="78">
        <v>10</v>
      </c>
      <c r="D1615" s="77">
        <v>7.87</v>
      </c>
      <c r="E1615" s="74">
        <v>25.1</v>
      </c>
      <c r="F1615" s="74">
        <v>24.57</v>
      </c>
      <c r="G1615" s="78">
        <v>48.25</v>
      </c>
      <c r="H1615" s="80"/>
    </row>
    <row r="1616" spans="1:8">
      <c r="A1616" s="1037"/>
      <c r="B1616" s="285">
        <v>0.47017361111111117</v>
      </c>
      <c r="C1616" s="286">
        <v>37</v>
      </c>
      <c r="D1616" s="895">
        <v>7.87</v>
      </c>
      <c r="E1616" s="287">
        <v>25.1</v>
      </c>
      <c r="F1616" s="287">
        <v>24.57</v>
      </c>
      <c r="G1616" s="286">
        <v>48.25</v>
      </c>
      <c r="H1616" s="787" t="s">
        <v>46</v>
      </c>
    </row>
    <row r="1617" spans="1:15" ht="17.25" thickBot="1">
      <c r="A1617" s="1037"/>
      <c r="B1617" s="285">
        <v>0.47020833333333334</v>
      </c>
      <c r="C1617" s="286">
        <v>37</v>
      </c>
      <c r="D1617" s="895">
        <v>7.87</v>
      </c>
      <c r="E1617" s="287">
        <v>25.1</v>
      </c>
      <c r="F1617" s="287">
        <v>24.57</v>
      </c>
      <c r="G1617" s="286">
        <v>48.25</v>
      </c>
      <c r="H1617" s="788"/>
    </row>
    <row r="1618" spans="1:15">
      <c r="A1618" s="1037"/>
      <c r="B1618" s="258">
        <v>0.49843750000000003</v>
      </c>
      <c r="C1618" s="78">
        <v>10</v>
      </c>
      <c r="D1618" s="77">
        <v>7.98</v>
      </c>
      <c r="E1618" s="74">
        <v>25.6</v>
      </c>
      <c r="F1618" s="74">
        <v>25.26</v>
      </c>
      <c r="G1618" s="78">
        <v>42.5</v>
      </c>
      <c r="H1618" s="260" t="s">
        <v>46</v>
      </c>
    </row>
    <row r="1619" spans="1:15" ht="17.25" thickBot="1">
      <c r="A1619" s="1037"/>
      <c r="B1619" s="258">
        <v>0.50210648148148151</v>
      </c>
      <c r="C1619" s="78">
        <v>10</v>
      </c>
      <c r="D1619" s="77">
        <v>7.98</v>
      </c>
      <c r="E1619" s="74">
        <v>25.6</v>
      </c>
      <c r="F1619" s="74">
        <v>25.26</v>
      </c>
      <c r="G1619" s="78">
        <v>42.5</v>
      </c>
      <c r="H1619" s="80"/>
    </row>
    <row r="1620" spans="1:15">
      <c r="A1620" s="1037"/>
      <c r="B1620" s="249">
        <v>0.63664351851851853</v>
      </c>
      <c r="C1620" s="250">
        <v>15</v>
      </c>
      <c r="D1620" s="843">
        <v>8.4</v>
      </c>
      <c r="E1620" s="41">
        <v>27.1</v>
      </c>
      <c r="F1620" s="41">
        <v>24.86</v>
      </c>
      <c r="G1620" s="250">
        <v>41.34</v>
      </c>
      <c r="H1620" s="675" t="s">
        <v>46</v>
      </c>
    </row>
    <row r="1621" spans="1:15">
      <c r="A1621" s="1037"/>
      <c r="B1621" s="249">
        <v>0.63668981481481479</v>
      </c>
      <c r="C1621" s="250">
        <v>15</v>
      </c>
      <c r="D1621" s="843">
        <v>8.4</v>
      </c>
      <c r="E1621" s="41">
        <v>27.1</v>
      </c>
      <c r="F1621" s="41">
        <v>24.86</v>
      </c>
      <c r="G1621" s="250">
        <v>41.34</v>
      </c>
      <c r="H1621" s="250"/>
    </row>
    <row r="1622" spans="1:15">
      <c r="A1622" s="1037"/>
      <c r="B1622" s="249">
        <v>0.63672453703703702</v>
      </c>
      <c r="C1622" s="250">
        <v>15</v>
      </c>
      <c r="D1622" s="843">
        <v>8.4</v>
      </c>
      <c r="E1622" s="41">
        <v>27.1</v>
      </c>
      <c r="F1622" s="41">
        <v>24.86</v>
      </c>
      <c r="G1622" s="250">
        <v>41.34</v>
      </c>
      <c r="H1622" s="250"/>
    </row>
    <row r="1623" spans="1:15" ht="17.25" thickBot="1">
      <c r="A1623" s="1037"/>
      <c r="B1623" s="249">
        <v>0.63674768518518521</v>
      </c>
      <c r="C1623" s="250">
        <v>15</v>
      </c>
      <c r="D1623" s="843">
        <v>8.4</v>
      </c>
      <c r="E1623" s="41">
        <v>27.1</v>
      </c>
      <c r="F1623" s="41">
        <v>24.86</v>
      </c>
      <c r="G1623" s="250">
        <v>41.34</v>
      </c>
      <c r="H1623" s="250"/>
    </row>
    <row r="1624" spans="1:15">
      <c r="A1624" s="1037"/>
      <c r="B1624" s="249">
        <v>0.6367708333333334</v>
      </c>
      <c r="C1624" s="250">
        <v>15</v>
      </c>
      <c r="D1624" s="843">
        <v>8.4</v>
      </c>
      <c r="E1624" s="41">
        <v>27.1</v>
      </c>
      <c r="F1624" s="41">
        <v>24.86</v>
      </c>
      <c r="G1624" s="250">
        <v>41.34</v>
      </c>
      <c r="H1624" s="250"/>
      <c r="K1624" s="100"/>
      <c r="L1624" s="101"/>
      <c r="M1624" s="100"/>
      <c r="N1624" s="101"/>
    </row>
    <row r="1625" spans="1:15" ht="17.25" thickBot="1">
      <c r="A1625" s="1037"/>
      <c r="B1625" s="249">
        <v>0.63680555555555551</v>
      </c>
      <c r="C1625" s="250">
        <v>15</v>
      </c>
      <c r="D1625" s="843">
        <v>8.4</v>
      </c>
      <c r="E1625" s="41">
        <v>27.1</v>
      </c>
      <c r="F1625" s="41">
        <v>24.86</v>
      </c>
      <c r="G1625" s="250">
        <v>41.34</v>
      </c>
      <c r="H1625" s="252"/>
      <c r="J1625" s="375" t="s">
        <v>110</v>
      </c>
      <c r="K1625" s="102"/>
      <c r="L1625" s="145"/>
      <c r="M1625" s="108"/>
      <c r="N1625" s="103"/>
      <c r="O1625" s="375" t="s">
        <v>123</v>
      </c>
    </row>
    <row r="1626" spans="1:15" ht="17.25" thickBot="1">
      <c r="A1626" s="1037"/>
      <c r="B1626" s="272">
        <v>0.7917939814814815</v>
      </c>
      <c r="C1626" s="273">
        <v>18</v>
      </c>
      <c r="D1626" s="891">
        <v>8.1300000000000008</v>
      </c>
      <c r="E1626" s="274">
        <v>26.3</v>
      </c>
      <c r="F1626" s="274">
        <v>22.87</v>
      </c>
      <c r="G1626" s="273">
        <v>53.02</v>
      </c>
      <c r="H1626" s="273" t="s">
        <v>140</v>
      </c>
      <c r="K1626" s="104"/>
      <c r="L1626" s="105"/>
      <c r="M1626" s="104"/>
      <c r="N1626" s="105"/>
    </row>
    <row r="1627" spans="1:15">
      <c r="A1627" s="1037"/>
      <c r="B1627" s="249">
        <v>0.80223379629629632</v>
      </c>
      <c r="C1627" s="250">
        <v>15</v>
      </c>
      <c r="D1627" s="843">
        <v>8.06</v>
      </c>
      <c r="E1627" s="41">
        <v>26.2</v>
      </c>
      <c r="F1627" s="41">
        <v>23.09</v>
      </c>
      <c r="G1627" s="250">
        <v>53.81</v>
      </c>
      <c r="H1627" s="250" t="s">
        <v>46</v>
      </c>
    </row>
    <row r="1628" spans="1:15">
      <c r="A1628" s="1037"/>
      <c r="B1628" s="249">
        <v>0.80251157407407403</v>
      </c>
      <c r="C1628" s="250">
        <v>15</v>
      </c>
      <c r="D1628" s="843">
        <v>8.06</v>
      </c>
      <c r="E1628" s="41">
        <v>26.2</v>
      </c>
      <c r="F1628" s="41">
        <v>23.09</v>
      </c>
      <c r="G1628" s="250">
        <v>53.81</v>
      </c>
      <c r="H1628" s="250"/>
    </row>
    <row r="1629" spans="1:15">
      <c r="A1629" s="1037"/>
      <c r="B1629" s="249">
        <v>0.80254629629629637</v>
      </c>
      <c r="C1629" s="250">
        <v>15</v>
      </c>
      <c r="D1629" s="843">
        <v>8.06</v>
      </c>
      <c r="E1629" s="41">
        <v>26.2</v>
      </c>
      <c r="F1629" s="41">
        <v>23.09</v>
      </c>
      <c r="G1629" s="250">
        <v>53.81</v>
      </c>
      <c r="H1629" s="250"/>
    </row>
    <row r="1630" spans="1:15">
      <c r="A1630" s="1037"/>
      <c r="B1630" s="249">
        <v>0.80259259259259252</v>
      </c>
      <c r="C1630" s="250">
        <v>15</v>
      </c>
      <c r="D1630" s="843">
        <v>8.06</v>
      </c>
      <c r="E1630" s="41">
        <v>26.2</v>
      </c>
      <c r="F1630" s="41">
        <v>23.09</v>
      </c>
      <c r="G1630" s="250">
        <v>53.81</v>
      </c>
      <c r="H1630" s="250"/>
    </row>
    <row r="1631" spans="1:15">
      <c r="A1631" s="1037"/>
      <c r="B1631" s="249">
        <v>0.80261574074074071</v>
      </c>
      <c r="C1631" s="250">
        <v>15</v>
      </c>
      <c r="D1631" s="843">
        <v>8.06</v>
      </c>
      <c r="E1631" s="41">
        <v>26.2</v>
      </c>
      <c r="F1631" s="41">
        <v>23.09</v>
      </c>
      <c r="G1631" s="250">
        <v>53.81</v>
      </c>
      <c r="H1631" s="250"/>
    </row>
    <row r="1632" spans="1:15">
      <c r="A1632" s="1037"/>
      <c r="B1632" s="249">
        <v>0.80265046296296294</v>
      </c>
      <c r="C1632" s="250">
        <v>15</v>
      </c>
      <c r="D1632" s="843">
        <v>8.06</v>
      </c>
      <c r="E1632" s="41">
        <v>26.2</v>
      </c>
      <c r="F1632" s="41">
        <v>23.09</v>
      </c>
      <c r="G1632" s="250">
        <v>53.81</v>
      </c>
      <c r="H1632" s="250"/>
    </row>
    <row r="1633" spans="1:13">
      <c r="A1633" s="1037"/>
      <c r="B1633" s="258">
        <v>0.81753472222222223</v>
      </c>
      <c r="C1633" s="78">
        <v>10</v>
      </c>
      <c r="D1633" s="77">
        <v>7.97</v>
      </c>
      <c r="E1633" s="74">
        <v>26.2</v>
      </c>
      <c r="F1633" s="74">
        <v>23.21</v>
      </c>
      <c r="G1633" s="78">
        <v>53.42</v>
      </c>
      <c r="H1633" s="78" t="s">
        <v>46</v>
      </c>
    </row>
    <row r="1634" spans="1:13" ht="17.25" thickBot="1">
      <c r="A1634" s="1037"/>
      <c r="B1634" s="258">
        <v>0.81759259259259265</v>
      </c>
      <c r="C1634" s="78">
        <v>10</v>
      </c>
      <c r="D1634" s="77">
        <v>7.97</v>
      </c>
      <c r="E1634" s="74">
        <v>26.2</v>
      </c>
      <c r="F1634" s="74">
        <v>23.21</v>
      </c>
      <c r="G1634" s="78">
        <v>53.42</v>
      </c>
      <c r="H1634" s="78"/>
    </row>
    <row r="1635" spans="1:13">
      <c r="A1635" s="1037"/>
      <c r="B1635" s="258">
        <v>0.81768518518518529</v>
      </c>
      <c r="C1635" s="78">
        <v>10</v>
      </c>
      <c r="D1635" s="77">
        <v>7.97</v>
      </c>
      <c r="E1635" s="74">
        <v>26.2</v>
      </c>
      <c r="F1635" s="74">
        <v>23.21</v>
      </c>
      <c r="G1635" s="78">
        <v>53.42</v>
      </c>
      <c r="H1635" s="78"/>
      <c r="K1635" s="109"/>
      <c r="L1635" s="101"/>
    </row>
    <row r="1636" spans="1:13">
      <c r="A1636" s="1037"/>
      <c r="B1636" s="233">
        <v>0.84203703703703703</v>
      </c>
      <c r="C1636" s="234">
        <v>2</v>
      </c>
      <c r="D1636" s="833">
        <v>7.93</v>
      </c>
      <c r="E1636" s="66">
        <v>26</v>
      </c>
      <c r="F1636" s="66">
        <v>22.5</v>
      </c>
      <c r="G1636" s="234">
        <v>60.17</v>
      </c>
      <c r="H1636" s="234" t="s">
        <v>46</v>
      </c>
      <c r="K1636" s="102"/>
      <c r="L1636" s="103"/>
      <c r="M1636" s="375" t="s">
        <v>110</v>
      </c>
    </row>
    <row r="1637" spans="1:13" ht="17.25" thickBot="1">
      <c r="A1637" s="1037"/>
      <c r="B1637" s="288">
        <v>0.87693287037037038</v>
      </c>
      <c r="C1637" s="289">
        <v>40</v>
      </c>
      <c r="D1637" s="896">
        <v>7.77</v>
      </c>
      <c r="E1637" s="290">
        <v>25.8</v>
      </c>
      <c r="F1637" s="290">
        <v>22.31</v>
      </c>
      <c r="G1637" s="289">
        <v>59.28</v>
      </c>
      <c r="H1637" s="289" t="s">
        <v>110</v>
      </c>
      <c r="K1637" s="104"/>
      <c r="L1637" s="105"/>
    </row>
    <row r="1638" spans="1:13">
      <c r="A1638" s="1037"/>
      <c r="B1638" s="258">
        <v>0.94072916666666673</v>
      </c>
      <c r="C1638" s="78">
        <v>10</v>
      </c>
      <c r="D1638" s="77">
        <v>7.72</v>
      </c>
      <c r="E1638" s="74">
        <v>25.3</v>
      </c>
      <c r="F1638" s="74">
        <v>21.72</v>
      </c>
      <c r="G1638" s="78">
        <v>59.64</v>
      </c>
      <c r="H1638" s="78" t="s">
        <v>46</v>
      </c>
    </row>
    <row r="1639" spans="1:13">
      <c r="A1639" s="1037"/>
      <c r="B1639" s="258">
        <v>0.94097222222222221</v>
      </c>
      <c r="C1639" s="78">
        <v>10</v>
      </c>
      <c r="D1639" s="77">
        <v>7.72</v>
      </c>
      <c r="E1639" s="74">
        <v>25.3</v>
      </c>
      <c r="F1639" s="74">
        <v>21.72</v>
      </c>
      <c r="G1639" s="78">
        <v>59.64</v>
      </c>
      <c r="H1639" s="78"/>
    </row>
    <row r="1640" spans="1:13">
      <c r="A1640" s="1037"/>
      <c r="B1640" s="258">
        <v>0.94098379629629625</v>
      </c>
      <c r="C1640" s="78">
        <v>10</v>
      </c>
      <c r="D1640" s="77">
        <v>7.72</v>
      </c>
      <c r="E1640" s="74">
        <v>25.3</v>
      </c>
      <c r="F1640" s="74">
        <v>21.72</v>
      </c>
      <c r="G1640" s="78">
        <v>59.64</v>
      </c>
      <c r="H1640" s="78"/>
    </row>
    <row r="1641" spans="1:13">
      <c r="A1641" s="1037"/>
      <c r="B1641" s="258">
        <v>0.94115740740740739</v>
      </c>
      <c r="C1641" s="78">
        <v>10</v>
      </c>
      <c r="D1641" s="77">
        <v>7.72</v>
      </c>
      <c r="E1641" s="74">
        <v>25.3</v>
      </c>
      <c r="F1641" s="74">
        <v>21.72</v>
      </c>
      <c r="G1641" s="78">
        <v>59.64</v>
      </c>
      <c r="H1641" s="78"/>
    </row>
    <row r="1642" spans="1:13">
      <c r="A1642" s="1037"/>
      <c r="B1642" s="258">
        <v>0.94138888888888894</v>
      </c>
      <c r="C1642" s="78">
        <v>10</v>
      </c>
      <c r="D1642" s="77">
        <v>7.72</v>
      </c>
      <c r="E1642" s="74">
        <v>25.3</v>
      </c>
      <c r="F1642" s="74">
        <v>21.72</v>
      </c>
      <c r="G1642" s="78">
        <v>59.64</v>
      </c>
      <c r="H1642" s="78"/>
    </row>
    <row r="1643" spans="1:13">
      <c r="A1643" s="1037"/>
      <c r="B1643" s="258">
        <v>0.94255787037037031</v>
      </c>
      <c r="C1643" s="78">
        <v>10</v>
      </c>
      <c r="D1643" s="77">
        <v>7.72</v>
      </c>
      <c r="E1643" s="74">
        <v>25.3</v>
      </c>
      <c r="F1643" s="74">
        <v>21.72</v>
      </c>
      <c r="G1643" s="78">
        <v>59.64</v>
      </c>
      <c r="H1643" s="78"/>
    </row>
    <row r="1644" spans="1:13">
      <c r="A1644" s="1037"/>
      <c r="B1644" s="258">
        <v>0.94270833333333337</v>
      </c>
      <c r="C1644" s="78">
        <v>10</v>
      </c>
      <c r="D1644" s="77">
        <v>7.72</v>
      </c>
      <c r="E1644" s="74">
        <v>25.3</v>
      </c>
      <c r="F1644" s="74">
        <v>21.72</v>
      </c>
      <c r="G1644" s="78">
        <v>59.64</v>
      </c>
      <c r="H1644" s="78"/>
    </row>
    <row r="1645" spans="1:13">
      <c r="A1645" s="1037"/>
      <c r="B1645" s="258">
        <v>0.94274305555555549</v>
      </c>
      <c r="C1645" s="78">
        <v>10</v>
      </c>
      <c r="D1645" s="77">
        <v>7.72</v>
      </c>
      <c r="E1645" s="74">
        <v>25.3</v>
      </c>
      <c r="F1645" s="74">
        <v>21.72</v>
      </c>
      <c r="G1645" s="78">
        <v>59.64</v>
      </c>
      <c r="H1645" s="78"/>
    </row>
    <row r="1646" spans="1:13">
      <c r="A1646" s="1037"/>
      <c r="B1646" s="258">
        <v>0.94275462962962964</v>
      </c>
      <c r="C1646" s="78">
        <v>10</v>
      </c>
      <c r="D1646" s="77">
        <v>7.72</v>
      </c>
      <c r="E1646" s="74">
        <v>25.3</v>
      </c>
      <c r="F1646" s="74">
        <v>21.72</v>
      </c>
      <c r="G1646" s="78">
        <v>59.64</v>
      </c>
      <c r="H1646" s="78"/>
    </row>
    <row r="1647" spans="1:13">
      <c r="A1647" s="1037"/>
      <c r="B1647" s="249">
        <v>0.96888888888888891</v>
      </c>
      <c r="C1647" s="250">
        <v>15</v>
      </c>
      <c r="D1647" s="843">
        <v>7.7</v>
      </c>
      <c r="E1647" s="41">
        <v>25.1</v>
      </c>
      <c r="F1647" s="41">
        <v>21.58</v>
      </c>
      <c r="G1647" s="250">
        <v>58.85</v>
      </c>
      <c r="H1647" s="250" t="s">
        <v>46</v>
      </c>
    </row>
    <row r="1648" spans="1:13" ht="17.25" thickBot="1">
      <c r="A1648" s="1038"/>
      <c r="B1648" s="251">
        <v>0.96890046296296306</v>
      </c>
      <c r="C1648" s="252">
        <v>15</v>
      </c>
      <c r="D1648" s="897">
        <v>7.7</v>
      </c>
      <c r="E1648" s="253">
        <v>25.1</v>
      </c>
      <c r="F1648" s="253">
        <v>21.58</v>
      </c>
      <c r="G1648" s="252">
        <v>58.85</v>
      </c>
      <c r="H1648" s="252"/>
    </row>
    <row r="1649" spans="1:13">
      <c r="A1649" s="1036">
        <v>42828</v>
      </c>
      <c r="B1649" s="259">
        <v>0.40331018518518519</v>
      </c>
      <c r="C1649" s="260">
        <v>10</v>
      </c>
      <c r="D1649" s="838">
        <v>7.63</v>
      </c>
      <c r="E1649" s="76">
        <v>24.2</v>
      </c>
      <c r="F1649" s="76">
        <v>24.2</v>
      </c>
      <c r="G1649" s="260">
        <v>49.5</v>
      </c>
      <c r="H1649" s="260" t="s">
        <v>46</v>
      </c>
    </row>
    <row r="1650" spans="1:13">
      <c r="A1650" s="1037"/>
      <c r="B1650" s="249">
        <v>0.42259259259259258</v>
      </c>
      <c r="C1650" s="250">
        <v>15</v>
      </c>
      <c r="D1650" s="843">
        <v>7.73</v>
      </c>
      <c r="E1650" s="41">
        <v>24.7</v>
      </c>
      <c r="F1650" s="41">
        <v>25.24</v>
      </c>
      <c r="G1650" s="250">
        <v>49.43</v>
      </c>
      <c r="H1650" s="250" t="s">
        <v>46</v>
      </c>
    </row>
    <row r="1651" spans="1:13">
      <c r="A1651" s="1037"/>
      <c r="B1651" s="249">
        <v>0.42261574074074071</v>
      </c>
      <c r="C1651" s="250">
        <v>15</v>
      </c>
      <c r="D1651" s="843">
        <v>7.73</v>
      </c>
      <c r="E1651" s="41">
        <v>24.7</v>
      </c>
      <c r="F1651" s="41">
        <v>25.24</v>
      </c>
      <c r="G1651" s="250">
        <v>49.43</v>
      </c>
      <c r="H1651" s="250"/>
    </row>
    <row r="1652" spans="1:13">
      <c r="A1652" s="1037"/>
      <c r="B1652" s="249">
        <v>0.42265046296296299</v>
      </c>
      <c r="C1652" s="250">
        <v>15</v>
      </c>
      <c r="D1652" s="843">
        <v>7.73</v>
      </c>
      <c r="E1652" s="41">
        <v>24.7</v>
      </c>
      <c r="F1652" s="41">
        <v>25.24</v>
      </c>
      <c r="G1652" s="250">
        <v>49.43</v>
      </c>
      <c r="H1652" s="250"/>
    </row>
    <row r="1653" spans="1:13" ht="17.25" thickBot="1">
      <c r="A1653" s="1037"/>
      <c r="B1653" s="258">
        <v>0.43956018518518519</v>
      </c>
      <c r="C1653" s="78">
        <v>10</v>
      </c>
      <c r="D1653" s="77">
        <v>7.81</v>
      </c>
      <c r="E1653" s="74">
        <v>25</v>
      </c>
      <c r="F1653" s="74">
        <v>25.24</v>
      </c>
      <c r="G1653" s="78">
        <v>47.21</v>
      </c>
      <c r="H1653" s="78" t="s">
        <v>46</v>
      </c>
    </row>
    <row r="1654" spans="1:13">
      <c r="A1654" s="1037"/>
      <c r="B1654" s="249">
        <v>0.44905092592592594</v>
      </c>
      <c r="C1654" s="250">
        <v>15</v>
      </c>
      <c r="D1654" s="843">
        <v>7.82</v>
      </c>
      <c r="E1654" s="41">
        <v>25.1</v>
      </c>
      <c r="F1654" s="41">
        <v>25.81</v>
      </c>
      <c r="G1654" s="250">
        <v>44.21</v>
      </c>
      <c r="H1654" s="250" t="s">
        <v>46</v>
      </c>
      <c r="K1654" s="100"/>
      <c r="L1654" s="101"/>
      <c r="M1654" s="375" t="s">
        <v>110</v>
      </c>
    </row>
    <row r="1655" spans="1:13">
      <c r="A1655" s="1037"/>
      <c r="B1655" s="249">
        <v>0.44908564814814816</v>
      </c>
      <c r="C1655" s="250">
        <v>15</v>
      </c>
      <c r="D1655" s="843">
        <v>7.82</v>
      </c>
      <c r="E1655" s="41">
        <v>25.1</v>
      </c>
      <c r="F1655" s="41">
        <v>25.81</v>
      </c>
      <c r="G1655" s="250">
        <v>44.21</v>
      </c>
      <c r="H1655" s="250"/>
      <c r="K1655" s="102"/>
      <c r="L1655" s="103"/>
    </row>
    <row r="1656" spans="1:13" ht="17.25" thickBot="1">
      <c r="A1656" s="1037"/>
      <c r="B1656" s="249">
        <v>0.45263888888888887</v>
      </c>
      <c r="C1656" s="250">
        <v>15</v>
      </c>
      <c r="D1656" s="843">
        <v>7.82</v>
      </c>
      <c r="E1656" s="41">
        <v>25.1</v>
      </c>
      <c r="F1656" s="41">
        <v>25.81</v>
      </c>
      <c r="G1656" s="250">
        <v>44.21</v>
      </c>
      <c r="H1656" s="250"/>
      <c r="K1656" s="106"/>
      <c r="L1656" s="105"/>
    </row>
    <row r="1657" spans="1:13">
      <c r="A1657" s="1037"/>
      <c r="B1657" s="249">
        <v>0.45266203703703706</v>
      </c>
      <c r="C1657" s="250">
        <v>15</v>
      </c>
      <c r="D1657" s="843">
        <v>7.82</v>
      </c>
      <c r="E1657" s="41">
        <v>25.1</v>
      </c>
      <c r="F1657" s="41">
        <v>25.81</v>
      </c>
      <c r="G1657" s="250">
        <v>44.21</v>
      </c>
      <c r="H1657" s="250"/>
      <c r="K1657" s="109"/>
      <c r="L1657" s="101"/>
      <c r="M1657" s="375" t="s">
        <v>128</v>
      </c>
    </row>
    <row r="1658" spans="1:13">
      <c r="A1658" s="1037"/>
      <c r="B1658" s="249">
        <v>0.45277777777777778</v>
      </c>
      <c r="C1658" s="250">
        <v>15</v>
      </c>
      <c r="D1658" s="843">
        <v>7.82</v>
      </c>
      <c r="E1658" s="41">
        <v>25.1</v>
      </c>
      <c r="F1658" s="41">
        <v>25.81</v>
      </c>
      <c r="G1658" s="250">
        <v>44.21</v>
      </c>
      <c r="H1658" s="250"/>
      <c r="K1658" s="102"/>
      <c r="L1658" s="103"/>
    </row>
    <row r="1659" spans="1:13" ht="17.25" thickBot="1">
      <c r="A1659" s="1037"/>
      <c r="B1659" s="258">
        <v>0.45373842592592589</v>
      </c>
      <c r="C1659" s="78">
        <v>10</v>
      </c>
      <c r="D1659" s="77">
        <v>7.82</v>
      </c>
      <c r="E1659" s="74">
        <v>25.1</v>
      </c>
      <c r="F1659" s="74">
        <v>25.81</v>
      </c>
      <c r="G1659" s="78">
        <v>44.21</v>
      </c>
      <c r="H1659" s="78" t="s">
        <v>149</v>
      </c>
      <c r="K1659" s="104"/>
      <c r="L1659" s="105"/>
    </row>
    <row r="1660" spans="1:13">
      <c r="A1660" s="1037"/>
      <c r="B1660" s="267">
        <v>0.45554398148148145</v>
      </c>
      <c r="C1660" s="268">
        <v>37</v>
      </c>
      <c r="D1660" s="890">
        <v>7.95</v>
      </c>
      <c r="E1660" s="269">
        <v>25.3</v>
      </c>
      <c r="F1660" s="269">
        <v>25.67</v>
      </c>
      <c r="G1660" s="268">
        <v>45.2</v>
      </c>
      <c r="H1660" s="268" t="s">
        <v>46</v>
      </c>
    </row>
    <row r="1661" spans="1:13">
      <c r="A1661" s="1037"/>
      <c r="B1661" s="249">
        <v>0.46281250000000002</v>
      </c>
      <c r="C1661" s="250">
        <v>15</v>
      </c>
      <c r="D1661" s="843">
        <v>7.92</v>
      </c>
      <c r="E1661" s="41">
        <v>25.3</v>
      </c>
      <c r="F1661" s="41">
        <v>25.48</v>
      </c>
      <c r="G1661" s="250">
        <v>45.57</v>
      </c>
      <c r="H1661" s="250" t="s">
        <v>46</v>
      </c>
    </row>
    <row r="1662" spans="1:13">
      <c r="A1662" s="1037"/>
      <c r="B1662" s="249">
        <v>0.46288194444444447</v>
      </c>
      <c r="C1662" s="250">
        <v>15</v>
      </c>
      <c r="D1662" s="843">
        <v>7.92</v>
      </c>
      <c r="E1662" s="41">
        <v>25.3</v>
      </c>
      <c r="F1662" s="41">
        <v>25.48</v>
      </c>
      <c r="G1662" s="250">
        <v>45.57</v>
      </c>
      <c r="H1662" s="250"/>
    </row>
    <row r="1663" spans="1:13">
      <c r="A1663" s="1037"/>
      <c r="B1663" s="249">
        <v>0.46303240740740742</v>
      </c>
      <c r="C1663" s="250">
        <v>15</v>
      </c>
      <c r="D1663" s="843">
        <v>7.92</v>
      </c>
      <c r="E1663" s="41">
        <v>25.3</v>
      </c>
      <c r="F1663" s="41">
        <v>25.48</v>
      </c>
      <c r="G1663" s="250">
        <v>45.57</v>
      </c>
      <c r="H1663" s="250"/>
    </row>
    <row r="1664" spans="1:13">
      <c r="A1664" s="1037"/>
      <c r="B1664" s="249">
        <v>0.46307870370370369</v>
      </c>
      <c r="C1664" s="250">
        <v>15</v>
      </c>
      <c r="D1664" s="843">
        <v>7.92</v>
      </c>
      <c r="E1664" s="41">
        <v>25.3</v>
      </c>
      <c r="F1664" s="41">
        <v>25.48</v>
      </c>
      <c r="G1664" s="250">
        <v>45.57</v>
      </c>
      <c r="H1664" s="250"/>
    </row>
    <row r="1665" spans="1:12">
      <c r="A1665" s="1037"/>
      <c r="B1665" s="249">
        <v>0.46325231481481483</v>
      </c>
      <c r="C1665" s="250">
        <v>15</v>
      </c>
      <c r="D1665" s="843">
        <v>7.92</v>
      </c>
      <c r="E1665" s="41">
        <v>25.3</v>
      </c>
      <c r="F1665" s="41">
        <v>25.48</v>
      </c>
      <c r="G1665" s="250">
        <v>45.57</v>
      </c>
      <c r="H1665" s="250"/>
    </row>
    <row r="1666" spans="1:12">
      <c r="A1666" s="1037"/>
      <c r="B1666" s="249">
        <v>0.46327546296296296</v>
      </c>
      <c r="C1666" s="250">
        <v>15</v>
      </c>
      <c r="D1666" s="843">
        <v>7.92</v>
      </c>
      <c r="E1666" s="41">
        <v>25.3</v>
      </c>
      <c r="F1666" s="41">
        <v>25.48</v>
      </c>
      <c r="G1666" s="250">
        <v>45.57</v>
      </c>
      <c r="H1666" s="250"/>
    </row>
    <row r="1667" spans="1:12">
      <c r="A1667" s="1037"/>
      <c r="B1667" s="249">
        <v>0.46331018518518513</v>
      </c>
      <c r="C1667" s="250">
        <v>15</v>
      </c>
      <c r="D1667" s="843">
        <v>7.92</v>
      </c>
      <c r="E1667" s="41">
        <v>25.3</v>
      </c>
      <c r="F1667" s="41">
        <v>25.48</v>
      </c>
      <c r="G1667" s="250">
        <v>45.57</v>
      </c>
      <c r="H1667" s="250"/>
    </row>
    <row r="1668" spans="1:12">
      <c r="A1668" s="1037"/>
      <c r="B1668" s="249">
        <v>0.46428240740740739</v>
      </c>
      <c r="C1668" s="250">
        <v>15</v>
      </c>
      <c r="D1668" s="843">
        <v>7.92</v>
      </c>
      <c r="E1668" s="41">
        <v>25.3</v>
      </c>
      <c r="F1668" s="41">
        <v>25.48</v>
      </c>
      <c r="G1668" s="250">
        <v>45.57</v>
      </c>
      <c r="H1668" s="250"/>
    </row>
    <row r="1669" spans="1:12">
      <c r="A1669" s="1037"/>
      <c r="B1669" s="249">
        <v>0.4760416666666667</v>
      </c>
      <c r="C1669" s="250">
        <v>15</v>
      </c>
      <c r="D1669" s="843">
        <v>7.91</v>
      </c>
      <c r="E1669" s="41">
        <v>25.5</v>
      </c>
      <c r="F1669" s="41">
        <v>26.27</v>
      </c>
      <c r="G1669" s="250">
        <v>40.61</v>
      </c>
      <c r="H1669" s="250"/>
    </row>
    <row r="1670" spans="1:12">
      <c r="A1670" s="1037"/>
      <c r="B1670" s="249">
        <v>0.47606481481481483</v>
      </c>
      <c r="C1670" s="250">
        <v>15</v>
      </c>
      <c r="D1670" s="843">
        <v>7.91</v>
      </c>
      <c r="E1670" s="41">
        <v>25.5</v>
      </c>
      <c r="F1670" s="41">
        <v>26.27</v>
      </c>
      <c r="G1670" s="250">
        <v>40.61</v>
      </c>
      <c r="H1670" s="250"/>
    </row>
    <row r="1671" spans="1:12">
      <c r="A1671" s="1037"/>
      <c r="B1671" s="249">
        <v>0.47644675925925922</v>
      </c>
      <c r="C1671" s="250">
        <v>15</v>
      </c>
      <c r="D1671" s="843">
        <v>7.91</v>
      </c>
      <c r="E1671" s="41">
        <v>25.5</v>
      </c>
      <c r="F1671" s="41">
        <v>26.27</v>
      </c>
      <c r="G1671" s="250">
        <v>40.61</v>
      </c>
      <c r="H1671" s="250"/>
    </row>
    <row r="1672" spans="1:12">
      <c r="A1672" s="1037"/>
      <c r="B1672" s="249">
        <v>0.47650462962962964</v>
      </c>
      <c r="C1672" s="250">
        <v>15</v>
      </c>
      <c r="D1672" s="843">
        <v>7.91</v>
      </c>
      <c r="E1672" s="41">
        <v>25.5</v>
      </c>
      <c r="F1672" s="41">
        <v>26.27</v>
      </c>
      <c r="G1672" s="250">
        <v>40.61</v>
      </c>
      <c r="H1672" s="250"/>
    </row>
    <row r="1673" spans="1:12">
      <c r="A1673" s="1037"/>
      <c r="B1673" s="249">
        <v>0.50126157407407412</v>
      </c>
      <c r="C1673" s="250">
        <v>15</v>
      </c>
      <c r="D1673" s="843">
        <v>7.98</v>
      </c>
      <c r="E1673" s="41">
        <v>26</v>
      </c>
      <c r="F1673" s="41">
        <v>26.71</v>
      </c>
      <c r="G1673" s="250">
        <v>43.81</v>
      </c>
      <c r="H1673" s="250"/>
    </row>
    <row r="1674" spans="1:12">
      <c r="A1674" s="1037"/>
      <c r="B1674" s="249">
        <v>0.5012847222222222</v>
      </c>
      <c r="C1674" s="250">
        <v>15</v>
      </c>
      <c r="D1674" s="843">
        <v>7.98</v>
      </c>
      <c r="E1674" s="41">
        <v>26</v>
      </c>
      <c r="F1674" s="41">
        <v>26.71</v>
      </c>
      <c r="G1674" s="250">
        <v>43.81</v>
      </c>
      <c r="H1674" s="250"/>
    </row>
    <row r="1675" spans="1:12">
      <c r="A1675" s="1037"/>
      <c r="B1675" s="249">
        <v>0.50130787037037039</v>
      </c>
      <c r="C1675" s="250">
        <v>15</v>
      </c>
      <c r="D1675" s="843">
        <v>7.98</v>
      </c>
      <c r="E1675" s="41">
        <v>26</v>
      </c>
      <c r="F1675" s="41">
        <v>26.71</v>
      </c>
      <c r="G1675" s="250">
        <v>43.81</v>
      </c>
      <c r="H1675" s="250"/>
    </row>
    <row r="1676" spans="1:12">
      <c r="A1676" s="1037"/>
      <c r="B1676" s="249">
        <v>0.50134259259259262</v>
      </c>
      <c r="C1676" s="250">
        <v>15</v>
      </c>
      <c r="D1676" s="843">
        <v>7.98</v>
      </c>
      <c r="E1676" s="41">
        <v>26</v>
      </c>
      <c r="F1676" s="41">
        <v>26.71</v>
      </c>
      <c r="G1676" s="250">
        <v>43.81</v>
      </c>
      <c r="H1676" s="250"/>
    </row>
    <row r="1677" spans="1:12" ht="17.25" thickBot="1">
      <c r="A1677" s="1037"/>
      <c r="B1677" s="249">
        <v>0.50152777777777779</v>
      </c>
      <c r="C1677" s="250">
        <v>15</v>
      </c>
      <c r="D1677" s="843">
        <v>7.98</v>
      </c>
      <c r="E1677" s="41">
        <v>26</v>
      </c>
      <c r="F1677" s="41">
        <v>26.71</v>
      </c>
      <c r="G1677" s="250">
        <v>43.81</v>
      </c>
      <c r="H1677" s="250"/>
    </row>
    <row r="1678" spans="1:12">
      <c r="A1678" s="1037"/>
      <c r="B1678" s="249">
        <v>0.50160879629629629</v>
      </c>
      <c r="C1678" s="250">
        <v>15</v>
      </c>
      <c r="D1678" s="843">
        <v>7.98</v>
      </c>
      <c r="E1678" s="41">
        <v>26</v>
      </c>
      <c r="F1678" s="41">
        <v>26.71</v>
      </c>
      <c r="G1678" s="250">
        <v>43.81</v>
      </c>
      <c r="H1678" s="250"/>
      <c r="J1678" s="109"/>
      <c r="K1678" s="107"/>
    </row>
    <row r="1679" spans="1:12">
      <c r="A1679" s="1037"/>
      <c r="B1679" s="249">
        <v>0.50480324074074068</v>
      </c>
      <c r="C1679" s="250">
        <v>15</v>
      </c>
      <c r="D1679" s="843">
        <v>7.98</v>
      </c>
      <c r="E1679" s="41">
        <v>26</v>
      </c>
      <c r="F1679" s="41">
        <v>26.71</v>
      </c>
      <c r="G1679" s="250">
        <v>43.81</v>
      </c>
      <c r="H1679" s="250"/>
      <c r="J1679" s="102"/>
      <c r="K1679" s="103"/>
      <c r="L1679" s="375" t="s">
        <v>110</v>
      </c>
    </row>
    <row r="1680" spans="1:12" ht="17.25" thickBot="1">
      <c r="A1680" s="1037"/>
      <c r="B1680" s="246">
        <v>0.52326388888888886</v>
      </c>
      <c r="C1680" s="247">
        <v>4</v>
      </c>
      <c r="D1680" s="898">
        <v>8.06</v>
      </c>
      <c r="E1680" s="248">
        <v>26.5</v>
      </c>
      <c r="F1680" s="248">
        <v>26.74</v>
      </c>
      <c r="G1680" s="247">
        <v>42.49</v>
      </c>
      <c r="H1680" s="247" t="s">
        <v>110</v>
      </c>
      <c r="J1680" s="104"/>
      <c r="K1680" s="105"/>
    </row>
    <row r="1681" spans="1:8">
      <c r="A1681" s="1037"/>
      <c r="B1681" s="267">
        <v>0.5252430555555555</v>
      </c>
      <c r="C1681" s="268">
        <v>37</v>
      </c>
      <c r="D1681" s="890">
        <v>8.06</v>
      </c>
      <c r="E1681" s="269">
        <v>26.5</v>
      </c>
      <c r="F1681" s="269">
        <v>26.74</v>
      </c>
      <c r="G1681" s="268">
        <v>42.49</v>
      </c>
      <c r="H1681" s="268" t="s">
        <v>46</v>
      </c>
    </row>
    <row r="1682" spans="1:8">
      <c r="A1682" s="1037"/>
      <c r="B1682" s="267">
        <v>0.52530092592592592</v>
      </c>
      <c r="C1682" s="268">
        <v>37</v>
      </c>
      <c r="D1682" s="890">
        <v>8.06</v>
      </c>
      <c r="E1682" s="269">
        <v>26.5</v>
      </c>
      <c r="F1682" s="269">
        <v>26.74</v>
      </c>
      <c r="G1682" s="268">
        <v>42.49</v>
      </c>
      <c r="H1682" s="268"/>
    </row>
    <row r="1683" spans="1:8">
      <c r="A1683" s="1037"/>
      <c r="B1683" s="249">
        <v>0.52598379629629632</v>
      </c>
      <c r="C1683" s="250">
        <v>15</v>
      </c>
      <c r="D1683" s="843">
        <v>8.06</v>
      </c>
      <c r="E1683" s="41">
        <v>26.5</v>
      </c>
      <c r="F1683" s="41">
        <v>26.74</v>
      </c>
      <c r="G1683" s="250">
        <v>42.49</v>
      </c>
      <c r="H1683" s="250" t="s">
        <v>46</v>
      </c>
    </row>
    <row r="1684" spans="1:8">
      <c r="A1684" s="1037"/>
      <c r="B1684" s="249">
        <v>0.53032407407407411</v>
      </c>
      <c r="C1684" s="250">
        <v>15</v>
      </c>
      <c r="D1684" s="843">
        <v>7.92</v>
      </c>
      <c r="E1684" s="41">
        <v>26.6</v>
      </c>
      <c r="F1684" s="41">
        <v>26.77</v>
      </c>
      <c r="G1684" s="250">
        <v>44.26</v>
      </c>
      <c r="H1684" s="250"/>
    </row>
    <row r="1685" spans="1:8">
      <c r="A1685" s="1037"/>
      <c r="B1685" s="249">
        <v>0.5304861111111111</v>
      </c>
      <c r="C1685" s="250">
        <v>15</v>
      </c>
      <c r="D1685" s="843">
        <v>7.92</v>
      </c>
      <c r="E1685" s="41">
        <v>26.6</v>
      </c>
      <c r="F1685" s="41">
        <v>26.77</v>
      </c>
      <c r="G1685" s="250">
        <v>44.26</v>
      </c>
      <c r="H1685" s="250"/>
    </row>
    <row r="1686" spans="1:8">
      <c r="A1686" s="1037"/>
      <c r="B1686" s="249">
        <v>0.54995370370370367</v>
      </c>
      <c r="C1686" s="250">
        <v>15</v>
      </c>
      <c r="D1686" s="843">
        <v>8.27</v>
      </c>
      <c r="E1686" s="41">
        <v>26.9</v>
      </c>
      <c r="F1686" s="41">
        <v>27.51</v>
      </c>
      <c r="G1686" s="250">
        <v>44.76</v>
      </c>
      <c r="H1686" s="250"/>
    </row>
    <row r="1687" spans="1:8">
      <c r="A1687" s="1037"/>
      <c r="B1687" s="249">
        <v>0.55008101851851854</v>
      </c>
      <c r="C1687" s="250">
        <v>15</v>
      </c>
      <c r="D1687" s="843">
        <v>8.27</v>
      </c>
      <c r="E1687" s="41">
        <v>26.9</v>
      </c>
      <c r="F1687" s="41">
        <v>27.51</v>
      </c>
      <c r="G1687" s="250">
        <v>44.76</v>
      </c>
      <c r="H1687" s="250"/>
    </row>
    <row r="1688" spans="1:8">
      <c r="A1688" s="1037"/>
      <c r="B1688" s="249">
        <v>0.55013888888888884</v>
      </c>
      <c r="C1688" s="250">
        <v>15</v>
      </c>
      <c r="D1688" s="843">
        <v>8.27</v>
      </c>
      <c r="E1688" s="41">
        <v>26.9</v>
      </c>
      <c r="F1688" s="41">
        <v>27.51</v>
      </c>
      <c r="G1688" s="250">
        <v>44.76</v>
      </c>
      <c r="H1688" s="250"/>
    </row>
    <row r="1689" spans="1:8">
      <c r="A1689" s="1037"/>
      <c r="B1689" s="249">
        <v>0.55015046296296299</v>
      </c>
      <c r="C1689" s="250">
        <v>15</v>
      </c>
      <c r="D1689" s="843">
        <v>8.27</v>
      </c>
      <c r="E1689" s="41">
        <v>26.9</v>
      </c>
      <c r="F1689" s="41">
        <v>27.51</v>
      </c>
      <c r="G1689" s="250">
        <v>44.76</v>
      </c>
      <c r="H1689" s="250"/>
    </row>
    <row r="1690" spans="1:8">
      <c r="A1690" s="1037"/>
      <c r="B1690" s="249">
        <v>0.55019675925925926</v>
      </c>
      <c r="C1690" s="250">
        <v>15</v>
      </c>
      <c r="D1690" s="843">
        <v>8.27</v>
      </c>
      <c r="E1690" s="41">
        <v>26.9</v>
      </c>
      <c r="F1690" s="41">
        <v>27.51</v>
      </c>
      <c r="G1690" s="250">
        <v>44.76</v>
      </c>
      <c r="H1690" s="250"/>
    </row>
    <row r="1691" spans="1:8">
      <c r="A1691" s="1037"/>
      <c r="B1691" s="249">
        <v>0.55023148148148149</v>
      </c>
      <c r="C1691" s="250">
        <v>15</v>
      </c>
      <c r="D1691" s="843">
        <v>8.27</v>
      </c>
      <c r="E1691" s="41">
        <v>26.9</v>
      </c>
      <c r="F1691" s="41">
        <v>27.51</v>
      </c>
      <c r="G1691" s="250">
        <v>44.76</v>
      </c>
      <c r="H1691" s="250"/>
    </row>
    <row r="1692" spans="1:8">
      <c r="A1692" s="1037"/>
      <c r="B1692" s="249">
        <v>0.55025462962962968</v>
      </c>
      <c r="C1692" s="250">
        <v>15</v>
      </c>
      <c r="D1692" s="843">
        <v>8.27</v>
      </c>
      <c r="E1692" s="41">
        <v>26.9</v>
      </c>
      <c r="F1692" s="41">
        <v>27.51</v>
      </c>
      <c r="G1692" s="250">
        <v>44.76</v>
      </c>
      <c r="H1692" s="250"/>
    </row>
    <row r="1693" spans="1:8">
      <c r="A1693" s="1037"/>
      <c r="B1693" s="249">
        <v>0.55028935185185179</v>
      </c>
      <c r="C1693" s="250">
        <v>15</v>
      </c>
      <c r="D1693" s="843">
        <v>8.27</v>
      </c>
      <c r="E1693" s="41">
        <v>26.9</v>
      </c>
      <c r="F1693" s="41">
        <v>27.51</v>
      </c>
      <c r="G1693" s="250">
        <v>44.76</v>
      </c>
      <c r="H1693" s="250"/>
    </row>
    <row r="1694" spans="1:8">
      <c r="A1694" s="1037"/>
      <c r="B1694" s="249">
        <v>0.55032407407407413</v>
      </c>
      <c r="C1694" s="250">
        <v>15</v>
      </c>
      <c r="D1694" s="843">
        <v>8.27</v>
      </c>
      <c r="E1694" s="41">
        <v>26.9</v>
      </c>
      <c r="F1694" s="41">
        <v>27.51</v>
      </c>
      <c r="G1694" s="250">
        <v>44.76</v>
      </c>
      <c r="H1694" s="250"/>
    </row>
    <row r="1695" spans="1:8">
      <c r="A1695" s="1037"/>
      <c r="B1695" s="249">
        <v>0.5504282407407407</v>
      </c>
      <c r="C1695" s="250">
        <v>15</v>
      </c>
      <c r="D1695" s="843">
        <v>8.27</v>
      </c>
      <c r="E1695" s="41">
        <v>26.9</v>
      </c>
      <c r="F1695" s="41">
        <v>27.51</v>
      </c>
      <c r="G1695" s="250">
        <v>44.76</v>
      </c>
      <c r="H1695" s="250"/>
    </row>
    <row r="1696" spans="1:8">
      <c r="A1696" s="1037"/>
      <c r="B1696" s="291">
        <v>0.56093749999999998</v>
      </c>
      <c r="C1696" s="292">
        <v>19</v>
      </c>
      <c r="D1696" s="899">
        <v>8.14</v>
      </c>
      <c r="E1696" s="293">
        <v>27</v>
      </c>
      <c r="F1696" s="293">
        <v>27.42</v>
      </c>
      <c r="G1696" s="292">
        <v>43.58</v>
      </c>
      <c r="H1696" s="292" t="s">
        <v>46</v>
      </c>
    </row>
    <row r="1697" spans="1:12">
      <c r="A1697" s="1037"/>
      <c r="B1697" s="291">
        <v>0.56100694444444443</v>
      </c>
      <c r="C1697" s="292">
        <v>19</v>
      </c>
      <c r="D1697" s="899">
        <v>8.14</v>
      </c>
      <c r="E1697" s="293">
        <v>27</v>
      </c>
      <c r="F1697" s="293">
        <v>27.42</v>
      </c>
      <c r="G1697" s="292">
        <v>43.58</v>
      </c>
      <c r="H1697" s="292"/>
    </row>
    <row r="1698" spans="1:12">
      <c r="A1698" s="1037"/>
      <c r="B1698" s="291">
        <v>0.56106481481481485</v>
      </c>
      <c r="C1698" s="292">
        <v>19</v>
      </c>
      <c r="D1698" s="899">
        <v>8.14</v>
      </c>
      <c r="E1698" s="293">
        <v>27</v>
      </c>
      <c r="F1698" s="293">
        <v>27.42</v>
      </c>
      <c r="G1698" s="292">
        <v>43.58</v>
      </c>
      <c r="H1698" s="292"/>
    </row>
    <row r="1699" spans="1:12">
      <c r="A1699" s="1037"/>
      <c r="B1699" s="291">
        <v>0.56109953703703697</v>
      </c>
      <c r="C1699" s="292">
        <v>19</v>
      </c>
      <c r="D1699" s="899">
        <v>8.14</v>
      </c>
      <c r="E1699" s="293">
        <v>27</v>
      </c>
      <c r="F1699" s="293">
        <v>27.42</v>
      </c>
      <c r="G1699" s="292">
        <v>43.58</v>
      </c>
      <c r="H1699" s="292"/>
    </row>
    <row r="1700" spans="1:12">
      <c r="A1700" s="1037"/>
      <c r="B1700" s="291">
        <v>0.56111111111111112</v>
      </c>
      <c r="C1700" s="292">
        <v>19</v>
      </c>
      <c r="D1700" s="899">
        <v>8.14</v>
      </c>
      <c r="E1700" s="293">
        <v>27</v>
      </c>
      <c r="F1700" s="293">
        <v>27.42</v>
      </c>
      <c r="G1700" s="292">
        <v>43.58</v>
      </c>
      <c r="H1700" s="292"/>
    </row>
    <row r="1701" spans="1:12">
      <c r="A1701" s="1037"/>
      <c r="B1701" s="291">
        <v>0.56115740740740738</v>
      </c>
      <c r="C1701" s="292">
        <v>19</v>
      </c>
      <c r="D1701" s="899">
        <v>8.14</v>
      </c>
      <c r="E1701" s="293">
        <v>27</v>
      </c>
      <c r="F1701" s="293">
        <v>27.42</v>
      </c>
      <c r="G1701" s="292">
        <v>43.58</v>
      </c>
      <c r="H1701" s="292"/>
    </row>
    <row r="1702" spans="1:12">
      <c r="A1702" s="1037"/>
      <c r="B1702" s="291">
        <v>0.56119212962962961</v>
      </c>
      <c r="C1702" s="292">
        <v>19</v>
      </c>
      <c r="D1702" s="899">
        <v>8.14</v>
      </c>
      <c r="E1702" s="293">
        <v>27</v>
      </c>
      <c r="F1702" s="293">
        <v>27.42</v>
      </c>
      <c r="G1702" s="292">
        <v>43.58</v>
      </c>
      <c r="H1702" s="292"/>
    </row>
    <row r="1703" spans="1:12">
      <c r="A1703" s="1037"/>
      <c r="B1703" s="291">
        <v>0.5612152777777778</v>
      </c>
      <c r="C1703" s="292">
        <v>19</v>
      </c>
      <c r="D1703" s="899">
        <v>8.14</v>
      </c>
      <c r="E1703" s="293">
        <v>27</v>
      </c>
      <c r="F1703" s="293">
        <v>27.42</v>
      </c>
      <c r="G1703" s="292">
        <v>43.58</v>
      </c>
      <c r="H1703" s="292"/>
    </row>
    <row r="1704" spans="1:12">
      <c r="A1704" s="1037"/>
      <c r="B1704" s="291">
        <v>0.56127314814814822</v>
      </c>
      <c r="C1704" s="292">
        <v>19</v>
      </c>
      <c r="D1704" s="899">
        <v>8.14</v>
      </c>
      <c r="E1704" s="293">
        <v>27</v>
      </c>
      <c r="F1704" s="293">
        <v>27.42</v>
      </c>
      <c r="G1704" s="292">
        <v>43.58</v>
      </c>
      <c r="H1704" s="292"/>
    </row>
    <row r="1705" spans="1:12">
      <c r="A1705" s="1037"/>
      <c r="B1705" s="291">
        <v>0.56129629629629629</v>
      </c>
      <c r="C1705" s="292">
        <v>19</v>
      </c>
      <c r="D1705" s="899">
        <v>8.14</v>
      </c>
      <c r="E1705" s="293">
        <v>27</v>
      </c>
      <c r="F1705" s="293">
        <v>27.42</v>
      </c>
      <c r="G1705" s="292">
        <v>43.58</v>
      </c>
      <c r="H1705" s="292"/>
    </row>
    <row r="1706" spans="1:12">
      <c r="A1706" s="1037"/>
      <c r="B1706" s="291">
        <v>0.56131944444444448</v>
      </c>
      <c r="C1706" s="292">
        <v>19</v>
      </c>
      <c r="D1706" s="899">
        <v>8.14</v>
      </c>
      <c r="E1706" s="293">
        <v>27</v>
      </c>
      <c r="F1706" s="293">
        <v>27.42</v>
      </c>
      <c r="G1706" s="292">
        <v>43.58</v>
      </c>
      <c r="H1706" s="292"/>
    </row>
    <row r="1707" spans="1:12">
      <c r="A1707" s="1037"/>
      <c r="B1707" s="291">
        <v>0.56136574074074075</v>
      </c>
      <c r="C1707" s="292">
        <v>19</v>
      </c>
      <c r="D1707" s="899">
        <v>8.14</v>
      </c>
      <c r="E1707" s="293">
        <v>27</v>
      </c>
      <c r="F1707" s="293">
        <v>27.42</v>
      </c>
      <c r="G1707" s="292">
        <v>43.58</v>
      </c>
      <c r="H1707" s="292"/>
    </row>
    <row r="1708" spans="1:12">
      <c r="A1708" s="1037"/>
      <c r="B1708" s="249">
        <v>0.56292824074074077</v>
      </c>
      <c r="C1708" s="250">
        <v>15</v>
      </c>
      <c r="D1708" s="843">
        <v>7.57</v>
      </c>
      <c r="E1708" s="41">
        <v>27.1</v>
      </c>
      <c r="F1708" s="41">
        <v>27.33</v>
      </c>
      <c r="G1708" s="250">
        <v>46.53</v>
      </c>
      <c r="H1708" s="250" t="s">
        <v>150</v>
      </c>
    </row>
    <row r="1709" spans="1:12">
      <c r="A1709" s="1037"/>
      <c r="B1709" s="249">
        <v>0.562962962962963</v>
      </c>
      <c r="C1709" s="250">
        <v>15</v>
      </c>
      <c r="D1709" s="843">
        <v>7.57</v>
      </c>
      <c r="E1709" s="41">
        <v>27.1</v>
      </c>
      <c r="F1709" s="41">
        <v>27.33</v>
      </c>
      <c r="G1709" s="250">
        <v>46.53</v>
      </c>
      <c r="H1709" s="250"/>
    </row>
    <row r="1710" spans="1:12">
      <c r="A1710" s="1037"/>
      <c r="B1710" s="294">
        <v>0.56423611111111105</v>
      </c>
      <c r="C1710" s="295">
        <v>19</v>
      </c>
      <c r="D1710" s="900">
        <v>7.57</v>
      </c>
      <c r="E1710" s="296">
        <v>27.1</v>
      </c>
      <c r="F1710" s="296">
        <v>27.33</v>
      </c>
      <c r="G1710" s="295">
        <v>46.53</v>
      </c>
      <c r="H1710" s="295" t="s">
        <v>46</v>
      </c>
    </row>
    <row r="1711" spans="1:12" ht="17.25" thickBot="1">
      <c r="A1711" s="1037"/>
      <c r="B1711" s="249">
        <v>0.56511574074074067</v>
      </c>
      <c r="C1711" s="250">
        <v>15</v>
      </c>
      <c r="D1711" s="843">
        <v>7.57</v>
      </c>
      <c r="E1711" s="41">
        <v>27.1</v>
      </c>
      <c r="F1711" s="41">
        <v>27.33</v>
      </c>
      <c r="G1711" s="250">
        <v>46.53</v>
      </c>
      <c r="H1711" s="250" t="s">
        <v>46</v>
      </c>
    </row>
    <row r="1712" spans="1:12">
      <c r="A1712" s="1037"/>
      <c r="B1712" s="267">
        <v>0.77053240740740747</v>
      </c>
      <c r="C1712" s="268">
        <v>37</v>
      </c>
      <c r="D1712" s="890">
        <v>8.1199999999999992</v>
      </c>
      <c r="E1712" s="269">
        <v>27</v>
      </c>
      <c r="F1712" s="269">
        <v>24.56</v>
      </c>
      <c r="G1712" s="268">
        <v>54.43</v>
      </c>
      <c r="H1712" s="268" t="s">
        <v>110</v>
      </c>
      <c r="K1712" s="109"/>
      <c r="L1712" s="101"/>
    </row>
    <row r="1713" spans="1:16">
      <c r="A1713" s="1037"/>
      <c r="B1713" s="267">
        <v>0.77054398148148151</v>
      </c>
      <c r="C1713" s="268">
        <v>37</v>
      </c>
      <c r="D1713" s="890">
        <v>8.1199999999999992</v>
      </c>
      <c r="E1713" s="269">
        <v>27</v>
      </c>
      <c r="F1713" s="269">
        <v>24.56</v>
      </c>
      <c r="G1713" s="268">
        <v>54.43</v>
      </c>
      <c r="H1713" s="268"/>
      <c r="K1713" s="102"/>
      <c r="L1713" s="103"/>
      <c r="M1713" s="375" t="s">
        <v>110</v>
      </c>
    </row>
    <row r="1714" spans="1:16" ht="17.25" thickBot="1">
      <c r="A1714" s="1037"/>
      <c r="B1714" s="267">
        <v>0.77055555555555555</v>
      </c>
      <c r="C1714" s="268">
        <v>37</v>
      </c>
      <c r="D1714" s="890">
        <v>8.1199999999999992</v>
      </c>
      <c r="E1714" s="269">
        <v>27</v>
      </c>
      <c r="F1714" s="269">
        <v>24.56</v>
      </c>
      <c r="G1714" s="268">
        <v>54.43</v>
      </c>
      <c r="H1714" s="268"/>
      <c r="K1714" s="104"/>
      <c r="L1714" s="105"/>
    </row>
    <row r="1715" spans="1:16">
      <c r="A1715" s="1037"/>
      <c r="B1715" s="267">
        <v>0.77324074074074067</v>
      </c>
      <c r="C1715" s="268">
        <v>37</v>
      </c>
      <c r="D1715" s="890">
        <v>8.1199999999999992</v>
      </c>
      <c r="E1715" s="269">
        <v>26.9</v>
      </c>
      <c r="F1715" s="269">
        <v>24.58</v>
      </c>
      <c r="G1715" s="268">
        <v>53.51</v>
      </c>
      <c r="H1715" s="268"/>
    </row>
    <row r="1716" spans="1:16">
      <c r="A1716" s="1037"/>
      <c r="B1716" s="267">
        <v>0.77329861111111109</v>
      </c>
      <c r="C1716" s="268">
        <v>37</v>
      </c>
      <c r="D1716" s="890">
        <v>8.1199999999999992</v>
      </c>
      <c r="E1716" s="269">
        <v>26.9</v>
      </c>
      <c r="F1716" s="269">
        <v>24.58</v>
      </c>
      <c r="G1716" s="268">
        <v>53.51</v>
      </c>
      <c r="H1716" s="268"/>
    </row>
    <row r="1717" spans="1:16">
      <c r="A1717" s="1037"/>
      <c r="B1717" s="233">
        <v>0.8024768518518518</v>
      </c>
      <c r="C1717" s="234">
        <v>2</v>
      </c>
      <c r="D1717" s="833">
        <v>8.06</v>
      </c>
      <c r="E1717" s="66">
        <v>26.8</v>
      </c>
      <c r="F1717" s="66">
        <v>24.36</v>
      </c>
      <c r="G1717" s="234">
        <v>55.46</v>
      </c>
      <c r="H1717" s="234" t="s">
        <v>46</v>
      </c>
    </row>
    <row r="1718" spans="1:16">
      <c r="A1718" s="1037"/>
      <c r="B1718" s="233">
        <v>0.80578703703703702</v>
      </c>
      <c r="C1718" s="234">
        <v>2</v>
      </c>
      <c r="D1718" s="833">
        <v>8.06</v>
      </c>
      <c r="E1718" s="66">
        <v>26.8</v>
      </c>
      <c r="F1718" s="66">
        <v>24.36</v>
      </c>
      <c r="G1718" s="234">
        <v>55.46</v>
      </c>
      <c r="H1718" s="234"/>
    </row>
    <row r="1719" spans="1:16">
      <c r="A1719" s="1037"/>
      <c r="B1719" s="233">
        <v>0.81293981481481481</v>
      </c>
      <c r="C1719" s="234">
        <v>2</v>
      </c>
      <c r="D1719" s="833">
        <v>7.98</v>
      </c>
      <c r="E1719" s="66">
        <v>26.7</v>
      </c>
      <c r="F1719" s="66">
        <v>24.35</v>
      </c>
      <c r="G1719" s="234">
        <v>55.57</v>
      </c>
      <c r="H1719" s="234"/>
    </row>
    <row r="1720" spans="1:16">
      <c r="A1720" s="1037"/>
      <c r="B1720" s="233">
        <v>0.82262731481481488</v>
      </c>
      <c r="C1720" s="234">
        <v>2</v>
      </c>
      <c r="D1720" s="833">
        <v>7.94</v>
      </c>
      <c r="E1720" s="66">
        <v>26.7</v>
      </c>
      <c r="F1720" s="66">
        <v>24.39</v>
      </c>
      <c r="G1720" s="234">
        <v>56.97</v>
      </c>
      <c r="H1720" s="234"/>
    </row>
    <row r="1721" spans="1:16" ht="17.25" thickBot="1">
      <c r="A1721" s="1037"/>
      <c r="B1721" s="233">
        <v>0.82435185185185189</v>
      </c>
      <c r="C1721" s="234">
        <v>2</v>
      </c>
      <c r="D1721" s="833">
        <v>7.94</v>
      </c>
      <c r="E1721" s="66">
        <v>26.7</v>
      </c>
      <c r="F1721" s="66">
        <v>24.39</v>
      </c>
      <c r="G1721" s="234">
        <v>56.97</v>
      </c>
      <c r="H1721" s="234"/>
    </row>
    <row r="1722" spans="1:16">
      <c r="A1722" s="1037"/>
      <c r="B1722" s="249">
        <v>0.8743981481481482</v>
      </c>
      <c r="C1722" s="250">
        <v>15</v>
      </c>
      <c r="D1722" s="843">
        <v>7.81</v>
      </c>
      <c r="E1722" s="41">
        <v>26.4</v>
      </c>
      <c r="F1722" s="41">
        <v>24.27</v>
      </c>
      <c r="G1722" s="250">
        <v>56.01</v>
      </c>
      <c r="H1722" s="250" t="s">
        <v>46</v>
      </c>
      <c r="K1722" s="109"/>
      <c r="L1722" s="101"/>
      <c r="N1722" s="100"/>
      <c r="O1722" s="101"/>
    </row>
    <row r="1723" spans="1:16">
      <c r="A1723" s="1037"/>
      <c r="B1723" s="249">
        <v>0.89939814814814811</v>
      </c>
      <c r="C1723" s="250">
        <v>15</v>
      </c>
      <c r="D1723" s="843">
        <v>7.72</v>
      </c>
      <c r="E1723" s="41">
        <v>26.4</v>
      </c>
      <c r="F1723" s="41">
        <v>24.36</v>
      </c>
      <c r="G1723" s="250">
        <v>56.66</v>
      </c>
      <c r="H1723" s="250"/>
      <c r="K1723" s="102"/>
      <c r="L1723" s="103"/>
      <c r="M1723" s="375" t="s">
        <v>110</v>
      </c>
      <c r="N1723" s="102"/>
      <c r="O1723" s="103"/>
      <c r="P1723" s="375" t="s">
        <v>123</v>
      </c>
    </row>
    <row r="1724" spans="1:16" ht="17.25" thickBot="1">
      <c r="A1724" s="1037"/>
      <c r="B1724" s="249">
        <v>0.90336805555555555</v>
      </c>
      <c r="C1724" s="250">
        <v>15</v>
      </c>
      <c r="D1724" s="843">
        <v>7.72</v>
      </c>
      <c r="E1724" s="41">
        <v>26.4</v>
      </c>
      <c r="F1724" s="41">
        <v>24.36</v>
      </c>
      <c r="G1724" s="250">
        <v>56.66</v>
      </c>
      <c r="H1724" s="250"/>
      <c r="K1724" s="104"/>
      <c r="L1724" s="105"/>
      <c r="N1724" s="104"/>
      <c r="O1724" s="117"/>
    </row>
    <row r="1725" spans="1:16" ht="17.25" thickBot="1">
      <c r="A1725" s="1038"/>
      <c r="B1725" s="251">
        <v>0.9309722222222222</v>
      </c>
      <c r="C1725" s="252">
        <v>15</v>
      </c>
      <c r="D1725" s="897">
        <v>7.73</v>
      </c>
      <c r="E1725" s="253">
        <v>26.3</v>
      </c>
      <c r="F1725" s="253">
        <v>24.27</v>
      </c>
      <c r="G1725" s="252">
        <v>55.21</v>
      </c>
      <c r="H1725" s="252"/>
      <c r="K1725" s="1040" t="s">
        <v>151</v>
      </c>
      <c r="L1725" s="1040"/>
      <c r="M1725" s="1040"/>
      <c r="N1725" s="1040"/>
      <c r="O1725" s="1040"/>
    </row>
    <row r="1726" spans="1:16">
      <c r="A1726" s="1036">
        <v>42829</v>
      </c>
      <c r="B1726" s="297">
        <v>0.52893518518518523</v>
      </c>
      <c r="C1726" s="298">
        <v>41</v>
      </c>
      <c r="D1726" s="901">
        <v>8.18</v>
      </c>
      <c r="E1726" s="299">
        <v>27.4</v>
      </c>
      <c r="F1726" s="299">
        <v>28.13</v>
      </c>
      <c r="G1726" s="298">
        <v>42.67</v>
      </c>
      <c r="H1726" s="298" t="s">
        <v>110</v>
      </c>
      <c r="K1726" s="109"/>
      <c r="L1726" s="101"/>
    </row>
    <row r="1727" spans="1:16">
      <c r="A1727" s="1037"/>
      <c r="B1727" s="300">
        <v>0.52945601851851853</v>
      </c>
      <c r="C1727" s="301">
        <v>41</v>
      </c>
      <c r="D1727" s="902">
        <v>8.18</v>
      </c>
      <c r="E1727" s="302">
        <v>27.4</v>
      </c>
      <c r="F1727" s="302">
        <v>28.13</v>
      </c>
      <c r="G1727" s="301">
        <v>42.67</v>
      </c>
      <c r="H1727" s="301"/>
      <c r="K1727" s="102"/>
      <c r="L1727" s="103"/>
      <c r="M1727" s="375" t="s">
        <v>110</v>
      </c>
    </row>
    <row r="1728" spans="1:16" ht="17.25" thickBot="1">
      <c r="A1728" s="1037"/>
      <c r="B1728" s="303">
        <v>0.79901620370370363</v>
      </c>
      <c r="C1728" s="304">
        <v>42</v>
      </c>
      <c r="D1728" s="903">
        <v>7.93</v>
      </c>
      <c r="E1728" s="305">
        <v>27.5</v>
      </c>
      <c r="F1728" s="305">
        <v>24.8</v>
      </c>
      <c r="G1728" s="304">
        <v>60.27</v>
      </c>
      <c r="H1728" s="304" t="s">
        <v>110</v>
      </c>
      <c r="K1728" s="104"/>
      <c r="L1728" s="105"/>
    </row>
    <row r="1729" spans="1:13">
      <c r="A1729" s="1037"/>
      <c r="B1729" s="303">
        <v>0.7990624999999999</v>
      </c>
      <c r="C1729" s="304">
        <v>42</v>
      </c>
      <c r="D1729" s="903">
        <v>7.93</v>
      </c>
      <c r="E1729" s="305">
        <v>27.5</v>
      </c>
      <c r="F1729" s="305">
        <v>24.8</v>
      </c>
      <c r="G1729" s="304">
        <v>60.27</v>
      </c>
      <c r="H1729" s="304"/>
    </row>
    <row r="1730" spans="1:13">
      <c r="A1730" s="1037"/>
      <c r="B1730" s="303">
        <v>0.7990856481481482</v>
      </c>
      <c r="C1730" s="304">
        <v>42</v>
      </c>
      <c r="D1730" s="903">
        <v>7.93</v>
      </c>
      <c r="E1730" s="305">
        <v>27.5</v>
      </c>
      <c r="F1730" s="305">
        <v>24.8</v>
      </c>
      <c r="G1730" s="304">
        <v>60.27</v>
      </c>
      <c r="H1730" s="304"/>
    </row>
    <row r="1731" spans="1:13">
      <c r="A1731" s="1037"/>
      <c r="B1731" s="303">
        <v>0.79910879629629628</v>
      </c>
      <c r="C1731" s="304">
        <v>42</v>
      </c>
      <c r="D1731" s="903">
        <v>7.93</v>
      </c>
      <c r="E1731" s="305">
        <v>27.5</v>
      </c>
      <c r="F1731" s="305">
        <v>24.8</v>
      </c>
      <c r="G1731" s="304">
        <v>60.27</v>
      </c>
      <c r="H1731" s="304"/>
    </row>
    <row r="1732" spans="1:13">
      <c r="A1732" s="1037"/>
      <c r="B1732" s="303">
        <v>0.79913194444444446</v>
      </c>
      <c r="C1732" s="304">
        <v>42</v>
      </c>
      <c r="D1732" s="903">
        <v>7.93</v>
      </c>
      <c r="E1732" s="305">
        <v>27.5</v>
      </c>
      <c r="F1732" s="305">
        <v>24.8</v>
      </c>
      <c r="G1732" s="304">
        <v>60.27</v>
      </c>
      <c r="H1732" s="304"/>
    </row>
    <row r="1733" spans="1:13">
      <c r="A1733" s="1037"/>
      <c r="B1733" s="303">
        <v>0.79922453703703711</v>
      </c>
      <c r="C1733" s="304">
        <v>42</v>
      </c>
      <c r="D1733" s="903">
        <v>7.93</v>
      </c>
      <c r="E1733" s="305">
        <v>27.5</v>
      </c>
      <c r="F1733" s="305">
        <v>24.8</v>
      </c>
      <c r="G1733" s="304">
        <v>60.27</v>
      </c>
      <c r="H1733" s="304"/>
    </row>
    <row r="1734" spans="1:13">
      <c r="A1734" s="1037"/>
      <c r="B1734" s="303">
        <v>0.79923611111111115</v>
      </c>
      <c r="C1734" s="304">
        <v>42</v>
      </c>
      <c r="D1734" s="903">
        <v>7.93</v>
      </c>
      <c r="E1734" s="305">
        <v>27.5</v>
      </c>
      <c r="F1734" s="305">
        <v>24.8</v>
      </c>
      <c r="G1734" s="304">
        <v>60.27</v>
      </c>
      <c r="H1734" s="304"/>
    </row>
    <row r="1735" spans="1:13">
      <c r="A1735" s="1037"/>
      <c r="B1735" s="303">
        <v>0.7992824074074073</v>
      </c>
      <c r="C1735" s="304">
        <v>42</v>
      </c>
      <c r="D1735" s="903">
        <v>7.93</v>
      </c>
      <c r="E1735" s="305">
        <v>27.5</v>
      </c>
      <c r="F1735" s="305">
        <v>24.8</v>
      </c>
      <c r="G1735" s="304">
        <v>60.27</v>
      </c>
      <c r="H1735" s="304"/>
    </row>
    <row r="1736" spans="1:13" ht="17.25" thickBot="1">
      <c r="A1736" s="1037"/>
      <c r="B1736" s="303">
        <v>0.79935185185185187</v>
      </c>
      <c r="C1736" s="304">
        <v>42</v>
      </c>
      <c r="D1736" s="903">
        <v>7.93</v>
      </c>
      <c r="E1736" s="305">
        <v>27.5</v>
      </c>
      <c r="F1736" s="305">
        <v>24.8</v>
      </c>
      <c r="G1736" s="304">
        <v>60.27</v>
      </c>
      <c r="H1736" s="304"/>
    </row>
    <row r="1737" spans="1:13">
      <c r="A1737" s="1037"/>
      <c r="B1737" s="303">
        <v>0.79940972222222229</v>
      </c>
      <c r="C1737" s="304">
        <v>42</v>
      </c>
      <c r="D1737" s="903">
        <v>7.93</v>
      </c>
      <c r="E1737" s="305">
        <v>27.5</v>
      </c>
      <c r="F1737" s="305">
        <v>24.8</v>
      </c>
      <c r="G1737" s="304">
        <v>60.27</v>
      </c>
      <c r="H1737" s="304"/>
      <c r="K1737" s="100"/>
      <c r="L1737" s="101"/>
    </row>
    <row r="1738" spans="1:13">
      <c r="A1738" s="1037"/>
      <c r="B1738" s="303">
        <v>0.79944444444444451</v>
      </c>
      <c r="C1738" s="304">
        <v>42</v>
      </c>
      <c r="D1738" s="903">
        <v>7.93</v>
      </c>
      <c r="E1738" s="305">
        <v>27.5</v>
      </c>
      <c r="F1738" s="305">
        <v>24.8</v>
      </c>
      <c r="G1738" s="304">
        <v>60.27</v>
      </c>
      <c r="H1738" s="304"/>
      <c r="K1738" s="108"/>
      <c r="L1738" s="103"/>
      <c r="M1738" s="375" t="s">
        <v>110</v>
      </c>
    </row>
    <row r="1739" spans="1:13" ht="17.25" thickBot="1">
      <c r="A1739" s="1037"/>
      <c r="B1739" s="303">
        <v>0.79951388888888886</v>
      </c>
      <c r="C1739" s="304">
        <v>42</v>
      </c>
      <c r="D1739" s="903">
        <v>7.93</v>
      </c>
      <c r="E1739" s="305">
        <v>27.5</v>
      </c>
      <c r="F1739" s="305">
        <v>24.8</v>
      </c>
      <c r="G1739" s="304">
        <v>60.27</v>
      </c>
      <c r="H1739" s="304"/>
      <c r="K1739" s="104"/>
      <c r="L1739" s="105"/>
      <c r="M1739" s="375" t="s">
        <v>152</v>
      </c>
    </row>
    <row r="1740" spans="1:13">
      <c r="A1740" s="1037"/>
      <c r="B1740" s="303">
        <v>0.80218750000000005</v>
      </c>
      <c r="C1740" s="304">
        <v>42</v>
      </c>
      <c r="D1740" s="903">
        <v>7.87</v>
      </c>
      <c r="E1740" s="305">
        <v>27.5</v>
      </c>
      <c r="F1740" s="305">
        <v>24.77</v>
      </c>
      <c r="G1740" s="304">
        <v>61.74</v>
      </c>
      <c r="H1740" s="304"/>
    </row>
    <row r="1741" spans="1:13">
      <c r="A1741" s="1037"/>
      <c r="B1741" s="303">
        <v>0.80219907407407398</v>
      </c>
      <c r="C1741" s="304">
        <v>42</v>
      </c>
      <c r="D1741" s="903">
        <v>7.87</v>
      </c>
      <c r="E1741" s="305">
        <v>27.5</v>
      </c>
      <c r="F1741" s="305">
        <v>24.77</v>
      </c>
      <c r="G1741" s="304">
        <v>61.74</v>
      </c>
      <c r="H1741" s="304"/>
    </row>
    <row r="1742" spans="1:13">
      <c r="A1742" s="1037"/>
      <c r="B1742" s="303">
        <v>0.80223379629629632</v>
      </c>
      <c r="C1742" s="304">
        <v>42</v>
      </c>
      <c r="D1742" s="903">
        <v>7.87</v>
      </c>
      <c r="E1742" s="305">
        <v>27.5</v>
      </c>
      <c r="F1742" s="305">
        <v>24.77</v>
      </c>
      <c r="G1742" s="304">
        <v>61.74</v>
      </c>
      <c r="H1742" s="304"/>
    </row>
    <row r="1743" spans="1:13">
      <c r="A1743" s="1037"/>
      <c r="B1743" s="303">
        <v>0.80454861111111109</v>
      </c>
      <c r="C1743" s="304">
        <v>42</v>
      </c>
      <c r="D1743" s="903">
        <v>7.87</v>
      </c>
      <c r="E1743" s="305">
        <v>27.5</v>
      </c>
      <c r="F1743" s="305">
        <v>24.77</v>
      </c>
      <c r="G1743" s="304">
        <v>61.74</v>
      </c>
      <c r="H1743" s="304"/>
    </row>
    <row r="1744" spans="1:13">
      <c r="A1744" s="1037"/>
      <c r="B1744" s="303">
        <v>0.80481481481481476</v>
      </c>
      <c r="C1744" s="304">
        <v>42</v>
      </c>
      <c r="D1744" s="903">
        <v>7.87</v>
      </c>
      <c r="E1744" s="305">
        <v>27.5</v>
      </c>
      <c r="F1744" s="305">
        <v>24.77</v>
      </c>
      <c r="G1744" s="304">
        <v>61.74</v>
      </c>
      <c r="H1744" s="304"/>
    </row>
    <row r="1745" spans="1:15">
      <c r="A1745" s="1037"/>
      <c r="B1745" s="303">
        <v>0.81616898148148154</v>
      </c>
      <c r="C1745" s="304">
        <v>42</v>
      </c>
      <c r="D1745" s="903">
        <v>7.73</v>
      </c>
      <c r="E1745" s="305">
        <v>27.4</v>
      </c>
      <c r="F1745" s="305">
        <v>24.71</v>
      </c>
      <c r="G1745" s="304">
        <v>61.16</v>
      </c>
      <c r="H1745" s="304"/>
    </row>
    <row r="1746" spans="1:15">
      <c r="A1746" s="1037"/>
      <c r="B1746" s="303">
        <v>0.82043981481481476</v>
      </c>
      <c r="C1746" s="304">
        <v>42</v>
      </c>
      <c r="D1746" s="903">
        <v>7.62</v>
      </c>
      <c r="E1746" s="305">
        <v>27.4</v>
      </c>
      <c r="F1746" s="305">
        <v>24.68</v>
      </c>
      <c r="G1746" s="304">
        <v>62.56</v>
      </c>
      <c r="H1746" s="304"/>
    </row>
    <row r="1747" spans="1:15" ht="17.25" thickBot="1">
      <c r="A1747" s="1037"/>
      <c r="B1747" s="303">
        <v>0.82052083333333325</v>
      </c>
      <c r="C1747" s="304">
        <v>42</v>
      </c>
      <c r="D1747" s="903">
        <v>7.62</v>
      </c>
      <c r="E1747" s="305">
        <v>27.4</v>
      </c>
      <c r="F1747" s="305">
        <v>24.68</v>
      </c>
      <c r="G1747" s="304">
        <v>62.56</v>
      </c>
      <c r="H1747" s="304"/>
    </row>
    <row r="1748" spans="1:15">
      <c r="A1748" s="1037"/>
      <c r="B1748" s="303">
        <v>0.82289351851851855</v>
      </c>
      <c r="C1748" s="304">
        <v>42</v>
      </c>
      <c r="D1748" s="903">
        <v>7.62</v>
      </c>
      <c r="E1748" s="305">
        <v>27.4</v>
      </c>
      <c r="F1748" s="305">
        <v>24.68</v>
      </c>
      <c r="G1748" s="304">
        <v>62.56</v>
      </c>
      <c r="H1748" s="304"/>
      <c r="M1748" s="100"/>
      <c r="N1748" s="101"/>
    </row>
    <row r="1749" spans="1:15">
      <c r="A1749" s="1037"/>
      <c r="B1749" s="303">
        <v>0.82293981481481471</v>
      </c>
      <c r="C1749" s="304">
        <v>42</v>
      </c>
      <c r="D1749" s="903">
        <v>7.62</v>
      </c>
      <c r="E1749" s="305">
        <v>27.4</v>
      </c>
      <c r="F1749" s="305">
        <v>24.68</v>
      </c>
      <c r="G1749" s="304">
        <v>62.56</v>
      </c>
      <c r="H1749" s="304"/>
      <c r="M1749" s="108"/>
      <c r="N1749" s="103"/>
      <c r="O1749" s="375" t="s">
        <v>110</v>
      </c>
    </row>
    <row r="1750" spans="1:15" ht="17.25" thickBot="1">
      <c r="A1750" s="1037"/>
      <c r="B1750" s="303">
        <v>0.86665509259259255</v>
      </c>
      <c r="C1750" s="304">
        <v>42</v>
      </c>
      <c r="D1750" s="903">
        <v>7.62</v>
      </c>
      <c r="E1750" s="305">
        <v>27.4</v>
      </c>
      <c r="F1750" s="305">
        <v>24.68</v>
      </c>
      <c r="G1750" s="304">
        <v>62.56</v>
      </c>
      <c r="H1750" s="304"/>
      <c r="M1750" s="104"/>
      <c r="N1750" s="105"/>
      <c r="O1750" s="375" t="s">
        <v>153</v>
      </c>
    </row>
    <row r="1751" spans="1:15">
      <c r="A1751" s="1037"/>
      <c r="B1751" s="303">
        <v>0.8669675925925926</v>
      </c>
      <c r="C1751" s="304">
        <v>42</v>
      </c>
      <c r="D1751" s="903">
        <v>7.62</v>
      </c>
      <c r="E1751" s="305">
        <v>27.4</v>
      </c>
      <c r="F1751" s="305">
        <v>24.68</v>
      </c>
      <c r="G1751" s="304">
        <v>62.56</v>
      </c>
      <c r="H1751" s="304"/>
    </row>
    <row r="1752" spans="1:15">
      <c r="A1752" s="1037"/>
      <c r="B1752" s="303">
        <v>0.86697916666666675</v>
      </c>
      <c r="C1752" s="304">
        <v>42</v>
      </c>
      <c r="D1752" s="903">
        <v>7.62</v>
      </c>
      <c r="E1752" s="305">
        <v>27.4</v>
      </c>
      <c r="F1752" s="305">
        <v>24.68</v>
      </c>
      <c r="G1752" s="304">
        <v>62.56</v>
      </c>
      <c r="H1752" s="304"/>
    </row>
    <row r="1753" spans="1:15">
      <c r="A1753" s="1037"/>
      <c r="B1753" s="303">
        <v>0.86700231481481482</v>
      </c>
      <c r="C1753" s="304">
        <v>42</v>
      </c>
      <c r="D1753" s="903">
        <v>7.62</v>
      </c>
      <c r="E1753" s="305">
        <v>27.4</v>
      </c>
      <c r="F1753" s="305">
        <v>24.68</v>
      </c>
      <c r="G1753" s="304">
        <v>62.56</v>
      </c>
      <c r="H1753" s="304"/>
    </row>
    <row r="1754" spans="1:15">
      <c r="A1754" s="1037"/>
      <c r="B1754" s="303">
        <v>0.86709490740740736</v>
      </c>
      <c r="C1754" s="304">
        <v>42</v>
      </c>
      <c r="D1754" s="903">
        <v>7.62</v>
      </c>
      <c r="E1754" s="305">
        <v>27.4</v>
      </c>
      <c r="F1754" s="305">
        <v>24.68</v>
      </c>
      <c r="G1754" s="304">
        <v>62.56</v>
      </c>
      <c r="H1754" s="304"/>
    </row>
    <row r="1755" spans="1:15">
      <c r="A1755" s="1037"/>
      <c r="B1755" s="303">
        <v>0.86962962962962964</v>
      </c>
      <c r="C1755" s="304">
        <v>42</v>
      </c>
      <c r="D1755" s="903">
        <v>7.72</v>
      </c>
      <c r="E1755" s="305">
        <v>27.4</v>
      </c>
      <c r="F1755" s="305">
        <v>24.79</v>
      </c>
      <c r="G1755" s="304">
        <v>61.95</v>
      </c>
      <c r="H1755" s="304"/>
    </row>
    <row r="1756" spans="1:15">
      <c r="A1756" s="1037"/>
      <c r="B1756" s="303">
        <v>0.86978009259259259</v>
      </c>
      <c r="C1756" s="304">
        <v>42</v>
      </c>
      <c r="D1756" s="903">
        <v>7.72</v>
      </c>
      <c r="E1756" s="305">
        <v>27.4</v>
      </c>
      <c r="F1756" s="305">
        <v>24.79</v>
      </c>
      <c r="G1756" s="304">
        <v>61.95</v>
      </c>
      <c r="H1756" s="304"/>
    </row>
    <row r="1757" spans="1:15">
      <c r="A1757" s="1037"/>
      <c r="B1757" s="303">
        <v>0.86979166666666663</v>
      </c>
      <c r="C1757" s="304">
        <v>42</v>
      </c>
      <c r="D1757" s="903">
        <v>7.72</v>
      </c>
      <c r="E1757" s="305">
        <v>27.4</v>
      </c>
      <c r="F1757" s="305">
        <v>24.79</v>
      </c>
      <c r="G1757" s="304">
        <v>61.95</v>
      </c>
      <c r="H1757" s="304"/>
    </row>
    <row r="1758" spans="1:15">
      <c r="A1758" s="1037"/>
      <c r="B1758" s="303">
        <v>0.86989583333333342</v>
      </c>
      <c r="C1758" s="304">
        <v>42</v>
      </c>
      <c r="D1758" s="903">
        <v>7.72</v>
      </c>
      <c r="E1758" s="305">
        <v>27.4</v>
      </c>
      <c r="F1758" s="305">
        <v>24.79</v>
      </c>
      <c r="G1758" s="304">
        <v>61.95</v>
      </c>
      <c r="H1758" s="304"/>
    </row>
    <row r="1759" spans="1:15" ht="17.25" thickBot="1">
      <c r="A1759" s="1037"/>
      <c r="B1759" s="303">
        <v>0.86994212962962969</v>
      </c>
      <c r="C1759" s="304">
        <v>42</v>
      </c>
      <c r="D1759" s="903">
        <v>7.72</v>
      </c>
      <c r="E1759" s="305">
        <v>27.4</v>
      </c>
      <c r="F1759" s="305">
        <v>24.79</v>
      </c>
      <c r="G1759" s="304">
        <v>61.95</v>
      </c>
      <c r="H1759" s="304"/>
    </row>
    <row r="1760" spans="1:15">
      <c r="A1760" s="1037"/>
      <c r="B1760" s="303">
        <v>0.87179398148148157</v>
      </c>
      <c r="C1760" s="304">
        <v>42</v>
      </c>
      <c r="D1760" s="903">
        <v>7.72</v>
      </c>
      <c r="E1760" s="305">
        <v>27.4</v>
      </c>
      <c r="F1760" s="305">
        <v>24.79</v>
      </c>
      <c r="G1760" s="304">
        <v>61.95</v>
      </c>
      <c r="H1760" s="304"/>
      <c r="J1760" s="100"/>
      <c r="K1760" s="101"/>
    </row>
    <row r="1761" spans="1:12">
      <c r="A1761" s="1037"/>
      <c r="B1761" s="303">
        <v>0.8722685185185185</v>
      </c>
      <c r="C1761" s="304">
        <v>42</v>
      </c>
      <c r="D1761" s="903">
        <v>7.72</v>
      </c>
      <c r="E1761" s="305">
        <v>27.4</v>
      </c>
      <c r="F1761" s="305">
        <v>24.79</v>
      </c>
      <c r="G1761" s="304">
        <v>61.95</v>
      </c>
      <c r="H1761" s="304"/>
      <c r="J1761" s="108"/>
      <c r="K1761" s="103"/>
      <c r="L1761" s="375" t="s">
        <v>141</v>
      </c>
    </row>
    <row r="1762" spans="1:12" ht="17.25" thickBot="1">
      <c r="A1762" s="1037"/>
      <c r="B1762" s="306">
        <v>0.88432870370370376</v>
      </c>
      <c r="C1762" s="307">
        <v>43</v>
      </c>
      <c r="D1762" s="904">
        <v>7.67</v>
      </c>
      <c r="E1762" s="308">
        <v>27.2</v>
      </c>
      <c r="F1762" s="308">
        <v>24.78</v>
      </c>
      <c r="G1762" s="307">
        <v>62.16</v>
      </c>
      <c r="H1762" s="307" t="s">
        <v>141</v>
      </c>
      <c r="J1762" s="104"/>
      <c r="K1762" s="105"/>
    </row>
    <row r="1763" spans="1:12">
      <c r="A1763" s="1037"/>
      <c r="B1763" s="303">
        <v>0.90964120370370372</v>
      </c>
      <c r="C1763" s="304">
        <v>42</v>
      </c>
      <c r="D1763" s="903">
        <v>7.65</v>
      </c>
      <c r="E1763" s="305">
        <v>27.1</v>
      </c>
      <c r="F1763" s="305">
        <v>24.87</v>
      </c>
      <c r="G1763" s="304">
        <v>61.74</v>
      </c>
      <c r="H1763" s="304" t="s">
        <v>141</v>
      </c>
      <c r="J1763" s="100"/>
      <c r="K1763" s="107"/>
    </row>
    <row r="1764" spans="1:12">
      <c r="A1764" s="1037"/>
      <c r="B1764" s="225">
        <v>0.97785879629629635</v>
      </c>
      <c r="C1764" s="226">
        <v>3</v>
      </c>
      <c r="D1764" s="855">
        <v>7.52</v>
      </c>
      <c r="E1764" s="98">
        <v>26.8</v>
      </c>
      <c r="F1764" s="98">
        <v>24.54</v>
      </c>
      <c r="G1764" s="226">
        <v>63.61</v>
      </c>
      <c r="H1764" s="226" t="s">
        <v>46</v>
      </c>
      <c r="J1764" s="102"/>
      <c r="K1764" s="103"/>
      <c r="L1764" s="375" t="s">
        <v>141</v>
      </c>
    </row>
    <row r="1765" spans="1:12" ht="17.25" thickBot="1">
      <c r="A1765" s="1037"/>
      <c r="B1765" s="225">
        <v>0.97787037037037028</v>
      </c>
      <c r="C1765" s="226">
        <v>3</v>
      </c>
      <c r="D1765" s="855">
        <v>7.52</v>
      </c>
      <c r="E1765" s="98">
        <v>26.8</v>
      </c>
      <c r="F1765" s="98">
        <v>24.54</v>
      </c>
      <c r="G1765" s="226">
        <v>63.61</v>
      </c>
      <c r="H1765" s="226"/>
      <c r="J1765" s="104"/>
      <c r="K1765" s="105"/>
    </row>
    <row r="1766" spans="1:12">
      <c r="A1766" s="1037"/>
      <c r="B1766" s="225">
        <v>0.9779282407407407</v>
      </c>
      <c r="C1766" s="226">
        <v>3</v>
      </c>
      <c r="D1766" s="855">
        <v>7.52</v>
      </c>
      <c r="E1766" s="98">
        <v>26.8</v>
      </c>
      <c r="F1766" s="98">
        <v>24.54</v>
      </c>
      <c r="G1766" s="226">
        <v>63.61</v>
      </c>
      <c r="H1766" s="226"/>
    </row>
    <row r="1767" spans="1:12">
      <c r="A1767" s="1037"/>
      <c r="B1767" s="225">
        <v>0.97795138888888899</v>
      </c>
      <c r="C1767" s="226">
        <v>3</v>
      </c>
      <c r="D1767" s="855">
        <v>7.52</v>
      </c>
      <c r="E1767" s="98">
        <v>26.8</v>
      </c>
      <c r="F1767" s="98">
        <v>24.54</v>
      </c>
      <c r="G1767" s="226">
        <v>63.61</v>
      </c>
      <c r="H1767" s="226"/>
    </row>
    <row r="1768" spans="1:12" ht="17.25" thickBot="1">
      <c r="A1768" s="1038"/>
      <c r="B1768" s="227">
        <v>0.97799768518518515</v>
      </c>
      <c r="C1768" s="228">
        <v>3</v>
      </c>
      <c r="D1768" s="856">
        <v>7.52</v>
      </c>
      <c r="E1768" s="99">
        <v>26.8</v>
      </c>
      <c r="F1768" s="99">
        <v>24.54</v>
      </c>
      <c r="G1768" s="228">
        <v>63.61</v>
      </c>
      <c r="H1768" s="228"/>
    </row>
    <row r="1769" spans="1:12">
      <c r="A1769" s="1036">
        <v>42830</v>
      </c>
      <c r="B1769" s="309">
        <v>0.10561342592592593</v>
      </c>
      <c r="C1769" s="310">
        <v>44</v>
      </c>
      <c r="D1769" s="905">
        <v>7.48</v>
      </c>
      <c r="E1769" s="311">
        <v>26.1</v>
      </c>
      <c r="F1769" s="311">
        <v>23.32</v>
      </c>
      <c r="G1769" s="310">
        <v>65.84</v>
      </c>
      <c r="H1769" s="310" t="s">
        <v>110</v>
      </c>
    </row>
    <row r="1770" spans="1:12">
      <c r="A1770" s="1037"/>
      <c r="B1770" s="312">
        <v>0.10565972222222221</v>
      </c>
      <c r="C1770" s="313">
        <v>44</v>
      </c>
      <c r="D1770" s="906">
        <v>7.48</v>
      </c>
      <c r="E1770" s="314">
        <v>26.1</v>
      </c>
      <c r="F1770" s="314">
        <v>23.32</v>
      </c>
      <c r="G1770" s="313">
        <v>65.84</v>
      </c>
      <c r="H1770" s="313"/>
    </row>
    <row r="1771" spans="1:12">
      <c r="A1771" s="1037"/>
      <c r="B1771" s="312">
        <v>0.10568287037037037</v>
      </c>
      <c r="C1771" s="313">
        <v>44</v>
      </c>
      <c r="D1771" s="906">
        <v>7.48</v>
      </c>
      <c r="E1771" s="314">
        <v>26.1</v>
      </c>
      <c r="F1771" s="314">
        <v>23.32</v>
      </c>
      <c r="G1771" s="313">
        <v>65.84</v>
      </c>
      <c r="H1771" s="313"/>
    </row>
    <row r="1772" spans="1:12">
      <c r="A1772" s="1037"/>
      <c r="B1772" s="312">
        <v>0.10569444444444444</v>
      </c>
      <c r="C1772" s="313">
        <v>44</v>
      </c>
      <c r="D1772" s="906">
        <v>7.48</v>
      </c>
      <c r="E1772" s="314">
        <v>26.1</v>
      </c>
      <c r="F1772" s="314">
        <v>23.32</v>
      </c>
      <c r="G1772" s="313">
        <v>65.84</v>
      </c>
      <c r="H1772" s="313"/>
    </row>
    <row r="1773" spans="1:12">
      <c r="A1773" s="1037"/>
      <c r="B1773" s="312">
        <v>0.10572916666666667</v>
      </c>
      <c r="C1773" s="313">
        <v>44</v>
      </c>
      <c r="D1773" s="906">
        <v>7.48</v>
      </c>
      <c r="E1773" s="314">
        <v>26.1</v>
      </c>
      <c r="F1773" s="314">
        <v>23.32</v>
      </c>
      <c r="G1773" s="313">
        <v>65.84</v>
      </c>
      <c r="H1773" s="313"/>
    </row>
    <row r="1774" spans="1:12">
      <c r="A1774" s="1037"/>
      <c r="B1774" s="312">
        <v>0.10576388888888888</v>
      </c>
      <c r="C1774" s="313">
        <v>44</v>
      </c>
      <c r="D1774" s="906">
        <v>7.48</v>
      </c>
      <c r="E1774" s="314">
        <v>26.1</v>
      </c>
      <c r="F1774" s="314">
        <v>23.32</v>
      </c>
      <c r="G1774" s="313">
        <v>65.84</v>
      </c>
      <c r="H1774" s="313"/>
    </row>
    <row r="1775" spans="1:12">
      <c r="A1775" s="1037"/>
      <c r="B1775" s="312">
        <v>0.10579861111111111</v>
      </c>
      <c r="C1775" s="313">
        <v>44</v>
      </c>
      <c r="D1775" s="906">
        <v>7.48</v>
      </c>
      <c r="E1775" s="314">
        <v>26.1</v>
      </c>
      <c r="F1775" s="314">
        <v>23.32</v>
      </c>
      <c r="G1775" s="313">
        <v>65.84</v>
      </c>
      <c r="H1775" s="313"/>
    </row>
    <row r="1776" spans="1:12">
      <c r="A1776" s="1037"/>
      <c r="B1776" s="312">
        <v>0.10583333333333333</v>
      </c>
      <c r="C1776" s="313">
        <v>44</v>
      </c>
      <c r="D1776" s="906">
        <v>7.48</v>
      </c>
      <c r="E1776" s="314">
        <v>26.1</v>
      </c>
      <c r="F1776" s="314">
        <v>23.32</v>
      </c>
      <c r="G1776" s="313">
        <v>65.84</v>
      </c>
      <c r="H1776" s="313"/>
    </row>
    <row r="1777" spans="1:12">
      <c r="A1777" s="1037"/>
      <c r="B1777" s="312">
        <v>0.10585648148148148</v>
      </c>
      <c r="C1777" s="313">
        <v>44</v>
      </c>
      <c r="D1777" s="906">
        <v>7.48</v>
      </c>
      <c r="E1777" s="314">
        <v>26.1</v>
      </c>
      <c r="F1777" s="314">
        <v>23.32</v>
      </c>
      <c r="G1777" s="313">
        <v>65.84</v>
      </c>
      <c r="H1777" s="313"/>
    </row>
    <row r="1778" spans="1:12">
      <c r="A1778" s="1037"/>
      <c r="B1778" s="312">
        <v>0.10589120370370371</v>
      </c>
      <c r="C1778" s="313">
        <v>44</v>
      </c>
      <c r="D1778" s="906">
        <v>7.48</v>
      </c>
      <c r="E1778" s="314">
        <v>26.1</v>
      </c>
      <c r="F1778" s="314">
        <v>23.32</v>
      </c>
      <c r="G1778" s="313">
        <v>65.84</v>
      </c>
      <c r="H1778" s="313"/>
    </row>
    <row r="1779" spans="1:12">
      <c r="A1779" s="1037"/>
      <c r="B1779" s="312">
        <v>0.10591435185185184</v>
      </c>
      <c r="C1779" s="313">
        <v>44</v>
      </c>
      <c r="D1779" s="906">
        <v>7.48</v>
      </c>
      <c r="E1779" s="314">
        <v>26.1</v>
      </c>
      <c r="F1779" s="314">
        <v>23.32</v>
      </c>
      <c r="G1779" s="313">
        <v>65.84</v>
      </c>
      <c r="H1779" s="313"/>
    </row>
    <row r="1780" spans="1:12">
      <c r="A1780" s="1037"/>
      <c r="B1780" s="312">
        <v>0.10592592592592592</v>
      </c>
      <c r="C1780" s="313">
        <v>44</v>
      </c>
      <c r="D1780" s="906">
        <v>7.48</v>
      </c>
      <c r="E1780" s="314">
        <v>26.1</v>
      </c>
      <c r="F1780" s="314">
        <v>23.32</v>
      </c>
      <c r="G1780" s="313">
        <v>65.84</v>
      </c>
      <c r="H1780" s="313"/>
    </row>
    <row r="1781" spans="1:12">
      <c r="A1781" s="1037"/>
      <c r="B1781" s="312">
        <v>0.10594907407407407</v>
      </c>
      <c r="C1781" s="313">
        <v>44</v>
      </c>
      <c r="D1781" s="906">
        <v>7.48</v>
      </c>
      <c r="E1781" s="314">
        <v>26.1</v>
      </c>
      <c r="F1781" s="314">
        <v>23.32</v>
      </c>
      <c r="G1781" s="313">
        <v>65.84</v>
      </c>
      <c r="H1781" s="313"/>
    </row>
    <row r="1782" spans="1:12">
      <c r="A1782" s="1037"/>
      <c r="B1782" s="312">
        <v>0.10599537037037036</v>
      </c>
      <c r="C1782" s="313">
        <v>44</v>
      </c>
      <c r="D1782" s="906">
        <v>7.48</v>
      </c>
      <c r="E1782" s="314">
        <v>26.1</v>
      </c>
      <c r="F1782" s="314">
        <v>23.32</v>
      </c>
      <c r="G1782" s="313">
        <v>65.84</v>
      </c>
      <c r="H1782" s="313"/>
    </row>
    <row r="1783" spans="1:12">
      <c r="A1783" s="1037"/>
      <c r="B1783" s="312">
        <v>0.10604166666666666</v>
      </c>
      <c r="C1783" s="313">
        <v>44</v>
      </c>
      <c r="D1783" s="906">
        <v>7.48</v>
      </c>
      <c r="E1783" s="314">
        <v>26.1</v>
      </c>
      <c r="F1783" s="314">
        <v>23.32</v>
      </c>
      <c r="G1783" s="313">
        <v>65.84</v>
      </c>
      <c r="H1783" s="313"/>
    </row>
    <row r="1784" spans="1:12" ht="17.25" thickBot="1">
      <c r="A1784" s="1037"/>
      <c r="B1784" s="312">
        <v>0.10607638888888889</v>
      </c>
      <c r="C1784" s="313">
        <v>44</v>
      </c>
      <c r="D1784" s="906">
        <v>7.48</v>
      </c>
      <c r="E1784" s="314">
        <v>26.1</v>
      </c>
      <c r="F1784" s="314">
        <v>23.32</v>
      </c>
      <c r="G1784" s="313">
        <v>65.84</v>
      </c>
      <c r="H1784" s="313"/>
    </row>
    <row r="1785" spans="1:12">
      <c r="A1785" s="1037"/>
      <c r="B1785" s="312">
        <v>0.10609953703703705</v>
      </c>
      <c r="C1785" s="313">
        <v>44</v>
      </c>
      <c r="D1785" s="906">
        <v>7.48</v>
      </c>
      <c r="E1785" s="314">
        <v>26.1</v>
      </c>
      <c r="F1785" s="314">
        <v>23.32</v>
      </c>
      <c r="G1785" s="313">
        <v>65.84</v>
      </c>
      <c r="H1785" s="313"/>
      <c r="J1785" s="109"/>
      <c r="K1785" s="101"/>
    </row>
    <row r="1786" spans="1:12">
      <c r="A1786" s="1037"/>
      <c r="B1786" s="312">
        <v>0.10790509259259258</v>
      </c>
      <c r="C1786" s="313">
        <v>44</v>
      </c>
      <c r="D1786" s="906">
        <v>7.48</v>
      </c>
      <c r="E1786" s="314">
        <v>26.1</v>
      </c>
      <c r="F1786" s="314">
        <v>23.32</v>
      </c>
      <c r="G1786" s="313">
        <v>65.84</v>
      </c>
      <c r="H1786" s="313"/>
      <c r="J1786" s="102"/>
      <c r="K1786" s="103"/>
      <c r="L1786" s="375" t="s">
        <v>110</v>
      </c>
    </row>
    <row r="1787" spans="1:12" ht="17.25" thickBot="1">
      <c r="A1787" s="1037"/>
      <c r="B1787" s="312">
        <v>0.10792824074074074</v>
      </c>
      <c r="C1787" s="313">
        <v>44</v>
      </c>
      <c r="D1787" s="906">
        <v>7.48</v>
      </c>
      <c r="E1787" s="314">
        <v>26.1</v>
      </c>
      <c r="F1787" s="314">
        <v>23.32</v>
      </c>
      <c r="G1787" s="313">
        <v>65.84</v>
      </c>
      <c r="H1787" s="313"/>
      <c r="J1787" s="104"/>
      <c r="K1787" s="105"/>
    </row>
    <row r="1788" spans="1:12">
      <c r="A1788" s="1037"/>
      <c r="B1788" s="312">
        <v>0.10796296296296297</v>
      </c>
      <c r="C1788" s="313">
        <v>44</v>
      </c>
      <c r="D1788" s="906">
        <v>7.48</v>
      </c>
      <c r="E1788" s="314">
        <v>26.1</v>
      </c>
      <c r="F1788" s="314">
        <v>23.32</v>
      </c>
      <c r="G1788" s="313">
        <v>65.84</v>
      </c>
      <c r="H1788" s="313"/>
    </row>
    <row r="1789" spans="1:12">
      <c r="A1789" s="1037"/>
      <c r="B1789" s="312">
        <v>0.10798611111111112</v>
      </c>
      <c r="C1789" s="313">
        <v>44</v>
      </c>
      <c r="D1789" s="906">
        <v>7.48</v>
      </c>
      <c r="E1789" s="314">
        <v>26.1</v>
      </c>
      <c r="F1789" s="314">
        <v>23.32</v>
      </c>
      <c r="G1789" s="313">
        <v>65.84</v>
      </c>
      <c r="H1789" s="313"/>
    </row>
    <row r="1790" spans="1:12">
      <c r="A1790" s="1037"/>
      <c r="B1790" s="312">
        <v>0.10803240740740742</v>
      </c>
      <c r="C1790" s="313">
        <v>44</v>
      </c>
      <c r="D1790" s="906">
        <v>7.48</v>
      </c>
      <c r="E1790" s="314">
        <v>26.1</v>
      </c>
      <c r="F1790" s="314">
        <v>23.32</v>
      </c>
      <c r="G1790" s="313">
        <v>65.84</v>
      </c>
      <c r="H1790" s="313"/>
    </row>
    <row r="1791" spans="1:12">
      <c r="A1791" s="1037"/>
      <c r="B1791" s="312">
        <v>0.11784722222222221</v>
      </c>
      <c r="C1791" s="313">
        <v>44</v>
      </c>
      <c r="D1791" s="906">
        <v>7.48</v>
      </c>
      <c r="E1791" s="314">
        <v>26</v>
      </c>
      <c r="F1791" s="314">
        <v>23.21</v>
      </c>
      <c r="G1791" s="313">
        <v>66.23</v>
      </c>
      <c r="H1791" s="313"/>
    </row>
    <row r="1792" spans="1:12">
      <c r="A1792" s="1037"/>
      <c r="B1792" s="312">
        <v>0.11787037037037036</v>
      </c>
      <c r="C1792" s="313">
        <v>44</v>
      </c>
      <c r="D1792" s="906">
        <v>7.48</v>
      </c>
      <c r="E1792" s="314">
        <v>26</v>
      </c>
      <c r="F1792" s="314">
        <v>23.21</v>
      </c>
      <c r="G1792" s="313">
        <v>66.23</v>
      </c>
      <c r="H1792" s="313"/>
    </row>
    <row r="1793" spans="1:8">
      <c r="A1793" s="1037"/>
      <c r="B1793" s="312">
        <v>0.11791666666666667</v>
      </c>
      <c r="C1793" s="313">
        <v>44</v>
      </c>
      <c r="D1793" s="906">
        <v>7.48</v>
      </c>
      <c r="E1793" s="314">
        <v>26</v>
      </c>
      <c r="F1793" s="314">
        <v>23.21</v>
      </c>
      <c r="G1793" s="313">
        <v>66.23</v>
      </c>
      <c r="H1793" s="313"/>
    </row>
    <row r="1794" spans="1:8">
      <c r="A1794" s="1037"/>
      <c r="B1794" s="312">
        <v>0.11792824074074075</v>
      </c>
      <c r="C1794" s="313">
        <v>44</v>
      </c>
      <c r="D1794" s="906">
        <v>7.48</v>
      </c>
      <c r="E1794" s="314">
        <v>26</v>
      </c>
      <c r="F1794" s="314">
        <v>23.21</v>
      </c>
      <c r="G1794" s="313">
        <v>66.23</v>
      </c>
      <c r="H1794" s="313"/>
    </row>
    <row r="1795" spans="1:8">
      <c r="A1795" s="1037"/>
      <c r="B1795" s="312">
        <v>0.11793981481481482</v>
      </c>
      <c r="C1795" s="313">
        <v>44</v>
      </c>
      <c r="D1795" s="906">
        <v>7.48</v>
      </c>
      <c r="E1795" s="314">
        <v>26</v>
      </c>
      <c r="F1795" s="314">
        <v>23.21</v>
      </c>
      <c r="G1795" s="313">
        <v>66.23</v>
      </c>
      <c r="H1795" s="313"/>
    </row>
    <row r="1796" spans="1:8">
      <c r="A1796" s="1037"/>
      <c r="B1796" s="312">
        <v>0.11812499999999999</v>
      </c>
      <c r="C1796" s="313">
        <v>44</v>
      </c>
      <c r="D1796" s="906">
        <v>7.48</v>
      </c>
      <c r="E1796" s="314">
        <v>26</v>
      </c>
      <c r="F1796" s="314">
        <v>23.21</v>
      </c>
      <c r="G1796" s="313">
        <v>66.23</v>
      </c>
      <c r="H1796" s="313"/>
    </row>
    <row r="1797" spans="1:8">
      <c r="A1797" s="1037"/>
      <c r="B1797" s="312">
        <v>0.11813657407407407</v>
      </c>
      <c r="C1797" s="313">
        <v>44</v>
      </c>
      <c r="D1797" s="906">
        <v>7.48</v>
      </c>
      <c r="E1797" s="314">
        <v>26</v>
      </c>
      <c r="F1797" s="314">
        <v>23.21</v>
      </c>
      <c r="G1797" s="313">
        <v>66.23</v>
      </c>
      <c r="H1797" s="313"/>
    </row>
    <row r="1798" spans="1:8">
      <c r="A1798" s="1037"/>
      <c r="B1798" s="312">
        <v>0.11825231481481481</v>
      </c>
      <c r="C1798" s="313">
        <v>44</v>
      </c>
      <c r="D1798" s="906">
        <v>7.48</v>
      </c>
      <c r="E1798" s="314">
        <v>26</v>
      </c>
      <c r="F1798" s="314">
        <v>23.21</v>
      </c>
      <c r="G1798" s="313">
        <v>66.23</v>
      </c>
      <c r="H1798" s="313"/>
    </row>
    <row r="1799" spans="1:8">
      <c r="A1799" s="1037"/>
      <c r="B1799" s="312">
        <v>0.14327546296296298</v>
      </c>
      <c r="C1799" s="313">
        <v>44</v>
      </c>
      <c r="D1799" s="906">
        <v>7.44</v>
      </c>
      <c r="E1799" s="314">
        <v>25.9</v>
      </c>
      <c r="F1799" s="314">
        <v>22.93</v>
      </c>
      <c r="G1799" s="313">
        <v>68.02</v>
      </c>
      <c r="H1799" s="313"/>
    </row>
    <row r="1800" spans="1:8">
      <c r="A1800" s="1037"/>
      <c r="B1800" s="312">
        <v>0.14334490740740741</v>
      </c>
      <c r="C1800" s="313">
        <v>44</v>
      </c>
      <c r="D1800" s="906">
        <v>7.44</v>
      </c>
      <c r="E1800" s="314">
        <v>25.9</v>
      </c>
      <c r="F1800" s="314">
        <v>22.93</v>
      </c>
      <c r="G1800" s="313">
        <v>68.02</v>
      </c>
      <c r="H1800" s="313"/>
    </row>
    <row r="1801" spans="1:8">
      <c r="A1801" s="1037"/>
      <c r="B1801" s="312">
        <v>0.14341435185185183</v>
      </c>
      <c r="C1801" s="313">
        <v>44</v>
      </c>
      <c r="D1801" s="906">
        <v>7.44</v>
      </c>
      <c r="E1801" s="314">
        <v>25.9</v>
      </c>
      <c r="F1801" s="314">
        <v>22.93</v>
      </c>
      <c r="G1801" s="313">
        <v>68.02</v>
      </c>
      <c r="H1801" s="313"/>
    </row>
    <row r="1802" spans="1:8">
      <c r="A1802" s="1037"/>
      <c r="B1802" s="312">
        <v>0.14342592592592593</v>
      </c>
      <c r="C1802" s="313">
        <v>44</v>
      </c>
      <c r="D1802" s="906">
        <v>7.44</v>
      </c>
      <c r="E1802" s="314">
        <v>25.9</v>
      </c>
      <c r="F1802" s="314">
        <v>22.93</v>
      </c>
      <c r="G1802" s="313">
        <v>68.02</v>
      </c>
      <c r="H1802" s="313"/>
    </row>
    <row r="1803" spans="1:8">
      <c r="A1803" s="1037"/>
      <c r="B1803" s="312">
        <v>0.14344907407407406</v>
      </c>
      <c r="C1803" s="313">
        <v>44</v>
      </c>
      <c r="D1803" s="906">
        <v>7.44</v>
      </c>
      <c r="E1803" s="314">
        <v>25.9</v>
      </c>
      <c r="F1803" s="314">
        <v>22.93</v>
      </c>
      <c r="G1803" s="313">
        <v>68.02</v>
      </c>
      <c r="H1803" s="313"/>
    </row>
    <row r="1804" spans="1:8">
      <c r="A1804" s="1037"/>
      <c r="B1804" s="312">
        <v>0.15734953703703705</v>
      </c>
      <c r="C1804" s="313">
        <v>44</v>
      </c>
      <c r="D1804" s="906">
        <v>7.36</v>
      </c>
      <c r="E1804" s="314">
        <v>25.8</v>
      </c>
      <c r="F1804" s="314">
        <v>22.92</v>
      </c>
      <c r="G1804" s="313">
        <v>66.27</v>
      </c>
      <c r="H1804" s="313"/>
    </row>
    <row r="1805" spans="1:8">
      <c r="A1805" s="1037"/>
      <c r="B1805" s="359">
        <v>0.78770833333333334</v>
      </c>
      <c r="C1805" s="360">
        <v>21</v>
      </c>
      <c r="D1805" s="907">
        <v>7.96</v>
      </c>
      <c r="E1805" s="361">
        <v>28.4</v>
      </c>
      <c r="F1805" s="361">
        <v>26.88</v>
      </c>
      <c r="G1805" s="360">
        <v>56.62</v>
      </c>
      <c r="H1805" s="360" t="s">
        <v>46</v>
      </c>
    </row>
    <row r="1806" spans="1:8">
      <c r="A1806" s="1037"/>
      <c r="B1806" s="225">
        <v>0.93998842592592602</v>
      </c>
      <c r="C1806" s="226">
        <v>3</v>
      </c>
      <c r="D1806" s="855">
        <v>7.54</v>
      </c>
      <c r="E1806" s="98">
        <v>27.5</v>
      </c>
      <c r="F1806" s="98">
        <v>25.31</v>
      </c>
      <c r="G1806" s="226">
        <v>60.44</v>
      </c>
      <c r="H1806" s="789" t="s">
        <v>46</v>
      </c>
    </row>
    <row r="1807" spans="1:8">
      <c r="A1807" s="1037"/>
      <c r="B1807" s="225">
        <v>0.94665509259259262</v>
      </c>
      <c r="C1807" s="226">
        <v>3</v>
      </c>
      <c r="D1807" s="855">
        <v>7.52</v>
      </c>
      <c r="E1807" s="98">
        <v>27.4</v>
      </c>
      <c r="F1807" s="98">
        <v>25.32</v>
      </c>
      <c r="G1807" s="226">
        <v>60.46</v>
      </c>
      <c r="H1807" s="789"/>
    </row>
    <row r="1808" spans="1:8">
      <c r="A1808" s="1037"/>
      <c r="B1808" s="225">
        <v>0.94673611111111111</v>
      </c>
      <c r="C1808" s="226">
        <v>3</v>
      </c>
      <c r="D1808" s="855">
        <v>7.52</v>
      </c>
      <c r="E1808" s="98">
        <v>27.4</v>
      </c>
      <c r="F1808" s="98">
        <v>25.32</v>
      </c>
      <c r="G1808" s="226">
        <v>60.46</v>
      </c>
      <c r="H1808" s="789"/>
    </row>
    <row r="1809" spans="1:12" ht="17.25" thickBot="1">
      <c r="A1809" s="1038"/>
      <c r="B1809" s="227">
        <v>0.94675925925925919</v>
      </c>
      <c r="C1809" s="228">
        <v>3</v>
      </c>
      <c r="D1809" s="856">
        <v>7.52</v>
      </c>
      <c r="E1809" s="99">
        <v>27.4</v>
      </c>
      <c r="F1809" s="99">
        <v>25.32</v>
      </c>
      <c r="G1809" s="228">
        <v>60.46</v>
      </c>
      <c r="H1809" s="790"/>
    </row>
    <row r="1810" spans="1:12">
      <c r="A1810" s="1036">
        <v>42831</v>
      </c>
      <c r="B1810" s="229">
        <v>7.1562499999999987E-2</v>
      </c>
      <c r="C1810" s="230">
        <v>3</v>
      </c>
      <c r="D1810" s="854">
        <v>7.41</v>
      </c>
      <c r="E1810" s="97">
        <v>26.7</v>
      </c>
      <c r="F1810" s="97">
        <v>24.08</v>
      </c>
      <c r="G1810" s="230">
        <v>66.72</v>
      </c>
      <c r="H1810" s="230" t="s">
        <v>110</v>
      </c>
    </row>
    <row r="1811" spans="1:12" ht="17.25" thickBot="1">
      <c r="A1811" s="1037"/>
      <c r="B1811" s="225">
        <v>7.1585648148148148E-2</v>
      </c>
      <c r="C1811" s="226">
        <v>3</v>
      </c>
      <c r="D1811" s="855">
        <v>7.41</v>
      </c>
      <c r="E1811" s="98">
        <v>26.7</v>
      </c>
      <c r="F1811" s="98">
        <v>24.08</v>
      </c>
      <c r="G1811" s="226">
        <v>66.72</v>
      </c>
      <c r="H1811" s="226"/>
    </row>
    <row r="1812" spans="1:12">
      <c r="A1812" s="1037"/>
      <c r="B1812" s="225">
        <v>7.1759259259259259E-2</v>
      </c>
      <c r="C1812" s="226">
        <v>3</v>
      </c>
      <c r="D1812" s="855">
        <v>7.41</v>
      </c>
      <c r="E1812" s="98">
        <v>26.7</v>
      </c>
      <c r="F1812" s="98">
        <v>24.08</v>
      </c>
      <c r="G1812" s="226">
        <v>66.72</v>
      </c>
      <c r="H1812" s="226"/>
      <c r="J1812" s="109"/>
      <c r="K1812" s="101"/>
    </row>
    <row r="1813" spans="1:12">
      <c r="A1813" s="1037"/>
      <c r="B1813" s="225">
        <v>7.1793981481481486E-2</v>
      </c>
      <c r="C1813" s="226">
        <v>3</v>
      </c>
      <c r="D1813" s="855">
        <v>7.41</v>
      </c>
      <c r="E1813" s="98">
        <v>26.7</v>
      </c>
      <c r="F1813" s="98">
        <v>24.08</v>
      </c>
      <c r="G1813" s="226">
        <v>66.72</v>
      </c>
      <c r="H1813" s="226"/>
      <c r="J1813" s="102"/>
      <c r="K1813" s="103"/>
      <c r="L1813" s="375" t="s">
        <v>110</v>
      </c>
    </row>
    <row r="1814" spans="1:12" ht="17.25" thickBot="1">
      <c r="A1814" s="1037"/>
      <c r="B1814" s="225">
        <v>7.1840277777777781E-2</v>
      </c>
      <c r="C1814" s="226">
        <v>3</v>
      </c>
      <c r="D1814" s="855">
        <v>7.41</v>
      </c>
      <c r="E1814" s="98">
        <v>26.7</v>
      </c>
      <c r="F1814" s="98">
        <v>24.08</v>
      </c>
      <c r="G1814" s="226">
        <v>66.72</v>
      </c>
      <c r="H1814" s="226"/>
      <c r="J1814" s="104"/>
      <c r="K1814" s="105"/>
    </row>
    <row r="1815" spans="1:12" ht="17.25" thickBot="1">
      <c r="A1815" s="1038"/>
      <c r="B1815" s="227">
        <v>7.1909722222222222E-2</v>
      </c>
      <c r="C1815" s="228">
        <v>3</v>
      </c>
      <c r="D1815" s="856">
        <v>7.41</v>
      </c>
      <c r="E1815" s="99">
        <v>26.7</v>
      </c>
      <c r="F1815" s="99">
        <v>24.08</v>
      </c>
      <c r="G1815" s="228">
        <v>66.72</v>
      </c>
      <c r="H1815" s="228"/>
    </row>
    <row r="1816" spans="1:12">
      <c r="A1816" s="1036">
        <v>42832</v>
      </c>
      <c r="B1816" s="315">
        <v>7.631944444444444E-2</v>
      </c>
      <c r="C1816" s="316">
        <v>45</v>
      </c>
      <c r="D1816" s="908">
        <v>7.41</v>
      </c>
      <c r="E1816" s="317">
        <v>26.7</v>
      </c>
      <c r="F1816" s="317">
        <v>24.08</v>
      </c>
      <c r="G1816" s="316">
        <v>66.72</v>
      </c>
      <c r="H1816" s="316" t="s">
        <v>123</v>
      </c>
    </row>
    <row r="1817" spans="1:12">
      <c r="A1817" s="1037"/>
      <c r="B1817" s="318">
        <v>7.6678240740740741E-2</v>
      </c>
      <c r="C1817" s="319">
        <v>45</v>
      </c>
      <c r="D1817" s="909">
        <v>7.42</v>
      </c>
      <c r="E1817" s="320">
        <v>26.7</v>
      </c>
      <c r="F1817" s="320">
        <v>24.05</v>
      </c>
      <c r="G1817" s="319">
        <v>65.52</v>
      </c>
      <c r="H1817" s="319"/>
    </row>
    <row r="1818" spans="1:12">
      <c r="A1818" s="1037"/>
      <c r="B1818" s="318">
        <v>7.7187500000000006E-2</v>
      </c>
      <c r="C1818" s="319">
        <v>45</v>
      </c>
      <c r="D1818" s="909">
        <v>7.42</v>
      </c>
      <c r="E1818" s="320">
        <v>26.7</v>
      </c>
      <c r="F1818" s="320">
        <v>24.05</v>
      </c>
      <c r="G1818" s="319">
        <v>65.52</v>
      </c>
      <c r="H1818" s="319"/>
    </row>
    <row r="1819" spans="1:12" ht="17.25" thickBot="1">
      <c r="A1819" s="1037"/>
      <c r="B1819" s="318">
        <v>7.7488425925925933E-2</v>
      </c>
      <c r="C1819" s="319">
        <v>45</v>
      </c>
      <c r="D1819" s="909">
        <v>7.42</v>
      </c>
      <c r="E1819" s="320">
        <v>26.7</v>
      </c>
      <c r="F1819" s="320">
        <v>24.05</v>
      </c>
      <c r="G1819" s="319">
        <v>65.52</v>
      </c>
      <c r="H1819" s="319"/>
    </row>
    <row r="1820" spans="1:12">
      <c r="A1820" s="1037"/>
      <c r="B1820" s="318">
        <v>7.7511574074074066E-2</v>
      </c>
      <c r="C1820" s="319">
        <v>45</v>
      </c>
      <c r="D1820" s="909">
        <v>7.42</v>
      </c>
      <c r="E1820" s="320">
        <v>26.7</v>
      </c>
      <c r="F1820" s="320">
        <v>24.05</v>
      </c>
      <c r="G1820" s="319">
        <v>65.52</v>
      </c>
      <c r="H1820" s="319"/>
      <c r="J1820" s="109"/>
      <c r="K1820" s="101"/>
    </row>
    <row r="1821" spans="1:12">
      <c r="A1821" s="1037"/>
      <c r="B1821" s="318">
        <v>7.7731481481481471E-2</v>
      </c>
      <c r="C1821" s="319">
        <v>45</v>
      </c>
      <c r="D1821" s="909">
        <v>7.42</v>
      </c>
      <c r="E1821" s="320">
        <v>26.7</v>
      </c>
      <c r="F1821" s="320">
        <v>24.05</v>
      </c>
      <c r="G1821" s="319">
        <v>65.52</v>
      </c>
      <c r="H1821" s="319"/>
      <c r="J1821" s="102"/>
      <c r="K1821" s="103"/>
      <c r="L1821" s="375" t="s">
        <v>123</v>
      </c>
    </row>
    <row r="1822" spans="1:12" ht="17.25" thickBot="1">
      <c r="A1822" s="1037"/>
      <c r="B1822" s="318">
        <v>7.7905092592592595E-2</v>
      </c>
      <c r="C1822" s="319">
        <v>45</v>
      </c>
      <c r="D1822" s="909">
        <v>7.42</v>
      </c>
      <c r="E1822" s="320">
        <v>26.7</v>
      </c>
      <c r="F1822" s="320">
        <v>24.05</v>
      </c>
      <c r="G1822" s="319">
        <v>65.52</v>
      </c>
      <c r="H1822" s="319"/>
      <c r="J1822" s="104"/>
      <c r="K1822" s="105"/>
    </row>
    <row r="1823" spans="1:12">
      <c r="A1823" s="1037"/>
      <c r="B1823" s="318">
        <v>8.8796296296296304E-2</v>
      </c>
      <c r="C1823" s="319">
        <v>45</v>
      </c>
      <c r="D1823" s="909">
        <v>7.44</v>
      </c>
      <c r="E1823" s="320">
        <v>26.6</v>
      </c>
      <c r="F1823" s="320">
        <v>24.03</v>
      </c>
      <c r="G1823" s="319">
        <v>66.52</v>
      </c>
      <c r="H1823" s="319"/>
    </row>
    <row r="1824" spans="1:12">
      <c r="A1824" s="1037"/>
      <c r="B1824" s="318">
        <v>8.9849537037037033E-2</v>
      </c>
      <c r="C1824" s="319">
        <v>45</v>
      </c>
      <c r="D1824" s="909">
        <v>7.44</v>
      </c>
      <c r="E1824" s="320">
        <v>26.6</v>
      </c>
      <c r="F1824" s="320">
        <v>24.03</v>
      </c>
      <c r="G1824" s="319">
        <v>66.52</v>
      </c>
      <c r="H1824" s="319"/>
    </row>
    <row r="1825" spans="1:12">
      <c r="A1825" s="1037"/>
      <c r="B1825" s="318">
        <v>9.0335648148148151E-2</v>
      </c>
      <c r="C1825" s="319">
        <v>45</v>
      </c>
      <c r="D1825" s="909">
        <v>7.44</v>
      </c>
      <c r="E1825" s="320">
        <v>26.6</v>
      </c>
      <c r="F1825" s="320">
        <v>24.03</v>
      </c>
      <c r="G1825" s="319">
        <v>66.52</v>
      </c>
      <c r="H1825" s="319"/>
    </row>
    <row r="1826" spans="1:12" ht="17.25" thickBot="1">
      <c r="A1826" s="1037"/>
      <c r="B1826" s="318">
        <v>0.10407407407407408</v>
      </c>
      <c r="C1826" s="319">
        <v>45</v>
      </c>
      <c r="D1826" s="909">
        <v>7.41</v>
      </c>
      <c r="E1826" s="320">
        <v>26.5</v>
      </c>
      <c r="F1826" s="320">
        <v>23.91</v>
      </c>
      <c r="G1826" s="319">
        <v>66.69</v>
      </c>
      <c r="H1826" s="319"/>
    </row>
    <row r="1827" spans="1:12">
      <c r="A1827" s="1037"/>
      <c r="B1827" s="365">
        <v>0.86993055555555554</v>
      </c>
      <c r="C1827" s="366">
        <v>24</v>
      </c>
      <c r="D1827" s="863">
        <v>7.67</v>
      </c>
      <c r="E1827" s="130">
        <v>28.4</v>
      </c>
      <c r="F1827" s="130">
        <v>26.71</v>
      </c>
      <c r="G1827" s="366">
        <v>66.89</v>
      </c>
      <c r="H1827" s="599" t="s">
        <v>110</v>
      </c>
      <c r="J1827" s="100"/>
      <c r="K1827" s="101"/>
    </row>
    <row r="1828" spans="1:12">
      <c r="A1828" s="1037"/>
      <c r="B1828" s="365">
        <v>0.86998842592592596</v>
      </c>
      <c r="C1828" s="366">
        <v>24</v>
      </c>
      <c r="D1828" s="863">
        <v>7.67</v>
      </c>
      <c r="E1828" s="130">
        <v>28.4</v>
      </c>
      <c r="F1828" s="130">
        <v>26.71</v>
      </c>
      <c r="G1828" s="366">
        <v>66.89</v>
      </c>
      <c r="H1828" s="366"/>
      <c r="J1828" s="108"/>
      <c r="K1828" s="103"/>
      <c r="L1828" s="375" t="s">
        <v>110</v>
      </c>
    </row>
    <row r="1829" spans="1:12" ht="17.25" thickBot="1">
      <c r="A1829" s="1037"/>
      <c r="B1829" s="365">
        <v>0.87523148148148155</v>
      </c>
      <c r="C1829" s="366">
        <v>24</v>
      </c>
      <c r="D1829" s="863">
        <v>7.64</v>
      </c>
      <c r="E1829" s="130">
        <v>28.3</v>
      </c>
      <c r="F1829" s="130">
        <v>26.69</v>
      </c>
      <c r="G1829" s="366">
        <v>67.34</v>
      </c>
      <c r="H1829" s="757"/>
      <c r="J1829" s="104"/>
      <c r="K1829" s="105"/>
    </row>
    <row r="1830" spans="1:12" ht="17.25" thickBot="1">
      <c r="A1830" s="1037"/>
      <c r="B1830" s="362">
        <v>0.88193287037037038</v>
      </c>
      <c r="C1830" s="363">
        <v>22</v>
      </c>
      <c r="D1830" s="859">
        <v>7.64</v>
      </c>
      <c r="E1830" s="125">
        <v>28.3</v>
      </c>
      <c r="F1830" s="125">
        <v>26.69</v>
      </c>
      <c r="G1830" s="363">
        <v>67.34</v>
      </c>
      <c r="H1830" s="791" t="s">
        <v>46</v>
      </c>
    </row>
    <row r="1831" spans="1:12">
      <c r="A1831" s="1037"/>
      <c r="B1831" s="365">
        <v>0.88214120370370364</v>
      </c>
      <c r="C1831" s="366">
        <v>24</v>
      </c>
      <c r="D1831" s="863">
        <v>7.64</v>
      </c>
      <c r="E1831" s="130">
        <v>28.3</v>
      </c>
      <c r="F1831" s="130">
        <v>26.79</v>
      </c>
      <c r="G1831" s="366">
        <v>67.56</v>
      </c>
      <c r="H1831" s="366" t="s">
        <v>46</v>
      </c>
    </row>
    <row r="1832" spans="1:12" ht="17.25" thickBot="1">
      <c r="A1832" s="1037"/>
      <c r="B1832" s="365">
        <v>0.88217592592592586</v>
      </c>
      <c r="C1832" s="366">
        <v>24</v>
      </c>
      <c r="D1832" s="863">
        <v>7.64</v>
      </c>
      <c r="E1832" s="130">
        <v>28.3</v>
      </c>
      <c r="F1832" s="130">
        <v>26.79</v>
      </c>
      <c r="G1832" s="366">
        <v>67.56</v>
      </c>
      <c r="H1832" s="366"/>
    </row>
    <row r="1833" spans="1:12">
      <c r="A1833" s="1037"/>
      <c r="B1833" s="362">
        <v>0.88410879629629635</v>
      </c>
      <c r="C1833" s="363">
        <v>22</v>
      </c>
      <c r="D1833" s="859">
        <v>7.64</v>
      </c>
      <c r="E1833" s="125">
        <v>28.3</v>
      </c>
      <c r="F1833" s="125">
        <v>26.79</v>
      </c>
      <c r="G1833" s="363">
        <v>67.56</v>
      </c>
      <c r="H1833" s="494" t="s">
        <v>46</v>
      </c>
    </row>
    <row r="1834" spans="1:12">
      <c r="A1834" s="1037"/>
      <c r="B1834" s="362">
        <v>0.88415509259259262</v>
      </c>
      <c r="C1834" s="363">
        <v>22</v>
      </c>
      <c r="D1834" s="859">
        <v>7.64</v>
      </c>
      <c r="E1834" s="125">
        <v>28.3</v>
      </c>
      <c r="F1834" s="125">
        <v>26.79</v>
      </c>
      <c r="G1834" s="363">
        <v>67.56</v>
      </c>
      <c r="H1834" s="363"/>
    </row>
    <row r="1835" spans="1:12">
      <c r="A1835" s="1037"/>
      <c r="B1835" s="362">
        <v>0.88421296296296292</v>
      </c>
      <c r="C1835" s="363">
        <v>22</v>
      </c>
      <c r="D1835" s="859">
        <v>7.64</v>
      </c>
      <c r="E1835" s="125">
        <v>28.3</v>
      </c>
      <c r="F1835" s="125">
        <v>26.79</v>
      </c>
      <c r="G1835" s="363">
        <v>67.56</v>
      </c>
      <c r="H1835" s="363"/>
    </row>
    <row r="1836" spans="1:12">
      <c r="A1836" s="1037"/>
      <c r="B1836" s="362">
        <v>0.88422453703703707</v>
      </c>
      <c r="C1836" s="363">
        <v>22</v>
      </c>
      <c r="D1836" s="859">
        <v>7.64</v>
      </c>
      <c r="E1836" s="125">
        <v>28.3</v>
      </c>
      <c r="F1836" s="125">
        <v>26.79</v>
      </c>
      <c r="G1836" s="363">
        <v>67.56</v>
      </c>
      <c r="H1836" s="363"/>
    </row>
    <row r="1837" spans="1:12">
      <c r="A1837" s="1037"/>
      <c r="B1837" s="362">
        <v>0.88423611111111111</v>
      </c>
      <c r="C1837" s="363">
        <v>22</v>
      </c>
      <c r="D1837" s="859">
        <v>7.64</v>
      </c>
      <c r="E1837" s="125">
        <v>28.3</v>
      </c>
      <c r="F1837" s="125">
        <v>26.79</v>
      </c>
      <c r="G1837" s="363">
        <v>67.56</v>
      </c>
      <c r="H1837" s="363"/>
    </row>
    <row r="1838" spans="1:12">
      <c r="A1838" s="1037"/>
      <c r="B1838" s="362">
        <v>0.88427083333333334</v>
      </c>
      <c r="C1838" s="363">
        <v>22</v>
      </c>
      <c r="D1838" s="859">
        <v>7.64</v>
      </c>
      <c r="E1838" s="125">
        <v>28.3</v>
      </c>
      <c r="F1838" s="125">
        <v>26.79</v>
      </c>
      <c r="G1838" s="363">
        <v>67.56</v>
      </c>
      <c r="H1838" s="363"/>
    </row>
    <row r="1839" spans="1:12">
      <c r="A1839" s="1037"/>
      <c r="B1839" s="362">
        <v>0.88436342592592598</v>
      </c>
      <c r="C1839" s="363">
        <v>22</v>
      </c>
      <c r="D1839" s="859">
        <v>7.64</v>
      </c>
      <c r="E1839" s="125">
        <v>28.3</v>
      </c>
      <c r="F1839" s="125">
        <v>26.79</v>
      </c>
      <c r="G1839" s="363">
        <v>67.56</v>
      </c>
      <c r="H1839" s="363"/>
    </row>
    <row r="1840" spans="1:12">
      <c r="A1840" s="1037"/>
      <c r="B1840" s="362">
        <v>0.8843981481481481</v>
      </c>
      <c r="C1840" s="363">
        <v>22</v>
      </c>
      <c r="D1840" s="859">
        <v>7.64</v>
      </c>
      <c r="E1840" s="125">
        <v>28.3</v>
      </c>
      <c r="F1840" s="125">
        <v>26.79</v>
      </c>
      <c r="G1840" s="363">
        <v>67.56</v>
      </c>
      <c r="H1840" s="363"/>
    </row>
    <row r="1841" spans="1:8" ht="17.25" thickBot="1">
      <c r="A1841" s="1037"/>
      <c r="B1841" s="362">
        <v>0.88447916666666659</v>
      </c>
      <c r="C1841" s="363">
        <v>22</v>
      </c>
      <c r="D1841" s="859">
        <v>7.64</v>
      </c>
      <c r="E1841" s="125">
        <v>28.3</v>
      </c>
      <c r="F1841" s="125">
        <v>26.79</v>
      </c>
      <c r="G1841" s="363">
        <v>67.56</v>
      </c>
      <c r="H1841" s="492"/>
    </row>
    <row r="1842" spans="1:8">
      <c r="A1842" s="1037"/>
      <c r="B1842" s="215">
        <v>0.88716435185185183</v>
      </c>
      <c r="C1842" s="154">
        <v>1</v>
      </c>
      <c r="D1842" s="870">
        <v>7.64</v>
      </c>
      <c r="E1842" s="153">
        <v>28.3</v>
      </c>
      <c r="F1842" s="153">
        <v>26.79</v>
      </c>
      <c r="G1842" s="154">
        <v>67.56</v>
      </c>
      <c r="H1842" s="154" t="s">
        <v>46</v>
      </c>
    </row>
    <row r="1843" spans="1:8">
      <c r="A1843" s="1037"/>
      <c r="B1843" s="215">
        <v>0.88724537037037043</v>
      </c>
      <c r="C1843" s="154">
        <v>1</v>
      </c>
      <c r="D1843" s="870">
        <v>7.64</v>
      </c>
      <c r="E1843" s="153">
        <v>28.3</v>
      </c>
      <c r="F1843" s="153">
        <v>26.79</v>
      </c>
      <c r="G1843" s="154">
        <v>67.56</v>
      </c>
      <c r="H1843" s="154"/>
    </row>
    <row r="1844" spans="1:8">
      <c r="A1844" s="1037"/>
      <c r="B1844" s="215">
        <v>0.88725694444444436</v>
      </c>
      <c r="C1844" s="154">
        <v>1</v>
      </c>
      <c r="D1844" s="870">
        <v>7.64</v>
      </c>
      <c r="E1844" s="153">
        <v>28.3</v>
      </c>
      <c r="F1844" s="153">
        <v>26.79</v>
      </c>
      <c r="G1844" s="154">
        <v>67.56</v>
      </c>
      <c r="H1844" s="154"/>
    </row>
    <row r="1845" spans="1:8" ht="17.25" thickBot="1">
      <c r="A1845" s="1037"/>
      <c r="B1845" s="215">
        <v>0.88728009259259266</v>
      </c>
      <c r="C1845" s="154">
        <v>1</v>
      </c>
      <c r="D1845" s="870">
        <v>7.64</v>
      </c>
      <c r="E1845" s="153">
        <v>28.3</v>
      </c>
      <c r="F1845" s="153">
        <v>26.79</v>
      </c>
      <c r="G1845" s="154">
        <v>67.56</v>
      </c>
      <c r="H1845" s="154"/>
    </row>
    <row r="1846" spans="1:8">
      <c r="A1846" s="1037"/>
      <c r="B1846" s="362">
        <v>0.92984953703703699</v>
      </c>
      <c r="C1846" s="363">
        <v>22</v>
      </c>
      <c r="D1846" s="859">
        <v>7.51</v>
      </c>
      <c r="E1846" s="125">
        <v>28</v>
      </c>
      <c r="F1846" s="125">
        <v>26.88</v>
      </c>
      <c r="G1846" s="363">
        <v>64.73</v>
      </c>
      <c r="H1846" s="494" t="s">
        <v>46</v>
      </c>
    </row>
    <row r="1847" spans="1:8">
      <c r="A1847" s="1037"/>
      <c r="B1847" s="362">
        <v>0.92986111111111114</v>
      </c>
      <c r="C1847" s="363">
        <v>22</v>
      </c>
      <c r="D1847" s="859">
        <v>7.51</v>
      </c>
      <c r="E1847" s="125">
        <v>28</v>
      </c>
      <c r="F1847" s="125">
        <v>26.88</v>
      </c>
      <c r="G1847" s="363">
        <v>64.73</v>
      </c>
      <c r="H1847" s="363"/>
    </row>
    <row r="1848" spans="1:8">
      <c r="A1848" s="1037"/>
      <c r="B1848" s="362">
        <v>0.92997685185185175</v>
      </c>
      <c r="C1848" s="363">
        <v>22</v>
      </c>
      <c r="D1848" s="859">
        <v>7.51</v>
      </c>
      <c r="E1848" s="125">
        <v>28</v>
      </c>
      <c r="F1848" s="125">
        <v>26.88</v>
      </c>
      <c r="G1848" s="363">
        <v>64.73</v>
      </c>
      <c r="H1848" s="363"/>
    </row>
    <row r="1849" spans="1:8">
      <c r="A1849" s="1037"/>
      <c r="B1849" s="362">
        <v>0.9299884259259259</v>
      </c>
      <c r="C1849" s="363">
        <v>22</v>
      </c>
      <c r="D1849" s="859">
        <v>7.51</v>
      </c>
      <c r="E1849" s="125">
        <v>28</v>
      </c>
      <c r="F1849" s="125">
        <v>26.88</v>
      </c>
      <c r="G1849" s="363">
        <v>64.73</v>
      </c>
      <c r="H1849" s="363"/>
    </row>
    <row r="1850" spans="1:8">
      <c r="A1850" s="1037"/>
      <c r="B1850" s="362">
        <v>0.93001157407407409</v>
      </c>
      <c r="C1850" s="363">
        <v>22</v>
      </c>
      <c r="D1850" s="859">
        <v>7.51</v>
      </c>
      <c r="E1850" s="125">
        <v>28</v>
      </c>
      <c r="F1850" s="125">
        <v>26.88</v>
      </c>
      <c r="G1850" s="363">
        <v>64.73</v>
      </c>
      <c r="H1850" s="363"/>
    </row>
    <row r="1851" spans="1:8">
      <c r="A1851" s="1037"/>
      <c r="B1851" s="362">
        <v>0.93003472222222217</v>
      </c>
      <c r="C1851" s="363">
        <v>22</v>
      </c>
      <c r="D1851" s="859">
        <v>7.51</v>
      </c>
      <c r="E1851" s="125">
        <v>28</v>
      </c>
      <c r="F1851" s="125">
        <v>26.88</v>
      </c>
      <c r="G1851" s="363">
        <v>64.73</v>
      </c>
      <c r="H1851" s="363"/>
    </row>
    <row r="1852" spans="1:8">
      <c r="A1852" s="1037"/>
      <c r="B1852" s="362">
        <v>0.93546296296296294</v>
      </c>
      <c r="C1852" s="363">
        <v>22</v>
      </c>
      <c r="D1852" s="859">
        <v>7.54</v>
      </c>
      <c r="E1852" s="125">
        <v>27.9</v>
      </c>
      <c r="F1852" s="125">
        <v>26.87</v>
      </c>
      <c r="G1852" s="363">
        <v>65.459999999999994</v>
      </c>
      <c r="H1852" s="363"/>
    </row>
    <row r="1853" spans="1:8">
      <c r="A1853" s="1037"/>
      <c r="B1853" s="362">
        <v>0.93553240740740751</v>
      </c>
      <c r="C1853" s="363">
        <v>22</v>
      </c>
      <c r="D1853" s="859">
        <v>7.54</v>
      </c>
      <c r="E1853" s="125">
        <v>27.9</v>
      </c>
      <c r="F1853" s="125">
        <v>26.87</v>
      </c>
      <c r="G1853" s="363">
        <v>65.459999999999994</v>
      </c>
      <c r="H1853" s="363"/>
    </row>
    <row r="1854" spans="1:8">
      <c r="A1854" s="1037"/>
      <c r="B1854" s="362">
        <v>0.95386574074074071</v>
      </c>
      <c r="C1854" s="363">
        <v>22</v>
      </c>
      <c r="D1854" s="859">
        <v>7.51</v>
      </c>
      <c r="E1854" s="125">
        <v>27.8</v>
      </c>
      <c r="F1854" s="125">
        <v>26.74</v>
      </c>
      <c r="G1854" s="363">
        <v>66.62</v>
      </c>
      <c r="H1854" s="363"/>
    </row>
    <row r="1855" spans="1:8" ht="17.25" thickBot="1">
      <c r="A1855" s="1037"/>
      <c r="B1855" s="362">
        <v>0.95753472222222225</v>
      </c>
      <c r="C1855" s="363">
        <v>22</v>
      </c>
      <c r="D1855" s="859">
        <v>7.51</v>
      </c>
      <c r="E1855" s="125">
        <v>27.8</v>
      </c>
      <c r="F1855" s="125">
        <v>26.74</v>
      </c>
      <c r="G1855" s="363">
        <v>66.62</v>
      </c>
      <c r="H1855" s="492"/>
    </row>
    <row r="1856" spans="1:8" ht="17.25" thickBot="1">
      <c r="A1856" s="1037"/>
      <c r="B1856" s="365">
        <v>0.96528935185185183</v>
      </c>
      <c r="C1856" s="366">
        <v>24</v>
      </c>
      <c r="D1856" s="863">
        <v>7.48</v>
      </c>
      <c r="E1856" s="130">
        <v>27.8</v>
      </c>
      <c r="F1856" s="130">
        <v>26.69</v>
      </c>
      <c r="G1856" s="366">
        <v>67.02</v>
      </c>
      <c r="H1856" s="366" t="s">
        <v>110</v>
      </c>
    </row>
    <row r="1857" spans="1:12">
      <c r="A1857" s="1037"/>
      <c r="B1857" s="365">
        <v>0.96535879629629628</v>
      </c>
      <c r="C1857" s="366">
        <v>24</v>
      </c>
      <c r="D1857" s="863">
        <v>7.48</v>
      </c>
      <c r="E1857" s="130">
        <v>27.8</v>
      </c>
      <c r="F1857" s="130">
        <v>26.69</v>
      </c>
      <c r="G1857" s="366">
        <v>67.02</v>
      </c>
      <c r="H1857" s="366"/>
      <c r="J1857" s="100"/>
      <c r="K1857" s="101"/>
    </row>
    <row r="1858" spans="1:12">
      <c r="A1858" s="1037"/>
      <c r="B1858" s="365">
        <v>0.96554398148148157</v>
      </c>
      <c r="C1858" s="366">
        <v>24</v>
      </c>
      <c r="D1858" s="863">
        <v>7.48</v>
      </c>
      <c r="E1858" s="130">
        <v>27.8</v>
      </c>
      <c r="F1858" s="130">
        <v>26.69</v>
      </c>
      <c r="G1858" s="366">
        <v>67.02</v>
      </c>
      <c r="H1858" s="366"/>
      <c r="J1858" s="108"/>
      <c r="K1858" s="103"/>
      <c r="L1858" s="375" t="s">
        <v>110</v>
      </c>
    </row>
    <row r="1859" spans="1:12" ht="17.25" thickBot="1">
      <c r="A1859" s="1037"/>
      <c r="B1859" s="365">
        <v>0.96557870370370369</v>
      </c>
      <c r="C1859" s="366">
        <v>24</v>
      </c>
      <c r="D1859" s="863">
        <v>7.48</v>
      </c>
      <c r="E1859" s="130">
        <v>27.8</v>
      </c>
      <c r="F1859" s="130">
        <v>26.69</v>
      </c>
      <c r="G1859" s="366">
        <v>67.02</v>
      </c>
      <c r="H1859" s="366"/>
      <c r="J1859" s="104"/>
      <c r="K1859" s="105"/>
    </row>
    <row r="1860" spans="1:12" ht="17.25" thickBot="1">
      <c r="A1860" s="1037"/>
      <c r="B1860" s="365">
        <v>0.98123842592592592</v>
      </c>
      <c r="C1860" s="366">
        <v>24</v>
      </c>
      <c r="D1860" s="863">
        <v>7.48</v>
      </c>
      <c r="E1860" s="130">
        <v>27.6</v>
      </c>
      <c r="F1860" s="130">
        <v>26.57</v>
      </c>
      <c r="G1860" s="366">
        <v>69.02</v>
      </c>
      <c r="H1860" s="366"/>
    </row>
    <row r="1861" spans="1:12">
      <c r="A1861" s="1037"/>
      <c r="B1861" s="321">
        <v>0.9868865740740741</v>
      </c>
      <c r="C1861" s="322">
        <v>46</v>
      </c>
      <c r="D1861" s="910">
        <v>7.5</v>
      </c>
      <c r="E1861" s="323">
        <v>27.6</v>
      </c>
      <c r="F1861" s="323">
        <v>26.55</v>
      </c>
      <c r="G1861" s="322">
        <v>69</v>
      </c>
      <c r="H1861" s="328" t="s">
        <v>146</v>
      </c>
    </row>
    <row r="1862" spans="1:12">
      <c r="A1862" s="1037"/>
      <c r="B1862" s="321">
        <v>0.98708333333333342</v>
      </c>
      <c r="C1862" s="322">
        <v>46</v>
      </c>
      <c r="D1862" s="910">
        <v>7.5</v>
      </c>
      <c r="E1862" s="323">
        <v>27.6</v>
      </c>
      <c r="F1862" s="323">
        <v>26.55</v>
      </c>
      <c r="G1862" s="322">
        <v>69</v>
      </c>
      <c r="H1862" s="322"/>
    </row>
    <row r="1863" spans="1:12">
      <c r="A1863" s="1037"/>
      <c r="B1863" s="321">
        <v>0.98712962962962969</v>
      </c>
      <c r="C1863" s="322">
        <v>46</v>
      </c>
      <c r="D1863" s="910">
        <v>7.5</v>
      </c>
      <c r="E1863" s="323">
        <v>27.6</v>
      </c>
      <c r="F1863" s="323">
        <v>26.55</v>
      </c>
      <c r="G1863" s="322">
        <v>69</v>
      </c>
      <c r="H1863" s="322"/>
    </row>
    <row r="1864" spans="1:12" ht="17.25" thickBot="1">
      <c r="A1864" s="1037"/>
      <c r="B1864" s="321">
        <v>0.98719907407407403</v>
      </c>
      <c r="C1864" s="322">
        <v>46</v>
      </c>
      <c r="D1864" s="910">
        <v>7.5</v>
      </c>
      <c r="E1864" s="323">
        <v>27.6</v>
      </c>
      <c r="F1864" s="323">
        <v>26.55</v>
      </c>
      <c r="G1864" s="322">
        <v>69</v>
      </c>
      <c r="H1864" s="322"/>
    </row>
    <row r="1865" spans="1:12">
      <c r="A1865" s="1037"/>
      <c r="B1865" s="321">
        <v>0.9878703703703704</v>
      </c>
      <c r="C1865" s="322">
        <v>46</v>
      </c>
      <c r="D1865" s="910">
        <v>7.5</v>
      </c>
      <c r="E1865" s="323">
        <v>27.6</v>
      </c>
      <c r="F1865" s="323">
        <v>26.55</v>
      </c>
      <c r="G1865" s="322">
        <v>69</v>
      </c>
      <c r="H1865" s="322"/>
      <c r="J1865" s="100"/>
      <c r="K1865" s="101"/>
    </row>
    <row r="1866" spans="1:12">
      <c r="A1866" s="1037"/>
      <c r="B1866" s="321">
        <v>0.98789351851851848</v>
      </c>
      <c r="C1866" s="322">
        <v>46</v>
      </c>
      <c r="D1866" s="910">
        <v>7.5</v>
      </c>
      <c r="E1866" s="323">
        <v>27.6</v>
      </c>
      <c r="F1866" s="323">
        <v>26.55</v>
      </c>
      <c r="G1866" s="322">
        <v>69</v>
      </c>
      <c r="H1866" s="322"/>
      <c r="J1866" s="102"/>
      <c r="K1866" s="103"/>
      <c r="L1866" s="375" t="s">
        <v>146</v>
      </c>
    </row>
    <row r="1867" spans="1:12" ht="17.25" thickBot="1">
      <c r="A1867" s="1037"/>
      <c r="B1867" s="321">
        <v>0.98791666666666667</v>
      </c>
      <c r="C1867" s="322">
        <v>46</v>
      </c>
      <c r="D1867" s="910">
        <v>7.5</v>
      </c>
      <c r="E1867" s="323">
        <v>27.6</v>
      </c>
      <c r="F1867" s="323">
        <v>26.55</v>
      </c>
      <c r="G1867" s="322">
        <v>69</v>
      </c>
      <c r="H1867" s="322"/>
      <c r="J1867" s="106"/>
      <c r="K1867" s="105"/>
    </row>
    <row r="1868" spans="1:12">
      <c r="A1868" s="1037"/>
      <c r="B1868" s="321">
        <v>0.98795138888888889</v>
      </c>
      <c r="C1868" s="322">
        <v>46</v>
      </c>
      <c r="D1868" s="910">
        <v>7.5</v>
      </c>
      <c r="E1868" s="323">
        <v>27.6</v>
      </c>
      <c r="F1868" s="323">
        <v>26.55</v>
      </c>
      <c r="G1868" s="322">
        <v>69</v>
      </c>
      <c r="H1868" s="322"/>
    </row>
    <row r="1869" spans="1:12">
      <c r="A1869" s="1037"/>
      <c r="B1869" s="321">
        <v>0.98799768518518516</v>
      </c>
      <c r="C1869" s="322">
        <v>46</v>
      </c>
      <c r="D1869" s="910">
        <v>7.5</v>
      </c>
      <c r="E1869" s="323">
        <v>27.6</v>
      </c>
      <c r="F1869" s="323">
        <v>26.55</v>
      </c>
      <c r="G1869" s="322">
        <v>69</v>
      </c>
      <c r="H1869" s="322"/>
    </row>
    <row r="1870" spans="1:12">
      <c r="A1870" s="1037"/>
      <c r="B1870" s="321">
        <v>0.98803240740740739</v>
      </c>
      <c r="C1870" s="322">
        <v>46</v>
      </c>
      <c r="D1870" s="910">
        <v>7.5</v>
      </c>
      <c r="E1870" s="323">
        <v>27.6</v>
      </c>
      <c r="F1870" s="323">
        <v>26.55</v>
      </c>
      <c r="G1870" s="322">
        <v>69</v>
      </c>
      <c r="H1870" s="322"/>
    </row>
    <row r="1871" spans="1:12">
      <c r="A1871" s="1037"/>
      <c r="B1871" s="321">
        <v>0.98805555555555558</v>
      </c>
      <c r="C1871" s="322">
        <v>46</v>
      </c>
      <c r="D1871" s="910">
        <v>7.5</v>
      </c>
      <c r="E1871" s="323">
        <v>27.6</v>
      </c>
      <c r="F1871" s="323">
        <v>26.55</v>
      </c>
      <c r="G1871" s="322">
        <v>69</v>
      </c>
      <c r="H1871" s="322"/>
    </row>
    <row r="1872" spans="1:12" ht="17.25" thickBot="1">
      <c r="A1872" s="1038"/>
      <c r="B1872" s="324">
        <v>0.99872685185185184</v>
      </c>
      <c r="C1872" s="325">
        <v>46</v>
      </c>
      <c r="D1872" s="911">
        <v>7.4</v>
      </c>
      <c r="E1872" s="326">
        <v>27.6</v>
      </c>
      <c r="F1872" s="326">
        <v>26.56</v>
      </c>
      <c r="G1872" s="325">
        <v>69.02</v>
      </c>
      <c r="H1872" s="325"/>
    </row>
    <row r="1873" spans="1:12">
      <c r="A1873" s="1036">
        <v>42833</v>
      </c>
      <c r="B1873" s="327">
        <v>5.9201388888888894E-2</v>
      </c>
      <c r="C1873" s="328">
        <v>46</v>
      </c>
      <c r="D1873" s="912">
        <v>7.43</v>
      </c>
      <c r="E1873" s="329">
        <v>26.7</v>
      </c>
      <c r="F1873" s="329">
        <v>24.99</v>
      </c>
      <c r="G1873" s="328">
        <v>73.83</v>
      </c>
      <c r="H1873" s="328"/>
    </row>
    <row r="1874" spans="1:12" ht="17.25" thickBot="1">
      <c r="A1874" s="1037"/>
      <c r="B1874" s="321">
        <v>5.9236111111111107E-2</v>
      </c>
      <c r="C1874" s="322">
        <v>46</v>
      </c>
      <c r="D1874" s="910">
        <v>7.43</v>
      </c>
      <c r="E1874" s="323">
        <v>26.7</v>
      </c>
      <c r="F1874" s="323">
        <v>24.99</v>
      </c>
      <c r="G1874" s="322">
        <v>73.83</v>
      </c>
      <c r="H1874" s="322"/>
    </row>
    <row r="1875" spans="1:12">
      <c r="A1875" s="1037"/>
      <c r="B1875" s="330">
        <v>6.508101851851851E-2</v>
      </c>
      <c r="C1875" s="331">
        <v>47</v>
      </c>
      <c r="D1875" s="913">
        <v>7.41</v>
      </c>
      <c r="E1875" s="332">
        <v>26.7</v>
      </c>
      <c r="F1875" s="332">
        <v>24.92</v>
      </c>
      <c r="G1875" s="331">
        <v>74.62</v>
      </c>
      <c r="H1875" s="792" t="s">
        <v>110</v>
      </c>
    </row>
    <row r="1876" spans="1:12">
      <c r="A1876" s="1037"/>
      <c r="B1876" s="330">
        <v>6.5752314814814819E-2</v>
      </c>
      <c r="C1876" s="331">
        <v>47</v>
      </c>
      <c r="D1876" s="913">
        <v>7.41</v>
      </c>
      <c r="E1876" s="332">
        <v>26.7</v>
      </c>
      <c r="F1876" s="332">
        <v>24.92</v>
      </c>
      <c r="G1876" s="331">
        <v>74.62</v>
      </c>
      <c r="H1876" s="331"/>
    </row>
    <row r="1877" spans="1:12">
      <c r="A1877" s="1037"/>
      <c r="B1877" s="330">
        <v>6.6481481481481489E-2</v>
      </c>
      <c r="C1877" s="331">
        <v>47</v>
      </c>
      <c r="D1877" s="913">
        <v>7.41</v>
      </c>
      <c r="E1877" s="332">
        <v>26.7</v>
      </c>
      <c r="F1877" s="332">
        <v>24.92</v>
      </c>
      <c r="G1877" s="331">
        <v>74.62</v>
      </c>
      <c r="H1877" s="331"/>
    </row>
    <row r="1878" spans="1:12">
      <c r="A1878" s="1037"/>
      <c r="B1878" s="330">
        <v>6.7106481481481475E-2</v>
      </c>
      <c r="C1878" s="331">
        <v>47</v>
      </c>
      <c r="D1878" s="913">
        <v>7.41</v>
      </c>
      <c r="E1878" s="332">
        <v>26.7</v>
      </c>
      <c r="F1878" s="332">
        <v>24.92</v>
      </c>
      <c r="G1878" s="331">
        <v>74.62</v>
      </c>
      <c r="H1878" s="331"/>
    </row>
    <row r="1879" spans="1:12">
      <c r="A1879" s="1037"/>
      <c r="B1879" s="330">
        <v>6.7245370370370372E-2</v>
      </c>
      <c r="C1879" s="331">
        <v>47</v>
      </c>
      <c r="D1879" s="913">
        <v>7.41</v>
      </c>
      <c r="E1879" s="332">
        <v>26.7</v>
      </c>
      <c r="F1879" s="332">
        <v>24.92</v>
      </c>
      <c r="G1879" s="331">
        <v>74.62</v>
      </c>
      <c r="H1879" s="331"/>
    </row>
    <row r="1880" spans="1:12">
      <c r="A1880" s="1037"/>
      <c r="B1880" s="330">
        <v>6.7395833333333335E-2</v>
      </c>
      <c r="C1880" s="331">
        <v>47</v>
      </c>
      <c r="D1880" s="913">
        <v>7.41</v>
      </c>
      <c r="E1880" s="332">
        <v>26.7</v>
      </c>
      <c r="F1880" s="332">
        <v>24.92</v>
      </c>
      <c r="G1880" s="331">
        <v>74.62</v>
      </c>
      <c r="H1880" s="331"/>
    </row>
    <row r="1881" spans="1:12">
      <c r="A1881" s="1037"/>
      <c r="B1881" s="330">
        <v>6.806712962962963E-2</v>
      </c>
      <c r="C1881" s="331">
        <v>47</v>
      </c>
      <c r="D1881" s="913">
        <v>7.41</v>
      </c>
      <c r="E1881" s="332">
        <v>26.7</v>
      </c>
      <c r="F1881" s="332">
        <v>24.92</v>
      </c>
      <c r="G1881" s="331">
        <v>74.62</v>
      </c>
      <c r="H1881" s="331"/>
    </row>
    <row r="1882" spans="1:12">
      <c r="A1882" s="1037"/>
      <c r="B1882" s="330">
        <v>6.8125000000000005E-2</v>
      </c>
      <c r="C1882" s="331">
        <v>47</v>
      </c>
      <c r="D1882" s="913">
        <v>7.41</v>
      </c>
      <c r="E1882" s="332">
        <v>26.7</v>
      </c>
      <c r="F1882" s="332">
        <v>24.92</v>
      </c>
      <c r="G1882" s="331">
        <v>74.62</v>
      </c>
      <c r="H1882" s="331"/>
    </row>
    <row r="1883" spans="1:12">
      <c r="A1883" s="1037"/>
      <c r="B1883" s="330">
        <v>7.0231481481481492E-2</v>
      </c>
      <c r="C1883" s="331">
        <v>47</v>
      </c>
      <c r="D1883" s="913">
        <v>7.41</v>
      </c>
      <c r="E1883" s="332">
        <v>26.6</v>
      </c>
      <c r="F1883" s="332">
        <v>25.1</v>
      </c>
      <c r="G1883" s="331">
        <v>73.69</v>
      </c>
      <c r="H1883" s="331"/>
    </row>
    <row r="1884" spans="1:12" ht="17.25" thickBot="1">
      <c r="A1884" s="1037"/>
      <c r="B1884" s="330">
        <v>7.0347222222222214E-2</v>
      </c>
      <c r="C1884" s="331">
        <v>47</v>
      </c>
      <c r="D1884" s="913">
        <v>7.41</v>
      </c>
      <c r="E1884" s="332">
        <v>26.6</v>
      </c>
      <c r="F1884" s="332">
        <v>25.1</v>
      </c>
      <c r="G1884" s="331">
        <v>73.69</v>
      </c>
      <c r="H1884" s="331"/>
    </row>
    <row r="1885" spans="1:12">
      <c r="A1885" s="1037"/>
      <c r="B1885" s="330">
        <v>7.2418981481481473E-2</v>
      </c>
      <c r="C1885" s="331">
        <v>47</v>
      </c>
      <c r="D1885" s="913">
        <v>7.41</v>
      </c>
      <c r="E1885" s="332">
        <v>26.6</v>
      </c>
      <c r="F1885" s="332">
        <v>25.1</v>
      </c>
      <c r="G1885" s="331">
        <v>73.69</v>
      </c>
      <c r="H1885" s="331"/>
      <c r="J1885" s="100"/>
      <c r="K1885" s="101"/>
    </row>
    <row r="1886" spans="1:12">
      <c r="A1886" s="1037"/>
      <c r="B1886" s="330">
        <v>7.4039351851851856E-2</v>
      </c>
      <c r="C1886" s="331">
        <v>47</v>
      </c>
      <c r="D1886" s="913">
        <v>7.41</v>
      </c>
      <c r="E1886" s="332">
        <v>26.6</v>
      </c>
      <c r="F1886" s="332">
        <v>25.1</v>
      </c>
      <c r="G1886" s="331">
        <v>73.69</v>
      </c>
      <c r="H1886" s="331"/>
      <c r="J1886" s="108"/>
      <c r="K1886" s="103"/>
      <c r="L1886" s="375" t="s">
        <v>110</v>
      </c>
    </row>
    <row r="1887" spans="1:12" ht="17.25" thickBot="1">
      <c r="A1887" s="1037"/>
      <c r="B1887" s="330">
        <v>7.4166666666666659E-2</v>
      </c>
      <c r="C1887" s="331">
        <v>47</v>
      </c>
      <c r="D1887" s="913">
        <v>7.41</v>
      </c>
      <c r="E1887" s="332">
        <v>26.6</v>
      </c>
      <c r="F1887" s="332">
        <v>25.1</v>
      </c>
      <c r="G1887" s="331">
        <v>73.69</v>
      </c>
      <c r="H1887" s="331"/>
      <c r="J1887" s="104"/>
      <c r="K1887" s="105"/>
    </row>
    <row r="1888" spans="1:12">
      <c r="A1888" s="1037"/>
      <c r="B1888" s="330">
        <v>7.4398148148148144E-2</v>
      </c>
      <c r="C1888" s="331">
        <v>47</v>
      </c>
      <c r="D1888" s="913">
        <v>7.41</v>
      </c>
      <c r="E1888" s="332">
        <v>26.6</v>
      </c>
      <c r="F1888" s="332">
        <v>25.1</v>
      </c>
      <c r="G1888" s="331">
        <v>73.69</v>
      </c>
      <c r="H1888" s="331"/>
    </row>
    <row r="1889" spans="1:8">
      <c r="A1889" s="1037"/>
      <c r="B1889" s="330">
        <v>7.4606481481481482E-2</v>
      </c>
      <c r="C1889" s="331">
        <v>47</v>
      </c>
      <c r="D1889" s="913">
        <v>7.41</v>
      </c>
      <c r="E1889" s="332">
        <v>26.6</v>
      </c>
      <c r="F1889" s="332">
        <v>25.1</v>
      </c>
      <c r="G1889" s="331">
        <v>73.69</v>
      </c>
      <c r="H1889" s="331"/>
    </row>
    <row r="1890" spans="1:8">
      <c r="A1890" s="1037"/>
      <c r="B1890" s="330">
        <v>7.4687500000000004E-2</v>
      </c>
      <c r="C1890" s="331">
        <v>47</v>
      </c>
      <c r="D1890" s="913">
        <v>7.41</v>
      </c>
      <c r="E1890" s="332">
        <v>26.6</v>
      </c>
      <c r="F1890" s="332">
        <v>25.1</v>
      </c>
      <c r="G1890" s="331">
        <v>73.69</v>
      </c>
      <c r="H1890" s="331"/>
    </row>
    <row r="1891" spans="1:8">
      <c r="A1891" s="1037"/>
      <c r="B1891" s="330">
        <v>7.4791666666666659E-2</v>
      </c>
      <c r="C1891" s="331">
        <v>47</v>
      </c>
      <c r="D1891" s="913">
        <v>7.41</v>
      </c>
      <c r="E1891" s="332">
        <v>26.6</v>
      </c>
      <c r="F1891" s="332">
        <v>25.1</v>
      </c>
      <c r="G1891" s="331">
        <v>73.69</v>
      </c>
      <c r="H1891" s="331"/>
    </row>
    <row r="1892" spans="1:8">
      <c r="A1892" s="1037"/>
      <c r="B1892" s="330">
        <v>7.4884259259259262E-2</v>
      </c>
      <c r="C1892" s="331">
        <v>47</v>
      </c>
      <c r="D1892" s="913">
        <v>7.41</v>
      </c>
      <c r="E1892" s="332">
        <v>26.6</v>
      </c>
      <c r="F1892" s="332">
        <v>25.1</v>
      </c>
      <c r="G1892" s="331">
        <v>73.69</v>
      </c>
      <c r="H1892" s="331"/>
    </row>
    <row r="1893" spans="1:8">
      <c r="A1893" s="1037"/>
      <c r="B1893" s="330">
        <v>7.5011574074074064E-2</v>
      </c>
      <c r="C1893" s="331">
        <v>47</v>
      </c>
      <c r="D1893" s="913">
        <v>7.41</v>
      </c>
      <c r="E1893" s="332">
        <v>26.6</v>
      </c>
      <c r="F1893" s="332">
        <v>25.1</v>
      </c>
      <c r="G1893" s="331">
        <v>73.69</v>
      </c>
      <c r="H1893" s="331"/>
    </row>
    <row r="1894" spans="1:8">
      <c r="A1894" s="1037"/>
      <c r="B1894" s="330">
        <v>7.5081018518518519E-2</v>
      </c>
      <c r="C1894" s="331">
        <v>47</v>
      </c>
      <c r="D1894" s="913">
        <v>7.41</v>
      </c>
      <c r="E1894" s="332">
        <v>26.6</v>
      </c>
      <c r="F1894" s="332">
        <v>25.1</v>
      </c>
      <c r="G1894" s="331">
        <v>73.69</v>
      </c>
      <c r="H1894" s="331"/>
    </row>
    <row r="1895" spans="1:8">
      <c r="A1895" s="1037"/>
      <c r="B1895" s="330">
        <v>7.6481481481481484E-2</v>
      </c>
      <c r="C1895" s="331">
        <v>47</v>
      </c>
      <c r="D1895" s="913">
        <v>7.41</v>
      </c>
      <c r="E1895" s="332">
        <v>26.6</v>
      </c>
      <c r="F1895" s="332">
        <v>25.1</v>
      </c>
      <c r="G1895" s="331">
        <v>73.69</v>
      </c>
      <c r="H1895" s="331"/>
    </row>
    <row r="1896" spans="1:8">
      <c r="A1896" s="1037"/>
      <c r="B1896" s="330">
        <v>7.6516203703703697E-2</v>
      </c>
      <c r="C1896" s="331">
        <v>47</v>
      </c>
      <c r="D1896" s="913">
        <v>7.41</v>
      </c>
      <c r="E1896" s="332">
        <v>26.6</v>
      </c>
      <c r="F1896" s="332">
        <v>25.1</v>
      </c>
      <c r="G1896" s="331">
        <v>73.69</v>
      </c>
      <c r="H1896" s="331"/>
    </row>
    <row r="1897" spans="1:8" ht="17.25" thickBot="1">
      <c r="A1897" s="1037"/>
      <c r="B1897" s="330">
        <v>8.7939814814814818E-2</v>
      </c>
      <c r="C1897" s="331">
        <v>47</v>
      </c>
      <c r="D1897" s="913">
        <v>7.39</v>
      </c>
      <c r="E1897" s="332">
        <v>26.6</v>
      </c>
      <c r="F1897" s="332">
        <v>25.09</v>
      </c>
      <c r="G1897" s="331">
        <v>72.8</v>
      </c>
      <c r="H1897" s="793"/>
    </row>
    <row r="1898" spans="1:8" ht="17.25" thickBot="1">
      <c r="A1898" s="1037"/>
      <c r="B1898" s="177">
        <v>0.61219907407407403</v>
      </c>
      <c r="C1898" s="103" t="s">
        <v>76</v>
      </c>
    </row>
    <row r="1899" spans="1:8" ht="17.25" thickBot="1">
      <c r="A1899" s="1037"/>
      <c r="B1899" s="362">
        <v>0.87454861111111104</v>
      </c>
      <c r="C1899" s="363">
        <v>22</v>
      </c>
      <c r="D1899" s="859">
        <v>7.68</v>
      </c>
      <c r="E1899" s="125">
        <v>29.1</v>
      </c>
      <c r="F1899" s="125">
        <v>27.23</v>
      </c>
      <c r="G1899" s="363">
        <v>73.69</v>
      </c>
      <c r="H1899" s="791" t="s">
        <v>46</v>
      </c>
    </row>
    <row r="1900" spans="1:8">
      <c r="A1900" s="1037"/>
      <c r="B1900" s="291">
        <v>0.95652777777777775</v>
      </c>
      <c r="C1900" s="292">
        <v>19</v>
      </c>
      <c r="D1900" s="899">
        <v>7.51</v>
      </c>
      <c r="E1900" s="293">
        <v>28.8</v>
      </c>
      <c r="F1900" s="293">
        <v>26.61</v>
      </c>
      <c r="G1900" s="292">
        <v>75.930000000000007</v>
      </c>
      <c r="H1900" s="676" t="s">
        <v>46</v>
      </c>
    </row>
    <row r="1901" spans="1:8">
      <c r="A1901" s="1037"/>
      <c r="B1901" s="291">
        <v>0.96218750000000008</v>
      </c>
      <c r="C1901" s="292">
        <v>19</v>
      </c>
      <c r="D1901" s="899">
        <v>7.5</v>
      </c>
      <c r="E1901" s="293">
        <v>28.7</v>
      </c>
      <c r="F1901" s="293">
        <v>26.74</v>
      </c>
      <c r="G1901" s="292">
        <v>75.16</v>
      </c>
      <c r="H1901" s="292"/>
    </row>
    <row r="1902" spans="1:8">
      <c r="A1902" s="1037"/>
      <c r="B1902" s="291">
        <v>0.96298611111111121</v>
      </c>
      <c r="C1902" s="292">
        <v>19</v>
      </c>
      <c r="D1902" s="899">
        <v>7.5</v>
      </c>
      <c r="E1902" s="293">
        <v>28.7</v>
      </c>
      <c r="F1902" s="293">
        <v>26.74</v>
      </c>
      <c r="G1902" s="292">
        <v>75.16</v>
      </c>
      <c r="H1902" s="292"/>
    </row>
    <row r="1903" spans="1:8">
      <c r="A1903" s="1037"/>
      <c r="B1903" s="291">
        <v>0.96432870370370372</v>
      </c>
      <c r="C1903" s="292">
        <v>19</v>
      </c>
      <c r="D1903" s="899">
        <v>7.5</v>
      </c>
      <c r="E1903" s="293">
        <v>28.7</v>
      </c>
      <c r="F1903" s="293">
        <v>26.74</v>
      </c>
      <c r="G1903" s="292">
        <v>75.16</v>
      </c>
      <c r="H1903" s="292"/>
    </row>
    <row r="1904" spans="1:8">
      <c r="A1904" s="1037"/>
      <c r="B1904" s="291">
        <v>0.96456018518518516</v>
      </c>
      <c r="C1904" s="292">
        <v>19</v>
      </c>
      <c r="D1904" s="899">
        <v>7.5</v>
      </c>
      <c r="E1904" s="293">
        <v>28.7</v>
      </c>
      <c r="F1904" s="293">
        <v>26.74</v>
      </c>
      <c r="G1904" s="292">
        <v>75.16</v>
      </c>
      <c r="H1904" s="292"/>
    </row>
    <row r="1905" spans="1:8">
      <c r="A1905" s="1037"/>
      <c r="B1905" s="291">
        <v>0.96464120370370365</v>
      </c>
      <c r="C1905" s="292">
        <v>19</v>
      </c>
      <c r="D1905" s="899">
        <v>7.5</v>
      </c>
      <c r="E1905" s="293">
        <v>28.7</v>
      </c>
      <c r="F1905" s="293">
        <v>26.74</v>
      </c>
      <c r="G1905" s="292">
        <v>75.16</v>
      </c>
      <c r="H1905" s="292"/>
    </row>
    <row r="1906" spans="1:8">
      <c r="A1906" s="1037"/>
      <c r="B1906" s="291">
        <v>0.96466435185185195</v>
      </c>
      <c r="C1906" s="292">
        <v>19</v>
      </c>
      <c r="D1906" s="899">
        <v>7.5</v>
      </c>
      <c r="E1906" s="293">
        <v>28.7</v>
      </c>
      <c r="F1906" s="293">
        <v>26.74</v>
      </c>
      <c r="G1906" s="292">
        <v>75.16</v>
      </c>
      <c r="H1906" s="292"/>
    </row>
    <row r="1907" spans="1:8">
      <c r="A1907" s="1037"/>
      <c r="B1907" s="291">
        <v>0.96467592592592588</v>
      </c>
      <c r="C1907" s="292">
        <v>19</v>
      </c>
      <c r="D1907" s="899">
        <v>7.5</v>
      </c>
      <c r="E1907" s="293">
        <v>28.7</v>
      </c>
      <c r="F1907" s="293">
        <v>26.74</v>
      </c>
      <c r="G1907" s="292">
        <v>75.16</v>
      </c>
      <c r="H1907" s="292"/>
    </row>
    <row r="1908" spans="1:8">
      <c r="A1908" s="1037"/>
      <c r="B1908" s="291">
        <v>0.96471064814814822</v>
      </c>
      <c r="C1908" s="292">
        <v>19</v>
      </c>
      <c r="D1908" s="899">
        <v>7.5</v>
      </c>
      <c r="E1908" s="293">
        <v>28.7</v>
      </c>
      <c r="F1908" s="293">
        <v>26.74</v>
      </c>
      <c r="G1908" s="292">
        <v>75.16</v>
      </c>
      <c r="H1908" s="292"/>
    </row>
    <row r="1909" spans="1:8">
      <c r="A1909" s="1037"/>
      <c r="B1909" s="291">
        <v>0.9647337962962963</v>
      </c>
      <c r="C1909" s="292">
        <v>19</v>
      </c>
      <c r="D1909" s="899">
        <v>7.5</v>
      </c>
      <c r="E1909" s="293">
        <v>28.7</v>
      </c>
      <c r="F1909" s="293">
        <v>26.74</v>
      </c>
      <c r="G1909" s="292">
        <v>75.16</v>
      </c>
      <c r="H1909" s="292"/>
    </row>
    <row r="1910" spans="1:8">
      <c r="A1910" s="1037"/>
      <c r="B1910" s="291">
        <v>0.96475694444444438</v>
      </c>
      <c r="C1910" s="292">
        <v>19</v>
      </c>
      <c r="D1910" s="899">
        <v>7.5</v>
      </c>
      <c r="E1910" s="293">
        <v>28.7</v>
      </c>
      <c r="F1910" s="293">
        <v>26.74</v>
      </c>
      <c r="G1910" s="292">
        <v>75.16</v>
      </c>
      <c r="H1910" s="292"/>
    </row>
    <row r="1911" spans="1:8">
      <c r="A1911" s="1037"/>
      <c r="B1911" s="291">
        <v>0.96480324074074064</v>
      </c>
      <c r="C1911" s="292">
        <v>19</v>
      </c>
      <c r="D1911" s="899">
        <v>7.5</v>
      </c>
      <c r="E1911" s="293">
        <v>28.7</v>
      </c>
      <c r="F1911" s="293">
        <v>26.74</v>
      </c>
      <c r="G1911" s="292">
        <v>75.16</v>
      </c>
      <c r="H1911" s="292"/>
    </row>
    <row r="1912" spans="1:8">
      <c r="A1912" s="1037"/>
      <c r="B1912" s="291">
        <v>0.96482638888888894</v>
      </c>
      <c r="C1912" s="292">
        <v>19</v>
      </c>
      <c r="D1912" s="899">
        <v>7.5</v>
      </c>
      <c r="E1912" s="293">
        <v>28.7</v>
      </c>
      <c r="F1912" s="293">
        <v>26.74</v>
      </c>
      <c r="G1912" s="292">
        <v>75.16</v>
      </c>
      <c r="H1912" s="292"/>
    </row>
    <row r="1913" spans="1:8">
      <c r="A1913" s="1037"/>
      <c r="B1913" s="291">
        <v>0.96484953703703702</v>
      </c>
      <c r="C1913" s="292">
        <v>19</v>
      </c>
      <c r="D1913" s="899">
        <v>7.5</v>
      </c>
      <c r="E1913" s="293">
        <v>28.7</v>
      </c>
      <c r="F1913" s="293">
        <v>26.74</v>
      </c>
      <c r="G1913" s="292">
        <v>75.16</v>
      </c>
      <c r="H1913" s="292"/>
    </row>
    <row r="1914" spans="1:8">
      <c r="A1914" s="1037"/>
      <c r="B1914" s="291">
        <v>0.96489583333333329</v>
      </c>
      <c r="C1914" s="292">
        <v>19</v>
      </c>
      <c r="D1914" s="899">
        <v>7.5</v>
      </c>
      <c r="E1914" s="293">
        <v>28.7</v>
      </c>
      <c r="F1914" s="293">
        <v>26.74</v>
      </c>
      <c r="G1914" s="292">
        <v>75.16</v>
      </c>
      <c r="H1914" s="292"/>
    </row>
    <row r="1915" spans="1:8">
      <c r="A1915" s="1037"/>
      <c r="B1915" s="291">
        <v>0.96497685185185178</v>
      </c>
      <c r="C1915" s="292">
        <v>19</v>
      </c>
      <c r="D1915" s="899">
        <v>7.5</v>
      </c>
      <c r="E1915" s="293">
        <v>28.7</v>
      </c>
      <c r="F1915" s="293">
        <v>26.74</v>
      </c>
      <c r="G1915" s="292">
        <v>75.16</v>
      </c>
      <c r="H1915" s="292"/>
    </row>
    <row r="1916" spans="1:8">
      <c r="A1916" s="1037"/>
      <c r="B1916" s="291">
        <v>0.96499999999999997</v>
      </c>
      <c r="C1916" s="292">
        <v>19</v>
      </c>
      <c r="D1916" s="899">
        <v>7.5</v>
      </c>
      <c r="E1916" s="293">
        <v>28.7</v>
      </c>
      <c r="F1916" s="293">
        <v>26.74</v>
      </c>
      <c r="G1916" s="292">
        <v>75.16</v>
      </c>
      <c r="H1916" s="292"/>
    </row>
    <row r="1917" spans="1:8">
      <c r="A1917" s="1037"/>
      <c r="B1917" s="291">
        <v>0.9650347222222222</v>
      </c>
      <c r="C1917" s="292">
        <v>19</v>
      </c>
      <c r="D1917" s="899">
        <v>7.5</v>
      </c>
      <c r="E1917" s="293">
        <v>28.7</v>
      </c>
      <c r="F1917" s="293">
        <v>26.74</v>
      </c>
      <c r="G1917" s="292">
        <v>75.16</v>
      </c>
      <c r="H1917" s="292"/>
    </row>
    <row r="1918" spans="1:8">
      <c r="A1918" s="1037"/>
      <c r="B1918" s="291">
        <v>0.96513888888888888</v>
      </c>
      <c r="C1918" s="292">
        <v>19</v>
      </c>
      <c r="D1918" s="899">
        <v>7.5</v>
      </c>
      <c r="E1918" s="293">
        <v>28.7</v>
      </c>
      <c r="F1918" s="293">
        <v>26.74</v>
      </c>
      <c r="G1918" s="292">
        <v>75.16</v>
      </c>
      <c r="H1918" s="292"/>
    </row>
    <row r="1919" spans="1:8">
      <c r="A1919" s="1037"/>
      <c r="B1919" s="291">
        <v>0.96515046296296303</v>
      </c>
      <c r="C1919" s="292">
        <v>19</v>
      </c>
      <c r="D1919" s="899">
        <v>7.5</v>
      </c>
      <c r="E1919" s="293">
        <v>28.7</v>
      </c>
      <c r="F1919" s="293">
        <v>26.74</v>
      </c>
      <c r="G1919" s="292">
        <v>75.16</v>
      </c>
      <c r="H1919" s="292"/>
    </row>
    <row r="1920" spans="1:8">
      <c r="A1920" s="1037"/>
      <c r="B1920" s="291">
        <v>0.96516203703703696</v>
      </c>
      <c r="C1920" s="292">
        <v>19</v>
      </c>
      <c r="D1920" s="899">
        <v>7.5</v>
      </c>
      <c r="E1920" s="293">
        <v>28.7</v>
      </c>
      <c r="F1920" s="293">
        <v>26.74</v>
      </c>
      <c r="G1920" s="292">
        <v>75.16</v>
      </c>
      <c r="H1920" s="292"/>
    </row>
    <row r="1921" spans="1:12">
      <c r="A1921" s="1037"/>
      <c r="B1921" s="291">
        <v>0.96518518518518526</v>
      </c>
      <c r="C1921" s="292">
        <v>19</v>
      </c>
      <c r="D1921" s="899">
        <v>7.5</v>
      </c>
      <c r="E1921" s="293">
        <v>28.7</v>
      </c>
      <c r="F1921" s="293">
        <v>26.74</v>
      </c>
      <c r="G1921" s="292">
        <v>75.16</v>
      </c>
      <c r="H1921" s="292"/>
    </row>
    <row r="1922" spans="1:12">
      <c r="A1922" s="1037"/>
      <c r="B1922" s="291">
        <v>0.9651967592592593</v>
      </c>
      <c r="C1922" s="292">
        <v>19</v>
      </c>
      <c r="D1922" s="899">
        <v>7.5</v>
      </c>
      <c r="E1922" s="293">
        <v>28.7</v>
      </c>
      <c r="F1922" s="293">
        <v>26.74</v>
      </c>
      <c r="G1922" s="292">
        <v>75.16</v>
      </c>
      <c r="H1922" s="292"/>
    </row>
    <row r="1923" spans="1:12">
      <c r="A1923" s="1037"/>
      <c r="B1923" s="291">
        <v>0.96527777777777779</v>
      </c>
      <c r="C1923" s="292">
        <v>19</v>
      </c>
      <c r="D1923" s="899">
        <v>7.5</v>
      </c>
      <c r="E1923" s="293">
        <v>28.7</v>
      </c>
      <c r="F1923" s="293">
        <v>26.74</v>
      </c>
      <c r="G1923" s="292">
        <v>75.16</v>
      </c>
      <c r="H1923" s="292"/>
    </row>
    <row r="1924" spans="1:12">
      <c r="A1924" s="1037"/>
      <c r="B1924" s="291">
        <v>0.96531250000000002</v>
      </c>
      <c r="C1924" s="292">
        <v>19</v>
      </c>
      <c r="D1924" s="899">
        <v>7.5</v>
      </c>
      <c r="E1924" s="293">
        <v>28.7</v>
      </c>
      <c r="F1924" s="293">
        <v>26.74</v>
      </c>
      <c r="G1924" s="292">
        <v>75.16</v>
      </c>
      <c r="H1924" s="292"/>
    </row>
    <row r="1925" spans="1:12">
      <c r="A1925" s="1037"/>
      <c r="B1925" s="291">
        <v>0.9653356481481481</v>
      </c>
      <c r="C1925" s="292">
        <v>19</v>
      </c>
      <c r="D1925" s="899">
        <v>7.5</v>
      </c>
      <c r="E1925" s="293">
        <v>28.7</v>
      </c>
      <c r="F1925" s="293">
        <v>26.74</v>
      </c>
      <c r="G1925" s="292">
        <v>75.16</v>
      </c>
      <c r="H1925" s="292"/>
    </row>
    <row r="1926" spans="1:12">
      <c r="A1926" s="1037"/>
      <c r="B1926" s="291">
        <v>0.96537037037037043</v>
      </c>
      <c r="C1926" s="292">
        <v>19</v>
      </c>
      <c r="D1926" s="899">
        <v>7.5</v>
      </c>
      <c r="E1926" s="293">
        <v>28.7</v>
      </c>
      <c r="F1926" s="293">
        <v>26.74</v>
      </c>
      <c r="G1926" s="292">
        <v>75.16</v>
      </c>
      <c r="H1926" s="292"/>
    </row>
    <row r="1927" spans="1:12">
      <c r="A1927" s="1037"/>
      <c r="B1927" s="291">
        <v>0.96584490740740747</v>
      </c>
      <c r="C1927" s="292">
        <v>19</v>
      </c>
      <c r="D1927" s="899">
        <v>7.5</v>
      </c>
      <c r="E1927" s="293">
        <v>28.7</v>
      </c>
      <c r="F1927" s="293">
        <v>26.74</v>
      </c>
      <c r="G1927" s="292">
        <v>75.16</v>
      </c>
      <c r="H1927" s="292"/>
    </row>
    <row r="1928" spans="1:12">
      <c r="A1928" s="1037"/>
      <c r="B1928" s="291">
        <v>0.96589120370370374</v>
      </c>
      <c r="C1928" s="292">
        <v>19</v>
      </c>
      <c r="D1928" s="899">
        <v>7.5</v>
      </c>
      <c r="E1928" s="293">
        <v>28.7</v>
      </c>
      <c r="F1928" s="293">
        <v>26.74</v>
      </c>
      <c r="G1928" s="292">
        <v>75.16</v>
      </c>
      <c r="H1928" s="292"/>
    </row>
    <row r="1929" spans="1:12">
      <c r="A1929" s="1037"/>
      <c r="B1929" s="291">
        <v>0.96600694444444446</v>
      </c>
      <c r="C1929" s="292">
        <v>19</v>
      </c>
      <c r="D1929" s="899">
        <v>7.5</v>
      </c>
      <c r="E1929" s="293">
        <v>28.7</v>
      </c>
      <c r="F1929" s="293">
        <v>26.74</v>
      </c>
      <c r="G1929" s="292">
        <v>75.16</v>
      </c>
      <c r="H1929" s="292"/>
    </row>
    <row r="1930" spans="1:12">
      <c r="A1930" s="1037"/>
      <c r="B1930" s="291">
        <v>0.96619212962962964</v>
      </c>
      <c r="C1930" s="292">
        <v>19</v>
      </c>
      <c r="D1930" s="899">
        <v>7.5</v>
      </c>
      <c r="E1930" s="293">
        <v>28.7</v>
      </c>
      <c r="F1930" s="293">
        <v>26.74</v>
      </c>
      <c r="G1930" s="292">
        <v>75.16</v>
      </c>
      <c r="H1930" s="292"/>
    </row>
    <row r="1931" spans="1:12" ht="17.25" thickBot="1">
      <c r="A1931" s="1038"/>
      <c r="B1931" s="367">
        <v>0.96620370370370379</v>
      </c>
      <c r="C1931" s="368">
        <v>19</v>
      </c>
      <c r="D1931" s="850">
        <v>7.5</v>
      </c>
      <c r="E1931" s="93">
        <v>28.7</v>
      </c>
      <c r="F1931" s="93">
        <v>26.74</v>
      </c>
      <c r="G1931" s="368">
        <v>75.16</v>
      </c>
      <c r="H1931" s="368"/>
    </row>
    <row r="1932" spans="1:12">
      <c r="A1932" s="1036">
        <v>42834</v>
      </c>
      <c r="B1932" s="333">
        <v>7.2511574074074062E-2</v>
      </c>
      <c r="C1932" s="334">
        <v>48</v>
      </c>
      <c r="D1932" s="914">
        <v>7.37</v>
      </c>
      <c r="E1932" s="335">
        <v>28.2</v>
      </c>
      <c r="F1932" s="335">
        <v>25.95</v>
      </c>
      <c r="G1932" s="334">
        <v>73.27</v>
      </c>
      <c r="H1932" s="334" t="s">
        <v>110</v>
      </c>
      <c r="J1932" s="109"/>
      <c r="K1932" s="101"/>
    </row>
    <row r="1933" spans="1:12">
      <c r="A1933" s="1037"/>
      <c r="B1933" s="336">
        <v>0.12650462962962963</v>
      </c>
      <c r="C1933" s="337">
        <v>48</v>
      </c>
      <c r="D1933" s="915">
        <v>7.26</v>
      </c>
      <c r="E1933" s="338">
        <v>27.9</v>
      </c>
      <c r="F1933" s="338">
        <v>25.85</v>
      </c>
      <c r="G1933" s="337">
        <v>73.41</v>
      </c>
      <c r="H1933" s="337"/>
      <c r="J1933" s="102"/>
      <c r="K1933" s="103"/>
      <c r="L1933" s="375" t="s">
        <v>110</v>
      </c>
    </row>
    <row r="1934" spans="1:12" ht="17.25" thickBot="1">
      <c r="A1934" s="1037"/>
      <c r="B1934" s="336">
        <v>0.12656249999999999</v>
      </c>
      <c r="C1934" s="337">
        <v>48</v>
      </c>
      <c r="D1934" s="915">
        <v>7.26</v>
      </c>
      <c r="E1934" s="338">
        <v>27.9</v>
      </c>
      <c r="F1934" s="338">
        <v>25.85</v>
      </c>
      <c r="G1934" s="337">
        <v>73.41</v>
      </c>
      <c r="H1934" s="337"/>
      <c r="J1934" s="104"/>
      <c r="K1934" s="105"/>
    </row>
    <row r="1935" spans="1:12">
      <c r="A1935" s="1037"/>
      <c r="B1935" s="339">
        <v>0.55474537037037031</v>
      </c>
      <c r="C1935" s="340">
        <v>49</v>
      </c>
      <c r="D1935" s="916">
        <v>8.44</v>
      </c>
      <c r="E1935" s="341">
        <v>30.8</v>
      </c>
      <c r="F1935" s="341">
        <v>30.57</v>
      </c>
      <c r="G1935" s="340">
        <v>60.41</v>
      </c>
      <c r="H1935" s="794" t="s">
        <v>110</v>
      </c>
      <c r="J1935" s="100"/>
      <c r="K1935" s="101"/>
    </row>
    <row r="1936" spans="1:12" ht="17.25" thickBot="1">
      <c r="A1936" s="1037"/>
      <c r="B1936" s="339">
        <v>0.55480324074074072</v>
      </c>
      <c r="C1936" s="340">
        <v>49</v>
      </c>
      <c r="D1936" s="916">
        <v>8.44</v>
      </c>
      <c r="E1936" s="341">
        <v>30.8</v>
      </c>
      <c r="F1936" s="341">
        <v>30.57</v>
      </c>
      <c r="G1936" s="340">
        <v>60.41</v>
      </c>
      <c r="H1936" s="795"/>
      <c r="J1936" s="108"/>
      <c r="K1936" s="103"/>
      <c r="L1936" s="375" t="s">
        <v>110</v>
      </c>
    </row>
    <row r="1937" spans="1:12" ht="17.25" thickBot="1">
      <c r="A1937" s="1037"/>
      <c r="B1937" s="215">
        <v>0.79375000000000007</v>
      </c>
      <c r="C1937" s="154">
        <v>1</v>
      </c>
      <c r="D1937" s="870">
        <v>8.2200000000000006</v>
      </c>
      <c r="E1937" s="153">
        <v>30.6</v>
      </c>
      <c r="F1937" s="153">
        <v>27.93</v>
      </c>
      <c r="G1937" s="154">
        <v>71.38</v>
      </c>
      <c r="H1937" s="154"/>
      <c r="J1937" s="104"/>
      <c r="K1937" s="105"/>
    </row>
    <row r="1938" spans="1:12" ht="17.25" thickBot="1">
      <c r="A1938" s="1038"/>
      <c r="B1938" s="216">
        <v>0.98950231481481488</v>
      </c>
      <c r="C1938" s="217">
        <v>5</v>
      </c>
      <c r="D1938" s="917">
        <v>7.32</v>
      </c>
      <c r="E1938" s="218">
        <v>29.1</v>
      </c>
      <c r="F1938" s="218">
        <v>26.91</v>
      </c>
      <c r="G1938" s="217">
        <v>76.22</v>
      </c>
      <c r="H1938" s="217"/>
      <c r="J1938" s="100"/>
      <c r="K1938" s="101"/>
    </row>
    <row r="1939" spans="1:12">
      <c r="A1939" s="1036">
        <v>42835</v>
      </c>
      <c r="B1939" s="364">
        <v>1.5636574074074074E-2</v>
      </c>
      <c r="C1939" s="134">
        <v>23</v>
      </c>
      <c r="D1939" s="866">
        <v>7.31</v>
      </c>
      <c r="E1939" s="133">
        <v>29</v>
      </c>
      <c r="F1939" s="133">
        <v>26.87</v>
      </c>
      <c r="G1939" s="134">
        <v>75.91</v>
      </c>
      <c r="H1939" s="134" t="s">
        <v>123</v>
      </c>
      <c r="J1939" s="102"/>
      <c r="K1939" s="145"/>
      <c r="L1939" s="375" t="s">
        <v>123</v>
      </c>
    </row>
    <row r="1940" spans="1:12" ht="17.25" thickBot="1">
      <c r="A1940" s="1037"/>
      <c r="B1940" s="342">
        <v>0.53385416666666663</v>
      </c>
      <c r="C1940" s="343">
        <v>50</v>
      </c>
      <c r="D1940" s="918">
        <v>8.23</v>
      </c>
      <c r="E1940" s="344">
        <v>30.2</v>
      </c>
      <c r="F1940" s="344">
        <v>31.87</v>
      </c>
      <c r="G1940" s="343">
        <v>50.06</v>
      </c>
      <c r="H1940" s="343" t="s">
        <v>46</v>
      </c>
      <c r="J1940" s="104"/>
      <c r="K1940" s="105"/>
    </row>
    <row r="1941" spans="1:12" ht="17.25" thickBot="1">
      <c r="A1941" s="1037"/>
      <c r="B1941" s="342">
        <v>0.53386574074074067</v>
      </c>
      <c r="C1941" s="343">
        <v>50</v>
      </c>
      <c r="D1941" s="918">
        <v>8.23</v>
      </c>
      <c r="E1941" s="344">
        <v>30.2</v>
      </c>
      <c r="F1941" s="344">
        <v>31.87</v>
      </c>
      <c r="G1941" s="343">
        <v>50.06</v>
      </c>
      <c r="H1941" s="343"/>
    </row>
    <row r="1942" spans="1:12">
      <c r="A1942" s="1037"/>
      <c r="B1942" s="345">
        <v>0.87692129629629623</v>
      </c>
      <c r="C1942" s="346">
        <v>51</v>
      </c>
      <c r="D1942" s="919">
        <v>7.46</v>
      </c>
      <c r="E1942" s="210">
        <v>29.9</v>
      </c>
      <c r="F1942" s="210">
        <v>28.74</v>
      </c>
      <c r="G1942" s="346">
        <v>69.25</v>
      </c>
      <c r="H1942" s="346" t="s">
        <v>110</v>
      </c>
      <c r="J1942" s="100"/>
      <c r="K1942" s="101"/>
    </row>
    <row r="1943" spans="1:12">
      <c r="A1943" s="1037"/>
      <c r="B1943" s="219">
        <v>0.9054861111111111</v>
      </c>
      <c r="C1943" s="175">
        <v>6</v>
      </c>
      <c r="D1943" s="828">
        <v>7.57</v>
      </c>
      <c r="E1943" s="61">
        <v>29.7</v>
      </c>
      <c r="F1943" s="61">
        <v>28.46</v>
      </c>
      <c r="G1943" s="175">
        <v>68.13</v>
      </c>
      <c r="H1943" s="175"/>
      <c r="J1943" s="102"/>
      <c r="K1943" s="103"/>
      <c r="L1943" s="375" t="s">
        <v>110</v>
      </c>
    </row>
    <row r="1944" spans="1:12" ht="17.25" thickBot="1">
      <c r="A1944" s="1037"/>
      <c r="B1944" s="345">
        <v>0.92651620370370369</v>
      </c>
      <c r="C1944" s="346">
        <v>51</v>
      </c>
      <c r="D1944" s="919">
        <v>7.54</v>
      </c>
      <c r="E1944" s="210">
        <v>29.5</v>
      </c>
      <c r="F1944" s="210">
        <v>28.23</v>
      </c>
      <c r="G1944" s="346">
        <v>70.790000000000006</v>
      </c>
      <c r="H1944" s="346" t="s">
        <v>46</v>
      </c>
      <c r="J1944" s="106"/>
      <c r="K1944" s="105"/>
    </row>
    <row r="1945" spans="1:12" ht="17.25" thickBot="1">
      <c r="A1945" s="1038"/>
      <c r="B1945" s="350">
        <v>0.93520833333333331</v>
      </c>
      <c r="C1945" s="351">
        <v>52</v>
      </c>
      <c r="D1945" s="920">
        <v>7.5</v>
      </c>
      <c r="E1945" s="352">
        <v>29.5</v>
      </c>
      <c r="F1945" s="352">
        <v>28.34</v>
      </c>
      <c r="G1945" s="351">
        <v>72.08</v>
      </c>
      <c r="H1945" s="351" t="s">
        <v>154</v>
      </c>
    </row>
    <row r="1946" spans="1:12">
      <c r="A1946" s="1036">
        <v>42836</v>
      </c>
      <c r="B1946" s="347">
        <v>4.0474537037037038E-2</v>
      </c>
      <c r="C1946" s="348">
        <v>51</v>
      </c>
      <c r="D1946" s="921">
        <v>7.35</v>
      </c>
      <c r="E1946" s="349">
        <v>29</v>
      </c>
      <c r="F1946" s="349">
        <v>27.74</v>
      </c>
      <c r="G1946" s="348">
        <v>67.72</v>
      </c>
      <c r="H1946" s="348" t="s">
        <v>46</v>
      </c>
    </row>
    <row r="1947" spans="1:12" ht="17.25" thickBot="1">
      <c r="A1947" s="1037"/>
      <c r="B1947" s="345">
        <v>4.2025462962962966E-2</v>
      </c>
      <c r="C1947" s="346">
        <v>51</v>
      </c>
      <c r="D1947" s="919">
        <v>7.35</v>
      </c>
      <c r="E1947" s="210">
        <v>29</v>
      </c>
      <c r="F1947" s="210">
        <v>27.74</v>
      </c>
      <c r="G1947" s="346">
        <v>67.72</v>
      </c>
      <c r="H1947" s="346"/>
    </row>
    <row r="1948" spans="1:12">
      <c r="A1948" s="1037"/>
      <c r="B1948" s="353">
        <v>4.8310185185185185E-2</v>
      </c>
      <c r="C1948" s="354">
        <v>53</v>
      </c>
      <c r="D1948" s="922">
        <v>7.35</v>
      </c>
      <c r="E1948" s="355">
        <v>28.9</v>
      </c>
      <c r="F1948" s="355">
        <v>27.72</v>
      </c>
      <c r="G1948" s="354">
        <v>67.77</v>
      </c>
      <c r="H1948" s="354" t="s">
        <v>110</v>
      </c>
      <c r="J1948" s="100"/>
      <c r="K1948" s="101"/>
    </row>
    <row r="1949" spans="1:12">
      <c r="A1949" s="1037"/>
      <c r="B1949" s="353">
        <v>4.8425925925925928E-2</v>
      </c>
      <c r="C1949" s="354">
        <v>53</v>
      </c>
      <c r="D1949" s="922">
        <v>7.35</v>
      </c>
      <c r="E1949" s="355">
        <v>28.9</v>
      </c>
      <c r="F1949" s="355">
        <v>27.72</v>
      </c>
      <c r="G1949" s="354">
        <v>67.77</v>
      </c>
      <c r="H1949" s="354"/>
      <c r="J1949" s="108"/>
      <c r="K1949" s="103"/>
      <c r="L1949" s="375" t="s">
        <v>110</v>
      </c>
    </row>
    <row r="1950" spans="1:12" ht="17.25" thickBot="1">
      <c r="A1950" s="1037"/>
      <c r="B1950" s="353">
        <v>4.9050925925925921E-2</v>
      </c>
      <c r="C1950" s="354">
        <v>53</v>
      </c>
      <c r="D1950" s="922">
        <v>7.35</v>
      </c>
      <c r="E1950" s="355">
        <v>28.9</v>
      </c>
      <c r="F1950" s="355">
        <v>27.72</v>
      </c>
      <c r="G1950" s="354">
        <v>67.77</v>
      </c>
      <c r="H1950" s="354"/>
      <c r="J1950" s="104"/>
      <c r="K1950" s="105"/>
    </row>
    <row r="1951" spans="1:12">
      <c r="A1951" s="1037"/>
      <c r="B1951" s="353">
        <v>4.9166666666666664E-2</v>
      </c>
      <c r="C1951" s="354">
        <v>53</v>
      </c>
      <c r="D1951" s="922">
        <v>7.35</v>
      </c>
      <c r="E1951" s="355">
        <v>28.9</v>
      </c>
      <c r="F1951" s="355">
        <v>27.72</v>
      </c>
      <c r="G1951" s="354">
        <v>67.77</v>
      </c>
      <c r="H1951" s="354"/>
    </row>
    <row r="1952" spans="1:12">
      <c r="A1952" s="1037"/>
      <c r="B1952" s="345">
        <v>6.1666666666666668E-2</v>
      </c>
      <c r="C1952" s="346">
        <v>51</v>
      </c>
      <c r="D1952" s="919">
        <v>7.31</v>
      </c>
      <c r="E1952" s="210">
        <v>28.8</v>
      </c>
      <c r="F1952" s="210">
        <v>27.66</v>
      </c>
      <c r="G1952" s="346">
        <v>67.63</v>
      </c>
      <c r="H1952" s="346" t="s">
        <v>46</v>
      </c>
    </row>
    <row r="1953" spans="1:8">
      <c r="A1953" s="1037"/>
      <c r="B1953" s="345">
        <v>6.3715277777777787E-2</v>
      </c>
      <c r="C1953" s="346">
        <v>51</v>
      </c>
      <c r="D1953" s="919">
        <v>7.31</v>
      </c>
      <c r="E1953" s="210">
        <v>28.8</v>
      </c>
      <c r="F1953" s="210">
        <v>27.66</v>
      </c>
      <c r="G1953" s="346">
        <v>67.63</v>
      </c>
      <c r="H1953" s="346"/>
    </row>
    <row r="1954" spans="1:8">
      <c r="A1954" s="1037"/>
      <c r="B1954" s="345">
        <v>6.3738425925925921E-2</v>
      </c>
      <c r="C1954" s="346">
        <v>51</v>
      </c>
      <c r="D1954" s="919">
        <v>7.31</v>
      </c>
      <c r="E1954" s="210">
        <v>28.8</v>
      </c>
      <c r="F1954" s="210">
        <v>27.66</v>
      </c>
      <c r="G1954" s="346">
        <v>67.63</v>
      </c>
      <c r="H1954" s="346"/>
    </row>
    <row r="1955" spans="1:8">
      <c r="A1955" s="1037"/>
      <c r="B1955" s="345">
        <v>6.9189814814814815E-2</v>
      </c>
      <c r="C1955" s="346">
        <v>51</v>
      </c>
      <c r="D1955" s="919">
        <v>7.31</v>
      </c>
      <c r="E1955" s="210">
        <v>28.8</v>
      </c>
      <c r="F1955" s="210">
        <v>27.59</v>
      </c>
      <c r="G1955" s="346">
        <v>68.3</v>
      </c>
      <c r="H1955" s="346"/>
    </row>
    <row r="1956" spans="1:8">
      <c r="A1956" s="1037"/>
      <c r="B1956" s="345">
        <v>6.924768518518519E-2</v>
      </c>
      <c r="C1956" s="346">
        <v>51</v>
      </c>
      <c r="D1956" s="919">
        <v>7.31</v>
      </c>
      <c r="E1956" s="210">
        <v>28.8</v>
      </c>
      <c r="F1956" s="210">
        <v>27.59</v>
      </c>
      <c r="G1956" s="346">
        <v>68.3</v>
      </c>
      <c r="H1956" s="346"/>
    </row>
    <row r="1957" spans="1:8">
      <c r="A1957" s="1037"/>
      <c r="B1957" s="345">
        <v>6.9270833333333337E-2</v>
      </c>
      <c r="C1957" s="346">
        <v>51</v>
      </c>
      <c r="D1957" s="919">
        <v>7.31</v>
      </c>
      <c r="E1957" s="210">
        <v>28.8</v>
      </c>
      <c r="F1957" s="210">
        <v>27.59</v>
      </c>
      <c r="G1957" s="346">
        <v>68.3</v>
      </c>
      <c r="H1957" s="346"/>
    </row>
    <row r="1958" spans="1:8">
      <c r="A1958" s="1037"/>
      <c r="B1958" s="345">
        <v>6.9293981481481484E-2</v>
      </c>
      <c r="C1958" s="346">
        <v>51</v>
      </c>
      <c r="D1958" s="919">
        <v>7.31</v>
      </c>
      <c r="E1958" s="210">
        <v>28.8</v>
      </c>
      <c r="F1958" s="210">
        <v>27.59</v>
      </c>
      <c r="G1958" s="346">
        <v>68.3</v>
      </c>
      <c r="H1958" s="346"/>
    </row>
    <row r="1959" spans="1:8">
      <c r="A1959" s="1037"/>
      <c r="B1959" s="345">
        <v>6.9317129629629631E-2</v>
      </c>
      <c r="C1959" s="346">
        <v>51</v>
      </c>
      <c r="D1959" s="919">
        <v>7.31</v>
      </c>
      <c r="E1959" s="210">
        <v>28.8</v>
      </c>
      <c r="F1959" s="210">
        <v>27.59</v>
      </c>
      <c r="G1959" s="346">
        <v>68.3</v>
      </c>
      <c r="H1959" s="346"/>
    </row>
    <row r="1960" spans="1:8">
      <c r="A1960" s="1037"/>
      <c r="B1960" s="254">
        <v>7.3043981481481488E-2</v>
      </c>
      <c r="C1960" s="255">
        <v>14</v>
      </c>
      <c r="D1960" s="841">
        <v>7.31</v>
      </c>
      <c r="E1960" s="40">
        <v>28.8</v>
      </c>
      <c r="F1960" s="40">
        <v>27.45</v>
      </c>
      <c r="G1960" s="255">
        <v>68.67</v>
      </c>
      <c r="H1960" s="255" t="s">
        <v>46</v>
      </c>
    </row>
    <row r="1961" spans="1:8">
      <c r="A1961" s="1037"/>
      <c r="B1961" s="254">
        <v>7.3055555555555554E-2</v>
      </c>
      <c r="C1961" s="255">
        <v>14</v>
      </c>
      <c r="D1961" s="841">
        <v>7.31</v>
      </c>
      <c r="E1961" s="40">
        <v>28.8</v>
      </c>
      <c r="F1961" s="40">
        <v>27.45</v>
      </c>
      <c r="G1961" s="255">
        <v>68.67</v>
      </c>
      <c r="H1961" s="255"/>
    </row>
    <row r="1962" spans="1:8">
      <c r="A1962" s="1037"/>
      <c r="B1962" s="254">
        <v>7.3206018518518517E-2</v>
      </c>
      <c r="C1962" s="255">
        <v>14</v>
      </c>
      <c r="D1962" s="841">
        <v>7.31</v>
      </c>
      <c r="E1962" s="40">
        <v>28.8</v>
      </c>
      <c r="F1962" s="40">
        <v>27.45</v>
      </c>
      <c r="G1962" s="255">
        <v>68.67</v>
      </c>
      <c r="H1962" s="255"/>
    </row>
    <row r="1963" spans="1:8">
      <c r="A1963" s="1037"/>
      <c r="B1963" s="254">
        <v>7.3217592592592584E-2</v>
      </c>
      <c r="C1963" s="255">
        <v>14</v>
      </c>
      <c r="D1963" s="841">
        <v>7.31</v>
      </c>
      <c r="E1963" s="40">
        <v>28.8</v>
      </c>
      <c r="F1963" s="40">
        <v>27.45</v>
      </c>
      <c r="G1963" s="255">
        <v>68.67</v>
      </c>
      <c r="H1963" s="255"/>
    </row>
    <row r="1964" spans="1:8">
      <c r="A1964" s="1037"/>
      <c r="B1964" s="254">
        <v>7.3263888888888892E-2</v>
      </c>
      <c r="C1964" s="255">
        <v>14</v>
      </c>
      <c r="D1964" s="841">
        <v>7.31</v>
      </c>
      <c r="E1964" s="40">
        <v>28.8</v>
      </c>
      <c r="F1964" s="40">
        <v>27.45</v>
      </c>
      <c r="G1964" s="255">
        <v>68.67</v>
      </c>
      <c r="H1964" s="255"/>
    </row>
    <row r="1965" spans="1:8">
      <c r="A1965" s="1037"/>
      <c r="B1965" s="353">
        <v>7.3506944444444444E-2</v>
      </c>
      <c r="C1965" s="354">
        <v>53</v>
      </c>
      <c r="D1965" s="922">
        <v>7.31</v>
      </c>
      <c r="E1965" s="355">
        <v>28.8</v>
      </c>
      <c r="F1965" s="355">
        <v>27.45</v>
      </c>
      <c r="G1965" s="354">
        <v>68.67</v>
      </c>
      <c r="H1965" s="354" t="s">
        <v>46</v>
      </c>
    </row>
    <row r="1966" spans="1:8">
      <c r="A1966" s="1037"/>
      <c r="B1966" s="353">
        <v>7.3530092592592591E-2</v>
      </c>
      <c r="C1966" s="354">
        <v>53</v>
      </c>
      <c r="D1966" s="922">
        <v>7.31</v>
      </c>
      <c r="E1966" s="355">
        <v>28.8</v>
      </c>
      <c r="F1966" s="355">
        <v>27.45</v>
      </c>
      <c r="G1966" s="354">
        <v>68.67</v>
      </c>
      <c r="H1966" s="354"/>
    </row>
    <row r="1967" spans="1:8">
      <c r="A1967" s="1037"/>
      <c r="B1967" s="353">
        <v>7.3541666666666672E-2</v>
      </c>
      <c r="C1967" s="354">
        <v>53</v>
      </c>
      <c r="D1967" s="922">
        <v>7.31</v>
      </c>
      <c r="E1967" s="355">
        <v>28.8</v>
      </c>
      <c r="F1967" s="355">
        <v>27.45</v>
      </c>
      <c r="G1967" s="354">
        <v>68.67</v>
      </c>
      <c r="H1967" s="354"/>
    </row>
    <row r="1968" spans="1:8">
      <c r="A1968" s="1037"/>
      <c r="B1968" s="353">
        <v>7.3587962962962966E-2</v>
      </c>
      <c r="C1968" s="354">
        <v>53</v>
      </c>
      <c r="D1968" s="922">
        <v>7.31</v>
      </c>
      <c r="E1968" s="355">
        <v>28.8</v>
      </c>
      <c r="F1968" s="355">
        <v>27.45</v>
      </c>
      <c r="G1968" s="354">
        <v>68.67</v>
      </c>
      <c r="H1968" s="354"/>
    </row>
    <row r="1969" spans="1:12" ht="17.25" thickBot="1">
      <c r="A1969" s="1037"/>
      <c r="B1969" s="254">
        <v>7.5474537037037034E-2</v>
      </c>
      <c r="C1969" s="255">
        <v>14</v>
      </c>
      <c r="D1969" s="841">
        <v>7.31</v>
      </c>
      <c r="E1969" s="40">
        <v>28.8</v>
      </c>
      <c r="F1969" s="40">
        <v>27.45</v>
      </c>
      <c r="G1969" s="255">
        <v>68.67</v>
      </c>
      <c r="H1969" s="255" t="s">
        <v>46</v>
      </c>
    </row>
    <row r="1970" spans="1:12">
      <c r="A1970" s="1037"/>
      <c r="B1970" s="219">
        <v>0.80729166666666663</v>
      </c>
      <c r="C1970" s="175">
        <v>6</v>
      </c>
      <c r="D1970" s="828">
        <v>7.64</v>
      </c>
      <c r="E1970" s="61">
        <v>28.9</v>
      </c>
      <c r="F1970" s="61">
        <v>27.34</v>
      </c>
      <c r="G1970" s="175">
        <v>80.67</v>
      </c>
      <c r="H1970" s="175" t="s">
        <v>110</v>
      </c>
      <c r="J1970" s="100"/>
      <c r="K1970" s="101"/>
    </row>
    <row r="1971" spans="1:12">
      <c r="A1971" s="1037"/>
      <c r="B1971" s="356">
        <v>0.83828703703703711</v>
      </c>
      <c r="C1971" s="357">
        <v>54</v>
      </c>
      <c r="D1971" s="923">
        <v>7.6</v>
      </c>
      <c r="E1971" s="358">
        <v>28.7</v>
      </c>
      <c r="F1971" s="358">
        <v>27.02</v>
      </c>
      <c r="G1971" s="357">
        <v>81.510000000000005</v>
      </c>
      <c r="H1971" s="357" t="s">
        <v>46</v>
      </c>
      <c r="J1971" s="108"/>
      <c r="K1971" s="145"/>
      <c r="L1971" s="375" t="s">
        <v>110</v>
      </c>
    </row>
    <row r="1972" spans="1:12" ht="17.25" thickBot="1">
      <c r="A1972" s="1037"/>
      <c r="B1972" s="356">
        <v>0.83840277777777772</v>
      </c>
      <c r="C1972" s="357">
        <v>54</v>
      </c>
      <c r="D1972" s="923">
        <v>7.6</v>
      </c>
      <c r="E1972" s="358">
        <v>28.7</v>
      </c>
      <c r="F1972" s="358">
        <v>27.02</v>
      </c>
      <c r="G1972" s="357">
        <v>81.510000000000005</v>
      </c>
      <c r="H1972" s="357"/>
      <c r="J1972" s="104"/>
      <c r="K1972" s="105"/>
    </row>
    <row r="1973" spans="1:12">
      <c r="A1973" s="1037"/>
      <c r="B1973" s="356">
        <v>0.8384490740740741</v>
      </c>
      <c r="C1973" s="357">
        <v>54</v>
      </c>
      <c r="D1973" s="923">
        <v>7.6</v>
      </c>
      <c r="E1973" s="358">
        <v>28.7</v>
      </c>
      <c r="F1973" s="358">
        <v>27.02</v>
      </c>
      <c r="G1973" s="357">
        <v>81.510000000000005</v>
      </c>
      <c r="H1973" s="357"/>
    </row>
    <row r="1974" spans="1:12">
      <c r="A1974" s="1037"/>
      <c r="B1974" s="219">
        <v>0.85368055555555555</v>
      </c>
      <c r="C1974" s="175">
        <v>6</v>
      </c>
      <c r="D1974" s="828">
        <v>7.59</v>
      </c>
      <c r="E1974" s="61">
        <v>28.6</v>
      </c>
      <c r="F1974" s="61">
        <v>26.98</v>
      </c>
      <c r="G1974" s="175">
        <v>81.75</v>
      </c>
      <c r="H1974" s="175" t="s">
        <v>46</v>
      </c>
    </row>
    <row r="1975" spans="1:12" ht="17.25" thickBot="1">
      <c r="A1975" s="1038"/>
      <c r="B1975" s="220">
        <v>0.8537731481481482</v>
      </c>
      <c r="C1975" s="221">
        <v>6</v>
      </c>
      <c r="D1975" s="865">
        <v>7.59</v>
      </c>
      <c r="E1975" s="132">
        <v>28.6</v>
      </c>
      <c r="F1975" s="132">
        <v>26.98</v>
      </c>
      <c r="G1975" s="221">
        <v>81.75</v>
      </c>
      <c r="H1975" s="221"/>
    </row>
    <row r="1976" spans="1:12">
      <c r="A1976" s="1036">
        <v>42837</v>
      </c>
      <c r="B1976" s="722">
        <v>0.12211805555555555</v>
      </c>
      <c r="C1976" s="684">
        <v>55</v>
      </c>
      <c r="D1976" s="924">
        <v>7.28</v>
      </c>
      <c r="E1976" s="370">
        <v>27.7</v>
      </c>
      <c r="F1976" s="370">
        <v>26.36</v>
      </c>
      <c r="G1976" s="684">
        <v>84.19</v>
      </c>
      <c r="H1976" s="684" t="s">
        <v>46</v>
      </c>
    </row>
    <row r="1977" spans="1:12">
      <c r="A1977" s="1037"/>
      <c r="B1977" s="723">
        <v>0.13685185185185186</v>
      </c>
      <c r="C1977" s="685">
        <v>55</v>
      </c>
      <c r="D1977" s="925">
        <v>7.27</v>
      </c>
      <c r="E1977" s="371">
        <v>27.7</v>
      </c>
      <c r="F1977" s="371">
        <v>26.6</v>
      </c>
      <c r="G1977" s="685">
        <v>83.46</v>
      </c>
      <c r="H1977" s="685"/>
    </row>
    <row r="1978" spans="1:12">
      <c r="A1978" s="1037"/>
      <c r="B1978" s="723">
        <v>0.13715277777777776</v>
      </c>
      <c r="C1978" s="685">
        <v>55</v>
      </c>
      <c r="D1978" s="925">
        <v>7.27</v>
      </c>
      <c r="E1978" s="371">
        <v>27.7</v>
      </c>
      <c r="F1978" s="371">
        <v>26.6</v>
      </c>
      <c r="G1978" s="685">
        <v>83.46</v>
      </c>
      <c r="H1978" s="685"/>
    </row>
    <row r="1979" spans="1:12">
      <c r="A1979" s="1037"/>
      <c r="B1979" s="723">
        <v>0.14804398148148148</v>
      </c>
      <c r="C1979" s="685">
        <v>55</v>
      </c>
      <c r="D1979" s="925">
        <v>7.28</v>
      </c>
      <c r="E1979" s="371">
        <v>27.6</v>
      </c>
      <c r="F1979" s="371">
        <v>26.55</v>
      </c>
      <c r="G1979" s="685">
        <v>83.11</v>
      </c>
      <c r="H1979" s="685"/>
    </row>
    <row r="1980" spans="1:12">
      <c r="A1980" s="1037"/>
      <c r="B1980" s="723">
        <v>0.14828703703703702</v>
      </c>
      <c r="C1980" s="685">
        <v>55</v>
      </c>
      <c r="D1980" s="925">
        <v>7.28</v>
      </c>
      <c r="E1980" s="371">
        <v>27.6</v>
      </c>
      <c r="F1980" s="371">
        <v>26.55</v>
      </c>
      <c r="G1980" s="685">
        <v>83.11</v>
      </c>
      <c r="H1980" s="685"/>
    </row>
    <row r="1981" spans="1:12">
      <c r="A1981" s="1037"/>
      <c r="B1981" s="291">
        <v>0.79896990740740748</v>
      </c>
      <c r="C1981" s="292">
        <v>19</v>
      </c>
      <c r="D1981" s="899">
        <v>7.58</v>
      </c>
      <c r="E1981" s="293">
        <v>27.1</v>
      </c>
      <c r="F1981" s="293">
        <v>25.58</v>
      </c>
      <c r="G1981" s="292">
        <v>85.67</v>
      </c>
      <c r="H1981" s="292" t="s">
        <v>46</v>
      </c>
    </row>
    <row r="1982" spans="1:12">
      <c r="A1982" s="1037"/>
      <c r="B1982" s="291">
        <v>0.81060185185185185</v>
      </c>
      <c r="C1982" s="292">
        <v>19</v>
      </c>
      <c r="D1982" s="899">
        <v>7.49</v>
      </c>
      <c r="E1982" s="293">
        <v>27.1</v>
      </c>
      <c r="F1982" s="293">
        <v>25.61</v>
      </c>
      <c r="G1982" s="292">
        <v>84.61</v>
      </c>
      <c r="H1982" s="292"/>
    </row>
    <row r="1983" spans="1:12">
      <c r="A1983" s="1037"/>
      <c r="B1983" s="291">
        <v>0.81106481481481485</v>
      </c>
      <c r="C1983" s="292">
        <v>19</v>
      </c>
      <c r="D1983" s="899">
        <v>7.49</v>
      </c>
      <c r="E1983" s="293">
        <v>27.1</v>
      </c>
      <c r="F1983" s="293">
        <v>25.61</v>
      </c>
      <c r="G1983" s="292">
        <v>84.61</v>
      </c>
      <c r="H1983" s="292"/>
    </row>
    <row r="1984" spans="1:12">
      <c r="A1984" s="1037"/>
      <c r="B1984" s="291">
        <v>0.81108796296296293</v>
      </c>
      <c r="C1984" s="292">
        <v>19</v>
      </c>
      <c r="D1984" s="899">
        <v>7.49</v>
      </c>
      <c r="E1984" s="293">
        <v>27.1</v>
      </c>
      <c r="F1984" s="293">
        <v>25.61</v>
      </c>
      <c r="G1984" s="292">
        <v>84.61</v>
      </c>
      <c r="H1984" s="292"/>
    </row>
    <row r="1985" spans="1:12">
      <c r="A1985" s="1037"/>
      <c r="B1985" s="291">
        <v>0.81118055555555557</v>
      </c>
      <c r="C1985" s="292">
        <v>19</v>
      </c>
      <c r="D1985" s="899">
        <v>7.49</v>
      </c>
      <c r="E1985" s="293">
        <v>27.1</v>
      </c>
      <c r="F1985" s="293">
        <v>25.61</v>
      </c>
      <c r="G1985" s="292">
        <v>84.61</v>
      </c>
      <c r="H1985" s="292"/>
    </row>
    <row r="1986" spans="1:12">
      <c r="A1986" s="1037"/>
      <c r="B1986" s="291">
        <v>0.81140046296296298</v>
      </c>
      <c r="C1986" s="292">
        <v>19</v>
      </c>
      <c r="D1986" s="899">
        <v>7.49</v>
      </c>
      <c r="E1986" s="293">
        <v>27.1</v>
      </c>
      <c r="F1986" s="293">
        <v>25.61</v>
      </c>
      <c r="G1986" s="292">
        <v>84.61</v>
      </c>
      <c r="H1986" s="292"/>
    </row>
    <row r="1987" spans="1:12">
      <c r="A1987" s="1037"/>
      <c r="B1987" s="291">
        <v>0.81171296296296302</v>
      </c>
      <c r="C1987" s="292">
        <v>19</v>
      </c>
      <c r="D1987" s="899">
        <v>7.49</v>
      </c>
      <c r="E1987" s="293">
        <v>27.1</v>
      </c>
      <c r="F1987" s="293">
        <v>25.61</v>
      </c>
      <c r="G1987" s="292">
        <v>84.61</v>
      </c>
      <c r="H1987" s="292"/>
    </row>
    <row r="1988" spans="1:12">
      <c r="A1988" s="1037"/>
      <c r="B1988" s="291">
        <v>0.81180555555555556</v>
      </c>
      <c r="C1988" s="292">
        <v>19</v>
      </c>
      <c r="D1988" s="899">
        <v>7.49</v>
      </c>
      <c r="E1988" s="293">
        <v>27.1</v>
      </c>
      <c r="F1988" s="293">
        <v>25.61</v>
      </c>
      <c r="G1988" s="292">
        <v>84.61</v>
      </c>
      <c r="H1988" s="292"/>
    </row>
    <row r="1989" spans="1:12">
      <c r="A1989" s="1037"/>
      <c r="B1989" s="262">
        <v>0.87574074074074071</v>
      </c>
      <c r="C1989" s="263">
        <v>36</v>
      </c>
      <c r="D1989" s="889">
        <v>7.48</v>
      </c>
      <c r="E1989" s="264">
        <v>26.9</v>
      </c>
      <c r="F1989" s="264">
        <v>25.16</v>
      </c>
      <c r="G1989" s="263">
        <v>84.46</v>
      </c>
      <c r="H1989" s="263" t="s">
        <v>46</v>
      </c>
    </row>
    <row r="1990" spans="1:12">
      <c r="A1990" s="1037"/>
      <c r="B1990" s="262">
        <v>0.87585648148148154</v>
      </c>
      <c r="C1990" s="263">
        <v>36</v>
      </c>
      <c r="D1990" s="889">
        <v>7.48</v>
      </c>
      <c r="E1990" s="264">
        <v>26.9</v>
      </c>
      <c r="F1990" s="264">
        <v>25.16</v>
      </c>
      <c r="G1990" s="263">
        <v>84.46</v>
      </c>
      <c r="H1990" s="263"/>
    </row>
    <row r="1991" spans="1:12">
      <c r="A1991" s="1037"/>
      <c r="B1991" s="262">
        <v>0.87600694444444438</v>
      </c>
      <c r="C1991" s="263">
        <v>36</v>
      </c>
      <c r="D1991" s="889">
        <v>7.48</v>
      </c>
      <c r="E1991" s="264">
        <v>26.9</v>
      </c>
      <c r="F1991" s="264">
        <v>25.16</v>
      </c>
      <c r="G1991" s="263">
        <v>84.46</v>
      </c>
      <c r="H1991" s="263"/>
    </row>
    <row r="1992" spans="1:12">
      <c r="A1992" s="1037"/>
      <c r="B1992" s="262">
        <v>0.87603009259259268</v>
      </c>
      <c r="C1992" s="263">
        <v>36</v>
      </c>
      <c r="D1992" s="889">
        <v>7.48</v>
      </c>
      <c r="E1992" s="264">
        <v>26.9</v>
      </c>
      <c r="F1992" s="264">
        <v>25.16</v>
      </c>
      <c r="G1992" s="263">
        <v>84.46</v>
      </c>
      <c r="H1992" s="263"/>
    </row>
    <row r="1993" spans="1:12">
      <c r="A1993" s="1037"/>
      <c r="B1993" s="262">
        <v>0.8760648148148148</v>
      </c>
      <c r="C1993" s="263">
        <v>36</v>
      </c>
      <c r="D1993" s="889">
        <v>7.48</v>
      </c>
      <c r="E1993" s="264">
        <v>26.9</v>
      </c>
      <c r="F1993" s="264">
        <v>25.16</v>
      </c>
      <c r="G1993" s="263">
        <v>84.46</v>
      </c>
      <c r="H1993" s="263"/>
    </row>
    <row r="1994" spans="1:12">
      <c r="A1994" s="1037"/>
      <c r="B1994" s="262">
        <v>0.87613425925925925</v>
      </c>
      <c r="C1994" s="263">
        <v>36</v>
      </c>
      <c r="D1994" s="889">
        <v>7.48</v>
      </c>
      <c r="E1994" s="264">
        <v>26.9</v>
      </c>
      <c r="F1994" s="264">
        <v>25.16</v>
      </c>
      <c r="G1994" s="263">
        <v>84.46</v>
      </c>
      <c r="H1994" s="263"/>
    </row>
    <row r="1995" spans="1:12">
      <c r="A1995" s="1037"/>
      <c r="B1995" s="448">
        <v>0.93063657407407396</v>
      </c>
      <c r="C1995" s="146">
        <v>29</v>
      </c>
      <c r="D1995" s="875">
        <v>7.41</v>
      </c>
      <c r="E1995" s="140">
        <v>26.7</v>
      </c>
      <c r="F1995" s="140">
        <v>24.87</v>
      </c>
      <c r="G1995" s="146">
        <v>85.58</v>
      </c>
      <c r="H1995" s="146" t="s">
        <v>46</v>
      </c>
    </row>
    <row r="1996" spans="1:12" ht="17.25" thickBot="1">
      <c r="A1996" s="1038"/>
      <c r="B1996" s="724">
        <v>0.93068287037037034</v>
      </c>
      <c r="C1996" s="686">
        <v>29</v>
      </c>
      <c r="D1996" s="926">
        <v>7.41</v>
      </c>
      <c r="E1996" s="376">
        <v>26.7</v>
      </c>
      <c r="F1996" s="376">
        <v>24.87</v>
      </c>
      <c r="G1996" s="686">
        <v>85.58</v>
      </c>
      <c r="H1996" s="686"/>
    </row>
    <row r="1997" spans="1:12">
      <c r="A1997" s="1036">
        <v>42839</v>
      </c>
      <c r="B1997" s="378">
        <v>1.3171296296296294E-2</v>
      </c>
      <c r="C1997" s="164">
        <v>27</v>
      </c>
      <c r="D1997" s="869">
        <v>7.53</v>
      </c>
      <c r="E1997" s="151">
        <v>25.7</v>
      </c>
      <c r="F1997" s="151">
        <v>23.62</v>
      </c>
      <c r="G1997" s="152">
        <v>82.79</v>
      </c>
      <c r="H1997" s="164" t="s">
        <v>110</v>
      </c>
      <c r="J1997" s="109"/>
      <c r="K1997" s="101"/>
    </row>
    <row r="1998" spans="1:12">
      <c r="A1998" s="1037"/>
      <c r="B1998" s="379">
        <v>8.9282407407407408E-2</v>
      </c>
      <c r="C1998" s="152">
        <v>27</v>
      </c>
      <c r="D1998" s="869">
        <v>7.49</v>
      </c>
      <c r="E1998" s="151">
        <v>25.6</v>
      </c>
      <c r="F1998" s="151">
        <v>23.76</v>
      </c>
      <c r="G1998" s="152">
        <v>84.49</v>
      </c>
      <c r="H1998" s="152"/>
      <c r="J1998" s="380"/>
      <c r="K1998" s="381"/>
      <c r="L1998" s="375" t="s">
        <v>110</v>
      </c>
    </row>
    <row r="1999" spans="1:12" ht="17.25" thickBot="1">
      <c r="A1999" s="1037"/>
      <c r="B1999" s="382">
        <v>0.4258912037037037</v>
      </c>
      <c r="C1999" s="383">
        <v>56</v>
      </c>
      <c r="D1999" s="927">
        <v>7.59</v>
      </c>
      <c r="E1999" s="384">
        <v>26.5</v>
      </c>
      <c r="F1999" s="384">
        <v>27.92</v>
      </c>
      <c r="G1999" s="383">
        <v>70.650000000000006</v>
      </c>
      <c r="H1999" s="383" t="s">
        <v>110</v>
      </c>
      <c r="J1999" s="104"/>
      <c r="K1999" s="105"/>
    </row>
    <row r="2000" spans="1:12" ht="17.25" thickBot="1">
      <c r="A2000" s="1037"/>
      <c r="B2000" s="382">
        <v>0.42592592592592587</v>
      </c>
      <c r="C2000" s="383">
        <v>56</v>
      </c>
      <c r="D2000" s="927">
        <v>7.59</v>
      </c>
      <c r="E2000" s="384">
        <v>26.5</v>
      </c>
      <c r="F2000" s="384">
        <v>27.92</v>
      </c>
      <c r="G2000" s="383">
        <v>70.650000000000006</v>
      </c>
      <c r="H2000" s="383"/>
    </row>
    <row r="2001" spans="1:12">
      <c r="A2001" s="1037"/>
      <c r="B2001" s="382">
        <v>0.42594907407407406</v>
      </c>
      <c r="C2001" s="383">
        <v>56</v>
      </c>
      <c r="D2001" s="927">
        <v>7.59</v>
      </c>
      <c r="E2001" s="384">
        <v>26.5</v>
      </c>
      <c r="F2001" s="384">
        <v>27.92</v>
      </c>
      <c r="G2001" s="383">
        <v>70.650000000000006</v>
      </c>
      <c r="H2001" s="383"/>
      <c r="J2001" s="109"/>
      <c r="K2001" s="101"/>
    </row>
    <row r="2002" spans="1:12">
      <c r="A2002" s="1037"/>
      <c r="B2002" s="382">
        <v>0.43758101851851849</v>
      </c>
      <c r="C2002" s="383">
        <v>56</v>
      </c>
      <c r="D2002" s="927">
        <v>7.6</v>
      </c>
      <c r="E2002" s="384">
        <v>26.6</v>
      </c>
      <c r="F2002" s="384">
        <v>27.96</v>
      </c>
      <c r="G2002" s="383">
        <v>68.19</v>
      </c>
      <c r="H2002" s="383"/>
      <c r="J2002" s="380"/>
      <c r="K2002" s="381"/>
      <c r="L2002" s="375" t="s">
        <v>110</v>
      </c>
    </row>
    <row r="2003" spans="1:12" ht="17.25" thickBot="1">
      <c r="A2003" s="1037"/>
      <c r="B2003" s="382">
        <v>0.43760416666666663</v>
      </c>
      <c r="C2003" s="383">
        <v>56</v>
      </c>
      <c r="D2003" s="927">
        <v>7.6</v>
      </c>
      <c r="E2003" s="384">
        <v>26.6</v>
      </c>
      <c r="F2003" s="384">
        <v>27.96</v>
      </c>
      <c r="G2003" s="383">
        <v>68.19</v>
      </c>
      <c r="H2003" s="383"/>
      <c r="J2003" s="104"/>
      <c r="K2003" s="105"/>
    </row>
    <row r="2004" spans="1:12">
      <c r="A2004" s="1037"/>
      <c r="B2004" s="382">
        <v>0.43761574074074078</v>
      </c>
      <c r="C2004" s="383">
        <v>56</v>
      </c>
      <c r="D2004" s="927">
        <v>7.6</v>
      </c>
      <c r="E2004" s="384">
        <v>26.6</v>
      </c>
      <c r="F2004" s="384">
        <v>27.96</v>
      </c>
      <c r="G2004" s="383">
        <v>68.19</v>
      </c>
      <c r="H2004" s="383"/>
    </row>
    <row r="2005" spans="1:12">
      <c r="A2005" s="1037"/>
      <c r="B2005" s="214">
        <v>0.46178240740740745</v>
      </c>
      <c r="C2005" s="85">
        <v>13</v>
      </c>
      <c r="D2005" s="83">
        <v>7.58</v>
      </c>
      <c r="E2005" s="81">
        <v>27.3</v>
      </c>
      <c r="F2005" s="81">
        <v>28.04</v>
      </c>
      <c r="G2005" s="85">
        <v>66.77</v>
      </c>
      <c r="H2005" s="85" t="s">
        <v>46</v>
      </c>
    </row>
    <row r="2006" spans="1:12">
      <c r="A2006" s="1037"/>
      <c r="B2006" s="214">
        <v>0.46180555555555558</v>
      </c>
      <c r="C2006" s="85">
        <v>13</v>
      </c>
      <c r="D2006" s="83">
        <v>7.58</v>
      </c>
      <c r="E2006" s="81">
        <v>27.3</v>
      </c>
      <c r="F2006" s="81">
        <v>28.04</v>
      </c>
      <c r="G2006" s="85">
        <v>66.77</v>
      </c>
      <c r="H2006" s="85"/>
    </row>
    <row r="2007" spans="1:12">
      <c r="A2007" s="1037"/>
      <c r="B2007" s="214">
        <v>0.4618518518518519</v>
      </c>
      <c r="C2007" s="85">
        <v>13</v>
      </c>
      <c r="D2007" s="83">
        <v>7.58</v>
      </c>
      <c r="E2007" s="81">
        <v>27.3</v>
      </c>
      <c r="F2007" s="81">
        <v>28.04</v>
      </c>
      <c r="G2007" s="85">
        <v>66.77</v>
      </c>
      <c r="H2007" s="85"/>
    </row>
    <row r="2008" spans="1:12">
      <c r="A2008" s="1037"/>
      <c r="B2008" s="214">
        <v>0.46349537037037036</v>
      </c>
      <c r="C2008" s="85">
        <v>13</v>
      </c>
      <c r="D2008" s="83">
        <v>7.58</v>
      </c>
      <c r="E2008" s="81">
        <v>27.3</v>
      </c>
      <c r="F2008" s="81">
        <v>28.04</v>
      </c>
      <c r="G2008" s="85">
        <v>66.77</v>
      </c>
      <c r="H2008" s="85"/>
    </row>
    <row r="2009" spans="1:12">
      <c r="A2009" s="1037"/>
      <c r="B2009" s="214">
        <v>0.46354166666666669</v>
      </c>
      <c r="C2009" s="85">
        <v>13</v>
      </c>
      <c r="D2009" s="83">
        <v>7.58</v>
      </c>
      <c r="E2009" s="81">
        <v>27.3</v>
      </c>
      <c r="F2009" s="81">
        <v>28.04</v>
      </c>
      <c r="G2009" s="85">
        <v>66.77</v>
      </c>
      <c r="H2009" s="85"/>
    </row>
    <row r="2010" spans="1:12">
      <c r="A2010" s="1037"/>
      <c r="B2010" s="214">
        <v>0.46356481481481482</v>
      </c>
      <c r="C2010" s="85">
        <v>13</v>
      </c>
      <c r="D2010" s="83">
        <v>7.58</v>
      </c>
      <c r="E2010" s="81">
        <v>27.3</v>
      </c>
      <c r="F2010" s="81">
        <v>28.04</v>
      </c>
      <c r="G2010" s="85">
        <v>66.77</v>
      </c>
      <c r="H2010" s="85"/>
    </row>
    <row r="2011" spans="1:12">
      <c r="A2011" s="1037"/>
      <c r="B2011" s="214">
        <v>0.4637384259259259</v>
      </c>
      <c r="C2011" s="85">
        <v>13</v>
      </c>
      <c r="D2011" s="83">
        <v>7.58</v>
      </c>
      <c r="E2011" s="81">
        <v>27.3</v>
      </c>
      <c r="F2011" s="81">
        <v>28.04</v>
      </c>
      <c r="G2011" s="85">
        <v>66.77</v>
      </c>
      <c r="H2011" s="85"/>
    </row>
    <row r="2012" spans="1:12">
      <c r="A2012" s="1037"/>
      <c r="B2012" s="214">
        <v>0.4638194444444444</v>
      </c>
      <c r="C2012" s="85">
        <v>13</v>
      </c>
      <c r="D2012" s="83">
        <v>7.58</v>
      </c>
      <c r="E2012" s="81">
        <v>27.3</v>
      </c>
      <c r="F2012" s="81">
        <v>28.04</v>
      </c>
      <c r="G2012" s="85">
        <v>66.77</v>
      </c>
      <c r="H2012" s="85"/>
    </row>
    <row r="2013" spans="1:12">
      <c r="A2013" s="1037"/>
      <c r="B2013" s="214">
        <v>0.49447916666666664</v>
      </c>
      <c r="C2013" s="85">
        <v>13</v>
      </c>
      <c r="D2013" s="83">
        <v>7.96</v>
      </c>
      <c r="E2013" s="81">
        <v>27.7</v>
      </c>
      <c r="F2013" s="81">
        <v>28.56</v>
      </c>
      <c r="G2013" s="85">
        <v>67.650000000000006</v>
      </c>
      <c r="H2013" s="85"/>
    </row>
    <row r="2014" spans="1:12">
      <c r="A2014" s="1037"/>
      <c r="B2014" s="214">
        <v>0.4965162037037037</v>
      </c>
      <c r="C2014" s="85">
        <v>13</v>
      </c>
      <c r="D2014" s="83">
        <v>7.96</v>
      </c>
      <c r="E2014" s="81">
        <v>27.7</v>
      </c>
      <c r="F2014" s="81">
        <v>28.56</v>
      </c>
      <c r="G2014" s="85">
        <v>67.650000000000006</v>
      </c>
      <c r="H2014" s="85"/>
    </row>
    <row r="2015" spans="1:12">
      <c r="A2015" s="1037"/>
      <c r="B2015" s="214">
        <v>0.54024305555555563</v>
      </c>
      <c r="C2015" s="85">
        <v>13</v>
      </c>
      <c r="D2015" s="83">
        <v>7.96</v>
      </c>
      <c r="E2015" s="81">
        <v>27.7</v>
      </c>
      <c r="F2015" s="81">
        <v>28.56</v>
      </c>
      <c r="G2015" s="85">
        <v>67.650000000000006</v>
      </c>
      <c r="H2015" s="85"/>
    </row>
    <row r="2016" spans="1:12">
      <c r="A2016" s="1037"/>
      <c r="B2016" s="214">
        <v>0.54152777777777772</v>
      </c>
      <c r="C2016" s="85">
        <v>13</v>
      </c>
      <c r="D2016" s="83">
        <v>7.96</v>
      </c>
      <c r="E2016" s="81">
        <v>27.7</v>
      </c>
      <c r="F2016" s="81">
        <v>28.56</v>
      </c>
      <c r="G2016" s="85">
        <v>67.650000000000006</v>
      </c>
      <c r="H2016" s="85"/>
    </row>
    <row r="2017" spans="1:12">
      <c r="A2017" s="1037"/>
      <c r="B2017" s="214">
        <v>0.54511574074074076</v>
      </c>
      <c r="C2017" s="85">
        <v>13</v>
      </c>
      <c r="D2017" s="83">
        <v>8.1300000000000008</v>
      </c>
      <c r="E2017" s="81">
        <v>28.2</v>
      </c>
      <c r="F2017" s="81">
        <v>28.73</v>
      </c>
      <c r="G2017" s="85">
        <v>65.3</v>
      </c>
      <c r="H2017" s="85"/>
    </row>
    <row r="2018" spans="1:12">
      <c r="A2018" s="1037"/>
      <c r="B2018" s="214">
        <v>0.54515046296296299</v>
      </c>
      <c r="C2018" s="85">
        <v>13</v>
      </c>
      <c r="D2018" s="83">
        <v>8.1300000000000008</v>
      </c>
      <c r="E2018" s="81">
        <v>28.2</v>
      </c>
      <c r="F2018" s="81">
        <v>28.73</v>
      </c>
      <c r="G2018" s="85">
        <v>65.3</v>
      </c>
      <c r="H2018" s="85"/>
    </row>
    <row r="2019" spans="1:12">
      <c r="A2019" s="1037"/>
      <c r="B2019" s="214">
        <v>0.54642361111111104</v>
      </c>
      <c r="C2019" s="85">
        <v>13</v>
      </c>
      <c r="D2019" s="83">
        <v>8.1300000000000008</v>
      </c>
      <c r="E2019" s="81">
        <v>28.2</v>
      </c>
      <c r="F2019" s="81">
        <v>28.73</v>
      </c>
      <c r="G2019" s="85">
        <v>65.3</v>
      </c>
      <c r="H2019" s="85"/>
    </row>
    <row r="2020" spans="1:12">
      <c r="A2020" s="1037"/>
      <c r="B2020" s="214">
        <v>0.56592592592592594</v>
      </c>
      <c r="C2020" s="85">
        <v>13</v>
      </c>
      <c r="D2020" s="83">
        <v>8.2100000000000009</v>
      </c>
      <c r="E2020" s="81">
        <v>28.4</v>
      </c>
      <c r="F2020" s="81">
        <v>29.14</v>
      </c>
      <c r="G2020" s="85">
        <v>65.7</v>
      </c>
      <c r="H2020" s="85"/>
    </row>
    <row r="2021" spans="1:12">
      <c r="A2021" s="1037"/>
      <c r="B2021" s="214">
        <v>0.56597222222222221</v>
      </c>
      <c r="C2021" s="85">
        <v>13</v>
      </c>
      <c r="D2021" s="83">
        <v>8.2100000000000009</v>
      </c>
      <c r="E2021" s="81">
        <v>28.4</v>
      </c>
      <c r="F2021" s="81">
        <v>29.14</v>
      </c>
      <c r="G2021" s="85">
        <v>65.7</v>
      </c>
      <c r="H2021" s="85"/>
    </row>
    <row r="2022" spans="1:12">
      <c r="A2022" s="1037"/>
      <c r="B2022" s="214">
        <v>0.5953356481481481</v>
      </c>
      <c r="C2022" s="85">
        <v>13</v>
      </c>
      <c r="D2022" s="83">
        <v>8.2799999999999994</v>
      </c>
      <c r="E2022" s="81">
        <v>29.1</v>
      </c>
      <c r="F2022" s="81">
        <v>29.88</v>
      </c>
      <c r="G2022" s="85">
        <v>64.02</v>
      </c>
      <c r="H2022" s="85"/>
    </row>
    <row r="2023" spans="1:12">
      <c r="A2023" s="1037"/>
      <c r="B2023" s="214">
        <v>0.59692129629629631</v>
      </c>
      <c r="C2023" s="85">
        <v>13</v>
      </c>
      <c r="D2023" s="83">
        <v>8.2799999999999994</v>
      </c>
      <c r="E2023" s="81">
        <v>29.1</v>
      </c>
      <c r="F2023" s="81">
        <v>29.88</v>
      </c>
      <c r="G2023" s="85">
        <v>64.02</v>
      </c>
      <c r="H2023" s="85"/>
    </row>
    <row r="2024" spans="1:12">
      <c r="A2024" s="1037"/>
      <c r="B2024" s="214">
        <v>0.625</v>
      </c>
      <c r="C2024" s="85">
        <v>13</v>
      </c>
      <c r="D2024" s="83">
        <v>8.25</v>
      </c>
      <c r="E2024" s="81">
        <v>29.7</v>
      </c>
      <c r="F2024" s="81">
        <v>29.67</v>
      </c>
      <c r="G2024" s="85">
        <v>63.1</v>
      </c>
      <c r="H2024" s="85"/>
    </row>
    <row r="2025" spans="1:12">
      <c r="A2025" s="1037"/>
      <c r="B2025" s="214">
        <v>0.62567129629629636</v>
      </c>
      <c r="C2025" s="85">
        <v>13</v>
      </c>
      <c r="D2025" s="83">
        <v>8.25</v>
      </c>
      <c r="E2025" s="81">
        <v>29.7</v>
      </c>
      <c r="F2025" s="81">
        <v>29.67</v>
      </c>
      <c r="G2025" s="85">
        <v>63.1</v>
      </c>
      <c r="H2025" s="85"/>
    </row>
    <row r="2026" spans="1:12">
      <c r="A2026" s="1037"/>
      <c r="B2026" s="214">
        <v>0.76170138888888894</v>
      </c>
      <c r="C2026" s="85">
        <v>13</v>
      </c>
      <c r="D2026" s="928">
        <v>7.87</v>
      </c>
      <c r="E2026" s="732">
        <v>28.9</v>
      </c>
      <c r="F2026" s="732">
        <v>26.88</v>
      </c>
      <c r="G2026" s="811">
        <v>73.349999999999994</v>
      </c>
      <c r="H2026" s="85"/>
    </row>
    <row r="2027" spans="1:12" ht="17.25" thickBot="1">
      <c r="A2027" s="1037"/>
      <c r="B2027" s="214">
        <v>0.76231481481481478</v>
      </c>
      <c r="C2027" s="85">
        <v>13</v>
      </c>
      <c r="D2027" s="928">
        <v>7.87</v>
      </c>
      <c r="E2027" s="732">
        <v>28.9</v>
      </c>
      <c r="F2027" s="732">
        <v>26.88</v>
      </c>
      <c r="G2027" s="811">
        <v>73.349999999999994</v>
      </c>
      <c r="H2027" s="85"/>
    </row>
    <row r="2028" spans="1:12">
      <c r="A2028" s="1037"/>
      <c r="B2028" s="385">
        <v>0.86790509259259263</v>
      </c>
      <c r="C2028" s="386">
        <v>57</v>
      </c>
      <c r="D2028" s="929">
        <v>7.6</v>
      </c>
      <c r="E2028" s="387">
        <v>28.1</v>
      </c>
      <c r="F2028" s="387">
        <v>25.85</v>
      </c>
      <c r="G2028" s="386">
        <v>77.48</v>
      </c>
      <c r="H2028" s="386" t="s">
        <v>110</v>
      </c>
      <c r="J2028" s="388"/>
      <c r="K2028" s="101"/>
    </row>
    <row r="2029" spans="1:12" ht="17.25" thickBot="1">
      <c r="A2029" s="1038"/>
      <c r="B2029" s="389">
        <v>0.88957175925925924</v>
      </c>
      <c r="C2029" s="390">
        <v>36</v>
      </c>
      <c r="D2029" s="930">
        <v>7.59</v>
      </c>
      <c r="E2029" s="391">
        <v>28</v>
      </c>
      <c r="F2029" s="391">
        <v>25.69</v>
      </c>
      <c r="G2029" s="390">
        <v>79.88</v>
      </c>
      <c r="H2029" s="390" t="s">
        <v>46</v>
      </c>
      <c r="J2029" s="108"/>
      <c r="K2029" s="381"/>
      <c r="L2029" s="375" t="s">
        <v>110</v>
      </c>
    </row>
    <row r="2030" spans="1:12" ht="17.25" thickBot="1">
      <c r="A2030" s="1036">
        <v>42840</v>
      </c>
      <c r="B2030" s="628">
        <v>1.9039351851851852E-2</v>
      </c>
      <c r="C2030" s="160">
        <v>8</v>
      </c>
      <c r="D2030" s="872">
        <v>7.44</v>
      </c>
      <c r="E2030" s="159">
        <v>27.4</v>
      </c>
      <c r="F2030" s="159">
        <v>24.84</v>
      </c>
      <c r="G2030" s="160">
        <v>82.52</v>
      </c>
      <c r="H2030" s="160" t="s">
        <v>46</v>
      </c>
      <c r="J2030" s="104"/>
      <c r="K2030" s="105"/>
    </row>
    <row r="2031" spans="1:12">
      <c r="A2031" s="1037"/>
      <c r="B2031" s="262">
        <v>3.4629629629629628E-2</v>
      </c>
      <c r="C2031" s="263">
        <v>36</v>
      </c>
      <c r="D2031" s="889">
        <v>7.42</v>
      </c>
      <c r="E2031" s="264">
        <v>27.4</v>
      </c>
      <c r="F2031" s="264">
        <v>24.55</v>
      </c>
      <c r="G2031" s="263">
        <v>83.36</v>
      </c>
      <c r="H2031" s="263" t="s">
        <v>46</v>
      </c>
    </row>
    <row r="2032" spans="1:12">
      <c r="A2032" s="1037"/>
      <c r="B2032" s="262">
        <v>3.5833333333333335E-2</v>
      </c>
      <c r="C2032" s="263">
        <v>36</v>
      </c>
      <c r="D2032" s="889">
        <v>7.42</v>
      </c>
      <c r="E2032" s="264">
        <v>27.4</v>
      </c>
      <c r="F2032" s="264">
        <v>24.55</v>
      </c>
      <c r="G2032" s="263">
        <v>83.36</v>
      </c>
      <c r="H2032" s="263"/>
    </row>
    <row r="2033" spans="1:12">
      <c r="A2033" s="1037"/>
      <c r="B2033" s="262">
        <v>4.7430555555555559E-2</v>
      </c>
      <c r="C2033" s="263">
        <v>36</v>
      </c>
      <c r="D2033" s="889">
        <v>7.39</v>
      </c>
      <c r="E2033" s="264">
        <v>27.3</v>
      </c>
      <c r="F2033" s="264">
        <v>24.53</v>
      </c>
      <c r="G2033" s="263">
        <v>82.46</v>
      </c>
      <c r="H2033" s="263"/>
    </row>
    <row r="2034" spans="1:12">
      <c r="A2034" s="1037"/>
      <c r="B2034" s="214">
        <v>0.39141203703703703</v>
      </c>
      <c r="C2034" s="85">
        <v>13</v>
      </c>
      <c r="D2034" s="83">
        <v>7.54</v>
      </c>
      <c r="E2034" s="81">
        <v>26.8</v>
      </c>
      <c r="F2034" s="81">
        <v>28.36</v>
      </c>
      <c r="G2034" s="85">
        <v>69.150000000000006</v>
      </c>
      <c r="H2034" s="85" t="s">
        <v>46</v>
      </c>
    </row>
    <row r="2035" spans="1:12">
      <c r="A2035" s="1037"/>
      <c r="B2035" s="214">
        <v>0.39415509259259257</v>
      </c>
      <c r="C2035" s="85">
        <v>13</v>
      </c>
      <c r="D2035" s="83">
        <v>7.54</v>
      </c>
      <c r="E2035" s="81">
        <v>26.8</v>
      </c>
      <c r="F2035" s="81">
        <v>28.36</v>
      </c>
      <c r="G2035" s="85">
        <v>69.150000000000006</v>
      </c>
      <c r="H2035" s="85"/>
    </row>
    <row r="2036" spans="1:12">
      <c r="A2036" s="1037"/>
      <c r="B2036" s="214">
        <v>0.39583333333333331</v>
      </c>
      <c r="C2036" s="85">
        <v>13</v>
      </c>
      <c r="D2036" s="83">
        <v>7.54</v>
      </c>
      <c r="E2036" s="81">
        <v>26.8</v>
      </c>
      <c r="F2036" s="81">
        <v>28.36</v>
      </c>
      <c r="G2036" s="85">
        <v>69.150000000000006</v>
      </c>
      <c r="H2036" s="85"/>
    </row>
    <row r="2037" spans="1:12">
      <c r="A2037" s="1037"/>
      <c r="B2037" s="214">
        <v>0.46112268518518523</v>
      </c>
      <c r="C2037" s="85">
        <v>13</v>
      </c>
      <c r="D2037" s="83">
        <v>8</v>
      </c>
      <c r="E2037" s="81">
        <v>28.4</v>
      </c>
      <c r="F2037" s="81">
        <v>30.15</v>
      </c>
      <c r="G2037" s="85">
        <v>55.29</v>
      </c>
      <c r="H2037" s="85"/>
    </row>
    <row r="2038" spans="1:12">
      <c r="A2038" s="1037"/>
      <c r="B2038" s="214">
        <v>0.4611574074074074</v>
      </c>
      <c r="C2038" s="85">
        <v>13</v>
      </c>
      <c r="D2038" s="83">
        <v>8</v>
      </c>
      <c r="E2038" s="81">
        <v>28.4</v>
      </c>
      <c r="F2038" s="81">
        <v>30.15</v>
      </c>
      <c r="G2038" s="85">
        <v>55.29</v>
      </c>
      <c r="H2038" s="85"/>
    </row>
    <row r="2039" spans="1:12">
      <c r="A2039" s="1037"/>
      <c r="B2039" s="214">
        <v>0.46122685185185186</v>
      </c>
      <c r="C2039" s="85">
        <v>13</v>
      </c>
      <c r="D2039" s="83">
        <v>8</v>
      </c>
      <c r="E2039" s="81">
        <v>28.4</v>
      </c>
      <c r="F2039" s="81">
        <v>30.15</v>
      </c>
      <c r="G2039" s="85">
        <v>55.29</v>
      </c>
      <c r="H2039" s="85"/>
    </row>
    <row r="2040" spans="1:12">
      <c r="A2040" s="1037"/>
      <c r="B2040" s="262">
        <v>0.46349537037037036</v>
      </c>
      <c r="C2040" s="263">
        <v>36</v>
      </c>
      <c r="D2040" s="889">
        <v>8</v>
      </c>
      <c r="E2040" s="264">
        <v>28.4</v>
      </c>
      <c r="F2040" s="264">
        <v>30.15</v>
      </c>
      <c r="G2040" s="263">
        <v>55.29</v>
      </c>
      <c r="H2040" s="263" t="s">
        <v>46</v>
      </c>
    </row>
    <row r="2041" spans="1:12" ht="17.25" thickBot="1">
      <c r="A2041" s="1037"/>
      <c r="B2041" s="262">
        <v>0.46350694444444446</v>
      </c>
      <c r="C2041" s="263">
        <v>36</v>
      </c>
      <c r="D2041" s="889">
        <v>8</v>
      </c>
      <c r="E2041" s="264">
        <v>28.4</v>
      </c>
      <c r="F2041" s="264">
        <v>30.15</v>
      </c>
      <c r="G2041" s="263">
        <v>55.29</v>
      </c>
      <c r="H2041" s="263"/>
    </row>
    <row r="2042" spans="1:12">
      <c r="A2042" s="1037"/>
      <c r="B2042" s="214">
        <v>0.46386574074074072</v>
      </c>
      <c r="C2042" s="85">
        <v>13</v>
      </c>
      <c r="D2042" s="83">
        <v>8</v>
      </c>
      <c r="E2042" s="81">
        <v>28.4</v>
      </c>
      <c r="F2042" s="81">
        <v>30.15</v>
      </c>
      <c r="G2042" s="85">
        <v>55.29</v>
      </c>
      <c r="H2042" s="796" t="s">
        <v>110</v>
      </c>
      <c r="J2042" s="388"/>
      <c r="K2042" s="101"/>
    </row>
    <row r="2043" spans="1:12">
      <c r="A2043" s="1037"/>
      <c r="B2043" s="214">
        <v>0.46577546296296296</v>
      </c>
      <c r="C2043" s="85">
        <v>13</v>
      </c>
      <c r="D2043" s="83">
        <v>8</v>
      </c>
      <c r="E2043" s="81">
        <v>28.4</v>
      </c>
      <c r="F2043" s="81">
        <v>30.15</v>
      </c>
      <c r="G2043" s="85">
        <v>55.29</v>
      </c>
      <c r="H2043" s="796"/>
      <c r="J2043" s="108"/>
      <c r="K2043" s="145"/>
      <c r="L2043" s="375" t="s">
        <v>110</v>
      </c>
    </row>
    <row r="2044" spans="1:12" ht="17.25" thickBot="1">
      <c r="A2044" s="1037"/>
      <c r="B2044" s="214">
        <v>0.46581018518518519</v>
      </c>
      <c r="C2044" s="85">
        <v>13</v>
      </c>
      <c r="D2044" s="83">
        <v>8</v>
      </c>
      <c r="E2044" s="81">
        <v>28.4</v>
      </c>
      <c r="F2044" s="81">
        <v>30.15</v>
      </c>
      <c r="G2044" s="85">
        <v>55.29</v>
      </c>
      <c r="H2044" s="796"/>
      <c r="J2044" s="104"/>
      <c r="K2044" s="105"/>
    </row>
    <row r="2045" spans="1:12">
      <c r="A2045" s="1037"/>
      <c r="B2045" s="214">
        <v>0.48326388888888888</v>
      </c>
      <c r="C2045" s="85">
        <v>13</v>
      </c>
      <c r="D2045" s="83">
        <v>8.07</v>
      </c>
      <c r="E2045" s="81">
        <v>28.8</v>
      </c>
      <c r="F2045" s="81">
        <v>30.88</v>
      </c>
      <c r="G2045" s="85">
        <v>54.47</v>
      </c>
      <c r="H2045" s="796"/>
    </row>
    <row r="2046" spans="1:12">
      <c r="A2046" s="1037"/>
      <c r="B2046" s="214">
        <v>0.4833217592592593</v>
      </c>
      <c r="C2046" s="85">
        <v>13</v>
      </c>
      <c r="D2046" s="83">
        <v>8.07</v>
      </c>
      <c r="E2046" s="81">
        <v>28.8</v>
      </c>
      <c r="F2046" s="81">
        <v>30.88</v>
      </c>
      <c r="G2046" s="85">
        <v>54.47</v>
      </c>
      <c r="H2046" s="796"/>
    </row>
    <row r="2047" spans="1:12">
      <c r="A2047" s="1037"/>
      <c r="B2047" s="214">
        <v>0.49342592592592593</v>
      </c>
      <c r="C2047" s="85">
        <v>13</v>
      </c>
      <c r="D2047" s="83">
        <v>8.16</v>
      </c>
      <c r="E2047" s="81">
        <v>29.1</v>
      </c>
      <c r="F2047" s="81">
        <v>30.63</v>
      </c>
      <c r="G2047" s="85">
        <v>58.04</v>
      </c>
      <c r="H2047" s="796"/>
    </row>
    <row r="2048" spans="1:12">
      <c r="A2048" s="1037"/>
      <c r="B2048" s="214">
        <v>0.50549768518518523</v>
      </c>
      <c r="C2048" s="85">
        <v>13</v>
      </c>
      <c r="D2048" s="83">
        <v>8.2100000000000009</v>
      </c>
      <c r="E2048" s="81">
        <v>29.4</v>
      </c>
      <c r="F2048" s="81">
        <v>31.08</v>
      </c>
      <c r="G2048" s="85">
        <v>56</v>
      </c>
      <c r="H2048" s="796"/>
    </row>
    <row r="2049" spans="1:20">
      <c r="A2049" s="1037"/>
      <c r="B2049" s="214">
        <v>0.50550925925925927</v>
      </c>
      <c r="C2049" s="85">
        <v>13</v>
      </c>
      <c r="D2049" s="83">
        <v>8.2100000000000009</v>
      </c>
      <c r="E2049" s="81">
        <v>29.4</v>
      </c>
      <c r="F2049" s="81">
        <v>31.08</v>
      </c>
      <c r="G2049" s="85">
        <v>56</v>
      </c>
      <c r="H2049" s="796"/>
    </row>
    <row r="2050" spans="1:20">
      <c r="A2050" s="1037"/>
      <c r="B2050" s="214">
        <v>0.50556712962962969</v>
      </c>
      <c r="C2050" s="85">
        <v>13</v>
      </c>
      <c r="D2050" s="83">
        <v>8.2100000000000009</v>
      </c>
      <c r="E2050" s="81">
        <v>29.4</v>
      </c>
      <c r="F2050" s="81">
        <v>31.08</v>
      </c>
      <c r="G2050" s="85">
        <v>56</v>
      </c>
      <c r="H2050" s="796"/>
    </row>
    <row r="2051" spans="1:20">
      <c r="A2051" s="1037"/>
      <c r="B2051" s="214">
        <v>0.50557870370370372</v>
      </c>
      <c r="C2051" s="85">
        <v>13</v>
      </c>
      <c r="D2051" s="83">
        <v>8.2100000000000009</v>
      </c>
      <c r="E2051" s="81">
        <v>29.4</v>
      </c>
      <c r="F2051" s="81">
        <v>31.08</v>
      </c>
      <c r="G2051" s="85">
        <v>56</v>
      </c>
      <c r="H2051" s="796"/>
      <c r="I2051" s="375" t="s">
        <v>155</v>
      </c>
    </row>
    <row r="2052" spans="1:20">
      <c r="A2052" s="1037"/>
      <c r="B2052" s="214">
        <v>0.50561342592592595</v>
      </c>
      <c r="C2052" s="85">
        <v>13</v>
      </c>
      <c r="D2052" s="83">
        <v>8.2100000000000009</v>
      </c>
      <c r="E2052" s="81">
        <v>29.4</v>
      </c>
      <c r="F2052" s="81">
        <v>31.08</v>
      </c>
      <c r="G2052" s="85">
        <v>56</v>
      </c>
      <c r="H2052" s="796"/>
    </row>
    <row r="2053" spans="1:20">
      <c r="A2053" s="1037"/>
      <c r="B2053" s="214">
        <v>0.50563657407407414</v>
      </c>
      <c r="C2053" s="85">
        <v>13</v>
      </c>
      <c r="D2053" s="83">
        <v>8.2100000000000009</v>
      </c>
      <c r="E2053" s="81">
        <v>29.4</v>
      </c>
      <c r="F2053" s="81">
        <v>31.08</v>
      </c>
      <c r="G2053" s="85">
        <v>56</v>
      </c>
      <c r="H2053" s="796"/>
    </row>
    <row r="2054" spans="1:20">
      <c r="A2054" s="1037"/>
      <c r="B2054" s="214">
        <v>0.50574074074074071</v>
      </c>
      <c r="C2054" s="85">
        <v>13</v>
      </c>
      <c r="D2054" s="83">
        <v>8.2100000000000009</v>
      </c>
      <c r="E2054" s="81">
        <v>29.4</v>
      </c>
      <c r="F2054" s="81">
        <v>31.08</v>
      </c>
      <c r="G2054" s="85">
        <v>56</v>
      </c>
      <c r="H2054" s="796"/>
    </row>
    <row r="2055" spans="1:20">
      <c r="A2055" s="1037"/>
      <c r="B2055" s="214">
        <v>0.5057638888888889</v>
      </c>
      <c r="C2055" s="85">
        <v>13</v>
      </c>
      <c r="D2055" s="83">
        <v>8.2100000000000009</v>
      </c>
      <c r="E2055" s="81">
        <v>29.4</v>
      </c>
      <c r="F2055" s="81">
        <v>31.08</v>
      </c>
      <c r="G2055" s="85">
        <v>56</v>
      </c>
      <c r="H2055" s="796"/>
    </row>
    <row r="2056" spans="1:20">
      <c r="A2056" s="1037"/>
      <c r="B2056" s="214">
        <v>0.51025462962962964</v>
      </c>
      <c r="C2056" s="85">
        <v>13</v>
      </c>
      <c r="D2056" s="83">
        <v>8.2200000000000006</v>
      </c>
      <c r="E2056" s="81">
        <v>29.5</v>
      </c>
      <c r="F2056" s="81">
        <v>31.06</v>
      </c>
      <c r="G2056" s="85">
        <v>57.54</v>
      </c>
      <c r="H2056" s="796"/>
    </row>
    <row r="2057" spans="1:20" ht="17.25" thickBot="1">
      <c r="A2057" s="1037"/>
      <c r="B2057" s="214">
        <v>0.51040509259259259</v>
      </c>
      <c r="C2057" s="85">
        <v>13</v>
      </c>
      <c r="D2057" s="83">
        <v>8.2200000000000006</v>
      </c>
      <c r="E2057" s="81">
        <v>29.5</v>
      </c>
      <c r="F2057" s="81">
        <v>31.06</v>
      </c>
      <c r="G2057" s="85">
        <v>57.54</v>
      </c>
      <c r="H2057" s="796"/>
    </row>
    <row r="2058" spans="1:20">
      <c r="A2058" s="1037"/>
      <c r="B2058" s="214">
        <v>0.51042824074074067</v>
      </c>
      <c r="C2058" s="85">
        <v>13</v>
      </c>
      <c r="D2058" s="83">
        <v>8.2200000000000006</v>
      </c>
      <c r="E2058" s="81">
        <v>29.5</v>
      </c>
      <c r="F2058" s="81">
        <v>31.06</v>
      </c>
      <c r="G2058" s="85">
        <v>57.54</v>
      </c>
      <c r="H2058" s="796" t="s">
        <v>110</v>
      </c>
      <c r="J2058" s="388"/>
      <c r="K2058" s="101"/>
    </row>
    <row r="2059" spans="1:20">
      <c r="A2059" s="1037"/>
      <c r="B2059" s="214">
        <v>0.53116898148148151</v>
      </c>
      <c r="C2059" s="85">
        <v>13</v>
      </c>
      <c r="D2059" s="83">
        <v>8.35</v>
      </c>
      <c r="E2059" s="81">
        <v>29.9</v>
      </c>
      <c r="F2059" s="81">
        <v>30.85</v>
      </c>
      <c r="G2059" s="85">
        <v>54.26</v>
      </c>
      <c r="H2059" s="796"/>
      <c r="I2059" s="375" t="s">
        <v>156</v>
      </c>
      <c r="J2059" s="392"/>
      <c r="K2059" s="115"/>
      <c r="L2059" s="375" t="s">
        <v>110</v>
      </c>
    </row>
    <row r="2060" spans="1:20" ht="17.25" thickBot="1">
      <c r="A2060" s="1037"/>
      <c r="B2060" s="214">
        <v>0.5314120370370371</v>
      </c>
      <c r="C2060" s="85">
        <v>13</v>
      </c>
      <c r="D2060" s="83">
        <v>8.35</v>
      </c>
      <c r="E2060" s="81">
        <v>29.9</v>
      </c>
      <c r="F2060" s="81">
        <v>30.85</v>
      </c>
      <c r="G2060" s="85">
        <v>54.26</v>
      </c>
      <c r="H2060" s="796"/>
      <c r="J2060" s="106"/>
      <c r="K2060" s="105"/>
    </row>
    <row r="2061" spans="1:20">
      <c r="A2061" s="1037"/>
      <c r="B2061" s="262">
        <v>0.54016203703703702</v>
      </c>
      <c r="C2061" s="263">
        <v>36</v>
      </c>
      <c r="D2061" s="889">
        <v>8.34</v>
      </c>
      <c r="E2061" s="264">
        <v>30.2</v>
      </c>
      <c r="F2061" s="264">
        <v>31.08</v>
      </c>
      <c r="G2061" s="263">
        <v>58.06</v>
      </c>
      <c r="H2061" s="263" t="s">
        <v>2050</v>
      </c>
      <c r="I2061" s="1022"/>
      <c r="J2061" s="1022"/>
      <c r="K2061" s="1022"/>
      <c r="L2061" s="1022"/>
      <c r="M2061" s="1022"/>
      <c r="N2061" s="1022"/>
      <c r="O2061" s="1022"/>
      <c r="P2061" s="1022"/>
      <c r="Q2061" s="1022"/>
      <c r="R2061" s="1022"/>
      <c r="S2061" s="1022"/>
      <c r="T2061" s="1022"/>
    </row>
    <row r="2062" spans="1:20">
      <c r="A2062" s="1037"/>
      <c r="B2062" s="169">
        <v>0.78929398148148155</v>
      </c>
      <c r="C2062" s="148">
        <v>8</v>
      </c>
      <c r="D2062" s="834">
        <v>8.1</v>
      </c>
      <c r="E2062" s="67">
        <v>30.2</v>
      </c>
      <c r="F2062" s="67">
        <v>27.81</v>
      </c>
      <c r="G2062" s="148">
        <v>76.290000000000006</v>
      </c>
      <c r="H2062" s="148" t="s">
        <v>2050</v>
      </c>
      <c r="I2062" s="1022"/>
      <c r="J2062" s="1022"/>
      <c r="K2062" s="1022"/>
      <c r="L2062" s="1022"/>
      <c r="M2062" s="1022"/>
      <c r="N2062" s="1022"/>
      <c r="O2062" s="1022"/>
      <c r="P2062" s="1022"/>
      <c r="Q2062" s="1022"/>
      <c r="R2062" s="1022"/>
      <c r="S2062" s="1022"/>
      <c r="T2062" s="1022"/>
    </row>
    <row r="2063" spans="1:20">
      <c r="A2063" s="1037"/>
      <c r="B2063" s="262">
        <v>0.79204861111111102</v>
      </c>
      <c r="C2063" s="263">
        <v>36</v>
      </c>
      <c r="D2063" s="889">
        <v>8.0299999999999994</v>
      </c>
      <c r="E2063" s="264">
        <v>30.2</v>
      </c>
      <c r="F2063" s="264">
        <v>27.72</v>
      </c>
      <c r="G2063" s="263">
        <v>77.22</v>
      </c>
      <c r="H2063" s="263" t="s">
        <v>2050</v>
      </c>
      <c r="I2063" s="1022"/>
      <c r="J2063" s="1022"/>
      <c r="K2063" s="1022"/>
      <c r="L2063" s="1022"/>
      <c r="M2063" s="1022"/>
      <c r="N2063" s="1022"/>
      <c r="O2063" s="1022"/>
      <c r="P2063" s="1022"/>
      <c r="Q2063" s="1022"/>
      <c r="R2063" s="1022"/>
      <c r="S2063" s="1022"/>
      <c r="T2063" s="1022"/>
    </row>
    <row r="2064" spans="1:20">
      <c r="A2064" s="1037"/>
      <c r="B2064" s="262">
        <v>0.79210648148148144</v>
      </c>
      <c r="C2064" s="263">
        <v>36</v>
      </c>
      <c r="D2064" s="889">
        <v>8.0299999999999994</v>
      </c>
      <c r="E2064" s="264">
        <v>30.2</v>
      </c>
      <c r="F2064" s="264">
        <v>27.72</v>
      </c>
      <c r="G2064" s="263">
        <v>77.22</v>
      </c>
      <c r="H2064" s="263"/>
      <c r="I2064" s="1022"/>
      <c r="J2064" s="1022"/>
      <c r="K2064" s="1022"/>
      <c r="L2064" s="1022"/>
      <c r="M2064" s="1022"/>
      <c r="N2064" s="1022"/>
      <c r="O2064" s="1022"/>
      <c r="P2064" s="1022"/>
      <c r="Q2064" s="1022"/>
      <c r="R2064" s="1022"/>
      <c r="S2064" s="1022"/>
      <c r="T2064" s="1022"/>
    </row>
    <row r="2065" spans="1:20">
      <c r="A2065" s="1037"/>
      <c r="B2065" s="262">
        <v>0.79214120370370367</v>
      </c>
      <c r="C2065" s="263">
        <v>36</v>
      </c>
      <c r="D2065" s="889">
        <v>8.0299999999999994</v>
      </c>
      <c r="E2065" s="264">
        <v>30.2</v>
      </c>
      <c r="F2065" s="264">
        <v>27.72</v>
      </c>
      <c r="G2065" s="263">
        <v>77.22</v>
      </c>
      <c r="H2065" s="263"/>
      <c r="I2065" s="1022"/>
      <c r="J2065" s="1022"/>
      <c r="K2065" s="1022"/>
      <c r="L2065" s="1022"/>
      <c r="M2065" s="1022"/>
      <c r="N2065" s="1022"/>
      <c r="O2065" s="1022"/>
      <c r="P2065" s="1022"/>
      <c r="Q2065" s="1022"/>
      <c r="R2065" s="1022"/>
      <c r="S2065" s="1022"/>
      <c r="T2065" s="1022"/>
    </row>
    <row r="2066" spans="1:20">
      <c r="A2066" s="1037"/>
      <c r="B2066" s="262">
        <v>0.79350694444444436</v>
      </c>
      <c r="C2066" s="263">
        <v>36</v>
      </c>
      <c r="D2066" s="889">
        <v>8.0299999999999994</v>
      </c>
      <c r="E2066" s="264">
        <v>30.2</v>
      </c>
      <c r="F2066" s="264">
        <v>27.72</v>
      </c>
      <c r="G2066" s="263">
        <v>77.22</v>
      </c>
      <c r="H2066" s="263"/>
      <c r="I2066" s="1022"/>
      <c r="J2066" s="1022"/>
      <c r="K2066" s="1022"/>
      <c r="L2066" s="1022"/>
      <c r="M2066" s="1022"/>
      <c r="N2066" s="1022"/>
      <c r="O2066" s="1022"/>
      <c r="P2066" s="1022"/>
      <c r="Q2066" s="1022"/>
      <c r="R2066" s="1022"/>
      <c r="S2066" s="1022"/>
      <c r="T2066" s="1022"/>
    </row>
    <row r="2067" spans="1:20">
      <c r="A2067" s="1037"/>
      <c r="B2067" s="262">
        <v>0.79359953703703701</v>
      </c>
      <c r="C2067" s="263">
        <v>36</v>
      </c>
      <c r="D2067" s="889">
        <v>8.0299999999999994</v>
      </c>
      <c r="E2067" s="264">
        <v>30.2</v>
      </c>
      <c r="F2067" s="264">
        <v>27.72</v>
      </c>
      <c r="G2067" s="263">
        <v>77.22</v>
      </c>
      <c r="H2067" s="263"/>
      <c r="I2067" s="1022"/>
      <c r="J2067" s="1022"/>
      <c r="K2067" s="1022"/>
      <c r="L2067" s="1022"/>
      <c r="M2067" s="1022"/>
      <c r="N2067" s="1022"/>
      <c r="O2067" s="1022"/>
      <c r="P2067" s="1022"/>
      <c r="Q2067" s="1022"/>
      <c r="R2067" s="1022"/>
      <c r="S2067" s="1022"/>
      <c r="T2067" s="1022"/>
    </row>
    <row r="2068" spans="1:20">
      <c r="A2068" s="1037"/>
      <c r="B2068" s="254">
        <v>0.79636574074074085</v>
      </c>
      <c r="C2068" s="255">
        <v>14</v>
      </c>
      <c r="D2068" s="841">
        <v>8.0299999999999994</v>
      </c>
      <c r="E2068" s="40">
        <v>30.2</v>
      </c>
      <c r="F2068" s="40">
        <v>27.72</v>
      </c>
      <c r="G2068" s="255">
        <v>77.22</v>
      </c>
      <c r="H2068" s="255" t="s">
        <v>2050</v>
      </c>
      <c r="I2068" s="1022"/>
      <c r="J2068" s="1022"/>
      <c r="K2068" s="1022"/>
      <c r="L2068" s="1022"/>
      <c r="M2068" s="1022"/>
      <c r="N2068" s="1022"/>
      <c r="O2068" s="1022"/>
      <c r="P2068" s="1022"/>
      <c r="Q2068" s="1022"/>
      <c r="R2068" s="1022"/>
      <c r="S2068" s="1022"/>
      <c r="T2068" s="1022"/>
    </row>
    <row r="2069" spans="1:20">
      <c r="A2069" s="1037"/>
      <c r="B2069" s="169">
        <v>0.7989814814814814</v>
      </c>
      <c r="C2069" s="148">
        <v>8</v>
      </c>
      <c r="D2069" s="834">
        <v>8.0299999999999994</v>
      </c>
      <c r="E2069" s="67">
        <v>30.2</v>
      </c>
      <c r="F2069" s="67">
        <v>27.72</v>
      </c>
      <c r="G2069" s="148">
        <v>77.22</v>
      </c>
      <c r="H2069" s="148" t="s">
        <v>2050</v>
      </c>
      <c r="I2069" s="1022"/>
      <c r="J2069" s="1022"/>
      <c r="K2069" s="1022"/>
      <c r="L2069" s="1022"/>
      <c r="M2069" s="1022"/>
      <c r="N2069" s="1022"/>
      <c r="O2069" s="1022"/>
      <c r="P2069" s="1022"/>
      <c r="Q2069" s="1022"/>
      <c r="R2069" s="1022"/>
      <c r="S2069" s="1022"/>
      <c r="T2069" s="1022"/>
    </row>
    <row r="2070" spans="1:20">
      <c r="A2070" s="1037"/>
      <c r="B2070" s="262">
        <v>0.79909722222222224</v>
      </c>
      <c r="C2070" s="263">
        <v>36</v>
      </c>
      <c r="D2070" s="889">
        <v>8.0299999999999994</v>
      </c>
      <c r="E2070" s="264">
        <v>30.2</v>
      </c>
      <c r="F2070" s="264">
        <v>27.72</v>
      </c>
      <c r="G2070" s="263">
        <v>77.22</v>
      </c>
      <c r="H2070" s="263" t="s">
        <v>2050</v>
      </c>
      <c r="I2070" s="1022"/>
      <c r="J2070" s="1022"/>
      <c r="K2070" s="1022"/>
      <c r="L2070" s="1022"/>
      <c r="M2070" s="1022"/>
      <c r="N2070" s="1022"/>
      <c r="O2070" s="1022"/>
      <c r="P2070" s="1022"/>
      <c r="Q2070" s="1022"/>
      <c r="R2070" s="1022"/>
      <c r="S2070" s="1022"/>
      <c r="T2070" s="1022"/>
    </row>
    <row r="2071" spans="1:20">
      <c r="A2071" s="1037"/>
      <c r="B2071" s="262">
        <v>0.79931712962962964</v>
      </c>
      <c r="C2071" s="263">
        <v>36</v>
      </c>
      <c r="D2071" s="889">
        <v>8.0299999999999994</v>
      </c>
      <c r="E2071" s="264">
        <v>30.2</v>
      </c>
      <c r="F2071" s="264">
        <v>27.72</v>
      </c>
      <c r="G2071" s="263">
        <v>77.22</v>
      </c>
      <c r="H2071" s="263"/>
      <c r="I2071" s="1022"/>
      <c r="J2071" s="1022"/>
      <c r="K2071" s="1022"/>
      <c r="L2071" s="1022"/>
      <c r="M2071" s="1022"/>
      <c r="N2071" s="1022"/>
      <c r="O2071" s="1022"/>
      <c r="P2071" s="1022"/>
      <c r="Q2071" s="1022"/>
      <c r="R2071" s="1022"/>
      <c r="S2071" s="1022"/>
      <c r="T2071" s="1022"/>
    </row>
    <row r="2072" spans="1:20">
      <c r="A2072" s="1037"/>
      <c r="B2072" s="254">
        <v>0.79999999999999993</v>
      </c>
      <c r="C2072" s="255">
        <v>14</v>
      </c>
      <c r="D2072" s="841">
        <v>8.0299999999999994</v>
      </c>
      <c r="E2072" s="40">
        <v>30.2</v>
      </c>
      <c r="F2072" s="40">
        <v>27.72</v>
      </c>
      <c r="G2072" s="255">
        <v>77.22</v>
      </c>
      <c r="H2072" s="255" t="s">
        <v>2050</v>
      </c>
      <c r="I2072" s="1022"/>
      <c r="J2072" s="1022"/>
      <c r="K2072" s="1022"/>
      <c r="L2072" s="1022"/>
      <c r="M2072" s="1022"/>
      <c r="N2072" s="1022"/>
      <c r="O2072" s="1022"/>
      <c r="P2072" s="1022"/>
      <c r="Q2072" s="1022"/>
      <c r="R2072" s="1022"/>
      <c r="S2072" s="1022"/>
      <c r="T2072" s="1022"/>
    </row>
    <row r="2073" spans="1:20">
      <c r="A2073" s="1037"/>
      <c r="B2073" s="254">
        <v>0.80001157407407408</v>
      </c>
      <c r="C2073" s="255">
        <v>14</v>
      </c>
      <c r="D2073" s="841">
        <v>8.0299999999999994</v>
      </c>
      <c r="E2073" s="40">
        <v>30.2</v>
      </c>
      <c r="F2073" s="40">
        <v>27.72</v>
      </c>
      <c r="G2073" s="255">
        <v>77.22</v>
      </c>
      <c r="H2073" s="255"/>
      <c r="I2073" s="1022"/>
      <c r="J2073" s="1022"/>
      <c r="K2073" s="1022"/>
      <c r="L2073" s="1022"/>
      <c r="M2073" s="1022"/>
      <c r="N2073" s="1022"/>
      <c r="O2073" s="1022"/>
      <c r="P2073" s="1022"/>
      <c r="Q2073" s="1022"/>
      <c r="R2073" s="1022"/>
      <c r="S2073" s="1022"/>
      <c r="T2073" s="1022"/>
    </row>
    <row r="2074" spans="1:20">
      <c r="A2074" s="1037"/>
      <c r="B2074" s="262">
        <v>0.80953703703703705</v>
      </c>
      <c r="C2074" s="263">
        <v>36</v>
      </c>
      <c r="D2074" s="889">
        <v>7.86</v>
      </c>
      <c r="E2074" s="264">
        <v>30.1</v>
      </c>
      <c r="F2074" s="264">
        <v>27.63</v>
      </c>
      <c r="G2074" s="263">
        <v>76.61</v>
      </c>
      <c r="H2074" s="263" t="s">
        <v>2050</v>
      </c>
      <c r="I2074" s="1022"/>
      <c r="J2074" s="1022"/>
      <c r="K2074" s="1022"/>
      <c r="L2074" s="1022"/>
      <c r="M2074" s="1022"/>
      <c r="N2074" s="1022"/>
      <c r="O2074" s="1022"/>
      <c r="P2074" s="1022"/>
      <c r="Q2074" s="1022"/>
      <c r="R2074" s="1022"/>
      <c r="S2074" s="1022"/>
      <c r="T2074" s="1022"/>
    </row>
    <row r="2075" spans="1:20">
      <c r="A2075" s="1037"/>
      <c r="B2075" s="262">
        <v>0.80965277777777767</v>
      </c>
      <c r="C2075" s="263">
        <v>36</v>
      </c>
      <c r="D2075" s="889">
        <v>7.86</v>
      </c>
      <c r="E2075" s="264">
        <v>30.1</v>
      </c>
      <c r="F2075" s="264">
        <v>27.63</v>
      </c>
      <c r="G2075" s="263">
        <v>76.61</v>
      </c>
      <c r="H2075" s="263"/>
      <c r="I2075" s="1022"/>
      <c r="J2075" s="1022"/>
      <c r="K2075" s="1022"/>
      <c r="L2075" s="1022"/>
      <c r="M2075" s="1022"/>
      <c r="N2075" s="1022"/>
      <c r="O2075" s="1022"/>
      <c r="P2075" s="1022"/>
      <c r="Q2075" s="1022"/>
      <c r="R2075" s="1022"/>
      <c r="S2075" s="1022"/>
      <c r="T2075" s="1022"/>
    </row>
    <row r="2076" spans="1:20">
      <c r="A2076" s="1037"/>
      <c r="B2076" s="262">
        <v>0.81135416666666671</v>
      </c>
      <c r="C2076" s="263">
        <v>36</v>
      </c>
      <c r="D2076" s="889">
        <v>7.86</v>
      </c>
      <c r="E2076" s="264">
        <v>30.1</v>
      </c>
      <c r="F2076" s="264">
        <v>27.63</v>
      </c>
      <c r="G2076" s="263">
        <v>76.61</v>
      </c>
      <c r="H2076" s="263"/>
      <c r="I2076" s="1022"/>
      <c r="J2076" s="1022"/>
      <c r="K2076" s="1022"/>
      <c r="L2076" s="1022"/>
      <c r="M2076" s="1022"/>
      <c r="N2076" s="1022"/>
      <c r="O2076" s="1022"/>
      <c r="P2076" s="1022"/>
      <c r="Q2076" s="1022"/>
      <c r="R2076" s="1022"/>
      <c r="S2076" s="1022"/>
      <c r="T2076" s="1022"/>
    </row>
    <row r="2077" spans="1:20">
      <c r="A2077" s="1037"/>
      <c r="B2077" s="169">
        <v>0.81740740740740747</v>
      </c>
      <c r="C2077" s="148">
        <v>8</v>
      </c>
      <c r="D2077" s="834">
        <v>7.89</v>
      </c>
      <c r="E2077" s="67">
        <v>30.1</v>
      </c>
      <c r="F2077" s="67">
        <v>27.65</v>
      </c>
      <c r="G2077" s="148">
        <v>77.09</v>
      </c>
      <c r="H2077" s="148" t="s">
        <v>2050</v>
      </c>
      <c r="I2077" s="1022"/>
      <c r="J2077" s="1022"/>
      <c r="K2077" s="1022"/>
      <c r="L2077" s="1022"/>
      <c r="M2077" s="1022"/>
      <c r="N2077" s="1022"/>
      <c r="O2077" s="1022"/>
      <c r="P2077" s="1022"/>
      <c r="Q2077" s="1022"/>
      <c r="R2077" s="1022"/>
      <c r="S2077" s="1022"/>
      <c r="T2077" s="1022"/>
    </row>
    <row r="2078" spans="1:20">
      <c r="A2078" s="1037"/>
      <c r="B2078" s="254">
        <v>0.84921296296296289</v>
      </c>
      <c r="C2078" s="255">
        <v>14</v>
      </c>
      <c r="D2078" s="841">
        <v>7.75</v>
      </c>
      <c r="E2078" s="40">
        <v>29.9</v>
      </c>
      <c r="F2078" s="40">
        <v>27.66</v>
      </c>
      <c r="G2078" s="255">
        <v>78.739999999999995</v>
      </c>
      <c r="H2078" s="255" t="s">
        <v>2050</v>
      </c>
      <c r="I2078" s="1022"/>
      <c r="J2078" s="1022"/>
      <c r="K2078" s="1022"/>
      <c r="L2078" s="1022"/>
      <c r="M2078" s="1022"/>
      <c r="N2078" s="1022"/>
      <c r="O2078" s="1022"/>
      <c r="P2078" s="1022"/>
      <c r="Q2078" s="1022"/>
      <c r="R2078" s="1022"/>
      <c r="S2078" s="1022"/>
      <c r="T2078" s="1022"/>
    </row>
    <row r="2079" spans="1:20">
      <c r="A2079" s="1037"/>
      <c r="B2079" s="254">
        <v>0.85035879629629629</v>
      </c>
      <c r="C2079" s="255">
        <v>14</v>
      </c>
      <c r="D2079" s="841">
        <v>7.75</v>
      </c>
      <c r="E2079" s="40">
        <v>29.9</v>
      </c>
      <c r="F2079" s="40">
        <v>27.66</v>
      </c>
      <c r="G2079" s="255">
        <v>78.739999999999995</v>
      </c>
      <c r="H2079" s="255"/>
      <c r="I2079" s="1022"/>
      <c r="J2079" s="1022"/>
      <c r="K2079" s="1022"/>
      <c r="L2079" s="1022"/>
      <c r="M2079" s="1022"/>
      <c r="N2079" s="1022"/>
      <c r="O2079" s="1022"/>
      <c r="P2079" s="1022"/>
      <c r="Q2079" s="1022"/>
      <c r="R2079" s="1022"/>
      <c r="S2079" s="1022"/>
      <c r="T2079" s="1022"/>
    </row>
    <row r="2080" spans="1:20">
      <c r="A2080" s="1037"/>
      <c r="B2080" s="222">
        <v>0.8504976851851852</v>
      </c>
      <c r="C2080" s="223">
        <v>34</v>
      </c>
      <c r="D2080" s="886">
        <v>7.75</v>
      </c>
      <c r="E2080" s="224">
        <v>29.9</v>
      </c>
      <c r="F2080" s="224">
        <v>27.66</v>
      </c>
      <c r="G2080" s="223">
        <v>78.739999999999995</v>
      </c>
      <c r="H2080" s="223" t="s">
        <v>2050</v>
      </c>
      <c r="I2080" s="1022"/>
      <c r="J2080" s="1022"/>
      <c r="K2080" s="1022"/>
      <c r="L2080" s="1022"/>
      <c r="M2080" s="1022"/>
      <c r="N2080" s="1022"/>
      <c r="O2080" s="1022"/>
      <c r="P2080" s="1022"/>
      <c r="Q2080" s="1022"/>
      <c r="R2080" s="1022"/>
      <c r="S2080" s="1022"/>
      <c r="T2080" s="1022"/>
    </row>
    <row r="2081" spans="1:20">
      <c r="A2081" s="1037"/>
      <c r="B2081" s="222">
        <v>0.85052083333333339</v>
      </c>
      <c r="C2081" s="223">
        <v>34</v>
      </c>
      <c r="D2081" s="886">
        <v>7.75</v>
      </c>
      <c r="E2081" s="224">
        <v>29.9</v>
      </c>
      <c r="F2081" s="224">
        <v>27.66</v>
      </c>
      <c r="G2081" s="223">
        <v>78.739999999999995</v>
      </c>
      <c r="H2081" s="223"/>
      <c r="I2081" s="1022"/>
      <c r="J2081" s="1022"/>
      <c r="K2081" s="1022"/>
      <c r="L2081" s="1022"/>
      <c r="M2081" s="1022"/>
      <c r="N2081" s="1022"/>
      <c r="O2081" s="1022"/>
      <c r="P2081" s="1022"/>
      <c r="Q2081" s="1022"/>
      <c r="R2081" s="1022"/>
      <c r="S2081" s="1022"/>
      <c r="T2081" s="1022"/>
    </row>
    <row r="2082" spans="1:20">
      <c r="A2082" s="1037"/>
      <c r="B2082" s="222">
        <v>0.8505787037037037</v>
      </c>
      <c r="C2082" s="223">
        <v>34</v>
      </c>
      <c r="D2082" s="886">
        <v>7.75</v>
      </c>
      <c r="E2082" s="224">
        <v>29.9</v>
      </c>
      <c r="F2082" s="224">
        <v>27.66</v>
      </c>
      <c r="G2082" s="223">
        <v>78.739999999999995</v>
      </c>
      <c r="H2082" s="223"/>
      <c r="I2082" s="1022"/>
      <c r="J2082" s="1022"/>
      <c r="K2082" s="1022"/>
      <c r="L2082" s="1022"/>
      <c r="M2082" s="1022"/>
      <c r="N2082" s="1022"/>
      <c r="O2082" s="1022"/>
      <c r="P2082" s="1022"/>
      <c r="Q2082" s="1022"/>
      <c r="R2082" s="1022"/>
      <c r="S2082" s="1022"/>
      <c r="T2082" s="1022"/>
    </row>
    <row r="2083" spans="1:20">
      <c r="A2083" s="1037"/>
      <c r="B2083" s="222">
        <v>0.85067129629629623</v>
      </c>
      <c r="C2083" s="223">
        <v>34</v>
      </c>
      <c r="D2083" s="886">
        <v>7.75</v>
      </c>
      <c r="E2083" s="224">
        <v>29.9</v>
      </c>
      <c r="F2083" s="224">
        <v>27.66</v>
      </c>
      <c r="G2083" s="223">
        <v>78.739999999999995</v>
      </c>
      <c r="H2083" s="223"/>
      <c r="I2083" s="1022"/>
      <c r="J2083" s="1022"/>
      <c r="K2083" s="1022"/>
      <c r="L2083" s="1022"/>
      <c r="M2083" s="1022"/>
      <c r="N2083" s="1022"/>
      <c r="O2083" s="1022"/>
      <c r="P2083" s="1022"/>
      <c r="Q2083" s="1022"/>
      <c r="R2083" s="1022"/>
      <c r="S2083" s="1022"/>
      <c r="T2083" s="1022"/>
    </row>
    <row r="2084" spans="1:20">
      <c r="A2084" s="1037"/>
      <c r="B2084" s="211">
        <v>0.85631944444444441</v>
      </c>
      <c r="C2084" s="212">
        <v>33</v>
      </c>
      <c r="D2084" s="885">
        <v>7.68</v>
      </c>
      <c r="E2084" s="213">
        <v>29.9</v>
      </c>
      <c r="F2084" s="213">
        <v>27.52</v>
      </c>
      <c r="G2084" s="212">
        <v>78.400000000000006</v>
      </c>
      <c r="H2084" s="212" t="s">
        <v>2050</v>
      </c>
      <c r="I2084" s="1022"/>
      <c r="J2084" s="1022"/>
      <c r="K2084" s="1022"/>
      <c r="L2084" s="1022"/>
      <c r="M2084" s="1022"/>
      <c r="N2084" s="1022"/>
      <c r="O2084" s="1022"/>
      <c r="P2084" s="1022"/>
      <c r="Q2084" s="1022"/>
      <c r="R2084" s="1022"/>
      <c r="S2084" s="1022"/>
      <c r="T2084" s="1022"/>
    </row>
    <row r="2085" spans="1:20">
      <c r="A2085" s="1037"/>
      <c r="B2085" s="211">
        <v>0.85633101851851856</v>
      </c>
      <c r="C2085" s="212">
        <v>33</v>
      </c>
      <c r="D2085" s="885">
        <v>7.68</v>
      </c>
      <c r="E2085" s="213">
        <v>29.9</v>
      </c>
      <c r="F2085" s="213">
        <v>27.52</v>
      </c>
      <c r="G2085" s="212">
        <v>78.400000000000006</v>
      </c>
      <c r="H2085" s="212"/>
      <c r="I2085" s="1022"/>
      <c r="J2085" s="1022"/>
      <c r="K2085" s="1022"/>
      <c r="L2085" s="1022"/>
      <c r="M2085" s="1022"/>
      <c r="N2085" s="1022"/>
      <c r="O2085" s="1022"/>
      <c r="P2085" s="1022"/>
      <c r="Q2085" s="1022"/>
      <c r="R2085" s="1022"/>
      <c r="S2085" s="1022"/>
      <c r="T2085" s="1022"/>
    </row>
    <row r="2086" spans="1:20">
      <c r="A2086" s="1037"/>
      <c r="B2086" s="211">
        <v>0.85653935185185182</v>
      </c>
      <c r="C2086" s="212">
        <v>33</v>
      </c>
      <c r="D2086" s="885">
        <v>7.68</v>
      </c>
      <c r="E2086" s="213">
        <v>29.9</v>
      </c>
      <c r="F2086" s="213">
        <v>27.52</v>
      </c>
      <c r="G2086" s="212">
        <v>78.400000000000006</v>
      </c>
      <c r="H2086" s="212"/>
      <c r="I2086" s="1022"/>
      <c r="J2086" s="1022"/>
      <c r="K2086" s="1022"/>
      <c r="L2086" s="1022"/>
      <c r="M2086" s="1022"/>
      <c r="N2086" s="1022"/>
      <c r="O2086" s="1022"/>
      <c r="P2086" s="1022"/>
      <c r="Q2086" s="1022"/>
      <c r="R2086" s="1022"/>
      <c r="S2086" s="1022"/>
      <c r="T2086" s="1022"/>
    </row>
    <row r="2087" spans="1:20">
      <c r="A2087" s="1037"/>
      <c r="B2087" s="222">
        <v>0.86699074074074067</v>
      </c>
      <c r="C2087" s="223">
        <v>34</v>
      </c>
      <c r="D2087" s="886">
        <v>7.67</v>
      </c>
      <c r="E2087" s="224">
        <v>29.9</v>
      </c>
      <c r="F2087" s="224">
        <v>27.57</v>
      </c>
      <c r="G2087" s="223">
        <v>78.72</v>
      </c>
      <c r="H2087" s="223" t="s">
        <v>2050</v>
      </c>
      <c r="I2087" s="1022"/>
      <c r="J2087" s="1022"/>
      <c r="K2087" s="1022"/>
      <c r="L2087" s="1022"/>
      <c r="M2087" s="1022"/>
      <c r="N2087" s="1022"/>
      <c r="O2087" s="1022"/>
      <c r="P2087" s="1022"/>
      <c r="Q2087" s="1022"/>
      <c r="R2087" s="1022"/>
      <c r="S2087" s="1022"/>
      <c r="T2087" s="1022"/>
    </row>
    <row r="2088" spans="1:20">
      <c r="A2088" s="1037"/>
      <c r="B2088" s="222">
        <v>0.86703703703703694</v>
      </c>
      <c r="C2088" s="223">
        <v>34</v>
      </c>
      <c r="D2088" s="886">
        <v>7.67</v>
      </c>
      <c r="E2088" s="224">
        <v>29.9</v>
      </c>
      <c r="F2088" s="224">
        <v>27.57</v>
      </c>
      <c r="G2088" s="223">
        <v>78.72</v>
      </c>
      <c r="H2088" s="223"/>
      <c r="I2088" s="1022"/>
      <c r="J2088" s="1022"/>
      <c r="K2088" s="1022"/>
      <c r="L2088" s="1022"/>
      <c r="M2088" s="1022"/>
      <c r="N2088" s="1022"/>
      <c r="O2088" s="1022"/>
      <c r="P2088" s="1022"/>
      <c r="Q2088" s="1022"/>
      <c r="R2088" s="1022"/>
      <c r="S2088" s="1022"/>
      <c r="T2088" s="1022"/>
    </row>
    <row r="2089" spans="1:20">
      <c r="A2089" s="1037"/>
      <c r="B2089" s="254">
        <v>0.88575231481481476</v>
      </c>
      <c r="C2089" s="255">
        <v>14</v>
      </c>
      <c r="D2089" s="841">
        <v>7.65</v>
      </c>
      <c r="E2089" s="40">
        <v>29.7</v>
      </c>
      <c r="F2089" s="40">
        <v>27.33</v>
      </c>
      <c r="G2089" s="255">
        <v>79.349999999999994</v>
      </c>
      <c r="H2089" s="255" t="s">
        <v>2050</v>
      </c>
      <c r="I2089" s="1022"/>
      <c r="J2089" s="1022"/>
      <c r="K2089" s="1022"/>
      <c r="L2089" s="1022"/>
      <c r="M2089" s="1022"/>
      <c r="N2089" s="1022"/>
      <c r="O2089" s="1022"/>
      <c r="P2089" s="1022"/>
      <c r="Q2089" s="1022"/>
      <c r="R2089" s="1022"/>
      <c r="S2089" s="1022"/>
      <c r="T2089" s="1022"/>
    </row>
    <row r="2090" spans="1:20">
      <c r="A2090" s="1037"/>
      <c r="B2090" s="254">
        <v>0.88576388888888891</v>
      </c>
      <c r="C2090" s="255">
        <v>14</v>
      </c>
      <c r="D2090" s="841">
        <v>7.65</v>
      </c>
      <c r="E2090" s="40">
        <v>29.7</v>
      </c>
      <c r="F2090" s="40">
        <v>27.33</v>
      </c>
      <c r="G2090" s="255">
        <v>79.349999999999994</v>
      </c>
      <c r="H2090" s="255"/>
      <c r="I2090" s="1022"/>
      <c r="J2090" s="1022"/>
      <c r="K2090" s="1022"/>
      <c r="L2090" s="1022"/>
      <c r="M2090" s="1022"/>
      <c r="N2090" s="1022"/>
      <c r="O2090" s="1022"/>
      <c r="P2090" s="1022"/>
      <c r="Q2090" s="1022"/>
      <c r="R2090" s="1022"/>
      <c r="S2090" s="1022"/>
      <c r="T2090" s="1022"/>
    </row>
    <row r="2091" spans="1:20">
      <c r="A2091" s="1037"/>
      <c r="B2091" s="262">
        <v>0.91281249999999992</v>
      </c>
      <c r="C2091" s="263">
        <v>36</v>
      </c>
      <c r="D2091" s="889">
        <v>7.53</v>
      </c>
      <c r="E2091" s="264">
        <v>29.5</v>
      </c>
      <c r="F2091" s="264">
        <v>27.29</v>
      </c>
      <c r="G2091" s="263">
        <v>78.849999999999994</v>
      </c>
      <c r="H2091" s="263" t="s">
        <v>2050</v>
      </c>
      <c r="I2091" s="1022"/>
      <c r="J2091" s="1022"/>
      <c r="K2091" s="1022"/>
      <c r="L2091" s="1022"/>
      <c r="M2091" s="1022"/>
      <c r="N2091" s="1022"/>
      <c r="O2091" s="1022"/>
      <c r="P2091" s="1022"/>
      <c r="Q2091" s="1022"/>
      <c r="R2091" s="1022"/>
      <c r="S2091" s="1022"/>
      <c r="T2091" s="1022"/>
    </row>
    <row r="2092" spans="1:20">
      <c r="A2092" s="1037"/>
      <c r="B2092" s="262">
        <v>0.92718750000000005</v>
      </c>
      <c r="C2092" s="263">
        <v>36</v>
      </c>
      <c r="D2092" s="889">
        <v>7.51</v>
      </c>
      <c r="E2092" s="264">
        <v>29.4</v>
      </c>
      <c r="F2092" s="264">
        <v>27.19</v>
      </c>
      <c r="G2092" s="263">
        <v>79.03</v>
      </c>
      <c r="H2092" s="263"/>
      <c r="I2092" s="1022"/>
      <c r="J2092" s="1022"/>
      <c r="K2092" s="1022"/>
      <c r="L2092" s="1022"/>
      <c r="M2092" s="1022"/>
      <c r="N2092" s="1022"/>
      <c r="O2092" s="1022"/>
      <c r="P2092" s="1022"/>
      <c r="Q2092" s="1022"/>
      <c r="R2092" s="1022"/>
      <c r="S2092" s="1022"/>
      <c r="T2092" s="1022"/>
    </row>
    <row r="2093" spans="1:20">
      <c r="A2093" s="1037"/>
      <c r="B2093" s="169">
        <v>0.92798611111111118</v>
      </c>
      <c r="C2093" s="148">
        <v>8</v>
      </c>
      <c r="D2093" s="834">
        <v>7.51</v>
      </c>
      <c r="E2093" s="67">
        <v>29.4</v>
      </c>
      <c r="F2093" s="67">
        <v>27.19</v>
      </c>
      <c r="G2093" s="148">
        <v>79.03</v>
      </c>
      <c r="H2093" s="148" t="s">
        <v>2050</v>
      </c>
      <c r="I2093" s="1022"/>
      <c r="J2093" s="1022"/>
      <c r="K2093" s="1022"/>
      <c r="L2093" s="1022"/>
      <c r="M2093" s="1022"/>
      <c r="N2093" s="1022"/>
      <c r="O2093" s="1022"/>
      <c r="P2093" s="1022"/>
      <c r="Q2093" s="1022"/>
      <c r="R2093" s="1022"/>
      <c r="S2093" s="1022"/>
      <c r="T2093" s="1022"/>
    </row>
    <row r="2094" spans="1:20">
      <c r="A2094" s="1037"/>
      <c r="B2094" s="169">
        <v>0.92800925925925926</v>
      </c>
      <c r="C2094" s="148">
        <v>8</v>
      </c>
      <c r="D2094" s="834">
        <v>7.51</v>
      </c>
      <c r="E2094" s="67">
        <v>29.4</v>
      </c>
      <c r="F2094" s="67">
        <v>27.19</v>
      </c>
      <c r="G2094" s="148">
        <v>79.03</v>
      </c>
      <c r="H2094" s="148"/>
      <c r="I2094" s="1022"/>
      <c r="J2094" s="1022"/>
      <c r="K2094" s="1022"/>
      <c r="L2094" s="1022"/>
      <c r="M2094" s="1022"/>
      <c r="N2094" s="1022"/>
      <c r="O2094" s="1022"/>
      <c r="P2094" s="1022"/>
      <c r="Q2094" s="1022"/>
      <c r="R2094" s="1022"/>
      <c r="S2094" s="1022"/>
      <c r="T2094" s="1022"/>
    </row>
    <row r="2095" spans="1:20">
      <c r="A2095" s="1037"/>
      <c r="B2095" s="169">
        <v>0.92806712962962967</v>
      </c>
      <c r="C2095" s="148">
        <v>8</v>
      </c>
      <c r="D2095" s="834">
        <v>7.51</v>
      </c>
      <c r="E2095" s="67">
        <v>29.4</v>
      </c>
      <c r="F2095" s="67">
        <v>27.19</v>
      </c>
      <c r="G2095" s="148">
        <v>79.03</v>
      </c>
      <c r="H2095" s="148"/>
      <c r="I2095" s="1022"/>
      <c r="J2095" s="1022"/>
      <c r="K2095" s="1022"/>
      <c r="L2095" s="1022"/>
      <c r="M2095" s="1022"/>
      <c r="N2095" s="1022"/>
      <c r="O2095" s="1022"/>
      <c r="P2095" s="1022"/>
      <c r="Q2095" s="1022"/>
      <c r="R2095" s="1022"/>
      <c r="S2095" s="1022"/>
      <c r="T2095" s="1022"/>
    </row>
    <row r="2096" spans="1:20">
      <c r="A2096" s="1037"/>
      <c r="B2096" s="169">
        <v>0.92819444444444443</v>
      </c>
      <c r="C2096" s="148">
        <v>8</v>
      </c>
      <c r="D2096" s="834">
        <v>7.51</v>
      </c>
      <c r="E2096" s="67">
        <v>29.4</v>
      </c>
      <c r="F2096" s="67">
        <v>27.19</v>
      </c>
      <c r="G2096" s="148">
        <v>79.03</v>
      </c>
      <c r="H2096" s="148"/>
      <c r="I2096" s="1022"/>
      <c r="J2096" s="1022"/>
      <c r="K2096" s="1022"/>
      <c r="L2096" s="1022"/>
      <c r="M2096" s="1022"/>
      <c r="N2096" s="1022"/>
      <c r="O2096" s="1022"/>
      <c r="P2096" s="1022"/>
      <c r="Q2096" s="1022"/>
      <c r="R2096" s="1022"/>
      <c r="S2096" s="1022"/>
      <c r="T2096" s="1022"/>
    </row>
    <row r="2097" spans="1:20">
      <c r="A2097" s="1037"/>
      <c r="B2097" s="262">
        <v>0.95087962962962969</v>
      </c>
      <c r="C2097" s="263">
        <v>36</v>
      </c>
      <c r="D2097" s="889">
        <v>7.44</v>
      </c>
      <c r="E2097" s="264">
        <v>29.3</v>
      </c>
      <c r="F2097" s="264">
        <v>27</v>
      </c>
      <c r="G2097" s="263">
        <v>79.959999999999994</v>
      </c>
      <c r="H2097" s="263" t="s">
        <v>2050</v>
      </c>
      <c r="I2097" s="1022"/>
      <c r="J2097" s="1022"/>
      <c r="K2097" s="1022"/>
      <c r="L2097" s="1022"/>
      <c r="M2097" s="1022"/>
      <c r="N2097" s="1022"/>
      <c r="O2097" s="1022"/>
      <c r="P2097" s="1022"/>
      <c r="Q2097" s="1022"/>
      <c r="R2097" s="1022"/>
      <c r="S2097" s="1022"/>
      <c r="T2097" s="1022"/>
    </row>
    <row r="2098" spans="1:20">
      <c r="A2098" s="1037"/>
      <c r="B2098" s="262">
        <v>0.9509143518518518</v>
      </c>
      <c r="C2098" s="263">
        <v>36</v>
      </c>
      <c r="D2098" s="889">
        <v>7.44</v>
      </c>
      <c r="E2098" s="264">
        <v>29.3</v>
      </c>
      <c r="F2098" s="264">
        <v>27</v>
      </c>
      <c r="G2098" s="263">
        <v>79.959999999999994</v>
      </c>
      <c r="H2098" s="263"/>
      <c r="I2098" s="1022"/>
      <c r="J2098" s="1022"/>
      <c r="K2098" s="1022"/>
      <c r="L2098" s="1022"/>
      <c r="M2098" s="1022"/>
      <c r="N2098" s="1022"/>
      <c r="O2098" s="1022"/>
      <c r="P2098" s="1022"/>
      <c r="Q2098" s="1022"/>
      <c r="R2098" s="1022"/>
      <c r="S2098" s="1022"/>
      <c r="T2098" s="1022"/>
    </row>
    <row r="2099" spans="1:20">
      <c r="A2099" s="1037"/>
      <c r="B2099" s="262">
        <v>0.95096064814814818</v>
      </c>
      <c r="C2099" s="263">
        <v>36</v>
      </c>
      <c r="D2099" s="889">
        <v>7.44</v>
      </c>
      <c r="E2099" s="264">
        <v>29.3</v>
      </c>
      <c r="F2099" s="264">
        <v>27</v>
      </c>
      <c r="G2099" s="263">
        <v>79.959999999999994</v>
      </c>
      <c r="H2099" s="263"/>
      <c r="I2099" s="1022"/>
      <c r="J2099" s="1022"/>
      <c r="K2099" s="1022"/>
      <c r="L2099" s="1022"/>
      <c r="M2099" s="1022"/>
      <c r="N2099" s="1022"/>
      <c r="O2099" s="1022"/>
      <c r="P2099" s="1022"/>
      <c r="Q2099" s="1022"/>
      <c r="R2099" s="1022"/>
      <c r="S2099" s="1022"/>
      <c r="T2099" s="1022"/>
    </row>
    <row r="2100" spans="1:20">
      <c r="A2100" s="1037"/>
      <c r="B2100" s="262">
        <v>0.95098379629629637</v>
      </c>
      <c r="C2100" s="263">
        <v>36</v>
      </c>
      <c r="D2100" s="889">
        <v>7.44</v>
      </c>
      <c r="E2100" s="264">
        <v>29.3</v>
      </c>
      <c r="F2100" s="264">
        <v>27</v>
      </c>
      <c r="G2100" s="263">
        <v>79.959999999999994</v>
      </c>
      <c r="H2100" s="263"/>
      <c r="I2100" s="1022"/>
      <c r="J2100" s="1022"/>
      <c r="K2100" s="1022"/>
      <c r="L2100" s="1022"/>
      <c r="M2100" s="1022"/>
      <c r="N2100" s="1022"/>
      <c r="O2100" s="1022"/>
      <c r="P2100" s="1022"/>
      <c r="Q2100" s="1022"/>
      <c r="R2100" s="1022"/>
      <c r="S2100" s="1022"/>
      <c r="T2100" s="1022"/>
    </row>
    <row r="2101" spans="1:20">
      <c r="A2101" s="1037"/>
      <c r="B2101" s="262">
        <v>0.95100694444444445</v>
      </c>
      <c r="C2101" s="263">
        <v>36</v>
      </c>
      <c r="D2101" s="889">
        <v>7.44</v>
      </c>
      <c r="E2101" s="264">
        <v>29.3</v>
      </c>
      <c r="F2101" s="264">
        <v>27</v>
      </c>
      <c r="G2101" s="263">
        <v>79.959999999999994</v>
      </c>
      <c r="H2101" s="263"/>
      <c r="I2101" s="1022"/>
      <c r="J2101" s="1022"/>
      <c r="K2101" s="1022"/>
      <c r="L2101" s="1022"/>
      <c r="M2101" s="1022"/>
      <c r="N2101" s="1022"/>
      <c r="O2101" s="1022"/>
      <c r="P2101" s="1022"/>
      <c r="Q2101" s="1022"/>
      <c r="R2101" s="1022"/>
      <c r="S2101" s="1022"/>
      <c r="T2101" s="1022"/>
    </row>
    <row r="2102" spans="1:20">
      <c r="A2102" s="1037"/>
      <c r="B2102" s="262">
        <v>0.95120370370370377</v>
      </c>
      <c r="C2102" s="263">
        <v>36</v>
      </c>
      <c r="D2102" s="889">
        <v>7.44</v>
      </c>
      <c r="E2102" s="264">
        <v>29.3</v>
      </c>
      <c r="F2102" s="264">
        <v>27</v>
      </c>
      <c r="G2102" s="263">
        <v>79.959999999999994</v>
      </c>
      <c r="H2102" s="263"/>
      <c r="I2102" s="1022"/>
      <c r="J2102" s="1022"/>
      <c r="K2102" s="1022"/>
      <c r="L2102" s="1022"/>
      <c r="M2102" s="1022"/>
      <c r="N2102" s="1022"/>
      <c r="O2102" s="1022"/>
      <c r="P2102" s="1022"/>
      <c r="Q2102" s="1022"/>
      <c r="R2102" s="1022"/>
      <c r="S2102" s="1022"/>
      <c r="T2102" s="1022"/>
    </row>
    <row r="2103" spans="1:20">
      <c r="A2103" s="1037"/>
      <c r="B2103" s="262">
        <v>0.9512962962962962</v>
      </c>
      <c r="C2103" s="263">
        <v>36</v>
      </c>
      <c r="D2103" s="889">
        <v>7.44</v>
      </c>
      <c r="E2103" s="264">
        <v>29.3</v>
      </c>
      <c r="F2103" s="264">
        <v>27</v>
      </c>
      <c r="G2103" s="263">
        <v>79.959999999999994</v>
      </c>
      <c r="H2103" s="263"/>
      <c r="I2103" s="1022"/>
      <c r="J2103" s="1022"/>
      <c r="K2103" s="1022"/>
      <c r="L2103" s="1022"/>
      <c r="M2103" s="1022"/>
      <c r="N2103" s="1022"/>
      <c r="O2103" s="1022"/>
      <c r="P2103" s="1022"/>
      <c r="Q2103" s="1022"/>
      <c r="R2103" s="1022"/>
      <c r="S2103" s="1022"/>
      <c r="T2103" s="1022"/>
    </row>
    <row r="2104" spans="1:20">
      <c r="A2104" s="1037"/>
      <c r="B2104" s="262">
        <v>0.95211805555555562</v>
      </c>
      <c r="C2104" s="263">
        <v>36</v>
      </c>
      <c r="D2104" s="889">
        <v>7.44</v>
      </c>
      <c r="E2104" s="264">
        <v>29.3</v>
      </c>
      <c r="F2104" s="264">
        <v>27</v>
      </c>
      <c r="G2104" s="263">
        <v>79.959999999999994</v>
      </c>
      <c r="H2104" s="263"/>
      <c r="I2104" s="1022"/>
      <c r="J2104" s="1022"/>
      <c r="K2104" s="1022"/>
      <c r="L2104" s="1022"/>
      <c r="M2104" s="1022"/>
      <c r="N2104" s="1022"/>
      <c r="O2104" s="1022"/>
      <c r="P2104" s="1022"/>
      <c r="Q2104" s="1022"/>
      <c r="R2104" s="1022"/>
      <c r="S2104" s="1022"/>
      <c r="T2104" s="1022"/>
    </row>
    <row r="2105" spans="1:20">
      <c r="A2105" s="1037"/>
      <c r="B2105" s="262">
        <v>0.95222222222222219</v>
      </c>
      <c r="C2105" s="263">
        <v>36</v>
      </c>
      <c r="D2105" s="889">
        <v>7.44</v>
      </c>
      <c r="E2105" s="264">
        <v>29.3</v>
      </c>
      <c r="F2105" s="264">
        <v>27</v>
      </c>
      <c r="G2105" s="263">
        <v>79.959999999999994</v>
      </c>
      <c r="H2105" s="263"/>
      <c r="I2105" s="1022"/>
      <c r="J2105" s="1022"/>
      <c r="K2105" s="1022"/>
      <c r="L2105" s="1022"/>
      <c r="M2105" s="1022"/>
      <c r="N2105" s="1022"/>
      <c r="O2105" s="1022"/>
      <c r="P2105" s="1022"/>
      <c r="Q2105" s="1022"/>
      <c r="R2105" s="1022"/>
      <c r="S2105" s="1022"/>
      <c r="T2105" s="1022"/>
    </row>
    <row r="2106" spans="1:20">
      <c r="A2106" s="1037"/>
      <c r="B2106" s="262">
        <v>0.95228009259259261</v>
      </c>
      <c r="C2106" s="263">
        <v>36</v>
      </c>
      <c r="D2106" s="889">
        <v>7.44</v>
      </c>
      <c r="E2106" s="264">
        <v>29.3</v>
      </c>
      <c r="F2106" s="264">
        <v>27</v>
      </c>
      <c r="G2106" s="263">
        <v>79.959999999999994</v>
      </c>
      <c r="H2106" s="263"/>
      <c r="I2106" s="1022"/>
      <c r="J2106" s="1022"/>
      <c r="K2106" s="1022"/>
      <c r="L2106" s="1022"/>
      <c r="M2106" s="1022"/>
      <c r="N2106" s="1022"/>
      <c r="O2106" s="1022"/>
      <c r="P2106" s="1022"/>
      <c r="Q2106" s="1022"/>
      <c r="R2106" s="1022"/>
      <c r="S2106" s="1022"/>
      <c r="T2106" s="1022"/>
    </row>
    <row r="2107" spans="1:20">
      <c r="A2107" s="1037"/>
      <c r="B2107" s="262">
        <v>0.95231481481481473</v>
      </c>
      <c r="C2107" s="263">
        <v>36</v>
      </c>
      <c r="D2107" s="889">
        <v>7.44</v>
      </c>
      <c r="E2107" s="264">
        <v>29.3</v>
      </c>
      <c r="F2107" s="264">
        <v>27</v>
      </c>
      <c r="G2107" s="263">
        <v>79.959999999999994</v>
      </c>
      <c r="H2107" s="263"/>
      <c r="I2107" s="1022"/>
      <c r="J2107" s="1022"/>
      <c r="K2107" s="1022"/>
      <c r="L2107" s="1022"/>
      <c r="M2107" s="1022"/>
      <c r="N2107" s="1022"/>
      <c r="O2107" s="1022"/>
      <c r="P2107" s="1022"/>
      <c r="Q2107" s="1022"/>
      <c r="R2107" s="1022"/>
      <c r="S2107" s="1022"/>
      <c r="T2107" s="1022"/>
    </row>
    <row r="2108" spans="1:20">
      <c r="A2108" s="1037"/>
      <c r="B2108" s="262">
        <v>0.95237268518518514</v>
      </c>
      <c r="C2108" s="263">
        <v>36</v>
      </c>
      <c r="D2108" s="889">
        <v>7.44</v>
      </c>
      <c r="E2108" s="264">
        <v>29.3</v>
      </c>
      <c r="F2108" s="264">
        <v>27</v>
      </c>
      <c r="G2108" s="263">
        <v>79.959999999999994</v>
      </c>
      <c r="H2108" s="263"/>
      <c r="I2108" s="1022"/>
      <c r="J2108" s="1022"/>
      <c r="K2108" s="1022"/>
      <c r="L2108" s="1022"/>
      <c r="M2108" s="1022"/>
      <c r="N2108" s="1022"/>
      <c r="O2108" s="1022"/>
      <c r="P2108" s="1022"/>
      <c r="Q2108" s="1022"/>
      <c r="R2108" s="1022"/>
      <c r="S2108" s="1022"/>
      <c r="T2108" s="1022"/>
    </row>
    <row r="2109" spans="1:20">
      <c r="A2109" s="1037"/>
      <c r="B2109" s="262">
        <v>0.95238425925925929</v>
      </c>
      <c r="C2109" s="263">
        <v>36</v>
      </c>
      <c r="D2109" s="889">
        <v>7.44</v>
      </c>
      <c r="E2109" s="264">
        <v>29.3</v>
      </c>
      <c r="F2109" s="264">
        <v>27</v>
      </c>
      <c r="G2109" s="263">
        <v>79.959999999999994</v>
      </c>
      <c r="H2109" s="263"/>
      <c r="I2109" s="1022"/>
      <c r="J2109" s="1022"/>
      <c r="K2109" s="1022"/>
      <c r="L2109" s="1022"/>
      <c r="M2109" s="1022"/>
      <c r="N2109" s="1022"/>
      <c r="O2109" s="1022"/>
      <c r="P2109" s="1022"/>
      <c r="Q2109" s="1022"/>
      <c r="R2109" s="1022"/>
      <c r="S2109" s="1022"/>
      <c r="T2109" s="1022"/>
    </row>
    <row r="2110" spans="1:20">
      <c r="A2110" s="1037"/>
      <c r="B2110" s="262">
        <v>0.95239583333333344</v>
      </c>
      <c r="C2110" s="263">
        <v>36</v>
      </c>
      <c r="D2110" s="889">
        <v>7.44</v>
      </c>
      <c r="E2110" s="264">
        <v>29.3</v>
      </c>
      <c r="F2110" s="264">
        <v>27</v>
      </c>
      <c r="G2110" s="263">
        <v>79.959999999999994</v>
      </c>
      <c r="H2110" s="263"/>
      <c r="I2110" s="1022"/>
      <c r="J2110" s="1022"/>
      <c r="K2110" s="1022"/>
      <c r="L2110" s="1022"/>
      <c r="M2110" s="1022"/>
      <c r="N2110" s="1022"/>
      <c r="O2110" s="1022"/>
      <c r="P2110" s="1022"/>
      <c r="Q2110" s="1022"/>
      <c r="R2110" s="1022"/>
      <c r="S2110" s="1022"/>
      <c r="T2110" s="1022"/>
    </row>
    <row r="2111" spans="1:20">
      <c r="A2111" s="1037"/>
      <c r="B2111" s="262">
        <v>0.95245370370370364</v>
      </c>
      <c r="C2111" s="263">
        <v>36</v>
      </c>
      <c r="D2111" s="889">
        <v>7.44</v>
      </c>
      <c r="E2111" s="264">
        <v>29.3</v>
      </c>
      <c r="F2111" s="264">
        <v>27</v>
      </c>
      <c r="G2111" s="263">
        <v>79.959999999999994</v>
      </c>
      <c r="H2111" s="263"/>
      <c r="I2111" s="1022"/>
      <c r="J2111" s="1022"/>
      <c r="K2111" s="1022"/>
      <c r="L2111" s="1022"/>
      <c r="M2111" s="1022"/>
      <c r="N2111" s="1022"/>
      <c r="O2111" s="1022"/>
      <c r="P2111" s="1022"/>
      <c r="Q2111" s="1022"/>
      <c r="R2111" s="1022"/>
      <c r="S2111" s="1022"/>
      <c r="T2111" s="1022"/>
    </row>
    <row r="2112" spans="1:20" ht="17.25" thickBot="1">
      <c r="A2112" s="1037"/>
      <c r="B2112" s="262">
        <v>0.95251157407407405</v>
      </c>
      <c r="C2112" s="263">
        <v>36</v>
      </c>
      <c r="D2112" s="889">
        <v>7.44</v>
      </c>
      <c r="E2112" s="264">
        <v>29.3</v>
      </c>
      <c r="F2112" s="264">
        <v>27</v>
      </c>
      <c r="G2112" s="263">
        <v>79.959999999999994</v>
      </c>
      <c r="H2112" s="263"/>
      <c r="I2112" s="1022"/>
      <c r="J2112" s="1022"/>
      <c r="K2112" s="1022"/>
      <c r="L2112" s="1022"/>
      <c r="M2112" s="1022"/>
      <c r="N2112" s="1022"/>
      <c r="O2112" s="1022"/>
      <c r="P2112" s="1022"/>
      <c r="Q2112" s="1022"/>
      <c r="R2112" s="1022"/>
      <c r="S2112" s="1022"/>
      <c r="T2112" s="1022"/>
    </row>
    <row r="2113" spans="1:20">
      <c r="A2113" s="1037"/>
      <c r="B2113" s="262">
        <v>0.95255787037037043</v>
      </c>
      <c r="C2113" s="263">
        <v>36</v>
      </c>
      <c r="D2113" s="889">
        <v>7.44</v>
      </c>
      <c r="E2113" s="264">
        <v>29.3</v>
      </c>
      <c r="F2113" s="264">
        <v>27</v>
      </c>
      <c r="G2113" s="263">
        <v>79.959999999999994</v>
      </c>
      <c r="H2113" s="263"/>
      <c r="I2113" s="1022"/>
      <c r="J2113" s="109"/>
      <c r="K2113" s="101"/>
      <c r="L2113" s="1022"/>
      <c r="M2113" s="1022"/>
      <c r="N2113" s="1022"/>
      <c r="O2113" s="1022"/>
      <c r="P2113" s="1022"/>
      <c r="Q2113" s="1022"/>
      <c r="R2113" s="1022"/>
      <c r="S2113" s="1022"/>
      <c r="T2113" s="1022"/>
    </row>
    <row r="2114" spans="1:20">
      <c r="A2114" s="1037"/>
      <c r="B2114" s="262">
        <v>0.95267361111111104</v>
      </c>
      <c r="C2114" s="263">
        <v>36</v>
      </c>
      <c r="D2114" s="889">
        <v>7.44</v>
      </c>
      <c r="E2114" s="264">
        <v>29.3</v>
      </c>
      <c r="F2114" s="264">
        <v>27</v>
      </c>
      <c r="G2114" s="263">
        <v>79.959999999999994</v>
      </c>
      <c r="H2114" s="263"/>
      <c r="I2114" s="1022"/>
      <c r="J2114" s="392"/>
      <c r="K2114" s="115"/>
      <c r="L2114" s="1022" t="s">
        <v>1972</v>
      </c>
      <c r="M2114" s="1022"/>
      <c r="N2114" s="1022"/>
      <c r="O2114" s="1022"/>
      <c r="P2114" s="1022"/>
      <c r="Q2114" s="1022"/>
      <c r="R2114" s="1022"/>
      <c r="S2114" s="1022"/>
      <c r="T2114" s="1022"/>
    </row>
    <row r="2115" spans="1:20" ht="17.25" thickBot="1">
      <c r="A2115" s="1038"/>
      <c r="B2115" s="425">
        <v>0.959050925925926</v>
      </c>
      <c r="C2115" s="426">
        <v>17</v>
      </c>
      <c r="D2115" s="931">
        <v>7.46</v>
      </c>
      <c r="E2115" s="427">
        <v>29.2</v>
      </c>
      <c r="F2115" s="427">
        <v>27.11</v>
      </c>
      <c r="G2115" s="426">
        <v>80.69</v>
      </c>
      <c r="H2115" s="426" t="s">
        <v>1961</v>
      </c>
      <c r="I2115" s="1026"/>
      <c r="J2115" s="1008"/>
      <c r="K2115" s="105"/>
      <c r="L2115" s="1022"/>
      <c r="M2115" s="1022"/>
      <c r="N2115" s="1022"/>
      <c r="O2115" s="1022"/>
      <c r="P2115" s="1022"/>
      <c r="Q2115" s="1022"/>
      <c r="R2115" s="1022"/>
      <c r="S2115" s="1022"/>
      <c r="T2115" s="1022"/>
    </row>
    <row r="2116" spans="1:20">
      <c r="A2116" s="1036">
        <v>42841</v>
      </c>
      <c r="B2116" s="394">
        <v>3.8888888888888883E-3</v>
      </c>
      <c r="C2116" s="395">
        <v>11</v>
      </c>
      <c r="D2116" s="932">
        <v>7.38</v>
      </c>
      <c r="E2116" s="396">
        <v>29</v>
      </c>
      <c r="F2116" s="396">
        <v>26.9</v>
      </c>
      <c r="G2116" s="395">
        <v>80.34</v>
      </c>
      <c r="H2116" s="395" t="s">
        <v>2050</v>
      </c>
      <c r="I2116" s="1022"/>
      <c r="J2116" s="1022"/>
      <c r="K2116" s="1022"/>
      <c r="L2116" s="1022"/>
      <c r="M2116" s="1022"/>
      <c r="N2116" s="1022"/>
      <c r="O2116" s="1022"/>
      <c r="P2116" s="1022"/>
      <c r="Q2116" s="1022"/>
      <c r="R2116" s="1022"/>
      <c r="S2116" s="1022"/>
      <c r="T2116" s="1022"/>
    </row>
    <row r="2117" spans="1:20">
      <c r="A2117" s="1037"/>
      <c r="B2117" s="397">
        <v>3.9120370370370368E-3</v>
      </c>
      <c r="C2117" s="398">
        <v>11</v>
      </c>
      <c r="D2117" s="839">
        <v>7.38</v>
      </c>
      <c r="E2117" s="399">
        <v>29</v>
      </c>
      <c r="F2117" s="399">
        <v>26.9</v>
      </c>
      <c r="G2117" s="398">
        <v>80.34</v>
      </c>
      <c r="H2117" s="398"/>
      <c r="I2117" s="1022"/>
      <c r="J2117" s="1022"/>
      <c r="K2117" s="1022"/>
      <c r="L2117" s="1022"/>
      <c r="M2117" s="1022"/>
      <c r="N2117" s="1022"/>
      <c r="O2117" s="1022"/>
      <c r="P2117" s="1022"/>
      <c r="Q2117" s="1022"/>
      <c r="R2117" s="1022"/>
      <c r="S2117" s="1022"/>
      <c r="T2117" s="1022"/>
    </row>
    <row r="2118" spans="1:20">
      <c r="A2118" s="1037"/>
      <c r="B2118" s="397">
        <v>3.9583333333333337E-3</v>
      </c>
      <c r="C2118" s="398">
        <v>11</v>
      </c>
      <c r="D2118" s="839">
        <v>7.38</v>
      </c>
      <c r="E2118" s="399">
        <v>29</v>
      </c>
      <c r="F2118" s="399">
        <v>26.9</v>
      </c>
      <c r="G2118" s="398">
        <v>80.34</v>
      </c>
      <c r="H2118" s="398"/>
      <c r="I2118" s="1022"/>
      <c r="J2118" s="1022"/>
      <c r="K2118" s="1022"/>
      <c r="L2118" s="1022"/>
      <c r="M2118" s="1022"/>
      <c r="N2118" s="1022"/>
      <c r="O2118" s="1022"/>
      <c r="P2118" s="1022"/>
      <c r="Q2118" s="1022"/>
      <c r="R2118" s="1022"/>
      <c r="S2118" s="1022"/>
      <c r="T2118" s="1022"/>
    </row>
    <row r="2119" spans="1:20">
      <c r="A2119" s="1037"/>
      <c r="B2119" s="397">
        <v>3.9930555555555561E-3</v>
      </c>
      <c r="C2119" s="398">
        <v>11</v>
      </c>
      <c r="D2119" s="839">
        <v>7.38</v>
      </c>
      <c r="E2119" s="399">
        <v>29</v>
      </c>
      <c r="F2119" s="399">
        <v>26.9</v>
      </c>
      <c r="G2119" s="398">
        <v>80.34</v>
      </c>
      <c r="H2119" s="398"/>
      <c r="I2119" s="1022"/>
      <c r="J2119" s="1022"/>
      <c r="K2119" s="1022"/>
      <c r="L2119" s="1022"/>
      <c r="M2119" s="1022"/>
      <c r="N2119" s="1022"/>
      <c r="O2119" s="1022"/>
      <c r="P2119" s="1022"/>
      <c r="Q2119" s="1022"/>
      <c r="R2119" s="1022"/>
      <c r="S2119" s="1022"/>
      <c r="T2119" s="1022"/>
    </row>
    <row r="2120" spans="1:20">
      <c r="A2120" s="1037"/>
      <c r="B2120" s="397">
        <v>4.0393518518518521E-3</v>
      </c>
      <c r="C2120" s="398">
        <v>11</v>
      </c>
      <c r="D2120" s="839">
        <v>7.38</v>
      </c>
      <c r="E2120" s="399">
        <v>29</v>
      </c>
      <c r="F2120" s="399">
        <v>26.9</v>
      </c>
      <c r="G2120" s="398">
        <v>80.34</v>
      </c>
      <c r="H2120" s="398"/>
      <c r="I2120" s="1022"/>
      <c r="J2120" s="1022"/>
      <c r="K2120" s="1022"/>
      <c r="L2120" s="1022"/>
      <c r="M2120" s="1022"/>
      <c r="N2120" s="1022"/>
      <c r="O2120" s="1022"/>
      <c r="P2120" s="1022"/>
      <c r="Q2120" s="1022"/>
      <c r="R2120" s="1022"/>
      <c r="S2120" s="1022"/>
      <c r="T2120" s="1022"/>
    </row>
    <row r="2121" spans="1:20">
      <c r="A2121" s="1037"/>
      <c r="B2121" s="397">
        <v>4.0740740740740746E-3</v>
      </c>
      <c r="C2121" s="398">
        <v>11</v>
      </c>
      <c r="D2121" s="839">
        <v>7.38</v>
      </c>
      <c r="E2121" s="399">
        <v>29</v>
      </c>
      <c r="F2121" s="399">
        <v>26.9</v>
      </c>
      <c r="G2121" s="398">
        <v>80.34</v>
      </c>
      <c r="H2121" s="398"/>
      <c r="I2121" s="1022"/>
      <c r="J2121" s="1022"/>
      <c r="K2121" s="1022"/>
      <c r="L2121" s="1022"/>
      <c r="M2121" s="1022"/>
      <c r="N2121" s="1022"/>
      <c r="O2121" s="1022"/>
      <c r="P2121" s="1022"/>
      <c r="Q2121" s="1022"/>
      <c r="R2121" s="1022"/>
      <c r="S2121" s="1022"/>
      <c r="T2121" s="1022"/>
    </row>
    <row r="2122" spans="1:20">
      <c r="A2122" s="1037"/>
      <c r="B2122" s="397">
        <v>6.7361111111111103E-3</v>
      </c>
      <c r="C2122" s="398">
        <v>11</v>
      </c>
      <c r="D2122" s="839">
        <v>7.38</v>
      </c>
      <c r="E2122" s="399">
        <v>29</v>
      </c>
      <c r="F2122" s="399">
        <v>26.9</v>
      </c>
      <c r="G2122" s="398">
        <v>80.34</v>
      </c>
      <c r="H2122" s="398"/>
      <c r="I2122" s="1022"/>
      <c r="J2122" s="1022"/>
      <c r="K2122" s="1022"/>
      <c r="L2122" s="1022"/>
      <c r="M2122" s="1022"/>
      <c r="N2122" s="1022"/>
      <c r="O2122" s="1022"/>
      <c r="P2122" s="1022"/>
      <c r="Q2122" s="1022"/>
      <c r="R2122" s="1022"/>
      <c r="S2122" s="1022"/>
      <c r="T2122" s="1022"/>
    </row>
    <row r="2123" spans="1:20">
      <c r="A2123" s="1037"/>
      <c r="B2123" s="397">
        <v>6.7708333333333336E-3</v>
      </c>
      <c r="C2123" s="398">
        <v>11</v>
      </c>
      <c r="D2123" s="839">
        <v>7.38</v>
      </c>
      <c r="E2123" s="399">
        <v>29</v>
      </c>
      <c r="F2123" s="399">
        <v>26.9</v>
      </c>
      <c r="G2123" s="398">
        <v>80.34</v>
      </c>
      <c r="H2123" s="398"/>
      <c r="I2123" s="1022"/>
      <c r="J2123" s="1022"/>
      <c r="K2123" s="1022"/>
      <c r="L2123" s="1022"/>
      <c r="M2123" s="1022"/>
      <c r="N2123" s="1022"/>
      <c r="O2123" s="1022"/>
      <c r="P2123" s="1022"/>
      <c r="Q2123" s="1022"/>
      <c r="R2123" s="1022"/>
      <c r="S2123" s="1022"/>
      <c r="T2123" s="1022"/>
    </row>
    <row r="2124" spans="1:20" ht="17.25" thickBot="1">
      <c r="A2124" s="1037"/>
      <c r="B2124" s="397">
        <v>6.8634259259259256E-3</v>
      </c>
      <c r="C2124" s="398">
        <v>11</v>
      </c>
      <c r="D2124" s="839">
        <v>7.38</v>
      </c>
      <c r="E2124" s="399">
        <v>29</v>
      </c>
      <c r="F2124" s="399">
        <v>26.9</v>
      </c>
      <c r="G2124" s="398">
        <v>80.34</v>
      </c>
      <c r="H2124" s="398"/>
      <c r="I2124" s="1022"/>
      <c r="J2124" s="1022"/>
      <c r="K2124" s="1022"/>
      <c r="L2124" s="1022"/>
      <c r="M2124" s="1022"/>
      <c r="N2124" s="1022"/>
      <c r="O2124" s="1022"/>
      <c r="P2124" s="1022"/>
      <c r="Q2124" s="1022"/>
      <c r="R2124" s="1022"/>
      <c r="S2124" s="1022"/>
      <c r="T2124" s="1022"/>
    </row>
    <row r="2125" spans="1:20">
      <c r="A2125" s="1037"/>
      <c r="B2125" s="169">
        <v>7.1643518518518514E-3</v>
      </c>
      <c r="C2125" s="148">
        <v>8</v>
      </c>
      <c r="D2125" s="834">
        <v>7.38</v>
      </c>
      <c r="E2125" s="67">
        <v>29</v>
      </c>
      <c r="F2125" s="67">
        <v>26.9</v>
      </c>
      <c r="G2125" s="148">
        <v>80.34</v>
      </c>
      <c r="H2125" s="148" t="s">
        <v>1962</v>
      </c>
      <c r="I2125" s="1026"/>
      <c r="J2125" s="113"/>
      <c r="K2125" s="101"/>
      <c r="L2125" s="1022"/>
      <c r="M2125" s="1022"/>
      <c r="N2125" s="1022"/>
      <c r="O2125" s="1022"/>
      <c r="P2125" s="1022"/>
      <c r="Q2125" s="1022"/>
      <c r="R2125" s="1022"/>
      <c r="S2125" s="1022"/>
      <c r="T2125" s="1022"/>
    </row>
    <row r="2126" spans="1:20">
      <c r="A2126" s="1037"/>
      <c r="B2126" s="238">
        <v>3.2233796296296295E-2</v>
      </c>
      <c r="C2126" s="239">
        <v>17</v>
      </c>
      <c r="D2126" s="846">
        <v>7.35</v>
      </c>
      <c r="E2126" s="43">
        <v>28.8</v>
      </c>
      <c r="F2126" s="43">
        <v>26.77</v>
      </c>
      <c r="G2126" s="239">
        <v>80.16</v>
      </c>
      <c r="H2126" s="239" t="s">
        <v>2050</v>
      </c>
      <c r="I2126" s="1022"/>
      <c r="J2126" s="392"/>
      <c r="K2126" s="115"/>
      <c r="L2126" s="1022" t="s">
        <v>199</v>
      </c>
      <c r="M2126" s="1022"/>
      <c r="N2126" s="1022"/>
      <c r="O2126" s="1022"/>
      <c r="P2126" s="1022"/>
      <c r="Q2126" s="1022"/>
      <c r="R2126" s="1022"/>
      <c r="S2126" s="1022"/>
      <c r="T2126" s="1022"/>
    </row>
    <row r="2127" spans="1:20" ht="17.25" thickBot="1">
      <c r="A2127" s="1037"/>
      <c r="B2127" s="211">
        <v>3.7569444444444447E-2</v>
      </c>
      <c r="C2127" s="212">
        <v>33</v>
      </c>
      <c r="D2127" s="885">
        <v>7.33</v>
      </c>
      <c r="E2127" s="213">
        <v>28.8</v>
      </c>
      <c r="F2127" s="213">
        <v>26.71</v>
      </c>
      <c r="G2127" s="212">
        <v>80.77</v>
      </c>
      <c r="H2127" s="212" t="s">
        <v>2050</v>
      </c>
      <c r="I2127" s="1022"/>
      <c r="J2127" s="106"/>
      <c r="K2127" s="105"/>
      <c r="L2127" s="1022"/>
      <c r="M2127" s="1022"/>
      <c r="N2127" s="1022"/>
      <c r="O2127" s="1022"/>
      <c r="P2127" s="1022"/>
      <c r="Q2127" s="1022"/>
      <c r="R2127" s="1022"/>
      <c r="S2127" s="1022"/>
      <c r="T2127" s="1022"/>
    </row>
    <row r="2128" spans="1:20">
      <c r="A2128" s="1037"/>
      <c r="B2128" s="238">
        <v>5.5706018518518523E-2</v>
      </c>
      <c r="C2128" s="239">
        <v>17</v>
      </c>
      <c r="D2128" s="846">
        <v>7.33</v>
      </c>
      <c r="E2128" s="43">
        <v>28.6</v>
      </c>
      <c r="F2128" s="43">
        <v>26.27</v>
      </c>
      <c r="G2128" s="239">
        <v>82.41</v>
      </c>
      <c r="H2128" s="239" t="s">
        <v>2050</v>
      </c>
      <c r="I2128" s="1022"/>
      <c r="J2128" s="1022"/>
      <c r="K2128" s="1022"/>
      <c r="L2128" s="1022"/>
      <c r="M2128" s="1022"/>
      <c r="N2128" s="1022"/>
      <c r="O2128" s="1022"/>
      <c r="P2128" s="1022"/>
      <c r="Q2128" s="1022"/>
      <c r="R2128" s="1022"/>
      <c r="S2128" s="1022"/>
      <c r="T2128" s="1022"/>
    </row>
    <row r="2129" spans="1:20">
      <c r="A2129" s="1037"/>
      <c r="B2129" s="238">
        <v>5.6261574074074068E-2</v>
      </c>
      <c r="C2129" s="239">
        <v>17</v>
      </c>
      <c r="D2129" s="846">
        <v>7.33</v>
      </c>
      <c r="E2129" s="43">
        <v>28.6</v>
      </c>
      <c r="F2129" s="43">
        <v>26.27</v>
      </c>
      <c r="G2129" s="239">
        <v>82.41</v>
      </c>
      <c r="H2129" s="239"/>
      <c r="I2129" s="1022"/>
      <c r="J2129" s="1022"/>
      <c r="K2129" s="1022"/>
      <c r="L2129" s="1022"/>
      <c r="M2129" s="1022"/>
      <c r="N2129" s="1022"/>
      <c r="O2129" s="1022"/>
      <c r="P2129" s="1022"/>
      <c r="Q2129" s="1022"/>
      <c r="R2129" s="1022"/>
      <c r="S2129" s="1022"/>
      <c r="T2129" s="1022"/>
    </row>
    <row r="2130" spans="1:20">
      <c r="A2130" s="1037"/>
      <c r="B2130" s="238">
        <v>5.6296296296296296E-2</v>
      </c>
      <c r="C2130" s="239">
        <v>17</v>
      </c>
      <c r="D2130" s="846">
        <v>7.33</v>
      </c>
      <c r="E2130" s="43">
        <v>28.6</v>
      </c>
      <c r="F2130" s="43">
        <v>26.27</v>
      </c>
      <c r="G2130" s="239">
        <v>82.41</v>
      </c>
      <c r="H2130" s="239"/>
      <c r="I2130" s="1022"/>
      <c r="J2130" s="1022"/>
      <c r="K2130" s="1022"/>
      <c r="L2130" s="1022"/>
      <c r="M2130" s="1022"/>
      <c r="N2130" s="1022"/>
      <c r="O2130" s="1022"/>
      <c r="P2130" s="1022"/>
      <c r="Q2130" s="1022"/>
      <c r="R2130" s="1022"/>
      <c r="S2130" s="1022"/>
      <c r="T2130" s="1022"/>
    </row>
    <row r="2131" spans="1:20">
      <c r="A2131" s="1037"/>
      <c r="B2131" s="238">
        <v>5.6400462962962965E-2</v>
      </c>
      <c r="C2131" s="239">
        <v>17</v>
      </c>
      <c r="D2131" s="846">
        <v>7.33</v>
      </c>
      <c r="E2131" s="43">
        <v>28.6</v>
      </c>
      <c r="F2131" s="43">
        <v>26.27</v>
      </c>
      <c r="G2131" s="239">
        <v>82.41</v>
      </c>
      <c r="H2131" s="239"/>
      <c r="I2131" s="1022"/>
      <c r="J2131" s="1022"/>
      <c r="K2131" s="1022"/>
      <c r="L2131" s="1022"/>
      <c r="M2131" s="1022"/>
      <c r="N2131" s="1022"/>
      <c r="O2131" s="1022"/>
      <c r="P2131" s="1022"/>
      <c r="Q2131" s="1022"/>
      <c r="R2131" s="1022"/>
      <c r="S2131" s="1022"/>
      <c r="T2131" s="1022"/>
    </row>
    <row r="2132" spans="1:20">
      <c r="A2132" s="1037"/>
      <c r="B2132" s="238">
        <v>5.6678240740740737E-2</v>
      </c>
      <c r="C2132" s="239">
        <v>17</v>
      </c>
      <c r="D2132" s="846">
        <v>7.33</v>
      </c>
      <c r="E2132" s="43">
        <v>28.6</v>
      </c>
      <c r="F2132" s="43">
        <v>26.27</v>
      </c>
      <c r="G2132" s="239">
        <v>82.41</v>
      </c>
      <c r="H2132" s="239"/>
      <c r="I2132" s="1022"/>
      <c r="J2132" s="1022"/>
      <c r="K2132" s="1022"/>
      <c r="L2132" s="1022"/>
      <c r="M2132" s="1022"/>
      <c r="N2132" s="1022"/>
      <c r="O2132" s="1022"/>
      <c r="P2132" s="1022"/>
      <c r="Q2132" s="1022"/>
      <c r="R2132" s="1022"/>
      <c r="S2132" s="1022"/>
      <c r="T2132" s="1022"/>
    </row>
    <row r="2133" spans="1:20">
      <c r="A2133" s="1037"/>
      <c r="B2133" s="238">
        <v>5.6747685185185186E-2</v>
      </c>
      <c r="C2133" s="239">
        <v>17</v>
      </c>
      <c r="D2133" s="846">
        <v>7.33</v>
      </c>
      <c r="E2133" s="43">
        <v>28.6</v>
      </c>
      <c r="F2133" s="43">
        <v>26.27</v>
      </c>
      <c r="G2133" s="239">
        <v>82.41</v>
      </c>
      <c r="H2133" s="239"/>
      <c r="I2133" s="1022"/>
      <c r="J2133" s="1022"/>
      <c r="K2133" s="1022"/>
      <c r="L2133" s="1022"/>
      <c r="M2133" s="1022"/>
      <c r="N2133" s="1022"/>
      <c r="O2133" s="1022"/>
      <c r="P2133" s="1022"/>
      <c r="Q2133" s="1022"/>
      <c r="R2133" s="1022"/>
      <c r="S2133" s="1022"/>
      <c r="T2133" s="1022"/>
    </row>
    <row r="2134" spans="1:20">
      <c r="A2134" s="1037"/>
      <c r="B2134" s="238">
        <v>5.6805555555555554E-2</v>
      </c>
      <c r="C2134" s="239">
        <v>17</v>
      </c>
      <c r="D2134" s="846">
        <v>7.33</v>
      </c>
      <c r="E2134" s="43">
        <v>28.6</v>
      </c>
      <c r="F2134" s="43">
        <v>26.27</v>
      </c>
      <c r="G2134" s="239">
        <v>82.41</v>
      </c>
      <c r="H2134" s="239"/>
      <c r="I2134" s="1022"/>
      <c r="J2134" s="1022"/>
      <c r="K2134" s="1022"/>
      <c r="L2134" s="1022"/>
      <c r="M2134" s="1022"/>
      <c r="N2134" s="1022"/>
      <c r="O2134" s="1022"/>
      <c r="P2134" s="1022"/>
      <c r="Q2134" s="1022"/>
      <c r="R2134" s="1022"/>
      <c r="S2134" s="1022"/>
      <c r="T2134" s="1022"/>
    </row>
    <row r="2135" spans="1:20">
      <c r="A2135" s="1037"/>
      <c r="B2135" s="238">
        <v>5.6828703703703708E-2</v>
      </c>
      <c r="C2135" s="239">
        <v>17</v>
      </c>
      <c r="D2135" s="846">
        <v>7.33</v>
      </c>
      <c r="E2135" s="43">
        <v>28.6</v>
      </c>
      <c r="F2135" s="43">
        <v>26.27</v>
      </c>
      <c r="G2135" s="239">
        <v>82.41</v>
      </c>
      <c r="H2135" s="239"/>
      <c r="I2135" s="1022"/>
      <c r="J2135" s="1022"/>
      <c r="K2135" s="1022"/>
      <c r="L2135" s="1022"/>
      <c r="M2135" s="1022"/>
      <c r="N2135" s="1022"/>
      <c r="O2135" s="1022"/>
      <c r="P2135" s="1022"/>
      <c r="Q2135" s="1022"/>
      <c r="R2135" s="1022"/>
      <c r="S2135" s="1022"/>
      <c r="T2135" s="1022"/>
    </row>
    <row r="2136" spans="1:20">
      <c r="A2136" s="1037"/>
      <c r="B2136" s="238">
        <v>5.6886574074074076E-2</v>
      </c>
      <c r="C2136" s="239">
        <v>17</v>
      </c>
      <c r="D2136" s="846">
        <v>7.33</v>
      </c>
      <c r="E2136" s="43">
        <v>28.6</v>
      </c>
      <c r="F2136" s="43">
        <v>26.27</v>
      </c>
      <c r="G2136" s="239">
        <v>82.41</v>
      </c>
      <c r="H2136" s="239"/>
      <c r="I2136" s="1022"/>
      <c r="J2136" s="1022"/>
      <c r="K2136" s="1022"/>
      <c r="L2136" s="1022"/>
      <c r="M2136" s="1022"/>
      <c r="N2136" s="1022"/>
      <c r="O2136" s="1022"/>
      <c r="P2136" s="1022"/>
      <c r="Q2136" s="1022"/>
      <c r="R2136" s="1022"/>
      <c r="S2136" s="1022"/>
      <c r="T2136" s="1022"/>
    </row>
    <row r="2137" spans="1:20">
      <c r="A2137" s="1037"/>
      <c r="B2137" s="238">
        <v>5.6909722222222216E-2</v>
      </c>
      <c r="C2137" s="239">
        <v>17</v>
      </c>
      <c r="D2137" s="846">
        <v>7.33</v>
      </c>
      <c r="E2137" s="43">
        <v>28.6</v>
      </c>
      <c r="F2137" s="43">
        <v>26.27</v>
      </c>
      <c r="G2137" s="239">
        <v>82.41</v>
      </c>
      <c r="H2137" s="239"/>
      <c r="I2137" s="1022"/>
      <c r="J2137" s="1022"/>
      <c r="K2137" s="1022"/>
      <c r="L2137" s="1022"/>
      <c r="M2137" s="1022"/>
      <c r="N2137" s="1022"/>
      <c r="O2137" s="1022"/>
      <c r="P2137" s="1022"/>
      <c r="Q2137" s="1022"/>
      <c r="R2137" s="1022"/>
      <c r="S2137" s="1022"/>
      <c r="T2137" s="1022"/>
    </row>
    <row r="2138" spans="1:20">
      <c r="A2138" s="1037"/>
      <c r="B2138" s="222">
        <v>6.0046296296296292E-2</v>
      </c>
      <c r="C2138" s="223">
        <v>34</v>
      </c>
      <c r="D2138" s="886">
        <v>7.33</v>
      </c>
      <c r="E2138" s="224">
        <v>28.6</v>
      </c>
      <c r="F2138" s="224">
        <v>26.27</v>
      </c>
      <c r="G2138" s="223">
        <v>82.41</v>
      </c>
      <c r="H2138" s="223" t="s">
        <v>2050</v>
      </c>
      <c r="I2138" s="1022"/>
      <c r="J2138" s="1022"/>
      <c r="K2138" s="1022"/>
      <c r="L2138" s="1022"/>
      <c r="M2138" s="1022"/>
      <c r="N2138" s="1022"/>
      <c r="O2138" s="1022"/>
      <c r="P2138" s="1022"/>
      <c r="Q2138" s="1022"/>
      <c r="R2138" s="1022"/>
      <c r="S2138" s="1022"/>
      <c r="T2138" s="1022"/>
    </row>
    <row r="2139" spans="1:20">
      <c r="A2139" s="1037"/>
      <c r="B2139" s="222">
        <v>6.010416666666666E-2</v>
      </c>
      <c r="C2139" s="223">
        <v>34</v>
      </c>
      <c r="D2139" s="886">
        <v>7.33</v>
      </c>
      <c r="E2139" s="224">
        <v>28.6</v>
      </c>
      <c r="F2139" s="224">
        <v>26.27</v>
      </c>
      <c r="G2139" s="223">
        <v>82.41</v>
      </c>
      <c r="H2139" s="223"/>
      <c r="I2139" s="1022"/>
      <c r="J2139" s="1022"/>
      <c r="K2139" s="1022"/>
      <c r="L2139" s="1022"/>
      <c r="M2139" s="1022"/>
      <c r="N2139" s="1022"/>
      <c r="O2139" s="1022"/>
      <c r="P2139" s="1022"/>
      <c r="Q2139" s="1022"/>
      <c r="R2139" s="1022"/>
      <c r="S2139" s="1022"/>
      <c r="T2139" s="1022"/>
    </row>
    <row r="2140" spans="1:20">
      <c r="A2140" s="1037"/>
      <c r="B2140" s="222">
        <v>7.239583333333334E-2</v>
      </c>
      <c r="C2140" s="223">
        <v>34</v>
      </c>
      <c r="D2140" s="886">
        <v>7.3</v>
      </c>
      <c r="E2140" s="224">
        <v>28.6</v>
      </c>
      <c r="F2140" s="224">
        <v>26.12</v>
      </c>
      <c r="G2140" s="223">
        <v>81.709999999999994</v>
      </c>
      <c r="H2140" s="223"/>
      <c r="I2140" s="1022"/>
      <c r="J2140" s="1022"/>
      <c r="K2140" s="1022"/>
      <c r="L2140" s="1022"/>
      <c r="M2140" s="1022"/>
      <c r="N2140" s="1022"/>
      <c r="O2140" s="1022"/>
      <c r="P2140" s="1022"/>
      <c r="Q2140" s="1022"/>
      <c r="R2140" s="1022"/>
      <c r="S2140" s="1022"/>
      <c r="T2140" s="1022"/>
    </row>
    <row r="2141" spans="1:20">
      <c r="A2141" s="1037"/>
      <c r="B2141" s="222">
        <v>7.2766203703703694E-2</v>
      </c>
      <c r="C2141" s="223">
        <v>34</v>
      </c>
      <c r="D2141" s="886">
        <v>7.3</v>
      </c>
      <c r="E2141" s="224">
        <v>28.6</v>
      </c>
      <c r="F2141" s="224">
        <v>26.12</v>
      </c>
      <c r="G2141" s="223">
        <v>81.709999999999994</v>
      </c>
      <c r="H2141" s="223"/>
      <c r="I2141" s="1022"/>
      <c r="J2141" s="1022"/>
      <c r="K2141" s="1022"/>
      <c r="L2141" s="1022"/>
      <c r="M2141" s="1022"/>
      <c r="N2141" s="1022"/>
      <c r="O2141" s="1022"/>
      <c r="P2141" s="1022"/>
      <c r="Q2141" s="1022"/>
      <c r="R2141" s="1022"/>
      <c r="S2141" s="1022"/>
      <c r="T2141" s="1022"/>
    </row>
    <row r="2142" spans="1:20">
      <c r="A2142" s="1037"/>
      <c r="B2142" s="222">
        <v>7.2789351851851855E-2</v>
      </c>
      <c r="C2142" s="223">
        <v>34</v>
      </c>
      <c r="D2142" s="886">
        <v>7.3</v>
      </c>
      <c r="E2142" s="224">
        <v>28.6</v>
      </c>
      <c r="F2142" s="224">
        <v>26.12</v>
      </c>
      <c r="G2142" s="223">
        <v>81.709999999999994</v>
      </c>
      <c r="H2142" s="223"/>
      <c r="I2142" s="1022"/>
      <c r="J2142" s="1022"/>
      <c r="K2142" s="1022"/>
      <c r="L2142" s="1022"/>
      <c r="M2142" s="1022"/>
      <c r="N2142" s="1022"/>
      <c r="O2142" s="1022"/>
      <c r="P2142" s="1022"/>
      <c r="Q2142" s="1022"/>
      <c r="R2142" s="1022"/>
      <c r="S2142" s="1022"/>
      <c r="T2142" s="1022"/>
    </row>
    <row r="2143" spans="1:20">
      <c r="A2143" s="1037"/>
      <c r="B2143" s="222">
        <v>7.2835648148148149E-2</v>
      </c>
      <c r="C2143" s="223">
        <v>34</v>
      </c>
      <c r="D2143" s="886">
        <v>7.3</v>
      </c>
      <c r="E2143" s="224">
        <v>28.6</v>
      </c>
      <c r="F2143" s="224">
        <v>26.12</v>
      </c>
      <c r="G2143" s="223">
        <v>81.709999999999994</v>
      </c>
      <c r="H2143" s="223"/>
      <c r="I2143" s="1022"/>
      <c r="J2143" s="1022"/>
      <c r="K2143" s="1022"/>
      <c r="L2143" s="1022"/>
      <c r="M2143" s="1022"/>
      <c r="N2143" s="1022"/>
      <c r="O2143" s="1022"/>
      <c r="P2143" s="1022"/>
      <c r="Q2143" s="1022"/>
      <c r="R2143" s="1022"/>
      <c r="S2143" s="1022"/>
      <c r="T2143" s="1022"/>
    </row>
    <row r="2144" spans="1:20">
      <c r="A2144" s="1037"/>
      <c r="B2144" s="222">
        <v>7.2847222222222216E-2</v>
      </c>
      <c r="C2144" s="223">
        <v>34</v>
      </c>
      <c r="D2144" s="886">
        <v>7.3</v>
      </c>
      <c r="E2144" s="224">
        <v>28.6</v>
      </c>
      <c r="F2144" s="224">
        <v>26.12</v>
      </c>
      <c r="G2144" s="223">
        <v>81.709999999999994</v>
      </c>
      <c r="H2144" s="223"/>
      <c r="I2144" s="1022"/>
      <c r="J2144" s="1022"/>
      <c r="K2144" s="1022"/>
      <c r="L2144" s="1022"/>
      <c r="M2144" s="1022"/>
      <c r="N2144" s="1022"/>
      <c r="O2144" s="1022"/>
      <c r="P2144" s="1022"/>
      <c r="Q2144" s="1022"/>
      <c r="R2144" s="1022"/>
      <c r="S2144" s="1022"/>
      <c r="T2144" s="1022"/>
    </row>
    <row r="2145" spans="1:20">
      <c r="A2145" s="1037"/>
      <c r="B2145" s="222">
        <v>7.2858796296296297E-2</v>
      </c>
      <c r="C2145" s="223">
        <v>34</v>
      </c>
      <c r="D2145" s="886">
        <v>7.3</v>
      </c>
      <c r="E2145" s="224">
        <v>28.6</v>
      </c>
      <c r="F2145" s="224">
        <v>26.12</v>
      </c>
      <c r="G2145" s="223">
        <v>81.709999999999994</v>
      </c>
      <c r="H2145" s="223"/>
      <c r="I2145" s="1022"/>
      <c r="J2145" s="1022"/>
      <c r="K2145" s="1022"/>
      <c r="L2145" s="1022"/>
      <c r="M2145" s="1022"/>
      <c r="N2145" s="1022"/>
      <c r="O2145" s="1022"/>
      <c r="P2145" s="1022"/>
      <c r="Q2145" s="1022"/>
      <c r="R2145" s="1022"/>
      <c r="S2145" s="1022"/>
      <c r="T2145" s="1022"/>
    </row>
    <row r="2146" spans="1:20">
      <c r="A2146" s="1037"/>
      <c r="B2146" s="222">
        <v>7.2881944444444444E-2</v>
      </c>
      <c r="C2146" s="223">
        <v>34</v>
      </c>
      <c r="D2146" s="886">
        <v>7.3</v>
      </c>
      <c r="E2146" s="224">
        <v>28.6</v>
      </c>
      <c r="F2146" s="224">
        <v>26.12</v>
      </c>
      <c r="G2146" s="223">
        <v>81.709999999999994</v>
      </c>
      <c r="H2146" s="223"/>
      <c r="I2146" s="1022"/>
      <c r="J2146" s="1022"/>
      <c r="K2146" s="1022"/>
      <c r="L2146" s="1022"/>
      <c r="M2146" s="1022"/>
      <c r="N2146" s="1022"/>
      <c r="O2146" s="1022"/>
      <c r="P2146" s="1022"/>
      <c r="Q2146" s="1022"/>
      <c r="R2146" s="1022"/>
      <c r="S2146" s="1022"/>
      <c r="T2146" s="1022"/>
    </row>
    <row r="2147" spans="1:20">
      <c r="A2147" s="1037"/>
      <c r="B2147" s="222">
        <v>7.289351851851851E-2</v>
      </c>
      <c r="C2147" s="223">
        <v>34</v>
      </c>
      <c r="D2147" s="886">
        <v>7.3</v>
      </c>
      <c r="E2147" s="224">
        <v>28.6</v>
      </c>
      <c r="F2147" s="224">
        <v>26.12</v>
      </c>
      <c r="G2147" s="223">
        <v>81.709999999999994</v>
      </c>
      <c r="H2147" s="223"/>
      <c r="I2147" s="1022"/>
      <c r="J2147" s="1022"/>
      <c r="K2147" s="1022"/>
      <c r="L2147" s="1022"/>
      <c r="M2147" s="1022"/>
      <c r="N2147" s="1022"/>
      <c r="O2147" s="1022"/>
      <c r="P2147" s="1022"/>
      <c r="Q2147" s="1022"/>
      <c r="R2147" s="1022"/>
      <c r="S2147" s="1022"/>
      <c r="T2147" s="1022"/>
    </row>
    <row r="2148" spans="1:20">
      <c r="A2148" s="1037"/>
      <c r="B2148" s="222">
        <v>7.2974537037037032E-2</v>
      </c>
      <c r="C2148" s="223">
        <v>34</v>
      </c>
      <c r="D2148" s="886">
        <v>7.3</v>
      </c>
      <c r="E2148" s="224">
        <v>28.6</v>
      </c>
      <c r="F2148" s="224">
        <v>26.12</v>
      </c>
      <c r="G2148" s="223">
        <v>81.709999999999994</v>
      </c>
      <c r="H2148" s="223"/>
      <c r="I2148" s="1022"/>
      <c r="J2148" s="1022"/>
      <c r="K2148" s="1022"/>
      <c r="L2148" s="1022"/>
      <c r="M2148" s="1022"/>
      <c r="N2148" s="1022"/>
      <c r="O2148" s="1022"/>
      <c r="P2148" s="1022"/>
      <c r="Q2148" s="1022"/>
      <c r="R2148" s="1022"/>
      <c r="S2148" s="1022"/>
      <c r="T2148" s="1022"/>
    </row>
    <row r="2149" spans="1:20">
      <c r="A2149" s="1037"/>
      <c r="B2149" s="222">
        <v>7.2997685185185179E-2</v>
      </c>
      <c r="C2149" s="223">
        <v>34</v>
      </c>
      <c r="D2149" s="886">
        <v>7.3</v>
      </c>
      <c r="E2149" s="224">
        <v>28.6</v>
      </c>
      <c r="F2149" s="224">
        <v>26.12</v>
      </c>
      <c r="G2149" s="223">
        <v>81.709999999999994</v>
      </c>
      <c r="H2149" s="223"/>
      <c r="I2149" s="1022"/>
      <c r="J2149" s="1022"/>
      <c r="K2149" s="1022"/>
      <c r="L2149" s="1022"/>
      <c r="M2149" s="1022"/>
      <c r="N2149" s="1022"/>
      <c r="O2149" s="1022"/>
      <c r="P2149" s="1022"/>
      <c r="Q2149" s="1022"/>
      <c r="R2149" s="1022"/>
      <c r="S2149" s="1022"/>
      <c r="T2149" s="1022"/>
    </row>
    <row r="2150" spans="1:20">
      <c r="A2150" s="1037"/>
      <c r="B2150" s="222">
        <v>7.300925925925926E-2</v>
      </c>
      <c r="C2150" s="223">
        <v>34</v>
      </c>
      <c r="D2150" s="886">
        <v>7.3</v>
      </c>
      <c r="E2150" s="224">
        <v>28.6</v>
      </c>
      <c r="F2150" s="224">
        <v>26.12</v>
      </c>
      <c r="G2150" s="223">
        <v>81.709999999999994</v>
      </c>
      <c r="H2150" s="223"/>
      <c r="I2150" s="1022"/>
      <c r="J2150" s="1022"/>
      <c r="K2150" s="1022"/>
      <c r="L2150" s="1022"/>
      <c r="M2150" s="1022"/>
      <c r="N2150" s="1022"/>
      <c r="O2150" s="1022"/>
      <c r="P2150" s="1022"/>
      <c r="Q2150" s="1022"/>
      <c r="R2150" s="1022"/>
      <c r="S2150" s="1022"/>
      <c r="T2150" s="1022"/>
    </row>
    <row r="2151" spans="1:20">
      <c r="A2151" s="1037"/>
      <c r="B2151" s="222">
        <v>7.3067129629629635E-2</v>
      </c>
      <c r="C2151" s="223">
        <v>34</v>
      </c>
      <c r="D2151" s="886">
        <v>7.3</v>
      </c>
      <c r="E2151" s="224">
        <v>28.6</v>
      </c>
      <c r="F2151" s="224">
        <v>26.12</v>
      </c>
      <c r="G2151" s="223">
        <v>81.709999999999994</v>
      </c>
      <c r="H2151" s="223"/>
      <c r="I2151" s="1022"/>
      <c r="J2151" s="1022"/>
      <c r="K2151" s="1022"/>
      <c r="L2151" s="1022"/>
      <c r="M2151" s="1022"/>
      <c r="N2151" s="1022"/>
      <c r="O2151" s="1022"/>
      <c r="P2151" s="1022"/>
      <c r="Q2151" s="1022"/>
      <c r="R2151" s="1022"/>
      <c r="S2151" s="1022"/>
      <c r="T2151" s="1022"/>
    </row>
    <row r="2152" spans="1:20">
      <c r="A2152" s="1037"/>
      <c r="B2152" s="222">
        <v>7.3113425925925915E-2</v>
      </c>
      <c r="C2152" s="223">
        <v>34</v>
      </c>
      <c r="D2152" s="886">
        <v>7.3</v>
      </c>
      <c r="E2152" s="224">
        <v>28.6</v>
      </c>
      <c r="F2152" s="224">
        <v>26.12</v>
      </c>
      <c r="G2152" s="223">
        <v>81.709999999999994</v>
      </c>
      <c r="H2152" s="223"/>
      <c r="I2152" s="1022"/>
      <c r="J2152" s="1022"/>
      <c r="K2152" s="1022"/>
      <c r="L2152" s="1022"/>
      <c r="M2152" s="1022"/>
      <c r="N2152" s="1022"/>
      <c r="O2152" s="1022"/>
      <c r="P2152" s="1022"/>
      <c r="Q2152" s="1022"/>
      <c r="R2152" s="1022"/>
      <c r="S2152" s="1022"/>
      <c r="T2152" s="1022"/>
    </row>
    <row r="2153" spans="1:20">
      <c r="A2153" s="1037"/>
      <c r="B2153" s="169">
        <v>7.5185185185185188E-2</v>
      </c>
      <c r="C2153" s="148">
        <v>8</v>
      </c>
      <c r="D2153" s="834">
        <v>7.3</v>
      </c>
      <c r="E2153" s="67">
        <v>28.6</v>
      </c>
      <c r="F2153" s="67">
        <v>26.12</v>
      </c>
      <c r="G2153" s="148">
        <v>81.709999999999994</v>
      </c>
      <c r="H2153" s="148" t="s">
        <v>2050</v>
      </c>
      <c r="I2153" s="1022"/>
      <c r="J2153" s="1022"/>
      <c r="K2153" s="1022"/>
      <c r="L2153" s="1022"/>
      <c r="M2153" s="1022"/>
      <c r="N2153" s="1022"/>
      <c r="O2153" s="1022"/>
      <c r="P2153" s="1022"/>
      <c r="Q2153" s="1022"/>
      <c r="R2153" s="1022"/>
      <c r="S2153" s="1022"/>
      <c r="T2153" s="1022"/>
    </row>
    <row r="2154" spans="1:20">
      <c r="A2154" s="1037"/>
      <c r="B2154" s="169">
        <v>7.5740740740740733E-2</v>
      </c>
      <c r="C2154" s="148">
        <v>8</v>
      </c>
      <c r="D2154" s="834">
        <v>7.3</v>
      </c>
      <c r="E2154" s="67">
        <v>28.6</v>
      </c>
      <c r="F2154" s="67">
        <v>26.12</v>
      </c>
      <c r="G2154" s="148">
        <v>81.709999999999994</v>
      </c>
      <c r="H2154" s="148"/>
      <c r="I2154" s="1022"/>
      <c r="J2154" s="1022"/>
      <c r="K2154" s="1022"/>
      <c r="L2154" s="1022"/>
      <c r="M2154" s="1022"/>
      <c r="N2154" s="1022"/>
      <c r="O2154" s="1022"/>
      <c r="P2154" s="1022"/>
      <c r="Q2154" s="1022"/>
      <c r="R2154" s="1022"/>
      <c r="S2154" s="1022"/>
      <c r="T2154" s="1022"/>
    </row>
    <row r="2155" spans="1:20">
      <c r="A2155" s="1037"/>
      <c r="B2155" s="169">
        <v>7.7824074074074087E-2</v>
      </c>
      <c r="C2155" s="148">
        <v>8</v>
      </c>
      <c r="D2155" s="834">
        <v>7.3</v>
      </c>
      <c r="E2155" s="67">
        <v>28.5</v>
      </c>
      <c r="F2155" s="67">
        <v>26.05</v>
      </c>
      <c r="G2155" s="148">
        <v>81.95</v>
      </c>
      <c r="H2155" s="148"/>
      <c r="I2155" s="1022"/>
      <c r="J2155" s="1022"/>
      <c r="K2155" s="1022"/>
      <c r="L2155" s="1022"/>
      <c r="M2155" s="1022"/>
      <c r="N2155" s="1022"/>
      <c r="O2155" s="1022"/>
      <c r="P2155" s="1022"/>
      <c r="Q2155" s="1022"/>
      <c r="R2155" s="1022"/>
      <c r="S2155" s="1022"/>
      <c r="T2155" s="1022"/>
    </row>
    <row r="2156" spans="1:20">
      <c r="A2156" s="1037"/>
      <c r="B2156" s="222">
        <v>8.6192129629629632E-2</v>
      </c>
      <c r="C2156" s="223">
        <v>34</v>
      </c>
      <c r="D2156" s="886">
        <v>7.3</v>
      </c>
      <c r="E2156" s="224">
        <v>28.5</v>
      </c>
      <c r="F2156" s="224">
        <v>26.09</v>
      </c>
      <c r="G2156" s="223">
        <v>82.2</v>
      </c>
      <c r="H2156" s="223" t="s">
        <v>2050</v>
      </c>
      <c r="I2156" s="1022"/>
      <c r="J2156" s="1022"/>
      <c r="K2156" s="1022"/>
      <c r="L2156" s="1022"/>
      <c r="M2156" s="1022"/>
      <c r="N2156" s="1022"/>
      <c r="O2156" s="1022"/>
      <c r="P2156" s="1022"/>
      <c r="Q2156" s="1022"/>
      <c r="R2156" s="1022"/>
      <c r="S2156" s="1022"/>
      <c r="T2156" s="1022"/>
    </row>
    <row r="2157" spans="1:20">
      <c r="A2157" s="1037"/>
      <c r="B2157" s="238">
        <v>9.121527777777777E-2</v>
      </c>
      <c r="C2157" s="239">
        <v>17</v>
      </c>
      <c r="D2157" s="846">
        <v>7.3</v>
      </c>
      <c r="E2157" s="43">
        <v>28.5</v>
      </c>
      <c r="F2157" s="43">
        <v>26.09</v>
      </c>
      <c r="G2157" s="239">
        <v>82.2</v>
      </c>
      <c r="H2157" s="239" t="s">
        <v>2050</v>
      </c>
      <c r="I2157" s="1022"/>
      <c r="J2157" s="1022"/>
      <c r="K2157" s="1022"/>
      <c r="L2157" s="1022"/>
      <c r="M2157" s="1022"/>
      <c r="N2157" s="1022"/>
      <c r="O2157" s="1022"/>
      <c r="P2157" s="1022"/>
      <c r="Q2157" s="1022"/>
      <c r="R2157" s="1022"/>
      <c r="S2157" s="1022"/>
      <c r="T2157" s="1022"/>
    </row>
    <row r="2158" spans="1:20">
      <c r="A2158" s="1037"/>
      <c r="B2158" s="238">
        <v>9.1412037037037042E-2</v>
      </c>
      <c r="C2158" s="239">
        <v>17</v>
      </c>
      <c r="D2158" s="846">
        <v>7.3</v>
      </c>
      <c r="E2158" s="43">
        <v>28.5</v>
      </c>
      <c r="F2158" s="43">
        <v>26.09</v>
      </c>
      <c r="G2158" s="239">
        <v>82.2</v>
      </c>
      <c r="H2158" s="239"/>
      <c r="I2158" s="1022"/>
      <c r="J2158" s="1022"/>
      <c r="K2158" s="1022"/>
      <c r="L2158" s="1022"/>
      <c r="M2158" s="1022"/>
      <c r="N2158" s="1022"/>
      <c r="O2158" s="1022"/>
      <c r="P2158" s="1022"/>
      <c r="Q2158" s="1022"/>
      <c r="R2158" s="1022"/>
      <c r="S2158" s="1022"/>
      <c r="T2158" s="1022"/>
    </row>
    <row r="2159" spans="1:20">
      <c r="A2159" s="1037"/>
      <c r="B2159" s="238">
        <v>9.1423611111111122E-2</v>
      </c>
      <c r="C2159" s="239">
        <v>17</v>
      </c>
      <c r="D2159" s="846">
        <v>7.3</v>
      </c>
      <c r="E2159" s="43">
        <v>28.5</v>
      </c>
      <c r="F2159" s="43">
        <v>26.09</v>
      </c>
      <c r="G2159" s="239">
        <v>82.2</v>
      </c>
      <c r="H2159" s="239"/>
      <c r="I2159" s="1022"/>
      <c r="J2159" s="1022"/>
      <c r="K2159" s="1022"/>
      <c r="L2159" s="1022"/>
      <c r="M2159" s="1022"/>
      <c r="N2159" s="1022"/>
      <c r="O2159" s="1022"/>
      <c r="P2159" s="1022"/>
      <c r="Q2159" s="1022"/>
      <c r="R2159" s="1022"/>
      <c r="S2159" s="1022"/>
      <c r="T2159" s="1022"/>
    </row>
    <row r="2160" spans="1:20">
      <c r="A2160" s="1037"/>
      <c r="B2160" s="222">
        <v>0.14523148148148149</v>
      </c>
      <c r="C2160" s="223">
        <v>34</v>
      </c>
      <c r="D2160" s="886">
        <v>7.27</v>
      </c>
      <c r="E2160" s="224">
        <v>28.2</v>
      </c>
      <c r="F2160" s="224">
        <v>26.22</v>
      </c>
      <c r="G2160" s="223">
        <v>82.1</v>
      </c>
      <c r="H2160" s="223" t="s">
        <v>2050</v>
      </c>
      <c r="I2160" s="1022"/>
      <c r="J2160" s="1022"/>
      <c r="K2160" s="1022"/>
      <c r="L2160" s="1022"/>
      <c r="M2160" s="1022"/>
      <c r="N2160" s="1022"/>
      <c r="O2160" s="1022"/>
      <c r="P2160" s="1022"/>
      <c r="Q2160" s="1022"/>
      <c r="R2160" s="1022"/>
      <c r="S2160" s="1022"/>
      <c r="T2160" s="1022"/>
    </row>
    <row r="2161" spans="1:20">
      <c r="A2161" s="1037"/>
      <c r="B2161" s="211">
        <v>0.14755787037037038</v>
      </c>
      <c r="C2161" s="212">
        <v>33</v>
      </c>
      <c r="D2161" s="885">
        <v>7.26</v>
      </c>
      <c r="E2161" s="213">
        <v>28.2</v>
      </c>
      <c r="F2161" s="213">
        <v>26.12</v>
      </c>
      <c r="G2161" s="212">
        <v>82.36</v>
      </c>
      <c r="H2161" s="212" t="s">
        <v>2050</v>
      </c>
      <c r="I2161" s="1022"/>
      <c r="J2161" s="1022"/>
      <c r="K2161" s="1022"/>
      <c r="L2161" s="1022"/>
      <c r="M2161" s="1022"/>
      <c r="N2161" s="1022"/>
      <c r="O2161" s="1022"/>
      <c r="P2161" s="1022"/>
      <c r="Q2161" s="1022"/>
      <c r="R2161" s="1022"/>
      <c r="S2161" s="1022"/>
      <c r="T2161" s="1022"/>
    </row>
    <row r="2162" spans="1:20">
      <c r="A2162" s="1037"/>
      <c r="B2162" s="211">
        <v>0.14762731481481481</v>
      </c>
      <c r="C2162" s="212">
        <v>33</v>
      </c>
      <c r="D2162" s="885">
        <v>7.26</v>
      </c>
      <c r="E2162" s="213">
        <v>28.2</v>
      </c>
      <c r="F2162" s="213">
        <v>26.12</v>
      </c>
      <c r="G2162" s="212">
        <v>82.36</v>
      </c>
      <c r="H2162" s="212"/>
      <c r="I2162" s="1022"/>
      <c r="J2162" s="1022"/>
      <c r="K2162" s="1022"/>
      <c r="L2162" s="1022"/>
      <c r="M2162" s="1022"/>
      <c r="N2162" s="1022"/>
      <c r="O2162" s="1022"/>
      <c r="P2162" s="1022"/>
      <c r="Q2162" s="1022"/>
      <c r="R2162" s="1022"/>
      <c r="S2162" s="1022"/>
      <c r="T2162" s="1022"/>
    </row>
    <row r="2163" spans="1:20">
      <c r="A2163" s="1037"/>
      <c r="B2163" s="211">
        <v>0.14765046296296297</v>
      </c>
      <c r="C2163" s="212">
        <v>33</v>
      </c>
      <c r="D2163" s="885">
        <v>7.26</v>
      </c>
      <c r="E2163" s="213">
        <v>28.2</v>
      </c>
      <c r="F2163" s="213">
        <v>26.12</v>
      </c>
      <c r="G2163" s="212">
        <v>82.36</v>
      </c>
      <c r="H2163" s="212"/>
      <c r="I2163" s="1022"/>
      <c r="J2163" s="1022"/>
      <c r="K2163" s="1022"/>
      <c r="L2163" s="1022"/>
      <c r="M2163" s="1022"/>
      <c r="N2163" s="1022"/>
      <c r="O2163" s="1022"/>
      <c r="P2163" s="1022"/>
      <c r="Q2163" s="1022"/>
      <c r="R2163" s="1022"/>
      <c r="S2163" s="1022"/>
      <c r="T2163" s="1022"/>
    </row>
    <row r="2164" spans="1:20">
      <c r="A2164" s="1037"/>
      <c r="B2164" s="211">
        <v>0.14770833333333333</v>
      </c>
      <c r="C2164" s="212">
        <v>33</v>
      </c>
      <c r="D2164" s="885">
        <v>7.26</v>
      </c>
      <c r="E2164" s="213">
        <v>28.2</v>
      </c>
      <c r="F2164" s="213">
        <v>26.12</v>
      </c>
      <c r="G2164" s="212">
        <v>82.36</v>
      </c>
      <c r="H2164" s="212"/>
      <c r="I2164" s="1022"/>
      <c r="J2164" s="1022"/>
      <c r="K2164" s="1022"/>
      <c r="L2164" s="1022"/>
      <c r="M2164" s="1022"/>
      <c r="N2164" s="1022"/>
      <c r="O2164" s="1022"/>
      <c r="P2164" s="1022"/>
      <c r="Q2164" s="1022"/>
      <c r="R2164" s="1022"/>
      <c r="S2164" s="1022"/>
      <c r="T2164" s="1022"/>
    </row>
    <row r="2165" spans="1:20">
      <c r="A2165" s="1037"/>
      <c r="B2165" s="211">
        <v>0.15046296296296297</v>
      </c>
      <c r="C2165" s="212">
        <v>8</v>
      </c>
      <c r="D2165" s="885">
        <v>7.26</v>
      </c>
      <c r="E2165" s="213">
        <v>28.2</v>
      </c>
      <c r="F2165" s="213">
        <v>26.12</v>
      </c>
      <c r="G2165" s="212">
        <v>82.36</v>
      </c>
      <c r="H2165" s="212"/>
      <c r="I2165" s="1022"/>
      <c r="J2165" s="1022"/>
      <c r="K2165" s="1022"/>
      <c r="L2165" s="1022"/>
      <c r="M2165" s="1022"/>
      <c r="N2165" s="1022"/>
      <c r="O2165" s="1022"/>
      <c r="P2165" s="1022"/>
      <c r="Q2165" s="1022"/>
      <c r="R2165" s="1022"/>
      <c r="S2165" s="1022"/>
      <c r="T2165" s="1022"/>
    </row>
    <row r="2166" spans="1:20">
      <c r="A2166" s="1037"/>
      <c r="B2166" s="211">
        <v>0.18606481481481482</v>
      </c>
      <c r="C2166" s="212">
        <v>33</v>
      </c>
      <c r="D2166" s="885">
        <v>7.24</v>
      </c>
      <c r="E2166" s="213">
        <v>28</v>
      </c>
      <c r="F2166" s="213">
        <v>26.01</v>
      </c>
      <c r="G2166" s="212">
        <v>82.53</v>
      </c>
      <c r="H2166" s="212"/>
      <c r="I2166" s="1022"/>
      <c r="J2166" s="1022"/>
      <c r="K2166" s="1022"/>
      <c r="L2166" s="1022"/>
      <c r="M2166" s="1022"/>
      <c r="N2166" s="1022"/>
      <c r="O2166" s="1022"/>
      <c r="P2166" s="1022"/>
      <c r="Q2166" s="1022"/>
      <c r="R2166" s="1022"/>
      <c r="S2166" s="1022"/>
      <c r="T2166" s="1022"/>
    </row>
    <row r="2167" spans="1:20">
      <c r="A2167" s="1037"/>
      <c r="B2167" s="222">
        <v>0.77784722222222225</v>
      </c>
      <c r="C2167" s="223">
        <v>34</v>
      </c>
      <c r="D2167" s="886">
        <v>8.0299999999999994</v>
      </c>
      <c r="E2167" s="224">
        <v>31.3</v>
      </c>
      <c r="F2167" s="224">
        <v>29.7</v>
      </c>
      <c r="G2167" s="223">
        <v>67.73</v>
      </c>
      <c r="H2167" s="223" t="s">
        <v>2050</v>
      </c>
      <c r="I2167" s="1022"/>
      <c r="J2167" s="1022"/>
      <c r="K2167" s="1022"/>
      <c r="L2167" s="1022"/>
      <c r="M2167" s="1022"/>
      <c r="N2167" s="1022"/>
      <c r="O2167" s="1022"/>
      <c r="P2167" s="1022"/>
      <c r="Q2167" s="1022"/>
      <c r="R2167" s="1022"/>
      <c r="S2167" s="1022"/>
      <c r="T2167" s="1022"/>
    </row>
    <row r="2168" spans="1:20">
      <c r="A2168" s="1037"/>
      <c r="B2168" s="222">
        <v>0.77797453703703701</v>
      </c>
      <c r="C2168" s="223">
        <v>34</v>
      </c>
      <c r="D2168" s="886">
        <v>8.0299999999999994</v>
      </c>
      <c r="E2168" s="224">
        <v>31.3</v>
      </c>
      <c r="F2168" s="224">
        <v>29.7</v>
      </c>
      <c r="G2168" s="223">
        <v>67.73</v>
      </c>
      <c r="H2168" s="223"/>
      <c r="I2168" s="1022"/>
      <c r="J2168" s="1022"/>
      <c r="K2168" s="1022"/>
      <c r="L2168" s="1022"/>
      <c r="M2168" s="1022"/>
      <c r="N2168" s="1022"/>
      <c r="O2168" s="1022"/>
      <c r="P2168" s="1022"/>
      <c r="Q2168" s="1022"/>
      <c r="R2168" s="1022"/>
      <c r="S2168" s="1022"/>
      <c r="T2168" s="1022"/>
    </row>
    <row r="2169" spans="1:20">
      <c r="A2169" s="1037"/>
      <c r="B2169" s="222">
        <v>0.77810185185185177</v>
      </c>
      <c r="C2169" s="223">
        <v>34</v>
      </c>
      <c r="D2169" s="886">
        <v>8.0299999999999994</v>
      </c>
      <c r="E2169" s="224">
        <v>31.3</v>
      </c>
      <c r="F2169" s="224">
        <v>29.7</v>
      </c>
      <c r="G2169" s="223">
        <v>67.73</v>
      </c>
      <c r="H2169" s="223"/>
      <c r="I2169" s="1022"/>
      <c r="J2169" s="1022"/>
      <c r="K2169" s="1022"/>
      <c r="L2169" s="1022"/>
      <c r="M2169" s="1022"/>
      <c r="N2169" s="1022"/>
      <c r="O2169" s="1022"/>
      <c r="P2169" s="1022"/>
      <c r="Q2169" s="1022"/>
      <c r="R2169" s="1022"/>
      <c r="S2169" s="1022"/>
      <c r="T2169" s="1022"/>
    </row>
    <row r="2170" spans="1:20">
      <c r="A2170" s="1037"/>
      <c r="B2170" s="222">
        <v>0.77828703703703705</v>
      </c>
      <c r="C2170" s="223">
        <v>34</v>
      </c>
      <c r="D2170" s="886">
        <v>8.0299999999999994</v>
      </c>
      <c r="E2170" s="224">
        <v>31.3</v>
      </c>
      <c r="F2170" s="224">
        <v>29.7</v>
      </c>
      <c r="G2170" s="223">
        <v>67.73</v>
      </c>
      <c r="H2170" s="223"/>
      <c r="I2170" s="1022"/>
      <c r="J2170" s="1022"/>
      <c r="K2170" s="1022"/>
      <c r="L2170" s="1022"/>
      <c r="M2170" s="1022"/>
      <c r="N2170" s="1022"/>
      <c r="O2170" s="1022"/>
      <c r="P2170" s="1022"/>
      <c r="Q2170" s="1022"/>
      <c r="R2170" s="1022"/>
      <c r="S2170" s="1022"/>
      <c r="T2170" s="1022"/>
    </row>
    <row r="2171" spans="1:20">
      <c r="A2171" s="1037"/>
      <c r="B2171" s="254">
        <v>0.77891203703703704</v>
      </c>
      <c r="C2171" s="255">
        <v>14</v>
      </c>
      <c r="D2171" s="841">
        <v>8.0299999999999994</v>
      </c>
      <c r="E2171" s="40">
        <v>31.3</v>
      </c>
      <c r="F2171" s="40">
        <v>29.7</v>
      </c>
      <c r="G2171" s="255">
        <v>67.73</v>
      </c>
      <c r="H2171" s="255" t="s">
        <v>2050</v>
      </c>
      <c r="I2171" s="1022"/>
      <c r="J2171" s="1022"/>
      <c r="K2171" s="1022"/>
      <c r="L2171" s="1022"/>
      <c r="M2171" s="1022"/>
      <c r="N2171" s="1022"/>
      <c r="O2171" s="1022"/>
      <c r="P2171" s="1022"/>
      <c r="Q2171" s="1022"/>
      <c r="R2171" s="1022"/>
      <c r="S2171" s="1022"/>
      <c r="T2171" s="1022"/>
    </row>
    <row r="2172" spans="1:20">
      <c r="A2172" s="1037"/>
      <c r="B2172" s="254">
        <v>0.78019675925925924</v>
      </c>
      <c r="C2172" s="255">
        <v>14</v>
      </c>
      <c r="D2172" s="841">
        <v>8.02</v>
      </c>
      <c r="E2172" s="40">
        <v>31.3</v>
      </c>
      <c r="F2172" s="40">
        <v>29.65</v>
      </c>
      <c r="G2172" s="255">
        <v>68.540000000000006</v>
      </c>
      <c r="H2172" s="255"/>
      <c r="I2172" s="1022"/>
      <c r="J2172" s="1022"/>
      <c r="K2172" s="1022"/>
      <c r="L2172" s="1022"/>
      <c r="M2172" s="1022"/>
      <c r="N2172" s="1022"/>
      <c r="O2172" s="1022"/>
      <c r="P2172" s="1022"/>
      <c r="Q2172" s="1022"/>
      <c r="R2172" s="1022"/>
      <c r="S2172" s="1022"/>
      <c r="T2172" s="1022"/>
    </row>
    <row r="2173" spans="1:20">
      <c r="A2173" s="1037"/>
      <c r="B2173" s="222">
        <v>0.78049768518518514</v>
      </c>
      <c r="C2173" s="223">
        <v>34</v>
      </c>
      <c r="D2173" s="886">
        <v>8.02</v>
      </c>
      <c r="E2173" s="224">
        <v>31.3</v>
      </c>
      <c r="F2173" s="224">
        <v>29.65</v>
      </c>
      <c r="G2173" s="223">
        <v>68.540000000000006</v>
      </c>
      <c r="H2173" s="223" t="s">
        <v>2050</v>
      </c>
      <c r="I2173" s="1022"/>
      <c r="J2173" s="1022"/>
      <c r="K2173" s="1022"/>
      <c r="L2173" s="1022"/>
      <c r="M2173" s="1022"/>
      <c r="N2173" s="1022"/>
      <c r="O2173" s="1022"/>
      <c r="P2173" s="1022"/>
      <c r="Q2173" s="1022"/>
      <c r="R2173" s="1022"/>
      <c r="S2173" s="1022"/>
      <c r="T2173" s="1022"/>
    </row>
    <row r="2174" spans="1:20">
      <c r="A2174" s="1037"/>
      <c r="B2174" s="238">
        <v>0.78403935185185192</v>
      </c>
      <c r="C2174" s="239">
        <v>17</v>
      </c>
      <c r="D2174" s="846">
        <v>8.02</v>
      </c>
      <c r="E2174" s="43">
        <v>31.3</v>
      </c>
      <c r="F2174" s="43">
        <v>29.65</v>
      </c>
      <c r="G2174" s="239">
        <v>68.540000000000006</v>
      </c>
      <c r="H2174" s="239" t="s">
        <v>2050</v>
      </c>
      <c r="I2174" s="1022"/>
      <c r="J2174" s="1022"/>
      <c r="K2174" s="1022"/>
      <c r="L2174" s="1022"/>
      <c r="M2174" s="1022"/>
      <c r="N2174" s="1022"/>
      <c r="O2174" s="1022"/>
      <c r="P2174" s="1022"/>
      <c r="Q2174" s="1022"/>
      <c r="R2174" s="1022"/>
      <c r="S2174" s="1022"/>
      <c r="T2174" s="1022"/>
    </row>
    <row r="2175" spans="1:20">
      <c r="A2175" s="1037"/>
      <c r="B2175" s="254">
        <v>0.7856481481481481</v>
      </c>
      <c r="C2175" s="255">
        <v>14</v>
      </c>
      <c r="D2175" s="841">
        <v>8.02</v>
      </c>
      <c r="E2175" s="40">
        <v>31.3</v>
      </c>
      <c r="F2175" s="40">
        <v>29.65</v>
      </c>
      <c r="G2175" s="255">
        <v>68.540000000000006</v>
      </c>
      <c r="H2175" s="255" t="s">
        <v>2050</v>
      </c>
      <c r="I2175" s="1022"/>
      <c r="J2175" s="1022"/>
      <c r="K2175" s="1022"/>
      <c r="L2175" s="1022"/>
      <c r="M2175" s="1022"/>
      <c r="N2175" s="1022"/>
      <c r="O2175" s="1022"/>
      <c r="P2175" s="1022"/>
      <c r="Q2175" s="1022"/>
      <c r="R2175" s="1022"/>
      <c r="S2175" s="1022"/>
      <c r="T2175" s="1022"/>
    </row>
    <row r="2176" spans="1:20">
      <c r="A2176" s="1037"/>
      <c r="B2176" s="222">
        <v>0.78909722222222223</v>
      </c>
      <c r="C2176" s="223">
        <v>34</v>
      </c>
      <c r="D2176" s="886">
        <v>8.07</v>
      </c>
      <c r="E2176" s="224">
        <v>31.3</v>
      </c>
      <c r="F2176" s="224">
        <v>29.54</v>
      </c>
      <c r="G2176" s="223">
        <v>69.45</v>
      </c>
      <c r="H2176" s="223" t="s">
        <v>2050</v>
      </c>
      <c r="I2176" s="1022"/>
      <c r="J2176" s="1022"/>
      <c r="K2176" s="1022"/>
      <c r="L2176" s="1022"/>
      <c r="M2176" s="1022"/>
      <c r="N2176" s="1022"/>
      <c r="O2176" s="1022"/>
      <c r="P2176" s="1022"/>
      <c r="Q2176" s="1022"/>
      <c r="R2176" s="1022"/>
      <c r="S2176" s="1022"/>
      <c r="T2176" s="1022"/>
    </row>
    <row r="2177" spans="1:20">
      <c r="A2177" s="1037"/>
      <c r="B2177" s="222">
        <v>0.78913194444444434</v>
      </c>
      <c r="C2177" s="223">
        <v>34</v>
      </c>
      <c r="D2177" s="886">
        <v>8.07</v>
      </c>
      <c r="E2177" s="224">
        <v>31.3</v>
      </c>
      <c r="F2177" s="224">
        <v>29.54</v>
      </c>
      <c r="G2177" s="223">
        <v>69.45</v>
      </c>
      <c r="H2177" s="223"/>
      <c r="I2177" s="1022"/>
      <c r="J2177" s="1022"/>
      <c r="K2177" s="1022"/>
      <c r="L2177" s="1022"/>
      <c r="M2177" s="1022"/>
      <c r="N2177" s="1022"/>
      <c r="O2177" s="1022"/>
      <c r="P2177" s="1022"/>
      <c r="Q2177" s="1022"/>
      <c r="R2177" s="1022"/>
      <c r="S2177" s="1022"/>
      <c r="T2177" s="1022"/>
    </row>
    <row r="2178" spans="1:20">
      <c r="A2178" s="1037"/>
      <c r="B2178" s="222">
        <v>0.78924768518518518</v>
      </c>
      <c r="C2178" s="223">
        <v>34</v>
      </c>
      <c r="D2178" s="886">
        <v>8.07</v>
      </c>
      <c r="E2178" s="224">
        <v>31.3</v>
      </c>
      <c r="F2178" s="224">
        <v>29.54</v>
      </c>
      <c r="G2178" s="223">
        <v>69.45</v>
      </c>
      <c r="H2178" s="223"/>
      <c r="I2178" s="1022"/>
      <c r="J2178" s="1022"/>
      <c r="K2178" s="1022"/>
      <c r="L2178" s="1022"/>
      <c r="M2178" s="1022"/>
      <c r="N2178" s="1022"/>
      <c r="O2178" s="1022"/>
      <c r="P2178" s="1022"/>
      <c r="Q2178" s="1022"/>
      <c r="R2178" s="1022"/>
      <c r="S2178" s="1022"/>
      <c r="T2178" s="1022"/>
    </row>
    <row r="2179" spans="1:20">
      <c r="A2179" s="1037"/>
      <c r="B2179" s="222">
        <v>0.78969907407407414</v>
      </c>
      <c r="C2179" s="223">
        <v>34</v>
      </c>
      <c r="D2179" s="886">
        <v>8.07</v>
      </c>
      <c r="E2179" s="224">
        <v>31.3</v>
      </c>
      <c r="F2179" s="224">
        <v>29.54</v>
      </c>
      <c r="G2179" s="223">
        <v>69.45</v>
      </c>
      <c r="H2179" s="223"/>
      <c r="I2179" s="1022"/>
      <c r="J2179" s="1022"/>
      <c r="K2179" s="1022"/>
      <c r="L2179" s="1022"/>
      <c r="M2179" s="1022"/>
      <c r="N2179" s="1022"/>
      <c r="O2179" s="1022"/>
      <c r="P2179" s="1022"/>
      <c r="Q2179" s="1022"/>
      <c r="R2179" s="1022"/>
      <c r="S2179" s="1022"/>
      <c r="T2179" s="1022"/>
    </row>
    <row r="2180" spans="1:20">
      <c r="A2180" s="1037"/>
      <c r="B2180" s="222">
        <v>0.78972222222222221</v>
      </c>
      <c r="C2180" s="223">
        <v>34</v>
      </c>
      <c r="D2180" s="886">
        <v>8.07</v>
      </c>
      <c r="E2180" s="224">
        <v>31.3</v>
      </c>
      <c r="F2180" s="224">
        <v>29.54</v>
      </c>
      <c r="G2180" s="223">
        <v>69.45</v>
      </c>
      <c r="H2180" s="223"/>
      <c r="I2180" s="1022"/>
      <c r="J2180" s="1022"/>
      <c r="K2180" s="1022"/>
      <c r="L2180" s="1022"/>
      <c r="M2180" s="1022"/>
      <c r="N2180" s="1022"/>
      <c r="O2180" s="1022"/>
      <c r="P2180" s="1022"/>
      <c r="Q2180" s="1022"/>
      <c r="R2180" s="1022"/>
      <c r="S2180" s="1022"/>
      <c r="T2180" s="1022"/>
    </row>
    <row r="2181" spans="1:20">
      <c r="A2181" s="1037"/>
      <c r="B2181" s="222">
        <v>0.78989583333333335</v>
      </c>
      <c r="C2181" s="223">
        <v>34</v>
      </c>
      <c r="D2181" s="886">
        <v>8.07</v>
      </c>
      <c r="E2181" s="224">
        <v>31.3</v>
      </c>
      <c r="F2181" s="224">
        <v>29.54</v>
      </c>
      <c r="G2181" s="223">
        <v>69.45</v>
      </c>
      <c r="H2181" s="223"/>
      <c r="I2181" s="1022"/>
      <c r="J2181" s="1022"/>
      <c r="K2181" s="1022"/>
      <c r="L2181" s="1022"/>
      <c r="M2181" s="1022"/>
      <c r="N2181" s="1022"/>
      <c r="O2181" s="1022"/>
      <c r="P2181" s="1022"/>
      <c r="Q2181" s="1022"/>
      <c r="R2181" s="1022"/>
      <c r="S2181" s="1022"/>
      <c r="T2181" s="1022"/>
    </row>
    <row r="2182" spans="1:20">
      <c r="A2182" s="1037"/>
      <c r="B2182" s="222">
        <v>0.78990740740740739</v>
      </c>
      <c r="C2182" s="223">
        <v>34</v>
      </c>
      <c r="D2182" s="886">
        <v>8.07</v>
      </c>
      <c r="E2182" s="224">
        <v>31.3</v>
      </c>
      <c r="F2182" s="224">
        <v>29.54</v>
      </c>
      <c r="G2182" s="223">
        <v>69.45</v>
      </c>
      <c r="H2182" s="223"/>
      <c r="I2182" s="1022"/>
      <c r="J2182" s="1022"/>
      <c r="K2182" s="1022"/>
      <c r="L2182" s="1022"/>
      <c r="M2182" s="1022"/>
      <c r="N2182" s="1022"/>
      <c r="O2182" s="1022"/>
      <c r="P2182" s="1022"/>
      <c r="Q2182" s="1022"/>
      <c r="R2182" s="1022"/>
      <c r="S2182" s="1022"/>
      <c r="T2182" s="1022"/>
    </row>
    <row r="2183" spans="1:20">
      <c r="A2183" s="1037"/>
      <c r="B2183" s="222">
        <v>0.78991898148148154</v>
      </c>
      <c r="C2183" s="223">
        <v>34</v>
      </c>
      <c r="D2183" s="886">
        <v>8.07</v>
      </c>
      <c r="E2183" s="224">
        <v>31.3</v>
      </c>
      <c r="F2183" s="224">
        <v>29.54</v>
      </c>
      <c r="G2183" s="223">
        <v>69.45</v>
      </c>
      <c r="H2183" s="223"/>
      <c r="I2183" s="1022"/>
      <c r="J2183" s="1022"/>
      <c r="K2183" s="1022"/>
      <c r="L2183" s="1022"/>
      <c r="M2183" s="1022"/>
      <c r="N2183" s="1022"/>
      <c r="O2183" s="1022"/>
      <c r="P2183" s="1022"/>
      <c r="Q2183" s="1022"/>
      <c r="R2183" s="1022"/>
      <c r="S2183" s="1022"/>
      <c r="T2183" s="1022"/>
    </row>
    <row r="2184" spans="1:20">
      <c r="A2184" s="1037"/>
      <c r="B2184" s="222">
        <v>0.79</v>
      </c>
      <c r="C2184" s="223">
        <v>34</v>
      </c>
      <c r="D2184" s="886">
        <v>8.07</v>
      </c>
      <c r="E2184" s="224">
        <v>31.3</v>
      </c>
      <c r="F2184" s="224">
        <v>29.54</v>
      </c>
      <c r="G2184" s="223">
        <v>69.45</v>
      </c>
      <c r="H2184" s="223"/>
      <c r="I2184" s="1022"/>
      <c r="J2184" s="1022"/>
      <c r="K2184" s="1022"/>
      <c r="L2184" s="1022"/>
      <c r="M2184" s="1022"/>
      <c r="N2184" s="1022"/>
      <c r="O2184" s="1022"/>
      <c r="P2184" s="1022"/>
      <c r="Q2184" s="1022"/>
      <c r="R2184" s="1022"/>
      <c r="S2184" s="1022"/>
      <c r="T2184" s="1022"/>
    </row>
    <row r="2185" spans="1:20" ht="17.25" thickBot="1">
      <c r="A2185" s="1037"/>
      <c r="B2185" s="238">
        <v>0.79537037037037039</v>
      </c>
      <c r="C2185" s="239">
        <v>17</v>
      </c>
      <c r="D2185" s="846">
        <v>7.96</v>
      </c>
      <c r="E2185" s="43">
        <v>31.2</v>
      </c>
      <c r="F2185" s="43">
        <v>29.29</v>
      </c>
      <c r="G2185" s="239">
        <v>70.099999999999994</v>
      </c>
      <c r="H2185" s="239" t="s">
        <v>2050</v>
      </c>
      <c r="I2185" s="1022"/>
      <c r="J2185" s="1022"/>
      <c r="K2185" s="1022"/>
      <c r="L2185" s="1022"/>
      <c r="M2185" s="1022"/>
      <c r="N2185" s="1022"/>
      <c r="O2185" s="1022"/>
      <c r="P2185" s="1022"/>
      <c r="Q2185" s="1022"/>
      <c r="R2185" s="1022"/>
      <c r="S2185" s="1022"/>
      <c r="T2185" s="1022"/>
    </row>
    <row r="2186" spans="1:20">
      <c r="A2186" s="1037"/>
      <c r="B2186" s="222">
        <v>0.80054398148148154</v>
      </c>
      <c r="C2186" s="223">
        <v>34</v>
      </c>
      <c r="D2186" s="886">
        <v>7.92</v>
      </c>
      <c r="E2186" s="224">
        <v>31.2</v>
      </c>
      <c r="F2186" s="224">
        <v>29.1</v>
      </c>
      <c r="G2186" s="223">
        <v>70.489999999999995</v>
      </c>
      <c r="H2186" s="223" t="s">
        <v>2051</v>
      </c>
      <c r="I2186" s="1022"/>
      <c r="J2186" s="113"/>
      <c r="K2186" s="101"/>
      <c r="L2186" s="1022"/>
      <c r="M2186" s="1022"/>
      <c r="N2186" s="1022"/>
      <c r="O2186" s="1022"/>
      <c r="P2186" s="1022"/>
      <c r="Q2186" s="1022"/>
      <c r="R2186" s="1022"/>
      <c r="S2186" s="1022"/>
      <c r="T2186" s="1022"/>
    </row>
    <row r="2187" spans="1:20">
      <c r="A2187" s="1037"/>
      <c r="B2187" s="222">
        <v>0.80062500000000003</v>
      </c>
      <c r="C2187" s="223">
        <v>34</v>
      </c>
      <c r="D2187" s="886">
        <v>7.92</v>
      </c>
      <c r="E2187" s="224">
        <v>31.2</v>
      </c>
      <c r="F2187" s="224">
        <v>29.1</v>
      </c>
      <c r="G2187" s="223">
        <v>70.489999999999995</v>
      </c>
      <c r="H2187" s="223"/>
      <c r="I2187" s="1022"/>
      <c r="J2187" s="392"/>
      <c r="K2187" s="115"/>
      <c r="L2187" s="1022" t="s">
        <v>1972</v>
      </c>
      <c r="M2187" s="1022"/>
      <c r="N2187" s="1022"/>
      <c r="O2187" s="1022"/>
      <c r="P2187" s="1022"/>
      <c r="Q2187" s="1022"/>
      <c r="R2187" s="1022"/>
      <c r="S2187" s="1022"/>
      <c r="T2187" s="1022"/>
    </row>
    <row r="2188" spans="1:20" ht="17.25" thickBot="1">
      <c r="A2188" s="1037"/>
      <c r="B2188" s="222">
        <v>0.8030787037037036</v>
      </c>
      <c r="C2188" s="223">
        <v>34</v>
      </c>
      <c r="D2188" s="886">
        <v>7.92</v>
      </c>
      <c r="E2188" s="224">
        <v>31.2</v>
      </c>
      <c r="F2188" s="224">
        <v>29.1</v>
      </c>
      <c r="G2188" s="223">
        <v>70.489999999999995</v>
      </c>
      <c r="H2188" s="223"/>
      <c r="I2188" s="1022"/>
      <c r="J2188" s="106"/>
      <c r="K2188" s="117"/>
      <c r="L2188" s="1022"/>
      <c r="M2188" s="1022"/>
      <c r="N2188" s="1022"/>
      <c r="O2188" s="1022"/>
      <c r="P2188" s="1022"/>
      <c r="Q2188" s="1022"/>
      <c r="R2188" s="1022"/>
      <c r="S2188" s="1022"/>
      <c r="T2188" s="1022"/>
    </row>
    <row r="2189" spans="1:20">
      <c r="A2189" s="1037"/>
      <c r="B2189" s="222">
        <v>0.80432870370370368</v>
      </c>
      <c r="C2189" s="223">
        <v>34</v>
      </c>
      <c r="D2189" s="886">
        <v>7.92</v>
      </c>
      <c r="E2189" s="224">
        <v>31.2</v>
      </c>
      <c r="F2189" s="224">
        <v>29.1</v>
      </c>
      <c r="G2189" s="223">
        <v>70.489999999999995</v>
      </c>
      <c r="H2189" s="223"/>
      <c r="I2189" s="1022"/>
      <c r="J2189" s="113"/>
      <c r="K2189" s="114"/>
      <c r="L2189" s="1022"/>
      <c r="M2189" s="1022"/>
      <c r="N2189" s="1022"/>
      <c r="O2189" s="1022"/>
      <c r="P2189" s="1022"/>
      <c r="Q2189" s="1022"/>
      <c r="R2189" s="1022"/>
      <c r="S2189" s="1022"/>
      <c r="T2189" s="1022"/>
    </row>
    <row r="2190" spans="1:20">
      <c r="A2190" s="1037"/>
      <c r="B2190" s="222">
        <v>0.80437499999999995</v>
      </c>
      <c r="C2190" s="223">
        <v>34</v>
      </c>
      <c r="D2190" s="886">
        <v>7.92</v>
      </c>
      <c r="E2190" s="224">
        <v>31.2</v>
      </c>
      <c r="F2190" s="224">
        <v>29.1</v>
      </c>
      <c r="G2190" s="223">
        <v>70.489999999999995</v>
      </c>
      <c r="H2190" s="223"/>
      <c r="I2190" s="1022"/>
      <c r="J2190" s="392"/>
      <c r="K2190" s="115"/>
      <c r="L2190" s="1022" t="s">
        <v>2055</v>
      </c>
      <c r="M2190" s="1022"/>
      <c r="N2190" s="1022"/>
      <c r="O2190" s="1022"/>
      <c r="P2190" s="1022"/>
      <c r="Q2190" s="1022"/>
      <c r="R2190" s="1022"/>
      <c r="S2190" s="1022"/>
      <c r="T2190" s="1022"/>
    </row>
    <row r="2191" spans="1:20" ht="17.25" thickBot="1">
      <c r="A2191" s="1037"/>
      <c r="B2191" s="397">
        <v>0.8253125</v>
      </c>
      <c r="C2191" s="398">
        <v>11</v>
      </c>
      <c r="D2191" s="839">
        <v>7.82</v>
      </c>
      <c r="E2191" s="399">
        <v>31</v>
      </c>
      <c r="F2191" s="399">
        <v>28.81</v>
      </c>
      <c r="G2191" s="398">
        <v>71.52</v>
      </c>
      <c r="H2191" s="398" t="s">
        <v>1962</v>
      </c>
      <c r="I2191" s="1022"/>
      <c r="J2191" s="1008"/>
      <c r="K2191" s="117"/>
      <c r="L2191" s="1022"/>
      <c r="M2191" s="1022"/>
      <c r="N2191" s="1022"/>
      <c r="O2191" s="1022"/>
      <c r="P2191" s="1022"/>
      <c r="Q2191" s="1022"/>
      <c r="R2191" s="1022"/>
      <c r="S2191" s="1022"/>
      <c r="T2191" s="1022"/>
    </row>
    <row r="2192" spans="1:20">
      <c r="A2192" s="1037"/>
      <c r="B2192" s="431">
        <v>0.83903935185185186</v>
      </c>
      <c r="C2192" s="432">
        <v>59</v>
      </c>
      <c r="D2192" s="933">
        <v>7.77</v>
      </c>
      <c r="E2192" s="409">
        <v>30.9</v>
      </c>
      <c r="F2192" s="409">
        <v>28.67</v>
      </c>
      <c r="G2192" s="432">
        <v>71.92</v>
      </c>
      <c r="H2192" s="432" t="s">
        <v>1962</v>
      </c>
      <c r="I2192" s="1022"/>
      <c r="J2192" s="109"/>
      <c r="K2192" s="114"/>
      <c r="L2192" s="1022"/>
      <c r="M2192" s="1022"/>
      <c r="N2192" s="1022"/>
      <c r="O2192" s="1022"/>
      <c r="P2192" s="1022"/>
      <c r="Q2192" s="1022"/>
      <c r="R2192" s="1022"/>
      <c r="S2192" s="1022"/>
      <c r="T2192" s="1022"/>
    </row>
    <row r="2193" spans="1:20">
      <c r="A2193" s="1037"/>
      <c r="B2193" s="169">
        <v>0.85090277777777779</v>
      </c>
      <c r="C2193" s="148">
        <v>8</v>
      </c>
      <c r="D2193" s="834">
        <v>7.69</v>
      </c>
      <c r="E2193" s="67">
        <v>30.9</v>
      </c>
      <c r="F2193" s="67">
        <v>28.48</v>
      </c>
      <c r="G2193" s="148">
        <v>73.61</v>
      </c>
      <c r="H2193" s="148" t="s">
        <v>2050</v>
      </c>
      <c r="I2193" s="1022"/>
      <c r="J2193" s="392"/>
      <c r="K2193" s="115"/>
      <c r="L2193" s="1022" t="s">
        <v>199</v>
      </c>
      <c r="M2193" s="1022"/>
      <c r="N2193" s="1022"/>
      <c r="O2193" s="1022"/>
      <c r="P2193" s="1022"/>
      <c r="Q2193" s="1022"/>
      <c r="R2193" s="1022"/>
      <c r="S2193" s="1022"/>
      <c r="T2193" s="1022"/>
    </row>
    <row r="2194" spans="1:20" ht="17.25" thickBot="1">
      <c r="A2194" s="1037"/>
      <c r="B2194" s="397">
        <v>0.86049768518518521</v>
      </c>
      <c r="C2194" s="398">
        <v>11</v>
      </c>
      <c r="D2194" s="839">
        <v>7.69</v>
      </c>
      <c r="E2194" s="399">
        <v>30.8</v>
      </c>
      <c r="F2194" s="399">
        <v>28.55</v>
      </c>
      <c r="G2194" s="398">
        <v>73.56</v>
      </c>
      <c r="H2194" s="398" t="s">
        <v>1962</v>
      </c>
      <c r="I2194" s="1022"/>
      <c r="J2194" s="1008"/>
      <c r="K2194" s="116"/>
      <c r="L2194" s="1022"/>
      <c r="M2194" s="1022"/>
      <c r="N2194" s="1022"/>
      <c r="O2194" s="1022"/>
      <c r="P2194" s="1022"/>
      <c r="Q2194" s="1022"/>
      <c r="R2194" s="1022"/>
      <c r="S2194" s="1022"/>
      <c r="T2194" s="1022"/>
    </row>
    <row r="2195" spans="1:20">
      <c r="A2195" s="1037"/>
      <c r="B2195" s="397">
        <v>0.86052083333333329</v>
      </c>
      <c r="C2195" s="398">
        <v>11</v>
      </c>
      <c r="D2195" s="839">
        <v>7.69</v>
      </c>
      <c r="E2195" s="399">
        <v>30.8</v>
      </c>
      <c r="F2195" s="399">
        <v>28.55</v>
      </c>
      <c r="G2195" s="398">
        <v>73.56</v>
      </c>
      <c r="H2195" s="398"/>
      <c r="I2195" s="1022"/>
      <c r="J2195" s="1022"/>
      <c r="K2195" s="1022"/>
      <c r="L2195" s="1022"/>
      <c r="M2195" s="1022"/>
      <c r="N2195" s="1022"/>
      <c r="O2195" s="1022"/>
      <c r="P2195" s="1022"/>
      <c r="Q2195" s="1022"/>
      <c r="R2195" s="1022"/>
      <c r="S2195" s="1022"/>
      <c r="T2195" s="1022"/>
    </row>
    <row r="2196" spans="1:20" ht="17.25" thickBot="1">
      <c r="A2196" s="1037"/>
      <c r="B2196" s="397">
        <v>0.86059027777777775</v>
      </c>
      <c r="C2196" s="398">
        <v>11</v>
      </c>
      <c r="D2196" s="839">
        <v>7.69</v>
      </c>
      <c r="E2196" s="399">
        <v>30.8</v>
      </c>
      <c r="F2196" s="399">
        <v>28.55</v>
      </c>
      <c r="G2196" s="398">
        <v>73.56</v>
      </c>
      <c r="H2196" s="398"/>
      <c r="I2196" s="1022"/>
      <c r="J2196" s="1022"/>
      <c r="K2196" s="1022"/>
      <c r="L2196" s="1022"/>
      <c r="M2196" s="1022"/>
      <c r="N2196" s="1022"/>
      <c r="O2196" s="1022"/>
      <c r="P2196" s="1022"/>
      <c r="Q2196" s="1022"/>
      <c r="R2196" s="1022"/>
      <c r="S2196" s="1022"/>
      <c r="T2196" s="1022"/>
    </row>
    <row r="2197" spans="1:20">
      <c r="A2197" s="1037"/>
      <c r="B2197" s="397">
        <v>0.86063657407407401</v>
      </c>
      <c r="C2197" s="398">
        <v>11</v>
      </c>
      <c r="D2197" s="839">
        <v>7.69</v>
      </c>
      <c r="E2197" s="399">
        <v>30.8</v>
      </c>
      <c r="F2197" s="399">
        <v>28.55</v>
      </c>
      <c r="G2197" s="398">
        <v>73.56</v>
      </c>
      <c r="H2197" s="398"/>
      <c r="I2197" s="1022"/>
      <c r="J2197" s="113"/>
      <c r="K2197" s="114"/>
      <c r="L2197" s="1022"/>
      <c r="M2197" s="1022"/>
      <c r="N2197" s="1022"/>
      <c r="O2197" s="1022"/>
      <c r="P2197" s="1022"/>
      <c r="Q2197" s="1022"/>
      <c r="R2197" s="1022"/>
      <c r="S2197" s="1022"/>
      <c r="T2197" s="1022"/>
    </row>
    <row r="2198" spans="1:20">
      <c r="A2198" s="1037"/>
      <c r="B2198" s="397">
        <v>0.86067129629629635</v>
      </c>
      <c r="C2198" s="398">
        <v>11</v>
      </c>
      <c r="D2198" s="839">
        <v>7.69</v>
      </c>
      <c r="E2198" s="399">
        <v>30.8</v>
      </c>
      <c r="F2198" s="399">
        <v>28.55</v>
      </c>
      <c r="G2198" s="398">
        <v>73.56</v>
      </c>
      <c r="H2198" s="398"/>
      <c r="I2198" s="1022"/>
      <c r="J2198" s="108"/>
      <c r="K2198" s="115"/>
      <c r="L2198" s="1022" t="s">
        <v>199</v>
      </c>
      <c r="M2198" s="1022"/>
      <c r="N2198" s="1022"/>
      <c r="O2198" s="1022"/>
      <c r="P2198" s="1022"/>
      <c r="Q2198" s="1022"/>
      <c r="R2198" s="1022"/>
      <c r="S2198" s="1022"/>
      <c r="T2198" s="1022"/>
    </row>
    <row r="2199" spans="1:20" ht="17.25" thickBot="1">
      <c r="A2199" s="1037"/>
      <c r="B2199" s="397">
        <v>0.86070601851851858</v>
      </c>
      <c r="C2199" s="398">
        <v>11</v>
      </c>
      <c r="D2199" s="839">
        <v>7.69</v>
      </c>
      <c r="E2199" s="399">
        <v>30.8</v>
      </c>
      <c r="F2199" s="399">
        <v>28.55</v>
      </c>
      <c r="G2199" s="398">
        <v>73.56</v>
      </c>
      <c r="H2199" s="398"/>
      <c r="I2199" s="1022"/>
      <c r="J2199" s="1008"/>
      <c r="K2199" s="116"/>
      <c r="L2199" s="1022"/>
      <c r="M2199" s="1022"/>
      <c r="N2199" s="1022"/>
      <c r="O2199" s="1022"/>
      <c r="P2199" s="1022"/>
      <c r="Q2199" s="1022"/>
      <c r="R2199" s="1022"/>
      <c r="S2199" s="1022"/>
      <c r="T2199" s="1022"/>
    </row>
    <row r="2200" spans="1:20">
      <c r="A2200" s="1037"/>
      <c r="B2200" s="397">
        <v>0.86071759259259262</v>
      </c>
      <c r="C2200" s="398">
        <v>11</v>
      </c>
      <c r="D2200" s="839">
        <v>7.69</v>
      </c>
      <c r="E2200" s="399">
        <v>30.8</v>
      </c>
      <c r="F2200" s="399">
        <v>28.55</v>
      </c>
      <c r="G2200" s="398">
        <v>73.56</v>
      </c>
      <c r="H2200" s="398"/>
      <c r="I2200" s="1022"/>
      <c r="J2200" s="1022"/>
      <c r="K2200" s="1022"/>
      <c r="L2200" s="1022"/>
      <c r="M2200" s="1022"/>
      <c r="N2200" s="1022"/>
      <c r="O2200" s="1022"/>
      <c r="P2200" s="1022"/>
      <c r="Q2200" s="1022"/>
      <c r="R2200" s="1022"/>
      <c r="S2200" s="1022"/>
      <c r="T2200" s="1022"/>
    </row>
    <row r="2201" spans="1:20">
      <c r="A2201" s="1037"/>
      <c r="B2201" s="397">
        <v>0.86077546296296292</v>
      </c>
      <c r="C2201" s="398">
        <v>11</v>
      </c>
      <c r="D2201" s="839">
        <v>7.69</v>
      </c>
      <c r="E2201" s="399">
        <v>30.8</v>
      </c>
      <c r="F2201" s="399">
        <v>28.55</v>
      </c>
      <c r="G2201" s="398">
        <v>73.56</v>
      </c>
      <c r="H2201" s="398"/>
      <c r="I2201" s="1022"/>
      <c r="J2201" s="1022"/>
      <c r="K2201" s="1022"/>
      <c r="L2201" s="1022"/>
      <c r="M2201" s="1022"/>
      <c r="N2201" s="1022"/>
      <c r="O2201" s="1022"/>
      <c r="P2201" s="1022"/>
      <c r="Q2201" s="1022"/>
      <c r="R2201" s="1022"/>
      <c r="S2201" s="1022"/>
      <c r="T2201" s="1022"/>
    </row>
    <row r="2202" spans="1:20">
      <c r="A2202" s="1037"/>
      <c r="B2202" s="397">
        <v>0.86081018518518526</v>
      </c>
      <c r="C2202" s="398">
        <v>11</v>
      </c>
      <c r="D2202" s="839">
        <v>7.69</v>
      </c>
      <c r="E2202" s="399">
        <v>30.8</v>
      </c>
      <c r="F2202" s="399">
        <v>28.55</v>
      </c>
      <c r="G2202" s="398">
        <v>73.56</v>
      </c>
      <c r="H2202" s="398"/>
      <c r="I2202" s="1022"/>
      <c r="J2202" s="1022"/>
      <c r="K2202" s="1022"/>
      <c r="L2202" s="1022"/>
      <c r="M2202" s="1022"/>
      <c r="N2202" s="1022"/>
      <c r="O2202" s="1022"/>
      <c r="P2202" s="1022"/>
      <c r="Q2202" s="1022"/>
      <c r="R2202" s="1022"/>
      <c r="S2202" s="1022"/>
      <c r="T2202" s="1022"/>
    </row>
    <row r="2203" spans="1:20">
      <c r="A2203" s="1037"/>
      <c r="B2203" s="356">
        <v>0.90539351851851846</v>
      </c>
      <c r="C2203" s="357">
        <v>54</v>
      </c>
      <c r="D2203" s="923">
        <v>7.52</v>
      </c>
      <c r="E2203" s="358">
        <v>30.5</v>
      </c>
      <c r="F2203" s="358">
        <v>28.29</v>
      </c>
      <c r="G2203" s="357">
        <v>72.62</v>
      </c>
      <c r="H2203" s="357" t="s">
        <v>2050</v>
      </c>
      <c r="I2203" s="1022"/>
      <c r="J2203" s="1022"/>
      <c r="K2203" s="1022"/>
      <c r="L2203" s="1022"/>
      <c r="M2203" s="1022"/>
      <c r="N2203" s="1022"/>
      <c r="O2203" s="1022"/>
      <c r="P2203" s="1022"/>
      <c r="Q2203" s="1022"/>
      <c r="R2203" s="1022"/>
      <c r="S2203" s="1022"/>
      <c r="T2203" s="1022"/>
    </row>
    <row r="2204" spans="1:20">
      <c r="A2204" s="1037"/>
      <c r="B2204" s="356">
        <v>0.90748842592592593</v>
      </c>
      <c r="C2204" s="357">
        <v>54</v>
      </c>
      <c r="D2204" s="923">
        <v>7.52</v>
      </c>
      <c r="E2204" s="358">
        <v>30.5</v>
      </c>
      <c r="F2204" s="358">
        <v>28.29</v>
      </c>
      <c r="G2204" s="357">
        <v>72.62</v>
      </c>
      <c r="H2204" s="357"/>
      <c r="I2204" s="1022"/>
      <c r="J2204" s="1022"/>
      <c r="K2204" s="1022"/>
      <c r="L2204" s="1022"/>
      <c r="M2204" s="1022"/>
      <c r="N2204" s="1022"/>
      <c r="O2204" s="1022"/>
      <c r="P2204" s="1022"/>
      <c r="Q2204" s="1022"/>
      <c r="R2204" s="1022"/>
      <c r="S2204" s="1022"/>
      <c r="T2204" s="1022"/>
    </row>
    <row r="2205" spans="1:20" ht="17.25" thickBot="1">
      <c r="A2205" s="1038"/>
      <c r="B2205" s="324">
        <v>0.98</v>
      </c>
      <c r="C2205" s="325">
        <v>46</v>
      </c>
      <c r="D2205" s="911">
        <v>7.37</v>
      </c>
      <c r="E2205" s="326">
        <v>29.8</v>
      </c>
      <c r="F2205" s="326">
        <v>27.54</v>
      </c>
      <c r="G2205" s="325">
        <v>77.47</v>
      </c>
      <c r="H2205" s="325" t="s">
        <v>2050</v>
      </c>
      <c r="I2205" s="1022"/>
      <c r="J2205" s="1022"/>
      <c r="K2205" s="1022"/>
      <c r="L2205" s="1022"/>
      <c r="M2205" s="1022"/>
      <c r="N2205" s="1022"/>
      <c r="O2205" s="1022"/>
      <c r="P2205" s="1022"/>
      <c r="Q2205" s="1022"/>
      <c r="R2205" s="1022"/>
      <c r="S2205" s="1022"/>
      <c r="T2205" s="1022"/>
    </row>
    <row r="2206" spans="1:20">
      <c r="A2206" s="1036">
        <v>42842</v>
      </c>
      <c r="B2206" s="254">
        <v>1.6643518518518519E-2</v>
      </c>
      <c r="C2206" s="255">
        <v>14</v>
      </c>
      <c r="D2206" s="841">
        <v>7.4</v>
      </c>
      <c r="E2206" s="40">
        <v>29.6</v>
      </c>
      <c r="F2206" s="40">
        <v>27.29</v>
      </c>
      <c r="G2206" s="255">
        <v>78.12</v>
      </c>
      <c r="H2206" s="255" t="s">
        <v>2050</v>
      </c>
      <c r="I2206" s="1022"/>
      <c r="J2206" s="1022"/>
      <c r="K2206" s="1022"/>
      <c r="L2206" s="1022"/>
      <c r="M2206" s="1022"/>
      <c r="N2206" s="1022"/>
      <c r="O2206" s="1022"/>
      <c r="P2206" s="1022"/>
      <c r="Q2206" s="1022"/>
      <c r="R2206" s="1022"/>
      <c r="S2206" s="1022"/>
      <c r="T2206" s="1022"/>
    </row>
    <row r="2207" spans="1:20">
      <c r="A2207" s="1037"/>
      <c r="B2207" s="254">
        <v>1.6655092592592593E-2</v>
      </c>
      <c r="C2207" s="255">
        <v>14</v>
      </c>
      <c r="D2207" s="841">
        <v>7.4</v>
      </c>
      <c r="E2207" s="40">
        <v>29.6</v>
      </c>
      <c r="F2207" s="40">
        <v>27.29</v>
      </c>
      <c r="G2207" s="255">
        <v>78.12</v>
      </c>
      <c r="H2207" s="255"/>
      <c r="I2207" s="1022"/>
      <c r="J2207" s="1022"/>
      <c r="K2207" s="1022"/>
      <c r="L2207" s="1022"/>
      <c r="M2207" s="1022"/>
      <c r="N2207" s="1022"/>
      <c r="O2207" s="1022"/>
      <c r="P2207" s="1022"/>
      <c r="Q2207" s="1022"/>
      <c r="R2207" s="1022"/>
      <c r="S2207" s="1022"/>
      <c r="T2207" s="1022"/>
    </row>
    <row r="2208" spans="1:20">
      <c r="A2208" s="1037"/>
      <c r="B2208" s="254">
        <v>1.8310185185185186E-2</v>
      </c>
      <c r="C2208" s="255">
        <v>14</v>
      </c>
      <c r="D2208" s="841">
        <v>7.4</v>
      </c>
      <c r="E2208" s="40">
        <v>29.6</v>
      </c>
      <c r="F2208" s="40">
        <v>27.29</v>
      </c>
      <c r="G2208" s="255">
        <v>78.12</v>
      </c>
      <c r="H2208" s="255"/>
      <c r="I2208" s="1022"/>
      <c r="J2208" s="1022"/>
      <c r="K2208" s="1022"/>
      <c r="L2208" s="1022"/>
      <c r="M2208" s="1022"/>
      <c r="N2208" s="1022"/>
      <c r="O2208" s="1022"/>
      <c r="P2208" s="1022"/>
      <c r="Q2208" s="1022"/>
      <c r="R2208" s="1022"/>
      <c r="S2208" s="1022"/>
      <c r="T2208" s="1022"/>
    </row>
    <row r="2209" spans="1:20">
      <c r="A2209" s="1037"/>
      <c r="B2209" s="254">
        <v>6.9085648148148146E-2</v>
      </c>
      <c r="C2209" s="255">
        <v>14</v>
      </c>
      <c r="D2209" s="841">
        <v>7.34</v>
      </c>
      <c r="E2209" s="40">
        <v>29.3</v>
      </c>
      <c r="F2209" s="40">
        <v>26.79</v>
      </c>
      <c r="G2209" s="255">
        <v>77.41</v>
      </c>
      <c r="H2209" s="255"/>
      <c r="I2209" s="1022"/>
      <c r="J2209" s="1022"/>
      <c r="K2209" s="1022"/>
      <c r="L2209" s="1022"/>
      <c r="M2209" s="1022"/>
      <c r="N2209" s="1022"/>
      <c r="O2209" s="1022"/>
      <c r="P2209" s="1022"/>
      <c r="Q2209" s="1022"/>
      <c r="R2209" s="1022"/>
      <c r="S2209" s="1022"/>
      <c r="T2209" s="1022"/>
    </row>
    <row r="2210" spans="1:20">
      <c r="A2210" s="1037"/>
      <c r="B2210" s="254">
        <v>7.2499999999999995E-2</v>
      </c>
      <c r="C2210" s="255">
        <v>14</v>
      </c>
      <c r="D2210" s="841">
        <v>7.35</v>
      </c>
      <c r="E2210" s="40">
        <v>29.2</v>
      </c>
      <c r="F2210" s="40">
        <v>26.87</v>
      </c>
      <c r="G2210" s="255">
        <v>77.63</v>
      </c>
      <c r="H2210" s="255"/>
      <c r="I2210" s="1022"/>
      <c r="J2210" s="1022"/>
      <c r="K2210" s="1022"/>
      <c r="L2210" s="1022"/>
      <c r="M2210" s="1022"/>
      <c r="N2210" s="1022"/>
      <c r="O2210" s="1022"/>
      <c r="P2210" s="1022"/>
      <c r="Q2210" s="1022"/>
      <c r="R2210" s="1022"/>
      <c r="S2210" s="1022"/>
      <c r="T2210" s="1022"/>
    </row>
    <row r="2211" spans="1:20">
      <c r="A2211" s="1037"/>
      <c r="B2211" s="254">
        <v>0.15065972222222221</v>
      </c>
      <c r="C2211" s="255">
        <v>14</v>
      </c>
      <c r="D2211" s="841">
        <v>7.22</v>
      </c>
      <c r="E2211" s="40">
        <v>28.8</v>
      </c>
      <c r="F2211" s="40">
        <v>26.54</v>
      </c>
      <c r="G2211" s="255">
        <v>78</v>
      </c>
      <c r="H2211" s="255"/>
      <c r="I2211" s="1022"/>
      <c r="J2211" s="1022"/>
      <c r="K2211" s="1022"/>
      <c r="L2211" s="1022"/>
      <c r="M2211" s="1022"/>
      <c r="N2211" s="1022"/>
      <c r="O2211" s="1022"/>
      <c r="P2211" s="1022"/>
      <c r="Q2211" s="1022"/>
      <c r="R2211" s="1022"/>
      <c r="S2211" s="1022"/>
      <c r="T2211" s="1022"/>
    </row>
    <row r="2212" spans="1:20">
      <c r="A2212" s="1037"/>
      <c r="B2212" s="254">
        <v>0.15079861111111112</v>
      </c>
      <c r="C2212" s="255">
        <v>14</v>
      </c>
      <c r="D2212" s="841">
        <v>7.22</v>
      </c>
      <c r="E2212" s="40">
        <v>28.8</v>
      </c>
      <c r="F2212" s="40">
        <v>26.54</v>
      </c>
      <c r="G2212" s="255">
        <v>78</v>
      </c>
      <c r="H2212" s="255"/>
      <c r="I2212" s="1022"/>
      <c r="J2212" s="1022"/>
      <c r="K2212" s="1022"/>
      <c r="L2212" s="1022"/>
      <c r="M2212" s="1022"/>
      <c r="N2212" s="1022"/>
      <c r="O2212" s="1022"/>
      <c r="P2212" s="1022"/>
      <c r="Q2212" s="1022"/>
      <c r="R2212" s="1022"/>
      <c r="S2212" s="1022"/>
      <c r="T2212" s="1022"/>
    </row>
    <row r="2213" spans="1:20">
      <c r="A2213" s="1037"/>
      <c r="B2213" s="428">
        <v>0.36754629629629632</v>
      </c>
      <c r="C2213" s="429">
        <v>60</v>
      </c>
      <c r="D2213" s="934">
        <v>7.3</v>
      </c>
      <c r="E2213" s="430">
        <v>28.2</v>
      </c>
      <c r="F2213" s="430">
        <v>29.36</v>
      </c>
      <c r="G2213" s="429">
        <v>56.47</v>
      </c>
      <c r="H2213" s="429" t="s">
        <v>2050</v>
      </c>
      <c r="I2213" s="1022"/>
      <c r="J2213" s="1022"/>
      <c r="K2213" s="1022"/>
      <c r="L2213" s="1022"/>
      <c r="M2213" s="1022"/>
      <c r="N2213" s="1022"/>
      <c r="O2213" s="1022"/>
      <c r="P2213" s="1022"/>
      <c r="Q2213" s="1022"/>
      <c r="R2213" s="1022"/>
      <c r="S2213" s="1022"/>
      <c r="T2213" s="1022"/>
    </row>
    <row r="2214" spans="1:20">
      <c r="A2214" s="1037"/>
      <c r="B2214" s="428">
        <v>0.36762731481481481</v>
      </c>
      <c r="C2214" s="429">
        <v>60</v>
      </c>
      <c r="D2214" s="934">
        <v>7.3</v>
      </c>
      <c r="E2214" s="430">
        <v>28.2</v>
      </c>
      <c r="F2214" s="430">
        <v>29.36</v>
      </c>
      <c r="G2214" s="429">
        <v>56.47</v>
      </c>
      <c r="H2214" s="429"/>
      <c r="I2214" s="1022"/>
      <c r="J2214" s="1022"/>
      <c r="K2214" s="1022"/>
      <c r="L2214" s="1022"/>
      <c r="M2214" s="1022"/>
      <c r="N2214" s="1022"/>
      <c r="O2214" s="1022"/>
      <c r="P2214" s="1022"/>
      <c r="Q2214" s="1022"/>
      <c r="R2214" s="1022"/>
      <c r="S2214" s="1022"/>
      <c r="T2214" s="1022"/>
    </row>
    <row r="2215" spans="1:20">
      <c r="A2215" s="1037"/>
      <c r="B2215" s="428">
        <v>0.3678819444444445</v>
      </c>
      <c r="C2215" s="429">
        <v>60</v>
      </c>
      <c r="D2215" s="934">
        <v>7.3</v>
      </c>
      <c r="E2215" s="430">
        <v>28.2</v>
      </c>
      <c r="F2215" s="430">
        <v>29.36</v>
      </c>
      <c r="G2215" s="429">
        <v>56.47</v>
      </c>
      <c r="H2215" s="429"/>
      <c r="I2215" s="1022"/>
      <c r="J2215" s="1022"/>
      <c r="K2215" s="1022"/>
      <c r="L2215" s="1022"/>
      <c r="M2215" s="1022"/>
      <c r="N2215" s="1022"/>
      <c r="O2215" s="1022"/>
      <c r="P2215" s="1022"/>
      <c r="Q2215" s="1022"/>
      <c r="R2215" s="1022"/>
      <c r="S2215" s="1022"/>
      <c r="T2215" s="1022"/>
    </row>
    <row r="2216" spans="1:20">
      <c r="A2216" s="1037"/>
      <c r="B2216" s="428">
        <v>0.36792824074074071</v>
      </c>
      <c r="C2216" s="429">
        <v>60</v>
      </c>
      <c r="D2216" s="934">
        <v>7.3</v>
      </c>
      <c r="E2216" s="430">
        <v>28.2</v>
      </c>
      <c r="F2216" s="430">
        <v>29.36</v>
      </c>
      <c r="G2216" s="429">
        <v>56.47</v>
      </c>
      <c r="H2216" s="429"/>
      <c r="I2216" s="1022"/>
      <c r="J2216" s="1022"/>
      <c r="K2216" s="1022"/>
      <c r="L2216" s="1022"/>
      <c r="M2216" s="1022"/>
      <c r="N2216" s="1022"/>
      <c r="O2216" s="1022"/>
      <c r="P2216" s="1022"/>
      <c r="Q2216" s="1022"/>
      <c r="R2216" s="1022"/>
      <c r="S2216" s="1022"/>
      <c r="T2216" s="1022"/>
    </row>
    <row r="2217" spans="1:20">
      <c r="A2217" s="1037"/>
      <c r="B2217" s="428">
        <v>0.36807870370370371</v>
      </c>
      <c r="C2217" s="429">
        <v>60</v>
      </c>
      <c r="D2217" s="934">
        <v>7.3</v>
      </c>
      <c r="E2217" s="430">
        <v>28.2</v>
      </c>
      <c r="F2217" s="430">
        <v>29.36</v>
      </c>
      <c r="G2217" s="429">
        <v>56.47</v>
      </c>
      <c r="H2217" s="429"/>
      <c r="I2217" s="1022"/>
      <c r="J2217" s="1022"/>
      <c r="K2217" s="1022"/>
      <c r="L2217" s="1022"/>
      <c r="M2217" s="1022"/>
      <c r="N2217" s="1022"/>
      <c r="O2217" s="1022"/>
      <c r="P2217" s="1022"/>
      <c r="Q2217" s="1022"/>
      <c r="R2217" s="1022"/>
      <c r="S2217" s="1022"/>
      <c r="T2217" s="1022"/>
    </row>
    <row r="2218" spans="1:20">
      <c r="A2218" s="1037"/>
      <c r="B2218" s="428">
        <v>0.36815972222222221</v>
      </c>
      <c r="C2218" s="429">
        <v>60</v>
      </c>
      <c r="D2218" s="934">
        <v>7.3</v>
      </c>
      <c r="E2218" s="430">
        <v>28.2</v>
      </c>
      <c r="F2218" s="430">
        <v>29.36</v>
      </c>
      <c r="G2218" s="429">
        <v>56.47</v>
      </c>
      <c r="H2218" s="429"/>
      <c r="I2218" s="1022"/>
      <c r="J2218" s="1022"/>
      <c r="K2218" s="1022"/>
      <c r="L2218" s="1022"/>
      <c r="M2218" s="1022"/>
      <c r="N2218" s="1022"/>
      <c r="O2218" s="1022"/>
      <c r="P2218" s="1022"/>
      <c r="Q2218" s="1022"/>
      <c r="R2218" s="1022"/>
      <c r="S2218" s="1022"/>
      <c r="T2218" s="1022"/>
    </row>
    <row r="2219" spans="1:20">
      <c r="A2219" s="1037"/>
      <c r="B2219" s="428">
        <v>0.36829861111111112</v>
      </c>
      <c r="C2219" s="429">
        <v>60</v>
      </c>
      <c r="D2219" s="934">
        <v>7.3</v>
      </c>
      <c r="E2219" s="430">
        <v>28.2</v>
      </c>
      <c r="F2219" s="430">
        <v>29.36</v>
      </c>
      <c r="G2219" s="429">
        <v>56.47</v>
      </c>
      <c r="H2219" s="429"/>
      <c r="I2219" s="1022"/>
      <c r="J2219" s="1022"/>
      <c r="K2219" s="1022"/>
      <c r="L2219" s="1022"/>
      <c r="M2219" s="1022"/>
      <c r="N2219" s="1022"/>
      <c r="O2219" s="1022"/>
      <c r="P2219" s="1022"/>
      <c r="Q2219" s="1022"/>
      <c r="R2219" s="1022"/>
      <c r="S2219" s="1022"/>
      <c r="T2219" s="1022"/>
    </row>
    <row r="2220" spans="1:20">
      <c r="A2220" s="1037"/>
      <c r="B2220" s="428">
        <v>0.36833333333333335</v>
      </c>
      <c r="C2220" s="429">
        <v>60</v>
      </c>
      <c r="D2220" s="934">
        <v>7.3</v>
      </c>
      <c r="E2220" s="430">
        <v>28.2</v>
      </c>
      <c r="F2220" s="430">
        <v>29.36</v>
      </c>
      <c r="G2220" s="429">
        <v>56.47</v>
      </c>
      <c r="H2220" s="429"/>
      <c r="I2220" s="1022"/>
      <c r="J2220" s="1022"/>
      <c r="K2220" s="1022"/>
      <c r="L2220" s="1022"/>
      <c r="M2220" s="1022"/>
      <c r="N2220" s="1022"/>
      <c r="O2220" s="1022"/>
      <c r="P2220" s="1022"/>
      <c r="Q2220" s="1022"/>
      <c r="R2220" s="1022"/>
      <c r="S2220" s="1022"/>
      <c r="T2220" s="1022"/>
    </row>
    <row r="2221" spans="1:20">
      <c r="A2221" s="1037"/>
      <c r="B2221" s="428">
        <v>0.36859953703703702</v>
      </c>
      <c r="C2221" s="429">
        <v>60</v>
      </c>
      <c r="D2221" s="934">
        <v>7.3</v>
      </c>
      <c r="E2221" s="430">
        <v>28.2</v>
      </c>
      <c r="F2221" s="430">
        <v>29.36</v>
      </c>
      <c r="G2221" s="429">
        <v>56.47</v>
      </c>
      <c r="H2221" s="429"/>
      <c r="I2221" s="1022"/>
      <c r="J2221" s="1022"/>
      <c r="K2221" s="1022"/>
      <c r="L2221" s="1022"/>
      <c r="M2221" s="1022"/>
      <c r="N2221" s="1022"/>
      <c r="O2221" s="1022"/>
      <c r="P2221" s="1022"/>
      <c r="Q2221" s="1022"/>
      <c r="R2221" s="1022"/>
      <c r="S2221" s="1022"/>
      <c r="T2221" s="1022"/>
    </row>
    <row r="2222" spans="1:20">
      <c r="A2222" s="1037"/>
      <c r="B2222" s="428">
        <v>0.36866898148148147</v>
      </c>
      <c r="C2222" s="429">
        <v>60</v>
      </c>
      <c r="D2222" s="934">
        <v>7.3</v>
      </c>
      <c r="E2222" s="430">
        <v>28.2</v>
      </c>
      <c r="F2222" s="430">
        <v>29.36</v>
      </c>
      <c r="G2222" s="429">
        <v>56.47</v>
      </c>
      <c r="H2222" s="429"/>
      <c r="I2222" s="1022"/>
      <c r="J2222" s="1022"/>
      <c r="K2222" s="1022"/>
      <c r="L2222" s="1022"/>
      <c r="M2222" s="1022"/>
      <c r="N2222" s="1022"/>
      <c r="O2222" s="1022"/>
      <c r="P2222" s="1022"/>
      <c r="Q2222" s="1022"/>
      <c r="R2222" s="1022"/>
      <c r="S2222" s="1022"/>
      <c r="T2222" s="1022"/>
    </row>
    <row r="2223" spans="1:20">
      <c r="A2223" s="1037"/>
      <c r="B2223" s="428">
        <v>0.36885416666666665</v>
      </c>
      <c r="C2223" s="429">
        <v>60</v>
      </c>
      <c r="D2223" s="934">
        <v>7.3</v>
      </c>
      <c r="E2223" s="430">
        <v>28.2</v>
      </c>
      <c r="F2223" s="430">
        <v>29.36</v>
      </c>
      <c r="G2223" s="429">
        <v>56.47</v>
      </c>
      <c r="H2223" s="429"/>
      <c r="I2223" s="1022"/>
      <c r="J2223" s="1022"/>
      <c r="K2223" s="1022"/>
      <c r="L2223" s="1022"/>
      <c r="M2223" s="1022"/>
      <c r="N2223" s="1022"/>
      <c r="O2223" s="1022"/>
      <c r="P2223" s="1022"/>
      <c r="Q2223" s="1022"/>
      <c r="R2223" s="1022"/>
      <c r="S2223" s="1022"/>
      <c r="T2223" s="1022"/>
    </row>
    <row r="2224" spans="1:20">
      <c r="A2224" s="1037"/>
      <c r="B2224" s="428">
        <v>0.37005787037037036</v>
      </c>
      <c r="C2224" s="429">
        <v>60</v>
      </c>
      <c r="D2224" s="934">
        <v>7.3</v>
      </c>
      <c r="E2224" s="430">
        <v>28.2</v>
      </c>
      <c r="F2224" s="430">
        <v>29.36</v>
      </c>
      <c r="G2224" s="429">
        <v>56.47</v>
      </c>
      <c r="H2224" s="429"/>
      <c r="I2224" s="1022"/>
      <c r="J2224" s="1022"/>
      <c r="K2224" s="1022"/>
      <c r="L2224" s="1022"/>
      <c r="M2224" s="1022"/>
      <c r="N2224" s="1022"/>
      <c r="O2224" s="1022"/>
      <c r="P2224" s="1022"/>
      <c r="Q2224" s="1022"/>
      <c r="R2224" s="1022"/>
      <c r="S2224" s="1022"/>
      <c r="T2224" s="1022"/>
    </row>
    <row r="2225" spans="1:20">
      <c r="A2225" s="1037"/>
      <c r="B2225" s="428">
        <v>0.37013888888888885</v>
      </c>
      <c r="C2225" s="429">
        <v>60</v>
      </c>
      <c r="D2225" s="934">
        <v>7.29</v>
      </c>
      <c r="E2225" s="430">
        <v>28.3</v>
      </c>
      <c r="F2225" s="430">
        <v>29.55</v>
      </c>
      <c r="G2225" s="429">
        <v>56.91</v>
      </c>
      <c r="H2225" s="429"/>
      <c r="I2225" s="1022"/>
      <c r="J2225" s="1022"/>
      <c r="K2225" s="1022"/>
      <c r="L2225" s="1022"/>
      <c r="M2225" s="1022"/>
      <c r="N2225" s="1022"/>
      <c r="O2225" s="1022"/>
      <c r="P2225" s="1022"/>
      <c r="Q2225" s="1022"/>
      <c r="R2225" s="1022"/>
      <c r="S2225" s="1022"/>
      <c r="T2225" s="1022"/>
    </row>
    <row r="2226" spans="1:20">
      <c r="A2226" s="1037"/>
      <c r="B2226" s="428">
        <v>0.37020833333333331</v>
      </c>
      <c r="C2226" s="429">
        <v>60</v>
      </c>
      <c r="D2226" s="934">
        <v>7.29</v>
      </c>
      <c r="E2226" s="430">
        <v>28.3</v>
      </c>
      <c r="F2226" s="430">
        <v>29.55</v>
      </c>
      <c r="G2226" s="429">
        <v>56.91</v>
      </c>
      <c r="H2226" s="429"/>
      <c r="I2226" s="1022"/>
      <c r="J2226" s="1022"/>
      <c r="K2226" s="1022"/>
      <c r="L2226" s="1022"/>
      <c r="M2226" s="1022"/>
      <c r="N2226" s="1022"/>
      <c r="O2226" s="1022"/>
      <c r="P2226" s="1022"/>
      <c r="Q2226" s="1022"/>
      <c r="R2226" s="1022"/>
      <c r="S2226" s="1022"/>
      <c r="T2226" s="1022"/>
    </row>
    <row r="2227" spans="1:20">
      <c r="A2227" s="1037"/>
      <c r="B2227" s="428">
        <v>0.37023148148148149</v>
      </c>
      <c r="C2227" s="429">
        <v>60</v>
      </c>
      <c r="D2227" s="934">
        <v>7.29</v>
      </c>
      <c r="E2227" s="430">
        <v>28.3</v>
      </c>
      <c r="F2227" s="430">
        <v>29.55</v>
      </c>
      <c r="G2227" s="429">
        <v>56.91</v>
      </c>
      <c r="H2227" s="429"/>
      <c r="I2227" s="1022"/>
      <c r="J2227" s="1022"/>
      <c r="K2227" s="1022"/>
      <c r="L2227" s="1022"/>
      <c r="M2227" s="1022"/>
      <c r="N2227" s="1022"/>
      <c r="O2227" s="1022"/>
      <c r="P2227" s="1022"/>
      <c r="Q2227" s="1022"/>
      <c r="R2227" s="1022"/>
      <c r="S2227" s="1022"/>
      <c r="T2227" s="1022"/>
    </row>
    <row r="2228" spans="1:20">
      <c r="A2228" s="1037"/>
      <c r="B2228" s="428">
        <v>0.37025462962962963</v>
      </c>
      <c r="C2228" s="429">
        <v>60</v>
      </c>
      <c r="D2228" s="934">
        <v>7.29</v>
      </c>
      <c r="E2228" s="430">
        <v>28.3</v>
      </c>
      <c r="F2228" s="430">
        <v>29.55</v>
      </c>
      <c r="G2228" s="429">
        <v>56.91</v>
      </c>
      <c r="H2228" s="429"/>
      <c r="I2228" s="1022"/>
      <c r="J2228" s="1022"/>
      <c r="K2228" s="1022"/>
      <c r="L2228" s="1022"/>
      <c r="M2228" s="1022"/>
      <c r="N2228" s="1022"/>
      <c r="O2228" s="1022"/>
      <c r="P2228" s="1022"/>
      <c r="Q2228" s="1022"/>
      <c r="R2228" s="1022"/>
      <c r="S2228" s="1022"/>
      <c r="T2228" s="1022"/>
    </row>
    <row r="2229" spans="1:20">
      <c r="A2229" s="1037"/>
      <c r="B2229" s="428">
        <v>0.37027777777777776</v>
      </c>
      <c r="C2229" s="429">
        <v>60</v>
      </c>
      <c r="D2229" s="934">
        <v>7.29</v>
      </c>
      <c r="E2229" s="430">
        <v>28.3</v>
      </c>
      <c r="F2229" s="430">
        <v>29.55</v>
      </c>
      <c r="G2229" s="429">
        <v>56.91</v>
      </c>
      <c r="H2229" s="429"/>
      <c r="I2229" s="1022"/>
      <c r="J2229" s="1022"/>
      <c r="K2229" s="1022"/>
      <c r="L2229" s="1022"/>
      <c r="M2229" s="1022"/>
      <c r="N2229" s="1022"/>
      <c r="O2229" s="1022"/>
      <c r="P2229" s="1022"/>
      <c r="Q2229" s="1022"/>
      <c r="R2229" s="1022"/>
      <c r="S2229" s="1022"/>
      <c r="T2229" s="1022"/>
    </row>
    <row r="2230" spans="1:20">
      <c r="A2230" s="1037"/>
      <c r="B2230" s="428">
        <v>0.37037037037037041</v>
      </c>
      <c r="C2230" s="429">
        <v>60</v>
      </c>
      <c r="D2230" s="934">
        <v>7.29</v>
      </c>
      <c r="E2230" s="430">
        <v>28.3</v>
      </c>
      <c r="F2230" s="430">
        <v>29.55</v>
      </c>
      <c r="G2230" s="429">
        <v>56.91</v>
      </c>
      <c r="H2230" s="429"/>
      <c r="I2230" s="1022"/>
      <c r="J2230" s="1022"/>
      <c r="K2230" s="1022"/>
      <c r="L2230" s="1022"/>
      <c r="M2230" s="1022"/>
      <c r="N2230" s="1022"/>
      <c r="O2230" s="1022"/>
      <c r="P2230" s="1022"/>
      <c r="Q2230" s="1022"/>
      <c r="R2230" s="1022"/>
      <c r="S2230" s="1022"/>
      <c r="T2230" s="1022"/>
    </row>
    <row r="2231" spans="1:20">
      <c r="A2231" s="1037"/>
      <c r="B2231" s="428">
        <v>0.37048611111111113</v>
      </c>
      <c r="C2231" s="429">
        <v>60</v>
      </c>
      <c r="D2231" s="934">
        <v>7.29</v>
      </c>
      <c r="E2231" s="430">
        <v>28.3</v>
      </c>
      <c r="F2231" s="430">
        <v>29.55</v>
      </c>
      <c r="G2231" s="429">
        <v>56.91</v>
      </c>
      <c r="H2231" s="429"/>
      <c r="I2231" s="1022"/>
      <c r="J2231" s="1022"/>
      <c r="K2231" s="1022"/>
      <c r="L2231" s="1022"/>
      <c r="M2231" s="1022"/>
      <c r="N2231" s="1022"/>
      <c r="O2231" s="1022"/>
      <c r="P2231" s="1022"/>
      <c r="Q2231" s="1022"/>
      <c r="R2231" s="1022"/>
      <c r="S2231" s="1022"/>
      <c r="T2231" s="1022"/>
    </row>
    <row r="2232" spans="1:20">
      <c r="A2232" s="1037"/>
      <c r="B2232" s="428">
        <v>0.3705092592592592</v>
      </c>
      <c r="C2232" s="429">
        <v>60</v>
      </c>
      <c r="D2232" s="934">
        <v>7.29</v>
      </c>
      <c r="E2232" s="430">
        <v>28.3</v>
      </c>
      <c r="F2232" s="430">
        <v>29.55</v>
      </c>
      <c r="G2232" s="429">
        <v>56.91</v>
      </c>
      <c r="H2232" s="429"/>
      <c r="I2232" s="1022"/>
      <c r="J2232" s="1022"/>
      <c r="K2232" s="1022"/>
      <c r="L2232" s="1022"/>
      <c r="M2232" s="1022"/>
      <c r="N2232" s="1022"/>
      <c r="O2232" s="1022"/>
      <c r="P2232" s="1022"/>
      <c r="Q2232" s="1022"/>
      <c r="R2232" s="1022"/>
      <c r="S2232" s="1022"/>
      <c r="T2232" s="1022"/>
    </row>
    <row r="2233" spans="1:20">
      <c r="A2233" s="1037"/>
      <c r="B2233" s="428">
        <v>0.37071759259259257</v>
      </c>
      <c r="C2233" s="429">
        <v>60</v>
      </c>
      <c r="D2233" s="934">
        <v>7.29</v>
      </c>
      <c r="E2233" s="430">
        <v>28.3</v>
      </c>
      <c r="F2233" s="430">
        <v>29.55</v>
      </c>
      <c r="G2233" s="429">
        <v>56.91</v>
      </c>
      <c r="H2233" s="429"/>
      <c r="I2233" s="1022"/>
      <c r="J2233" s="1022"/>
      <c r="K2233" s="1022"/>
      <c r="L2233" s="1022"/>
      <c r="M2233" s="1022"/>
      <c r="N2233" s="1022"/>
      <c r="O2233" s="1022"/>
      <c r="P2233" s="1022"/>
      <c r="Q2233" s="1022"/>
      <c r="R2233" s="1022"/>
      <c r="S2233" s="1022"/>
      <c r="T2233" s="1022"/>
    </row>
    <row r="2234" spans="1:20">
      <c r="A2234" s="1037"/>
      <c r="B2234" s="428">
        <v>0.37100694444444443</v>
      </c>
      <c r="C2234" s="429">
        <v>60</v>
      </c>
      <c r="D2234" s="934">
        <v>7.29</v>
      </c>
      <c r="E2234" s="430">
        <v>28.3</v>
      </c>
      <c r="F2234" s="430">
        <v>29.55</v>
      </c>
      <c r="G2234" s="429">
        <v>56.91</v>
      </c>
      <c r="H2234" s="429"/>
      <c r="I2234" s="1022"/>
      <c r="J2234" s="1022"/>
      <c r="K2234" s="1022"/>
      <c r="L2234" s="1022"/>
      <c r="M2234" s="1022"/>
      <c r="N2234" s="1022"/>
      <c r="O2234" s="1022"/>
      <c r="P2234" s="1022"/>
      <c r="Q2234" s="1022"/>
      <c r="R2234" s="1022"/>
      <c r="S2234" s="1022"/>
      <c r="T2234" s="1022"/>
    </row>
    <row r="2235" spans="1:20">
      <c r="A2235" s="1037"/>
      <c r="B2235" s="428">
        <v>0.37129629629629629</v>
      </c>
      <c r="C2235" s="429">
        <v>60</v>
      </c>
      <c r="D2235" s="934">
        <v>7.29</v>
      </c>
      <c r="E2235" s="430">
        <v>28.3</v>
      </c>
      <c r="F2235" s="430">
        <v>29.55</v>
      </c>
      <c r="G2235" s="429">
        <v>56.91</v>
      </c>
      <c r="H2235" s="429"/>
      <c r="I2235" s="1022"/>
      <c r="J2235" s="1022"/>
      <c r="K2235" s="1022"/>
      <c r="L2235" s="1022"/>
      <c r="M2235" s="1022"/>
      <c r="N2235" s="1022"/>
      <c r="O2235" s="1022"/>
      <c r="P2235" s="1022"/>
      <c r="Q2235" s="1022"/>
      <c r="R2235" s="1022"/>
      <c r="S2235" s="1022"/>
      <c r="T2235" s="1022"/>
    </row>
    <row r="2236" spans="1:20">
      <c r="A2236" s="1037"/>
      <c r="B2236" s="428">
        <v>0.37131944444444448</v>
      </c>
      <c r="C2236" s="429">
        <v>60</v>
      </c>
      <c r="D2236" s="934">
        <v>7.29</v>
      </c>
      <c r="E2236" s="430">
        <v>28.3</v>
      </c>
      <c r="F2236" s="430">
        <v>29.55</v>
      </c>
      <c r="G2236" s="429">
        <v>56.91</v>
      </c>
      <c r="H2236" s="429"/>
      <c r="I2236" s="1022"/>
      <c r="J2236" s="1022"/>
      <c r="K2236" s="1022"/>
      <c r="L2236" s="1022"/>
      <c r="M2236" s="1022"/>
      <c r="N2236" s="1022"/>
      <c r="O2236" s="1022"/>
      <c r="P2236" s="1022"/>
      <c r="Q2236" s="1022"/>
      <c r="R2236" s="1022"/>
      <c r="S2236" s="1022"/>
      <c r="T2236" s="1022"/>
    </row>
    <row r="2237" spans="1:20">
      <c r="A2237" s="1037"/>
      <c r="B2237" s="428">
        <v>0.37210648148148145</v>
      </c>
      <c r="C2237" s="429">
        <v>60</v>
      </c>
      <c r="D2237" s="934">
        <v>7.29</v>
      </c>
      <c r="E2237" s="430">
        <v>28.3</v>
      </c>
      <c r="F2237" s="430">
        <v>29.55</v>
      </c>
      <c r="G2237" s="429">
        <v>56.91</v>
      </c>
      <c r="H2237" s="429"/>
      <c r="I2237" s="1022"/>
      <c r="J2237" s="1022"/>
      <c r="K2237" s="1022"/>
      <c r="L2237" s="1022"/>
      <c r="M2237" s="1022"/>
      <c r="N2237" s="1022"/>
      <c r="O2237" s="1022"/>
      <c r="P2237" s="1022"/>
      <c r="Q2237" s="1022"/>
      <c r="R2237" s="1022"/>
      <c r="S2237" s="1022"/>
      <c r="T2237" s="1022"/>
    </row>
    <row r="2238" spans="1:20">
      <c r="A2238" s="1037"/>
      <c r="B2238" s="428">
        <v>0.37216435185185182</v>
      </c>
      <c r="C2238" s="429">
        <v>60</v>
      </c>
      <c r="D2238" s="934">
        <v>7.29</v>
      </c>
      <c r="E2238" s="430">
        <v>28.3</v>
      </c>
      <c r="F2238" s="430">
        <v>29.55</v>
      </c>
      <c r="G2238" s="429">
        <v>56.91</v>
      </c>
      <c r="H2238" s="429"/>
      <c r="I2238" s="1022"/>
      <c r="J2238" s="1022"/>
      <c r="K2238" s="1022"/>
      <c r="L2238" s="1022"/>
      <c r="M2238" s="1022"/>
      <c r="N2238" s="1022"/>
      <c r="O2238" s="1022"/>
      <c r="P2238" s="1022"/>
      <c r="Q2238" s="1022"/>
      <c r="R2238" s="1022"/>
      <c r="S2238" s="1022"/>
      <c r="T2238" s="1022"/>
    </row>
    <row r="2239" spans="1:20">
      <c r="A2239" s="1037"/>
      <c r="B2239" s="428">
        <v>0.37224537037037037</v>
      </c>
      <c r="C2239" s="429">
        <v>60</v>
      </c>
      <c r="D2239" s="934">
        <v>7.29</v>
      </c>
      <c r="E2239" s="430">
        <v>28.3</v>
      </c>
      <c r="F2239" s="430">
        <v>29.55</v>
      </c>
      <c r="G2239" s="429">
        <v>56.91</v>
      </c>
      <c r="H2239" s="429"/>
      <c r="I2239" s="1022"/>
      <c r="J2239" s="1022"/>
      <c r="K2239" s="1022"/>
      <c r="L2239" s="1022"/>
      <c r="M2239" s="1022"/>
      <c r="N2239" s="1022"/>
      <c r="O2239" s="1022"/>
      <c r="P2239" s="1022"/>
      <c r="Q2239" s="1022"/>
      <c r="R2239" s="1022"/>
      <c r="S2239" s="1022"/>
      <c r="T2239" s="1022"/>
    </row>
    <row r="2240" spans="1:20">
      <c r="A2240" s="1037"/>
      <c r="B2240" s="428">
        <v>0.37238425925925928</v>
      </c>
      <c r="C2240" s="429">
        <v>60</v>
      </c>
      <c r="D2240" s="934">
        <v>7.29</v>
      </c>
      <c r="E2240" s="430">
        <v>28.3</v>
      </c>
      <c r="F2240" s="430">
        <v>29.55</v>
      </c>
      <c r="G2240" s="429">
        <v>56.91</v>
      </c>
      <c r="H2240" s="429"/>
      <c r="I2240" s="1022"/>
      <c r="J2240" s="1022"/>
      <c r="K2240" s="1022"/>
      <c r="L2240" s="1022"/>
      <c r="M2240" s="1022"/>
      <c r="N2240" s="1022"/>
      <c r="O2240" s="1022"/>
      <c r="P2240" s="1022"/>
      <c r="Q2240" s="1022"/>
      <c r="R2240" s="1022"/>
      <c r="S2240" s="1022"/>
      <c r="T2240" s="1022"/>
    </row>
    <row r="2241" spans="1:20">
      <c r="A2241" s="1037"/>
      <c r="B2241" s="428">
        <v>0.37253472222222223</v>
      </c>
      <c r="C2241" s="429">
        <v>60</v>
      </c>
      <c r="D2241" s="934">
        <v>7.29</v>
      </c>
      <c r="E2241" s="430">
        <v>28.3</v>
      </c>
      <c r="F2241" s="430">
        <v>29.55</v>
      </c>
      <c r="G2241" s="429">
        <v>56.91</v>
      </c>
      <c r="H2241" s="429"/>
      <c r="I2241" s="1022"/>
      <c r="J2241" s="1022"/>
      <c r="K2241" s="1022"/>
      <c r="L2241" s="1022"/>
      <c r="M2241" s="1022"/>
      <c r="N2241" s="1022"/>
      <c r="O2241" s="1022"/>
      <c r="P2241" s="1022"/>
      <c r="Q2241" s="1022"/>
      <c r="R2241" s="1022"/>
      <c r="S2241" s="1022"/>
      <c r="T2241" s="1022"/>
    </row>
    <row r="2242" spans="1:20">
      <c r="A2242" s="1037"/>
      <c r="B2242" s="428">
        <v>0.37261574074074072</v>
      </c>
      <c r="C2242" s="429">
        <v>60</v>
      </c>
      <c r="D2242" s="934">
        <v>7.29</v>
      </c>
      <c r="E2242" s="430">
        <v>28.3</v>
      </c>
      <c r="F2242" s="430">
        <v>29.55</v>
      </c>
      <c r="G2242" s="429">
        <v>56.91</v>
      </c>
      <c r="H2242" s="429"/>
      <c r="I2242" s="1022"/>
      <c r="J2242" s="1022"/>
      <c r="K2242" s="1022"/>
      <c r="L2242" s="1022"/>
      <c r="M2242" s="1022"/>
      <c r="N2242" s="1022"/>
      <c r="O2242" s="1022"/>
      <c r="P2242" s="1022"/>
      <c r="Q2242" s="1022"/>
      <c r="R2242" s="1022"/>
      <c r="S2242" s="1022"/>
      <c r="T2242" s="1022"/>
    </row>
    <row r="2243" spans="1:20">
      <c r="A2243" s="1037"/>
      <c r="B2243" s="428">
        <v>0.37262731481481487</v>
      </c>
      <c r="C2243" s="429">
        <v>60</v>
      </c>
      <c r="D2243" s="934">
        <v>7.29</v>
      </c>
      <c r="E2243" s="430">
        <v>28.3</v>
      </c>
      <c r="F2243" s="430">
        <v>29.55</v>
      </c>
      <c r="G2243" s="429">
        <v>56.91</v>
      </c>
      <c r="H2243" s="429"/>
      <c r="I2243" s="1022"/>
      <c r="J2243" s="1022"/>
      <c r="K2243" s="1022"/>
      <c r="L2243" s="1022"/>
      <c r="M2243" s="1022"/>
      <c r="N2243" s="1022"/>
      <c r="O2243" s="1022"/>
      <c r="P2243" s="1022"/>
      <c r="Q2243" s="1022"/>
      <c r="R2243" s="1022"/>
      <c r="S2243" s="1022"/>
      <c r="T2243" s="1022"/>
    </row>
    <row r="2244" spans="1:20">
      <c r="A2244" s="1037"/>
      <c r="B2244" s="428">
        <v>0.37265046296296295</v>
      </c>
      <c r="C2244" s="429">
        <v>60</v>
      </c>
      <c r="D2244" s="934">
        <v>7.29</v>
      </c>
      <c r="E2244" s="430">
        <v>28.3</v>
      </c>
      <c r="F2244" s="430">
        <v>29.55</v>
      </c>
      <c r="G2244" s="429">
        <v>56.91</v>
      </c>
      <c r="H2244" s="429"/>
      <c r="I2244" s="1022"/>
      <c r="J2244" s="1022"/>
      <c r="K2244" s="1022"/>
      <c r="L2244" s="1022"/>
      <c r="M2244" s="1022"/>
      <c r="N2244" s="1022"/>
      <c r="O2244" s="1022"/>
      <c r="P2244" s="1022"/>
      <c r="Q2244" s="1022"/>
      <c r="R2244" s="1022"/>
      <c r="S2244" s="1022"/>
      <c r="T2244" s="1022"/>
    </row>
    <row r="2245" spans="1:20">
      <c r="A2245" s="1037"/>
      <c r="B2245" s="428">
        <v>0.37269675925925921</v>
      </c>
      <c r="C2245" s="429">
        <v>60</v>
      </c>
      <c r="D2245" s="934">
        <v>7.29</v>
      </c>
      <c r="E2245" s="430">
        <v>28.3</v>
      </c>
      <c r="F2245" s="430">
        <v>29.55</v>
      </c>
      <c r="G2245" s="429">
        <v>56.91</v>
      </c>
      <c r="H2245" s="429"/>
      <c r="I2245" s="1022"/>
      <c r="J2245" s="1022"/>
      <c r="K2245" s="1022"/>
      <c r="L2245" s="1022"/>
      <c r="M2245" s="1022"/>
      <c r="N2245" s="1022"/>
      <c r="O2245" s="1022"/>
      <c r="P2245" s="1022"/>
      <c r="Q2245" s="1022"/>
      <c r="R2245" s="1022"/>
      <c r="S2245" s="1022"/>
      <c r="T2245" s="1022"/>
    </row>
    <row r="2246" spans="1:20">
      <c r="A2246" s="1037"/>
      <c r="B2246" s="428">
        <v>0.3727199074074074</v>
      </c>
      <c r="C2246" s="429">
        <v>60</v>
      </c>
      <c r="D2246" s="934">
        <v>7.29</v>
      </c>
      <c r="E2246" s="430">
        <v>28.3</v>
      </c>
      <c r="F2246" s="430">
        <v>29.55</v>
      </c>
      <c r="G2246" s="429">
        <v>56.91</v>
      </c>
      <c r="H2246" s="429"/>
      <c r="I2246" s="1022"/>
      <c r="J2246" s="1022"/>
      <c r="K2246" s="1022"/>
      <c r="L2246" s="1022"/>
      <c r="M2246" s="1022"/>
      <c r="N2246" s="1022"/>
      <c r="O2246" s="1022"/>
      <c r="P2246" s="1022"/>
      <c r="Q2246" s="1022"/>
      <c r="R2246" s="1022"/>
      <c r="S2246" s="1022"/>
      <c r="T2246" s="1022"/>
    </row>
    <row r="2247" spans="1:20">
      <c r="A2247" s="1037"/>
      <c r="B2247" s="428">
        <v>0.37278935185185186</v>
      </c>
      <c r="C2247" s="429">
        <v>60</v>
      </c>
      <c r="D2247" s="934">
        <v>7.29</v>
      </c>
      <c r="E2247" s="430">
        <v>28.3</v>
      </c>
      <c r="F2247" s="430">
        <v>29.55</v>
      </c>
      <c r="G2247" s="429">
        <v>56.91</v>
      </c>
      <c r="H2247" s="429"/>
      <c r="I2247" s="1022"/>
      <c r="J2247" s="1022"/>
      <c r="K2247" s="1022"/>
      <c r="L2247" s="1022"/>
      <c r="M2247" s="1022"/>
      <c r="N2247" s="1022"/>
      <c r="O2247" s="1022"/>
      <c r="P2247" s="1022"/>
      <c r="Q2247" s="1022"/>
      <c r="R2247" s="1022"/>
      <c r="S2247" s="1022"/>
      <c r="T2247" s="1022"/>
    </row>
    <row r="2248" spans="1:20">
      <c r="A2248" s="1037"/>
      <c r="B2248" s="428">
        <v>0.37281249999999999</v>
      </c>
      <c r="C2248" s="429">
        <v>60</v>
      </c>
      <c r="D2248" s="934">
        <v>7.29</v>
      </c>
      <c r="E2248" s="430">
        <v>28.3</v>
      </c>
      <c r="F2248" s="430">
        <v>29.55</v>
      </c>
      <c r="G2248" s="429">
        <v>56.91</v>
      </c>
      <c r="H2248" s="429"/>
      <c r="I2248" s="1022"/>
      <c r="J2248" s="1022"/>
      <c r="K2248" s="1022"/>
      <c r="L2248" s="1022"/>
      <c r="M2248" s="1022"/>
      <c r="N2248" s="1022"/>
      <c r="O2248" s="1022"/>
      <c r="P2248" s="1022"/>
      <c r="Q2248" s="1022"/>
      <c r="R2248" s="1022"/>
      <c r="S2248" s="1022"/>
      <c r="T2248" s="1022"/>
    </row>
    <row r="2249" spans="1:20">
      <c r="A2249" s="1037"/>
      <c r="B2249" s="428">
        <v>0.37282407407407409</v>
      </c>
      <c r="C2249" s="429">
        <v>60</v>
      </c>
      <c r="D2249" s="934">
        <v>7.29</v>
      </c>
      <c r="E2249" s="430">
        <v>28.3</v>
      </c>
      <c r="F2249" s="430">
        <v>29.55</v>
      </c>
      <c r="G2249" s="429">
        <v>56.91</v>
      </c>
      <c r="H2249" s="429"/>
      <c r="I2249" s="1022"/>
      <c r="J2249" s="1022"/>
      <c r="K2249" s="1022"/>
      <c r="L2249" s="1022"/>
      <c r="M2249" s="1022"/>
      <c r="N2249" s="1022"/>
      <c r="O2249" s="1022"/>
      <c r="P2249" s="1022"/>
      <c r="Q2249" s="1022"/>
      <c r="R2249" s="1022"/>
      <c r="S2249" s="1022"/>
      <c r="T2249" s="1022"/>
    </row>
    <row r="2250" spans="1:20">
      <c r="A2250" s="1037"/>
      <c r="B2250" s="428">
        <v>0.37287037037037035</v>
      </c>
      <c r="C2250" s="429">
        <v>60</v>
      </c>
      <c r="D2250" s="934">
        <v>7.29</v>
      </c>
      <c r="E2250" s="430">
        <v>28.3</v>
      </c>
      <c r="F2250" s="430">
        <v>29.55</v>
      </c>
      <c r="G2250" s="429">
        <v>56.91</v>
      </c>
      <c r="H2250" s="429"/>
      <c r="I2250" s="1022"/>
      <c r="J2250" s="1022"/>
      <c r="K2250" s="1022"/>
      <c r="L2250" s="1022"/>
      <c r="M2250" s="1022"/>
      <c r="N2250" s="1022"/>
      <c r="O2250" s="1022"/>
      <c r="P2250" s="1022"/>
      <c r="Q2250" s="1022"/>
      <c r="R2250" s="1022"/>
      <c r="S2250" s="1022"/>
      <c r="T2250" s="1022"/>
    </row>
    <row r="2251" spans="1:20">
      <c r="A2251" s="1037"/>
      <c r="B2251" s="428">
        <v>0.37298611111111107</v>
      </c>
      <c r="C2251" s="429">
        <v>60</v>
      </c>
      <c r="D2251" s="934">
        <v>7.29</v>
      </c>
      <c r="E2251" s="430">
        <v>28.3</v>
      </c>
      <c r="F2251" s="430">
        <v>29.55</v>
      </c>
      <c r="G2251" s="429">
        <v>56.91</v>
      </c>
      <c r="H2251" s="429"/>
      <c r="I2251" s="1022"/>
      <c r="J2251" s="1022"/>
      <c r="K2251" s="1022"/>
      <c r="L2251" s="1022"/>
      <c r="M2251" s="1022"/>
      <c r="N2251" s="1022"/>
      <c r="O2251" s="1022"/>
      <c r="P2251" s="1022"/>
      <c r="Q2251" s="1022"/>
      <c r="R2251" s="1022"/>
      <c r="S2251" s="1022"/>
      <c r="T2251" s="1022"/>
    </row>
    <row r="2252" spans="1:20">
      <c r="A2252" s="1037"/>
      <c r="B2252" s="428">
        <v>0.37302083333333336</v>
      </c>
      <c r="C2252" s="429">
        <v>60</v>
      </c>
      <c r="D2252" s="934">
        <v>7.29</v>
      </c>
      <c r="E2252" s="430">
        <v>28.3</v>
      </c>
      <c r="F2252" s="430">
        <v>29.55</v>
      </c>
      <c r="G2252" s="429">
        <v>56.91</v>
      </c>
      <c r="H2252" s="429"/>
      <c r="I2252" s="1022"/>
      <c r="J2252" s="1022"/>
      <c r="K2252" s="1022"/>
      <c r="L2252" s="1022"/>
      <c r="M2252" s="1022"/>
      <c r="N2252" s="1022"/>
      <c r="O2252" s="1022"/>
      <c r="P2252" s="1022"/>
      <c r="Q2252" s="1022"/>
      <c r="R2252" s="1022"/>
      <c r="S2252" s="1022"/>
      <c r="T2252" s="1022"/>
    </row>
    <row r="2253" spans="1:20">
      <c r="A2253" s="1037"/>
      <c r="B2253" s="428">
        <v>0.3730324074074074</v>
      </c>
      <c r="C2253" s="429">
        <v>60</v>
      </c>
      <c r="D2253" s="934">
        <v>7.29</v>
      </c>
      <c r="E2253" s="430">
        <v>28.3</v>
      </c>
      <c r="F2253" s="430">
        <v>29.55</v>
      </c>
      <c r="G2253" s="429">
        <v>56.91</v>
      </c>
      <c r="H2253" s="429"/>
      <c r="I2253" s="1022"/>
      <c r="J2253" s="1022"/>
      <c r="K2253" s="1022"/>
      <c r="L2253" s="1022"/>
      <c r="M2253" s="1022"/>
      <c r="N2253" s="1022"/>
      <c r="O2253" s="1022"/>
      <c r="P2253" s="1022"/>
      <c r="Q2253" s="1022"/>
      <c r="R2253" s="1022"/>
      <c r="S2253" s="1022"/>
      <c r="T2253" s="1022"/>
    </row>
    <row r="2254" spans="1:20">
      <c r="A2254" s="1037"/>
      <c r="B2254" s="428">
        <v>0.37305555555555553</v>
      </c>
      <c r="C2254" s="429">
        <v>60</v>
      </c>
      <c r="D2254" s="934">
        <v>7.29</v>
      </c>
      <c r="E2254" s="430">
        <v>28.3</v>
      </c>
      <c r="F2254" s="430">
        <v>29.55</v>
      </c>
      <c r="G2254" s="429">
        <v>56.91</v>
      </c>
      <c r="H2254" s="429"/>
      <c r="I2254" s="1022"/>
      <c r="J2254" s="1022"/>
      <c r="K2254" s="1022"/>
      <c r="L2254" s="1022"/>
      <c r="M2254" s="1022"/>
      <c r="N2254" s="1022"/>
      <c r="O2254" s="1022"/>
      <c r="P2254" s="1022"/>
      <c r="Q2254" s="1022"/>
      <c r="R2254" s="1022"/>
      <c r="S2254" s="1022"/>
      <c r="T2254" s="1022"/>
    </row>
    <row r="2255" spans="1:20">
      <c r="A2255" s="1037"/>
      <c r="B2255" s="428">
        <v>0.37310185185185185</v>
      </c>
      <c r="C2255" s="429">
        <v>60</v>
      </c>
      <c r="D2255" s="934">
        <v>7.29</v>
      </c>
      <c r="E2255" s="430">
        <v>28.3</v>
      </c>
      <c r="F2255" s="430">
        <v>29.55</v>
      </c>
      <c r="G2255" s="429">
        <v>56.91</v>
      </c>
      <c r="H2255" s="429"/>
      <c r="I2255" s="1022"/>
      <c r="J2255" s="1022"/>
      <c r="K2255" s="1022"/>
      <c r="L2255" s="1022"/>
      <c r="M2255" s="1022"/>
      <c r="N2255" s="1022"/>
      <c r="O2255" s="1022"/>
      <c r="P2255" s="1022"/>
      <c r="Q2255" s="1022"/>
      <c r="R2255" s="1022"/>
      <c r="S2255" s="1022"/>
      <c r="T2255" s="1022"/>
    </row>
    <row r="2256" spans="1:20">
      <c r="A2256" s="1037"/>
      <c r="B2256" s="428">
        <v>0.37313657407407402</v>
      </c>
      <c r="C2256" s="429">
        <v>60</v>
      </c>
      <c r="D2256" s="934">
        <v>7.29</v>
      </c>
      <c r="E2256" s="430">
        <v>28.3</v>
      </c>
      <c r="F2256" s="430">
        <v>29.55</v>
      </c>
      <c r="G2256" s="429">
        <v>56.91</v>
      </c>
      <c r="H2256" s="429"/>
      <c r="I2256" s="1022"/>
      <c r="J2256" s="1022"/>
      <c r="K2256" s="1022"/>
      <c r="L2256" s="1022"/>
      <c r="M2256" s="1022"/>
      <c r="N2256" s="1022"/>
      <c r="O2256" s="1022"/>
      <c r="P2256" s="1022"/>
      <c r="Q2256" s="1022"/>
      <c r="R2256" s="1022"/>
      <c r="S2256" s="1022"/>
      <c r="T2256" s="1022"/>
    </row>
    <row r="2257" spans="1:20">
      <c r="A2257" s="1037"/>
      <c r="B2257" s="428">
        <v>0.37315972222222221</v>
      </c>
      <c r="C2257" s="429">
        <v>60</v>
      </c>
      <c r="D2257" s="934">
        <v>7.29</v>
      </c>
      <c r="E2257" s="430">
        <v>28.3</v>
      </c>
      <c r="F2257" s="430">
        <v>29.55</v>
      </c>
      <c r="G2257" s="429">
        <v>56.91</v>
      </c>
      <c r="H2257" s="429"/>
      <c r="I2257" s="1022"/>
      <c r="J2257" s="1022"/>
      <c r="K2257" s="1022"/>
      <c r="L2257" s="1022"/>
      <c r="M2257" s="1022"/>
      <c r="N2257" s="1022"/>
      <c r="O2257" s="1022"/>
      <c r="P2257" s="1022"/>
      <c r="Q2257" s="1022"/>
      <c r="R2257" s="1022"/>
      <c r="S2257" s="1022"/>
      <c r="T2257" s="1022"/>
    </row>
    <row r="2258" spans="1:20">
      <c r="A2258" s="1037"/>
      <c r="B2258" s="428">
        <v>0.37320601851851848</v>
      </c>
      <c r="C2258" s="429">
        <v>60</v>
      </c>
      <c r="D2258" s="934">
        <v>7.29</v>
      </c>
      <c r="E2258" s="430">
        <v>28.3</v>
      </c>
      <c r="F2258" s="430">
        <v>29.55</v>
      </c>
      <c r="G2258" s="429">
        <v>56.91</v>
      </c>
      <c r="H2258" s="429"/>
      <c r="I2258" s="1022"/>
      <c r="J2258" s="1022"/>
      <c r="K2258" s="1022"/>
      <c r="L2258" s="1022"/>
      <c r="M2258" s="1022"/>
      <c r="N2258" s="1022"/>
      <c r="O2258" s="1022"/>
      <c r="P2258" s="1022"/>
      <c r="Q2258" s="1022"/>
      <c r="R2258" s="1022"/>
      <c r="S2258" s="1022"/>
      <c r="T2258" s="1022"/>
    </row>
    <row r="2259" spans="1:20">
      <c r="A2259" s="1037"/>
      <c r="B2259" s="428">
        <v>0.37322916666666667</v>
      </c>
      <c r="C2259" s="429">
        <v>60</v>
      </c>
      <c r="D2259" s="934">
        <v>7.29</v>
      </c>
      <c r="E2259" s="430">
        <v>28.3</v>
      </c>
      <c r="F2259" s="430">
        <v>29.55</v>
      </c>
      <c r="G2259" s="429">
        <v>56.91</v>
      </c>
      <c r="H2259" s="429"/>
      <c r="I2259" s="1022"/>
      <c r="J2259" s="1022"/>
      <c r="K2259" s="1022"/>
      <c r="L2259" s="1022"/>
      <c r="M2259" s="1022"/>
      <c r="N2259" s="1022"/>
      <c r="O2259" s="1022"/>
      <c r="P2259" s="1022"/>
      <c r="Q2259" s="1022"/>
      <c r="R2259" s="1022"/>
      <c r="S2259" s="1022"/>
      <c r="T2259" s="1022"/>
    </row>
    <row r="2260" spans="1:20">
      <c r="A2260" s="1037"/>
      <c r="B2260" s="428">
        <v>0.3732523148148148</v>
      </c>
      <c r="C2260" s="429">
        <v>60</v>
      </c>
      <c r="D2260" s="934">
        <v>7.29</v>
      </c>
      <c r="E2260" s="430">
        <v>28.3</v>
      </c>
      <c r="F2260" s="430">
        <v>29.55</v>
      </c>
      <c r="G2260" s="429">
        <v>56.91</v>
      </c>
      <c r="H2260" s="429"/>
      <c r="I2260" s="1022"/>
      <c r="J2260" s="1022"/>
      <c r="K2260" s="1022"/>
      <c r="L2260" s="1022"/>
      <c r="M2260" s="1022"/>
      <c r="N2260" s="1022"/>
      <c r="O2260" s="1022"/>
      <c r="P2260" s="1022"/>
      <c r="Q2260" s="1022"/>
      <c r="R2260" s="1022"/>
      <c r="S2260" s="1022"/>
      <c r="T2260" s="1022"/>
    </row>
    <row r="2261" spans="1:20">
      <c r="A2261" s="1037"/>
      <c r="B2261" s="428">
        <v>0.37328703703703708</v>
      </c>
      <c r="C2261" s="429">
        <v>60</v>
      </c>
      <c r="D2261" s="934">
        <v>7.29</v>
      </c>
      <c r="E2261" s="430">
        <v>28.3</v>
      </c>
      <c r="F2261" s="430">
        <v>29.55</v>
      </c>
      <c r="G2261" s="429">
        <v>56.91</v>
      </c>
      <c r="H2261" s="429"/>
      <c r="I2261" s="1022"/>
      <c r="J2261" s="1022"/>
      <c r="K2261" s="1022"/>
      <c r="L2261" s="1022"/>
      <c r="M2261" s="1022"/>
      <c r="N2261" s="1022"/>
      <c r="O2261" s="1022"/>
      <c r="P2261" s="1022"/>
      <c r="Q2261" s="1022"/>
      <c r="R2261" s="1022"/>
      <c r="S2261" s="1022"/>
      <c r="T2261" s="1022"/>
    </row>
    <row r="2262" spans="1:20">
      <c r="A2262" s="1037"/>
      <c r="B2262" s="428">
        <v>0.37331018518518522</v>
      </c>
      <c r="C2262" s="429">
        <v>60</v>
      </c>
      <c r="D2262" s="934">
        <v>7.29</v>
      </c>
      <c r="E2262" s="430">
        <v>28.3</v>
      </c>
      <c r="F2262" s="430">
        <v>29.55</v>
      </c>
      <c r="G2262" s="429">
        <v>56.91</v>
      </c>
      <c r="H2262" s="429"/>
      <c r="I2262" s="1022"/>
      <c r="J2262" s="1022"/>
      <c r="K2262" s="1022"/>
      <c r="L2262" s="1022"/>
      <c r="M2262" s="1022"/>
      <c r="N2262" s="1022"/>
      <c r="O2262" s="1022"/>
      <c r="P2262" s="1022"/>
      <c r="Q2262" s="1022"/>
      <c r="R2262" s="1022"/>
      <c r="S2262" s="1022"/>
      <c r="T2262" s="1022"/>
    </row>
    <row r="2263" spans="1:20">
      <c r="A2263" s="1037"/>
      <c r="B2263" s="428">
        <v>0.37333333333333335</v>
      </c>
      <c r="C2263" s="429">
        <v>60</v>
      </c>
      <c r="D2263" s="934">
        <v>7.29</v>
      </c>
      <c r="E2263" s="430">
        <v>28.3</v>
      </c>
      <c r="F2263" s="430">
        <v>29.55</v>
      </c>
      <c r="G2263" s="429">
        <v>56.91</v>
      </c>
      <c r="H2263" s="429"/>
      <c r="I2263" s="1022"/>
      <c r="J2263" s="1022"/>
      <c r="K2263" s="1022"/>
      <c r="L2263" s="1022"/>
      <c r="M2263" s="1022"/>
      <c r="N2263" s="1022"/>
      <c r="O2263" s="1022"/>
      <c r="P2263" s="1022"/>
      <c r="Q2263" s="1022"/>
      <c r="R2263" s="1022"/>
      <c r="S2263" s="1022"/>
      <c r="T2263" s="1022"/>
    </row>
    <row r="2264" spans="1:20">
      <c r="A2264" s="1037"/>
      <c r="B2264" s="428">
        <v>0.37362268518518515</v>
      </c>
      <c r="C2264" s="429">
        <v>60</v>
      </c>
      <c r="D2264" s="934">
        <v>7.29</v>
      </c>
      <c r="E2264" s="430">
        <v>28.3</v>
      </c>
      <c r="F2264" s="430">
        <v>29.55</v>
      </c>
      <c r="G2264" s="429">
        <v>56.91</v>
      </c>
      <c r="H2264" s="429"/>
      <c r="I2264" s="1022"/>
      <c r="J2264" s="1022"/>
      <c r="K2264" s="1022"/>
      <c r="L2264" s="1022"/>
      <c r="M2264" s="1022"/>
      <c r="N2264" s="1022"/>
      <c r="O2264" s="1022"/>
      <c r="P2264" s="1022"/>
      <c r="Q2264" s="1022"/>
      <c r="R2264" s="1022"/>
      <c r="S2264" s="1022"/>
      <c r="T2264" s="1022"/>
    </row>
    <row r="2265" spans="1:20">
      <c r="A2265" s="1037"/>
      <c r="B2265" s="428">
        <v>0.37364583333333329</v>
      </c>
      <c r="C2265" s="429">
        <v>60</v>
      </c>
      <c r="D2265" s="934">
        <v>7.29</v>
      </c>
      <c r="E2265" s="430">
        <v>28.3</v>
      </c>
      <c r="F2265" s="430">
        <v>29.55</v>
      </c>
      <c r="G2265" s="429">
        <v>56.91</v>
      </c>
      <c r="H2265" s="429"/>
      <c r="I2265" s="1022"/>
      <c r="J2265" s="1022"/>
      <c r="K2265" s="1022"/>
      <c r="L2265" s="1022"/>
      <c r="M2265" s="1022"/>
      <c r="N2265" s="1022"/>
      <c r="O2265" s="1022"/>
      <c r="P2265" s="1022"/>
      <c r="Q2265" s="1022"/>
      <c r="R2265" s="1022"/>
      <c r="S2265" s="1022"/>
      <c r="T2265" s="1022"/>
    </row>
    <row r="2266" spans="1:20">
      <c r="A2266" s="1037"/>
      <c r="B2266" s="428">
        <v>0.37383101851851852</v>
      </c>
      <c r="C2266" s="429">
        <v>60</v>
      </c>
      <c r="D2266" s="934">
        <v>7.29</v>
      </c>
      <c r="E2266" s="430">
        <v>28.3</v>
      </c>
      <c r="F2266" s="430">
        <v>29.55</v>
      </c>
      <c r="G2266" s="429">
        <v>56.91</v>
      </c>
      <c r="H2266" s="429"/>
      <c r="I2266" s="1022"/>
      <c r="J2266" s="1022"/>
      <c r="K2266" s="1022"/>
      <c r="L2266" s="1022"/>
      <c r="M2266" s="1022"/>
      <c r="N2266" s="1022"/>
      <c r="O2266" s="1022"/>
      <c r="P2266" s="1022"/>
      <c r="Q2266" s="1022"/>
      <c r="R2266" s="1022"/>
      <c r="S2266" s="1022"/>
      <c r="T2266" s="1022"/>
    </row>
    <row r="2267" spans="1:20">
      <c r="A2267" s="1037"/>
      <c r="B2267" s="428">
        <v>0.37385416666666665</v>
      </c>
      <c r="C2267" s="429">
        <v>60</v>
      </c>
      <c r="D2267" s="934">
        <v>7.29</v>
      </c>
      <c r="E2267" s="430">
        <v>28.3</v>
      </c>
      <c r="F2267" s="430">
        <v>29.55</v>
      </c>
      <c r="G2267" s="429">
        <v>56.91</v>
      </c>
      <c r="H2267" s="429"/>
      <c r="I2267" s="1022"/>
      <c r="J2267" s="1022"/>
      <c r="K2267" s="1022"/>
      <c r="L2267" s="1022"/>
      <c r="M2267" s="1022"/>
      <c r="N2267" s="1022"/>
      <c r="O2267" s="1022"/>
      <c r="P2267" s="1022"/>
      <c r="Q2267" s="1022"/>
      <c r="R2267" s="1022"/>
      <c r="S2267" s="1022"/>
      <c r="T2267" s="1022"/>
    </row>
    <row r="2268" spans="1:20">
      <c r="A2268" s="1037"/>
      <c r="B2268" s="428">
        <v>0.37390046296296298</v>
      </c>
      <c r="C2268" s="429">
        <v>60</v>
      </c>
      <c r="D2268" s="934">
        <v>7.29</v>
      </c>
      <c r="E2268" s="430">
        <v>28.3</v>
      </c>
      <c r="F2268" s="430">
        <v>29.55</v>
      </c>
      <c r="G2268" s="429">
        <v>56.91</v>
      </c>
      <c r="H2268" s="429"/>
      <c r="I2268" s="1022"/>
      <c r="J2268" s="1022"/>
      <c r="K2268" s="1022"/>
      <c r="L2268" s="1022"/>
      <c r="M2268" s="1022"/>
      <c r="N2268" s="1022"/>
      <c r="O2268" s="1022"/>
      <c r="P2268" s="1022"/>
      <c r="Q2268" s="1022"/>
      <c r="R2268" s="1022"/>
      <c r="S2268" s="1022"/>
      <c r="T2268" s="1022"/>
    </row>
    <row r="2269" spans="1:20">
      <c r="A2269" s="1037"/>
      <c r="B2269" s="428">
        <v>0.37396990740740743</v>
      </c>
      <c r="C2269" s="429">
        <v>60</v>
      </c>
      <c r="D2269" s="934">
        <v>7.29</v>
      </c>
      <c r="E2269" s="430">
        <v>28.3</v>
      </c>
      <c r="F2269" s="430">
        <v>29.55</v>
      </c>
      <c r="G2269" s="429">
        <v>56.91</v>
      </c>
      <c r="H2269" s="429"/>
      <c r="I2269" s="1022"/>
      <c r="J2269" s="1022"/>
      <c r="K2269" s="1022"/>
      <c r="L2269" s="1022"/>
      <c r="M2269" s="1022"/>
      <c r="N2269" s="1022"/>
      <c r="O2269" s="1022"/>
      <c r="P2269" s="1022"/>
      <c r="Q2269" s="1022"/>
      <c r="R2269" s="1022"/>
      <c r="S2269" s="1022"/>
      <c r="T2269" s="1022"/>
    </row>
    <row r="2270" spans="1:20">
      <c r="A2270" s="1037"/>
      <c r="B2270" s="428">
        <v>0.37405092592592593</v>
      </c>
      <c r="C2270" s="429">
        <v>60</v>
      </c>
      <c r="D2270" s="934">
        <v>7.29</v>
      </c>
      <c r="E2270" s="430">
        <v>28.3</v>
      </c>
      <c r="F2270" s="430">
        <v>29.55</v>
      </c>
      <c r="G2270" s="429">
        <v>56.91</v>
      </c>
      <c r="H2270" s="429"/>
      <c r="I2270" s="1022"/>
      <c r="J2270" s="1022"/>
      <c r="K2270" s="1022"/>
      <c r="L2270" s="1022"/>
      <c r="M2270" s="1022"/>
      <c r="N2270" s="1022"/>
      <c r="O2270" s="1022"/>
      <c r="P2270" s="1022"/>
      <c r="Q2270" s="1022"/>
      <c r="R2270" s="1022"/>
      <c r="S2270" s="1022"/>
      <c r="T2270" s="1022"/>
    </row>
    <row r="2271" spans="1:20">
      <c r="A2271" s="1037"/>
      <c r="B2271" s="428">
        <v>0.37410879629629629</v>
      </c>
      <c r="C2271" s="429">
        <v>60</v>
      </c>
      <c r="D2271" s="934">
        <v>7.29</v>
      </c>
      <c r="E2271" s="430">
        <v>28.3</v>
      </c>
      <c r="F2271" s="430">
        <v>29.55</v>
      </c>
      <c r="G2271" s="429">
        <v>56.91</v>
      </c>
      <c r="H2271" s="429"/>
      <c r="I2271" s="1022"/>
      <c r="J2271" s="1022"/>
      <c r="K2271" s="1022"/>
      <c r="L2271" s="1022"/>
      <c r="M2271" s="1022"/>
      <c r="N2271" s="1022"/>
      <c r="O2271" s="1022"/>
      <c r="P2271" s="1022"/>
      <c r="Q2271" s="1022"/>
      <c r="R2271" s="1022"/>
      <c r="S2271" s="1022"/>
      <c r="T2271" s="1022"/>
    </row>
    <row r="2272" spans="1:20">
      <c r="A2272" s="1037"/>
      <c r="B2272" s="428">
        <v>0.37422453703703701</v>
      </c>
      <c r="C2272" s="429">
        <v>60</v>
      </c>
      <c r="D2272" s="934">
        <v>7.29</v>
      </c>
      <c r="E2272" s="430">
        <v>28.3</v>
      </c>
      <c r="F2272" s="430">
        <v>29.55</v>
      </c>
      <c r="G2272" s="429">
        <v>56.91</v>
      </c>
      <c r="H2272" s="429"/>
      <c r="I2272" s="1022"/>
      <c r="J2272" s="1022"/>
      <c r="K2272" s="1022"/>
      <c r="L2272" s="1022"/>
      <c r="M2272" s="1022"/>
      <c r="N2272" s="1022"/>
      <c r="O2272" s="1022"/>
      <c r="P2272" s="1022"/>
      <c r="Q2272" s="1022"/>
      <c r="R2272" s="1022"/>
      <c r="S2272" s="1022"/>
      <c r="T2272" s="1022"/>
    </row>
    <row r="2273" spans="1:20">
      <c r="A2273" s="1037"/>
      <c r="B2273" s="428">
        <v>0.37427083333333333</v>
      </c>
      <c r="C2273" s="429">
        <v>60</v>
      </c>
      <c r="D2273" s="934">
        <v>7.29</v>
      </c>
      <c r="E2273" s="430">
        <v>28.3</v>
      </c>
      <c r="F2273" s="430">
        <v>29.55</v>
      </c>
      <c r="G2273" s="429">
        <v>56.91</v>
      </c>
      <c r="H2273" s="429"/>
      <c r="I2273" s="1022"/>
      <c r="J2273" s="1022"/>
      <c r="K2273" s="1022"/>
      <c r="L2273" s="1022"/>
      <c r="M2273" s="1022"/>
      <c r="N2273" s="1022"/>
      <c r="O2273" s="1022"/>
      <c r="P2273" s="1022"/>
      <c r="Q2273" s="1022"/>
      <c r="R2273" s="1022"/>
      <c r="S2273" s="1022"/>
      <c r="T2273" s="1022"/>
    </row>
    <row r="2274" spans="1:20">
      <c r="A2274" s="1037"/>
      <c r="B2274" s="428">
        <v>0.37429398148148146</v>
      </c>
      <c r="C2274" s="429">
        <v>60</v>
      </c>
      <c r="D2274" s="934">
        <v>7.29</v>
      </c>
      <c r="E2274" s="430">
        <v>28.3</v>
      </c>
      <c r="F2274" s="430">
        <v>29.55</v>
      </c>
      <c r="G2274" s="429">
        <v>56.91</v>
      </c>
      <c r="H2274" s="429"/>
      <c r="I2274" s="1022"/>
      <c r="J2274" s="1022"/>
      <c r="K2274" s="1022"/>
      <c r="L2274" s="1022"/>
      <c r="M2274" s="1022"/>
      <c r="N2274" s="1022"/>
      <c r="O2274" s="1022"/>
      <c r="P2274" s="1022"/>
      <c r="Q2274" s="1022"/>
      <c r="R2274" s="1022"/>
      <c r="S2274" s="1022"/>
      <c r="T2274" s="1022"/>
    </row>
    <row r="2275" spans="1:20">
      <c r="A2275" s="1037"/>
      <c r="B2275" s="428">
        <v>0.37431712962962965</v>
      </c>
      <c r="C2275" s="429">
        <v>60</v>
      </c>
      <c r="D2275" s="934">
        <v>7.29</v>
      </c>
      <c r="E2275" s="430">
        <v>28.3</v>
      </c>
      <c r="F2275" s="430">
        <v>29.55</v>
      </c>
      <c r="G2275" s="429">
        <v>56.91</v>
      </c>
      <c r="H2275" s="429"/>
      <c r="I2275" s="1022"/>
      <c r="J2275" s="1022"/>
      <c r="K2275" s="1022"/>
      <c r="L2275" s="1022"/>
      <c r="M2275" s="1022"/>
      <c r="N2275" s="1022"/>
      <c r="O2275" s="1022"/>
      <c r="P2275" s="1022"/>
      <c r="Q2275" s="1022"/>
      <c r="R2275" s="1022"/>
      <c r="S2275" s="1022"/>
      <c r="T2275" s="1022"/>
    </row>
    <row r="2276" spans="1:20">
      <c r="A2276" s="1037"/>
      <c r="B2276" s="428">
        <v>0.37434027777777779</v>
      </c>
      <c r="C2276" s="429">
        <v>60</v>
      </c>
      <c r="D2276" s="934">
        <v>7.29</v>
      </c>
      <c r="E2276" s="430">
        <v>28.3</v>
      </c>
      <c r="F2276" s="430">
        <v>29.55</v>
      </c>
      <c r="G2276" s="429">
        <v>56.91</v>
      </c>
      <c r="H2276" s="429"/>
      <c r="I2276" s="1022"/>
      <c r="J2276" s="1022"/>
      <c r="K2276" s="1022"/>
      <c r="L2276" s="1022"/>
      <c r="M2276" s="1022"/>
      <c r="N2276" s="1022"/>
      <c r="O2276" s="1022"/>
      <c r="P2276" s="1022"/>
      <c r="Q2276" s="1022"/>
      <c r="R2276" s="1022"/>
      <c r="S2276" s="1022"/>
      <c r="T2276" s="1022"/>
    </row>
    <row r="2277" spans="1:20">
      <c r="A2277" s="1037"/>
      <c r="B2277" s="428">
        <v>0.37438657407407411</v>
      </c>
      <c r="C2277" s="429">
        <v>60</v>
      </c>
      <c r="D2277" s="934">
        <v>7.29</v>
      </c>
      <c r="E2277" s="430">
        <v>28.3</v>
      </c>
      <c r="F2277" s="430">
        <v>29.55</v>
      </c>
      <c r="G2277" s="429">
        <v>56.91</v>
      </c>
      <c r="H2277" s="429"/>
      <c r="I2277" s="1022"/>
      <c r="J2277" s="1022"/>
      <c r="K2277" s="1022"/>
      <c r="L2277" s="1022"/>
      <c r="M2277" s="1022"/>
      <c r="N2277" s="1022"/>
      <c r="O2277" s="1022"/>
      <c r="P2277" s="1022"/>
      <c r="Q2277" s="1022"/>
      <c r="R2277" s="1022"/>
      <c r="S2277" s="1022"/>
      <c r="T2277" s="1022"/>
    </row>
    <row r="2278" spans="1:20">
      <c r="A2278" s="1037"/>
      <c r="B2278" s="428">
        <v>0.37475694444444446</v>
      </c>
      <c r="C2278" s="429">
        <v>60</v>
      </c>
      <c r="D2278" s="934">
        <v>7.29</v>
      </c>
      <c r="E2278" s="430">
        <v>28.3</v>
      </c>
      <c r="F2278" s="430">
        <v>29.55</v>
      </c>
      <c r="G2278" s="429">
        <v>56.91</v>
      </c>
      <c r="H2278" s="429"/>
      <c r="I2278" s="1022"/>
      <c r="J2278" s="1022"/>
      <c r="K2278" s="1022"/>
      <c r="L2278" s="1022"/>
      <c r="M2278" s="1022"/>
      <c r="N2278" s="1022"/>
      <c r="O2278" s="1022"/>
      <c r="P2278" s="1022"/>
      <c r="Q2278" s="1022"/>
      <c r="R2278" s="1022"/>
      <c r="S2278" s="1022"/>
      <c r="T2278" s="1022"/>
    </row>
    <row r="2279" spans="1:20">
      <c r="A2279" s="1037"/>
      <c r="B2279" s="428">
        <v>0.3747800925925926</v>
      </c>
      <c r="C2279" s="429">
        <v>60</v>
      </c>
      <c r="D2279" s="934">
        <v>7.29</v>
      </c>
      <c r="E2279" s="430">
        <v>28.3</v>
      </c>
      <c r="F2279" s="430">
        <v>29.55</v>
      </c>
      <c r="G2279" s="429">
        <v>56.91</v>
      </c>
      <c r="H2279" s="429"/>
      <c r="I2279" s="1022"/>
      <c r="J2279" s="1022"/>
      <c r="K2279" s="1022"/>
      <c r="L2279" s="1022"/>
      <c r="M2279" s="1022"/>
      <c r="N2279" s="1022"/>
      <c r="O2279" s="1022"/>
      <c r="P2279" s="1022"/>
      <c r="Q2279" s="1022"/>
      <c r="R2279" s="1022"/>
      <c r="S2279" s="1022"/>
      <c r="T2279" s="1022"/>
    </row>
    <row r="2280" spans="1:20">
      <c r="A2280" s="1037"/>
      <c r="B2280" s="428">
        <v>0.37497685185185187</v>
      </c>
      <c r="C2280" s="429">
        <v>60</v>
      </c>
      <c r="D2280" s="934">
        <v>7.29</v>
      </c>
      <c r="E2280" s="430">
        <v>28.3</v>
      </c>
      <c r="F2280" s="430">
        <v>29.55</v>
      </c>
      <c r="G2280" s="429">
        <v>56.91</v>
      </c>
      <c r="H2280" s="429"/>
      <c r="I2280" s="1022"/>
      <c r="J2280" s="1022"/>
      <c r="K2280" s="1022"/>
      <c r="L2280" s="1022"/>
      <c r="M2280" s="1022"/>
      <c r="N2280" s="1022"/>
      <c r="O2280" s="1022"/>
      <c r="P2280" s="1022"/>
      <c r="Q2280" s="1022"/>
      <c r="R2280" s="1022"/>
      <c r="S2280" s="1022"/>
      <c r="T2280" s="1022"/>
    </row>
    <row r="2281" spans="1:20">
      <c r="A2281" s="1037"/>
      <c r="B2281" s="428">
        <v>0.37502314814814813</v>
      </c>
      <c r="C2281" s="429">
        <v>60</v>
      </c>
      <c r="D2281" s="934">
        <v>7.29</v>
      </c>
      <c r="E2281" s="430">
        <v>28.3</v>
      </c>
      <c r="F2281" s="430">
        <v>29.55</v>
      </c>
      <c r="G2281" s="429">
        <v>56.91</v>
      </c>
      <c r="H2281" s="429"/>
      <c r="I2281" s="1022"/>
      <c r="J2281" s="1022"/>
      <c r="K2281" s="1022"/>
      <c r="L2281" s="1022"/>
      <c r="M2281" s="1022"/>
      <c r="N2281" s="1022"/>
      <c r="O2281" s="1022"/>
      <c r="P2281" s="1022"/>
      <c r="Q2281" s="1022"/>
      <c r="R2281" s="1022"/>
      <c r="S2281" s="1022"/>
      <c r="T2281" s="1022"/>
    </row>
    <row r="2282" spans="1:20">
      <c r="A2282" s="1037"/>
      <c r="B2282" s="428">
        <v>0.37511574074074078</v>
      </c>
      <c r="C2282" s="429">
        <v>60</v>
      </c>
      <c r="D2282" s="934">
        <v>7.29</v>
      </c>
      <c r="E2282" s="430">
        <v>28.3</v>
      </c>
      <c r="F2282" s="430">
        <v>29.55</v>
      </c>
      <c r="G2282" s="429">
        <v>56.91</v>
      </c>
      <c r="H2282" s="429"/>
      <c r="I2282" s="1022"/>
      <c r="J2282" s="1022"/>
      <c r="K2282" s="1022"/>
      <c r="L2282" s="1022"/>
      <c r="M2282" s="1022"/>
      <c r="N2282" s="1022"/>
      <c r="O2282" s="1022"/>
      <c r="P2282" s="1022"/>
      <c r="Q2282" s="1022"/>
      <c r="R2282" s="1022"/>
      <c r="S2282" s="1022"/>
      <c r="T2282" s="1022"/>
    </row>
    <row r="2283" spans="1:20">
      <c r="A2283" s="1037"/>
      <c r="B2283" s="428">
        <v>0.37517361111111108</v>
      </c>
      <c r="C2283" s="429">
        <v>60</v>
      </c>
      <c r="D2283" s="934">
        <v>7.29</v>
      </c>
      <c r="E2283" s="430">
        <v>28.3</v>
      </c>
      <c r="F2283" s="430">
        <v>29.55</v>
      </c>
      <c r="G2283" s="429">
        <v>56.91</v>
      </c>
      <c r="H2283" s="429"/>
      <c r="I2283" s="1022"/>
      <c r="J2283" s="1022"/>
      <c r="K2283" s="1022"/>
      <c r="L2283" s="1022"/>
      <c r="M2283" s="1022"/>
      <c r="N2283" s="1022"/>
      <c r="O2283" s="1022"/>
      <c r="P2283" s="1022"/>
      <c r="Q2283" s="1022"/>
      <c r="R2283" s="1022"/>
      <c r="S2283" s="1022"/>
      <c r="T2283" s="1022"/>
    </row>
    <row r="2284" spans="1:20">
      <c r="A2284" s="1037"/>
      <c r="B2284" s="428">
        <v>0.37519675925925927</v>
      </c>
      <c r="C2284" s="429">
        <v>60</v>
      </c>
      <c r="D2284" s="934">
        <v>7.29</v>
      </c>
      <c r="E2284" s="430">
        <v>28.3</v>
      </c>
      <c r="F2284" s="430">
        <v>29.55</v>
      </c>
      <c r="G2284" s="429">
        <v>56.91</v>
      </c>
      <c r="H2284" s="429"/>
      <c r="I2284" s="1022"/>
      <c r="J2284" s="1022"/>
      <c r="K2284" s="1022"/>
      <c r="L2284" s="1022"/>
      <c r="M2284" s="1022"/>
      <c r="N2284" s="1022"/>
      <c r="O2284" s="1022"/>
      <c r="P2284" s="1022"/>
      <c r="Q2284" s="1022"/>
      <c r="R2284" s="1022"/>
      <c r="S2284" s="1022"/>
      <c r="T2284" s="1022"/>
    </row>
    <row r="2285" spans="1:20">
      <c r="A2285" s="1037"/>
      <c r="B2285" s="428">
        <v>0.37537037037037035</v>
      </c>
      <c r="C2285" s="429">
        <v>60</v>
      </c>
      <c r="D2285" s="934">
        <v>7.29</v>
      </c>
      <c r="E2285" s="430">
        <v>28.3</v>
      </c>
      <c r="F2285" s="430">
        <v>29.55</v>
      </c>
      <c r="G2285" s="429">
        <v>56.91</v>
      </c>
      <c r="H2285" s="429"/>
      <c r="I2285" s="1022"/>
      <c r="J2285" s="1022"/>
      <c r="K2285" s="1022"/>
      <c r="L2285" s="1022"/>
      <c r="M2285" s="1022"/>
      <c r="N2285" s="1022"/>
      <c r="O2285" s="1022"/>
      <c r="P2285" s="1022"/>
      <c r="Q2285" s="1022"/>
      <c r="R2285" s="1022"/>
      <c r="S2285" s="1022"/>
      <c r="T2285" s="1022"/>
    </row>
    <row r="2286" spans="1:20">
      <c r="A2286" s="1037"/>
      <c r="B2286" s="428">
        <v>0.37550925925925926</v>
      </c>
      <c r="C2286" s="429">
        <v>60</v>
      </c>
      <c r="D2286" s="934">
        <v>7.29</v>
      </c>
      <c r="E2286" s="430">
        <v>28.3</v>
      </c>
      <c r="F2286" s="430">
        <v>29.55</v>
      </c>
      <c r="G2286" s="429">
        <v>56.91</v>
      </c>
      <c r="H2286" s="429"/>
      <c r="I2286" s="1022"/>
      <c r="J2286" s="1022"/>
      <c r="K2286" s="1022"/>
      <c r="L2286" s="1022"/>
      <c r="M2286" s="1022"/>
      <c r="N2286" s="1022"/>
      <c r="O2286" s="1022"/>
      <c r="P2286" s="1022"/>
      <c r="Q2286" s="1022"/>
      <c r="R2286" s="1022"/>
      <c r="S2286" s="1022"/>
      <c r="T2286" s="1022"/>
    </row>
    <row r="2287" spans="1:20">
      <c r="A2287" s="1037"/>
      <c r="B2287" s="428">
        <v>0.37556712962962963</v>
      </c>
      <c r="C2287" s="429">
        <v>60</v>
      </c>
      <c r="D2287" s="934">
        <v>7.29</v>
      </c>
      <c r="E2287" s="430">
        <v>28.3</v>
      </c>
      <c r="F2287" s="430">
        <v>29.55</v>
      </c>
      <c r="G2287" s="429">
        <v>56.91</v>
      </c>
      <c r="H2287" s="429"/>
      <c r="I2287" s="1022"/>
      <c r="J2287" s="1022"/>
      <c r="K2287" s="1022"/>
      <c r="L2287" s="1022"/>
      <c r="M2287" s="1022"/>
      <c r="N2287" s="1022"/>
      <c r="O2287" s="1022"/>
      <c r="P2287" s="1022"/>
      <c r="Q2287" s="1022"/>
      <c r="R2287" s="1022"/>
      <c r="S2287" s="1022"/>
      <c r="T2287" s="1022"/>
    </row>
    <row r="2288" spans="1:20">
      <c r="A2288" s="1037"/>
      <c r="B2288" s="428">
        <v>0.37565972222222221</v>
      </c>
      <c r="C2288" s="429">
        <v>60</v>
      </c>
      <c r="D2288" s="934">
        <v>7.29</v>
      </c>
      <c r="E2288" s="430">
        <v>28.3</v>
      </c>
      <c r="F2288" s="430">
        <v>29.55</v>
      </c>
      <c r="G2288" s="429">
        <v>56.91</v>
      </c>
      <c r="H2288" s="429"/>
      <c r="I2288" s="1022"/>
      <c r="J2288" s="1022"/>
      <c r="K2288" s="1022"/>
      <c r="L2288" s="1022"/>
      <c r="M2288" s="1022"/>
      <c r="N2288" s="1022"/>
      <c r="O2288" s="1022"/>
      <c r="P2288" s="1022"/>
      <c r="Q2288" s="1022"/>
      <c r="R2288" s="1022"/>
      <c r="S2288" s="1022"/>
      <c r="T2288" s="1022"/>
    </row>
    <row r="2289" spans="1:20">
      <c r="A2289" s="1037"/>
      <c r="B2289" s="428">
        <v>0.37578703703703703</v>
      </c>
      <c r="C2289" s="429">
        <v>60</v>
      </c>
      <c r="D2289" s="934">
        <v>7.29</v>
      </c>
      <c r="E2289" s="430">
        <v>28.3</v>
      </c>
      <c r="F2289" s="430">
        <v>29.55</v>
      </c>
      <c r="G2289" s="429">
        <v>56.91</v>
      </c>
      <c r="H2289" s="429"/>
      <c r="I2289" s="1022"/>
      <c r="J2289" s="1022"/>
      <c r="K2289" s="1022"/>
      <c r="L2289" s="1022"/>
      <c r="M2289" s="1022"/>
      <c r="N2289" s="1022"/>
      <c r="O2289" s="1022"/>
      <c r="P2289" s="1022"/>
      <c r="Q2289" s="1022"/>
      <c r="R2289" s="1022"/>
      <c r="S2289" s="1022"/>
      <c r="T2289" s="1022"/>
    </row>
    <row r="2290" spans="1:20">
      <c r="A2290" s="1037"/>
      <c r="B2290" s="428">
        <v>0.37582175925925926</v>
      </c>
      <c r="C2290" s="429">
        <v>60</v>
      </c>
      <c r="D2290" s="934">
        <v>7.29</v>
      </c>
      <c r="E2290" s="430">
        <v>28.3</v>
      </c>
      <c r="F2290" s="430">
        <v>29.55</v>
      </c>
      <c r="G2290" s="429">
        <v>56.91</v>
      </c>
      <c r="H2290" s="429"/>
      <c r="I2290" s="1022"/>
      <c r="J2290" s="1022"/>
      <c r="K2290" s="1022"/>
      <c r="L2290" s="1022"/>
      <c r="M2290" s="1022"/>
      <c r="N2290" s="1022"/>
      <c r="O2290" s="1022"/>
      <c r="P2290" s="1022"/>
      <c r="Q2290" s="1022"/>
      <c r="R2290" s="1022"/>
      <c r="S2290" s="1022"/>
      <c r="T2290" s="1022"/>
    </row>
    <row r="2291" spans="1:20">
      <c r="A2291" s="1037"/>
      <c r="B2291" s="428">
        <v>0.37594907407407407</v>
      </c>
      <c r="C2291" s="429">
        <v>60</v>
      </c>
      <c r="D2291" s="934">
        <v>7.29</v>
      </c>
      <c r="E2291" s="430">
        <v>28.3</v>
      </c>
      <c r="F2291" s="430">
        <v>29.55</v>
      </c>
      <c r="G2291" s="429">
        <v>56.91</v>
      </c>
      <c r="H2291" s="429"/>
      <c r="I2291" s="1022"/>
      <c r="J2291" s="1022"/>
      <c r="K2291" s="1022"/>
      <c r="L2291" s="1022"/>
      <c r="M2291" s="1022"/>
      <c r="N2291" s="1022"/>
      <c r="O2291" s="1022"/>
      <c r="P2291" s="1022"/>
      <c r="Q2291" s="1022"/>
      <c r="R2291" s="1022"/>
      <c r="S2291" s="1022"/>
      <c r="T2291" s="1022"/>
    </row>
    <row r="2292" spans="1:20">
      <c r="A2292" s="1037"/>
      <c r="B2292" s="428">
        <v>0.37607638888888889</v>
      </c>
      <c r="C2292" s="429">
        <v>60</v>
      </c>
      <c r="D2292" s="934">
        <v>7.29</v>
      </c>
      <c r="E2292" s="430">
        <v>28.3</v>
      </c>
      <c r="F2292" s="430">
        <v>29.55</v>
      </c>
      <c r="G2292" s="429">
        <v>56.91</v>
      </c>
      <c r="H2292" s="429"/>
      <c r="I2292" s="1022"/>
      <c r="J2292" s="1022"/>
      <c r="K2292" s="1022"/>
      <c r="L2292" s="1022"/>
      <c r="M2292" s="1022"/>
      <c r="N2292" s="1022"/>
      <c r="O2292" s="1022"/>
      <c r="P2292" s="1022"/>
      <c r="Q2292" s="1022"/>
      <c r="R2292" s="1022"/>
      <c r="S2292" s="1022"/>
      <c r="T2292" s="1022"/>
    </row>
    <row r="2293" spans="1:20">
      <c r="A2293" s="1037"/>
      <c r="B2293" s="428">
        <v>0.37613425925925931</v>
      </c>
      <c r="C2293" s="429">
        <v>60</v>
      </c>
      <c r="D2293" s="934">
        <v>7.29</v>
      </c>
      <c r="E2293" s="430">
        <v>28.3</v>
      </c>
      <c r="F2293" s="430">
        <v>29.55</v>
      </c>
      <c r="G2293" s="429">
        <v>56.91</v>
      </c>
      <c r="H2293" s="429"/>
      <c r="I2293" s="1022"/>
      <c r="J2293" s="1022"/>
      <c r="K2293" s="1022"/>
      <c r="L2293" s="1022"/>
      <c r="M2293" s="1022"/>
      <c r="N2293" s="1022"/>
      <c r="O2293" s="1022"/>
      <c r="P2293" s="1022"/>
      <c r="Q2293" s="1022"/>
      <c r="R2293" s="1022"/>
      <c r="S2293" s="1022"/>
      <c r="T2293" s="1022"/>
    </row>
    <row r="2294" spans="1:20">
      <c r="A2294" s="1037"/>
      <c r="B2294" s="428">
        <v>0.37614583333333335</v>
      </c>
      <c r="C2294" s="429">
        <v>60</v>
      </c>
      <c r="D2294" s="934">
        <v>7.29</v>
      </c>
      <c r="E2294" s="430">
        <v>28.3</v>
      </c>
      <c r="F2294" s="430">
        <v>29.55</v>
      </c>
      <c r="G2294" s="429">
        <v>56.91</v>
      </c>
      <c r="H2294" s="429"/>
      <c r="I2294" s="1022"/>
      <c r="J2294" s="1022"/>
      <c r="K2294" s="1022"/>
      <c r="L2294" s="1022"/>
      <c r="M2294" s="1022"/>
      <c r="N2294" s="1022"/>
      <c r="O2294" s="1022"/>
      <c r="P2294" s="1022"/>
      <c r="Q2294" s="1022"/>
      <c r="R2294" s="1022"/>
      <c r="S2294" s="1022"/>
      <c r="T2294" s="1022"/>
    </row>
    <row r="2295" spans="1:20">
      <c r="A2295" s="1037"/>
      <c r="B2295" s="428">
        <v>0.37626157407407407</v>
      </c>
      <c r="C2295" s="429">
        <v>60</v>
      </c>
      <c r="D2295" s="934">
        <v>7.29</v>
      </c>
      <c r="E2295" s="430">
        <v>28.3</v>
      </c>
      <c r="F2295" s="430">
        <v>29.55</v>
      </c>
      <c r="G2295" s="429">
        <v>56.91</v>
      </c>
      <c r="H2295" s="429"/>
      <c r="I2295" s="1022"/>
      <c r="J2295" s="1022"/>
      <c r="K2295" s="1022"/>
      <c r="L2295" s="1022"/>
      <c r="M2295" s="1022"/>
      <c r="N2295" s="1022"/>
      <c r="O2295" s="1022"/>
      <c r="P2295" s="1022"/>
      <c r="Q2295" s="1022"/>
      <c r="R2295" s="1022"/>
      <c r="S2295" s="1022"/>
      <c r="T2295" s="1022"/>
    </row>
    <row r="2296" spans="1:20">
      <c r="A2296" s="1037"/>
      <c r="B2296" s="428">
        <v>0.37637731481481485</v>
      </c>
      <c r="C2296" s="429">
        <v>60</v>
      </c>
      <c r="D2296" s="934">
        <v>7.29</v>
      </c>
      <c r="E2296" s="430">
        <v>28.3</v>
      </c>
      <c r="F2296" s="430">
        <v>29.55</v>
      </c>
      <c r="G2296" s="429">
        <v>56.91</v>
      </c>
      <c r="H2296" s="429"/>
      <c r="I2296" s="1022"/>
      <c r="J2296" s="1022"/>
      <c r="K2296" s="1022"/>
      <c r="L2296" s="1022"/>
      <c r="M2296" s="1022"/>
      <c r="N2296" s="1022"/>
      <c r="O2296" s="1022"/>
      <c r="P2296" s="1022"/>
      <c r="Q2296" s="1022"/>
      <c r="R2296" s="1022"/>
      <c r="S2296" s="1022"/>
      <c r="T2296" s="1022"/>
    </row>
    <row r="2297" spans="1:20">
      <c r="A2297" s="1037"/>
      <c r="B2297" s="428">
        <v>0.37708333333333338</v>
      </c>
      <c r="C2297" s="429">
        <v>60</v>
      </c>
      <c r="D2297" s="934">
        <v>7.31</v>
      </c>
      <c r="E2297" s="430">
        <v>28.4</v>
      </c>
      <c r="F2297" s="430">
        <v>29.79</v>
      </c>
      <c r="G2297" s="429">
        <v>58.72</v>
      </c>
      <c r="H2297" s="429"/>
      <c r="I2297" s="1022"/>
      <c r="J2297" s="1022"/>
      <c r="K2297" s="1022"/>
      <c r="L2297" s="1022"/>
      <c r="M2297" s="1022"/>
      <c r="N2297" s="1022"/>
      <c r="O2297" s="1022"/>
      <c r="P2297" s="1022"/>
      <c r="Q2297" s="1022"/>
      <c r="R2297" s="1022"/>
      <c r="S2297" s="1022"/>
      <c r="T2297" s="1022"/>
    </row>
    <row r="2298" spans="1:20">
      <c r="A2298" s="1037"/>
      <c r="B2298" s="428">
        <v>0.37731481481481483</v>
      </c>
      <c r="C2298" s="429">
        <v>60</v>
      </c>
      <c r="D2298" s="934">
        <v>7.31</v>
      </c>
      <c r="E2298" s="430">
        <v>28.4</v>
      </c>
      <c r="F2298" s="430">
        <v>29.79</v>
      </c>
      <c r="G2298" s="429">
        <v>58.72</v>
      </c>
      <c r="H2298" s="429"/>
      <c r="I2298" s="1022"/>
      <c r="J2298" s="1022"/>
      <c r="K2298" s="1022"/>
      <c r="L2298" s="1022"/>
      <c r="M2298" s="1022"/>
      <c r="N2298" s="1022"/>
      <c r="O2298" s="1022"/>
      <c r="P2298" s="1022"/>
      <c r="Q2298" s="1022"/>
      <c r="R2298" s="1022"/>
      <c r="S2298" s="1022"/>
      <c r="T2298" s="1022"/>
    </row>
    <row r="2299" spans="1:20">
      <c r="A2299" s="1037"/>
      <c r="B2299" s="428">
        <v>0.37736111111111109</v>
      </c>
      <c r="C2299" s="429">
        <v>60</v>
      </c>
      <c r="D2299" s="934">
        <v>7.31</v>
      </c>
      <c r="E2299" s="430">
        <v>28.4</v>
      </c>
      <c r="F2299" s="430">
        <v>29.79</v>
      </c>
      <c r="G2299" s="429">
        <v>58.72</v>
      </c>
      <c r="H2299" s="429"/>
      <c r="I2299" s="1022"/>
      <c r="J2299" s="1022"/>
      <c r="K2299" s="1022"/>
      <c r="L2299" s="1022"/>
      <c r="M2299" s="1022"/>
      <c r="N2299" s="1022"/>
      <c r="O2299" s="1022"/>
      <c r="P2299" s="1022"/>
      <c r="Q2299" s="1022"/>
      <c r="R2299" s="1022"/>
      <c r="S2299" s="1022"/>
      <c r="T2299" s="1022"/>
    </row>
    <row r="2300" spans="1:20">
      <c r="A2300" s="1037"/>
      <c r="B2300" s="428">
        <v>0.37741898148148145</v>
      </c>
      <c r="C2300" s="429">
        <v>60</v>
      </c>
      <c r="D2300" s="934">
        <v>7.31</v>
      </c>
      <c r="E2300" s="430">
        <v>28.4</v>
      </c>
      <c r="F2300" s="430">
        <v>29.79</v>
      </c>
      <c r="G2300" s="429">
        <v>58.72</v>
      </c>
      <c r="H2300" s="429"/>
      <c r="I2300" s="1022"/>
      <c r="J2300" s="1022"/>
      <c r="K2300" s="1022"/>
      <c r="L2300" s="1022"/>
      <c r="M2300" s="1022"/>
      <c r="N2300" s="1022"/>
      <c r="O2300" s="1022"/>
      <c r="P2300" s="1022"/>
      <c r="Q2300" s="1022"/>
      <c r="R2300" s="1022"/>
      <c r="S2300" s="1022"/>
      <c r="T2300" s="1022"/>
    </row>
    <row r="2301" spans="1:20">
      <c r="A2301" s="1037"/>
      <c r="B2301" s="428">
        <v>0.37745370370370374</v>
      </c>
      <c r="C2301" s="429">
        <v>60</v>
      </c>
      <c r="D2301" s="934">
        <v>7.31</v>
      </c>
      <c r="E2301" s="430">
        <v>28.4</v>
      </c>
      <c r="F2301" s="430">
        <v>29.79</v>
      </c>
      <c r="G2301" s="429">
        <v>58.72</v>
      </c>
      <c r="H2301" s="429"/>
      <c r="I2301" s="1022"/>
      <c r="J2301" s="1022"/>
      <c r="K2301" s="1022"/>
      <c r="L2301" s="1022"/>
      <c r="M2301" s="1022"/>
      <c r="N2301" s="1022"/>
      <c r="O2301" s="1022"/>
      <c r="P2301" s="1022"/>
      <c r="Q2301" s="1022"/>
      <c r="R2301" s="1022"/>
      <c r="S2301" s="1022"/>
      <c r="T2301" s="1022"/>
    </row>
    <row r="2302" spans="1:20">
      <c r="A2302" s="1037"/>
      <c r="B2302" s="428">
        <v>0.37748842592592591</v>
      </c>
      <c r="C2302" s="429">
        <v>60</v>
      </c>
      <c r="D2302" s="934">
        <v>7.31</v>
      </c>
      <c r="E2302" s="430">
        <v>28.4</v>
      </c>
      <c r="F2302" s="430">
        <v>29.79</v>
      </c>
      <c r="G2302" s="429">
        <v>58.72</v>
      </c>
      <c r="H2302" s="429"/>
      <c r="I2302" s="1022"/>
      <c r="J2302" s="1022"/>
      <c r="K2302" s="1022"/>
      <c r="L2302" s="1022"/>
      <c r="M2302" s="1022"/>
      <c r="N2302" s="1022"/>
      <c r="O2302" s="1022"/>
      <c r="P2302" s="1022"/>
      <c r="Q2302" s="1022"/>
      <c r="R2302" s="1022"/>
      <c r="S2302" s="1022"/>
      <c r="T2302" s="1022"/>
    </row>
    <row r="2303" spans="1:20">
      <c r="A2303" s="1037"/>
      <c r="B2303" s="428">
        <v>0.37751157407407404</v>
      </c>
      <c r="C2303" s="429">
        <v>60</v>
      </c>
      <c r="D2303" s="934">
        <v>7.31</v>
      </c>
      <c r="E2303" s="430">
        <v>28.4</v>
      </c>
      <c r="F2303" s="430">
        <v>29.79</v>
      </c>
      <c r="G2303" s="429">
        <v>58.72</v>
      </c>
      <c r="H2303" s="429"/>
      <c r="I2303" s="1022"/>
      <c r="J2303" s="1022"/>
      <c r="K2303" s="1022"/>
      <c r="L2303" s="1022"/>
      <c r="M2303" s="1022"/>
      <c r="N2303" s="1022"/>
      <c r="O2303" s="1022"/>
      <c r="P2303" s="1022"/>
      <c r="Q2303" s="1022"/>
      <c r="R2303" s="1022"/>
      <c r="S2303" s="1022"/>
      <c r="T2303" s="1022"/>
    </row>
    <row r="2304" spans="1:20">
      <c r="A2304" s="1037"/>
      <c r="B2304" s="428">
        <v>0.37752314814814819</v>
      </c>
      <c r="C2304" s="429">
        <v>60</v>
      </c>
      <c r="D2304" s="934">
        <v>7.31</v>
      </c>
      <c r="E2304" s="430">
        <v>28.4</v>
      </c>
      <c r="F2304" s="430">
        <v>29.79</v>
      </c>
      <c r="G2304" s="429">
        <v>58.72</v>
      </c>
      <c r="H2304" s="429"/>
      <c r="I2304" s="1022"/>
      <c r="J2304" s="1022"/>
      <c r="K2304" s="1022"/>
      <c r="L2304" s="1022"/>
      <c r="M2304" s="1022"/>
      <c r="N2304" s="1022"/>
      <c r="O2304" s="1022"/>
      <c r="P2304" s="1022"/>
      <c r="Q2304" s="1022"/>
      <c r="R2304" s="1022"/>
      <c r="S2304" s="1022"/>
      <c r="T2304" s="1022"/>
    </row>
    <row r="2305" spans="1:20">
      <c r="A2305" s="1037"/>
      <c r="B2305" s="428">
        <v>0.37755787037037036</v>
      </c>
      <c r="C2305" s="429">
        <v>60</v>
      </c>
      <c r="D2305" s="934">
        <v>7.31</v>
      </c>
      <c r="E2305" s="430">
        <v>28.4</v>
      </c>
      <c r="F2305" s="430">
        <v>29.79</v>
      </c>
      <c r="G2305" s="429">
        <v>58.72</v>
      </c>
      <c r="H2305" s="429"/>
      <c r="I2305" s="1022"/>
      <c r="J2305" s="1022"/>
      <c r="K2305" s="1022"/>
      <c r="L2305" s="1022"/>
      <c r="M2305" s="1022"/>
      <c r="N2305" s="1022"/>
      <c r="O2305" s="1022"/>
      <c r="P2305" s="1022"/>
      <c r="Q2305" s="1022"/>
      <c r="R2305" s="1022"/>
      <c r="S2305" s="1022"/>
      <c r="T2305" s="1022"/>
    </row>
    <row r="2306" spans="1:20">
      <c r="A2306" s="1037"/>
      <c r="B2306" s="428">
        <v>0.37759259259259265</v>
      </c>
      <c r="C2306" s="429">
        <v>60</v>
      </c>
      <c r="D2306" s="934">
        <v>7.31</v>
      </c>
      <c r="E2306" s="430">
        <v>28.4</v>
      </c>
      <c r="F2306" s="430">
        <v>29.79</v>
      </c>
      <c r="G2306" s="429">
        <v>58.72</v>
      </c>
      <c r="H2306" s="429"/>
      <c r="I2306" s="1022"/>
      <c r="J2306" s="1022"/>
      <c r="K2306" s="1022"/>
      <c r="L2306" s="1022"/>
      <c r="M2306" s="1022"/>
      <c r="N2306" s="1022"/>
      <c r="O2306" s="1022"/>
      <c r="P2306" s="1022"/>
      <c r="Q2306" s="1022"/>
      <c r="R2306" s="1022"/>
      <c r="S2306" s="1022"/>
      <c r="T2306" s="1022"/>
    </row>
    <row r="2307" spans="1:20">
      <c r="A2307" s="1037"/>
      <c r="B2307" s="428">
        <v>0.37760416666666669</v>
      </c>
      <c r="C2307" s="429">
        <v>60</v>
      </c>
      <c r="D2307" s="934">
        <v>7.31</v>
      </c>
      <c r="E2307" s="430">
        <v>28.4</v>
      </c>
      <c r="F2307" s="430">
        <v>29.79</v>
      </c>
      <c r="G2307" s="429">
        <v>58.72</v>
      </c>
      <c r="H2307" s="429"/>
      <c r="I2307" s="1022"/>
      <c r="J2307" s="1022"/>
      <c r="K2307" s="1022"/>
      <c r="L2307" s="1022"/>
      <c r="M2307" s="1022"/>
      <c r="N2307" s="1022"/>
      <c r="O2307" s="1022"/>
      <c r="P2307" s="1022"/>
      <c r="Q2307" s="1022"/>
      <c r="R2307" s="1022"/>
      <c r="S2307" s="1022"/>
      <c r="T2307" s="1022"/>
    </row>
    <row r="2308" spans="1:20">
      <c r="A2308" s="1037"/>
      <c r="B2308" s="428">
        <v>0.37762731481481482</v>
      </c>
      <c r="C2308" s="429">
        <v>60</v>
      </c>
      <c r="D2308" s="934">
        <v>7.31</v>
      </c>
      <c r="E2308" s="430">
        <v>28.4</v>
      </c>
      <c r="F2308" s="430">
        <v>29.79</v>
      </c>
      <c r="G2308" s="429">
        <v>58.72</v>
      </c>
      <c r="H2308" s="429"/>
      <c r="I2308" s="1022"/>
      <c r="J2308" s="1022"/>
      <c r="K2308" s="1022"/>
      <c r="L2308" s="1022"/>
      <c r="M2308" s="1022"/>
      <c r="N2308" s="1022"/>
      <c r="O2308" s="1022"/>
      <c r="P2308" s="1022"/>
      <c r="Q2308" s="1022"/>
      <c r="R2308" s="1022"/>
      <c r="S2308" s="1022"/>
      <c r="T2308" s="1022"/>
    </row>
    <row r="2309" spans="1:20">
      <c r="A2309" s="1037"/>
      <c r="B2309" s="428">
        <v>0.37765046296296295</v>
      </c>
      <c r="C2309" s="429">
        <v>60</v>
      </c>
      <c r="D2309" s="934">
        <v>7.31</v>
      </c>
      <c r="E2309" s="430">
        <v>28.4</v>
      </c>
      <c r="F2309" s="430">
        <v>29.79</v>
      </c>
      <c r="G2309" s="429">
        <v>58.72</v>
      </c>
      <c r="H2309" s="429"/>
      <c r="I2309" s="1022"/>
      <c r="J2309" s="1022"/>
      <c r="K2309" s="1022"/>
      <c r="L2309" s="1022"/>
      <c r="M2309" s="1022"/>
      <c r="N2309" s="1022"/>
      <c r="O2309" s="1022"/>
      <c r="P2309" s="1022"/>
      <c r="Q2309" s="1022"/>
      <c r="R2309" s="1022"/>
      <c r="S2309" s="1022"/>
      <c r="T2309" s="1022"/>
    </row>
    <row r="2310" spans="1:20">
      <c r="A2310" s="1037"/>
      <c r="B2310" s="428">
        <v>0.37767361111111114</v>
      </c>
      <c r="C2310" s="429">
        <v>60</v>
      </c>
      <c r="D2310" s="934">
        <v>7.31</v>
      </c>
      <c r="E2310" s="430">
        <v>28.4</v>
      </c>
      <c r="F2310" s="430">
        <v>29.79</v>
      </c>
      <c r="G2310" s="429">
        <v>58.72</v>
      </c>
      <c r="H2310" s="429"/>
      <c r="I2310" s="1022"/>
      <c r="J2310" s="1022"/>
      <c r="K2310" s="1022"/>
      <c r="L2310" s="1022"/>
      <c r="M2310" s="1022"/>
      <c r="N2310" s="1022"/>
      <c r="O2310" s="1022"/>
      <c r="P2310" s="1022"/>
      <c r="Q2310" s="1022"/>
      <c r="R2310" s="1022"/>
      <c r="S2310" s="1022"/>
      <c r="T2310" s="1022"/>
    </row>
    <row r="2311" spans="1:20">
      <c r="A2311" s="1037"/>
      <c r="B2311" s="428">
        <v>0.37771990740740741</v>
      </c>
      <c r="C2311" s="429">
        <v>60</v>
      </c>
      <c r="D2311" s="934">
        <v>7.31</v>
      </c>
      <c r="E2311" s="430">
        <v>28.4</v>
      </c>
      <c r="F2311" s="430">
        <v>29.79</v>
      </c>
      <c r="G2311" s="429">
        <v>58.72</v>
      </c>
      <c r="H2311" s="429"/>
      <c r="I2311" s="1022"/>
      <c r="J2311" s="1022"/>
      <c r="K2311" s="1022"/>
      <c r="L2311" s="1022"/>
      <c r="M2311" s="1022"/>
      <c r="N2311" s="1022"/>
      <c r="O2311" s="1022"/>
      <c r="P2311" s="1022"/>
      <c r="Q2311" s="1022"/>
      <c r="R2311" s="1022"/>
      <c r="S2311" s="1022"/>
      <c r="T2311" s="1022"/>
    </row>
    <row r="2312" spans="1:20">
      <c r="A2312" s="1037"/>
      <c r="B2312" s="428">
        <v>0.37782407407407409</v>
      </c>
      <c r="C2312" s="429">
        <v>60</v>
      </c>
      <c r="D2312" s="934">
        <v>7.31</v>
      </c>
      <c r="E2312" s="430">
        <v>28.4</v>
      </c>
      <c r="F2312" s="430">
        <v>29.79</v>
      </c>
      <c r="G2312" s="429">
        <v>58.72</v>
      </c>
      <c r="H2312" s="429"/>
      <c r="I2312" s="1022"/>
      <c r="J2312" s="1022"/>
      <c r="K2312" s="1022"/>
      <c r="L2312" s="1022"/>
      <c r="M2312" s="1022"/>
      <c r="N2312" s="1022"/>
      <c r="O2312" s="1022"/>
      <c r="P2312" s="1022"/>
      <c r="Q2312" s="1022"/>
      <c r="R2312" s="1022"/>
      <c r="S2312" s="1022"/>
      <c r="T2312" s="1022"/>
    </row>
    <row r="2313" spans="1:20" ht="17.25" thickBot="1">
      <c r="A2313" s="1037"/>
      <c r="B2313" s="428">
        <v>0.37785879629629626</v>
      </c>
      <c r="C2313" s="429">
        <v>60</v>
      </c>
      <c r="D2313" s="934">
        <v>7.31</v>
      </c>
      <c r="E2313" s="430">
        <v>28.4</v>
      </c>
      <c r="F2313" s="430">
        <v>29.79</v>
      </c>
      <c r="G2313" s="429">
        <v>58.72</v>
      </c>
      <c r="H2313" s="429"/>
      <c r="I2313" s="1022"/>
      <c r="J2313" s="1022"/>
      <c r="K2313" s="1022"/>
      <c r="L2313" s="1022"/>
      <c r="M2313" s="1022"/>
      <c r="N2313" s="1022"/>
      <c r="O2313" s="1022"/>
      <c r="P2313" s="1022"/>
      <c r="Q2313" s="1022"/>
      <c r="R2313" s="1022"/>
      <c r="S2313" s="1022"/>
      <c r="T2313" s="1022"/>
    </row>
    <row r="2314" spans="1:20">
      <c r="A2314" s="1037"/>
      <c r="B2314" s="277">
        <v>0.44337962962962968</v>
      </c>
      <c r="C2314" s="278">
        <v>38</v>
      </c>
      <c r="D2314" s="892">
        <v>7.38</v>
      </c>
      <c r="E2314" s="279">
        <v>29.6</v>
      </c>
      <c r="F2314" s="279">
        <v>31.13</v>
      </c>
      <c r="G2314" s="278">
        <v>63.52</v>
      </c>
      <c r="H2314" s="278" t="s">
        <v>1962</v>
      </c>
      <c r="I2314" s="1022"/>
      <c r="J2314" s="109"/>
      <c r="K2314" s="114"/>
      <c r="L2314" s="1022"/>
      <c r="M2314" s="1022"/>
      <c r="N2314" s="1022"/>
      <c r="O2314" s="1022"/>
      <c r="P2314" s="1022"/>
      <c r="Q2314" s="1022"/>
      <c r="R2314" s="1022"/>
      <c r="S2314" s="1022"/>
      <c r="T2314" s="1022"/>
    </row>
    <row r="2315" spans="1:20">
      <c r="A2315" s="1037"/>
      <c r="B2315" s="277">
        <v>0.44339120370370372</v>
      </c>
      <c r="C2315" s="278">
        <v>38</v>
      </c>
      <c r="D2315" s="892">
        <v>7.38</v>
      </c>
      <c r="E2315" s="279">
        <v>29.6</v>
      </c>
      <c r="F2315" s="279">
        <v>31.13</v>
      </c>
      <c r="G2315" s="278">
        <v>63.52</v>
      </c>
      <c r="H2315" s="278"/>
      <c r="I2315" s="1022"/>
      <c r="J2315" s="392"/>
      <c r="K2315" s="115"/>
      <c r="L2315" s="1022" t="s">
        <v>2056</v>
      </c>
      <c r="M2315" s="1022"/>
      <c r="N2315" s="1022"/>
      <c r="O2315" s="1022"/>
      <c r="P2315" s="1022"/>
      <c r="Q2315" s="1022"/>
      <c r="R2315" s="1022"/>
      <c r="S2315" s="1022"/>
      <c r="T2315" s="1022"/>
    </row>
    <row r="2316" spans="1:20" ht="17.25" thickBot="1">
      <c r="A2316" s="1037"/>
      <c r="B2316" s="277">
        <v>0.44450231481481484</v>
      </c>
      <c r="C2316" s="278">
        <v>38</v>
      </c>
      <c r="D2316" s="892">
        <v>7.38</v>
      </c>
      <c r="E2316" s="279">
        <v>29.6</v>
      </c>
      <c r="F2316" s="279">
        <v>31.13</v>
      </c>
      <c r="G2316" s="278">
        <v>63.52</v>
      </c>
      <c r="H2316" s="278"/>
      <c r="I2316" s="1022"/>
      <c r="J2316" s="1008"/>
      <c r="K2316" s="116"/>
      <c r="L2316" s="1022"/>
      <c r="M2316" s="1022"/>
      <c r="N2316" s="1022"/>
      <c r="O2316" s="1022"/>
      <c r="P2316" s="1022"/>
      <c r="Q2316" s="1022"/>
      <c r="R2316" s="1022"/>
      <c r="S2316" s="1022"/>
      <c r="T2316" s="1022"/>
    </row>
    <row r="2317" spans="1:20">
      <c r="A2317" s="1037"/>
      <c r="B2317" s="277">
        <v>0.44451388888888888</v>
      </c>
      <c r="C2317" s="278">
        <v>38</v>
      </c>
      <c r="D2317" s="892">
        <v>7.38</v>
      </c>
      <c r="E2317" s="279">
        <v>29.6</v>
      </c>
      <c r="F2317" s="279">
        <v>31.13</v>
      </c>
      <c r="G2317" s="278">
        <v>63.52</v>
      </c>
      <c r="H2317" s="278"/>
      <c r="I2317" s="1022"/>
      <c r="J2317" s="1022"/>
      <c r="K2317" s="1022"/>
      <c r="L2317" s="1022"/>
      <c r="M2317" s="1022"/>
      <c r="N2317" s="1022"/>
      <c r="O2317" s="1022"/>
      <c r="P2317" s="1022"/>
      <c r="Q2317" s="1022"/>
      <c r="R2317" s="1022"/>
      <c r="S2317" s="1022"/>
      <c r="T2317" s="1022"/>
    </row>
    <row r="2318" spans="1:20">
      <c r="A2318" s="1037"/>
      <c r="B2318" s="277">
        <v>0.44453703703703701</v>
      </c>
      <c r="C2318" s="278">
        <v>38</v>
      </c>
      <c r="D2318" s="892">
        <v>7.38</v>
      </c>
      <c r="E2318" s="279">
        <v>29.6</v>
      </c>
      <c r="F2318" s="279">
        <v>31.13</v>
      </c>
      <c r="G2318" s="278">
        <v>63.52</v>
      </c>
      <c r="H2318" s="278"/>
      <c r="I2318" s="1022"/>
      <c r="J2318" s="1022"/>
      <c r="K2318" s="1022"/>
      <c r="L2318" s="1022"/>
      <c r="M2318" s="1022"/>
      <c r="N2318" s="1022"/>
      <c r="O2318" s="1022"/>
      <c r="P2318" s="1022"/>
      <c r="Q2318" s="1022"/>
      <c r="R2318" s="1022"/>
      <c r="S2318" s="1022"/>
      <c r="T2318" s="1022"/>
    </row>
    <row r="2319" spans="1:20">
      <c r="A2319" s="1037"/>
      <c r="B2319" s="277">
        <v>0.44454861111111116</v>
      </c>
      <c r="C2319" s="278">
        <v>38</v>
      </c>
      <c r="D2319" s="892">
        <v>7.38</v>
      </c>
      <c r="E2319" s="279">
        <v>29.6</v>
      </c>
      <c r="F2319" s="279">
        <v>31.13</v>
      </c>
      <c r="G2319" s="278">
        <v>63.52</v>
      </c>
      <c r="H2319" s="278"/>
      <c r="I2319" s="1022"/>
      <c r="J2319" s="1022"/>
      <c r="K2319" s="1022"/>
      <c r="L2319" s="1022"/>
      <c r="M2319" s="1022"/>
      <c r="N2319" s="1022"/>
      <c r="O2319" s="1022"/>
      <c r="P2319" s="1022"/>
      <c r="Q2319" s="1022"/>
      <c r="R2319" s="1022"/>
      <c r="S2319" s="1022"/>
      <c r="T2319" s="1022"/>
    </row>
    <row r="2320" spans="1:20">
      <c r="A2320" s="1037"/>
      <c r="B2320" s="277">
        <v>0.44457175925925929</v>
      </c>
      <c r="C2320" s="278">
        <v>38</v>
      </c>
      <c r="D2320" s="892">
        <v>7.38</v>
      </c>
      <c r="E2320" s="279">
        <v>29.6</v>
      </c>
      <c r="F2320" s="279">
        <v>31.13</v>
      </c>
      <c r="G2320" s="278">
        <v>63.52</v>
      </c>
      <c r="H2320" s="278"/>
      <c r="I2320" s="1022"/>
      <c r="J2320" s="1022"/>
      <c r="K2320" s="1022"/>
      <c r="L2320" s="1022"/>
      <c r="M2320" s="1022"/>
      <c r="N2320" s="1022"/>
      <c r="O2320" s="1022"/>
      <c r="P2320" s="1022"/>
      <c r="Q2320" s="1022"/>
      <c r="R2320" s="1022"/>
      <c r="S2320" s="1022"/>
      <c r="T2320" s="1022"/>
    </row>
    <row r="2321" spans="1:20">
      <c r="A2321" s="1037"/>
      <c r="B2321" s="277">
        <v>0.44458333333333333</v>
      </c>
      <c r="C2321" s="278">
        <v>38</v>
      </c>
      <c r="D2321" s="892">
        <v>7.38</v>
      </c>
      <c r="E2321" s="279">
        <v>29.6</v>
      </c>
      <c r="F2321" s="279">
        <v>31.13</v>
      </c>
      <c r="G2321" s="278">
        <v>63.52</v>
      </c>
      <c r="H2321" s="278"/>
      <c r="I2321" s="1022"/>
      <c r="J2321" s="1022"/>
      <c r="K2321" s="1022"/>
      <c r="L2321" s="1022"/>
      <c r="M2321" s="1022"/>
      <c r="N2321" s="1022"/>
      <c r="O2321" s="1022"/>
      <c r="P2321" s="1022"/>
      <c r="Q2321" s="1022"/>
      <c r="R2321" s="1022"/>
      <c r="S2321" s="1022"/>
      <c r="T2321" s="1022"/>
    </row>
    <row r="2322" spans="1:20">
      <c r="A2322" s="1037"/>
      <c r="B2322" s="277">
        <v>0.44460648148148146</v>
      </c>
      <c r="C2322" s="278">
        <v>38</v>
      </c>
      <c r="D2322" s="892">
        <v>7.38</v>
      </c>
      <c r="E2322" s="279">
        <v>29.6</v>
      </c>
      <c r="F2322" s="279">
        <v>31.13</v>
      </c>
      <c r="G2322" s="278">
        <v>63.52</v>
      </c>
      <c r="H2322" s="278"/>
      <c r="I2322" s="1022"/>
      <c r="J2322" s="1022"/>
      <c r="K2322" s="1022"/>
      <c r="L2322" s="1022"/>
      <c r="M2322" s="1022"/>
      <c r="N2322" s="1022"/>
      <c r="O2322" s="1022"/>
      <c r="P2322" s="1022"/>
      <c r="Q2322" s="1022"/>
      <c r="R2322" s="1022"/>
      <c r="S2322" s="1022"/>
      <c r="T2322" s="1022"/>
    </row>
    <row r="2323" spans="1:20">
      <c r="A2323" s="1037"/>
      <c r="B2323" s="277">
        <v>0.44464120370370369</v>
      </c>
      <c r="C2323" s="278">
        <v>38</v>
      </c>
      <c r="D2323" s="892">
        <v>7.38</v>
      </c>
      <c r="E2323" s="279">
        <v>29.6</v>
      </c>
      <c r="F2323" s="279">
        <v>31.13</v>
      </c>
      <c r="G2323" s="278">
        <v>63.52</v>
      </c>
      <c r="H2323" s="278"/>
      <c r="I2323" s="1022"/>
      <c r="J2323" s="1022"/>
      <c r="K2323" s="1022"/>
      <c r="L2323" s="1022"/>
      <c r="M2323" s="1022"/>
      <c r="N2323" s="1022"/>
      <c r="O2323" s="1022"/>
      <c r="P2323" s="1022"/>
      <c r="Q2323" s="1022"/>
      <c r="R2323" s="1022"/>
      <c r="S2323" s="1022"/>
      <c r="T2323" s="1022"/>
    </row>
    <row r="2324" spans="1:20" ht="17.25" thickBot="1">
      <c r="A2324" s="1037"/>
      <c r="B2324" s="277">
        <v>0.45557870370370374</v>
      </c>
      <c r="C2324" s="278">
        <v>38</v>
      </c>
      <c r="D2324" s="892">
        <v>7.42</v>
      </c>
      <c r="E2324" s="279">
        <v>30.1</v>
      </c>
      <c r="F2324" s="279">
        <v>31</v>
      </c>
      <c r="G2324" s="278">
        <v>63.36</v>
      </c>
      <c r="H2324" s="278"/>
      <c r="I2324" s="1022"/>
      <c r="J2324" s="1022"/>
      <c r="K2324" s="1022"/>
      <c r="L2324" s="1022"/>
      <c r="M2324" s="1022"/>
      <c r="N2324" s="1022"/>
      <c r="O2324" s="1022"/>
      <c r="P2324" s="1022"/>
      <c r="Q2324" s="1022"/>
      <c r="R2324" s="1022"/>
      <c r="S2324" s="1022"/>
      <c r="T2324" s="1022"/>
    </row>
    <row r="2325" spans="1:20">
      <c r="A2325" s="1037"/>
      <c r="B2325" s="254">
        <v>0.77762731481481484</v>
      </c>
      <c r="C2325" s="255">
        <v>14</v>
      </c>
      <c r="D2325" s="841">
        <v>7.98</v>
      </c>
      <c r="E2325" s="40">
        <v>31.9</v>
      </c>
      <c r="F2325" s="40">
        <v>29.68</v>
      </c>
      <c r="G2325" s="255">
        <v>68.14</v>
      </c>
      <c r="H2325" s="255" t="s">
        <v>1962</v>
      </c>
      <c r="I2325" s="1022"/>
      <c r="J2325" s="109"/>
      <c r="K2325" s="114"/>
      <c r="L2325" s="1022"/>
      <c r="M2325" s="1022"/>
      <c r="N2325" s="1022"/>
      <c r="O2325" s="1022"/>
      <c r="P2325" s="1022"/>
      <c r="Q2325" s="1022"/>
      <c r="R2325" s="1022"/>
      <c r="S2325" s="1022"/>
      <c r="T2325" s="1022"/>
    </row>
    <row r="2326" spans="1:20">
      <c r="A2326" s="1037"/>
      <c r="B2326" s="254">
        <v>0.77766203703703696</v>
      </c>
      <c r="C2326" s="255">
        <v>14</v>
      </c>
      <c r="D2326" s="841">
        <v>7.98</v>
      </c>
      <c r="E2326" s="40">
        <v>31.9</v>
      </c>
      <c r="F2326" s="40">
        <v>29.68</v>
      </c>
      <c r="G2326" s="255">
        <v>68.14</v>
      </c>
      <c r="H2326" s="255"/>
      <c r="I2326" s="1022"/>
      <c r="J2326" s="392"/>
      <c r="K2326" s="115"/>
      <c r="L2326" s="1022" t="s">
        <v>2056</v>
      </c>
      <c r="M2326" s="1022"/>
      <c r="N2326" s="1022"/>
      <c r="O2326" s="1022"/>
      <c r="P2326" s="1022"/>
      <c r="Q2326" s="1022"/>
      <c r="R2326" s="1022"/>
      <c r="S2326" s="1022"/>
      <c r="T2326" s="1022"/>
    </row>
    <row r="2327" spans="1:20" ht="17.25" thickBot="1">
      <c r="A2327" s="1037"/>
      <c r="B2327" s="254">
        <v>0.77787037037037043</v>
      </c>
      <c r="C2327" s="255">
        <v>14</v>
      </c>
      <c r="D2327" s="841">
        <v>7.98</v>
      </c>
      <c r="E2327" s="40">
        <v>31.9</v>
      </c>
      <c r="F2327" s="40">
        <v>29.68</v>
      </c>
      <c r="G2327" s="255">
        <v>68.14</v>
      </c>
      <c r="H2327" s="255"/>
      <c r="I2327" s="1022"/>
      <c r="J2327" s="1008"/>
      <c r="K2327" s="116"/>
      <c r="L2327" s="1022"/>
      <c r="M2327" s="1022"/>
      <c r="N2327" s="1022"/>
      <c r="O2327" s="1022"/>
      <c r="P2327" s="1022"/>
      <c r="Q2327" s="1022"/>
      <c r="R2327" s="1022"/>
      <c r="S2327" s="1022"/>
      <c r="T2327" s="1022"/>
    </row>
    <row r="2328" spans="1:20">
      <c r="A2328" s="1037"/>
      <c r="B2328" s="254">
        <v>0.77789351851851851</v>
      </c>
      <c r="C2328" s="255">
        <v>14</v>
      </c>
      <c r="D2328" s="841">
        <v>7.98</v>
      </c>
      <c r="E2328" s="40">
        <v>31.9</v>
      </c>
      <c r="F2328" s="40">
        <v>29.68</v>
      </c>
      <c r="G2328" s="255">
        <v>68.14</v>
      </c>
      <c r="H2328" s="255"/>
      <c r="I2328" s="1022"/>
      <c r="J2328" s="1022"/>
      <c r="K2328" s="1022"/>
      <c r="L2328" s="1022"/>
      <c r="M2328" s="1022"/>
      <c r="N2328" s="1022"/>
      <c r="O2328" s="1022"/>
      <c r="P2328" s="1022"/>
      <c r="Q2328" s="1022"/>
      <c r="R2328" s="1022"/>
      <c r="S2328" s="1022"/>
      <c r="T2328" s="1022"/>
    </row>
    <row r="2329" spans="1:20">
      <c r="A2329" s="1037"/>
      <c r="B2329" s="254">
        <v>0.77792824074074074</v>
      </c>
      <c r="C2329" s="255">
        <v>14</v>
      </c>
      <c r="D2329" s="841">
        <v>7.98</v>
      </c>
      <c r="E2329" s="40">
        <v>31.9</v>
      </c>
      <c r="F2329" s="40">
        <v>29.68</v>
      </c>
      <c r="G2329" s="255">
        <v>68.14</v>
      </c>
      <c r="H2329" s="255"/>
      <c r="I2329" s="1022"/>
      <c r="J2329" s="1022"/>
      <c r="K2329" s="1022"/>
      <c r="L2329" s="1022"/>
      <c r="M2329" s="1022"/>
      <c r="N2329" s="1022"/>
      <c r="O2329" s="1022"/>
      <c r="P2329" s="1022"/>
      <c r="Q2329" s="1022"/>
      <c r="R2329" s="1022"/>
      <c r="S2329" s="1022"/>
      <c r="T2329" s="1022"/>
    </row>
    <row r="2330" spans="1:20">
      <c r="A2330" s="1037"/>
      <c r="B2330" s="254">
        <v>0.77831018518518524</v>
      </c>
      <c r="C2330" s="255">
        <v>14</v>
      </c>
      <c r="D2330" s="841">
        <v>7.98</v>
      </c>
      <c r="E2330" s="40">
        <v>31.9</v>
      </c>
      <c r="F2330" s="40">
        <v>29.68</v>
      </c>
      <c r="G2330" s="255">
        <v>68.14</v>
      </c>
      <c r="H2330" s="255"/>
      <c r="I2330" s="1022"/>
      <c r="J2330" s="1022"/>
      <c r="K2330" s="1022"/>
      <c r="L2330" s="1022"/>
      <c r="M2330" s="1022"/>
      <c r="N2330" s="1022"/>
      <c r="O2330" s="1022"/>
      <c r="P2330" s="1022"/>
      <c r="Q2330" s="1022"/>
      <c r="R2330" s="1022"/>
      <c r="S2330" s="1022"/>
      <c r="T2330" s="1022"/>
    </row>
    <row r="2331" spans="1:20">
      <c r="A2331" s="1037"/>
      <c r="B2331" s="254">
        <v>0.77836805555555555</v>
      </c>
      <c r="C2331" s="255">
        <v>14</v>
      </c>
      <c r="D2331" s="841">
        <v>7.98</v>
      </c>
      <c r="E2331" s="40">
        <v>31.9</v>
      </c>
      <c r="F2331" s="40">
        <v>29.68</v>
      </c>
      <c r="G2331" s="255">
        <v>68.14</v>
      </c>
      <c r="H2331" s="255"/>
      <c r="I2331" s="1022"/>
      <c r="J2331" s="1022"/>
      <c r="K2331" s="1022"/>
      <c r="L2331" s="1022"/>
      <c r="M2331" s="1022"/>
      <c r="N2331" s="1022"/>
      <c r="O2331" s="1022"/>
      <c r="P2331" s="1022"/>
      <c r="Q2331" s="1022"/>
      <c r="R2331" s="1022"/>
      <c r="S2331" s="1022"/>
      <c r="T2331" s="1022"/>
    </row>
    <row r="2332" spans="1:20">
      <c r="A2332" s="1037"/>
      <c r="B2332" s="254">
        <v>0.77839120370370374</v>
      </c>
      <c r="C2332" s="255">
        <v>14</v>
      </c>
      <c r="D2332" s="841">
        <v>7.98</v>
      </c>
      <c r="E2332" s="40">
        <v>31.9</v>
      </c>
      <c r="F2332" s="40">
        <v>29.68</v>
      </c>
      <c r="G2332" s="255">
        <v>68.14</v>
      </c>
      <c r="H2332" s="255"/>
      <c r="I2332" s="1022"/>
      <c r="J2332" s="1022"/>
      <c r="K2332" s="1022"/>
      <c r="L2332" s="1022"/>
      <c r="M2332" s="1022"/>
      <c r="N2332" s="1022"/>
      <c r="O2332" s="1022"/>
      <c r="P2332" s="1022"/>
      <c r="Q2332" s="1022"/>
      <c r="R2332" s="1022"/>
      <c r="S2332" s="1022"/>
      <c r="T2332" s="1022"/>
    </row>
    <row r="2333" spans="1:20">
      <c r="A2333" s="1037"/>
      <c r="B2333" s="254">
        <v>0.77840277777777767</v>
      </c>
      <c r="C2333" s="255">
        <v>14</v>
      </c>
      <c r="D2333" s="841">
        <v>7.98</v>
      </c>
      <c r="E2333" s="40">
        <v>31.9</v>
      </c>
      <c r="F2333" s="40">
        <v>29.68</v>
      </c>
      <c r="G2333" s="255">
        <v>68.14</v>
      </c>
      <c r="H2333" s="255"/>
      <c r="I2333" s="1022"/>
      <c r="J2333" s="1022"/>
      <c r="K2333" s="1022"/>
      <c r="L2333" s="1022"/>
      <c r="M2333" s="1022"/>
      <c r="N2333" s="1022"/>
      <c r="O2333" s="1022"/>
      <c r="P2333" s="1022"/>
      <c r="Q2333" s="1022"/>
      <c r="R2333" s="1022"/>
      <c r="S2333" s="1022"/>
      <c r="T2333" s="1022"/>
    </row>
    <row r="2334" spans="1:20">
      <c r="A2334" s="1037"/>
      <c r="B2334" s="254">
        <v>0.7784375</v>
      </c>
      <c r="C2334" s="255">
        <v>14</v>
      </c>
      <c r="D2334" s="841">
        <v>7.98</v>
      </c>
      <c r="E2334" s="40">
        <v>31.9</v>
      </c>
      <c r="F2334" s="40">
        <v>29.68</v>
      </c>
      <c r="G2334" s="255">
        <v>68.14</v>
      </c>
      <c r="H2334" s="255"/>
      <c r="I2334" s="1022"/>
      <c r="J2334" s="1022"/>
      <c r="K2334" s="1022"/>
      <c r="L2334" s="1022"/>
      <c r="M2334" s="1022"/>
      <c r="N2334" s="1022"/>
      <c r="O2334" s="1022"/>
      <c r="P2334" s="1022"/>
      <c r="Q2334" s="1022"/>
      <c r="R2334" s="1022"/>
      <c r="S2334" s="1022"/>
      <c r="T2334" s="1022"/>
    </row>
    <row r="2335" spans="1:20">
      <c r="A2335" s="1037"/>
      <c r="B2335" s="254">
        <v>0.77846064814814808</v>
      </c>
      <c r="C2335" s="255">
        <v>14</v>
      </c>
      <c r="D2335" s="841">
        <v>7.98</v>
      </c>
      <c r="E2335" s="40">
        <v>31.9</v>
      </c>
      <c r="F2335" s="40">
        <v>29.68</v>
      </c>
      <c r="G2335" s="255">
        <v>68.14</v>
      </c>
      <c r="H2335" s="255"/>
      <c r="I2335" s="1022"/>
      <c r="J2335" s="1022"/>
      <c r="K2335" s="1022"/>
      <c r="L2335" s="1022"/>
      <c r="M2335" s="1022"/>
      <c r="N2335" s="1022"/>
      <c r="O2335" s="1022"/>
      <c r="P2335" s="1022"/>
      <c r="Q2335" s="1022"/>
      <c r="R2335" s="1022"/>
      <c r="S2335" s="1022"/>
      <c r="T2335" s="1022"/>
    </row>
    <row r="2336" spans="1:20">
      <c r="A2336" s="1037"/>
      <c r="B2336" s="254">
        <v>0.77850694444444446</v>
      </c>
      <c r="C2336" s="255">
        <v>14</v>
      </c>
      <c r="D2336" s="841">
        <v>7.98</v>
      </c>
      <c r="E2336" s="40">
        <v>31.9</v>
      </c>
      <c r="F2336" s="40">
        <v>29.68</v>
      </c>
      <c r="G2336" s="255">
        <v>68.14</v>
      </c>
      <c r="H2336" s="255"/>
      <c r="I2336" s="1022"/>
      <c r="J2336" s="1022"/>
      <c r="K2336" s="1022"/>
      <c r="L2336" s="1022"/>
      <c r="M2336" s="1022"/>
      <c r="N2336" s="1022"/>
      <c r="O2336" s="1022"/>
      <c r="P2336" s="1022"/>
      <c r="Q2336" s="1022"/>
      <c r="R2336" s="1022"/>
      <c r="S2336" s="1022"/>
      <c r="T2336" s="1022"/>
    </row>
    <row r="2337" spans="1:20">
      <c r="A2337" s="1037"/>
      <c r="B2337" s="254">
        <v>0.77853009259259265</v>
      </c>
      <c r="C2337" s="255">
        <v>14</v>
      </c>
      <c r="D2337" s="841">
        <v>7.98</v>
      </c>
      <c r="E2337" s="40">
        <v>31.9</v>
      </c>
      <c r="F2337" s="40">
        <v>29.68</v>
      </c>
      <c r="G2337" s="255">
        <v>68.14</v>
      </c>
      <c r="H2337" s="255"/>
      <c r="I2337" s="1022"/>
      <c r="J2337" s="1022"/>
      <c r="K2337" s="1022"/>
      <c r="L2337" s="1022"/>
      <c r="M2337" s="1022"/>
      <c r="N2337" s="1022"/>
      <c r="O2337" s="1022"/>
      <c r="P2337" s="1022"/>
      <c r="Q2337" s="1022"/>
      <c r="R2337" s="1022"/>
      <c r="S2337" s="1022"/>
      <c r="T2337" s="1022"/>
    </row>
    <row r="2338" spans="1:20">
      <c r="A2338" s="1037"/>
      <c r="B2338" s="254">
        <v>0.77854166666666658</v>
      </c>
      <c r="C2338" s="255">
        <v>14</v>
      </c>
      <c r="D2338" s="841">
        <v>7.98</v>
      </c>
      <c r="E2338" s="40">
        <v>31.9</v>
      </c>
      <c r="F2338" s="40">
        <v>29.68</v>
      </c>
      <c r="G2338" s="255">
        <v>68.14</v>
      </c>
      <c r="H2338" s="255"/>
      <c r="I2338" s="1022"/>
      <c r="J2338" s="1022"/>
      <c r="K2338" s="1022"/>
      <c r="L2338" s="1022"/>
      <c r="M2338" s="1022"/>
      <c r="N2338" s="1022"/>
      <c r="O2338" s="1022"/>
      <c r="P2338" s="1022"/>
      <c r="Q2338" s="1022"/>
      <c r="R2338" s="1022"/>
      <c r="S2338" s="1022"/>
      <c r="T2338" s="1022"/>
    </row>
    <row r="2339" spans="1:20">
      <c r="A2339" s="1037"/>
      <c r="B2339" s="254">
        <v>0.77855324074074073</v>
      </c>
      <c r="C2339" s="255">
        <v>14</v>
      </c>
      <c r="D2339" s="841">
        <v>7.98</v>
      </c>
      <c r="E2339" s="40">
        <v>31.9</v>
      </c>
      <c r="F2339" s="40">
        <v>29.68</v>
      </c>
      <c r="G2339" s="255">
        <v>68.14</v>
      </c>
      <c r="H2339" s="255"/>
      <c r="I2339" s="1022"/>
      <c r="J2339" s="1022"/>
      <c r="K2339" s="1022"/>
      <c r="L2339" s="1022"/>
      <c r="M2339" s="1022"/>
      <c r="N2339" s="1022"/>
      <c r="O2339" s="1022"/>
      <c r="P2339" s="1022"/>
      <c r="Q2339" s="1022"/>
      <c r="R2339" s="1022"/>
      <c r="S2339" s="1022"/>
      <c r="T2339" s="1022"/>
    </row>
    <row r="2340" spans="1:20">
      <c r="A2340" s="1037"/>
      <c r="B2340" s="254">
        <v>0.77979166666666666</v>
      </c>
      <c r="C2340" s="255">
        <v>14</v>
      </c>
      <c r="D2340" s="841">
        <v>7.98</v>
      </c>
      <c r="E2340" s="40">
        <v>31.9</v>
      </c>
      <c r="F2340" s="40">
        <v>29.68</v>
      </c>
      <c r="G2340" s="255">
        <v>68.14</v>
      </c>
      <c r="H2340" s="255"/>
      <c r="I2340" s="1022"/>
      <c r="J2340" s="1022"/>
      <c r="K2340" s="1022"/>
      <c r="L2340" s="1022"/>
      <c r="M2340" s="1022"/>
      <c r="N2340" s="1022"/>
      <c r="O2340" s="1022"/>
      <c r="P2340" s="1022"/>
      <c r="Q2340" s="1022"/>
      <c r="R2340" s="1022"/>
      <c r="S2340" s="1022"/>
      <c r="T2340" s="1022"/>
    </row>
    <row r="2341" spans="1:20">
      <c r="A2341" s="1037"/>
      <c r="B2341" s="254">
        <v>0.79175925925925927</v>
      </c>
      <c r="C2341" s="255">
        <v>14</v>
      </c>
      <c r="D2341" s="841">
        <v>7.73</v>
      </c>
      <c r="E2341" s="40">
        <v>31.7</v>
      </c>
      <c r="F2341" s="40">
        <v>29.45</v>
      </c>
      <c r="G2341" s="255">
        <v>70.11</v>
      </c>
      <c r="H2341" s="255"/>
      <c r="I2341" s="1022"/>
      <c r="J2341" s="1022"/>
      <c r="K2341" s="1022"/>
      <c r="L2341" s="1022"/>
      <c r="M2341" s="1022"/>
      <c r="N2341" s="1022"/>
      <c r="O2341" s="1022"/>
      <c r="P2341" s="1022"/>
      <c r="Q2341" s="1022"/>
      <c r="R2341" s="1022"/>
      <c r="S2341" s="1022"/>
      <c r="T2341" s="1022"/>
    </row>
    <row r="2342" spans="1:20">
      <c r="A2342" s="1037"/>
      <c r="B2342" s="168">
        <v>0.84150462962962969</v>
      </c>
      <c r="C2342" s="150">
        <v>28</v>
      </c>
      <c r="D2342" s="874">
        <v>7.71</v>
      </c>
      <c r="E2342" s="149">
        <v>31.3</v>
      </c>
      <c r="F2342" s="149">
        <v>28.92</v>
      </c>
      <c r="G2342" s="150">
        <v>73.97</v>
      </c>
      <c r="H2342" s="150" t="s">
        <v>2050</v>
      </c>
      <c r="I2342" s="1022"/>
      <c r="J2342" s="1022"/>
      <c r="K2342" s="1022"/>
      <c r="L2342" s="1022"/>
      <c r="M2342" s="1022"/>
      <c r="N2342" s="1022"/>
      <c r="O2342" s="1022"/>
      <c r="P2342" s="1022"/>
      <c r="Q2342" s="1022"/>
      <c r="R2342" s="1022"/>
      <c r="S2342" s="1022"/>
      <c r="T2342" s="1022"/>
    </row>
    <row r="2343" spans="1:20">
      <c r="A2343" s="1037"/>
      <c r="B2343" s="168">
        <v>0.84152777777777776</v>
      </c>
      <c r="C2343" s="150">
        <v>28</v>
      </c>
      <c r="D2343" s="874">
        <v>7.71</v>
      </c>
      <c r="E2343" s="149">
        <v>31.3</v>
      </c>
      <c r="F2343" s="149">
        <v>28.92</v>
      </c>
      <c r="G2343" s="150">
        <v>73.97</v>
      </c>
      <c r="H2343" s="150"/>
      <c r="I2343" s="1022"/>
      <c r="J2343" s="1022"/>
      <c r="K2343" s="1022"/>
      <c r="L2343" s="1022"/>
      <c r="M2343" s="1022"/>
      <c r="N2343" s="1022"/>
      <c r="O2343" s="1022"/>
      <c r="P2343" s="1022"/>
      <c r="Q2343" s="1022"/>
      <c r="R2343" s="1022"/>
      <c r="S2343" s="1022"/>
      <c r="T2343" s="1022"/>
    </row>
    <row r="2344" spans="1:20">
      <c r="A2344" s="1037"/>
      <c r="B2344" s="168">
        <v>0.8439699074074074</v>
      </c>
      <c r="C2344" s="150">
        <v>28</v>
      </c>
      <c r="D2344" s="874">
        <v>7.71</v>
      </c>
      <c r="E2344" s="149">
        <v>31.3</v>
      </c>
      <c r="F2344" s="149">
        <v>28.92</v>
      </c>
      <c r="G2344" s="150">
        <v>73.97</v>
      </c>
      <c r="H2344" s="150"/>
      <c r="I2344" s="1022"/>
      <c r="J2344" s="1022"/>
      <c r="K2344" s="1022"/>
      <c r="L2344" s="1022"/>
      <c r="M2344" s="1022"/>
      <c r="N2344" s="1022"/>
      <c r="O2344" s="1022"/>
      <c r="P2344" s="1022"/>
      <c r="Q2344" s="1022"/>
      <c r="R2344" s="1022"/>
      <c r="S2344" s="1022"/>
      <c r="T2344" s="1022"/>
    </row>
    <row r="2345" spans="1:20" ht="17.25" thickBot="1">
      <c r="A2345" s="1037"/>
      <c r="B2345" s="168">
        <v>0.84398148148148155</v>
      </c>
      <c r="C2345" s="150">
        <v>28</v>
      </c>
      <c r="D2345" s="874">
        <v>7.71</v>
      </c>
      <c r="E2345" s="149">
        <v>31.3</v>
      </c>
      <c r="F2345" s="149">
        <v>28.92</v>
      </c>
      <c r="G2345" s="150">
        <v>73.97</v>
      </c>
      <c r="H2345" s="150"/>
      <c r="I2345" s="1022"/>
      <c r="J2345" s="1022"/>
      <c r="K2345" s="1022"/>
      <c r="L2345" s="1022"/>
      <c r="M2345" s="1022"/>
      <c r="N2345" s="1022"/>
      <c r="O2345" s="1022"/>
      <c r="P2345" s="1022"/>
      <c r="Q2345" s="1022"/>
      <c r="R2345" s="1022"/>
      <c r="S2345" s="1022"/>
      <c r="T2345" s="1022"/>
    </row>
    <row r="2346" spans="1:20">
      <c r="A2346" s="1037"/>
      <c r="B2346" s="436">
        <v>0.85319444444444448</v>
      </c>
      <c r="C2346" s="437">
        <v>32</v>
      </c>
      <c r="D2346" s="935">
        <v>7.67</v>
      </c>
      <c r="E2346" s="438">
        <v>31.2</v>
      </c>
      <c r="F2346" s="438">
        <v>28.87</v>
      </c>
      <c r="G2346" s="437">
        <v>74.75</v>
      </c>
      <c r="H2346" s="437" t="s">
        <v>1960</v>
      </c>
      <c r="I2346" s="1022"/>
      <c r="J2346" s="113"/>
      <c r="K2346" s="114"/>
      <c r="L2346" s="1022"/>
      <c r="M2346" s="1022"/>
      <c r="N2346" s="1022"/>
      <c r="O2346" s="1022"/>
      <c r="P2346" s="1022"/>
      <c r="Q2346" s="1022"/>
      <c r="R2346" s="1022"/>
      <c r="S2346" s="1022"/>
      <c r="T2346" s="1022"/>
    </row>
    <row r="2347" spans="1:20">
      <c r="A2347" s="1037"/>
      <c r="B2347" s="168">
        <v>0.86004629629629636</v>
      </c>
      <c r="C2347" s="150">
        <v>28</v>
      </c>
      <c r="D2347" s="874">
        <v>7.7</v>
      </c>
      <c r="E2347" s="149">
        <v>31.1</v>
      </c>
      <c r="F2347" s="149">
        <v>28.82</v>
      </c>
      <c r="G2347" s="150">
        <v>74.959999999999994</v>
      </c>
      <c r="H2347" s="150" t="s">
        <v>2050</v>
      </c>
      <c r="I2347" s="1022"/>
      <c r="J2347" s="392"/>
      <c r="K2347" s="115"/>
      <c r="L2347" s="1022" t="s">
        <v>1968</v>
      </c>
      <c r="M2347" s="1022"/>
      <c r="N2347" s="1022"/>
      <c r="O2347" s="1022"/>
      <c r="P2347" s="1022"/>
      <c r="Q2347" s="1022"/>
      <c r="R2347" s="1022"/>
      <c r="S2347" s="1022"/>
      <c r="T2347" s="1022"/>
    </row>
    <row r="2348" spans="1:20" ht="17.25" thickBot="1">
      <c r="A2348" s="1037"/>
      <c r="B2348" s="168">
        <v>0.86103009259259267</v>
      </c>
      <c r="C2348" s="150">
        <v>28</v>
      </c>
      <c r="D2348" s="874">
        <v>7.7</v>
      </c>
      <c r="E2348" s="149">
        <v>31.1</v>
      </c>
      <c r="F2348" s="149">
        <v>28.82</v>
      </c>
      <c r="G2348" s="150">
        <v>74.959999999999994</v>
      </c>
      <c r="H2348" s="150"/>
      <c r="I2348" s="1022"/>
      <c r="J2348" s="106"/>
      <c r="K2348" s="116"/>
      <c r="L2348" s="1022"/>
      <c r="M2348" s="1022"/>
      <c r="N2348" s="1022"/>
      <c r="O2348" s="1022"/>
      <c r="P2348" s="1022"/>
      <c r="Q2348" s="1022"/>
      <c r="R2348" s="1022"/>
      <c r="S2348" s="1022"/>
      <c r="T2348" s="1022"/>
    </row>
    <row r="2349" spans="1:20">
      <c r="A2349" s="1037"/>
      <c r="B2349" s="168">
        <v>0.86626157407407411</v>
      </c>
      <c r="C2349" s="150">
        <v>28</v>
      </c>
      <c r="D2349" s="874">
        <v>7.67</v>
      </c>
      <c r="E2349" s="149">
        <v>31.1</v>
      </c>
      <c r="F2349" s="149">
        <v>28.82</v>
      </c>
      <c r="G2349" s="150">
        <v>75.13</v>
      </c>
      <c r="H2349" s="150"/>
      <c r="I2349" s="1022"/>
      <c r="J2349" s="1022"/>
      <c r="K2349" s="1022"/>
      <c r="L2349" s="1022"/>
      <c r="M2349" s="1022"/>
      <c r="N2349" s="1022"/>
      <c r="O2349" s="1022"/>
      <c r="P2349" s="1022"/>
      <c r="Q2349" s="1022"/>
      <c r="R2349" s="1022"/>
      <c r="S2349" s="1022"/>
      <c r="T2349" s="1022"/>
    </row>
    <row r="2350" spans="1:20">
      <c r="A2350" s="1037"/>
      <c r="B2350" s="168">
        <v>0.86637731481481473</v>
      </c>
      <c r="C2350" s="150">
        <v>28</v>
      </c>
      <c r="D2350" s="874">
        <v>7.67</v>
      </c>
      <c r="E2350" s="149">
        <v>31.1</v>
      </c>
      <c r="F2350" s="149">
        <v>28.82</v>
      </c>
      <c r="G2350" s="150">
        <v>75.13</v>
      </c>
      <c r="H2350" s="150"/>
      <c r="I2350" s="1022"/>
      <c r="J2350" s="1022"/>
      <c r="K2350" s="1022"/>
      <c r="L2350" s="1022"/>
      <c r="M2350" s="1022"/>
      <c r="N2350" s="1022"/>
      <c r="O2350" s="1022"/>
      <c r="P2350" s="1022"/>
      <c r="Q2350" s="1022"/>
      <c r="R2350" s="1022"/>
      <c r="S2350" s="1022"/>
      <c r="T2350" s="1022"/>
    </row>
    <row r="2351" spans="1:20" ht="17.25" thickBot="1">
      <c r="A2351" s="1037"/>
      <c r="B2351" s="168">
        <v>0.87054398148148149</v>
      </c>
      <c r="C2351" s="150">
        <v>28</v>
      </c>
      <c r="D2351" s="874">
        <v>7.67</v>
      </c>
      <c r="E2351" s="149">
        <v>31</v>
      </c>
      <c r="F2351" s="149">
        <v>28.83</v>
      </c>
      <c r="G2351" s="150">
        <v>75.53</v>
      </c>
      <c r="H2351" s="150"/>
      <c r="I2351" s="1022"/>
      <c r="J2351" s="1022"/>
      <c r="K2351" s="1022"/>
      <c r="L2351" s="1022"/>
      <c r="M2351" s="1022"/>
      <c r="N2351" s="1022"/>
      <c r="O2351" s="1022"/>
      <c r="P2351" s="1022"/>
      <c r="Q2351" s="1022"/>
      <c r="R2351" s="1022"/>
      <c r="S2351" s="1022"/>
      <c r="T2351" s="1022"/>
    </row>
    <row r="2352" spans="1:20">
      <c r="A2352" s="1037"/>
      <c r="B2352" s="442">
        <v>0.92387731481481483</v>
      </c>
      <c r="C2352" s="443">
        <v>61</v>
      </c>
      <c r="D2352" s="936">
        <v>7.58</v>
      </c>
      <c r="E2352" s="444">
        <v>30.7</v>
      </c>
      <c r="F2352" s="444">
        <v>28.74</v>
      </c>
      <c r="G2352" s="443">
        <v>75.61</v>
      </c>
      <c r="H2352" s="443" t="s">
        <v>1962</v>
      </c>
      <c r="I2352" s="1022"/>
      <c r="J2352" s="113"/>
      <c r="K2352" s="114"/>
      <c r="L2352" s="1022"/>
      <c r="M2352" s="1022"/>
      <c r="N2352" s="1022"/>
      <c r="O2352" s="1022"/>
      <c r="P2352" s="1022"/>
      <c r="Q2352" s="1022"/>
      <c r="R2352" s="1022"/>
      <c r="S2352" s="1022"/>
      <c r="T2352" s="1022"/>
    </row>
    <row r="2353" spans="1:20">
      <c r="A2353" s="1037"/>
      <c r="B2353" s="442">
        <v>0.92390046296296291</v>
      </c>
      <c r="C2353" s="443">
        <v>61</v>
      </c>
      <c r="D2353" s="936">
        <v>7.58</v>
      </c>
      <c r="E2353" s="444">
        <v>30.7</v>
      </c>
      <c r="F2353" s="444">
        <v>28.74</v>
      </c>
      <c r="G2353" s="443">
        <v>75.61</v>
      </c>
      <c r="H2353" s="443"/>
      <c r="I2353" s="1022"/>
      <c r="J2353" s="1023"/>
      <c r="K2353" s="115"/>
      <c r="L2353" s="1022" t="s">
        <v>2057</v>
      </c>
      <c r="M2353" s="1022"/>
      <c r="N2353" s="1022"/>
      <c r="O2353" s="1022"/>
      <c r="P2353" s="1022"/>
      <c r="Q2353" s="1022"/>
      <c r="R2353" s="1022"/>
      <c r="S2353" s="1022"/>
      <c r="T2353" s="1022"/>
    </row>
    <row r="2354" spans="1:20" ht="17.25" thickBot="1">
      <c r="A2354" s="1037"/>
      <c r="B2354" s="168">
        <v>0.94439814814814815</v>
      </c>
      <c r="C2354" s="150">
        <v>28</v>
      </c>
      <c r="D2354" s="874">
        <v>7.53</v>
      </c>
      <c r="E2354" s="149">
        <v>30.5</v>
      </c>
      <c r="F2354" s="149">
        <v>28.59</v>
      </c>
      <c r="G2354" s="150">
        <v>75.62</v>
      </c>
      <c r="H2354" s="150" t="s">
        <v>2050</v>
      </c>
      <c r="I2354" s="1022"/>
      <c r="J2354" s="1008"/>
      <c r="K2354" s="116"/>
      <c r="L2354" s="1022"/>
      <c r="M2354" s="1022"/>
      <c r="N2354" s="1022"/>
      <c r="O2354" s="1022"/>
      <c r="P2354" s="1022"/>
      <c r="Q2354" s="1022"/>
      <c r="R2354" s="1022"/>
      <c r="S2354" s="1022"/>
      <c r="T2354" s="1022"/>
    </row>
    <row r="2355" spans="1:20">
      <c r="A2355" s="1037"/>
      <c r="B2355" s="168">
        <v>0.94443287037037038</v>
      </c>
      <c r="C2355" s="150">
        <v>28</v>
      </c>
      <c r="D2355" s="874">
        <v>7.53</v>
      </c>
      <c r="E2355" s="149">
        <v>30.5</v>
      </c>
      <c r="F2355" s="149">
        <v>28.59</v>
      </c>
      <c r="G2355" s="150">
        <v>75.62</v>
      </c>
      <c r="H2355" s="150"/>
      <c r="I2355" s="1022"/>
      <c r="J2355" s="1022"/>
      <c r="K2355" s="1022"/>
      <c r="L2355" s="1022"/>
      <c r="M2355" s="1022"/>
      <c r="N2355" s="1022"/>
      <c r="O2355" s="1022"/>
      <c r="P2355" s="1022"/>
      <c r="Q2355" s="1022"/>
      <c r="R2355" s="1022"/>
      <c r="S2355" s="1022"/>
      <c r="T2355" s="1022"/>
    </row>
    <row r="2356" spans="1:20" ht="17.25" thickBot="1">
      <c r="A2356" s="1038"/>
      <c r="B2356" s="439">
        <v>0.94516203703703694</v>
      </c>
      <c r="C2356" s="440">
        <v>28</v>
      </c>
      <c r="D2356" s="937">
        <v>7.53</v>
      </c>
      <c r="E2356" s="441">
        <v>30.5</v>
      </c>
      <c r="F2356" s="441">
        <v>28.59</v>
      </c>
      <c r="G2356" s="440">
        <v>75.62</v>
      </c>
      <c r="H2356" s="440"/>
      <c r="I2356" s="1022"/>
      <c r="J2356" s="1022"/>
      <c r="K2356" s="1022"/>
      <c r="L2356" s="1022"/>
      <c r="M2356" s="1022"/>
      <c r="N2356" s="1022"/>
      <c r="O2356" s="1022"/>
      <c r="P2356" s="1022"/>
      <c r="Q2356" s="1022"/>
      <c r="R2356" s="1022"/>
      <c r="S2356" s="1022"/>
      <c r="T2356" s="1022"/>
    </row>
    <row r="2357" spans="1:20">
      <c r="A2357" s="1036">
        <v>42843</v>
      </c>
      <c r="B2357" s="165">
        <v>0.61723379629629627</v>
      </c>
      <c r="C2357" s="166">
        <v>28</v>
      </c>
      <c r="D2357" s="878">
        <v>7.97</v>
      </c>
      <c r="E2357" s="167">
        <v>32.5</v>
      </c>
      <c r="F2357" s="167">
        <v>31.94</v>
      </c>
      <c r="G2357" s="166">
        <v>60.33</v>
      </c>
      <c r="H2357" s="166" t="s">
        <v>1963</v>
      </c>
      <c r="I2357" s="1022"/>
      <c r="J2357" s="1022"/>
      <c r="K2357" s="1022"/>
      <c r="L2357" s="1022"/>
      <c r="M2357" s="1022"/>
      <c r="N2357" s="1022"/>
      <c r="O2357" s="1022"/>
      <c r="P2357" s="1022"/>
      <c r="Q2357" s="1022"/>
      <c r="R2357" s="1022"/>
      <c r="S2357" s="1022"/>
      <c r="T2357" s="1022"/>
    </row>
    <row r="2358" spans="1:20">
      <c r="A2358" s="1037"/>
      <c r="B2358" s="168">
        <v>0.61932870370370374</v>
      </c>
      <c r="C2358" s="150">
        <v>28</v>
      </c>
      <c r="D2358" s="874">
        <v>7.97</v>
      </c>
      <c r="E2358" s="149">
        <v>32.5</v>
      </c>
      <c r="F2358" s="149">
        <v>31.94</v>
      </c>
      <c r="G2358" s="150">
        <v>60.33</v>
      </c>
      <c r="H2358" s="150"/>
      <c r="I2358" s="1022"/>
      <c r="J2358" s="1022"/>
      <c r="K2358" s="1022"/>
      <c r="L2358" s="1022"/>
      <c r="M2358" s="1022"/>
      <c r="N2358" s="1022"/>
      <c r="O2358" s="1022"/>
      <c r="P2358" s="1022"/>
      <c r="Q2358" s="1022"/>
      <c r="R2358" s="1022"/>
      <c r="S2358" s="1022"/>
      <c r="T2358" s="1022"/>
    </row>
    <row r="2359" spans="1:20">
      <c r="A2359" s="1037"/>
      <c r="B2359" s="168">
        <v>0.77856481481481488</v>
      </c>
      <c r="C2359" s="150">
        <v>28</v>
      </c>
      <c r="D2359" s="874">
        <v>7.94</v>
      </c>
      <c r="E2359" s="149">
        <v>32.1</v>
      </c>
      <c r="F2359" s="149">
        <v>29.57</v>
      </c>
      <c r="G2359" s="150">
        <v>70.849999999999994</v>
      </c>
      <c r="H2359" s="150"/>
      <c r="I2359" s="1022"/>
      <c r="J2359" s="1022"/>
      <c r="K2359" s="1022"/>
      <c r="L2359" s="1022"/>
      <c r="M2359" s="1022"/>
      <c r="N2359" s="1022"/>
      <c r="O2359" s="1022"/>
      <c r="P2359" s="1022"/>
      <c r="Q2359" s="1022"/>
      <c r="R2359" s="1022"/>
      <c r="S2359" s="1022"/>
      <c r="T2359" s="1022"/>
    </row>
    <row r="2360" spans="1:20" ht="17.25" thickBot="1">
      <c r="A2360" s="1037"/>
      <c r="B2360" s="168">
        <v>0.77990740740740738</v>
      </c>
      <c r="C2360" s="150">
        <v>28</v>
      </c>
      <c r="D2360" s="874">
        <v>7.94</v>
      </c>
      <c r="E2360" s="149">
        <v>32.1</v>
      </c>
      <c r="F2360" s="149">
        <v>29.57</v>
      </c>
      <c r="G2360" s="150">
        <v>70.849999999999994</v>
      </c>
      <c r="H2360" s="150"/>
      <c r="I2360" s="1022"/>
      <c r="J2360" s="1022"/>
      <c r="K2360" s="1022"/>
      <c r="L2360" s="1022"/>
      <c r="M2360" s="1022"/>
      <c r="N2360" s="1022"/>
      <c r="O2360" s="1022"/>
      <c r="P2360" s="1022"/>
      <c r="Q2360" s="1022"/>
      <c r="R2360" s="1022"/>
      <c r="S2360" s="1022"/>
      <c r="T2360" s="1022"/>
    </row>
    <row r="2361" spans="1:20">
      <c r="A2361" s="1037"/>
      <c r="B2361" s="168">
        <v>0.77995370370370365</v>
      </c>
      <c r="C2361" s="150">
        <v>28</v>
      </c>
      <c r="D2361" s="874">
        <v>7.94</v>
      </c>
      <c r="E2361" s="149">
        <v>32.1</v>
      </c>
      <c r="F2361" s="149">
        <v>29.57</v>
      </c>
      <c r="G2361" s="150">
        <v>70.849999999999994</v>
      </c>
      <c r="H2361" s="150"/>
      <c r="I2361" s="1022"/>
      <c r="J2361" s="113"/>
      <c r="K2361" s="114"/>
      <c r="L2361" s="1022"/>
      <c r="M2361" s="1022"/>
      <c r="N2361" s="1022"/>
      <c r="O2361" s="1022"/>
      <c r="P2361" s="1022"/>
      <c r="Q2361" s="1022"/>
      <c r="R2361" s="1022"/>
      <c r="S2361" s="1022"/>
      <c r="T2361" s="1022"/>
    </row>
    <row r="2362" spans="1:20">
      <c r="A2362" s="1037"/>
      <c r="B2362" s="168">
        <v>0.78303240740740743</v>
      </c>
      <c r="C2362" s="150">
        <v>28</v>
      </c>
      <c r="D2362" s="874">
        <v>7.94</v>
      </c>
      <c r="E2362" s="149">
        <v>32.1</v>
      </c>
      <c r="F2362" s="149">
        <v>29.57</v>
      </c>
      <c r="G2362" s="150">
        <v>70.849999999999994</v>
      </c>
      <c r="H2362" s="150"/>
      <c r="I2362" s="1022"/>
      <c r="J2362" s="1013"/>
      <c r="K2362" s="115"/>
      <c r="L2362" s="1022" t="s">
        <v>1981</v>
      </c>
      <c r="M2362" s="1022"/>
      <c r="N2362" s="1022"/>
      <c r="O2362" s="1022"/>
      <c r="P2362" s="1022"/>
      <c r="Q2362" s="1022"/>
      <c r="R2362" s="1022"/>
      <c r="S2362" s="1022"/>
      <c r="T2362" s="1022"/>
    </row>
    <row r="2363" spans="1:20" ht="17.25" thickBot="1">
      <c r="A2363" s="1037"/>
      <c r="B2363" s="168">
        <v>0.78374999999999995</v>
      </c>
      <c r="C2363" s="150">
        <v>28</v>
      </c>
      <c r="D2363" s="874">
        <v>7.94</v>
      </c>
      <c r="E2363" s="149">
        <v>32.1</v>
      </c>
      <c r="F2363" s="149">
        <v>29.57</v>
      </c>
      <c r="G2363" s="150">
        <v>70.849999999999994</v>
      </c>
      <c r="H2363" s="150"/>
      <c r="I2363" s="1022"/>
      <c r="J2363" s="1008"/>
      <c r="K2363" s="117"/>
      <c r="L2363" s="1022"/>
      <c r="M2363" s="1022"/>
      <c r="N2363" s="1022"/>
      <c r="O2363" s="1022"/>
      <c r="P2363" s="1022"/>
      <c r="Q2363" s="1022"/>
      <c r="R2363" s="1022"/>
      <c r="S2363" s="1022"/>
      <c r="T2363" s="1022"/>
    </row>
    <row r="2364" spans="1:20">
      <c r="A2364" s="1037"/>
      <c r="B2364" s="168">
        <v>0.79135416666666669</v>
      </c>
      <c r="C2364" s="150">
        <v>28</v>
      </c>
      <c r="D2364" s="874">
        <v>7.83</v>
      </c>
      <c r="E2364" s="149">
        <v>32</v>
      </c>
      <c r="F2364" s="149">
        <v>29.41</v>
      </c>
      <c r="G2364" s="150">
        <v>70.98</v>
      </c>
      <c r="H2364" s="150"/>
      <c r="I2364" s="1022"/>
      <c r="J2364" s="1022"/>
      <c r="K2364" s="1022"/>
      <c r="L2364" s="1022"/>
      <c r="M2364" s="1022"/>
      <c r="N2364" s="1022"/>
      <c r="O2364" s="1022"/>
      <c r="P2364" s="1022"/>
      <c r="Q2364" s="1022"/>
      <c r="R2364" s="1022"/>
      <c r="S2364" s="1022"/>
      <c r="T2364" s="1022"/>
    </row>
    <row r="2365" spans="1:20">
      <c r="A2365" s="1037"/>
      <c r="B2365" s="168">
        <v>0.79163194444444451</v>
      </c>
      <c r="C2365" s="150">
        <v>28</v>
      </c>
      <c r="D2365" s="874">
        <v>7.83</v>
      </c>
      <c r="E2365" s="149">
        <v>32</v>
      </c>
      <c r="F2365" s="149">
        <v>29.41</v>
      </c>
      <c r="G2365" s="150">
        <v>70.98</v>
      </c>
      <c r="H2365" s="150"/>
      <c r="I2365" s="1022"/>
      <c r="J2365" s="1022"/>
      <c r="K2365" s="1022"/>
      <c r="L2365" s="1022"/>
      <c r="M2365" s="1022"/>
      <c r="N2365" s="1022"/>
      <c r="O2365" s="1022"/>
      <c r="P2365" s="1022"/>
      <c r="Q2365" s="1022"/>
      <c r="R2365" s="1022"/>
      <c r="S2365" s="1022"/>
      <c r="T2365" s="1022"/>
    </row>
    <row r="2366" spans="1:20">
      <c r="A2366" s="1037"/>
      <c r="B2366" s="168">
        <v>0.7952662037037036</v>
      </c>
      <c r="C2366" s="150">
        <v>28</v>
      </c>
      <c r="D2366" s="874">
        <v>7.82</v>
      </c>
      <c r="E2366" s="149">
        <v>32</v>
      </c>
      <c r="F2366" s="149">
        <v>29.22</v>
      </c>
      <c r="G2366" s="150">
        <v>71.489999999999995</v>
      </c>
      <c r="H2366" s="150"/>
      <c r="I2366" s="1022"/>
      <c r="J2366" s="1022"/>
      <c r="K2366" s="1022"/>
      <c r="L2366" s="1022"/>
      <c r="M2366" s="1022"/>
      <c r="N2366" s="1022"/>
      <c r="O2366" s="1022"/>
      <c r="P2366" s="1022"/>
      <c r="Q2366" s="1022"/>
      <c r="R2366" s="1022"/>
      <c r="S2366" s="1022"/>
      <c r="T2366" s="1022"/>
    </row>
    <row r="2367" spans="1:20">
      <c r="A2367" s="1037"/>
      <c r="B2367" s="168">
        <v>0.79530092592592594</v>
      </c>
      <c r="C2367" s="150">
        <v>28</v>
      </c>
      <c r="D2367" s="874">
        <v>7.82</v>
      </c>
      <c r="E2367" s="149">
        <v>32</v>
      </c>
      <c r="F2367" s="149">
        <v>29.22</v>
      </c>
      <c r="G2367" s="150">
        <v>71.489999999999995</v>
      </c>
      <c r="H2367" s="150"/>
      <c r="I2367" s="1022"/>
      <c r="J2367" s="1022"/>
      <c r="K2367" s="1022"/>
      <c r="L2367" s="1022"/>
      <c r="M2367" s="1022"/>
      <c r="N2367" s="1022"/>
      <c r="O2367" s="1022"/>
      <c r="P2367" s="1022"/>
      <c r="Q2367" s="1022"/>
      <c r="R2367" s="1022"/>
      <c r="S2367" s="1022"/>
      <c r="T2367" s="1022"/>
    </row>
    <row r="2368" spans="1:20">
      <c r="A2368" s="1037"/>
      <c r="B2368" s="168">
        <v>0.79533564814814817</v>
      </c>
      <c r="C2368" s="150">
        <v>28</v>
      </c>
      <c r="D2368" s="874">
        <v>7.82</v>
      </c>
      <c r="E2368" s="149">
        <v>32</v>
      </c>
      <c r="F2368" s="149">
        <v>29.22</v>
      </c>
      <c r="G2368" s="150">
        <v>71.489999999999995</v>
      </c>
      <c r="H2368" s="150"/>
      <c r="I2368" s="1022"/>
      <c r="J2368" s="1022"/>
      <c r="K2368" s="1022"/>
      <c r="L2368" s="1022"/>
      <c r="M2368" s="1022"/>
      <c r="N2368" s="1022"/>
      <c r="O2368" s="1022"/>
      <c r="P2368" s="1022"/>
      <c r="Q2368" s="1022"/>
      <c r="R2368" s="1022"/>
      <c r="S2368" s="1022"/>
      <c r="T2368" s="1022"/>
    </row>
    <row r="2369" spans="1:20">
      <c r="A2369" s="1037"/>
      <c r="B2369" s="168">
        <v>0.79535879629629624</v>
      </c>
      <c r="C2369" s="150">
        <v>28</v>
      </c>
      <c r="D2369" s="874">
        <v>7.82</v>
      </c>
      <c r="E2369" s="149">
        <v>32</v>
      </c>
      <c r="F2369" s="149">
        <v>29.22</v>
      </c>
      <c r="G2369" s="150">
        <v>71.489999999999995</v>
      </c>
      <c r="H2369" s="150"/>
      <c r="I2369" s="1022"/>
      <c r="J2369" s="1022"/>
      <c r="K2369" s="1022"/>
      <c r="L2369" s="1022"/>
      <c r="M2369" s="1022"/>
      <c r="N2369" s="1022"/>
      <c r="O2369" s="1022"/>
      <c r="P2369" s="1022"/>
      <c r="Q2369" s="1022"/>
      <c r="R2369" s="1022"/>
      <c r="S2369" s="1022"/>
      <c r="T2369" s="1022"/>
    </row>
    <row r="2370" spans="1:20">
      <c r="A2370" s="1037"/>
      <c r="B2370" s="303">
        <v>0.80874999999999997</v>
      </c>
      <c r="C2370" s="304">
        <v>42</v>
      </c>
      <c r="D2370" s="903">
        <v>7.67</v>
      </c>
      <c r="E2370" s="305">
        <v>31.9</v>
      </c>
      <c r="F2370" s="305">
        <v>29.09</v>
      </c>
      <c r="G2370" s="304">
        <v>71.930000000000007</v>
      </c>
      <c r="H2370" s="304" t="s">
        <v>2050</v>
      </c>
      <c r="I2370" s="1022"/>
      <c r="J2370" s="1022"/>
      <c r="K2370" s="1022"/>
      <c r="L2370" s="1022"/>
      <c r="M2370" s="1022"/>
      <c r="N2370" s="1022"/>
      <c r="O2370" s="1022"/>
      <c r="P2370" s="1022"/>
      <c r="Q2370" s="1022"/>
      <c r="R2370" s="1022"/>
      <c r="S2370" s="1022"/>
      <c r="T2370" s="1022"/>
    </row>
    <row r="2371" spans="1:20">
      <c r="A2371" s="1037"/>
      <c r="B2371" s="303">
        <v>0.80877314814814805</v>
      </c>
      <c r="C2371" s="304">
        <v>42</v>
      </c>
      <c r="D2371" s="903">
        <v>7.67</v>
      </c>
      <c r="E2371" s="305">
        <v>31.9</v>
      </c>
      <c r="F2371" s="305">
        <v>29.09</v>
      </c>
      <c r="G2371" s="304">
        <v>71.930000000000007</v>
      </c>
      <c r="H2371" s="304"/>
      <c r="I2371" s="1022"/>
      <c r="J2371" s="1022"/>
      <c r="K2371" s="1022"/>
      <c r="L2371" s="1022"/>
      <c r="M2371" s="1022"/>
      <c r="N2371" s="1022"/>
      <c r="O2371" s="1022"/>
      <c r="P2371" s="1022"/>
      <c r="Q2371" s="1022"/>
      <c r="R2371" s="1022"/>
      <c r="S2371" s="1022"/>
      <c r="T2371" s="1022"/>
    </row>
    <row r="2372" spans="1:20">
      <c r="A2372" s="1037"/>
      <c r="B2372" s="303">
        <v>0.80988425925925922</v>
      </c>
      <c r="C2372" s="304">
        <v>42</v>
      </c>
      <c r="D2372" s="903">
        <v>7.67</v>
      </c>
      <c r="E2372" s="305">
        <v>31.9</v>
      </c>
      <c r="F2372" s="305">
        <v>29.09</v>
      </c>
      <c r="G2372" s="304">
        <v>71.930000000000007</v>
      </c>
      <c r="H2372" s="304"/>
      <c r="I2372" s="1022"/>
      <c r="J2372" s="1022"/>
      <c r="K2372" s="1022"/>
      <c r="L2372" s="1022"/>
      <c r="M2372" s="1022"/>
      <c r="N2372" s="1022"/>
      <c r="O2372" s="1022"/>
      <c r="P2372" s="1022"/>
      <c r="Q2372" s="1022"/>
      <c r="R2372" s="1022"/>
      <c r="S2372" s="1022"/>
      <c r="T2372" s="1022"/>
    </row>
    <row r="2373" spans="1:20">
      <c r="A2373" s="1037"/>
      <c r="B2373" s="168">
        <v>0.81701388888888893</v>
      </c>
      <c r="C2373" s="150">
        <v>28</v>
      </c>
      <c r="D2373" s="874">
        <v>7.69</v>
      </c>
      <c r="E2373" s="149">
        <v>31.9</v>
      </c>
      <c r="F2373" s="149">
        <v>29.08</v>
      </c>
      <c r="G2373" s="150">
        <v>71.66</v>
      </c>
      <c r="H2373" s="150" t="s">
        <v>2050</v>
      </c>
      <c r="I2373" s="1022"/>
      <c r="J2373" s="1022"/>
      <c r="K2373" s="1022"/>
      <c r="L2373" s="1022"/>
      <c r="M2373" s="1022"/>
      <c r="N2373" s="1022"/>
      <c r="O2373" s="1022"/>
      <c r="P2373" s="1022"/>
      <c r="Q2373" s="1022"/>
      <c r="R2373" s="1022"/>
      <c r="S2373" s="1022"/>
      <c r="T2373" s="1022"/>
    </row>
    <row r="2374" spans="1:20">
      <c r="A2374" s="1037"/>
      <c r="B2374" s="168">
        <v>0.81703703703703701</v>
      </c>
      <c r="C2374" s="150">
        <v>28</v>
      </c>
      <c r="D2374" s="874">
        <v>7.69</v>
      </c>
      <c r="E2374" s="149">
        <v>31.9</v>
      </c>
      <c r="F2374" s="149">
        <v>29.08</v>
      </c>
      <c r="G2374" s="150">
        <v>71.66</v>
      </c>
      <c r="H2374" s="150"/>
      <c r="I2374" s="1022"/>
      <c r="J2374" s="1022"/>
      <c r="K2374" s="1022"/>
      <c r="L2374" s="1022"/>
      <c r="M2374" s="1022"/>
      <c r="N2374" s="1022"/>
      <c r="O2374" s="1022"/>
      <c r="P2374" s="1022"/>
      <c r="Q2374" s="1022"/>
      <c r="R2374" s="1022"/>
      <c r="S2374" s="1022"/>
      <c r="T2374" s="1022"/>
    </row>
    <row r="2375" spans="1:20">
      <c r="A2375" s="1037"/>
      <c r="B2375" s="168">
        <v>0.81704861111111116</v>
      </c>
      <c r="C2375" s="150">
        <v>28</v>
      </c>
      <c r="D2375" s="874">
        <v>7.69</v>
      </c>
      <c r="E2375" s="149">
        <v>31.9</v>
      </c>
      <c r="F2375" s="149">
        <v>29.08</v>
      </c>
      <c r="G2375" s="150">
        <v>71.66</v>
      </c>
      <c r="H2375" s="150"/>
      <c r="I2375" s="1022"/>
      <c r="J2375" s="1022"/>
      <c r="K2375" s="1022"/>
      <c r="L2375" s="1022"/>
      <c r="M2375" s="1022"/>
      <c r="N2375" s="1022"/>
      <c r="O2375" s="1022"/>
      <c r="P2375" s="1022"/>
      <c r="Q2375" s="1022"/>
      <c r="R2375" s="1022"/>
      <c r="S2375" s="1022"/>
      <c r="T2375" s="1022"/>
    </row>
    <row r="2376" spans="1:20">
      <c r="A2376" s="1037"/>
      <c r="B2376" s="168">
        <v>0.81709490740740742</v>
      </c>
      <c r="C2376" s="150">
        <v>28</v>
      </c>
      <c r="D2376" s="874">
        <v>7.69</v>
      </c>
      <c r="E2376" s="149">
        <v>31.9</v>
      </c>
      <c r="F2376" s="149">
        <v>29.08</v>
      </c>
      <c r="G2376" s="150">
        <v>71.66</v>
      </c>
      <c r="H2376" s="150"/>
      <c r="I2376" s="1022"/>
      <c r="J2376" s="1022"/>
      <c r="K2376" s="1022"/>
      <c r="L2376" s="1022"/>
      <c r="M2376" s="1022"/>
      <c r="N2376" s="1022"/>
      <c r="O2376" s="1022"/>
      <c r="P2376" s="1022"/>
      <c r="Q2376" s="1022"/>
      <c r="R2376" s="1022"/>
      <c r="S2376" s="1022"/>
      <c r="T2376" s="1022"/>
    </row>
    <row r="2377" spans="1:20">
      <c r="A2377" s="1037"/>
      <c r="B2377" s="168">
        <v>0.81712962962962965</v>
      </c>
      <c r="C2377" s="150">
        <v>28</v>
      </c>
      <c r="D2377" s="874">
        <v>7.69</v>
      </c>
      <c r="E2377" s="149">
        <v>31.9</v>
      </c>
      <c r="F2377" s="149">
        <v>29.08</v>
      </c>
      <c r="G2377" s="150">
        <v>71.66</v>
      </c>
      <c r="H2377" s="150"/>
      <c r="I2377" s="1022"/>
      <c r="J2377" s="1022"/>
      <c r="K2377" s="1022"/>
      <c r="L2377" s="1022"/>
      <c r="M2377" s="1022"/>
      <c r="N2377" s="1022"/>
      <c r="O2377" s="1022"/>
      <c r="P2377" s="1022"/>
      <c r="Q2377" s="1022"/>
      <c r="R2377" s="1022"/>
      <c r="S2377" s="1022"/>
      <c r="T2377" s="1022"/>
    </row>
    <row r="2378" spans="1:20">
      <c r="A2378" s="1037"/>
      <c r="B2378" s="168">
        <v>0.81714120370370369</v>
      </c>
      <c r="C2378" s="150">
        <v>28</v>
      </c>
      <c r="D2378" s="874">
        <v>7.69</v>
      </c>
      <c r="E2378" s="149">
        <v>31.9</v>
      </c>
      <c r="F2378" s="149">
        <v>29.08</v>
      </c>
      <c r="G2378" s="150">
        <v>71.66</v>
      </c>
      <c r="H2378" s="150"/>
      <c r="I2378" s="1022"/>
      <c r="J2378" s="1022"/>
      <c r="K2378" s="1022"/>
      <c r="L2378" s="1022"/>
      <c r="M2378" s="1022"/>
      <c r="N2378" s="1022"/>
      <c r="O2378" s="1022"/>
      <c r="P2378" s="1022"/>
      <c r="Q2378" s="1022"/>
      <c r="R2378" s="1022"/>
      <c r="S2378" s="1022"/>
      <c r="T2378" s="1022"/>
    </row>
    <row r="2379" spans="1:20">
      <c r="A2379" s="1037"/>
      <c r="B2379" s="168">
        <v>0.81718750000000007</v>
      </c>
      <c r="C2379" s="150">
        <v>28</v>
      </c>
      <c r="D2379" s="874">
        <v>7.69</v>
      </c>
      <c r="E2379" s="149">
        <v>31.9</v>
      </c>
      <c r="F2379" s="149">
        <v>29.08</v>
      </c>
      <c r="G2379" s="150">
        <v>71.66</v>
      </c>
      <c r="H2379" s="150"/>
      <c r="I2379" s="1022"/>
      <c r="J2379" s="1022"/>
      <c r="K2379" s="1022"/>
      <c r="L2379" s="1022"/>
      <c r="M2379" s="1022"/>
      <c r="N2379" s="1022"/>
      <c r="O2379" s="1022"/>
      <c r="P2379" s="1022"/>
      <c r="Q2379" s="1022"/>
      <c r="R2379" s="1022"/>
      <c r="S2379" s="1022"/>
      <c r="T2379" s="1022"/>
    </row>
    <row r="2380" spans="1:20">
      <c r="A2380" s="1037"/>
      <c r="B2380" s="168">
        <v>0.81724537037037026</v>
      </c>
      <c r="C2380" s="150">
        <v>28</v>
      </c>
      <c r="D2380" s="874">
        <v>7.69</v>
      </c>
      <c r="E2380" s="149">
        <v>31.9</v>
      </c>
      <c r="F2380" s="149">
        <v>29.08</v>
      </c>
      <c r="G2380" s="150">
        <v>71.66</v>
      </c>
      <c r="H2380" s="150"/>
      <c r="I2380" s="1022"/>
      <c r="J2380" s="1022"/>
      <c r="K2380" s="1022"/>
      <c r="L2380" s="1022"/>
      <c r="M2380" s="1022"/>
      <c r="N2380" s="1022"/>
      <c r="O2380" s="1022"/>
      <c r="P2380" s="1022"/>
      <c r="Q2380" s="1022"/>
      <c r="R2380" s="1022"/>
      <c r="S2380" s="1022"/>
      <c r="T2380" s="1022"/>
    </row>
    <row r="2381" spans="1:20">
      <c r="A2381" s="1037"/>
      <c r="B2381" s="168">
        <v>0.81725694444444441</v>
      </c>
      <c r="C2381" s="150">
        <v>28</v>
      </c>
      <c r="D2381" s="874">
        <v>7.69</v>
      </c>
      <c r="E2381" s="149">
        <v>31.9</v>
      </c>
      <c r="F2381" s="149">
        <v>29.08</v>
      </c>
      <c r="G2381" s="150">
        <v>71.66</v>
      </c>
      <c r="H2381" s="150"/>
      <c r="I2381" s="1022"/>
      <c r="J2381" s="1022"/>
      <c r="K2381" s="1022"/>
      <c r="L2381" s="1022"/>
      <c r="M2381" s="1022"/>
      <c r="N2381" s="1022"/>
      <c r="O2381" s="1022"/>
      <c r="P2381" s="1022"/>
      <c r="Q2381" s="1022"/>
      <c r="R2381" s="1022"/>
      <c r="S2381" s="1022"/>
      <c r="T2381" s="1022"/>
    </row>
    <row r="2382" spans="1:20">
      <c r="A2382" s="1037"/>
      <c r="B2382" s="168">
        <v>0.8172800925925926</v>
      </c>
      <c r="C2382" s="150">
        <v>28</v>
      </c>
      <c r="D2382" s="874">
        <v>7.69</v>
      </c>
      <c r="E2382" s="149">
        <v>31.9</v>
      </c>
      <c r="F2382" s="149">
        <v>29.08</v>
      </c>
      <c r="G2382" s="150">
        <v>71.66</v>
      </c>
      <c r="H2382" s="150"/>
      <c r="I2382" s="1022"/>
      <c r="J2382" s="1022"/>
      <c r="K2382" s="1022"/>
      <c r="L2382" s="1022"/>
      <c r="M2382" s="1022"/>
      <c r="N2382" s="1022"/>
      <c r="O2382" s="1022"/>
      <c r="P2382" s="1022"/>
      <c r="Q2382" s="1022"/>
      <c r="R2382" s="1022"/>
      <c r="S2382" s="1022"/>
      <c r="T2382" s="1022"/>
    </row>
    <row r="2383" spans="1:20">
      <c r="A2383" s="1037"/>
      <c r="B2383" s="168">
        <v>0.81731481481481483</v>
      </c>
      <c r="C2383" s="150">
        <v>28</v>
      </c>
      <c r="D2383" s="874">
        <v>7.69</v>
      </c>
      <c r="E2383" s="149">
        <v>31.9</v>
      </c>
      <c r="F2383" s="149">
        <v>29.08</v>
      </c>
      <c r="G2383" s="150">
        <v>71.66</v>
      </c>
      <c r="H2383" s="150"/>
      <c r="I2383" s="1022"/>
      <c r="J2383" s="1022"/>
      <c r="K2383" s="1022"/>
      <c r="L2383" s="1022"/>
      <c r="M2383" s="1022"/>
      <c r="N2383" s="1022"/>
      <c r="O2383" s="1022"/>
      <c r="P2383" s="1022"/>
      <c r="Q2383" s="1022"/>
      <c r="R2383" s="1022"/>
      <c r="S2383" s="1022"/>
      <c r="T2383" s="1022"/>
    </row>
    <row r="2384" spans="1:20">
      <c r="A2384" s="1037"/>
      <c r="B2384" s="168">
        <v>0.81733796296296291</v>
      </c>
      <c r="C2384" s="150">
        <v>28</v>
      </c>
      <c r="D2384" s="874">
        <v>7.69</v>
      </c>
      <c r="E2384" s="149">
        <v>31.9</v>
      </c>
      <c r="F2384" s="149">
        <v>29.08</v>
      </c>
      <c r="G2384" s="150">
        <v>71.66</v>
      </c>
      <c r="H2384" s="150"/>
      <c r="I2384" s="1022"/>
      <c r="J2384" s="1022"/>
      <c r="K2384" s="1022"/>
      <c r="L2384" s="1022"/>
      <c r="M2384" s="1022"/>
      <c r="N2384" s="1022"/>
      <c r="O2384" s="1022"/>
      <c r="P2384" s="1022"/>
      <c r="Q2384" s="1022"/>
      <c r="R2384" s="1022"/>
      <c r="S2384" s="1022"/>
      <c r="T2384" s="1022"/>
    </row>
    <row r="2385" spans="1:20">
      <c r="A2385" s="1037"/>
      <c r="B2385" s="168">
        <v>0.81737268518518524</v>
      </c>
      <c r="C2385" s="150">
        <v>28</v>
      </c>
      <c r="D2385" s="874">
        <v>7.69</v>
      </c>
      <c r="E2385" s="149">
        <v>31.9</v>
      </c>
      <c r="F2385" s="149">
        <v>29.08</v>
      </c>
      <c r="G2385" s="150">
        <v>71.66</v>
      </c>
      <c r="H2385" s="150"/>
      <c r="I2385" s="1022"/>
      <c r="J2385" s="1022"/>
      <c r="K2385" s="1022"/>
      <c r="L2385" s="1022"/>
      <c r="M2385" s="1022"/>
      <c r="N2385" s="1022"/>
      <c r="O2385" s="1022"/>
      <c r="P2385" s="1022"/>
      <c r="Q2385" s="1022"/>
      <c r="R2385" s="1022"/>
      <c r="S2385" s="1022"/>
      <c r="T2385" s="1022"/>
    </row>
    <row r="2386" spans="1:20">
      <c r="A2386" s="1037"/>
      <c r="B2386" s="168">
        <v>0.81739583333333332</v>
      </c>
      <c r="C2386" s="150">
        <v>28</v>
      </c>
      <c r="D2386" s="874">
        <v>7.69</v>
      </c>
      <c r="E2386" s="149">
        <v>31.9</v>
      </c>
      <c r="F2386" s="149">
        <v>29.08</v>
      </c>
      <c r="G2386" s="150">
        <v>71.66</v>
      </c>
      <c r="H2386" s="150"/>
      <c r="I2386" s="1022"/>
      <c r="J2386" s="1022"/>
      <c r="K2386" s="1022"/>
      <c r="L2386" s="1022"/>
      <c r="M2386" s="1022"/>
      <c r="N2386" s="1022"/>
      <c r="O2386" s="1022"/>
      <c r="P2386" s="1022"/>
      <c r="Q2386" s="1022"/>
      <c r="R2386" s="1022"/>
      <c r="S2386" s="1022"/>
      <c r="T2386" s="1022"/>
    </row>
    <row r="2387" spans="1:20">
      <c r="A2387" s="1037"/>
      <c r="B2387" s="168">
        <v>0.81744212962962959</v>
      </c>
      <c r="C2387" s="150">
        <v>28</v>
      </c>
      <c r="D2387" s="874">
        <v>7.69</v>
      </c>
      <c r="E2387" s="149">
        <v>31.9</v>
      </c>
      <c r="F2387" s="149">
        <v>29.08</v>
      </c>
      <c r="G2387" s="150">
        <v>71.66</v>
      </c>
      <c r="H2387" s="150"/>
      <c r="I2387" s="1022"/>
      <c r="J2387" s="1022"/>
      <c r="K2387" s="1022"/>
      <c r="L2387" s="1022"/>
      <c r="M2387" s="1022"/>
      <c r="N2387" s="1022"/>
      <c r="O2387" s="1022"/>
      <c r="P2387" s="1022"/>
      <c r="Q2387" s="1022"/>
      <c r="R2387" s="1022"/>
      <c r="S2387" s="1022"/>
      <c r="T2387" s="1022"/>
    </row>
    <row r="2388" spans="1:20">
      <c r="A2388" s="1037"/>
      <c r="B2388" s="168">
        <v>0.8185069444444445</v>
      </c>
      <c r="C2388" s="150">
        <v>28</v>
      </c>
      <c r="D2388" s="874">
        <v>7.69</v>
      </c>
      <c r="E2388" s="149">
        <v>31.9</v>
      </c>
      <c r="F2388" s="149">
        <v>29.08</v>
      </c>
      <c r="G2388" s="150">
        <v>71.66</v>
      </c>
      <c r="H2388" s="150"/>
      <c r="I2388" s="1022"/>
      <c r="J2388" s="1022"/>
      <c r="K2388" s="1022"/>
      <c r="L2388" s="1022"/>
      <c r="M2388" s="1022"/>
      <c r="N2388" s="1022"/>
      <c r="O2388" s="1022"/>
      <c r="P2388" s="1022"/>
      <c r="Q2388" s="1022"/>
      <c r="R2388" s="1022"/>
      <c r="S2388" s="1022"/>
      <c r="T2388" s="1022"/>
    </row>
    <row r="2389" spans="1:20">
      <c r="A2389" s="1037"/>
      <c r="B2389" s="445">
        <v>0.82164351851851858</v>
      </c>
      <c r="C2389" s="446">
        <v>18</v>
      </c>
      <c r="D2389" s="938">
        <v>7.71</v>
      </c>
      <c r="E2389" s="447">
        <v>31.8</v>
      </c>
      <c r="F2389" s="447">
        <v>29.06</v>
      </c>
      <c r="G2389" s="446">
        <v>71.75</v>
      </c>
      <c r="H2389" s="446" t="s">
        <v>2050</v>
      </c>
      <c r="I2389" s="1022"/>
      <c r="J2389" s="1022"/>
      <c r="K2389" s="1022"/>
      <c r="L2389" s="1022"/>
      <c r="M2389" s="1022"/>
      <c r="N2389" s="1022"/>
      <c r="O2389" s="1022"/>
      <c r="P2389" s="1022"/>
      <c r="Q2389" s="1022"/>
      <c r="R2389" s="1022"/>
      <c r="S2389" s="1022"/>
      <c r="T2389" s="1022"/>
    </row>
    <row r="2390" spans="1:20">
      <c r="A2390" s="1037"/>
      <c r="B2390" s="445">
        <v>0.82179398148148142</v>
      </c>
      <c r="C2390" s="446">
        <v>18</v>
      </c>
      <c r="D2390" s="938">
        <v>7.71</v>
      </c>
      <c r="E2390" s="447">
        <v>31.8</v>
      </c>
      <c r="F2390" s="447">
        <v>29.06</v>
      </c>
      <c r="G2390" s="446">
        <v>71.75</v>
      </c>
      <c r="H2390" s="446"/>
      <c r="I2390" s="1022"/>
      <c r="J2390" s="1022"/>
      <c r="K2390" s="1022"/>
      <c r="L2390" s="1022"/>
      <c r="M2390" s="1022"/>
      <c r="N2390" s="1022"/>
      <c r="O2390" s="1022"/>
      <c r="P2390" s="1022"/>
      <c r="Q2390" s="1022"/>
      <c r="R2390" s="1022"/>
      <c r="S2390" s="1022"/>
      <c r="T2390" s="1022"/>
    </row>
    <row r="2391" spans="1:20">
      <c r="A2391" s="1037"/>
      <c r="B2391" s="345">
        <v>0.82204861111111116</v>
      </c>
      <c r="C2391" s="346">
        <v>51</v>
      </c>
      <c r="D2391" s="919">
        <v>7.71</v>
      </c>
      <c r="E2391" s="210">
        <v>31.8</v>
      </c>
      <c r="F2391" s="210">
        <v>29.06</v>
      </c>
      <c r="G2391" s="346">
        <v>71.75</v>
      </c>
      <c r="H2391" s="346" t="s">
        <v>2050</v>
      </c>
      <c r="I2391" s="1022"/>
      <c r="J2391" s="1022"/>
      <c r="K2391" s="1022"/>
      <c r="L2391" s="1022"/>
      <c r="M2391" s="1022"/>
      <c r="N2391" s="1022"/>
      <c r="O2391" s="1022"/>
      <c r="P2391" s="1022"/>
      <c r="Q2391" s="1022"/>
      <c r="R2391" s="1022"/>
      <c r="S2391" s="1022"/>
      <c r="T2391" s="1022"/>
    </row>
    <row r="2392" spans="1:20">
      <c r="A2392" s="1037"/>
      <c r="B2392" s="345">
        <v>0.8238078703703704</v>
      </c>
      <c r="C2392" s="346">
        <v>51</v>
      </c>
      <c r="D2392" s="919">
        <v>7.71</v>
      </c>
      <c r="E2392" s="210">
        <v>31.8</v>
      </c>
      <c r="F2392" s="210">
        <v>29.06</v>
      </c>
      <c r="G2392" s="346">
        <v>71.75</v>
      </c>
      <c r="H2392" s="346"/>
      <c r="I2392" s="1022"/>
      <c r="J2392" s="1022"/>
      <c r="K2392" s="1022"/>
      <c r="L2392" s="1022"/>
      <c r="M2392" s="1022"/>
      <c r="N2392" s="1022"/>
      <c r="O2392" s="1022"/>
      <c r="P2392" s="1022"/>
      <c r="Q2392" s="1022"/>
      <c r="R2392" s="1022"/>
      <c r="S2392" s="1022"/>
      <c r="T2392" s="1022"/>
    </row>
    <row r="2393" spans="1:20">
      <c r="A2393" s="1037"/>
      <c r="B2393" s="445">
        <v>0.83770833333333339</v>
      </c>
      <c r="C2393" s="446">
        <v>18</v>
      </c>
      <c r="D2393" s="938">
        <v>7.74</v>
      </c>
      <c r="E2393" s="447">
        <v>31.7</v>
      </c>
      <c r="F2393" s="447">
        <v>29.22</v>
      </c>
      <c r="G2393" s="446">
        <v>70.260000000000005</v>
      </c>
      <c r="H2393" s="446" t="s">
        <v>2050</v>
      </c>
      <c r="I2393" s="1022"/>
      <c r="J2393" s="1022"/>
      <c r="K2393" s="1022"/>
      <c r="L2393" s="1022"/>
      <c r="M2393" s="1022"/>
      <c r="N2393" s="1022"/>
      <c r="O2393" s="1022"/>
      <c r="P2393" s="1022"/>
      <c r="Q2393" s="1022"/>
      <c r="R2393" s="1022"/>
      <c r="S2393" s="1022"/>
      <c r="T2393" s="1022"/>
    </row>
    <row r="2394" spans="1:20">
      <c r="A2394" s="1037"/>
      <c r="B2394" s="448">
        <v>0.84738425925925931</v>
      </c>
      <c r="C2394" s="146">
        <v>29</v>
      </c>
      <c r="D2394" s="875">
        <v>7.7</v>
      </c>
      <c r="E2394" s="140">
        <v>31.5</v>
      </c>
      <c r="F2394" s="140">
        <v>29.06</v>
      </c>
      <c r="G2394" s="146">
        <v>71.34</v>
      </c>
      <c r="H2394" s="146" t="s">
        <v>2050</v>
      </c>
      <c r="I2394" s="1022"/>
      <c r="J2394" s="1022"/>
      <c r="K2394" s="1022"/>
      <c r="L2394" s="1022"/>
      <c r="M2394" s="1022"/>
      <c r="N2394" s="1022"/>
      <c r="O2394" s="1022"/>
      <c r="P2394" s="1022"/>
      <c r="Q2394" s="1022"/>
      <c r="R2394" s="1022"/>
      <c r="S2394" s="1022"/>
      <c r="T2394" s="1022"/>
    </row>
    <row r="2395" spans="1:20">
      <c r="A2395" s="1037"/>
      <c r="B2395" s="303">
        <v>0.84824074074074074</v>
      </c>
      <c r="C2395" s="304">
        <v>42</v>
      </c>
      <c r="D2395" s="903">
        <v>7.7</v>
      </c>
      <c r="E2395" s="305">
        <v>31.5</v>
      </c>
      <c r="F2395" s="305">
        <v>29.06</v>
      </c>
      <c r="G2395" s="304">
        <v>71.34</v>
      </c>
      <c r="H2395" s="304" t="s">
        <v>2050</v>
      </c>
      <c r="I2395" s="1022"/>
      <c r="J2395" s="1022"/>
      <c r="K2395" s="1022"/>
      <c r="L2395" s="1022"/>
      <c r="M2395" s="1022"/>
      <c r="N2395" s="1022"/>
      <c r="O2395" s="1022"/>
      <c r="P2395" s="1022"/>
      <c r="Q2395" s="1022"/>
      <c r="R2395" s="1022"/>
      <c r="S2395" s="1022"/>
      <c r="T2395" s="1022"/>
    </row>
    <row r="2396" spans="1:20">
      <c r="A2396" s="1037"/>
      <c r="B2396" s="303">
        <v>0.84828703703703701</v>
      </c>
      <c r="C2396" s="304">
        <v>42</v>
      </c>
      <c r="D2396" s="903">
        <v>7.7</v>
      </c>
      <c r="E2396" s="305">
        <v>31.5</v>
      </c>
      <c r="F2396" s="305">
        <v>29.06</v>
      </c>
      <c r="G2396" s="304">
        <v>71.34</v>
      </c>
      <c r="H2396" s="304"/>
      <c r="I2396" s="1022"/>
      <c r="J2396" s="1022"/>
      <c r="K2396" s="1022"/>
      <c r="L2396" s="1022"/>
      <c r="M2396" s="1022"/>
      <c r="N2396" s="1022"/>
      <c r="O2396" s="1022"/>
      <c r="P2396" s="1022"/>
      <c r="Q2396" s="1022"/>
      <c r="R2396" s="1022"/>
      <c r="S2396" s="1022"/>
      <c r="T2396" s="1022"/>
    </row>
    <row r="2397" spans="1:20">
      <c r="A2397" s="1037"/>
      <c r="B2397" s="303">
        <v>0.84976851851851853</v>
      </c>
      <c r="C2397" s="304">
        <v>42</v>
      </c>
      <c r="D2397" s="903">
        <v>7.75</v>
      </c>
      <c r="E2397" s="305">
        <v>31.5</v>
      </c>
      <c r="F2397" s="305">
        <v>29.03</v>
      </c>
      <c r="G2397" s="304">
        <v>73.14</v>
      </c>
      <c r="H2397" s="304"/>
      <c r="I2397" s="1022"/>
      <c r="J2397" s="1022"/>
      <c r="K2397" s="1022"/>
      <c r="L2397" s="1022"/>
      <c r="M2397" s="1022"/>
      <c r="N2397" s="1022"/>
      <c r="O2397" s="1022"/>
      <c r="P2397" s="1022"/>
      <c r="Q2397" s="1022"/>
      <c r="R2397" s="1022"/>
      <c r="S2397" s="1022"/>
      <c r="T2397" s="1022"/>
    </row>
    <row r="2398" spans="1:20">
      <c r="A2398" s="1037"/>
      <c r="B2398" s="445">
        <v>0.85091435185185194</v>
      </c>
      <c r="C2398" s="446">
        <v>18</v>
      </c>
      <c r="D2398" s="938">
        <v>7.75</v>
      </c>
      <c r="E2398" s="447">
        <v>31.5</v>
      </c>
      <c r="F2398" s="447">
        <v>29.03</v>
      </c>
      <c r="G2398" s="446">
        <v>73.14</v>
      </c>
      <c r="H2398" s="446" t="s">
        <v>2050</v>
      </c>
      <c r="I2398" s="1022"/>
      <c r="J2398" s="1022"/>
      <c r="K2398" s="1022"/>
      <c r="L2398" s="1022"/>
      <c r="M2398" s="1022"/>
      <c r="N2398" s="1022"/>
      <c r="O2398" s="1022"/>
      <c r="P2398" s="1022"/>
      <c r="Q2398" s="1022"/>
      <c r="R2398" s="1022"/>
      <c r="S2398" s="1022"/>
      <c r="T2398" s="1022"/>
    </row>
    <row r="2399" spans="1:20">
      <c r="A2399" s="1037"/>
      <c r="B2399" s="168">
        <v>0.85166666666666668</v>
      </c>
      <c r="C2399" s="150">
        <v>28</v>
      </c>
      <c r="D2399" s="874">
        <v>7.75</v>
      </c>
      <c r="E2399" s="149">
        <v>31.5</v>
      </c>
      <c r="F2399" s="149">
        <v>29.03</v>
      </c>
      <c r="G2399" s="150">
        <v>73.14</v>
      </c>
      <c r="H2399" s="150" t="s">
        <v>2050</v>
      </c>
      <c r="I2399" s="1022"/>
      <c r="J2399" s="1022"/>
      <c r="K2399" s="1022"/>
      <c r="L2399" s="1022"/>
      <c r="M2399" s="1022"/>
      <c r="N2399" s="1022"/>
      <c r="O2399" s="1022"/>
      <c r="P2399" s="1022"/>
      <c r="Q2399" s="1022"/>
      <c r="R2399" s="1022"/>
      <c r="S2399" s="1022"/>
      <c r="T2399" s="1022"/>
    </row>
    <row r="2400" spans="1:20">
      <c r="A2400" s="1037"/>
      <c r="B2400" s="168">
        <v>0.85503472222222221</v>
      </c>
      <c r="C2400" s="150">
        <v>28</v>
      </c>
      <c r="D2400" s="874">
        <v>7.58</v>
      </c>
      <c r="E2400" s="149">
        <v>31.4</v>
      </c>
      <c r="F2400" s="149">
        <v>29.08</v>
      </c>
      <c r="G2400" s="150">
        <v>72.239999999999995</v>
      </c>
      <c r="H2400" s="150"/>
      <c r="I2400" s="1022"/>
      <c r="J2400" s="1022"/>
      <c r="K2400" s="1022"/>
      <c r="L2400" s="1022"/>
      <c r="M2400" s="1022"/>
      <c r="N2400" s="1022"/>
      <c r="O2400" s="1022"/>
      <c r="P2400" s="1022"/>
      <c r="Q2400" s="1022"/>
      <c r="R2400" s="1022"/>
      <c r="S2400" s="1022"/>
      <c r="T2400" s="1022"/>
    </row>
    <row r="2401" spans="1:20">
      <c r="A2401" s="1037"/>
      <c r="B2401" s="168">
        <v>0.85510416666666667</v>
      </c>
      <c r="C2401" s="150">
        <v>28</v>
      </c>
      <c r="D2401" s="874">
        <v>7.58</v>
      </c>
      <c r="E2401" s="149">
        <v>31.4</v>
      </c>
      <c r="F2401" s="149">
        <v>29.08</v>
      </c>
      <c r="G2401" s="150">
        <v>72.239999999999995</v>
      </c>
      <c r="H2401" s="150"/>
      <c r="I2401" s="1022"/>
      <c r="J2401" s="1022"/>
      <c r="K2401" s="1022"/>
      <c r="L2401" s="1022"/>
      <c r="M2401" s="1022"/>
      <c r="N2401" s="1022"/>
      <c r="O2401" s="1022"/>
      <c r="P2401" s="1022"/>
      <c r="Q2401" s="1022"/>
      <c r="R2401" s="1022"/>
      <c r="S2401" s="1022"/>
      <c r="T2401" s="1022"/>
    </row>
    <row r="2402" spans="1:20">
      <c r="A2402" s="1037"/>
      <c r="B2402" s="168">
        <v>0.85516203703703697</v>
      </c>
      <c r="C2402" s="150">
        <v>28</v>
      </c>
      <c r="D2402" s="874">
        <v>7.58</v>
      </c>
      <c r="E2402" s="149">
        <v>31.4</v>
      </c>
      <c r="F2402" s="149">
        <v>29.08</v>
      </c>
      <c r="G2402" s="150">
        <v>72.239999999999995</v>
      </c>
      <c r="H2402" s="150"/>
      <c r="I2402" s="1022"/>
      <c r="J2402" s="1022"/>
      <c r="K2402" s="1022"/>
      <c r="L2402" s="1022"/>
      <c r="M2402" s="1022"/>
      <c r="N2402" s="1022"/>
      <c r="O2402" s="1022"/>
      <c r="P2402" s="1022"/>
      <c r="Q2402" s="1022"/>
      <c r="R2402" s="1022"/>
      <c r="S2402" s="1022"/>
      <c r="T2402" s="1022"/>
    </row>
    <row r="2403" spans="1:20">
      <c r="A2403" s="1037"/>
      <c r="B2403" s="168">
        <v>0.85517361111111112</v>
      </c>
      <c r="C2403" s="150">
        <v>28</v>
      </c>
      <c r="D2403" s="874">
        <v>7.58</v>
      </c>
      <c r="E2403" s="149">
        <v>31.4</v>
      </c>
      <c r="F2403" s="149">
        <v>29.08</v>
      </c>
      <c r="G2403" s="150">
        <v>72.239999999999995</v>
      </c>
      <c r="H2403" s="150"/>
      <c r="I2403" s="1022"/>
      <c r="J2403" s="1022"/>
      <c r="K2403" s="1022"/>
      <c r="L2403" s="1022"/>
      <c r="M2403" s="1022"/>
      <c r="N2403" s="1022"/>
      <c r="O2403" s="1022"/>
      <c r="P2403" s="1022"/>
      <c r="Q2403" s="1022"/>
      <c r="R2403" s="1022"/>
      <c r="S2403" s="1022"/>
      <c r="T2403" s="1022"/>
    </row>
    <row r="2404" spans="1:20">
      <c r="A2404" s="1037"/>
      <c r="B2404" s="449">
        <v>0.85530092592592588</v>
      </c>
      <c r="C2404" s="142">
        <v>25</v>
      </c>
      <c r="D2404" s="868">
        <v>7.58</v>
      </c>
      <c r="E2404" s="141">
        <v>31.4</v>
      </c>
      <c r="F2404" s="141">
        <v>29.08</v>
      </c>
      <c r="G2404" s="142">
        <v>72.239999999999995</v>
      </c>
      <c r="H2404" s="142" t="s">
        <v>2050</v>
      </c>
      <c r="I2404" s="1022"/>
      <c r="J2404" s="1022"/>
      <c r="K2404" s="1022"/>
      <c r="L2404" s="1022"/>
      <c r="M2404" s="1022"/>
      <c r="N2404" s="1022"/>
      <c r="O2404" s="1022"/>
      <c r="P2404" s="1022"/>
      <c r="Q2404" s="1022"/>
      <c r="R2404" s="1022"/>
      <c r="S2404" s="1022"/>
      <c r="T2404" s="1022"/>
    </row>
    <row r="2405" spans="1:20">
      <c r="A2405" s="1037"/>
      <c r="B2405" s="283">
        <v>0.87476851851851845</v>
      </c>
      <c r="C2405" s="82">
        <v>12</v>
      </c>
      <c r="D2405" s="840">
        <v>7.67</v>
      </c>
      <c r="E2405" s="284">
        <v>31.3</v>
      </c>
      <c r="F2405" s="284">
        <v>28.92</v>
      </c>
      <c r="G2405" s="82">
        <v>73.56</v>
      </c>
      <c r="H2405" s="82" t="s">
        <v>2050</v>
      </c>
      <c r="I2405" s="1022"/>
      <c r="J2405" s="1022"/>
      <c r="K2405" s="1022"/>
      <c r="L2405" s="1022"/>
      <c r="M2405" s="1022"/>
      <c r="N2405" s="1022"/>
      <c r="O2405" s="1022"/>
      <c r="P2405" s="1022"/>
      <c r="Q2405" s="1022"/>
      <c r="R2405" s="1022"/>
      <c r="S2405" s="1022"/>
      <c r="T2405" s="1022"/>
    </row>
    <row r="2406" spans="1:20">
      <c r="A2406" s="1037"/>
      <c r="B2406" s="283">
        <v>0.87479166666666675</v>
      </c>
      <c r="C2406" s="82">
        <v>12</v>
      </c>
      <c r="D2406" s="840">
        <v>7.67</v>
      </c>
      <c r="E2406" s="284">
        <v>31.3</v>
      </c>
      <c r="F2406" s="284">
        <v>28.92</v>
      </c>
      <c r="G2406" s="82">
        <v>73.56</v>
      </c>
      <c r="H2406" s="82"/>
      <c r="I2406" s="1022"/>
      <c r="J2406" s="1022"/>
      <c r="K2406" s="1022"/>
      <c r="L2406" s="1022"/>
      <c r="M2406" s="1022"/>
      <c r="N2406" s="1022"/>
      <c r="O2406" s="1022"/>
      <c r="P2406" s="1022"/>
      <c r="Q2406" s="1022"/>
      <c r="R2406" s="1022"/>
      <c r="S2406" s="1022"/>
      <c r="T2406" s="1022"/>
    </row>
    <row r="2407" spans="1:20">
      <c r="A2407" s="1037"/>
      <c r="B2407" s="450">
        <v>0.87615740740740744</v>
      </c>
      <c r="C2407" s="451">
        <v>63</v>
      </c>
      <c r="D2407" s="939">
        <v>7.67</v>
      </c>
      <c r="E2407" s="452">
        <v>31.3</v>
      </c>
      <c r="F2407" s="452">
        <v>28.92</v>
      </c>
      <c r="G2407" s="451">
        <v>73.56</v>
      </c>
      <c r="H2407" s="451" t="s">
        <v>2050</v>
      </c>
      <c r="I2407" s="1022"/>
      <c r="J2407" s="1022"/>
      <c r="K2407" s="1022"/>
      <c r="L2407" s="1022"/>
      <c r="M2407" s="1022"/>
      <c r="N2407" s="1022"/>
      <c r="O2407" s="1022"/>
      <c r="P2407" s="1022"/>
      <c r="Q2407" s="1022"/>
      <c r="R2407" s="1022"/>
      <c r="S2407" s="1022"/>
      <c r="T2407" s="1022"/>
    </row>
    <row r="2408" spans="1:20">
      <c r="A2408" s="1037"/>
      <c r="B2408" s="450">
        <v>0.87620370370370371</v>
      </c>
      <c r="C2408" s="451">
        <v>63</v>
      </c>
      <c r="D2408" s="939">
        <v>7.67</v>
      </c>
      <c r="E2408" s="452">
        <v>31.3</v>
      </c>
      <c r="F2408" s="452">
        <v>28.92</v>
      </c>
      <c r="G2408" s="451">
        <v>73.56</v>
      </c>
      <c r="H2408" s="451"/>
      <c r="I2408" s="1022"/>
      <c r="J2408" s="1022"/>
      <c r="K2408" s="1022"/>
      <c r="L2408" s="1022"/>
      <c r="M2408" s="1022"/>
      <c r="N2408" s="1022"/>
      <c r="O2408" s="1022"/>
      <c r="P2408" s="1022"/>
      <c r="Q2408" s="1022"/>
      <c r="R2408" s="1022"/>
      <c r="S2408" s="1022"/>
      <c r="T2408" s="1022"/>
    </row>
    <row r="2409" spans="1:20">
      <c r="A2409" s="1037"/>
      <c r="B2409" s="450">
        <v>0.87627314814814816</v>
      </c>
      <c r="C2409" s="451">
        <v>63</v>
      </c>
      <c r="D2409" s="939">
        <v>7.67</v>
      </c>
      <c r="E2409" s="452">
        <v>31.3</v>
      </c>
      <c r="F2409" s="452">
        <v>28.92</v>
      </c>
      <c r="G2409" s="451">
        <v>73.56</v>
      </c>
      <c r="H2409" s="451"/>
      <c r="I2409" s="1022"/>
      <c r="J2409" s="1022"/>
      <c r="K2409" s="1022"/>
      <c r="L2409" s="1022"/>
      <c r="M2409" s="1022"/>
      <c r="N2409" s="1022"/>
      <c r="O2409" s="1022"/>
      <c r="P2409" s="1022"/>
      <c r="Q2409" s="1022"/>
      <c r="R2409" s="1022"/>
      <c r="S2409" s="1022"/>
      <c r="T2409" s="1022"/>
    </row>
    <row r="2410" spans="1:20">
      <c r="A2410" s="1037"/>
      <c r="B2410" s="445">
        <v>0.87759259259259259</v>
      </c>
      <c r="C2410" s="446">
        <v>18</v>
      </c>
      <c r="D2410" s="938">
        <v>7.64</v>
      </c>
      <c r="E2410" s="447">
        <v>31.2</v>
      </c>
      <c r="F2410" s="447">
        <v>28.79</v>
      </c>
      <c r="G2410" s="446">
        <v>74.14</v>
      </c>
      <c r="H2410" s="446" t="s">
        <v>2050</v>
      </c>
      <c r="I2410" s="1022"/>
      <c r="J2410" s="1022"/>
      <c r="K2410" s="1022"/>
      <c r="L2410" s="1022"/>
      <c r="M2410" s="1022"/>
      <c r="N2410" s="1022"/>
      <c r="O2410" s="1022"/>
      <c r="P2410" s="1022"/>
      <c r="Q2410" s="1022"/>
      <c r="R2410" s="1022"/>
      <c r="S2410" s="1022"/>
      <c r="T2410" s="1022"/>
    </row>
    <row r="2411" spans="1:20">
      <c r="A2411" s="1037"/>
      <c r="B2411" s="445">
        <v>0.88131944444444443</v>
      </c>
      <c r="C2411" s="446">
        <v>18</v>
      </c>
      <c r="D2411" s="938">
        <v>7.64</v>
      </c>
      <c r="E2411" s="447">
        <v>31.2</v>
      </c>
      <c r="F2411" s="447">
        <v>28.79</v>
      </c>
      <c r="G2411" s="446">
        <v>74.14</v>
      </c>
      <c r="H2411" s="446"/>
      <c r="I2411" s="1022"/>
      <c r="J2411" s="1022"/>
      <c r="K2411" s="1022"/>
      <c r="L2411" s="1022"/>
      <c r="M2411" s="1022"/>
      <c r="N2411" s="1022"/>
      <c r="O2411" s="1022"/>
      <c r="P2411" s="1022"/>
      <c r="Q2411" s="1022"/>
      <c r="R2411" s="1022"/>
      <c r="S2411" s="1022"/>
      <c r="T2411" s="1022"/>
    </row>
    <row r="2412" spans="1:20">
      <c r="A2412" s="1037"/>
      <c r="B2412" s="445">
        <v>0.88135416666666666</v>
      </c>
      <c r="C2412" s="446">
        <v>18</v>
      </c>
      <c r="D2412" s="938">
        <v>7.64</v>
      </c>
      <c r="E2412" s="447">
        <v>31.2</v>
      </c>
      <c r="F2412" s="447">
        <v>28.79</v>
      </c>
      <c r="G2412" s="446">
        <v>74.14</v>
      </c>
      <c r="H2412" s="446"/>
      <c r="I2412" s="1022"/>
      <c r="J2412" s="1022"/>
      <c r="K2412" s="1022"/>
      <c r="L2412" s="1022"/>
      <c r="M2412" s="1022"/>
      <c r="N2412" s="1022"/>
      <c r="O2412" s="1022"/>
      <c r="P2412" s="1022"/>
      <c r="Q2412" s="1022"/>
      <c r="R2412" s="1022"/>
      <c r="S2412" s="1022"/>
      <c r="T2412" s="1022"/>
    </row>
    <row r="2413" spans="1:20">
      <c r="A2413" s="1037"/>
      <c r="B2413" s="445">
        <v>0.88137731481481485</v>
      </c>
      <c r="C2413" s="446">
        <v>18</v>
      </c>
      <c r="D2413" s="938">
        <v>7.64</v>
      </c>
      <c r="E2413" s="447">
        <v>31.2</v>
      </c>
      <c r="F2413" s="447">
        <v>28.79</v>
      </c>
      <c r="G2413" s="446">
        <v>74.14</v>
      </c>
      <c r="H2413" s="446"/>
      <c r="I2413" s="1022"/>
      <c r="J2413" s="1022"/>
      <c r="K2413" s="1022"/>
      <c r="L2413" s="1022"/>
      <c r="M2413" s="1022"/>
      <c r="N2413" s="1022"/>
      <c r="O2413" s="1022"/>
      <c r="P2413" s="1022"/>
      <c r="Q2413" s="1022"/>
      <c r="R2413" s="1022"/>
      <c r="S2413" s="1022"/>
      <c r="T2413" s="1022"/>
    </row>
    <row r="2414" spans="1:20">
      <c r="A2414" s="1037"/>
      <c r="B2414" s="445">
        <v>0.88159722222222225</v>
      </c>
      <c r="C2414" s="446">
        <v>18</v>
      </c>
      <c r="D2414" s="938">
        <v>7.64</v>
      </c>
      <c r="E2414" s="447">
        <v>31.2</v>
      </c>
      <c r="F2414" s="447">
        <v>28.79</v>
      </c>
      <c r="G2414" s="446">
        <v>74.14</v>
      </c>
      <c r="H2414" s="446"/>
      <c r="I2414" s="1022"/>
      <c r="J2414" s="1022"/>
      <c r="K2414" s="1022"/>
      <c r="L2414" s="1022"/>
      <c r="M2414" s="1022"/>
      <c r="N2414" s="1022"/>
      <c r="O2414" s="1022"/>
      <c r="P2414" s="1022"/>
      <c r="Q2414" s="1022"/>
      <c r="R2414" s="1022"/>
      <c r="S2414" s="1022"/>
      <c r="T2414" s="1022"/>
    </row>
    <row r="2415" spans="1:20">
      <c r="A2415" s="1037"/>
      <c r="B2415" s="445">
        <v>0.88164351851851841</v>
      </c>
      <c r="C2415" s="446">
        <v>18</v>
      </c>
      <c r="D2415" s="938">
        <v>7.64</v>
      </c>
      <c r="E2415" s="447">
        <v>31.2</v>
      </c>
      <c r="F2415" s="447">
        <v>28.79</v>
      </c>
      <c r="G2415" s="446">
        <v>74.14</v>
      </c>
      <c r="H2415" s="446"/>
      <c r="I2415" s="1022"/>
      <c r="J2415" s="1022"/>
      <c r="K2415" s="1022"/>
      <c r="L2415" s="1022"/>
      <c r="M2415" s="1022"/>
      <c r="N2415" s="1022"/>
      <c r="O2415" s="1022"/>
      <c r="P2415" s="1022"/>
      <c r="Q2415" s="1022"/>
      <c r="R2415" s="1022"/>
      <c r="S2415" s="1022"/>
      <c r="T2415" s="1022"/>
    </row>
    <row r="2416" spans="1:20">
      <c r="A2416" s="1037"/>
      <c r="B2416" s="445">
        <v>0.88170138888888883</v>
      </c>
      <c r="C2416" s="446">
        <v>18</v>
      </c>
      <c r="D2416" s="938">
        <v>7.64</v>
      </c>
      <c r="E2416" s="447">
        <v>31.2</v>
      </c>
      <c r="F2416" s="447">
        <v>28.79</v>
      </c>
      <c r="G2416" s="446">
        <v>74.14</v>
      </c>
      <c r="H2416" s="446"/>
      <c r="I2416" s="1022"/>
      <c r="J2416" s="1022"/>
      <c r="K2416" s="1022"/>
      <c r="L2416" s="1022"/>
      <c r="M2416" s="1022"/>
      <c r="N2416" s="1022"/>
      <c r="O2416" s="1022"/>
      <c r="P2416" s="1022"/>
      <c r="Q2416" s="1022"/>
      <c r="R2416" s="1022"/>
      <c r="S2416" s="1022"/>
      <c r="T2416" s="1022"/>
    </row>
    <row r="2417" spans="1:20" ht="17.25" thickBot="1">
      <c r="A2417" s="1037"/>
      <c r="B2417" s="283">
        <v>0.88451388888888882</v>
      </c>
      <c r="C2417" s="82">
        <v>12</v>
      </c>
      <c r="D2417" s="840">
        <v>7.55</v>
      </c>
      <c r="E2417" s="284">
        <v>31.1</v>
      </c>
      <c r="F2417" s="284">
        <v>28.81</v>
      </c>
      <c r="G2417" s="82">
        <v>74.040000000000006</v>
      </c>
      <c r="H2417" s="82" t="s">
        <v>1962</v>
      </c>
      <c r="I2417" s="1022"/>
      <c r="J2417" s="1022"/>
      <c r="K2417" s="1022"/>
      <c r="L2417" s="1022"/>
      <c r="M2417" s="1022"/>
      <c r="N2417" s="1022"/>
      <c r="O2417" s="1022"/>
      <c r="P2417" s="1022"/>
      <c r="Q2417" s="1022"/>
      <c r="R2417" s="1022"/>
      <c r="S2417" s="1022"/>
      <c r="T2417" s="1022"/>
    </row>
    <row r="2418" spans="1:20">
      <c r="A2418" s="1037"/>
      <c r="B2418" s="283">
        <v>0.88457175925925924</v>
      </c>
      <c r="C2418" s="82">
        <v>12</v>
      </c>
      <c r="D2418" s="840">
        <v>7.55</v>
      </c>
      <c r="E2418" s="284">
        <v>31.1</v>
      </c>
      <c r="F2418" s="284">
        <v>28.81</v>
      </c>
      <c r="G2418" s="82">
        <v>74.040000000000006</v>
      </c>
      <c r="H2418" s="82"/>
      <c r="I2418" s="1022"/>
      <c r="J2418" s="109"/>
      <c r="K2418" s="114"/>
      <c r="L2418" s="1022"/>
      <c r="M2418" s="1022"/>
      <c r="N2418" s="1022"/>
      <c r="O2418" s="1022"/>
      <c r="P2418" s="1022"/>
      <c r="Q2418" s="1022"/>
      <c r="R2418" s="1022"/>
      <c r="S2418" s="1022"/>
      <c r="T2418" s="1022"/>
    </row>
    <row r="2419" spans="1:20">
      <c r="A2419" s="1037"/>
      <c r="B2419" s="283">
        <v>0.8846180555555555</v>
      </c>
      <c r="C2419" s="82">
        <v>12</v>
      </c>
      <c r="D2419" s="840">
        <v>7.55</v>
      </c>
      <c r="E2419" s="284">
        <v>31.1</v>
      </c>
      <c r="F2419" s="284">
        <v>28.81</v>
      </c>
      <c r="G2419" s="82">
        <v>74.040000000000006</v>
      </c>
      <c r="H2419" s="82"/>
      <c r="I2419" s="1022"/>
      <c r="J2419" s="1013"/>
      <c r="K2419" s="115"/>
      <c r="L2419" s="1022" t="s">
        <v>199</v>
      </c>
      <c r="M2419" s="1022"/>
      <c r="N2419" s="1022"/>
      <c r="O2419" s="1022"/>
      <c r="P2419" s="1022"/>
      <c r="Q2419" s="1022"/>
      <c r="R2419" s="1022"/>
      <c r="S2419" s="1022"/>
      <c r="T2419" s="1022"/>
    </row>
    <row r="2420" spans="1:20" ht="17.25" thickBot="1">
      <c r="A2420" s="1037"/>
      <c r="B2420" s="283">
        <v>0.88788194444444446</v>
      </c>
      <c r="C2420" s="82">
        <v>12</v>
      </c>
      <c r="D2420" s="840">
        <v>7.55</v>
      </c>
      <c r="E2420" s="284">
        <v>31.1</v>
      </c>
      <c r="F2420" s="284">
        <v>28.81</v>
      </c>
      <c r="G2420" s="82">
        <v>74.040000000000006</v>
      </c>
      <c r="H2420" s="82"/>
      <c r="I2420" s="1022"/>
      <c r="J2420" s="1008"/>
      <c r="K2420" s="116"/>
      <c r="L2420" s="1022"/>
      <c r="M2420" s="1022"/>
      <c r="N2420" s="1022"/>
      <c r="O2420" s="1022"/>
      <c r="P2420" s="1022"/>
      <c r="Q2420" s="1022"/>
      <c r="R2420" s="1022"/>
      <c r="S2420" s="1022"/>
      <c r="T2420" s="1022"/>
    </row>
    <row r="2421" spans="1:20">
      <c r="A2421" s="1037"/>
      <c r="B2421" s="283">
        <v>0.88995370370370364</v>
      </c>
      <c r="C2421" s="82">
        <v>12</v>
      </c>
      <c r="D2421" s="840">
        <v>7.55</v>
      </c>
      <c r="E2421" s="284">
        <v>31.1</v>
      </c>
      <c r="F2421" s="284">
        <v>28.81</v>
      </c>
      <c r="G2421" s="82">
        <v>74.040000000000006</v>
      </c>
      <c r="H2421" s="82"/>
      <c r="I2421" s="1022"/>
      <c r="J2421" s="1022"/>
      <c r="K2421" s="1022"/>
      <c r="L2421" s="1022"/>
      <c r="M2421" s="1022"/>
      <c r="N2421" s="1022"/>
      <c r="O2421" s="1022"/>
      <c r="P2421" s="1022"/>
      <c r="Q2421" s="1022"/>
      <c r="R2421" s="1022"/>
      <c r="S2421" s="1022"/>
      <c r="T2421" s="1022"/>
    </row>
    <row r="2422" spans="1:20">
      <c r="A2422" s="1037"/>
      <c r="B2422" s="283">
        <v>0.88996527777777779</v>
      </c>
      <c r="C2422" s="82">
        <v>12</v>
      </c>
      <c r="D2422" s="840">
        <v>7.55</v>
      </c>
      <c r="E2422" s="284">
        <v>31.1</v>
      </c>
      <c r="F2422" s="284">
        <v>28.81</v>
      </c>
      <c r="G2422" s="82">
        <v>74.040000000000006</v>
      </c>
      <c r="H2422" s="82"/>
      <c r="I2422" s="1022"/>
      <c r="J2422" s="1022"/>
      <c r="K2422" s="1022"/>
      <c r="L2422" s="1022"/>
      <c r="M2422" s="1022"/>
      <c r="N2422" s="1022"/>
      <c r="O2422" s="1022"/>
      <c r="P2422" s="1022"/>
      <c r="Q2422" s="1022"/>
      <c r="R2422" s="1022"/>
      <c r="S2422" s="1022"/>
      <c r="T2422" s="1022"/>
    </row>
    <row r="2423" spans="1:20">
      <c r="A2423" s="1037"/>
      <c r="B2423" s="453">
        <v>0.89262731481481483</v>
      </c>
      <c r="C2423" s="454">
        <v>64</v>
      </c>
      <c r="D2423" s="940">
        <v>7.67</v>
      </c>
      <c r="E2423" s="455">
        <v>31</v>
      </c>
      <c r="F2423" s="455">
        <v>28.85</v>
      </c>
      <c r="G2423" s="454">
        <v>72.97</v>
      </c>
      <c r="H2423" s="454" t="s">
        <v>2050</v>
      </c>
      <c r="I2423" s="1022"/>
      <c r="J2423" s="1022"/>
      <c r="K2423" s="1022"/>
      <c r="L2423" s="1022"/>
      <c r="M2423" s="1022"/>
      <c r="N2423" s="1022"/>
      <c r="O2423" s="1022"/>
      <c r="P2423" s="1022"/>
      <c r="Q2423" s="1022"/>
      <c r="R2423" s="1022"/>
      <c r="S2423" s="1022"/>
      <c r="T2423" s="1022"/>
    </row>
    <row r="2424" spans="1:20">
      <c r="A2424" s="1037"/>
      <c r="B2424" s="453">
        <v>0.89353009259259253</v>
      </c>
      <c r="C2424" s="454">
        <v>64</v>
      </c>
      <c r="D2424" s="940">
        <v>7.67</v>
      </c>
      <c r="E2424" s="455">
        <v>31</v>
      </c>
      <c r="F2424" s="455">
        <v>28.85</v>
      </c>
      <c r="G2424" s="454">
        <v>72.97</v>
      </c>
      <c r="H2424" s="454"/>
      <c r="I2424" s="1022"/>
      <c r="J2424" s="1022"/>
      <c r="K2424" s="1022"/>
      <c r="L2424" s="1022"/>
      <c r="M2424" s="1022"/>
      <c r="N2424" s="1022"/>
      <c r="O2424" s="1022"/>
      <c r="P2424" s="1022"/>
      <c r="Q2424" s="1022"/>
      <c r="R2424" s="1022"/>
      <c r="S2424" s="1022"/>
      <c r="T2424" s="1022"/>
    </row>
    <row r="2425" spans="1:20">
      <c r="A2425" s="1037"/>
      <c r="B2425" s="453">
        <v>0.89361111111111102</v>
      </c>
      <c r="C2425" s="454">
        <v>64</v>
      </c>
      <c r="D2425" s="940">
        <v>7.67</v>
      </c>
      <c r="E2425" s="455">
        <v>31</v>
      </c>
      <c r="F2425" s="455">
        <v>28.85</v>
      </c>
      <c r="G2425" s="454">
        <v>72.97</v>
      </c>
      <c r="H2425" s="454"/>
      <c r="I2425" s="1022"/>
      <c r="J2425" s="1022"/>
      <c r="K2425" s="1022"/>
      <c r="L2425" s="1022"/>
      <c r="M2425" s="1022"/>
      <c r="N2425" s="1022"/>
      <c r="O2425" s="1022"/>
      <c r="P2425" s="1022"/>
      <c r="Q2425" s="1022"/>
      <c r="R2425" s="1022"/>
      <c r="S2425" s="1022"/>
      <c r="T2425" s="1022"/>
    </row>
    <row r="2426" spans="1:20" ht="17.25" thickBot="1">
      <c r="A2426" s="1037"/>
      <c r="B2426" s="254">
        <v>0.89741898148148147</v>
      </c>
      <c r="C2426" s="255">
        <v>14</v>
      </c>
      <c r="D2426" s="841">
        <v>7.63</v>
      </c>
      <c r="E2426" s="40">
        <v>31</v>
      </c>
      <c r="F2426" s="40">
        <v>28.81</v>
      </c>
      <c r="G2426" s="255">
        <v>73.069999999999993</v>
      </c>
      <c r="H2426" s="255" t="s">
        <v>2050</v>
      </c>
      <c r="I2426" s="1022"/>
      <c r="J2426" s="1022"/>
      <c r="K2426" s="1022"/>
      <c r="L2426" s="1022"/>
      <c r="M2426" s="1022"/>
      <c r="N2426" s="1022"/>
      <c r="O2426" s="1022"/>
      <c r="P2426" s="1022"/>
      <c r="Q2426" s="1022"/>
      <c r="R2426" s="1022"/>
      <c r="S2426" s="1022"/>
      <c r="T2426" s="1022"/>
    </row>
    <row r="2427" spans="1:20">
      <c r="A2427" s="1037"/>
      <c r="B2427" s="450">
        <v>0.90473379629629624</v>
      </c>
      <c r="C2427" s="451">
        <v>63</v>
      </c>
      <c r="D2427" s="939">
        <v>7.63</v>
      </c>
      <c r="E2427" s="452">
        <v>30.9</v>
      </c>
      <c r="F2427" s="452">
        <v>28.57</v>
      </c>
      <c r="G2427" s="451">
        <v>74.349999999999994</v>
      </c>
      <c r="H2427" s="451" t="s">
        <v>2052</v>
      </c>
      <c r="I2427" s="1022"/>
      <c r="J2427" s="113"/>
      <c r="K2427" s="114"/>
      <c r="L2427" s="113"/>
      <c r="M2427" s="114"/>
      <c r="N2427" s="1022"/>
      <c r="O2427" s="1022"/>
      <c r="P2427" s="1022"/>
      <c r="Q2427" s="1022"/>
      <c r="R2427" s="1022"/>
      <c r="S2427" s="1022"/>
      <c r="T2427" s="1022"/>
    </row>
    <row r="2428" spans="1:20">
      <c r="A2428" s="1037"/>
      <c r="B2428" s="450">
        <v>0.90482638888888889</v>
      </c>
      <c r="C2428" s="451">
        <v>63</v>
      </c>
      <c r="D2428" s="939">
        <v>7.63</v>
      </c>
      <c r="E2428" s="452">
        <v>30.9</v>
      </c>
      <c r="F2428" s="452">
        <v>28.57</v>
      </c>
      <c r="G2428" s="451">
        <v>74.349999999999994</v>
      </c>
      <c r="H2428" s="451"/>
      <c r="I2428" s="1022"/>
      <c r="J2428" s="1013"/>
      <c r="K2428" s="145"/>
      <c r="L2428" s="1027"/>
      <c r="M2428" s="115"/>
      <c r="N2428" s="1022" t="s">
        <v>2043</v>
      </c>
      <c r="O2428" s="1022"/>
      <c r="P2428" s="1022"/>
      <c r="Q2428" s="1022"/>
      <c r="R2428" s="1022"/>
      <c r="S2428" s="1022"/>
      <c r="T2428" s="1022"/>
    </row>
    <row r="2429" spans="1:20" ht="17.25" thickBot="1">
      <c r="A2429" s="1037"/>
      <c r="B2429" s="450">
        <v>0.90483796296296293</v>
      </c>
      <c r="C2429" s="451">
        <v>63</v>
      </c>
      <c r="D2429" s="939">
        <v>7.63</v>
      </c>
      <c r="E2429" s="452">
        <v>30.9</v>
      </c>
      <c r="F2429" s="452">
        <v>28.57</v>
      </c>
      <c r="G2429" s="451">
        <v>74.349999999999994</v>
      </c>
      <c r="H2429" s="451"/>
      <c r="I2429" s="1022"/>
      <c r="J2429" s="1008"/>
      <c r="K2429" s="116"/>
      <c r="L2429" s="1008"/>
      <c r="M2429" s="116"/>
      <c r="N2429" s="1022"/>
      <c r="O2429" s="1022"/>
      <c r="P2429" s="1022"/>
      <c r="Q2429" s="1022"/>
      <c r="R2429" s="1022"/>
      <c r="S2429" s="1022"/>
      <c r="T2429" s="1022"/>
    </row>
    <row r="2430" spans="1:20">
      <c r="A2430" s="1037"/>
      <c r="B2430" s="456">
        <v>0.91473379629629636</v>
      </c>
      <c r="C2430" s="457">
        <v>65</v>
      </c>
      <c r="D2430" s="941">
        <v>7.59</v>
      </c>
      <c r="E2430" s="458">
        <v>30.9</v>
      </c>
      <c r="F2430" s="458">
        <v>28.53</v>
      </c>
      <c r="G2430" s="457">
        <v>74.61</v>
      </c>
      <c r="H2430" s="457" t="s">
        <v>2050</v>
      </c>
      <c r="I2430" s="1022"/>
      <c r="J2430" s="1022"/>
      <c r="K2430" s="1022"/>
      <c r="L2430" s="1022"/>
      <c r="M2430" s="1022"/>
      <c r="N2430" s="1022"/>
      <c r="O2430" s="1022"/>
      <c r="P2430" s="1022"/>
      <c r="Q2430" s="1022"/>
      <c r="R2430" s="1022"/>
      <c r="S2430" s="1022"/>
      <c r="T2430" s="1022"/>
    </row>
    <row r="2431" spans="1:20" ht="17.25" thickBot="1">
      <c r="A2431" s="1037"/>
      <c r="B2431" s="168">
        <v>0.91491898148148154</v>
      </c>
      <c r="C2431" s="150">
        <v>28</v>
      </c>
      <c r="D2431" s="874">
        <v>7.59</v>
      </c>
      <c r="E2431" s="149">
        <v>30.9</v>
      </c>
      <c r="F2431" s="149">
        <v>28.53</v>
      </c>
      <c r="G2431" s="150">
        <v>74.61</v>
      </c>
      <c r="H2431" s="150" t="s">
        <v>2050</v>
      </c>
      <c r="I2431" s="1022"/>
      <c r="J2431" s="1022"/>
      <c r="K2431" s="1022"/>
      <c r="L2431" s="1022"/>
      <c r="M2431" s="1022"/>
      <c r="N2431" s="1022"/>
      <c r="O2431" s="1022"/>
      <c r="P2431" s="1022"/>
      <c r="Q2431" s="1022"/>
      <c r="R2431" s="1022"/>
      <c r="S2431" s="1022"/>
      <c r="T2431" s="1022"/>
    </row>
    <row r="2432" spans="1:20">
      <c r="A2432" s="1037"/>
      <c r="B2432" s="428">
        <v>0.91915509259259265</v>
      </c>
      <c r="C2432" s="429">
        <v>60</v>
      </c>
      <c r="D2432" s="934">
        <v>7.62</v>
      </c>
      <c r="E2432" s="430">
        <v>30.8</v>
      </c>
      <c r="F2432" s="430">
        <v>28.48</v>
      </c>
      <c r="G2432" s="429">
        <v>75.06</v>
      </c>
      <c r="H2432" s="429" t="s">
        <v>1962</v>
      </c>
      <c r="I2432" s="1022"/>
      <c r="J2432" s="113"/>
      <c r="K2432" s="114"/>
      <c r="L2432" s="1022"/>
      <c r="M2432" s="1022"/>
      <c r="N2432" s="1022"/>
      <c r="O2432" s="1022"/>
      <c r="P2432" s="1022"/>
      <c r="Q2432" s="1022"/>
      <c r="R2432" s="1022"/>
      <c r="S2432" s="1022"/>
      <c r="T2432" s="1022"/>
    </row>
    <row r="2433" spans="1:20">
      <c r="A2433" s="1037"/>
      <c r="B2433" s="456">
        <v>0.92386574074074079</v>
      </c>
      <c r="C2433" s="457">
        <v>65</v>
      </c>
      <c r="D2433" s="941">
        <v>7.62</v>
      </c>
      <c r="E2433" s="458">
        <v>30.8</v>
      </c>
      <c r="F2433" s="458">
        <v>28.48</v>
      </c>
      <c r="G2433" s="457">
        <v>75.06</v>
      </c>
      <c r="H2433" s="457" t="s">
        <v>2050</v>
      </c>
      <c r="I2433" s="1022"/>
      <c r="J2433" s="1023"/>
      <c r="K2433" s="115"/>
      <c r="L2433" s="1022" t="s">
        <v>199</v>
      </c>
      <c r="M2433" s="1022"/>
      <c r="N2433" s="1022"/>
      <c r="O2433" s="1022"/>
      <c r="P2433" s="1022"/>
      <c r="Q2433" s="1022"/>
      <c r="R2433" s="1022"/>
      <c r="S2433" s="1022"/>
      <c r="T2433" s="1022"/>
    </row>
    <row r="2434" spans="1:20" ht="17.25" thickBot="1">
      <c r="A2434" s="1037"/>
      <c r="B2434" s="456">
        <v>0.92388888888888887</v>
      </c>
      <c r="C2434" s="457">
        <v>65</v>
      </c>
      <c r="D2434" s="941">
        <v>7.62</v>
      </c>
      <c r="E2434" s="458">
        <v>30.8</v>
      </c>
      <c r="F2434" s="458">
        <v>28.48</v>
      </c>
      <c r="G2434" s="457">
        <v>75.06</v>
      </c>
      <c r="H2434" s="457"/>
      <c r="I2434" s="1022"/>
      <c r="J2434" s="1008"/>
      <c r="K2434" s="116"/>
      <c r="L2434" s="1022"/>
      <c r="M2434" s="1022"/>
      <c r="N2434" s="1022"/>
      <c r="O2434" s="1022"/>
      <c r="P2434" s="1022"/>
      <c r="Q2434" s="1022"/>
      <c r="R2434" s="1022"/>
      <c r="S2434" s="1022"/>
      <c r="T2434" s="1022"/>
    </row>
    <row r="2435" spans="1:20">
      <c r="A2435" s="1037"/>
      <c r="B2435" s="312">
        <v>0.93811342592592595</v>
      </c>
      <c r="C2435" s="313">
        <v>44</v>
      </c>
      <c r="D2435" s="906">
        <v>7.57</v>
      </c>
      <c r="E2435" s="314">
        <v>30.7</v>
      </c>
      <c r="F2435" s="314">
        <v>28.23</v>
      </c>
      <c r="G2435" s="313">
        <v>75.739999999999995</v>
      </c>
      <c r="H2435" s="313" t="s">
        <v>2050</v>
      </c>
      <c r="I2435" s="1022"/>
      <c r="J2435" s="1022"/>
      <c r="K2435" s="1022"/>
      <c r="L2435" s="1022"/>
      <c r="M2435" s="1022"/>
      <c r="N2435" s="1022"/>
      <c r="O2435" s="1022"/>
      <c r="P2435" s="1022"/>
      <c r="Q2435" s="1022"/>
      <c r="R2435" s="1022"/>
      <c r="S2435" s="1022"/>
      <c r="T2435" s="1022"/>
    </row>
    <row r="2436" spans="1:20">
      <c r="A2436" s="1037"/>
      <c r="B2436" s="318">
        <v>0.94421296296296298</v>
      </c>
      <c r="C2436" s="319">
        <v>45</v>
      </c>
      <c r="D2436" s="909">
        <v>7.57</v>
      </c>
      <c r="E2436" s="320">
        <v>30.7</v>
      </c>
      <c r="F2436" s="320">
        <v>28.23</v>
      </c>
      <c r="G2436" s="319">
        <v>75.739999999999995</v>
      </c>
      <c r="H2436" s="319" t="s">
        <v>2050</v>
      </c>
      <c r="I2436" s="1022"/>
      <c r="J2436" s="1022"/>
      <c r="K2436" s="1022"/>
      <c r="L2436" s="1022"/>
      <c r="M2436" s="1022"/>
      <c r="N2436" s="1022"/>
      <c r="O2436" s="1022"/>
      <c r="P2436" s="1022"/>
      <c r="Q2436" s="1022"/>
      <c r="R2436" s="1022"/>
      <c r="S2436" s="1022"/>
      <c r="T2436" s="1022"/>
    </row>
    <row r="2437" spans="1:20">
      <c r="A2437" s="1037"/>
      <c r="B2437" s="318">
        <v>0.9447106481481482</v>
      </c>
      <c r="C2437" s="319">
        <v>45</v>
      </c>
      <c r="D2437" s="909">
        <v>7.57</v>
      </c>
      <c r="E2437" s="320">
        <v>30.7</v>
      </c>
      <c r="F2437" s="320">
        <v>28.23</v>
      </c>
      <c r="G2437" s="319">
        <v>75.739999999999995</v>
      </c>
      <c r="H2437" s="319"/>
      <c r="I2437" s="1022"/>
      <c r="J2437" s="1022"/>
      <c r="K2437" s="1022"/>
      <c r="L2437" s="1022"/>
      <c r="M2437" s="1022"/>
      <c r="N2437" s="1022"/>
      <c r="O2437" s="1022"/>
      <c r="P2437" s="1022"/>
      <c r="Q2437" s="1022"/>
      <c r="R2437" s="1022"/>
      <c r="S2437" s="1022"/>
      <c r="T2437" s="1022"/>
    </row>
    <row r="2438" spans="1:20">
      <c r="A2438" s="1037"/>
      <c r="B2438" s="318">
        <v>0.9447916666666667</v>
      </c>
      <c r="C2438" s="319">
        <v>45</v>
      </c>
      <c r="D2438" s="909">
        <v>7.57</v>
      </c>
      <c r="E2438" s="320">
        <v>30.7</v>
      </c>
      <c r="F2438" s="320">
        <v>28.23</v>
      </c>
      <c r="G2438" s="319">
        <v>75.739999999999995</v>
      </c>
      <c r="H2438" s="319"/>
      <c r="I2438" s="1022"/>
      <c r="J2438" s="1022"/>
      <c r="K2438" s="1022"/>
      <c r="L2438" s="1022"/>
      <c r="M2438" s="1022"/>
      <c r="N2438" s="1022"/>
      <c r="O2438" s="1022"/>
      <c r="P2438" s="1022"/>
      <c r="Q2438" s="1022"/>
      <c r="R2438" s="1022"/>
      <c r="S2438" s="1022"/>
      <c r="T2438" s="1022"/>
    </row>
    <row r="2439" spans="1:20">
      <c r="A2439" s="1037"/>
      <c r="B2439" s="318">
        <v>0.944849537037037</v>
      </c>
      <c r="C2439" s="319">
        <v>45</v>
      </c>
      <c r="D2439" s="909">
        <v>7.57</v>
      </c>
      <c r="E2439" s="320">
        <v>30.7</v>
      </c>
      <c r="F2439" s="320">
        <v>28.23</v>
      </c>
      <c r="G2439" s="319">
        <v>75.739999999999995</v>
      </c>
      <c r="H2439" s="319"/>
      <c r="I2439" s="1022"/>
      <c r="J2439" s="1022"/>
      <c r="K2439" s="1022"/>
      <c r="L2439" s="1022"/>
      <c r="M2439" s="1022"/>
      <c r="N2439" s="1022"/>
      <c r="O2439" s="1022"/>
      <c r="P2439" s="1022"/>
      <c r="Q2439" s="1022"/>
      <c r="R2439" s="1022"/>
      <c r="S2439" s="1022"/>
      <c r="T2439" s="1022"/>
    </row>
    <row r="2440" spans="1:20">
      <c r="A2440" s="1037"/>
      <c r="B2440" s="318">
        <v>0.94493055555555561</v>
      </c>
      <c r="C2440" s="319">
        <v>45</v>
      </c>
      <c r="D2440" s="909">
        <v>7.57</v>
      </c>
      <c r="E2440" s="320">
        <v>30.7</v>
      </c>
      <c r="F2440" s="320">
        <v>28.23</v>
      </c>
      <c r="G2440" s="319">
        <v>75.739999999999995</v>
      </c>
      <c r="H2440" s="319"/>
      <c r="I2440" s="1022"/>
      <c r="J2440" s="1022"/>
      <c r="K2440" s="1022"/>
      <c r="L2440" s="1022"/>
      <c r="M2440" s="1022"/>
      <c r="N2440" s="1022"/>
      <c r="O2440" s="1022"/>
      <c r="P2440" s="1022"/>
      <c r="Q2440" s="1022"/>
      <c r="R2440" s="1022"/>
      <c r="S2440" s="1022"/>
      <c r="T2440" s="1022"/>
    </row>
    <row r="2441" spans="1:20">
      <c r="A2441" s="1037"/>
      <c r="B2441" s="254">
        <v>0.95638888888888884</v>
      </c>
      <c r="C2441" s="255">
        <v>14</v>
      </c>
      <c r="D2441" s="841">
        <v>7.57</v>
      </c>
      <c r="E2441" s="40">
        <v>30.6</v>
      </c>
      <c r="F2441" s="40">
        <v>28.42</v>
      </c>
      <c r="G2441" s="255">
        <v>75.239999999999995</v>
      </c>
      <c r="H2441" s="255" t="s">
        <v>2050</v>
      </c>
      <c r="I2441" s="1022"/>
      <c r="J2441" s="1022"/>
      <c r="K2441" s="1022"/>
      <c r="L2441" s="1022"/>
      <c r="M2441" s="1022"/>
      <c r="N2441" s="1022"/>
      <c r="O2441" s="1022"/>
      <c r="P2441" s="1022"/>
      <c r="Q2441" s="1022"/>
      <c r="R2441" s="1022"/>
      <c r="S2441" s="1022"/>
      <c r="T2441" s="1022"/>
    </row>
    <row r="2442" spans="1:20">
      <c r="A2442" s="1037"/>
      <c r="B2442" s="254">
        <v>0.95641203703703714</v>
      </c>
      <c r="C2442" s="255">
        <v>14</v>
      </c>
      <c r="D2442" s="841">
        <v>7.57</v>
      </c>
      <c r="E2442" s="40">
        <v>30.6</v>
      </c>
      <c r="F2442" s="40">
        <v>28.42</v>
      </c>
      <c r="G2442" s="255">
        <v>75.239999999999995</v>
      </c>
      <c r="H2442" s="255"/>
      <c r="I2442" s="1022"/>
      <c r="J2442" s="1022"/>
      <c r="K2442" s="1022"/>
      <c r="L2442" s="1022"/>
      <c r="M2442" s="1022"/>
      <c r="N2442" s="1022"/>
      <c r="O2442" s="1022"/>
      <c r="P2442" s="1022"/>
      <c r="Q2442" s="1022"/>
      <c r="R2442" s="1022"/>
      <c r="S2442" s="1022"/>
      <c r="T2442" s="1022"/>
    </row>
    <row r="2443" spans="1:20" ht="17.25" thickBot="1">
      <c r="A2443" s="1037"/>
      <c r="B2443" s="254">
        <v>0.9576041666666667</v>
      </c>
      <c r="C2443" s="255">
        <v>14</v>
      </c>
      <c r="D2443" s="841">
        <v>7.57</v>
      </c>
      <c r="E2443" s="40">
        <v>30.6</v>
      </c>
      <c r="F2443" s="40">
        <v>28.42</v>
      </c>
      <c r="G2443" s="255">
        <v>75.239999999999995</v>
      </c>
      <c r="H2443" s="255"/>
      <c r="I2443" s="1022"/>
      <c r="J2443" s="1022"/>
      <c r="K2443" s="1022"/>
      <c r="L2443" s="1022"/>
      <c r="M2443" s="1022"/>
      <c r="N2443" s="1022"/>
      <c r="O2443" s="1022"/>
      <c r="P2443" s="1022"/>
      <c r="Q2443" s="1022"/>
      <c r="R2443" s="1022"/>
      <c r="S2443" s="1022"/>
      <c r="T2443" s="1022"/>
    </row>
    <row r="2444" spans="1:20">
      <c r="A2444" s="1037"/>
      <c r="B2444" s="459">
        <v>0.98262731481481491</v>
      </c>
      <c r="C2444" s="460">
        <v>66</v>
      </c>
      <c r="D2444" s="942">
        <v>7.49</v>
      </c>
      <c r="E2444" s="461">
        <v>30.4</v>
      </c>
      <c r="F2444" s="461">
        <v>28.08</v>
      </c>
      <c r="G2444" s="460">
        <v>77.400000000000006</v>
      </c>
      <c r="H2444" s="460" t="s">
        <v>1960</v>
      </c>
      <c r="I2444" s="1022"/>
      <c r="J2444" s="113"/>
      <c r="K2444" s="107"/>
      <c r="L2444" s="1022"/>
      <c r="M2444" s="1022"/>
      <c r="N2444" s="1022"/>
      <c r="O2444" s="1022"/>
      <c r="P2444" s="1022"/>
      <c r="Q2444" s="1022"/>
      <c r="R2444" s="1022"/>
      <c r="S2444" s="1022"/>
      <c r="T2444" s="1022"/>
    </row>
    <row r="2445" spans="1:20">
      <c r="A2445" s="1037"/>
      <c r="B2445" s="459">
        <v>0.98281249999999998</v>
      </c>
      <c r="C2445" s="460">
        <v>66</v>
      </c>
      <c r="D2445" s="942">
        <v>7.49</v>
      </c>
      <c r="E2445" s="461">
        <v>30.4</v>
      </c>
      <c r="F2445" s="461">
        <v>28.08</v>
      </c>
      <c r="G2445" s="460">
        <v>77.400000000000006</v>
      </c>
      <c r="H2445" s="460"/>
      <c r="I2445" s="1022"/>
      <c r="J2445" s="1013"/>
      <c r="K2445" s="115"/>
      <c r="L2445" s="1022" t="s">
        <v>1968</v>
      </c>
      <c r="M2445" s="1022"/>
      <c r="N2445" s="1022"/>
      <c r="O2445" s="1022"/>
      <c r="P2445" s="1022"/>
      <c r="Q2445" s="1022"/>
      <c r="R2445" s="1022"/>
      <c r="S2445" s="1022"/>
      <c r="T2445" s="1022"/>
    </row>
    <row r="2446" spans="1:20" ht="17.25" thickBot="1">
      <c r="A2446" s="1037"/>
      <c r="B2446" s="459">
        <v>0.98284722222222232</v>
      </c>
      <c r="C2446" s="460">
        <v>66</v>
      </c>
      <c r="D2446" s="942">
        <v>7.49</v>
      </c>
      <c r="E2446" s="461">
        <v>30.4</v>
      </c>
      <c r="F2446" s="461">
        <v>28.08</v>
      </c>
      <c r="G2446" s="460">
        <v>77.400000000000006</v>
      </c>
      <c r="H2446" s="460"/>
      <c r="I2446" s="1022"/>
      <c r="J2446" s="1008"/>
      <c r="K2446" s="116"/>
      <c r="L2446" s="1022"/>
      <c r="M2446" s="1022"/>
      <c r="N2446" s="1022"/>
      <c r="O2446" s="1022"/>
      <c r="P2446" s="1022"/>
      <c r="Q2446" s="1022"/>
      <c r="R2446" s="1022"/>
      <c r="S2446" s="1022"/>
      <c r="T2446" s="1022"/>
    </row>
    <row r="2447" spans="1:20">
      <c r="A2447" s="1037"/>
      <c r="B2447" s="459">
        <v>0.98373842592592586</v>
      </c>
      <c r="C2447" s="460">
        <v>66</v>
      </c>
      <c r="D2447" s="942">
        <v>7.49</v>
      </c>
      <c r="E2447" s="461">
        <v>30.4</v>
      </c>
      <c r="F2447" s="461">
        <v>28.08</v>
      </c>
      <c r="G2447" s="460">
        <v>77.400000000000006</v>
      </c>
      <c r="H2447" s="460"/>
      <c r="I2447" s="1022"/>
      <c r="J2447" s="1022"/>
      <c r="K2447" s="1022"/>
      <c r="L2447" s="1022"/>
      <c r="M2447" s="1022"/>
      <c r="N2447" s="1022"/>
      <c r="O2447" s="1022"/>
      <c r="P2447" s="1022"/>
      <c r="Q2447" s="1022"/>
      <c r="R2447" s="1022"/>
      <c r="S2447" s="1022"/>
      <c r="T2447" s="1022"/>
    </row>
    <row r="2448" spans="1:20">
      <c r="A2448" s="1037"/>
      <c r="B2448" s="288">
        <v>0.99084490740740738</v>
      </c>
      <c r="C2448" s="289">
        <v>40</v>
      </c>
      <c r="D2448" s="896">
        <v>7.5</v>
      </c>
      <c r="E2448" s="290">
        <v>30.4</v>
      </c>
      <c r="F2448" s="290">
        <v>28.05</v>
      </c>
      <c r="G2448" s="289">
        <v>76.13</v>
      </c>
      <c r="H2448" s="289" t="s">
        <v>2050</v>
      </c>
      <c r="I2448" s="1022"/>
      <c r="J2448" s="1022"/>
      <c r="K2448" s="1022"/>
      <c r="L2448" s="1022"/>
      <c r="M2448" s="1022"/>
      <c r="N2448" s="1022"/>
      <c r="O2448" s="1022"/>
      <c r="P2448" s="1022"/>
      <c r="Q2448" s="1022"/>
      <c r="R2448" s="1022"/>
      <c r="S2448" s="1022"/>
      <c r="T2448" s="1022"/>
    </row>
    <row r="2449" spans="1:20">
      <c r="A2449" s="1037"/>
      <c r="B2449" s="288">
        <v>0.99085648148148142</v>
      </c>
      <c r="C2449" s="289">
        <v>40</v>
      </c>
      <c r="D2449" s="896">
        <v>7.5</v>
      </c>
      <c r="E2449" s="290">
        <v>30.4</v>
      </c>
      <c r="F2449" s="290">
        <v>28.05</v>
      </c>
      <c r="G2449" s="289">
        <v>76.13</v>
      </c>
      <c r="H2449" s="289"/>
      <c r="I2449" s="1022"/>
      <c r="J2449" s="1022"/>
      <c r="K2449" s="1022"/>
      <c r="L2449" s="1022"/>
      <c r="M2449" s="1022"/>
      <c r="N2449" s="1022"/>
      <c r="O2449" s="1022"/>
      <c r="P2449" s="1022"/>
      <c r="Q2449" s="1022"/>
      <c r="R2449" s="1022"/>
      <c r="S2449" s="1022"/>
      <c r="T2449" s="1022"/>
    </row>
    <row r="2450" spans="1:20">
      <c r="A2450" s="1037"/>
      <c r="B2450" s="288">
        <v>0.9909027777777778</v>
      </c>
      <c r="C2450" s="289">
        <v>40</v>
      </c>
      <c r="D2450" s="896">
        <v>7.5</v>
      </c>
      <c r="E2450" s="290">
        <v>30.4</v>
      </c>
      <c r="F2450" s="290">
        <v>28.05</v>
      </c>
      <c r="G2450" s="289">
        <v>76.13</v>
      </c>
      <c r="H2450" s="289"/>
      <c r="I2450" s="1022"/>
      <c r="J2450" s="1022"/>
      <c r="K2450" s="1022"/>
      <c r="L2450" s="1022"/>
      <c r="M2450" s="1022"/>
      <c r="N2450" s="1022"/>
      <c r="O2450" s="1022"/>
      <c r="P2450" s="1022"/>
      <c r="Q2450" s="1022"/>
      <c r="R2450" s="1022"/>
      <c r="S2450" s="1022"/>
      <c r="T2450" s="1022"/>
    </row>
    <row r="2451" spans="1:20">
      <c r="A2451" s="1037"/>
      <c r="B2451" s="288">
        <v>0.99130787037037038</v>
      </c>
      <c r="C2451" s="289">
        <v>40</v>
      </c>
      <c r="D2451" s="896">
        <v>7.5</v>
      </c>
      <c r="E2451" s="290">
        <v>30.4</v>
      </c>
      <c r="F2451" s="290">
        <v>28.05</v>
      </c>
      <c r="G2451" s="289">
        <v>76.13</v>
      </c>
      <c r="H2451" s="289"/>
      <c r="I2451" s="1022"/>
      <c r="J2451" s="1022"/>
      <c r="K2451" s="1022"/>
      <c r="L2451" s="1022"/>
      <c r="M2451" s="1022"/>
      <c r="N2451" s="1022"/>
      <c r="O2451" s="1022"/>
      <c r="P2451" s="1022"/>
      <c r="Q2451" s="1022"/>
      <c r="R2451" s="1022"/>
      <c r="S2451" s="1022"/>
      <c r="T2451" s="1022"/>
    </row>
    <row r="2452" spans="1:20">
      <c r="A2452" s="1037"/>
      <c r="B2452" s="288">
        <v>0.99131944444444453</v>
      </c>
      <c r="C2452" s="289">
        <v>40</v>
      </c>
      <c r="D2452" s="896">
        <v>7.5</v>
      </c>
      <c r="E2452" s="290">
        <v>30.4</v>
      </c>
      <c r="F2452" s="290">
        <v>28.05</v>
      </c>
      <c r="G2452" s="289">
        <v>76.13</v>
      </c>
      <c r="H2452" s="289"/>
      <c r="I2452" s="1022"/>
      <c r="J2452" s="1022"/>
      <c r="K2452" s="1022"/>
      <c r="L2452" s="1022"/>
      <c r="M2452" s="1022"/>
      <c r="N2452" s="1022"/>
      <c r="O2452" s="1022"/>
      <c r="P2452" s="1022"/>
      <c r="Q2452" s="1022"/>
      <c r="R2452" s="1022"/>
      <c r="S2452" s="1022"/>
      <c r="T2452" s="1022"/>
    </row>
    <row r="2453" spans="1:20" ht="17.25" thickBot="1">
      <c r="A2453" s="1038"/>
      <c r="B2453" s="462">
        <v>0.99186342592592591</v>
      </c>
      <c r="C2453" s="463">
        <v>40</v>
      </c>
      <c r="D2453" s="943">
        <v>7.5</v>
      </c>
      <c r="E2453" s="464">
        <v>30.4</v>
      </c>
      <c r="F2453" s="464">
        <v>28.05</v>
      </c>
      <c r="G2453" s="463">
        <v>76.13</v>
      </c>
      <c r="H2453" s="463"/>
      <c r="I2453" s="1022"/>
      <c r="J2453" s="1022"/>
      <c r="K2453" s="1022"/>
      <c r="L2453" s="1022"/>
      <c r="M2453" s="1022"/>
      <c r="N2453" s="1022"/>
      <c r="O2453" s="1022"/>
      <c r="P2453" s="1022"/>
      <c r="Q2453" s="1022"/>
      <c r="R2453" s="1022"/>
      <c r="S2453" s="1022"/>
      <c r="T2453" s="1022"/>
    </row>
    <row r="2454" spans="1:20">
      <c r="A2454" s="1036">
        <v>42844</v>
      </c>
      <c r="B2454" s="465">
        <v>2.0532407407407405E-2</v>
      </c>
      <c r="C2454" s="466">
        <v>42</v>
      </c>
      <c r="D2454" s="944">
        <v>7.48</v>
      </c>
      <c r="E2454" s="467">
        <v>30.2</v>
      </c>
      <c r="F2454" s="467">
        <v>27.97</v>
      </c>
      <c r="G2454" s="466">
        <v>76.06</v>
      </c>
      <c r="H2454" s="466" t="s">
        <v>2050</v>
      </c>
      <c r="I2454" s="1022"/>
      <c r="J2454" s="1022"/>
      <c r="K2454" s="1022"/>
      <c r="L2454" s="1022"/>
      <c r="M2454" s="1022"/>
      <c r="N2454" s="1022"/>
      <c r="O2454" s="1022"/>
      <c r="P2454" s="1022"/>
      <c r="Q2454" s="1022"/>
      <c r="R2454" s="1022"/>
      <c r="S2454" s="1022"/>
      <c r="T2454" s="1022"/>
    </row>
    <row r="2455" spans="1:20" ht="17.25" thickBot="1">
      <c r="A2455" s="1037"/>
      <c r="B2455" s="303">
        <v>2.3969907407407409E-2</v>
      </c>
      <c r="C2455" s="304">
        <v>42</v>
      </c>
      <c r="D2455" s="903">
        <v>7.48</v>
      </c>
      <c r="E2455" s="305">
        <v>30.2</v>
      </c>
      <c r="F2455" s="305">
        <v>27.97</v>
      </c>
      <c r="G2455" s="304">
        <v>76.06</v>
      </c>
      <c r="H2455" s="304"/>
      <c r="I2455" s="1022"/>
      <c r="J2455" s="1022"/>
      <c r="K2455" s="1022"/>
      <c r="L2455" s="1022"/>
      <c r="M2455" s="1022"/>
      <c r="N2455" s="1022"/>
      <c r="O2455" s="1022"/>
      <c r="P2455" s="1022"/>
      <c r="Q2455" s="1022"/>
      <c r="R2455" s="1022"/>
      <c r="S2455" s="1022"/>
      <c r="T2455" s="1022"/>
    </row>
    <row r="2456" spans="1:20">
      <c r="A2456" s="1037"/>
      <c r="B2456" s="471">
        <v>4.3854166666666666E-2</v>
      </c>
      <c r="C2456" s="472">
        <v>67</v>
      </c>
      <c r="D2456" s="945">
        <v>7.45</v>
      </c>
      <c r="E2456" s="473">
        <v>30</v>
      </c>
      <c r="F2456" s="473">
        <v>28.02</v>
      </c>
      <c r="G2456" s="472">
        <v>76.930000000000007</v>
      </c>
      <c r="H2456" s="472" t="s">
        <v>2053</v>
      </c>
      <c r="I2456" s="1022"/>
      <c r="J2456" s="113"/>
      <c r="K2456" s="114"/>
      <c r="L2456" s="1022"/>
      <c r="M2456" s="1022"/>
      <c r="N2456" s="1022"/>
      <c r="O2456" s="1022"/>
      <c r="P2456" s="1022"/>
      <c r="Q2456" s="1022"/>
      <c r="R2456" s="1022"/>
      <c r="S2456" s="1022"/>
      <c r="T2456" s="1022"/>
    </row>
    <row r="2457" spans="1:20">
      <c r="A2457" s="1037"/>
      <c r="B2457" s="471">
        <v>4.4155092592592593E-2</v>
      </c>
      <c r="C2457" s="472">
        <v>67</v>
      </c>
      <c r="D2457" s="945">
        <v>7.45</v>
      </c>
      <c r="E2457" s="473">
        <v>30</v>
      </c>
      <c r="F2457" s="473">
        <v>28.02</v>
      </c>
      <c r="G2457" s="472">
        <v>76.930000000000007</v>
      </c>
      <c r="H2457" s="472"/>
      <c r="I2457" s="1022"/>
      <c r="J2457" s="1023"/>
      <c r="K2457" s="115"/>
      <c r="L2457" s="1022" t="s">
        <v>2040</v>
      </c>
      <c r="M2457" s="1022"/>
      <c r="N2457" s="1022"/>
      <c r="O2457" s="1022"/>
      <c r="P2457" s="1022"/>
      <c r="Q2457" s="1022"/>
      <c r="R2457" s="1022"/>
      <c r="S2457" s="1022"/>
      <c r="T2457" s="1022"/>
    </row>
    <row r="2458" spans="1:20" ht="17.25" thickBot="1">
      <c r="A2458" s="1037"/>
      <c r="B2458" s="471">
        <v>6.1226851851851859E-2</v>
      </c>
      <c r="C2458" s="472">
        <v>67</v>
      </c>
      <c r="D2458" s="945">
        <v>7.46</v>
      </c>
      <c r="E2458" s="473">
        <v>29.9</v>
      </c>
      <c r="F2458" s="473">
        <v>27.88</v>
      </c>
      <c r="G2458" s="472">
        <v>76.77</v>
      </c>
      <c r="H2458" s="472"/>
      <c r="I2458" s="1022"/>
      <c r="J2458" s="1008"/>
      <c r="K2458" s="116"/>
      <c r="L2458" s="1022"/>
      <c r="M2458" s="1022"/>
      <c r="N2458" s="1022"/>
      <c r="O2458" s="1022"/>
      <c r="P2458" s="1022"/>
      <c r="Q2458" s="1022"/>
      <c r="R2458" s="1022"/>
      <c r="S2458" s="1022"/>
      <c r="T2458" s="1022"/>
    </row>
    <row r="2459" spans="1:20">
      <c r="A2459" s="1037"/>
      <c r="B2459" s="303">
        <v>0.44873842592592594</v>
      </c>
      <c r="C2459" s="304">
        <v>42</v>
      </c>
      <c r="D2459" s="903">
        <v>7.56</v>
      </c>
      <c r="E2459" s="305">
        <v>30.2</v>
      </c>
      <c r="F2459" s="305">
        <v>31.02</v>
      </c>
      <c r="G2459" s="304">
        <v>61.88</v>
      </c>
      <c r="H2459" s="304" t="s">
        <v>2050</v>
      </c>
      <c r="I2459" s="1022"/>
      <c r="J2459" s="1022"/>
      <c r="K2459" s="1022"/>
      <c r="L2459" s="1022"/>
      <c r="M2459" s="1022"/>
      <c r="N2459" s="1022"/>
      <c r="O2459" s="1022"/>
      <c r="P2459" s="1022"/>
      <c r="Q2459" s="1022"/>
      <c r="R2459" s="1022"/>
      <c r="S2459" s="1022"/>
      <c r="T2459" s="1022"/>
    </row>
    <row r="2460" spans="1:20">
      <c r="A2460" s="1037"/>
      <c r="B2460" s="303">
        <v>0.44996527777777778</v>
      </c>
      <c r="C2460" s="304">
        <v>42</v>
      </c>
      <c r="D2460" s="903">
        <v>7.56</v>
      </c>
      <c r="E2460" s="305">
        <v>30.2</v>
      </c>
      <c r="F2460" s="305">
        <v>31.02</v>
      </c>
      <c r="G2460" s="304">
        <v>61.88</v>
      </c>
      <c r="H2460" s="304"/>
      <c r="I2460" s="1022"/>
      <c r="J2460" s="1022"/>
      <c r="K2460" s="1022"/>
      <c r="L2460" s="1022"/>
      <c r="M2460" s="1022"/>
      <c r="N2460" s="1022"/>
      <c r="O2460" s="1022"/>
      <c r="P2460" s="1022"/>
      <c r="Q2460" s="1022"/>
      <c r="R2460" s="1022"/>
      <c r="S2460" s="1022"/>
      <c r="T2460" s="1022"/>
    </row>
    <row r="2461" spans="1:20">
      <c r="A2461" s="1037"/>
      <c r="B2461" s="303">
        <v>0.45017361111111115</v>
      </c>
      <c r="C2461" s="304">
        <v>42</v>
      </c>
      <c r="D2461" s="903">
        <v>7.56</v>
      </c>
      <c r="E2461" s="305">
        <v>30.2</v>
      </c>
      <c r="F2461" s="305">
        <v>31.02</v>
      </c>
      <c r="G2461" s="304">
        <v>61.88</v>
      </c>
      <c r="H2461" s="304"/>
      <c r="I2461" s="1022"/>
      <c r="J2461" s="1022"/>
      <c r="K2461" s="1022"/>
      <c r="L2461" s="1022"/>
      <c r="M2461" s="1022"/>
      <c r="N2461" s="1022"/>
      <c r="O2461" s="1022"/>
      <c r="P2461" s="1022"/>
      <c r="Q2461" s="1022"/>
      <c r="R2461" s="1022"/>
      <c r="S2461" s="1022"/>
      <c r="T2461" s="1022"/>
    </row>
    <row r="2462" spans="1:20">
      <c r="A2462" s="1037"/>
      <c r="B2462" s="303">
        <v>0.45019675925925928</v>
      </c>
      <c r="C2462" s="304">
        <v>42</v>
      </c>
      <c r="D2462" s="903">
        <v>7.56</v>
      </c>
      <c r="E2462" s="305">
        <v>30.2</v>
      </c>
      <c r="F2462" s="305">
        <v>31.02</v>
      </c>
      <c r="G2462" s="304">
        <v>61.88</v>
      </c>
      <c r="H2462" s="304"/>
      <c r="I2462" s="1022"/>
      <c r="J2462" s="1022"/>
      <c r="K2462" s="1022"/>
      <c r="L2462" s="1022"/>
      <c r="M2462" s="1022"/>
      <c r="N2462" s="1022"/>
      <c r="O2462" s="1022"/>
      <c r="P2462" s="1022"/>
      <c r="Q2462" s="1022"/>
      <c r="R2462" s="1022"/>
      <c r="S2462" s="1022"/>
      <c r="T2462" s="1022"/>
    </row>
    <row r="2463" spans="1:20">
      <c r="A2463" s="1037"/>
      <c r="B2463" s="303">
        <v>0.45196759259259256</v>
      </c>
      <c r="C2463" s="304">
        <v>42</v>
      </c>
      <c r="D2463" s="903">
        <v>7.56</v>
      </c>
      <c r="E2463" s="305">
        <v>30.2</v>
      </c>
      <c r="F2463" s="305">
        <v>31.02</v>
      </c>
      <c r="G2463" s="304">
        <v>61.88</v>
      </c>
      <c r="H2463" s="304"/>
      <c r="I2463" s="1022"/>
      <c r="J2463" s="1022"/>
      <c r="K2463" s="1022"/>
      <c r="L2463" s="1022"/>
      <c r="M2463" s="1022"/>
      <c r="N2463" s="1022"/>
      <c r="O2463" s="1022"/>
      <c r="P2463" s="1022"/>
      <c r="Q2463" s="1022"/>
      <c r="R2463" s="1022"/>
      <c r="S2463" s="1022"/>
      <c r="T2463" s="1022"/>
    </row>
    <row r="2464" spans="1:20">
      <c r="A2464" s="1037"/>
      <c r="B2464" s="303">
        <v>0.77905092592592595</v>
      </c>
      <c r="C2464" s="304">
        <v>42</v>
      </c>
      <c r="D2464" s="903">
        <v>7.99</v>
      </c>
      <c r="E2464" s="305">
        <v>32.1</v>
      </c>
      <c r="F2464" s="305">
        <v>29.09</v>
      </c>
      <c r="G2464" s="304">
        <v>73.27</v>
      </c>
      <c r="H2464" s="304"/>
      <c r="I2464" s="1022"/>
      <c r="J2464" s="1022"/>
      <c r="K2464" s="1022"/>
      <c r="L2464" s="1022"/>
      <c r="M2464" s="1022"/>
      <c r="N2464" s="1022"/>
      <c r="O2464" s="1022"/>
      <c r="P2464" s="1022"/>
      <c r="Q2464" s="1022"/>
      <c r="R2464" s="1022"/>
      <c r="S2464" s="1022"/>
      <c r="T2464" s="1022"/>
    </row>
    <row r="2465" spans="1:20">
      <c r="A2465" s="1037"/>
      <c r="B2465" s="303">
        <v>0.77908564814814818</v>
      </c>
      <c r="C2465" s="304">
        <v>42</v>
      </c>
      <c r="D2465" s="903">
        <v>7.99</v>
      </c>
      <c r="E2465" s="305">
        <v>32.1</v>
      </c>
      <c r="F2465" s="305">
        <v>29.09</v>
      </c>
      <c r="G2465" s="304">
        <v>73.27</v>
      </c>
      <c r="H2465" s="304"/>
      <c r="I2465" s="1022"/>
      <c r="J2465" s="1022"/>
      <c r="K2465" s="1022"/>
      <c r="L2465" s="1022"/>
      <c r="M2465" s="1022"/>
      <c r="N2465" s="1022"/>
      <c r="O2465" s="1022"/>
      <c r="P2465" s="1022"/>
      <c r="Q2465" s="1022"/>
      <c r="R2465" s="1022"/>
      <c r="S2465" s="1022"/>
      <c r="T2465" s="1022"/>
    </row>
    <row r="2466" spans="1:20">
      <c r="A2466" s="1037"/>
      <c r="B2466" s="303">
        <v>0.77913194444444445</v>
      </c>
      <c r="C2466" s="304">
        <v>42</v>
      </c>
      <c r="D2466" s="903">
        <v>7.99</v>
      </c>
      <c r="E2466" s="305">
        <v>32.1</v>
      </c>
      <c r="F2466" s="305">
        <v>29.09</v>
      </c>
      <c r="G2466" s="304">
        <v>73.27</v>
      </c>
      <c r="H2466" s="304"/>
      <c r="I2466" s="1022"/>
      <c r="J2466" s="1022"/>
      <c r="K2466" s="1022"/>
      <c r="L2466" s="1022"/>
      <c r="M2466" s="1022"/>
      <c r="N2466" s="1022"/>
      <c r="O2466" s="1022"/>
      <c r="P2466" s="1022"/>
      <c r="Q2466" s="1022"/>
      <c r="R2466" s="1022"/>
      <c r="S2466" s="1022"/>
      <c r="T2466" s="1022"/>
    </row>
    <row r="2467" spans="1:20">
      <c r="A2467" s="1037"/>
      <c r="B2467" s="303">
        <v>0.77915509259259252</v>
      </c>
      <c r="C2467" s="304">
        <v>42</v>
      </c>
      <c r="D2467" s="903">
        <v>7.99</v>
      </c>
      <c r="E2467" s="305">
        <v>32.1</v>
      </c>
      <c r="F2467" s="305">
        <v>29.09</v>
      </c>
      <c r="G2467" s="304">
        <v>73.27</v>
      </c>
      <c r="H2467" s="304"/>
      <c r="I2467" s="1022"/>
      <c r="J2467" s="1022"/>
      <c r="K2467" s="1022"/>
      <c r="L2467" s="1022"/>
      <c r="M2467" s="1022"/>
      <c r="N2467" s="1022"/>
      <c r="O2467" s="1022"/>
      <c r="P2467" s="1022"/>
      <c r="Q2467" s="1022"/>
      <c r="R2467" s="1022"/>
      <c r="S2467" s="1022"/>
      <c r="T2467" s="1022"/>
    </row>
    <row r="2468" spans="1:20">
      <c r="A2468" s="1037"/>
      <c r="B2468" s="312">
        <v>0.80202546296296295</v>
      </c>
      <c r="C2468" s="313">
        <v>44</v>
      </c>
      <c r="D2468" s="906">
        <v>7.87</v>
      </c>
      <c r="E2468" s="314">
        <v>31.9</v>
      </c>
      <c r="F2468" s="314">
        <v>28.92</v>
      </c>
      <c r="G2468" s="313">
        <v>75.569999999999993</v>
      </c>
      <c r="H2468" s="313" t="s">
        <v>2050</v>
      </c>
      <c r="I2468" s="1022"/>
      <c r="J2468" s="1022"/>
      <c r="K2468" s="1022"/>
      <c r="L2468" s="1022"/>
      <c r="M2468" s="1022"/>
      <c r="N2468" s="1022"/>
      <c r="O2468" s="1022"/>
      <c r="P2468" s="1022"/>
      <c r="Q2468" s="1022"/>
      <c r="R2468" s="1022"/>
      <c r="S2468" s="1022"/>
      <c r="T2468" s="1022"/>
    </row>
    <row r="2469" spans="1:20">
      <c r="A2469" s="1037"/>
      <c r="B2469" s="233">
        <v>0.80504629629629632</v>
      </c>
      <c r="C2469" s="234">
        <v>2</v>
      </c>
      <c r="D2469" s="833">
        <v>7.87</v>
      </c>
      <c r="E2469" s="66">
        <v>31.9</v>
      </c>
      <c r="F2469" s="66">
        <v>28.92</v>
      </c>
      <c r="G2469" s="234">
        <v>75.569999999999993</v>
      </c>
      <c r="H2469" s="234" t="s">
        <v>2050</v>
      </c>
      <c r="I2469" s="1022"/>
      <c r="J2469" s="1022"/>
      <c r="K2469" s="1022"/>
      <c r="L2469" s="1022"/>
      <c r="M2469" s="1022"/>
      <c r="N2469" s="1022"/>
      <c r="O2469" s="1022"/>
      <c r="P2469" s="1022"/>
      <c r="Q2469" s="1022"/>
      <c r="R2469" s="1022"/>
      <c r="S2469" s="1022"/>
      <c r="T2469" s="1022"/>
    </row>
    <row r="2470" spans="1:20" ht="17.25" thickBot="1">
      <c r="A2470" s="1037"/>
      <c r="B2470" s="312">
        <v>0.80562500000000004</v>
      </c>
      <c r="C2470" s="313">
        <v>44</v>
      </c>
      <c r="D2470" s="906">
        <v>7.87</v>
      </c>
      <c r="E2470" s="314">
        <v>31.9</v>
      </c>
      <c r="F2470" s="314">
        <v>28.92</v>
      </c>
      <c r="G2470" s="313">
        <v>75.569999999999993</v>
      </c>
      <c r="H2470" s="313" t="s">
        <v>1961</v>
      </c>
      <c r="I2470" s="1022"/>
      <c r="J2470" s="1022"/>
      <c r="K2470" s="1022"/>
      <c r="L2470" s="1022"/>
      <c r="M2470" s="1022"/>
      <c r="N2470" s="1022"/>
      <c r="O2470" s="1022"/>
      <c r="P2470" s="1022"/>
      <c r="Q2470" s="1022"/>
      <c r="R2470" s="1022"/>
      <c r="S2470" s="1022"/>
      <c r="T2470" s="1022"/>
    </row>
    <row r="2471" spans="1:20">
      <c r="A2471" s="1037"/>
      <c r="B2471" s="312">
        <v>0.80577546296296287</v>
      </c>
      <c r="C2471" s="313">
        <v>44</v>
      </c>
      <c r="D2471" s="906">
        <v>7.87</v>
      </c>
      <c r="E2471" s="314">
        <v>31.9</v>
      </c>
      <c r="F2471" s="314">
        <v>28.92</v>
      </c>
      <c r="G2471" s="313">
        <v>75.569999999999993</v>
      </c>
      <c r="H2471" s="313"/>
      <c r="I2471" s="1022"/>
      <c r="J2471" s="113"/>
      <c r="K2471" s="114"/>
      <c r="L2471" s="1022"/>
      <c r="M2471" s="1022"/>
      <c r="N2471" s="1022"/>
      <c r="O2471" s="1022"/>
      <c r="P2471" s="1022"/>
      <c r="Q2471" s="1022"/>
      <c r="R2471" s="1022"/>
      <c r="S2471" s="1022"/>
      <c r="T2471" s="1022"/>
    </row>
    <row r="2472" spans="1:20">
      <c r="A2472" s="1037"/>
      <c r="B2472" s="312">
        <v>0.80578703703703702</v>
      </c>
      <c r="C2472" s="313">
        <v>44</v>
      </c>
      <c r="D2472" s="906">
        <v>7.87</v>
      </c>
      <c r="E2472" s="314">
        <v>31.9</v>
      </c>
      <c r="F2472" s="314">
        <v>28.92</v>
      </c>
      <c r="G2472" s="313">
        <v>75.569999999999993</v>
      </c>
      <c r="H2472" s="313"/>
      <c r="I2472" s="1022"/>
      <c r="J2472" s="1023"/>
      <c r="K2472" s="115"/>
      <c r="L2472" s="1022" t="s">
        <v>1972</v>
      </c>
      <c r="M2472" s="1022"/>
      <c r="N2472" s="1022"/>
      <c r="O2472" s="1022"/>
      <c r="P2472" s="1022"/>
      <c r="Q2472" s="1022"/>
      <c r="R2472" s="1022"/>
      <c r="S2472" s="1022"/>
      <c r="T2472" s="1022"/>
    </row>
    <row r="2473" spans="1:20" ht="17.25" thickBot="1">
      <c r="A2473" s="1037"/>
      <c r="B2473" s="312">
        <v>0.80579861111111117</v>
      </c>
      <c r="C2473" s="313">
        <v>44</v>
      </c>
      <c r="D2473" s="906">
        <v>7.87</v>
      </c>
      <c r="E2473" s="314">
        <v>31.9</v>
      </c>
      <c r="F2473" s="314">
        <v>28.92</v>
      </c>
      <c r="G2473" s="313">
        <v>75.569999999999993</v>
      </c>
      <c r="H2473" s="313"/>
      <c r="I2473" s="1022"/>
      <c r="J2473" s="1008"/>
      <c r="K2473" s="116"/>
      <c r="L2473" s="1022"/>
      <c r="M2473" s="1022"/>
      <c r="N2473" s="1022"/>
      <c r="O2473" s="1022"/>
      <c r="P2473" s="1022"/>
      <c r="Q2473" s="1022"/>
      <c r="R2473" s="1022"/>
      <c r="S2473" s="1022"/>
      <c r="T2473" s="1022"/>
    </row>
    <row r="2474" spans="1:20">
      <c r="A2474" s="1037"/>
      <c r="B2474" s="312">
        <v>0.8059722222222222</v>
      </c>
      <c r="C2474" s="313">
        <v>44</v>
      </c>
      <c r="D2474" s="906">
        <v>7.87</v>
      </c>
      <c r="E2474" s="314">
        <v>31.9</v>
      </c>
      <c r="F2474" s="314">
        <v>28.92</v>
      </c>
      <c r="G2474" s="313">
        <v>75.569999999999993</v>
      </c>
      <c r="H2474" s="313"/>
      <c r="I2474" s="1022"/>
      <c r="J2474" s="1022"/>
      <c r="K2474" s="1022"/>
      <c r="L2474" s="1022"/>
      <c r="M2474" s="1022"/>
      <c r="N2474" s="1022"/>
      <c r="O2474" s="1022"/>
      <c r="P2474" s="1022"/>
      <c r="Q2474" s="1022"/>
      <c r="R2474" s="1022"/>
      <c r="S2474" s="1022"/>
      <c r="T2474" s="1022"/>
    </row>
    <row r="2475" spans="1:20">
      <c r="A2475" s="1037"/>
      <c r="B2475" s="267">
        <v>0.81363425925925925</v>
      </c>
      <c r="C2475" s="268">
        <v>37</v>
      </c>
      <c r="D2475" s="890">
        <v>7.76</v>
      </c>
      <c r="E2475" s="269">
        <v>31.8</v>
      </c>
      <c r="F2475" s="269">
        <v>28.96</v>
      </c>
      <c r="G2475" s="268">
        <v>74.56</v>
      </c>
      <c r="H2475" s="268" t="s">
        <v>2050</v>
      </c>
      <c r="I2475" s="1022"/>
      <c r="J2475" s="1022"/>
      <c r="K2475" s="1022"/>
      <c r="L2475" s="1022"/>
      <c r="M2475" s="1022"/>
      <c r="N2475" s="1022"/>
      <c r="O2475" s="1022"/>
      <c r="P2475" s="1022"/>
      <c r="Q2475" s="1022"/>
      <c r="R2475" s="1022"/>
      <c r="S2475" s="1022"/>
      <c r="T2475" s="1022"/>
    </row>
    <row r="2476" spans="1:20">
      <c r="A2476" s="1037"/>
      <c r="B2476" s="303">
        <v>0.81931712962962966</v>
      </c>
      <c r="C2476" s="304">
        <v>42</v>
      </c>
      <c r="D2476" s="903">
        <v>7.76</v>
      </c>
      <c r="E2476" s="305">
        <v>31.8</v>
      </c>
      <c r="F2476" s="305">
        <v>28.96</v>
      </c>
      <c r="G2476" s="304">
        <v>74.56</v>
      </c>
      <c r="H2476" s="304" t="s">
        <v>2050</v>
      </c>
      <c r="I2476" s="1022"/>
      <c r="J2476" s="1022"/>
      <c r="K2476" s="1022"/>
      <c r="L2476" s="1022"/>
      <c r="M2476" s="1022"/>
      <c r="N2476" s="1022"/>
      <c r="O2476" s="1022"/>
      <c r="P2476" s="1022"/>
      <c r="Q2476" s="1022"/>
      <c r="R2476" s="1022"/>
      <c r="S2476" s="1022"/>
      <c r="T2476" s="1022"/>
    </row>
    <row r="2477" spans="1:20">
      <c r="A2477" s="1037"/>
      <c r="B2477" s="303">
        <v>0.81934027777777774</v>
      </c>
      <c r="C2477" s="304">
        <v>42</v>
      </c>
      <c r="D2477" s="903">
        <v>7.76</v>
      </c>
      <c r="E2477" s="305">
        <v>31.8</v>
      </c>
      <c r="F2477" s="305">
        <v>28.96</v>
      </c>
      <c r="G2477" s="304">
        <v>74.56</v>
      </c>
      <c r="H2477" s="304"/>
      <c r="I2477" s="1022"/>
      <c r="J2477" s="1022"/>
      <c r="K2477" s="1022"/>
      <c r="L2477" s="1022"/>
      <c r="M2477" s="1022"/>
      <c r="N2477" s="1022"/>
      <c r="O2477" s="1022"/>
      <c r="P2477" s="1022"/>
      <c r="Q2477" s="1022"/>
      <c r="R2477" s="1022"/>
      <c r="S2477" s="1022"/>
      <c r="T2477" s="1022"/>
    </row>
    <row r="2478" spans="1:20">
      <c r="A2478" s="1037"/>
      <c r="B2478" s="303">
        <v>0.81945601851851846</v>
      </c>
      <c r="C2478" s="304">
        <v>42</v>
      </c>
      <c r="D2478" s="903">
        <v>7.76</v>
      </c>
      <c r="E2478" s="305">
        <v>31.8</v>
      </c>
      <c r="F2478" s="305">
        <v>28.96</v>
      </c>
      <c r="G2478" s="304">
        <v>74.56</v>
      </c>
      <c r="H2478" s="304"/>
      <c r="I2478" s="1022"/>
      <c r="J2478" s="1022"/>
      <c r="K2478" s="1022"/>
      <c r="L2478" s="1022"/>
      <c r="M2478" s="1022"/>
      <c r="N2478" s="1022"/>
      <c r="O2478" s="1022"/>
      <c r="P2478" s="1022"/>
      <c r="Q2478" s="1022"/>
      <c r="R2478" s="1022"/>
      <c r="S2478" s="1022"/>
      <c r="T2478" s="1022"/>
    </row>
    <row r="2479" spans="1:20" ht="17.25" thickBot="1">
      <c r="A2479" s="1037"/>
      <c r="B2479" s="303">
        <v>0.82262731481481488</v>
      </c>
      <c r="C2479" s="304">
        <v>42</v>
      </c>
      <c r="D2479" s="903">
        <v>7.71</v>
      </c>
      <c r="E2479" s="305">
        <v>31.8</v>
      </c>
      <c r="F2479" s="305">
        <v>29.01</v>
      </c>
      <c r="G2479" s="304">
        <v>74.22</v>
      </c>
      <c r="H2479" s="304"/>
      <c r="I2479" s="1022"/>
      <c r="J2479" s="1022"/>
      <c r="K2479" s="1022"/>
      <c r="L2479" s="1022"/>
      <c r="M2479" s="1022"/>
      <c r="N2479" s="1022"/>
      <c r="O2479" s="1022"/>
      <c r="P2479" s="1022"/>
      <c r="Q2479" s="1022"/>
      <c r="R2479" s="1022"/>
      <c r="S2479" s="1022"/>
      <c r="T2479" s="1022"/>
    </row>
    <row r="2480" spans="1:20">
      <c r="A2480" s="1037"/>
      <c r="B2480" s="258">
        <v>0.83074074074074078</v>
      </c>
      <c r="C2480" s="78">
        <v>10</v>
      </c>
      <c r="D2480" s="77">
        <v>7.71</v>
      </c>
      <c r="E2480" s="74">
        <v>31.7</v>
      </c>
      <c r="F2480" s="74">
        <v>29.07</v>
      </c>
      <c r="G2480" s="78">
        <v>74.88</v>
      </c>
      <c r="H2480" s="78" t="s">
        <v>1962</v>
      </c>
      <c r="I2480" s="1022"/>
      <c r="J2480" s="113"/>
      <c r="K2480" s="107"/>
      <c r="L2480" s="1022"/>
      <c r="M2480" s="1022"/>
      <c r="N2480" s="1022"/>
      <c r="O2480" s="1022"/>
      <c r="P2480" s="1022"/>
      <c r="Q2480" s="1022"/>
      <c r="R2480" s="1022"/>
      <c r="S2480" s="1022"/>
      <c r="T2480" s="1022"/>
    </row>
    <row r="2481" spans="1:20">
      <c r="A2481" s="1037"/>
      <c r="B2481" s="258">
        <v>0.83118055555555559</v>
      </c>
      <c r="C2481" s="78">
        <v>10</v>
      </c>
      <c r="D2481" s="77">
        <v>7.71</v>
      </c>
      <c r="E2481" s="74">
        <v>31.7</v>
      </c>
      <c r="F2481" s="74">
        <v>29.07</v>
      </c>
      <c r="G2481" s="78">
        <v>74.88</v>
      </c>
      <c r="H2481" s="78"/>
      <c r="I2481" s="1022"/>
      <c r="J2481" s="1013"/>
      <c r="K2481" s="115"/>
      <c r="L2481" s="1022" t="s">
        <v>199</v>
      </c>
      <c r="M2481" s="1022"/>
      <c r="N2481" s="1022"/>
      <c r="O2481" s="1022"/>
      <c r="P2481" s="1022"/>
      <c r="Q2481" s="1022"/>
      <c r="R2481" s="1022"/>
      <c r="S2481" s="1022"/>
      <c r="T2481" s="1022"/>
    </row>
    <row r="2482" spans="1:20" ht="17.25" thickBot="1">
      <c r="A2482" s="1037"/>
      <c r="B2482" s="258">
        <v>0.83427083333333341</v>
      </c>
      <c r="C2482" s="78">
        <v>10</v>
      </c>
      <c r="D2482" s="77">
        <v>7.71</v>
      </c>
      <c r="E2482" s="74">
        <v>31.7</v>
      </c>
      <c r="F2482" s="74">
        <v>29.07</v>
      </c>
      <c r="G2482" s="78">
        <v>74.88</v>
      </c>
      <c r="H2482" s="78"/>
      <c r="I2482" s="1022"/>
      <c r="J2482" s="1008"/>
      <c r="K2482" s="116"/>
      <c r="L2482" s="1022"/>
      <c r="M2482" s="1022"/>
      <c r="N2482" s="1022"/>
      <c r="O2482" s="1022"/>
      <c r="P2482" s="1022"/>
      <c r="Q2482" s="1022"/>
      <c r="R2482" s="1022"/>
      <c r="S2482" s="1022"/>
      <c r="T2482" s="1022"/>
    </row>
    <row r="2483" spans="1:20" ht="17.25" thickBot="1">
      <c r="A2483" s="1037"/>
      <c r="B2483" s="258">
        <v>0.835474537037037</v>
      </c>
      <c r="C2483" s="78">
        <v>10</v>
      </c>
      <c r="D2483" s="77">
        <v>7.68</v>
      </c>
      <c r="E2483" s="74">
        <v>31.7</v>
      </c>
      <c r="F2483" s="74">
        <v>28.98</v>
      </c>
      <c r="G2483" s="78">
        <v>74.849999999999994</v>
      </c>
      <c r="H2483" s="78"/>
      <c r="I2483" s="1022"/>
      <c r="J2483" s="1022"/>
      <c r="K2483" s="1022"/>
      <c r="L2483" s="1022"/>
      <c r="M2483" s="1022"/>
      <c r="N2483" s="1022"/>
      <c r="O2483" s="1022"/>
      <c r="P2483" s="1022"/>
      <c r="Q2483" s="1022"/>
      <c r="R2483" s="1022"/>
      <c r="S2483" s="1022"/>
      <c r="T2483" s="1022"/>
    </row>
    <row r="2484" spans="1:20">
      <c r="A2484" s="1037"/>
      <c r="B2484" s="288">
        <v>0.85760416666666661</v>
      </c>
      <c r="C2484" s="289">
        <v>40</v>
      </c>
      <c r="D2484" s="896">
        <v>7.66</v>
      </c>
      <c r="E2484" s="290">
        <v>31.5</v>
      </c>
      <c r="F2484" s="290">
        <v>27.62</v>
      </c>
      <c r="G2484" s="289">
        <v>75.510000000000005</v>
      </c>
      <c r="H2484" s="289" t="s">
        <v>1962</v>
      </c>
      <c r="I2484" s="1022"/>
      <c r="J2484" s="113"/>
      <c r="K2484" s="114"/>
      <c r="L2484" s="1022"/>
      <c r="M2484" s="1022"/>
      <c r="N2484" s="1022"/>
      <c r="O2484" s="1022"/>
      <c r="P2484" s="1022"/>
      <c r="Q2484" s="1022"/>
      <c r="R2484" s="1022"/>
      <c r="S2484" s="1022"/>
      <c r="T2484" s="1022"/>
    </row>
    <row r="2485" spans="1:20">
      <c r="A2485" s="1037"/>
      <c r="B2485" s="288">
        <v>0.85762731481481491</v>
      </c>
      <c r="C2485" s="289">
        <v>40</v>
      </c>
      <c r="D2485" s="896">
        <v>7.66</v>
      </c>
      <c r="E2485" s="290">
        <v>31.5</v>
      </c>
      <c r="F2485" s="290">
        <v>27.62</v>
      </c>
      <c r="G2485" s="289">
        <v>75.510000000000005</v>
      </c>
      <c r="H2485" s="289"/>
      <c r="I2485" s="1022"/>
      <c r="J2485" s="1013"/>
      <c r="K2485" s="145"/>
      <c r="L2485" s="1022" t="s">
        <v>199</v>
      </c>
      <c r="M2485" s="1022"/>
      <c r="N2485" s="1022"/>
      <c r="O2485" s="1022"/>
      <c r="P2485" s="1022"/>
      <c r="Q2485" s="1022"/>
      <c r="R2485" s="1022"/>
      <c r="S2485" s="1022"/>
      <c r="T2485" s="1022"/>
    </row>
    <row r="2486" spans="1:20" ht="17.25" thickBot="1">
      <c r="A2486" s="1037"/>
      <c r="B2486" s="288">
        <v>0.85765046296296299</v>
      </c>
      <c r="C2486" s="289">
        <v>40</v>
      </c>
      <c r="D2486" s="896">
        <v>7.66</v>
      </c>
      <c r="E2486" s="290">
        <v>31.5</v>
      </c>
      <c r="F2486" s="290">
        <v>27.62</v>
      </c>
      <c r="G2486" s="289">
        <v>75.510000000000005</v>
      </c>
      <c r="H2486" s="289"/>
      <c r="I2486" s="1022"/>
      <c r="J2486" s="1008"/>
      <c r="K2486" s="116"/>
      <c r="L2486" s="1022"/>
      <c r="M2486" s="1022"/>
      <c r="N2486" s="1022"/>
      <c r="O2486" s="1022"/>
      <c r="P2486" s="1022"/>
      <c r="Q2486" s="1022"/>
      <c r="R2486" s="1022"/>
      <c r="S2486" s="1022"/>
      <c r="T2486" s="1022"/>
    </row>
    <row r="2487" spans="1:20">
      <c r="A2487" s="1037"/>
      <c r="B2487" s="288">
        <v>0.85795138888888889</v>
      </c>
      <c r="C2487" s="289">
        <v>40</v>
      </c>
      <c r="D2487" s="896">
        <v>7.66</v>
      </c>
      <c r="E2487" s="290">
        <v>31.5</v>
      </c>
      <c r="F2487" s="290">
        <v>27.62</v>
      </c>
      <c r="G2487" s="289">
        <v>75.510000000000005</v>
      </c>
      <c r="H2487" s="289"/>
      <c r="I2487" s="1022"/>
      <c r="J2487" s="1022"/>
      <c r="K2487" s="1022"/>
      <c r="L2487" s="1022"/>
      <c r="M2487" s="1022"/>
      <c r="N2487" s="1022"/>
      <c r="O2487" s="1022"/>
      <c r="P2487" s="1022"/>
      <c r="Q2487" s="1022"/>
      <c r="R2487" s="1022"/>
      <c r="S2487" s="1022"/>
      <c r="T2487" s="1022"/>
    </row>
    <row r="2488" spans="1:20">
      <c r="A2488" s="1037"/>
      <c r="B2488" s="356">
        <v>0.85905092592592591</v>
      </c>
      <c r="C2488" s="357">
        <v>54</v>
      </c>
      <c r="D2488" s="923">
        <v>7.66</v>
      </c>
      <c r="E2488" s="358">
        <v>31.5</v>
      </c>
      <c r="F2488" s="358">
        <v>27.62</v>
      </c>
      <c r="G2488" s="357">
        <v>75.510000000000005</v>
      </c>
      <c r="H2488" s="357" t="s">
        <v>2050</v>
      </c>
      <c r="I2488" s="1022"/>
      <c r="J2488" s="1022"/>
      <c r="K2488" s="1022"/>
      <c r="L2488" s="1022"/>
      <c r="M2488" s="1022"/>
      <c r="N2488" s="1022"/>
      <c r="O2488" s="1022"/>
      <c r="P2488" s="1022"/>
      <c r="Q2488" s="1022"/>
      <c r="R2488" s="1022"/>
      <c r="S2488" s="1022"/>
      <c r="T2488" s="1022"/>
    </row>
    <row r="2489" spans="1:20">
      <c r="A2489" s="1037"/>
      <c r="B2489" s="356">
        <v>0.85906249999999995</v>
      </c>
      <c r="C2489" s="357">
        <v>54</v>
      </c>
      <c r="D2489" s="923">
        <v>7.66</v>
      </c>
      <c r="E2489" s="358">
        <v>31.5</v>
      </c>
      <c r="F2489" s="358">
        <v>27.62</v>
      </c>
      <c r="G2489" s="357">
        <v>75.510000000000005</v>
      </c>
      <c r="H2489" s="357"/>
      <c r="I2489" s="1022"/>
      <c r="J2489" s="1022"/>
      <c r="K2489" s="1022"/>
      <c r="L2489" s="1022"/>
      <c r="M2489" s="1022"/>
      <c r="N2489" s="1022"/>
      <c r="O2489" s="1022"/>
      <c r="P2489" s="1022"/>
      <c r="Q2489" s="1022"/>
      <c r="R2489" s="1022"/>
      <c r="S2489" s="1022"/>
      <c r="T2489" s="1022"/>
    </row>
    <row r="2490" spans="1:20">
      <c r="A2490" s="1037"/>
      <c r="B2490" s="477">
        <v>0.86063657407407401</v>
      </c>
      <c r="C2490" s="478">
        <v>43</v>
      </c>
      <c r="D2490" s="946">
        <v>7.66</v>
      </c>
      <c r="E2490" s="479">
        <v>31.5</v>
      </c>
      <c r="F2490" s="479">
        <v>27.62</v>
      </c>
      <c r="G2490" s="478">
        <v>75.510000000000005</v>
      </c>
      <c r="H2490" s="478" t="s">
        <v>2050</v>
      </c>
      <c r="I2490" s="1022"/>
      <c r="J2490" s="1022"/>
      <c r="K2490" s="1022"/>
      <c r="L2490" s="1022"/>
      <c r="M2490" s="1022"/>
      <c r="N2490" s="1022"/>
      <c r="O2490" s="1022"/>
      <c r="P2490" s="1022"/>
      <c r="Q2490" s="1022"/>
      <c r="R2490" s="1022"/>
      <c r="S2490" s="1022"/>
      <c r="T2490" s="1022"/>
    </row>
    <row r="2491" spans="1:20">
      <c r="A2491" s="1037"/>
      <c r="B2491" s="477">
        <v>0.86069444444444443</v>
      </c>
      <c r="C2491" s="478">
        <v>43</v>
      </c>
      <c r="D2491" s="946">
        <v>7.66</v>
      </c>
      <c r="E2491" s="479">
        <v>31.5</v>
      </c>
      <c r="F2491" s="479">
        <v>27.62</v>
      </c>
      <c r="G2491" s="478">
        <v>75.510000000000005</v>
      </c>
      <c r="H2491" s="478"/>
      <c r="I2491" s="1022"/>
      <c r="J2491" s="1022"/>
      <c r="K2491" s="1022"/>
      <c r="L2491" s="1022"/>
      <c r="M2491" s="1022"/>
      <c r="N2491" s="1022"/>
      <c r="O2491" s="1022"/>
      <c r="P2491" s="1022"/>
      <c r="Q2491" s="1022"/>
      <c r="R2491" s="1022"/>
      <c r="S2491" s="1022"/>
      <c r="T2491" s="1022"/>
    </row>
    <row r="2492" spans="1:20">
      <c r="A2492" s="1037"/>
      <c r="B2492" s="477">
        <v>0.86072916666666666</v>
      </c>
      <c r="C2492" s="478">
        <v>43</v>
      </c>
      <c r="D2492" s="946">
        <v>7.66</v>
      </c>
      <c r="E2492" s="479">
        <v>31.5</v>
      </c>
      <c r="F2492" s="479">
        <v>27.62</v>
      </c>
      <c r="G2492" s="478">
        <v>75.510000000000005</v>
      </c>
      <c r="H2492" s="478"/>
      <c r="I2492" s="1022"/>
      <c r="J2492" s="1022"/>
      <c r="K2492" s="1022"/>
      <c r="L2492" s="1022"/>
      <c r="M2492" s="1022"/>
      <c r="N2492" s="1022"/>
      <c r="O2492" s="1022"/>
      <c r="P2492" s="1022"/>
      <c r="Q2492" s="1022"/>
      <c r="R2492" s="1022"/>
      <c r="S2492" s="1022"/>
      <c r="T2492" s="1022"/>
    </row>
    <row r="2493" spans="1:20">
      <c r="A2493" s="1037"/>
      <c r="B2493" s="258">
        <v>0.86383101851851851</v>
      </c>
      <c r="C2493" s="78">
        <v>10</v>
      </c>
      <c r="D2493" s="77">
        <v>7.64</v>
      </c>
      <c r="E2493" s="74">
        <v>31.3</v>
      </c>
      <c r="F2493" s="74">
        <v>26.97</v>
      </c>
      <c r="G2493" s="78">
        <v>79.569999999999993</v>
      </c>
      <c r="H2493" s="78" t="s">
        <v>2050</v>
      </c>
      <c r="I2493" s="1022"/>
      <c r="J2493" s="1022"/>
      <c r="K2493" s="1022"/>
      <c r="L2493" s="1022"/>
      <c r="M2493" s="1022"/>
      <c r="N2493" s="1022"/>
      <c r="O2493" s="1022"/>
      <c r="P2493" s="1022"/>
      <c r="Q2493" s="1022"/>
      <c r="R2493" s="1022"/>
      <c r="S2493" s="1022"/>
      <c r="T2493" s="1022"/>
    </row>
    <row r="2494" spans="1:20">
      <c r="A2494" s="1037"/>
      <c r="B2494" s="356">
        <v>0.86427083333333332</v>
      </c>
      <c r="C2494" s="357">
        <v>54</v>
      </c>
      <c r="D2494" s="923">
        <v>7.64</v>
      </c>
      <c r="E2494" s="358">
        <v>31.3</v>
      </c>
      <c r="F2494" s="358">
        <v>26.97</v>
      </c>
      <c r="G2494" s="357">
        <v>79.569999999999993</v>
      </c>
      <c r="H2494" s="357" t="s">
        <v>2050</v>
      </c>
      <c r="I2494" s="1022"/>
      <c r="J2494" s="1022"/>
      <c r="K2494" s="1022"/>
      <c r="L2494" s="1022"/>
      <c r="M2494" s="1022"/>
      <c r="N2494" s="1022"/>
      <c r="O2494" s="1022"/>
      <c r="P2494" s="1022"/>
      <c r="Q2494" s="1022"/>
      <c r="R2494" s="1022"/>
      <c r="S2494" s="1022"/>
      <c r="T2494" s="1022"/>
    </row>
    <row r="2495" spans="1:20">
      <c r="A2495" s="1037"/>
      <c r="B2495" s="356">
        <v>0.86503472222222222</v>
      </c>
      <c r="C2495" s="357">
        <v>54</v>
      </c>
      <c r="D2495" s="923">
        <v>7.64</v>
      </c>
      <c r="E2495" s="358">
        <v>31.3</v>
      </c>
      <c r="F2495" s="358">
        <v>26.97</v>
      </c>
      <c r="G2495" s="357">
        <v>79.569999999999993</v>
      </c>
      <c r="H2495" s="357"/>
      <c r="I2495" s="1022"/>
      <c r="J2495" s="1022"/>
      <c r="K2495" s="1022"/>
      <c r="L2495" s="1022"/>
      <c r="M2495" s="1022"/>
      <c r="N2495" s="1022"/>
      <c r="O2495" s="1022"/>
      <c r="P2495" s="1022"/>
      <c r="Q2495" s="1022"/>
      <c r="R2495" s="1022"/>
      <c r="S2495" s="1022"/>
      <c r="T2495" s="1022"/>
    </row>
    <row r="2496" spans="1:20" ht="17.25" thickBot="1">
      <c r="A2496" s="1037"/>
      <c r="B2496" s="267">
        <v>0.8653587962962962</v>
      </c>
      <c r="C2496" s="268">
        <v>37</v>
      </c>
      <c r="D2496" s="890">
        <v>7.64</v>
      </c>
      <c r="E2496" s="269">
        <v>31.3</v>
      </c>
      <c r="F2496" s="269">
        <v>26.97</v>
      </c>
      <c r="G2496" s="268">
        <v>79.569999999999993</v>
      </c>
      <c r="H2496" s="268" t="s">
        <v>1962</v>
      </c>
      <c r="I2496" s="1022"/>
      <c r="J2496" s="1022"/>
      <c r="K2496" s="1022"/>
      <c r="L2496" s="1022"/>
      <c r="M2496" s="1022"/>
      <c r="N2496" s="1022"/>
      <c r="O2496" s="1022"/>
      <c r="P2496" s="1022"/>
      <c r="Q2496" s="1022"/>
      <c r="R2496" s="1022"/>
      <c r="S2496" s="1022"/>
      <c r="T2496" s="1022"/>
    </row>
    <row r="2497" spans="1:20">
      <c r="A2497" s="1037"/>
      <c r="B2497" s="267">
        <v>0.86541666666666661</v>
      </c>
      <c r="C2497" s="268">
        <v>37</v>
      </c>
      <c r="D2497" s="890">
        <v>7.64</v>
      </c>
      <c r="E2497" s="269">
        <v>31.3</v>
      </c>
      <c r="F2497" s="269">
        <v>26.97</v>
      </c>
      <c r="G2497" s="268">
        <v>79.569999999999993</v>
      </c>
      <c r="H2497" s="268"/>
      <c r="I2497" s="1022"/>
      <c r="J2497" s="109"/>
      <c r="K2497" s="114"/>
      <c r="L2497" s="1022"/>
      <c r="M2497" s="1022"/>
      <c r="N2497" s="1022"/>
      <c r="O2497" s="1022"/>
      <c r="P2497" s="1022"/>
      <c r="Q2497" s="1022"/>
      <c r="R2497" s="1022"/>
      <c r="S2497" s="1022"/>
      <c r="T2497" s="1022"/>
    </row>
    <row r="2498" spans="1:20">
      <c r="A2498" s="1037"/>
      <c r="B2498" s="267">
        <v>0.86773148148148149</v>
      </c>
      <c r="C2498" s="268">
        <v>37</v>
      </c>
      <c r="D2498" s="890">
        <v>7.64</v>
      </c>
      <c r="E2498" s="269">
        <v>31.3</v>
      </c>
      <c r="F2498" s="269">
        <v>26.97</v>
      </c>
      <c r="G2498" s="268">
        <v>79.569999999999993</v>
      </c>
      <c r="H2498" s="268"/>
      <c r="I2498" s="1022"/>
      <c r="J2498" s="1013"/>
      <c r="K2498" s="115"/>
      <c r="L2498" s="1022" t="s">
        <v>199</v>
      </c>
      <c r="M2498" s="1022"/>
      <c r="N2498" s="1022"/>
      <c r="O2498" s="1022"/>
      <c r="P2498" s="1022"/>
      <c r="Q2498" s="1022"/>
      <c r="R2498" s="1022"/>
      <c r="S2498" s="1022"/>
      <c r="T2498" s="1022"/>
    </row>
    <row r="2499" spans="1:20" ht="17.25" thickBot="1">
      <c r="A2499" s="1037"/>
      <c r="B2499" s="267">
        <v>0.86774305555555553</v>
      </c>
      <c r="C2499" s="268">
        <v>37</v>
      </c>
      <c r="D2499" s="890">
        <v>7.64</v>
      </c>
      <c r="E2499" s="269">
        <v>31.3</v>
      </c>
      <c r="F2499" s="269">
        <v>26.97</v>
      </c>
      <c r="G2499" s="268">
        <v>79.569999999999993</v>
      </c>
      <c r="H2499" s="268"/>
      <c r="I2499" s="1022"/>
      <c r="J2499" s="1008"/>
      <c r="K2499" s="116"/>
      <c r="L2499" s="1022"/>
      <c r="M2499" s="1022"/>
      <c r="N2499" s="1022"/>
      <c r="O2499" s="1022"/>
      <c r="P2499" s="1022"/>
      <c r="Q2499" s="1022"/>
      <c r="R2499" s="1022"/>
      <c r="S2499" s="1022"/>
      <c r="T2499" s="1022"/>
    </row>
    <row r="2500" spans="1:20">
      <c r="A2500" s="1037"/>
      <c r="B2500" s="267">
        <v>0.87061342592592583</v>
      </c>
      <c r="C2500" s="268">
        <v>37</v>
      </c>
      <c r="D2500" s="890">
        <v>7.6</v>
      </c>
      <c r="E2500" s="269">
        <v>31.2</v>
      </c>
      <c r="F2500" s="269">
        <v>26.26</v>
      </c>
      <c r="G2500" s="268">
        <v>80.150000000000006</v>
      </c>
      <c r="H2500" s="268"/>
      <c r="I2500" s="1022"/>
      <c r="J2500" s="1022"/>
      <c r="K2500" s="1022"/>
      <c r="L2500" s="1022"/>
      <c r="M2500" s="1022"/>
      <c r="N2500" s="1022"/>
      <c r="O2500" s="1022"/>
      <c r="P2500" s="1022"/>
      <c r="Q2500" s="1022"/>
      <c r="R2500" s="1022"/>
      <c r="S2500" s="1022"/>
      <c r="T2500" s="1022"/>
    </row>
    <row r="2501" spans="1:20">
      <c r="A2501" s="1037"/>
      <c r="B2501" s="267">
        <v>0.87094907407407407</v>
      </c>
      <c r="C2501" s="268">
        <v>37</v>
      </c>
      <c r="D2501" s="890">
        <v>7.6</v>
      </c>
      <c r="E2501" s="269">
        <v>31.2</v>
      </c>
      <c r="F2501" s="269">
        <v>26.26</v>
      </c>
      <c r="G2501" s="268">
        <v>80.150000000000006</v>
      </c>
      <c r="H2501" s="268"/>
      <c r="I2501" s="1022"/>
      <c r="J2501" s="1022"/>
      <c r="K2501" s="1022"/>
      <c r="L2501" s="1022"/>
      <c r="M2501" s="1022"/>
      <c r="N2501" s="1022"/>
      <c r="O2501" s="1022"/>
      <c r="P2501" s="1022"/>
      <c r="Q2501" s="1022"/>
      <c r="R2501" s="1022"/>
      <c r="S2501" s="1022"/>
      <c r="T2501" s="1022"/>
    </row>
    <row r="2502" spans="1:20">
      <c r="A2502" s="1037"/>
      <c r="B2502" s="233">
        <v>0.89067129629629627</v>
      </c>
      <c r="C2502" s="234">
        <v>2</v>
      </c>
      <c r="D2502" s="833">
        <v>7.62</v>
      </c>
      <c r="E2502" s="66">
        <v>31</v>
      </c>
      <c r="F2502" s="66">
        <v>26.39</v>
      </c>
      <c r="G2502" s="234">
        <v>83.8</v>
      </c>
      <c r="H2502" s="234" t="s">
        <v>2050</v>
      </c>
      <c r="I2502" s="1022"/>
      <c r="J2502" s="1022"/>
      <c r="K2502" s="1022"/>
      <c r="L2502" s="1022"/>
      <c r="M2502" s="1022"/>
      <c r="N2502" s="1022"/>
      <c r="O2502" s="1022"/>
      <c r="P2502" s="1022"/>
      <c r="Q2502" s="1022"/>
      <c r="R2502" s="1022"/>
      <c r="S2502" s="1022"/>
      <c r="T2502" s="1022"/>
    </row>
    <row r="2503" spans="1:20" ht="17.25" thickBot="1">
      <c r="A2503" s="1037"/>
      <c r="B2503" s="474">
        <v>0.89141203703703698</v>
      </c>
      <c r="C2503" s="475">
        <v>43</v>
      </c>
      <c r="D2503" s="947">
        <v>7.62</v>
      </c>
      <c r="E2503" s="476">
        <v>31</v>
      </c>
      <c r="F2503" s="476">
        <v>26.39</v>
      </c>
      <c r="G2503" s="475">
        <v>83.8</v>
      </c>
      <c r="H2503" s="475" t="s">
        <v>2050</v>
      </c>
      <c r="I2503" s="1022"/>
      <c r="J2503" s="1022"/>
      <c r="K2503" s="1022"/>
      <c r="L2503" s="1022"/>
      <c r="M2503" s="1022"/>
      <c r="N2503" s="1022"/>
      <c r="O2503" s="1022"/>
      <c r="P2503" s="1022"/>
      <c r="Q2503" s="1022"/>
      <c r="R2503" s="1022"/>
      <c r="S2503" s="1022"/>
      <c r="T2503" s="1022"/>
    </row>
    <row r="2504" spans="1:20">
      <c r="A2504" s="1037"/>
      <c r="B2504" s="233">
        <v>0.89174768518518521</v>
      </c>
      <c r="C2504" s="234">
        <v>2</v>
      </c>
      <c r="D2504" s="833">
        <v>7.62</v>
      </c>
      <c r="E2504" s="66">
        <v>31</v>
      </c>
      <c r="F2504" s="66">
        <v>26.39</v>
      </c>
      <c r="G2504" s="234">
        <v>83.8</v>
      </c>
      <c r="H2504" s="234" t="s">
        <v>1962</v>
      </c>
      <c r="I2504" s="1022"/>
      <c r="J2504" s="113"/>
      <c r="K2504" s="114"/>
      <c r="L2504" s="1022"/>
      <c r="M2504" s="1022"/>
      <c r="N2504" s="1022"/>
      <c r="O2504" s="1022"/>
      <c r="P2504" s="1022"/>
      <c r="Q2504" s="1022"/>
      <c r="R2504" s="1022"/>
      <c r="S2504" s="1022"/>
      <c r="T2504" s="1022"/>
    </row>
    <row r="2505" spans="1:20">
      <c r="A2505" s="1037"/>
      <c r="B2505" s="233">
        <v>0.89177083333333329</v>
      </c>
      <c r="C2505" s="234">
        <v>2</v>
      </c>
      <c r="D2505" s="833">
        <v>7.62</v>
      </c>
      <c r="E2505" s="66">
        <v>31</v>
      </c>
      <c r="F2505" s="66">
        <v>26.39</v>
      </c>
      <c r="G2505" s="234">
        <v>83.8</v>
      </c>
      <c r="H2505" s="234"/>
      <c r="I2505" s="1022"/>
      <c r="J2505" s="1013"/>
      <c r="K2505" s="145"/>
      <c r="L2505" s="1022" t="s">
        <v>199</v>
      </c>
      <c r="M2505" s="1022"/>
      <c r="N2505" s="1022"/>
      <c r="O2505" s="1022"/>
      <c r="P2505" s="1022"/>
      <c r="Q2505" s="1022"/>
      <c r="R2505" s="1022"/>
      <c r="S2505" s="1022"/>
      <c r="T2505" s="1022"/>
    </row>
    <row r="2506" spans="1:20" ht="17.25" thickBot="1">
      <c r="A2506" s="1037"/>
      <c r="B2506" s="233">
        <v>0.89311342592592602</v>
      </c>
      <c r="C2506" s="234">
        <v>2</v>
      </c>
      <c r="D2506" s="833">
        <v>7.62</v>
      </c>
      <c r="E2506" s="66">
        <v>31</v>
      </c>
      <c r="F2506" s="66">
        <v>26.39</v>
      </c>
      <c r="G2506" s="234">
        <v>83.8</v>
      </c>
      <c r="H2506" s="234"/>
      <c r="I2506" s="1022"/>
      <c r="J2506" s="1008"/>
      <c r="K2506" s="116"/>
      <c r="L2506" s="1022"/>
      <c r="M2506" s="1022"/>
      <c r="N2506" s="1022"/>
      <c r="O2506" s="1022"/>
      <c r="P2506" s="1022"/>
      <c r="Q2506" s="1022"/>
      <c r="R2506" s="1022"/>
      <c r="S2506" s="1022"/>
      <c r="T2506" s="1022"/>
    </row>
    <row r="2507" spans="1:20" ht="17.25" thickBot="1">
      <c r="A2507" s="1037"/>
      <c r="B2507" s="233">
        <v>0.8931365740740741</v>
      </c>
      <c r="C2507" s="234">
        <v>2</v>
      </c>
      <c r="D2507" s="833">
        <v>7.62</v>
      </c>
      <c r="E2507" s="66">
        <v>31</v>
      </c>
      <c r="F2507" s="66">
        <v>26.39</v>
      </c>
      <c r="G2507" s="234">
        <v>83.8</v>
      </c>
      <c r="H2507" s="234"/>
      <c r="I2507" s="1022"/>
      <c r="J2507" s="1022"/>
      <c r="K2507" s="1022"/>
      <c r="L2507" s="1022"/>
      <c r="M2507" s="1022"/>
      <c r="N2507" s="1022"/>
      <c r="O2507" s="1022"/>
      <c r="P2507" s="1022"/>
      <c r="Q2507" s="1022"/>
      <c r="R2507" s="1022"/>
      <c r="S2507" s="1022"/>
      <c r="T2507" s="1022"/>
    </row>
    <row r="2508" spans="1:20">
      <c r="A2508" s="1037"/>
      <c r="B2508" s="288">
        <v>0.89932870370370377</v>
      </c>
      <c r="C2508" s="289">
        <v>40</v>
      </c>
      <c r="D2508" s="896">
        <v>7.63</v>
      </c>
      <c r="E2508" s="290">
        <v>30.9</v>
      </c>
      <c r="F2508" s="290">
        <v>26.72</v>
      </c>
      <c r="G2508" s="289">
        <v>85.27</v>
      </c>
      <c r="H2508" s="289" t="s">
        <v>2053</v>
      </c>
      <c r="I2508" s="1022"/>
      <c r="J2508" s="113"/>
      <c r="K2508" s="114"/>
      <c r="L2508" s="1022"/>
      <c r="M2508" s="1022"/>
      <c r="N2508" s="1022"/>
      <c r="O2508" s="1022"/>
      <c r="P2508" s="1022"/>
      <c r="Q2508" s="1022"/>
      <c r="R2508" s="1022"/>
      <c r="S2508" s="1022"/>
      <c r="T2508" s="1022"/>
    </row>
    <row r="2509" spans="1:20">
      <c r="A2509" s="1037"/>
      <c r="B2509" s="233">
        <v>0.90842592592592597</v>
      </c>
      <c r="C2509" s="234">
        <v>2</v>
      </c>
      <c r="D2509" s="833">
        <v>7.6</v>
      </c>
      <c r="E2509" s="66">
        <v>30.9</v>
      </c>
      <c r="F2509" s="66">
        <v>26.78</v>
      </c>
      <c r="G2509" s="234">
        <v>84.93</v>
      </c>
      <c r="H2509" s="234" t="s">
        <v>2050</v>
      </c>
      <c r="I2509" s="1022"/>
      <c r="J2509" s="1013"/>
      <c r="K2509" s="115"/>
      <c r="L2509" s="1022" t="s">
        <v>2040</v>
      </c>
      <c r="M2509" s="1022"/>
      <c r="N2509" s="1022"/>
      <c r="O2509" s="1022"/>
      <c r="P2509" s="1022"/>
      <c r="Q2509" s="1022"/>
      <c r="R2509" s="1022"/>
      <c r="S2509" s="1022"/>
      <c r="T2509" s="1022"/>
    </row>
    <row r="2510" spans="1:20" ht="17.25" thickBot="1">
      <c r="A2510" s="1037"/>
      <c r="B2510" s="233">
        <v>0.91939814814814813</v>
      </c>
      <c r="C2510" s="234">
        <v>2</v>
      </c>
      <c r="D2510" s="833">
        <v>7.58</v>
      </c>
      <c r="E2510" s="66">
        <v>30.7</v>
      </c>
      <c r="F2510" s="66">
        <v>26.62</v>
      </c>
      <c r="G2510" s="234">
        <v>84.58</v>
      </c>
      <c r="H2510" s="234"/>
      <c r="I2510" s="1022"/>
      <c r="J2510" s="1008"/>
      <c r="K2510" s="117"/>
      <c r="L2510" s="1022"/>
      <c r="M2510" s="1022"/>
      <c r="N2510" s="1022"/>
      <c r="O2510" s="1022"/>
      <c r="P2510" s="1022"/>
      <c r="Q2510" s="1022"/>
      <c r="R2510" s="1022"/>
      <c r="S2510" s="1022"/>
      <c r="T2510" s="1022"/>
    </row>
    <row r="2511" spans="1:20">
      <c r="A2511" s="1037"/>
      <c r="B2511" s="233">
        <v>0.91942129629629632</v>
      </c>
      <c r="C2511" s="234">
        <v>2</v>
      </c>
      <c r="D2511" s="833">
        <v>7.58</v>
      </c>
      <c r="E2511" s="66">
        <v>30.7</v>
      </c>
      <c r="F2511" s="66">
        <v>26.62</v>
      </c>
      <c r="G2511" s="234">
        <v>84.58</v>
      </c>
      <c r="H2511" s="234"/>
      <c r="I2511" s="1022"/>
      <c r="J2511" s="1022"/>
      <c r="K2511" s="1022"/>
      <c r="L2511" s="1022"/>
      <c r="M2511" s="1022"/>
      <c r="N2511" s="1022"/>
      <c r="O2511" s="1022"/>
      <c r="P2511" s="1022"/>
      <c r="Q2511" s="1022"/>
      <c r="R2511" s="1022"/>
      <c r="S2511" s="1022"/>
      <c r="T2511" s="1022"/>
    </row>
    <row r="2512" spans="1:20">
      <c r="A2512" s="1037"/>
      <c r="B2512" s="258">
        <v>0.92815972222222232</v>
      </c>
      <c r="C2512" s="78">
        <v>10</v>
      </c>
      <c r="D2512" s="77">
        <v>7.57</v>
      </c>
      <c r="E2512" s="74">
        <v>30.7</v>
      </c>
      <c r="F2512" s="74">
        <v>26.79</v>
      </c>
      <c r="G2512" s="78">
        <v>84.71</v>
      </c>
      <c r="H2512" s="78" t="s">
        <v>2050</v>
      </c>
      <c r="I2512" s="1022"/>
      <c r="J2512" s="1022"/>
      <c r="K2512" s="1022"/>
      <c r="L2512" s="1022"/>
      <c r="M2512" s="1022"/>
      <c r="N2512" s="1022"/>
      <c r="O2512" s="1022"/>
      <c r="P2512" s="1022"/>
      <c r="Q2512" s="1022"/>
      <c r="R2512" s="1022"/>
      <c r="S2512" s="1022"/>
      <c r="T2512" s="1022"/>
    </row>
    <row r="2513" spans="1:20">
      <c r="A2513" s="1037"/>
      <c r="B2513" s="233">
        <v>0.92891203703703706</v>
      </c>
      <c r="C2513" s="234">
        <v>2</v>
      </c>
      <c r="D2513" s="833">
        <v>7.57</v>
      </c>
      <c r="E2513" s="66">
        <v>30.7</v>
      </c>
      <c r="F2513" s="66">
        <v>26.79</v>
      </c>
      <c r="G2513" s="234">
        <v>84.71</v>
      </c>
      <c r="H2513" s="234" t="s">
        <v>2050</v>
      </c>
      <c r="I2513" s="1022"/>
      <c r="J2513" s="1022"/>
      <c r="K2513" s="1022"/>
      <c r="L2513" s="1022"/>
      <c r="M2513" s="1022"/>
      <c r="N2513" s="1022"/>
      <c r="O2513" s="1022"/>
      <c r="P2513" s="1022"/>
      <c r="Q2513" s="1022"/>
      <c r="R2513" s="1022"/>
      <c r="S2513" s="1022"/>
      <c r="T2513" s="1022"/>
    </row>
    <row r="2514" spans="1:20">
      <c r="A2514" s="1037"/>
      <c r="B2514" s="233">
        <v>0.93291666666666673</v>
      </c>
      <c r="C2514" s="234">
        <v>2</v>
      </c>
      <c r="D2514" s="833">
        <v>7.56</v>
      </c>
      <c r="E2514" s="66">
        <v>30.6</v>
      </c>
      <c r="F2514" s="66">
        <v>26.77</v>
      </c>
      <c r="G2514" s="234">
        <v>82.24</v>
      </c>
      <c r="H2514" s="234"/>
      <c r="I2514" s="1022"/>
      <c r="J2514" s="1022"/>
      <c r="K2514" s="1022"/>
      <c r="L2514" s="1022"/>
      <c r="M2514" s="1022"/>
      <c r="N2514" s="1022"/>
      <c r="O2514" s="1022"/>
      <c r="P2514" s="1022"/>
      <c r="Q2514" s="1022"/>
      <c r="R2514" s="1022"/>
      <c r="S2514" s="1022"/>
      <c r="T2514" s="1022"/>
    </row>
    <row r="2515" spans="1:20">
      <c r="A2515" s="1037"/>
      <c r="B2515" s="303">
        <v>0.93424768518518519</v>
      </c>
      <c r="C2515" s="304">
        <v>42</v>
      </c>
      <c r="D2515" s="903">
        <v>7.56</v>
      </c>
      <c r="E2515" s="305">
        <v>30.6</v>
      </c>
      <c r="F2515" s="305">
        <v>26.77</v>
      </c>
      <c r="G2515" s="304">
        <v>82.24</v>
      </c>
      <c r="H2515" s="304" t="s">
        <v>2050</v>
      </c>
      <c r="I2515" s="1022"/>
      <c r="J2515" s="1022"/>
      <c r="K2515" s="1022"/>
      <c r="L2515" s="1022"/>
      <c r="M2515" s="1022"/>
      <c r="N2515" s="1022"/>
      <c r="O2515" s="1022"/>
      <c r="P2515" s="1022"/>
      <c r="Q2515" s="1022"/>
      <c r="R2515" s="1022"/>
      <c r="S2515" s="1022"/>
      <c r="T2515" s="1022"/>
    </row>
    <row r="2516" spans="1:20">
      <c r="A2516" s="1037"/>
      <c r="B2516" s="303">
        <v>0.93431712962962965</v>
      </c>
      <c r="C2516" s="304">
        <v>42</v>
      </c>
      <c r="D2516" s="903">
        <v>7.56</v>
      </c>
      <c r="E2516" s="305">
        <v>30.6</v>
      </c>
      <c r="F2516" s="305">
        <v>26.77</v>
      </c>
      <c r="G2516" s="304">
        <v>82.24</v>
      </c>
      <c r="H2516" s="304"/>
      <c r="I2516" s="1022"/>
      <c r="J2516" s="1022"/>
      <c r="K2516" s="1022"/>
      <c r="L2516" s="1022"/>
      <c r="M2516" s="1022"/>
      <c r="N2516" s="1022"/>
      <c r="O2516" s="1022"/>
      <c r="P2516" s="1022"/>
      <c r="Q2516" s="1022"/>
      <c r="R2516" s="1022"/>
      <c r="S2516" s="1022"/>
      <c r="T2516" s="1022"/>
    </row>
    <row r="2517" spans="1:20">
      <c r="A2517" s="1037"/>
      <c r="B2517" s="303">
        <v>0.93434027777777784</v>
      </c>
      <c r="C2517" s="304">
        <v>42</v>
      </c>
      <c r="D2517" s="903">
        <v>7.56</v>
      </c>
      <c r="E2517" s="305">
        <v>30.6</v>
      </c>
      <c r="F2517" s="305">
        <v>26.77</v>
      </c>
      <c r="G2517" s="304">
        <v>82.24</v>
      </c>
      <c r="H2517" s="304"/>
      <c r="I2517" s="1022"/>
      <c r="J2517" s="1022"/>
      <c r="K2517" s="1022"/>
      <c r="L2517" s="1022"/>
      <c r="M2517" s="1022"/>
      <c r="N2517" s="1022"/>
      <c r="O2517" s="1022"/>
      <c r="P2517" s="1022"/>
      <c r="Q2517" s="1022"/>
      <c r="R2517" s="1022"/>
      <c r="S2517" s="1022"/>
      <c r="T2517" s="1022"/>
    </row>
    <row r="2518" spans="1:20">
      <c r="A2518" s="1037"/>
      <c r="B2518" s="303">
        <v>0.93437500000000007</v>
      </c>
      <c r="C2518" s="304">
        <v>42</v>
      </c>
      <c r="D2518" s="903">
        <v>7.56</v>
      </c>
      <c r="E2518" s="305">
        <v>30.6</v>
      </c>
      <c r="F2518" s="305">
        <v>26.77</v>
      </c>
      <c r="G2518" s="304">
        <v>82.24</v>
      </c>
      <c r="H2518" s="304"/>
      <c r="I2518" s="1022"/>
      <c r="J2518" s="1022"/>
      <c r="K2518" s="1022"/>
      <c r="L2518" s="1022"/>
      <c r="M2518" s="1022"/>
      <c r="N2518" s="1022"/>
      <c r="O2518" s="1022"/>
      <c r="P2518" s="1022"/>
      <c r="Q2518" s="1022"/>
      <c r="R2518" s="1022"/>
      <c r="S2518" s="1022"/>
      <c r="T2518" s="1022"/>
    </row>
    <row r="2519" spans="1:20">
      <c r="A2519" s="1037"/>
      <c r="B2519" s="303">
        <v>0.93443287037037026</v>
      </c>
      <c r="C2519" s="304">
        <v>42</v>
      </c>
      <c r="D2519" s="903">
        <v>7.56</v>
      </c>
      <c r="E2519" s="305">
        <v>30.6</v>
      </c>
      <c r="F2519" s="305">
        <v>26.77</v>
      </c>
      <c r="G2519" s="304">
        <v>82.24</v>
      </c>
      <c r="H2519" s="304"/>
      <c r="I2519" s="1022"/>
      <c r="J2519" s="1022"/>
      <c r="K2519" s="1022"/>
      <c r="L2519" s="1022"/>
      <c r="M2519" s="1022"/>
      <c r="N2519" s="1022"/>
      <c r="O2519" s="1022"/>
      <c r="P2519" s="1022"/>
      <c r="Q2519" s="1022"/>
      <c r="R2519" s="1022"/>
      <c r="S2519" s="1022"/>
      <c r="T2519" s="1022"/>
    </row>
    <row r="2520" spans="1:20">
      <c r="A2520" s="1037"/>
      <c r="B2520" s="303">
        <v>0.93445601851851856</v>
      </c>
      <c r="C2520" s="304">
        <v>42</v>
      </c>
      <c r="D2520" s="903">
        <v>7.56</v>
      </c>
      <c r="E2520" s="305">
        <v>30.6</v>
      </c>
      <c r="F2520" s="305">
        <v>26.77</v>
      </c>
      <c r="G2520" s="304">
        <v>82.24</v>
      </c>
      <c r="H2520" s="304"/>
      <c r="I2520" s="1022"/>
      <c r="J2520" s="1022"/>
      <c r="K2520" s="1022"/>
      <c r="L2520" s="1022"/>
      <c r="M2520" s="1022"/>
      <c r="N2520" s="1022"/>
      <c r="O2520" s="1022"/>
      <c r="P2520" s="1022"/>
      <c r="Q2520" s="1022"/>
      <c r="R2520" s="1022"/>
      <c r="S2520" s="1022"/>
      <c r="T2520" s="1022"/>
    </row>
    <row r="2521" spans="1:20">
      <c r="A2521" s="1037"/>
      <c r="B2521" s="303">
        <v>0.93449074074074068</v>
      </c>
      <c r="C2521" s="304">
        <v>42</v>
      </c>
      <c r="D2521" s="903">
        <v>7.56</v>
      </c>
      <c r="E2521" s="305">
        <v>30.6</v>
      </c>
      <c r="F2521" s="305">
        <v>26.77</v>
      </c>
      <c r="G2521" s="304">
        <v>82.24</v>
      </c>
      <c r="H2521" s="304"/>
      <c r="I2521" s="1022"/>
      <c r="J2521" s="1022"/>
      <c r="K2521" s="1022"/>
      <c r="L2521" s="1022"/>
      <c r="M2521" s="1022"/>
      <c r="N2521" s="1022"/>
      <c r="O2521" s="1022"/>
      <c r="P2521" s="1022"/>
      <c r="Q2521" s="1022"/>
      <c r="R2521" s="1022"/>
      <c r="S2521" s="1022"/>
      <c r="T2521" s="1022"/>
    </row>
    <row r="2522" spans="1:20">
      <c r="A2522" s="1037"/>
      <c r="B2522" s="303">
        <v>0.93453703703703705</v>
      </c>
      <c r="C2522" s="304">
        <v>42</v>
      </c>
      <c r="D2522" s="903">
        <v>7.56</v>
      </c>
      <c r="E2522" s="305">
        <v>30.6</v>
      </c>
      <c r="F2522" s="305">
        <v>26.77</v>
      </c>
      <c r="G2522" s="304">
        <v>82.24</v>
      </c>
      <c r="H2522" s="304"/>
      <c r="I2522" s="1022"/>
      <c r="J2522" s="1022"/>
      <c r="K2522" s="1022"/>
      <c r="L2522" s="1022"/>
      <c r="M2522" s="1022"/>
      <c r="N2522" s="1022"/>
      <c r="O2522" s="1022"/>
      <c r="P2522" s="1022"/>
      <c r="Q2522" s="1022"/>
      <c r="R2522" s="1022"/>
      <c r="S2522" s="1022"/>
      <c r="T2522" s="1022"/>
    </row>
    <row r="2523" spans="1:20">
      <c r="A2523" s="1037"/>
      <c r="B2523" s="303">
        <v>0.93458333333333332</v>
      </c>
      <c r="C2523" s="304">
        <v>42</v>
      </c>
      <c r="D2523" s="903">
        <v>7.56</v>
      </c>
      <c r="E2523" s="305">
        <v>30.6</v>
      </c>
      <c r="F2523" s="305">
        <v>26.77</v>
      </c>
      <c r="G2523" s="304">
        <v>82.24</v>
      </c>
      <c r="H2523" s="304"/>
      <c r="I2523" s="1022"/>
      <c r="J2523" s="1022"/>
      <c r="K2523" s="1022"/>
      <c r="L2523" s="1022"/>
      <c r="M2523" s="1022"/>
      <c r="N2523" s="1022"/>
      <c r="O2523" s="1022"/>
      <c r="P2523" s="1022"/>
      <c r="Q2523" s="1022"/>
      <c r="R2523" s="1022"/>
      <c r="S2523" s="1022"/>
      <c r="T2523" s="1022"/>
    </row>
    <row r="2524" spans="1:20">
      <c r="A2524" s="1037"/>
      <c r="B2524" s="303">
        <v>0.93469907407407404</v>
      </c>
      <c r="C2524" s="304">
        <v>42</v>
      </c>
      <c r="D2524" s="903">
        <v>7.56</v>
      </c>
      <c r="E2524" s="305">
        <v>30.6</v>
      </c>
      <c r="F2524" s="305">
        <v>26.77</v>
      </c>
      <c r="G2524" s="304">
        <v>82.24</v>
      </c>
      <c r="H2524" s="304"/>
      <c r="I2524" s="1022"/>
      <c r="J2524" s="1022"/>
      <c r="K2524" s="1022"/>
      <c r="L2524" s="1022"/>
      <c r="M2524" s="1022"/>
      <c r="N2524" s="1022"/>
      <c r="O2524" s="1022"/>
      <c r="P2524" s="1022"/>
      <c r="Q2524" s="1022"/>
      <c r="R2524" s="1022"/>
      <c r="S2524" s="1022"/>
      <c r="T2524" s="1022"/>
    </row>
    <row r="2525" spans="1:20">
      <c r="A2525" s="1037"/>
      <c r="B2525" s="303">
        <v>0.95024305555555555</v>
      </c>
      <c r="C2525" s="304">
        <v>42</v>
      </c>
      <c r="D2525" s="903">
        <v>7.52</v>
      </c>
      <c r="E2525" s="305">
        <v>30.5</v>
      </c>
      <c r="F2525" s="305">
        <v>26.83</v>
      </c>
      <c r="G2525" s="304">
        <v>82.66</v>
      </c>
      <c r="H2525" s="304"/>
      <c r="I2525" s="1022"/>
      <c r="J2525" s="1022"/>
      <c r="K2525" s="1022"/>
      <c r="L2525" s="1022"/>
      <c r="M2525" s="1022"/>
      <c r="N2525" s="1022"/>
      <c r="O2525" s="1022"/>
      <c r="P2525" s="1022"/>
      <c r="Q2525" s="1022"/>
      <c r="R2525" s="1022"/>
      <c r="S2525" s="1022"/>
      <c r="T2525" s="1022"/>
    </row>
    <row r="2526" spans="1:20">
      <c r="A2526" s="1037"/>
      <c r="B2526" s="474">
        <v>0.9538078703703704</v>
      </c>
      <c r="C2526" s="475">
        <v>43</v>
      </c>
      <c r="D2526" s="947">
        <v>7.52</v>
      </c>
      <c r="E2526" s="476">
        <v>30.5</v>
      </c>
      <c r="F2526" s="476">
        <v>26.78</v>
      </c>
      <c r="G2526" s="475">
        <v>82.38</v>
      </c>
      <c r="H2526" s="475" t="s">
        <v>2050</v>
      </c>
      <c r="I2526" s="1022"/>
      <c r="J2526" s="1022"/>
      <c r="K2526" s="1022"/>
      <c r="L2526" s="1022"/>
      <c r="M2526" s="1022"/>
      <c r="N2526" s="1022"/>
      <c r="O2526" s="1022"/>
      <c r="P2526" s="1022"/>
      <c r="Q2526" s="1022"/>
      <c r="R2526" s="1022"/>
      <c r="S2526" s="1022"/>
      <c r="T2526" s="1022"/>
    </row>
    <row r="2527" spans="1:20" ht="17.25" thickBot="1">
      <c r="A2527" s="1038"/>
      <c r="B2527" s="468">
        <v>0.95402777777777781</v>
      </c>
      <c r="C2527" s="469">
        <v>42</v>
      </c>
      <c r="D2527" s="948">
        <v>7.52</v>
      </c>
      <c r="E2527" s="470">
        <v>30.5</v>
      </c>
      <c r="F2527" s="470">
        <v>26.78</v>
      </c>
      <c r="G2527" s="469">
        <v>82.38</v>
      </c>
      <c r="H2527" s="469" t="s">
        <v>2050</v>
      </c>
      <c r="I2527" s="1022"/>
      <c r="J2527" s="1022"/>
      <c r="K2527" s="1022"/>
      <c r="L2527" s="1022"/>
      <c r="M2527" s="1022"/>
      <c r="N2527" s="1022"/>
      <c r="O2527" s="1022"/>
      <c r="P2527" s="1022"/>
      <c r="Q2527" s="1022"/>
      <c r="R2527" s="1022"/>
      <c r="S2527" s="1022"/>
      <c r="T2527" s="1022"/>
    </row>
    <row r="2528" spans="1:20">
      <c r="A2528" s="1036">
        <v>42845</v>
      </c>
      <c r="B2528" s="465">
        <v>1.1319444444444444E-2</v>
      </c>
      <c r="C2528" s="466">
        <v>42</v>
      </c>
      <c r="D2528" s="944">
        <v>7.48</v>
      </c>
      <c r="E2528" s="467">
        <v>30</v>
      </c>
      <c r="F2528" s="467">
        <v>26.48</v>
      </c>
      <c r="G2528" s="466">
        <v>80.88</v>
      </c>
      <c r="H2528" s="466" t="s">
        <v>1961</v>
      </c>
      <c r="I2528" s="1022"/>
      <c r="J2528" s="1028"/>
      <c r="K2528" s="114"/>
      <c r="L2528" s="1022"/>
      <c r="M2528" s="1022"/>
      <c r="N2528" s="1022"/>
      <c r="O2528" s="1022"/>
      <c r="P2528" s="1022"/>
      <c r="Q2528" s="1022"/>
      <c r="R2528" s="1022"/>
      <c r="S2528" s="1022"/>
      <c r="T2528" s="1022"/>
    </row>
    <row r="2529" spans="1:20">
      <c r="A2529" s="1037"/>
      <c r="B2529" s="303">
        <v>1.1342592592592592E-2</v>
      </c>
      <c r="C2529" s="304">
        <v>42</v>
      </c>
      <c r="D2529" s="903">
        <v>7.48</v>
      </c>
      <c r="E2529" s="305">
        <v>30</v>
      </c>
      <c r="F2529" s="305">
        <v>26.48</v>
      </c>
      <c r="G2529" s="304">
        <v>80.88</v>
      </c>
      <c r="H2529" s="304"/>
      <c r="I2529" s="1022"/>
      <c r="J2529" s="1023"/>
      <c r="K2529" s="115"/>
      <c r="L2529" s="1022" t="s">
        <v>1972</v>
      </c>
      <c r="M2529" s="1022"/>
      <c r="N2529" s="1022"/>
      <c r="O2529" s="1022"/>
      <c r="P2529" s="1022"/>
      <c r="Q2529" s="1022"/>
      <c r="R2529" s="1022"/>
      <c r="S2529" s="1022"/>
      <c r="T2529" s="1022"/>
    </row>
    <row r="2530" spans="1:20" ht="17.25" thickBot="1">
      <c r="A2530" s="1037"/>
      <c r="B2530" s="303">
        <v>2.1967592592592594E-2</v>
      </c>
      <c r="C2530" s="304">
        <v>42</v>
      </c>
      <c r="D2530" s="903">
        <v>7.48</v>
      </c>
      <c r="E2530" s="305">
        <v>30</v>
      </c>
      <c r="F2530" s="305">
        <v>26.49</v>
      </c>
      <c r="G2530" s="304">
        <v>82.5</v>
      </c>
      <c r="H2530" s="304"/>
      <c r="I2530" s="1022"/>
      <c r="J2530" s="1008"/>
      <c r="K2530" s="116"/>
      <c r="L2530" s="1022"/>
      <c r="M2530" s="1022"/>
      <c r="N2530" s="1022"/>
      <c r="O2530" s="1022"/>
      <c r="P2530" s="1022"/>
      <c r="Q2530" s="1022"/>
      <c r="R2530" s="1022"/>
      <c r="S2530" s="1022"/>
      <c r="T2530" s="1022"/>
    </row>
    <row r="2531" spans="1:20">
      <c r="A2531" s="1037"/>
      <c r="B2531" s="428">
        <v>5.5810185185185185E-2</v>
      </c>
      <c r="C2531" s="429">
        <v>60</v>
      </c>
      <c r="D2531" s="934">
        <v>7.45</v>
      </c>
      <c r="E2531" s="430">
        <v>29.7</v>
      </c>
      <c r="F2531" s="430">
        <v>26.64</v>
      </c>
      <c r="G2531" s="429">
        <v>82.17</v>
      </c>
      <c r="H2531" s="429" t="s">
        <v>2050</v>
      </c>
      <c r="I2531" s="1022"/>
      <c r="J2531" s="1022"/>
      <c r="K2531" s="1022"/>
      <c r="L2531" s="1022"/>
      <c r="M2531" s="1022"/>
      <c r="N2531" s="1022"/>
      <c r="O2531" s="1022"/>
      <c r="P2531" s="1022"/>
      <c r="Q2531" s="1022"/>
      <c r="R2531" s="1022"/>
      <c r="S2531" s="1022"/>
      <c r="T2531" s="1022"/>
    </row>
    <row r="2532" spans="1:20">
      <c r="A2532" s="1037"/>
      <c r="B2532" s="428">
        <v>5.9814814814814814E-2</v>
      </c>
      <c r="C2532" s="429">
        <v>60</v>
      </c>
      <c r="D2532" s="934">
        <v>7.38</v>
      </c>
      <c r="E2532" s="430">
        <v>29.7</v>
      </c>
      <c r="F2532" s="430">
        <v>26.71</v>
      </c>
      <c r="G2532" s="429">
        <v>82.24</v>
      </c>
      <c r="H2532" s="429"/>
      <c r="I2532" s="1022"/>
      <c r="J2532" s="1022"/>
      <c r="K2532" s="1022"/>
      <c r="L2532" s="1022"/>
      <c r="M2532" s="1022"/>
      <c r="N2532" s="1022"/>
      <c r="O2532" s="1022"/>
      <c r="P2532" s="1022"/>
      <c r="Q2532" s="1022"/>
      <c r="R2532" s="1022"/>
      <c r="S2532" s="1022"/>
      <c r="T2532" s="1022"/>
    </row>
    <row r="2533" spans="1:20">
      <c r="A2533" s="1037"/>
      <c r="B2533" s="258">
        <v>7.4143518518518511E-2</v>
      </c>
      <c r="C2533" s="78">
        <v>10</v>
      </c>
      <c r="D2533" s="77">
        <v>7.43</v>
      </c>
      <c r="E2533" s="74">
        <v>29.6</v>
      </c>
      <c r="F2533" s="74">
        <v>26.57</v>
      </c>
      <c r="G2533" s="78">
        <v>80.63</v>
      </c>
      <c r="H2533" s="78" t="s">
        <v>2050</v>
      </c>
      <c r="I2533" s="1022"/>
      <c r="J2533" s="1022"/>
      <c r="K2533" s="1022"/>
      <c r="L2533" s="1022"/>
      <c r="M2533" s="1022"/>
      <c r="N2533" s="1022"/>
      <c r="O2533" s="1022"/>
      <c r="P2533" s="1022"/>
      <c r="Q2533" s="1022"/>
      <c r="R2533" s="1022"/>
      <c r="S2533" s="1022"/>
      <c r="T2533" s="1022"/>
    </row>
    <row r="2534" spans="1:20">
      <c r="A2534" s="1037"/>
      <c r="B2534" s="342">
        <v>0.61832175925925925</v>
      </c>
      <c r="C2534" s="343">
        <v>50</v>
      </c>
      <c r="D2534" s="918">
        <v>8.19</v>
      </c>
      <c r="E2534" s="344">
        <v>32.1</v>
      </c>
      <c r="F2534" s="344">
        <v>32.200000000000003</v>
      </c>
      <c r="G2534" s="343">
        <v>62.56</v>
      </c>
      <c r="H2534" s="343" t="s">
        <v>2050</v>
      </c>
      <c r="I2534" s="1022"/>
      <c r="J2534" s="1022"/>
      <c r="K2534" s="1022"/>
      <c r="L2534" s="1022"/>
      <c r="M2534" s="1022"/>
      <c r="N2534" s="1022"/>
      <c r="O2534" s="1022"/>
      <c r="P2534" s="1022"/>
      <c r="Q2534" s="1022"/>
      <c r="R2534" s="1022"/>
      <c r="S2534" s="1022"/>
      <c r="T2534" s="1022"/>
    </row>
    <row r="2535" spans="1:20">
      <c r="A2535" s="1037"/>
      <c r="B2535" s="342">
        <v>0.61839120370370371</v>
      </c>
      <c r="C2535" s="343">
        <v>50</v>
      </c>
      <c r="D2535" s="918">
        <v>8.19</v>
      </c>
      <c r="E2535" s="344">
        <v>32.1</v>
      </c>
      <c r="F2535" s="344">
        <v>32.200000000000003</v>
      </c>
      <c r="G2535" s="343">
        <v>62.56</v>
      </c>
      <c r="H2535" s="343"/>
      <c r="I2535" s="1022"/>
      <c r="J2535" s="1022"/>
      <c r="K2535" s="1022"/>
      <c r="L2535" s="1022"/>
      <c r="M2535" s="1022"/>
      <c r="N2535" s="1022"/>
      <c r="O2535" s="1022"/>
      <c r="P2535" s="1022"/>
      <c r="Q2535" s="1022"/>
      <c r="R2535" s="1022"/>
      <c r="S2535" s="1022"/>
      <c r="T2535" s="1022"/>
    </row>
    <row r="2536" spans="1:20">
      <c r="A2536" s="1037"/>
      <c r="B2536" s="342">
        <v>0.61841435185185178</v>
      </c>
      <c r="C2536" s="343">
        <v>50</v>
      </c>
      <c r="D2536" s="918">
        <v>8.19</v>
      </c>
      <c r="E2536" s="344">
        <v>32.1</v>
      </c>
      <c r="F2536" s="344">
        <v>32.200000000000003</v>
      </c>
      <c r="G2536" s="343">
        <v>62.56</v>
      </c>
      <c r="H2536" s="343"/>
      <c r="I2536" s="1022"/>
      <c r="J2536" s="1022"/>
      <c r="K2536" s="1022"/>
      <c r="L2536" s="1022"/>
      <c r="M2536" s="1022"/>
      <c r="N2536" s="1022"/>
      <c r="O2536" s="1022"/>
      <c r="P2536" s="1022"/>
      <c r="Q2536" s="1022"/>
      <c r="R2536" s="1022"/>
      <c r="S2536" s="1022"/>
      <c r="T2536" s="1022"/>
    </row>
    <row r="2537" spans="1:20">
      <c r="A2537" s="1037"/>
      <c r="B2537" s="342">
        <v>0.61843749999999997</v>
      </c>
      <c r="C2537" s="343">
        <v>50</v>
      </c>
      <c r="D2537" s="918">
        <v>8.19</v>
      </c>
      <c r="E2537" s="344">
        <v>32.1</v>
      </c>
      <c r="F2537" s="344">
        <v>32.200000000000003</v>
      </c>
      <c r="G2537" s="343">
        <v>62.56</v>
      </c>
      <c r="H2537" s="343"/>
      <c r="I2537" s="1022"/>
      <c r="J2537" s="1022"/>
      <c r="K2537" s="1022"/>
      <c r="L2537" s="1022"/>
      <c r="M2537" s="1022"/>
      <c r="N2537" s="1022"/>
      <c r="O2537" s="1022"/>
      <c r="P2537" s="1022"/>
      <c r="Q2537" s="1022"/>
      <c r="R2537" s="1022"/>
      <c r="S2537" s="1022"/>
      <c r="T2537" s="1022"/>
    </row>
    <row r="2538" spans="1:20">
      <c r="A2538" s="1037"/>
      <c r="B2538" s="342">
        <v>0.6184722222222222</v>
      </c>
      <c r="C2538" s="343">
        <v>50</v>
      </c>
      <c r="D2538" s="918">
        <v>8.19</v>
      </c>
      <c r="E2538" s="344">
        <v>32.1</v>
      </c>
      <c r="F2538" s="344">
        <v>32.200000000000003</v>
      </c>
      <c r="G2538" s="343">
        <v>62.56</v>
      </c>
      <c r="H2538" s="343"/>
      <c r="I2538" s="1022"/>
      <c r="J2538" s="1022"/>
      <c r="K2538" s="1022"/>
      <c r="L2538" s="1022"/>
      <c r="M2538" s="1022"/>
      <c r="N2538" s="1022"/>
      <c r="O2538" s="1022"/>
      <c r="P2538" s="1022"/>
      <c r="Q2538" s="1022"/>
      <c r="R2538" s="1022"/>
      <c r="S2538" s="1022"/>
      <c r="T2538" s="1022"/>
    </row>
    <row r="2539" spans="1:20">
      <c r="A2539" s="1037"/>
      <c r="B2539" s="342">
        <v>0.61849537037037039</v>
      </c>
      <c r="C2539" s="343">
        <v>50</v>
      </c>
      <c r="D2539" s="918">
        <v>8.19</v>
      </c>
      <c r="E2539" s="344">
        <v>32.1</v>
      </c>
      <c r="F2539" s="344">
        <v>32.200000000000003</v>
      </c>
      <c r="G2539" s="343">
        <v>62.56</v>
      </c>
      <c r="H2539" s="343"/>
      <c r="I2539" s="1022"/>
      <c r="J2539" s="1022"/>
      <c r="K2539" s="1022"/>
      <c r="L2539" s="1022"/>
      <c r="M2539" s="1022"/>
      <c r="N2539" s="1022"/>
      <c r="O2539" s="1022"/>
      <c r="P2539" s="1022"/>
      <c r="Q2539" s="1022"/>
      <c r="R2539" s="1022"/>
      <c r="S2539" s="1022"/>
      <c r="T2539" s="1022"/>
    </row>
    <row r="2540" spans="1:20">
      <c r="A2540" s="1037"/>
      <c r="B2540" s="342">
        <v>0.61853009259259262</v>
      </c>
      <c r="C2540" s="343">
        <v>50</v>
      </c>
      <c r="D2540" s="918">
        <v>8.19</v>
      </c>
      <c r="E2540" s="344">
        <v>32.1</v>
      </c>
      <c r="F2540" s="344">
        <v>32.200000000000003</v>
      </c>
      <c r="G2540" s="343">
        <v>62.56</v>
      </c>
      <c r="H2540" s="343"/>
      <c r="I2540" s="1022"/>
      <c r="J2540" s="1022"/>
      <c r="K2540" s="1022"/>
      <c r="L2540" s="1022"/>
      <c r="M2540" s="1022"/>
      <c r="N2540" s="1022"/>
      <c r="O2540" s="1022"/>
      <c r="P2540" s="1022"/>
      <c r="Q2540" s="1022"/>
      <c r="R2540" s="1022"/>
      <c r="S2540" s="1022"/>
      <c r="T2540" s="1022"/>
    </row>
    <row r="2541" spans="1:20">
      <c r="A2541" s="1037"/>
      <c r="B2541" s="342">
        <v>0.61858796296296303</v>
      </c>
      <c r="C2541" s="343">
        <v>50</v>
      </c>
      <c r="D2541" s="918">
        <v>8.19</v>
      </c>
      <c r="E2541" s="344">
        <v>32.1</v>
      </c>
      <c r="F2541" s="344">
        <v>32.200000000000003</v>
      </c>
      <c r="G2541" s="343">
        <v>62.56</v>
      </c>
      <c r="H2541" s="343"/>
      <c r="I2541" s="1022"/>
      <c r="J2541" s="1022"/>
      <c r="K2541" s="1022"/>
      <c r="L2541" s="1022"/>
      <c r="M2541" s="1022"/>
      <c r="N2541" s="1022"/>
      <c r="O2541" s="1022"/>
      <c r="P2541" s="1022"/>
      <c r="Q2541" s="1022"/>
      <c r="R2541" s="1022"/>
      <c r="S2541" s="1022"/>
      <c r="T2541" s="1022"/>
    </row>
    <row r="2542" spans="1:20">
      <c r="A2542" s="1037"/>
      <c r="B2542" s="342">
        <v>0.61861111111111111</v>
      </c>
      <c r="C2542" s="343">
        <v>50</v>
      </c>
      <c r="D2542" s="918">
        <v>8.19</v>
      </c>
      <c r="E2542" s="344">
        <v>32.1</v>
      </c>
      <c r="F2542" s="344">
        <v>32.200000000000003</v>
      </c>
      <c r="G2542" s="343">
        <v>62.56</v>
      </c>
      <c r="H2542" s="343"/>
      <c r="I2542" s="1022"/>
      <c r="J2542" s="1022"/>
      <c r="K2542" s="1022"/>
      <c r="L2542" s="1022"/>
      <c r="M2542" s="1022"/>
      <c r="N2542" s="1022"/>
      <c r="O2542" s="1022"/>
      <c r="P2542" s="1022"/>
      <c r="Q2542" s="1022"/>
      <c r="R2542" s="1022"/>
      <c r="S2542" s="1022"/>
      <c r="T2542" s="1022"/>
    </row>
    <row r="2543" spans="1:20">
      <c r="A2543" s="1037"/>
      <c r="B2543" s="342">
        <v>0.61868055555555557</v>
      </c>
      <c r="C2543" s="343">
        <v>50</v>
      </c>
      <c r="D2543" s="918">
        <v>8.19</v>
      </c>
      <c r="E2543" s="344">
        <v>32.1</v>
      </c>
      <c r="F2543" s="344">
        <v>32.200000000000003</v>
      </c>
      <c r="G2543" s="343">
        <v>62.56</v>
      </c>
      <c r="H2543" s="343"/>
      <c r="I2543" s="1022"/>
      <c r="J2543" s="1022"/>
      <c r="K2543" s="1022"/>
      <c r="L2543" s="1022"/>
      <c r="M2543" s="1022"/>
      <c r="N2543" s="1022"/>
      <c r="O2543" s="1022"/>
      <c r="P2543" s="1022"/>
      <c r="Q2543" s="1022"/>
      <c r="R2543" s="1022"/>
      <c r="S2543" s="1022"/>
      <c r="T2543" s="1022"/>
    </row>
    <row r="2544" spans="1:20">
      <c r="A2544" s="1037"/>
      <c r="B2544" s="342">
        <v>0.61870370370370364</v>
      </c>
      <c r="C2544" s="343">
        <v>50</v>
      </c>
      <c r="D2544" s="918">
        <v>8.19</v>
      </c>
      <c r="E2544" s="344">
        <v>32.1</v>
      </c>
      <c r="F2544" s="344">
        <v>32.200000000000003</v>
      </c>
      <c r="G2544" s="343">
        <v>62.56</v>
      </c>
      <c r="H2544" s="343"/>
      <c r="I2544" s="1022"/>
      <c r="J2544" s="1022"/>
      <c r="K2544" s="1022"/>
      <c r="L2544" s="1022"/>
      <c r="M2544" s="1022"/>
      <c r="N2544" s="1022"/>
      <c r="O2544" s="1022"/>
      <c r="P2544" s="1022"/>
      <c r="Q2544" s="1022"/>
      <c r="R2544" s="1022"/>
      <c r="S2544" s="1022"/>
      <c r="T2544" s="1022"/>
    </row>
    <row r="2545" spans="1:20">
      <c r="A2545" s="1037"/>
      <c r="B2545" s="342">
        <v>0.61890046296296297</v>
      </c>
      <c r="C2545" s="343">
        <v>50</v>
      </c>
      <c r="D2545" s="918">
        <v>8.19</v>
      </c>
      <c r="E2545" s="344">
        <v>32.1</v>
      </c>
      <c r="F2545" s="344">
        <v>32.200000000000003</v>
      </c>
      <c r="G2545" s="343">
        <v>62.56</v>
      </c>
      <c r="H2545" s="343"/>
      <c r="I2545" s="1022"/>
      <c r="J2545" s="1022"/>
      <c r="K2545" s="1022"/>
      <c r="L2545" s="1022"/>
      <c r="M2545" s="1022"/>
      <c r="N2545" s="1022"/>
      <c r="O2545" s="1022"/>
      <c r="P2545" s="1022"/>
      <c r="Q2545" s="1022"/>
      <c r="R2545" s="1022"/>
      <c r="S2545" s="1022"/>
      <c r="T2545" s="1022"/>
    </row>
    <row r="2546" spans="1:20" ht="17.25" thickBot="1">
      <c r="A2546" s="1037"/>
      <c r="B2546" s="483">
        <v>0.78098379629629633</v>
      </c>
      <c r="C2546" s="484">
        <v>20</v>
      </c>
      <c r="D2546" s="852">
        <v>7.93</v>
      </c>
      <c r="E2546" s="95">
        <v>31.8</v>
      </c>
      <c r="F2546" s="95">
        <v>29.14</v>
      </c>
      <c r="G2546" s="484">
        <v>68.13</v>
      </c>
      <c r="H2546" s="484" t="s">
        <v>2050</v>
      </c>
      <c r="I2546" s="1022"/>
      <c r="J2546" s="1022"/>
      <c r="K2546" s="1022"/>
      <c r="L2546" s="1022"/>
      <c r="M2546" s="1022"/>
      <c r="N2546" s="1022"/>
      <c r="O2546" s="1022"/>
      <c r="P2546" s="1022"/>
      <c r="Q2546" s="1022"/>
      <c r="R2546" s="1022"/>
      <c r="S2546" s="1022"/>
      <c r="T2546" s="1022"/>
    </row>
    <row r="2547" spans="1:20">
      <c r="A2547" s="1037"/>
      <c r="B2547" s="258">
        <v>0.78378472222222229</v>
      </c>
      <c r="C2547" s="78">
        <v>10</v>
      </c>
      <c r="D2547" s="77">
        <v>7.93</v>
      </c>
      <c r="E2547" s="74">
        <v>31.8</v>
      </c>
      <c r="F2547" s="74">
        <v>29.14</v>
      </c>
      <c r="G2547" s="78">
        <v>68.13</v>
      </c>
      <c r="H2547" s="78" t="s">
        <v>1962</v>
      </c>
      <c r="I2547" s="1022"/>
      <c r="J2547" s="1028"/>
      <c r="K2547" s="107"/>
      <c r="L2547" s="1022"/>
      <c r="M2547" s="1022"/>
      <c r="N2547" s="1022"/>
      <c r="O2547" s="1022"/>
      <c r="P2547" s="1022"/>
      <c r="Q2547" s="1022"/>
      <c r="R2547" s="1022"/>
      <c r="S2547" s="1022"/>
      <c r="T2547" s="1022"/>
    </row>
    <row r="2548" spans="1:20">
      <c r="A2548" s="1037"/>
      <c r="B2548" s="258">
        <v>0.78501157407407407</v>
      </c>
      <c r="C2548" s="78">
        <v>10</v>
      </c>
      <c r="D2548" s="77">
        <v>7.93</v>
      </c>
      <c r="E2548" s="74">
        <v>31.8</v>
      </c>
      <c r="F2548" s="74">
        <v>29.14</v>
      </c>
      <c r="G2548" s="78">
        <v>68.13</v>
      </c>
      <c r="H2548" s="78"/>
      <c r="I2548" s="1022"/>
      <c r="J2548" s="1013"/>
      <c r="K2548" s="115"/>
      <c r="L2548" s="1022" t="s">
        <v>199</v>
      </c>
      <c r="M2548" s="1022"/>
      <c r="N2548" s="1022"/>
      <c r="O2548" s="1022"/>
      <c r="P2548" s="1022"/>
      <c r="Q2548" s="1022"/>
      <c r="R2548" s="1022"/>
      <c r="S2548" s="1022"/>
      <c r="T2548" s="1022"/>
    </row>
    <row r="2549" spans="1:20" ht="17.25" thickBot="1">
      <c r="A2549" s="1037"/>
      <c r="B2549" s="345">
        <v>0.79555555555555557</v>
      </c>
      <c r="C2549" s="346">
        <v>51</v>
      </c>
      <c r="D2549" s="919">
        <v>7.8</v>
      </c>
      <c r="E2549" s="210">
        <v>31.6</v>
      </c>
      <c r="F2549" s="210">
        <v>28.83</v>
      </c>
      <c r="G2549" s="346">
        <v>70.180000000000007</v>
      </c>
      <c r="H2549" s="346" t="s">
        <v>2050</v>
      </c>
      <c r="I2549" s="1022"/>
      <c r="J2549" s="1008"/>
      <c r="K2549" s="116"/>
      <c r="L2549" s="1022"/>
      <c r="M2549" s="1022"/>
      <c r="N2549" s="1022"/>
      <c r="O2549" s="1022"/>
      <c r="P2549" s="1022"/>
      <c r="Q2549" s="1022"/>
      <c r="R2549" s="1022"/>
      <c r="S2549" s="1022"/>
      <c r="T2549" s="1022"/>
    </row>
    <row r="2550" spans="1:20">
      <c r="A2550" s="1037"/>
      <c r="B2550" s="249">
        <v>0.79658564814814825</v>
      </c>
      <c r="C2550" s="250">
        <v>15</v>
      </c>
      <c r="D2550" s="843">
        <v>7.8</v>
      </c>
      <c r="E2550" s="41">
        <v>31.6</v>
      </c>
      <c r="F2550" s="41">
        <v>28.83</v>
      </c>
      <c r="G2550" s="250">
        <v>70.180000000000007</v>
      </c>
      <c r="H2550" s="250" t="s">
        <v>2050</v>
      </c>
      <c r="I2550" s="1022"/>
      <c r="J2550" s="1029"/>
      <c r="K2550" s="114"/>
      <c r="L2550" s="1022"/>
      <c r="M2550" s="1022"/>
      <c r="N2550" s="1022"/>
      <c r="O2550" s="1022"/>
      <c r="P2550" s="1022"/>
      <c r="Q2550" s="1022"/>
      <c r="R2550" s="1022"/>
      <c r="S2550" s="1022"/>
      <c r="T2550" s="1022"/>
    </row>
    <row r="2551" spans="1:20">
      <c r="A2551" s="1037"/>
      <c r="B2551" s="483">
        <v>0.79887731481481483</v>
      </c>
      <c r="C2551" s="484">
        <v>20</v>
      </c>
      <c r="D2551" s="852">
        <v>7.8</v>
      </c>
      <c r="E2551" s="95">
        <v>31.6</v>
      </c>
      <c r="F2551" s="95">
        <v>28.72</v>
      </c>
      <c r="G2551" s="484">
        <v>70.38</v>
      </c>
      <c r="H2551" s="484" t="s">
        <v>2050</v>
      </c>
      <c r="I2551" s="1022"/>
      <c r="J2551" s="1013"/>
      <c r="K2551" s="115"/>
      <c r="L2551" s="1022" t="s">
        <v>1968</v>
      </c>
      <c r="M2551" s="1022"/>
      <c r="N2551" s="1022"/>
      <c r="O2551" s="1022"/>
      <c r="P2551" s="1022"/>
      <c r="Q2551" s="1022"/>
      <c r="R2551" s="1022"/>
      <c r="S2551" s="1022"/>
      <c r="T2551" s="1022"/>
    </row>
    <row r="2552" spans="1:20" ht="17.25" thickBot="1">
      <c r="A2552" s="1037"/>
      <c r="B2552" s="258">
        <v>0.80050925925925931</v>
      </c>
      <c r="C2552" s="78">
        <v>10</v>
      </c>
      <c r="D2552" s="77">
        <v>7.8</v>
      </c>
      <c r="E2552" s="74">
        <v>31.6</v>
      </c>
      <c r="F2552" s="74">
        <v>28.72</v>
      </c>
      <c r="G2552" s="78">
        <v>70.38</v>
      </c>
      <c r="H2552" s="78" t="s">
        <v>2050</v>
      </c>
      <c r="I2552" s="1022"/>
      <c r="J2552" s="1008"/>
      <c r="K2552" s="116"/>
      <c r="L2552" s="1022"/>
      <c r="M2552" s="1022"/>
      <c r="N2552" s="1022"/>
      <c r="O2552" s="1022"/>
      <c r="P2552" s="1022"/>
      <c r="Q2552" s="1022"/>
      <c r="R2552" s="1022"/>
      <c r="S2552" s="1022"/>
      <c r="T2552" s="1022"/>
    </row>
    <row r="2553" spans="1:20">
      <c r="A2553" s="1037"/>
      <c r="B2553" s="258">
        <v>0.80079861111111106</v>
      </c>
      <c r="C2553" s="78">
        <v>10</v>
      </c>
      <c r="D2553" s="77">
        <v>7.8</v>
      </c>
      <c r="E2553" s="74">
        <v>31.6</v>
      </c>
      <c r="F2553" s="74">
        <v>28.72</v>
      </c>
      <c r="G2553" s="78">
        <v>70.38</v>
      </c>
      <c r="H2553" s="78"/>
      <c r="I2553" s="1022"/>
      <c r="J2553" s="1022"/>
      <c r="K2553" s="1022"/>
      <c r="L2553" s="1022"/>
      <c r="M2553" s="1022"/>
      <c r="N2553" s="1022"/>
      <c r="O2553" s="1022"/>
      <c r="P2553" s="1022"/>
      <c r="Q2553" s="1022"/>
      <c r="R2553" s="1022"/>
      <c r="S2553" s="1022"/>
      <c r="T2553" s="1022"/>
    </row>
    <row r="2554" spans="1:20">
      <c r="A2554" s="1037"/>
      <c r="B2554" s="258">
        <v>0.80106481481481484</v>
      </c>
      <c r="C2554" s="78">
        <v>10</v>
      </c>
      <c r="D2554" s="77">
        <v>7.8</v>
      </c>
      <c r="E2554" s="74">
        <v>31.6</v>
      </c>
      <c r="F2554" s="74">
        <v>28.72</v>
      </c>
      <c r="G2554" s="78">
        <v>70.38</v>
      </c>
      <c r="H2554" s="78"/>
      <c r="I2554" s="1022"/>
      <c r="J2554" s="1022"/>
      <c r="K2554" s="1022"/>
      <c r="L2554" s="1022"/>
      <c r="M2554" s="1022"/>
      <c r="N2554" s="1022"/>
      <c r="O2554" s="1022"/>
      <c r="P2554" s="1022"/>
      <c r="Q2554" s="1022"/>
      <c r="R2554" s="1022"/>
      <c r="S2554" s="1022"/>
      <c r="T2554" s="1022"/>
    </row>
    <row r="2555" spans="1:20">
      <c r="A2555" s="1037"/>
      <c r="B2555" s="453">
        <v>0.80782407407407408</v>
      </c>
      <c r="C2555" s="454">
        <v>64</v>
      </c>
      <c r="D2555" s="940">
        <v>7.81</v>
      </c>
      <c r="E2555" s="455">
        <v>31.6</v>
      </c>
      <c r="F2555" s="455">
        <v>28.65</v>
      </c>
      <c r="G2555" s="454">
        <v>72.05</v>
      </c>
      <c r="H2555" s="454" t="s">
        <v>2050</v>
      </c>
      <c r="I2555" s="1022"/>
      <c r="J2555" s="1022"/>
      <c r="K2555" s="1022"/>
      <c r="L2555" s="1022"/>
      <c r="M2555" s="1022"/>
      <c r="N2555" s="1022"/>
      <c r="O2555" s="1022"/>
      <c r="P2555" s="1022"/>
      <c r="Q2555" s="1022"/>
      <c r="R2555" s="1022"/>
      <c r="S2555" s="1022"/>
      <c r="T2555" s="1022"/>
    </row>
    <row r="2556" spans="1:20">
      <c r="A2556" s="1037"/>
      <c r="B2556" s="453">
        <v>0.80785879629629631</v>
      </c>
      <c r="C2556" s="454">
        <v>64</v>
      </c>
      <c r="D2556" s="940">
        <v>7.81</v>
      </c>
      <c r="E2556" s="455">
        <v>31.6</v>
      </c>
      <c r="F2556" s="455">
        <v>28.65</v>
      </c>
      <c r="G2556" s="454">
        <v>72.05</v>
      </c>
      <c r="H2556" s="454"/>
      <c r="I2556" s="1022"/>
      <c r="J2556" s="1022"/>
      <c r="K2556" s="1022"/>
      <c r="L2556" s="1022"/>
      <c r="M2556" s="1022"/>
      <c r="N2556" s="1022"/>
      <c r="O2556" s="1022"/>
      <c r="P2556" s="1022"/>
      <c r="Q2556" s="1022"/>
      <c r="R2556" s="1022"/>
      <c r="S2556" s="1022"/>
      <c r="T2556" s="1022"/>
    </row>
    <row r="2557" spans="1:20">
      <c r="A2557" s="1037"/>
      <c r="B2557" s="453">
        <v>0.8078819444444445</v>
      </c>
      <c r="C2557" s="454">
        <v>64</v>
      </c>
      <c r="D2557" s="940">
        <v>7.81</v>
      </c>
      <c r="E2557" s="455">
        <v>31.6</v>
      </c>
      <c r="F2557" s="455">
        <v>28.65</v>
      </c>
      <c r="G2557" s="454">
        <v>72.05</v>
      </c>
      <c r="H2557" s="454"/>
      <c r="I2557" s="1022"/>
      <c r="J2557" s="1022"/>
      <c r="K2557" s="1022"/>
      <c r="L2557" s="1022"/>
      <c r="M2557" s="1022"/>
      <c r="N2557" s="1022"/>
      <c r="O2557" s="1022"/>
      <c r="P2557" s="1022"/>
      <c r="Q2557" s="1022"/>
      <c r="R2557" s="1022"/>
      <c r="S2557" s="1022"/>
      <c r="T2557" s="1022"/>
    </row>
    <row r="2558" spans="1:20">
      <c r="A2558" s="1037"/>
      <c r="B2558" s="453">
        <v>0.80791666666666673</v>
      </c>
      <c r="C2558" s="454">
        <v>64</v>
      </c>
      <c r="D2558" s="940">
        <v>7.81</v>
      </c>
      <c r="E2558" s="455">
        <v>31.6</v>
      </c>
      <c r="F2558" s="455">
        <v>28.65</v>
      </c>
      <c r="G2558" s="454">
        <v>72.05</v>
      </c>
      <c r="H2558" s="454"/>
      <c r="I2558" s="1022"/>
      <c r="J2558" s="1022"/>
      <c r="K2558" s="1022"/>
      <c r="L2558" s="1022"/>
      <c r="M2558" s="1022"/>
      <c r="N2558" s="1022"/>
      <c r="O2558" s="1022"/>
      <c r="P2558" s="1022"/>
      <c r="Q2558" s="1022"/>
      <c r="R2558" s="1022"/>
      <c r="S2558" s="1022"/>
      <c r="T2558" s="1022"/>
    </row>
    <row r="2559" spans="1:20">
      <c r="A2559" s="1037"/>
      <c r="B2559" s="453">
        <v>0.80796296296296299</v>
      </c>
      <c r="C2559" s="454">
        <v>64</v>
      </c>
      <c r="D2559" s="940">
        <v>7.81</v>
      </c>
      <c r="E2559" s="455">
        <v>31.6</v>
      </c>
      <c r="F2559" s="455">
        <v>28.65</v>
      </c>
      <c r="G2559" s="454">
        <v>72.05</v>
      </c>
      <c r="H2559" s="454"/>
      <c r="I2559" s="1022"/>
      <c r="J2559" s="1022"/>
      <c r="K2559" s="1022"/>
      <c r="L2559" s="1022"/>
      <c r="M2559" s="1022"/>
      <c r="N2559" s="1022"/>
      <c r="O2559" s="1022"/>
      <c r="P2559" s="1022"/>
      <c r="Q2559" s="1022"/>
      <c r="R2559" s="1022"/>
      <c r="S2559" s="1022"/>
      <c r="T2559" s="1022"/>
    </row>
    <row r="2560" spans="1:20">
      <c r="A2560" s="1037"/>
      <c r="B2560" s="453">
        <v>0.80798611111111107</v>
      </c>
      <c r="C2560" s="454">
        <v>64</v>
      </c>
      <c r="D2560" s="940">
        <v>7.81</v>
      </c>
      <c r="E2560" s="455">
        <v>31.6</v>
      </c>
      <c r="F2560" s="455">
        <v>28.65</v>
      </c>
      <c r="G2560" s="454">
        <v>72.05</v>
      </c>
      <c r="H2560" s="454"/>
      <c r="I2560" s="1022"/>
      <c r="J2560" s="1022"/>
      <c r="K2560" s="1022"/>
      <c r="L2560" s="1022"/>
      <c r="M2560" s="1022"/>
      <c r="N2560" s="1022"/>
      <c r="O2560" s="1022"/>
      <c r="P2560" s="1022"/>
      <c r="Q2560" s="1022"/>
      <c r="R2560" s="1022"/>
      <c r="S2560" s="1022"/>
      <c r="T2560" s="1022"/>
    </row>
    <row r="2561" spans="1:20">
      <c r="A2561" s="1037"/>
      <c r="B2561" s="453">
        <v>0.80800925925925926</v>
      </c>
      <c r="C2561" s="454">
        <v>64</v>
      </c>
      <c r="D2561" s="940">
        <v>7.81</v>
      </c>
      <c r="E2561" s="455">
        <v>31.6</v>
      </c>
      <c r="F2561" s="455">
        <v>28.65</v>
      </c>
      <c r="G2561" s="454">
        <v>72.05</v>
      </c>
      <c r="H2561" s="454"/>
      <c r="I2561" s="1022"/>
      <c r="J2561" s="1022"/>
      <c r="K2561" s="1022"/>
      <c r="L2561" s="1022"/>
      <c r="M2561" s="1022"/>
      <c r="N2561" s="1022"/>
      <c r="O2561" s="1022"/>
      <c r="P2561" s="1022"/>
      <c r="Q2561" s="1022"/>
      <c r="R2561" s="1022"/>
      <c r="S2561" s="1022"/>
      <c r="T2561" s="1022"/>
    </row>
    <row r="2562" spans="1:20">
      <c r="A2562" s="1037"/>
      <c r="B2562" s="258">
        <v>0.81034722222222222</v>
      </c>
      <c r="C2562" s="78">
        <v>10</v>
      </c>
      <c r="D2562" s="77">
        <v>7.81</v>
      </c>
      <c r="E2562" s="74">
        <v>31.6</v>
      </c>
      <c r="F2562" s="74">
        <v>28.65</v>
      </c>
      <c r="G2562" s="78">
        <v>72.05</v>
      </c>
      <c r="H2562" s="78" t="s">
        <v>2050</v>
      </c>
      <c r="I2562" s="1022"/>
      <c r="J2562" s="1022"/>
      <c r="K2562" s="1022"/>
      <c r="L2562" s="1022"/>
      <c r="M2562" s="1022"/>
      <c r="N2562" s="1022"/>
      <c r="O2562" s="1022"/>
      <c r="P2562" s="1022"/>
      <c r="Q2562" s="1022"/>
      <c r="R2562" s="1022"/>
      <c r="S2562" s="1022"/>
      <c r="T2562" s="1022"/>
    </row>
    <row r="2563" spans="1:20">
      <c r="A2563" s="1037"/>
      <c r="B2563" s="258">
        <v>0.8105902777777777</v>
      </c>
      <c r="C2563" s="78">
        <v>10</v>
      </c>
      <c r="D2563" s="77">
        <v>7.81</v>
      </c>
      <c r="E2563" s="74">
        <v>31.6</v>
      </c>
      <c r="F2563" s="74">
        <v>28.65</v>
      </c>
      <c r="G2563" s="78">
        <v>72.05</v>
      </c>
      <c r="H2563" s="78"/>
      <c r="I2563" s="1022"/>
      <c r="J2563" s="1022"/>
      <c r="K2563" s="1022"/>
      <c r="L2563" s="1022"/>
      <c r="M2563" s="1022"/>
      <c r="N2563" s="1022"/>
      <c r="O2563" s="1022"/>
      <c r="P2563" s="1022"/>
      <c r="Q2563" s="1022"/>
      <c r="R2563" s="1022"/>
      <c r="S2563" s="1022"/>
      <c r="T2563" s="1022"/>
    </row>
    <row r="2564" spans="1:20">
      <c r="A2564" s="1037"/>
      <c r="B2564" s="258">
        <v>0.8106712962962962</v>
      </c>
      <c r="C2564" s="78">
        <v>10</v>
      </c>
      <c r="D2564" s="77">
        <v>7.81</v>
      </c>
      <c r="E2564" s="74">
        <v>31.6</v>
      </c>
      <c r="F2564" s="74">
        <v>28.65</v>
      </c>
      <c r="G2564" s="78">
        <v>72.05</v>
      </c>
      <c r="H2564" s="78"/>
      <c r="I2564" s="1022"/>
      <c r="J2564" s="1022"/>
      <c r="K2564" s="1022"/>
      <c r="L2564" s="1022"/>
      <c r="M2564" s="1022"/>
      <c r="N2564" s="1022"/>
      <c r="O2564" s="1022"/>
      <c r="P2564" s="1022"/>
      <c r="Q2564" s="1022"/>
      <c r="R2564" s="1022"/>
      <c r="S2564" s="1022"/>
      <c r="T2564" s="1022"/>
    </row>
    <row r="2565" spans="1:20">
      <c r="A2565" s="1037"/>
      <c r="B2565" s="258">
        <v>0.81068287037037035</v>
      </c>
      <c r="C2565" s="78">
        <v>10</v>
      </c>
      <c r="D2565" s="77">
        <v>7.81</v>
      </c>
      <c r="E2565" s="74">
        <v>31.6</v>
      </c>
      <c r="F2565" s="74">
        <v>28.65</v>
      </c>
      <c r="G2565" s="78">
        <v>72.05</v>
      </c>
      <c r="H2565" s="78"/>
      <c r="I2565" s="1022"/>
      <c r="J2565" s="1022"/>
      <c r="K2565" s="1022"/>
      <c r="L2565" s="1022"/>
      <c r="M2565" s="1022"/>
      <c r="N2565" s="1022"/>
      <c r="O2565" s="1022"/>
      <c r="P2565" s="1022"/>
      <c r="Q2565" s="1022"/>
      <c r="R2565" s="1022"/>
      <c r="S2565" s="1022"/>
      <c r="T2565" s="1022"/>
    </row>
    <row r="2566" spans="1:20">
      <c r="A2566" s="1037"/>
      <c r="B2566" s="258">
        <v>0.81258101851851849</v>
      </c>
      <c r="C2566" s="78">
        <v>10</v>
      </c>
      <c r="D2566" s="77">
        <v>7.8</v>
      </c>
      <c r="E2566" s="74">
        <v>31.5</v>
      </c>
      <c r="F2566" s="74">
        <v>28.53</v>
      </c>
      <c r="G2566" s="78">
        <v>72.48</v>
      </c>
      <c r="H2566" s="78"/>
      <c r="I2566" s="1022"/>
      <c r="J2566" s="1022"/>
      <c r="K2566" s="1022"/>
      <c r="L2566" s="1022"/>
      <c r="M2566" s="1022"/>
      <c r="N2566" s="1022"/>
      <c r="O2566" s="1022"/>
      <c r="P2566" s="1022"/>
      <c r="Q2566" s="1022"/>
      <c r="R2566" s="1022"/>
      <c r="S2566" s="1022"/>
      <c r="T2566" s="1022"/>
    </row>
    <row r="2567" spans="1:20">
      <c r="A2567" s="1037"/>
      <c r="B2567" s="258">
        <v>0.81370370370370371</v>
      </c>
      <c r="C2567" s="78">
        <v>10</v>
      </c>
      <c r="D2567" s="77">
        <v>7.8</v>
      </c>
      <c r="E2567" s="74">
        <v>31.5</v>
      </c>
      <c r="F2567" s="74">
        <v>28.53</v>
      </c>
      <c r="G2567" s="78">
        <v>72.48</v>
      </c>
      <c r="H2567" s="78"/>
      <c r="I2567" s="1022"/>
      <c r="J2567" s="1022"/>
      <c r="K2567" s="1022"/>
      <c r="L2567" s="1022"/>
      <c r="M2567" s="1022"/>
      <c r="N2567" s="1022"/>
      <c r="O2567" s="1022"/>
      <c r="P2567" s="1022"/>
      <c r="Q2567" s="1022"/>
      <c r="R2567" s="1022"/>
      <c r="S2567" s="1022"/>
      <c r="T2567" s="1022"/>
    </row>
    <row r="2568" spans="1:20">
      <c r="A2568" s="1037"/>
      <c r="B2568" s="258">
        <v>0.81371527777777775</v>
      </c>
      <c r="C2568" s="78">
        <v>10</v>
      </c>
      <c r="D2568" s="77">
        <v>7.8</v>
      </c>
      <c r="E2568" s="74">
        <v>31.5</v>
      </c>
      <c r="F2568" s="74">
        <v>28.53</v>
      </c>
      <c r="G2568" s="78">
        <v>72.48</v>
      </c>
      <c r="H2568" s="78"/>
      <c r="I2568" s="1022"/>
      <c r="J2568" s="1022"/>
      <c r="K2568" s="1022"/>
      <c r="L2568" s="1022"/>
      <c r="M2568" s="1022"/>
      <c r="N2568" s="1022"/>
      <c r="O2568" s="1022"/>
      <c r="P2568" s="1022"/>
      <c r="Q2568" s="1022"/>
      <c r="R2568" s="1022"/>
      <c r="S2568" s="1022"/>
      <c r="T2568" s="1022"/>
    </row>
    <row r="2569" spans="1:20">
      <c r="A2569" s="1037"/>
      <c r="B2569" s="258">
        <v>0.81379629629629635</v>
      </c>
      <c r="C2569" s="78">
        <v>10</v>
      </c>
      <c r="D2569" s="77">
        <v>7.8</v>
      </c>
      <c r="E2569" s="74">
        <v>31.5</v>
      </c>
      <c r="F2569" s="74">
        <v>28.53</v>
      </c>
      <c r="G2569" s="78">
        <v>72.48</v>
      </c>
      <c r="H2569" s="78"/>
      <c r="I2569" s="1022"/>
      <c r="J2569" s="1022"/>
      <c r="K2569" s="1022"/>
      <c r="L2569" s="1022"/>
      <c r="M2569" s="1022"/>
      <c r="N2569" s="1022"/>
      <c r="O2569" s="1022"/>
      <c r="P2569" s="1022"/>
      <c r="Q2569" s="1022"/>
      <c r="R2569" s="1022"/>
      <c r="S2569" s="1022"/>
      <c r="T2569" s="1022"/>
    </row>
    <row r="2570" spans="1:20">
      <c r="A2570" s="1037"/>
      <c r="B2570" s="258">
        <v>0.81384259259259262</v>
      </c>
      <c r="C2570" s="78">
        <v>10</v>
      </c>
      <c r="D2570" s="77">
        <v>7.8</v>
      </c>
      <c r="E2570" s="74">
        <v>31.5</v>
      </c>
      <c r="F2570" s="74">
        <v>28.53</v>
      </c>
      <c r="G2570" s="78">
        <v>72.48</v>
      </c>
      <c r="H2570" s="78"/>
      <c r="I2570" s="1022"/>
      <c r="J2570" s="1022"/>
      <c r="K2570" s="1022"/>
      <c r="L2570" s="1022"/>
      <c r="M2570" s="1022"/>
      <c r="N2570" s="1022"/>
      <c r="O2570" s="1022"/>
      <c r="P2570" s="1022"/>
      <c r="Q2570" s="1022"/>
      <c r="R2570" s="1022"/>
      <c r="S2570" s="1022"/>
      <c r="T2570" s="1022"/>
    </row>
    <row r="2571" spans="1:20">
      <c r="A2571" s="1037"/>
      <c r="B2571" s="258">
        <v>0.81394675925925919</v>
      </c>
      <c r="C2571" s="78">
        <v>10</v>
      </c>
      <c r="D2571" s="77">
        <v>7.8</v>
      </c>
      <c r="E2571" s="74">
        <v>31.5</v>
      </c>
      <c r="F2571" s="74">
        <v>28.53</v>
      </c>
      <c r="G2571" s="78">
        <v>72.48</v>
      </c>
      <c r="H2571" s="78"/>
      <c r="I2571" s="1022"/>
      <c r="J2571" s="1022"/>
      <c r="K2571" s="1022"/>
      <c r="L2571" s="1022"/>
      <c r="M2571" s="1022"/>
      <c r="N2571" s="1022"/>
      <c r="O2571" s="1022"/>
      <c r="P2571" s="1022"/>
      <c r="Q2571" s="1022"/>
      <c r="R2571" s="1022"/>
      <c r="S2571" s="1022"/>
      <c r="T2571" s="1022"/>
    </row>
    <row r="2572" spans="1:20">
      <c r="A2572" s="1037"/>
      <c r="B2572" s="258">
        <v>0.8140856481481481</v>
      </c>
      <c r="C2572" s="78">
        <v>10</v>
      </c>
      <c r="D2572" s="77">
        <v>7.8</v>
      </c>
      <c r="E2572" s="74">
        <v>31.5</v>
      </c>
      <c r="F2572" s="74">
        <v>28.53</v>
      </c>
      <c r="G2572" s="78">
        <v>72.48</v>
      </c>
      <c r="H2572" s="78"/>
      <c r="I2572" s="1022"/>
      <c r="J2572" s="1022"/>
      <c r="K2572" s="1022"/>
      <c r="L2572" s="1022"/>
      <c r="M2572" s="1022"/>
      <c r="N2572" s="1022"/>
      <c r="O2572" s="1022"/>
      <c r="P2572" s="1022"/>
      <c r="Q2572" s="1022"/>
      <c r="R2572" s="1022"/>
      <c r="S2572" s="1022"/>
      <c r="T2572" s="1022"/>
    </row>
    <row r="2573" spans="1:20">
      <c r="A2573" s="1037"/>
      <c r="B2573" s="258">
        <v>0.81422453703703701</v>
      </c>
      <c r="C2573" s="78">
        <v>10</v>
      </c>
      <c r="D2573" s="77">
        <v>7.8</v>
      </c>
      <c r="E2573" s="74">
        <v>31.5</v>
      </c>
      <c r="F2573" s="74">
        <v>28.53</v>
      </c>
      <c r="G2573" s="78">
        <v>72.48</v>
      </c>
      <c r="H2573" s="78"/>
      <c r="I2573" s="1022"/>
      <c r="J2573" s="1022"/>
      <c r="K2573" s="1022"/>
      <c r="L2573" s="1022"/>
      <c r="M2573" s="1022"/>
      <c r="N2573" s="1022"/>
      <c r="O2573" s="1022"/>
      <c r="P2573" s="1022"/>
      <c r="Q2573" s="1022"/>
      <c r="R2573" s="1022"/>
      <c r="S2573" s="1022"/>
      <c r="T2573" s="1022"/>
    </row>
    <row r="2574" spans="1:20" ht="17.25" thickBot="1">
      <c r="A2574" s="1037"/>
      <c r="B2574" s="258">
        <v>0.81843749999999993</v>
      </c>
      <c r="C2574" s="78">
        <v>10</v>
      </c>
      <c r="D2574" s="77">
        <v>7.8</v>
      </c>
      <c r="E2574" s="74">
        <v>31.5</v>
      </c>
      <c r="F2574" s="74">
        <v>28.53</v>
      </c>
      <c r="G2574" s="78">
        <v>72.48</v>
      </c>
      <c r="H2574" s="78"/>
      <c r="I2574" s="1022"/>
      <c r="J2574" s="1022"/>
      <c r="K2574" s="1022"/>
      <c r="L2574" s="1022"/>
      <c r="M2574" s="1022"/>
      <c r="N2574" s="1022"/>
      <c r="O2574" s="1022"/>
      <c r="P2574" s="1022"/>
      <c r="Q2574" s="1022"/>
      <c r="R2574" s="1022"/>
      <c r="S2574" s="1022"/>
      <c r="T2574" s="1022"/>
    </row>
    <row r="2575" spans="1:20">
      <c r="A2575" s="1037"/>
      <c r="B2575" s="249">
        <v>0.82062500000000005</v>
      </c>
      <c r="C2575" s="250">
        <v>15</v>
      </c>
      <c r="D2575" s="843">
        <v>7.75</v>
      </c>
      <c r="E2575" s="41">
        <v>31.4</v>
      </c>
      <c r="F2575" s="41">
        <v>28.43</v>
      </c>
      <c r="G2575" s="250">
        <v>71.849999999999994</v>
      </c>
      <c r="H2575" s="250" t="s">
        <v>2050</v>
      </c>
      <c r="I2575" s="1022"/>
      <c r="J2575" s="1028"/>
      <c r="K2575" s="107"/>
      <c r="L2575" s="1022"/>
      <c r="M2575" s="1022"/>
      <c r="N2575" s="1022"/>
      <c r="O2575" s="1022"/>
      <c r="P2575" s="1022"/>
      <c r="Q2575" s="1022"/>
      <c r="R2575" s="1022"/>
      <c r="S2575" s="1022"/>
      <c r="T2575" s="1022"/>
    </row>
    <row r="2576" spans="1:20">
      <c r="A2576" s="1037"/>
      <c r="B2576" s="249">
        <v>0.82200231481481489</v>
      </c>
      <c r="C2576" s="250">
        <v>15</v>
      </c>
      <c r="D2576" s="843">
        <v>7.75</v>
      </c>
      <c r="E2576" s="41">
        <v>31.4</v>
      </c>
      <c r="F2576" s="41">
        <v>28.43</v>
      </c>
      <c r="G2576" s="250">
        <v>71.849999999999994</v>
      </c>
      <c r="H2576" s="250"/>
      <c r="I2576" s="1022"/>
      <c r="J2576" s="1013"/>
      <c r="K2576" s="115"/>
      <c r="L2576" s="1022" t="s">
        <v>199</v>
      </c>
      <c r="M2576" s="1022"/>
      <c r="N2576" s="1022"/>
      <c r="O2576" s="1022"/>
      <c r="P2576" s="1022"/>
      <c r="Q2576" s="1022"/>
      <c r="R2576" s="1022"/>
      <c r="S2576" s="1022"/>
      <c r="T2576" s="1022"/>
    </row>
    <row r="2577" spans="1:20" ht="17.25" thickBot="1">
      <c r="A2577" s="1037"/>
      <c r="B2577" s="249">
        <v>0.83377314814814818</v>
      </c>
      <c r="C2577" s="250">
        <v>15</v>
      </c>
      <c r="D2577" s="843">
        <v>7.77</v>
      </c>
      <c r="E2577" s="41">
        <v>31.3</v>
      </c>
      <c r="F2577" s="41">
        <v>28.36</v>
      </c>
      <c r="G2577" s="250">
        <v>73.23</v>
      </c>
      <c r="H2577" s="250"/>
      <c r="I2577" s="1022"/>
      <c r="J2577" s="1008"/>
      <c r="K2577" s="116"/>
      <c r="L2577" s="1022"/>
      <c r="M2577" s="1022"/>
      <c r="N2577" s="1022"/>
      <c r="O2577" s="1022"/>
      <c r="P2577" s="1022"/>
      <c r="Q2577" s="1022"/>
      <c r="R2577" s="1022"/>
      <c r="S2577" s="1022"/>
      <c r="T2577" s="1022"/>
    </row>
    <row r="2578" spans="1:20">
      <c r="A2578" s="1037"/>
      <c r="B2578" s="249">
        <v>0.83384259259259252</v>
      </c>
      <c r="C2578" s="250">
        <v>15</v>
      </c>
      <c r="D2578" s="843">
        <v>7.77</v>
      </c>
      <c r="E2578" s="41">
        <v>31.3</v>
      </c>
      <c r="F2578" s="41">
        <v>28.36</v>
      </c>
      <c r="G2578" s="250">
        <v>73.23</v>
      </c>
      <c r="H2578" s="250"/>
      <c r="I2578" s="1022"/>
      <c r="J2578" s="1022"/>
      <c r="K2578" s="1022"/>
      <c r="L2578" s="1022"/>
      <c r="M2578" s="1022"/>
      <c r="N2578" s="1022"/>
      <c r="O2578" s="1022"/>
      <c r="P2578" s="1022"/>
      <c r="Q2578" s="1022"/>
      <c r="R2578" s="1022"/>
      <c r="S2578" s="1022"/>
      <c r="T2578" s="1022"/>
    </row>
    <row r="2579" spans="1:20">
      <c r="A2579" s="1037"/>
      <c r="B2579" s="249">
        <v>0.83385416666666667</v>
      </c>
      <c r="C2579" s="250">
        <v>15</v>
      </c>
      <c r="D2579" s="843">
        <v>7.77</v>
      </c>
      <c r="E2579" s="41">
        <v>31.3</v>
      </c>
      <c r="F2579" s="41">
        <v>28.36</v>
      </c>
      <c r="G2579" s="250">
        <v>73.23</v>
      </c>
      <c r="H2579" s="250"/>
      <c r="I2579" s="1022"/>
      <c r="J2579" s="1022"/>
      <c r="K2579" s="1022"/>
      <c r="L2579" s="1022"/>
      <c r="M2579" s="1022"/>
      <c r="N2579" s="1022"/>
      <c r="O2579" s="1022"/>
      <c r="P2579" s="1022"/>
      <c r="Q2579" s="1022"/>
      <c r="R2579" s="1022"/>
      <c r="S2579" s="1022"/>
      <c r="T2579" s="1022"/>
    </row>
    <row r="2580" spans="1:20">
      <c r="A2580" s="1037"/>
      <c r="B2580" s="249">
        <v>0.83400462962962962</v>
      </c>
      <c r="C2580" s="250">
        <v>15</v>
      </c>
      <c r="D2580" s="843">
        <v>7.77</v>
      </c>
      <c r="E2580" s="41">
        <v>31.3</v>
      </c>
      <c r="F2580" s="41">
        <v>28.36</v>
      </c>
      <c r="G2580" s="250">
        <v>73.23</v>
      </c>
      <c r="H2580" s="250"/>
      <c r="I2580" s="1022"/>
      <c r="J2580" s="1022"/>
      <c r="K2580" s="1022"/>
      <c r="L2580" s="1022"/>
      <c r="M2580" s="1022"/>
      <c r="N2580" s="1022"/>
      <c r="O2580" s="1022"/>
      <c r="P2580" s="1022"/>
      <c r="Q2580" s="1022"/>
      <c r="R2580" s="1022"/>
      <c r="S2580" s="1022"/>
      <c r="T2580" s="1022"/>
    </row>
    <row r="2581" spans="1:20">
      <c r="A2581" s="1037"/>
      <c r="B2581" s="249">
        <v>0.84384259259259264</v>
      </c>
      <c r="C2581" s="250">
        <v>15</v>
      </c>
      <c r="D2581" s="843">
        <v>7.72</v>
      </c>
      <c r="E2581" s="41">
        <v>31.1</v>
      </c>
      <c r="F2581" s="41">
        <v>28.2</v>
      </c>
      <c r="G2581" s="250">
        <v>73.930000000000007</v>
      </c>
      <c r="H2581" s="250"/>
      <c r="I2581" s="1022"/>
      <c r="J2581" s="1022"/>
      <c r="K2581" s="1022"/>
      <c r="L2581" s="1022"/>
      <c r="M2581" s="1022"/>
      <c r="N2581" s="1022"/>
      <c r="O2581" s="1022"/>
      <c r="P2581" s="1022"/>
      <c r="Q2581" s="1022"/>
      <c r="R2581" s="1022"/>
      <c r="S2581" s="1022"/>
      <c r="T2581" s="1022"/>
    </row>
    <row r="2582" spans="1:20">
      <c r="A2582" s="1037"/>
      <c r="B2582" s="249">
        <v>0.84403935185185175</v>
      </c>
      <c r="C2582" s="250">
        <v>15</v>
      </c>
      <c r="D2582" s="843">
        <v>7.72</v>
      </c>
      <c r="E2582" s="41">
        <v>31.1</v>
      </c>
      <c r="F2582" s="41">
        <v>28.2</v>
      </c>
      <c r="G2582" s="250">
        <v>73.930000000000007</v>
      </c>
      <c r="H2582" s="250"/>
      <c r="I2582" s="1022"/>
      <c r="J2582" s="1022"/>
      <c r="K2582" s="1022"/>
      <c r="L2582" s="1022"/>
      <c r="M2582" s="1022"/>
      <c r="N2582" s="1022"/>
      <c r="O2582" s="1022"/>
      <c r="P2582" s="1022"/>
      <c r="Q2582" s="1022"/>
      <c r="R2582" s="1022"/>
      <c r="S2582" s="1022"/>
      <c r="T2582" s="1022"/>
    </row>
    <row r="2583" spans="1:20">
      <c r="A2583" s="1037"/>
      <c r="B2583" s="249">
        <v>0.84407407407407409</v>
      </c>
      <c r="C2583" s="250">
        <v>15</v>
      </c>
      <c r="D2583" s="843">
        <v>7.72</v>
      </c>
      <c r="E2583" s="41">
        <v>31.1</v>
      </c>
      <c r="F2583" s="41">
        <v>28.2</v>
      </c>
      <c r="G2583" s="250">
        <v>73.930000000000007</v>
      </c>
      <c r="H2583" s="250"/>
      <c r="I2583" s="1022"/>
      <c r="J2583" s="1022"/>
      <c r="K2583" s="1022"/>
      <c r="L2583" s="1022"/>
      <c r="M2583" s="1022"/>
      <c r="N2583" s="1022"/>
      <c r="O2583" s="1022"/>
      <c r="P2583" s="1022"/>
      <c r="Q2583" s="1022"/>
      <c r="R2583" s="1022"/>
      <c r="S2583" s="1022"/>
      <c r="T2583" s="1022"/>
    </row>
    <row r="2584" spans="1:20">
      <c r="A2584" s="1037"/>
      <c r="B2584" s="249">
        <v>0.84717592592592583</v>
      </c>
      <c r="C2584" s="250">
        <v>15</v>
      </c>
      <c r="D2584" s="843">
        <v>7.72</v>
      </c>
      <c r="E2584" s="41">
        <v>31.1</v>
      </c>
      <c r="F2584" s="41">
        <v>28.2</v>
      </c>
      <c r="G2584" s="250">
        <v>73.930000000000007</v>
      </c>
      <c r="H2584" s="250"/>
      <c r="I2584" s="1022"/>
      <c r="J2584" s="1022"/>
      <c r="K2584" s="1022"/>
      <c r="L2584" s="1022"/>
      <c r="M2584" s="1022"/>
      <c r="N2584" s="1022"/>
      <c r="O2584" s="1022"/>
      <c r="P2584" s="1022"/>
      <c r="Q2584" s="1022"/>
      <c r="R2584" s="1022"/>
      <c r="S2584" s="1022"/>
      <c r="T2584" s="1022"/>
    </row>
    <row r="2585" spans="1:20">
      <c r="A2585" s="1037"/>
      <c r="B2585" s="249">
        <v>0.85001157407407402</v>
      </c>
      <c r="C2585" s="250">
        <v>15</v>
      </c>
      <c r="D2585" s="843">
        <v>7.7</v>
      </c>
      <c r="E2585" s="41">
        <v>31</v>
      </c>
      <c r="F2585" s="41">
        <v>28.11</v>
      </c>
      <c r="G2585" s="250">
        <v>73.260000000000005</v>
      </c>
      <c r="H2585" s="250"/>
      <c r="I2585" s="1022"/>
      <c r="J2585" s="1022"/>
      <c r="K2585" s="1022"/>
      <c r="L2585" s="1022"/>
      <c r="M2585" s="1022"/>
      <c r="N2585" s="1022"/>
      <c r="O2585" s="1022"/>
      <c r="P2585" s="1022"/>
      <c r="Q2585" s="1022"/>
      <c r="R2585" s="1022"/>
      <c r="S2585" s="1022"/>
      <c r="T2585" s="1022"/>
    </row>
    <row r="2586" spans="1:20">
      <c r="A2586" s="1037"/>
      <c r="B2586" s="249">
        <v>0.86469907407407398</v>
      </c>
      <c r="C2586" s="250">
        <v>15</v>
      </c>
      <c r="D2586" s="843">
        <v>7.67</v>
      </c>
      <c r="E2586" s="41">
        <v>30.9</v>
      </c>
      <c r="F2586" s="41">
        <v>28.07</v>
      </c>
      <c r="G2586" s="250">
        <v>73.430000000000007</v>
      </c>
      <c r="H2586" s="250"/>
      <c r="I2586" s="1022"/>
      <c r="J2586" s="1022"/>
      <c r="K2586" s="1022"/>
      <c r="L2586" s="1022"/>
      <c r="M2586" s="1022"/>
      <c r="N2586" s="1022"/>
      <c r="O2586" s="1022"/>
      <c r="P2586" s="1022"/>
      <c r="Q2586" s="1022"/>
      <c r="R2586" s="1022"/>
      <c r="S2586" s="1022"/>
      <c r="T2586" s="1022"/>
    </row>
    <row r="2587" spans="1:20">
      <c r="A2587" s="1037"/>
      <c r="B2587" s="345">
        <v>0.95907407407407408</v>
      </c>
      <c r="C2587" s="346">
        <v>51</v>
      </c>
      <c r="D2587" s="919">
        <v>7.57</v>
      </c>
      <c r="E2587" s="210">
        <v>30.1</v>
      </c>
      <c r="F2587" s="210">
        <v>27.52</v>
      </c>
      <c r="G2587" s="346">
        <v>76.8</v>
      </c>
      <c r="H2587" s="346" t="s">
        <v>2050</v>
      </c>
      <c r="I2587" s="1022"/>
      <c r="J2587" s="1022"/>
      <c r="K2587" s="1022"/>
      <c r="L2587" s="1022"/>
      <c r="M2587" s="1022"/>
      <c r="N2587" s="1022"/>
      <c r="O2587" s="1022"/>
      <c r="P2587" s="1022"/>
      <c r="Q2587" s="1022"/>
      <c r="R2587" s="1022"/>
      <c r="S2587" s="1022"/>
      <c r="T2587" s="1022"/>
    </row>
    <row r="2588" spans="1:20">
      <c r="A2588" s="1037"/>
      <c r="B2588" s="321">
        <v>0.97722222222222221</v>
      </c>
      <c r="C2588" s="322">
        <v>46</v>
      </c>
      <c r="D2588" s="910">
        <v>7.57</v>
      </c>
      <c r="E2588" s="323">
        <v>30</v>
      </c>
      <c r="F2588" s="323">
        <v>27.58</v>
      </c>
      <c r="G2588" s="322">
        <v>76.459999999999994</v>
      </c>
      <c r="H2588" s="322" t="s">
        <v>2050</v>
      </c>
      <c r="I2588" s="1022"/>
      <c r="J2588" s="1022"/>
      <c r="K2588" s="1022"/>
      <c r="L2588" s="1022"/>
      <c r="M2588" s="1022"/>
      <c r="N2588" s="1022"/>
      <c r="O2588" s="1022"/>
      <c r="P2588" s="1022"/>
      <c r="Q2588" s="1022"/>
      <c r="R2588" s="1022"/>
      <c r="S2588" s="1022"/>
      <c r="T2588" s="1022"/>
    </row>
    <row r="2589" spans="1:20">
      <c r="A2589" s="1037"/>
      <c r="B2589" s="321">
        <v>0.9772453703703704</v>
      </c>
      <c r="C2589" s="322">
        <v>46</v>
      </c>
      <c r="D2589" s="910">
        <v>7.57</v>
      </c>
      <c r="E2589" s="323">
        <v>30</v>
      </c>
      <c r="F2589" s="323">
        <v>27.58</v>
      </c>
      <c r="G2589" s="322">
        <v>76.459999999999994</v>
      </c>
      <c r="H2589" s="322"/>
      <c r="I2589" s="1022"/>
      <c r="J2589" s="1022"/>
      <c r="K2589" s="1022"/>
      <c r="L2589" s="1022"/>
      <c r="M2589" s="1022"/>
      <c r="N2589" s="1022"/>
      <c r="O2589" s="1022"/>
      <c r="P2589" s="1022"/>
      <c r="Q2589" s="1022"/>
      <c r="R2589" s="1022"/>
      <c r="S2589" s="1022"/>
      <c r="T2589" s="1022"/>
    </row>
    <row r="2590" spans="1:20" ht="17.25" thickBot="1">
      <c r="A2590" s="1038"/>
      <c r="B2590" s="324">
        <v>0.97951388888888891</v>
      </c>
      <c r="C2590" s="325">
        <v>46</v>
      </c>
      <c r="D2590" s="911">
        <v>7.57</v>
      </c>
      <c r="E2590" s="326">
        <v>30</v>
      </c>
      <c r="F2590" s="326">
        <v>27.58</v>
      </c>
      <c r="G2590" s="325">
        <v>76.459999999999994</v>
      </c>
      <c r="H2590" s="325"/>
      <c r="I2590" s="1022"/>
      <c r="J2590" s="1022"/>
      <c r="K2590" s="1022"/>
      <c r="L2590" s="1022"/>
      <c r="M2590" s="1022"/>
      <c r="N2590" s="1022"/>
      <c r="O2590" s="1022"/>
      <c r="P2590" s="1022"/>
      <c r="Q2590" s="1022"/>
      <c r="R2590" s="1022"/>
      <c r="S2590" s="1022"/>
      <c r="T2590" s="1022"/>
    </row>
    <row r="2591" spans="1:20">
      <c r="A2591" s="1036">
        <v>42846</v>
      </c>
      <c r="B2591" s="480">
        <v>0.42178240740740741</v>
      </c>
      <c r="C2591" s="481">
        <v>60</v>
      </c>
      <c r="D2591" s="949">
        <v>7.54</v>
      </c>
      <c r="E2591" s="482">
        <v>29.1</v>
      </c>
      <c r="F2591" s="482">
        <v>30.31</v>
      </c>
      <c r="G2591" s="481">
        <v>61.53</v>
      </c>
      <c r="H2591" s="481" t="s">
        <v>2050</v>
      </c>
      <c r="I2591" s="1022"/>
      <c r="J2591" s="1022"/>
      <c r="K2591" s="1022"/>
      <c r="L2591" s="1022"/>
      <c r="M2591" s="1022"/>
      <c r="N2591" s="1022"/>
      <c r="O2591" s="1022"/>
      <c r="P2591" s="1022"/>
      <c r="Q2591" s="1022"/>
      <c r="R2591" s="1022"/>
      <c r="S2591" s="1022"/>
      <c r="T2591" s="1022"/>
    </row>
    <row r="2592" spans="1:20">
      <c r="A2592" s="1037"/>
      <c r="B2592" s="428">
        <v>0.42266203703703703</v>
      </c>
      <c r="C2592" s="429">
        <v>60</v>
      </c>
      <c r="D2592" s="934">
        <v>7.54</v>
      </c>
      <c r="E2592" s="430">
        <v>29.1</v>
      </c>
      <c r="F2592" s="430">
        <v>30.31</v>
      </c>
      <c r="G2592" s="429">
        <v>61.53</v>
      </c>
      <c r="H2592" s="429"/>
      <c r="I2592" s="1022"/>
      <c r="J2592" s="1022"/>
      <c r="K2592" s="1022"/>
      <c r="L2592" s="1022"/>
      <c r="M2592" s="1022"/>
      <c r="N2592" s="1022"/>
      <c r="O2592" s="1022"/>
      <c r="P2592" s="1022"/>
      <c r="Q2592" s="1022"/>
      <c r="R2592" s="1022"/>
      <c r="S2592" s="1022"/>
      <c r="T2592" s="1022"/>
    </row>
    <row r="2593" spans="1:20">
      <c r="A2593" s="1037"/>
      <c r="B2593" s="208">
        <v>0.53032407407407411</v>
      </c>
      <c r="C2593" s="209">
        <v>31</v>
      </c>
      <c r="D2593" s="882">
        <v>8.02</v>
      </c>
      <c r="E2593" s="203">
        <v>31</v>
      </c>
      <c r="F2593" s="203">
        <v>31.69</v>
      </c>
      <c r="G2593" s="209">
        <v>58.99</v>
      </c>
      <c r="H2593" s="209" t="s">
        <v>2050</v>
      </c>
      <c r="I2593" s="1022"/>
      <c r="J2593" s="1022"/>
      <c r="K2593" s="1022"/>
      <c r="L2593" s="1022"/>
      <c r="M2593" s="1022"/>
      <c r="N2593" s="1022"/>
      <c r="O2593" s="1022"/>
      <c r="P2593" s="1022"/>
      <c r="Q2593" s="1022"/>
      <c r="R2593" s="1022"/>
      <c r="S2593" s="1022"/>
      <c r="T2593" s="1022"/>
    </row>
    <row r="2594" spans="1:20">
      <c r="A2594" s="1037"/>
      <c r="B2594" s="208">
        <v>0.53035879629629623</v>
      </c>
      <c r="C2594" s="209">
        <v>31</v>
      </c>
      <c r="D2594" s="882">
        <v>8.02</v>
      </c>
      <c r="E2594" s="203">
        <v>31</v>
      </c>
      <c r="F2594" s="203">
        <v>31.69</v>
      </c>
      <c r="G2594" s="209">
        <v>58.99</v>
      </c>
      <c r="H2594" s="209"/>
      <c r="I2594" s="1022"/>
      <c r="J2594" s="1022"/>
      <c r="K2594" s="1022"/>
      <c r="L2594" s="1022"/>
      <c r="M2594" s="1022"/>
      <c r="N2594" s="1022"/>
      <c r="O2594" s="1022"/>
      <c r="P2594" s="1022"/>
      <c r="Q2594" s="1022"/>
      <c r="R2594" s="1022"/>
      <c r="S2594" s="1022"/>
      <c r="T2594" s="1022"/>
    </row>
    <row r="2595" spans="1:20">
      <c r="A2595" s="1037"/>
      <c r="B2595" s="208">
        <v>0.53038194444444442</v>
      </c>
      <c r="C2595" s="209">
        <v>31</v>
      </c>
      <c r="D2595" s="882">
        <v>8.02</v>
      </c>
      <c r="E2595" s="203">
        <v>31</v>
      </c>
      <c r="F2595" s="203">
        <v>31.69</v>
      </c>
      <c r="G2595" s="209">
        <v>58.99</v>
      </c>
      <c r="H2595" s="209"/>
      <c r="I2595" s="1022"/>
      <c r="J2595" s="1022"/>
      <c r="K2595" s="1022"/>
      <c r="L2595" s="1022"/>
      <c r="M2595" s="1022"/>
      <c r="N2595" s="1022"/>
      <c r="O2595" s="1022"/>
      <c r="P2595" s="1022"/>
      <c r="Q2595" s="1022"/>
      <c r="R2595" s="1022"/>
      <c r="S2595" s="1022"/>
      <c r="T2595" s="1022"/>
    </row>
    <row r="2596" spans="1:20">
      <c r="A2596" s="1037"/>
      <c r="B2596" s="208">
        <v>0.53041666666666665</v>
      </c>
      <c r="C2596" s="209">
        <v>31</v>
      </c>
      <c r="D2596" s="882">
        <v>8.02</v>
      </c>
      <c r="E2596" s="203">
        <v>31</v>
      </c>
      <c r="F2596" s="203">
        <v>31.69</v>
      </c>
      <c r="G2596" s="209">
        <v>58.99</v>
      </c>
      <c r="H2596" s="209"/>
      <c r="I2596" s="1022"/>
      <c r="J2596" s="1022"/>
      <c r="K2596" s="1022"/>
      <c r="L2596" s="1022"/>
      <c r="M2596" s="1022"/>
      <c r="N2596" s="1022"/>
      <c r="O2596" s="1022"/>
      <c r="P2596" s="1022"/>
      <c r="Q2596" s="1022"/>
      <c r="R2596" s="1022"/>
      <c r="S2596" s="1022"/>
      <c r="T2596" s="1022"/>
    </row>
    <row r="2597" spans="1:20">
      <c r="A2597" s="1037"/>
      <c r="B2597" s="208">
        <v>0.53045138888888888</v>
      </c>
      <c r="C2597" s="209">
        <v>31</v>
      </c>
      <c r="D2597" s="882">
        <v>8.02</v>
      </c>
      <c r="E2597" s="203">
        <v>31</v>
      </c>
      <c r="F2597" s="203">
        <v>31.69</v>
      </c>
      <c r="G2597" s="209">
        <v>58.99</v>
      </c>
      <c r="H2597" s="209"/>
      <c r="I2597" s="1022"/>
      <c r="J2597" s="1022"/>
      <c r="K2597" s="1022"/>
      <c r="L2597" s="1022"/>
      <c r="M2597" s="1022"/>
      <c r="N2597" s="1022"/>
      <c r="O2597" s="1022"/>
      <c r="P2597" s="1022"/>
      <c r="Q2597" s="1022"/>
      <c r="R2597" s="1022"/>
      <c r="S2597" s="1022"/>
      <c r="T2597" s="1022"/>
    </row>
    <row r="2598" spans="1:20">
      <c r="A2598" s="1037"/>
      <c r="B2598" s="208">
        <v>0.53047453703703706</v>
      </c>
      <c r="C2598" s="209">
        <v>31</v>
      </c>
      <c r="D2598" s="882">
        <v>8.02</v>
      </c>
      <c r="E2598" s="203">
        <v>31</v>
      </c>
      <c r="F2598" s="203">
        <v>31.69</v>
      </c>
      <c r="G2598" s="209">
        <v>58.99</v>
      </c>
      <c r="H2598" s="209"/>
      <c r="I2598" s="1022"/>
      <c r="J2598" s="1022"/>
      <c r="K2598" s="1022"/>
      <c r="L2598" s="1022"/>
      <c r="M2598" s="1022"/>
      <c r="N2598" s="1022"/>
      <c r="O2598" s="1022"/>
      <c r="P2598" s="1022"/>
      <c r="Q2598" s="1022"/>
      <c r="R2598" s="1022"/>
      <c r="S2598" s="1022"/>
      <c r="T2598" s="1022"/>
    </row>
    <row r="2599" spans="1:20">
      <c r="A2599" s="1037"/>
      <c r="B2599" s="208">
        <v>0.5304861111111111</v>
      </c>
      <c r="C2599" s="209">
        <v>31</v>
      </c>
      <c r="D2599" s="882">
        <v>8.02</v>
      </c>
      <c r="E2599" s="203">
        <v>31</v>
      </c>
      <c r="F2599" s="203">
        <v>31.69</v>
      </c>
      <c r="G2599" s="209">
        <v>58.99</v>
      </c>
      <c r="H2599" s="209"/>
      <c r="I2599" s="1022"/>
      <c r="J2599" s="1022"/>
      <c r="K2599" s="1022"/>
      <c r="L2599" s="1022"/>
      <c r="M2599" s="1022"/>
      <c r="N2599" s="1022"/>
      <c r="O2599" s="1022"/>
      <c r="P2599" s="1022"/>
      <c r="Q2599" s="1022"/>
      <c r="R2599" s="1022"/>
      <c r="S2599" s="1022"/>
      <c r="T2599" s="1022"/>
    </row>
    <row r="2600" spans="1:20">
      <c r="A2600" s="1037"/>
      <c r="B2600" s="208">
        <v>0.53049768518518514</v>
      </c>
      <c r="C2600" s="209">
        <v>31</v>
      </c>
      <c r="D2600" s="882">
        <v>8.02</v>
      </c>
      <c r="E2600" s="203">
        <v>31</v>
      </c>
      <c r="F2600" s="203">
        <v>31.69</v>
      </c>
      <c r="G2600" s="209">
        <v>58.99</v>
      </c>
      <c r="H2600" s="209"/>
      <c r="I2600" s="1022"/>
      <c r="J2600" s="1022"/>
      <c r="K2600" s="1022"/>
      <c r="L2600" s="1022"/>
      <c r="M2600" s="1022"/>
      <c r="N2600" s="1022"/>
      <c r="O2600" s="1022"/>
      <c r="P2600" s="1022"/>
      <c r="Q2600" s="1022"/>
      <c r="R2600" s="1022"/>
      <c r="S2600" s="1022"/>
      <c r="T2600" s="1022"/>
    </row>
    <row r="2601" spans="1:20">
      <c r="A2601" s="1037"/>
      <c r="B2601" s="208">
        <v>0.53053240740740748</v>
      </c>
      <c r="C2601" s="209">
        <v>31</v>
      </c>
      <c r="D2601" s="882">
        <v>8.02</v>
      </c>
      <c r="E2601" s="203">
        <v>31</v>
      </c>
      <c r="F2601" s="203">
        <v>31.69</v>
      </c>
      <c r="G2601" s="209">
        <v>58.99</v>
      </c>
      <c r="H2601" s="209"/>
      <c r="I2601" s="1022"/>
      <c r="J2601" s="1022"/>
      <c r="K2601" s="1022"/>
      <c r="L2601" s="1022"/>
      <c r="M2601" s="1022"/>
      <c r="N2601" s="1022"/>
      <c r="O2601" s="1022"/>
      <c r="P2601" s="1022"/>
      <c r="Q2601" s="1022"/>
      <c r="R2601" s="1022"/>
      <c r="S2601" s="1022"/>
      <c r="T2601" s="1022"/>
    </row>
    <row r="2602" spans="1:20">
      <c r="A2602" s="1037"/>
      <c r="B2602" s="208">
        <v>0.53055555555555556</v>
      </c>
      <c r="C2602" s="209">
        <v>31</v>
      </c>
      <c r="D2602" s="882">
        <v>8.02</v>
      </c>
      <c r="E2602" s="203">
        <v>31</v>
      </c>
      <c r="F2602" s="203">
        <v>31.69</v>
      </c>
      <c r="G2602" s="209">
        <v>58.99</v>
      </c>
      <c r="H2602" s="209"/>
      <c r="I2602" s="1022"/>
      <c r="J2602" s="1022"/>
      <c r="K2602" s="1022"/>
      <c r="L2602" s="1022"/>
      <c r="M2602" s="1022"/>
      <c r="N2602" s="1022"/>
      <c r="O2602" s="1022"/>
      <c r="P2602" s="1022"/>
      <c r="Q2602" s="1022"/>
      <c r="R2602" s="1022"/>
      <c r="S2602" s="1022"/>
      <c r="T2602" s="1022"/>
    </row>
    <row r="2603" spans="1:20">
      <c r="A2603" s="1037"/>
      <c r="B2603" s="208">
        <v>0.53060185185185182</v>
      </c>
      <c r="C2603" s="209">
        <v>31</v>
      </c>
      <c r="D2603" s="882">
        <v>8.02</v>
      </c>
      <c r="E2603" s="203">
        <v>31</v>
      </c>
      <c r="F2603" s="203">
        <v>31.69</v>
      </c>
      <c r="G2603" s="209">
        <v>58.99</v>
      </c>
      <c r="H2603" s="209"/>
      <c r="I2603" s="1022"/>
      <c r="J2603" s="1022"/>
      <c r="K2603" s="1022"/>
      <c r="L2603" s="1022"/>
      <c r="M2603" s="1022"/>
      <c r="N2603" s="1022"/>
      <c r="O2603" s="1022"/>
      <c r="P2603" s="1022"/>
      <c r="Q2603" s="1022"/>
      <c r="R2603" s="1022"/>
      <c r="S2603" s="1022"/>
      <c r="T2603" s="1022"/>
    </row>
    <row r="2604" spans="1:20">
      <c r="A2604" s="1037"/>
      <c r="B2604" s="208">
        <v>0.53064814814814809</v>
      </c>
      <c r="C2604" s="209">
        <v>31</v>
      </c>
      <c r="D2604" s="882">
        <v>8.02</v>
      </c>
      <c r="E2604" s="203">
        <v>31</v>
      </c>
      <c r="F2604" s="203">
        <v>31.69</v>
      </c>
      <c r="G2604" s="209">
        <v>58.99</v>
      </c>
      <c r="H2604" s="209"/>
      <c r="I2604" s="1022"/>
      <c r="J2604" s="1022"/>
      <c r="K2604" s="1022"/>
      <c r="L2604" s="1022"/>
      <c r="M2604" s="1022"/>
      <c r="N2604" s="1022"/>
      <c r="O2604" s="1022"/>
      <c r="P2604" s="1022"/>
      <c r="Q2604" s="1022"/>
      <c r="R2604" s="1022"/>
      <c r="S2604" s="1022"/>
      <c r="T2604" s="1022"/>
    </row>
    <row r="2605" spans="1:20">
      <c r="A2605" s="1037"/>
      <c r="B2605" s="208">
        <v>0.53123842592592596</v>
      </c>
      <c r="C2605" s="209">
        <v>31</v>
      </c>
      <c r="D2605" s="882">
        <v>8.02</v>
      </c>
      <c r="E2605" s="203">
        <v>31</v>
      </c>
      <c r="F2605" s="203">
        <v>31.69</v>
      </c>
      <c r="G2605" s="209">
        <v>58.99</v>
      </c>
      <c r="H2605" s="209"/>
      <c r="I2605" s="1022"/>
      <c r="J2605" s="1022"/>
      <c r="K2605" s="1022"/>
      <c r="L2605" s="1022"/>
      <c r="M2605" s="1022"/>
      <c r="N2605" s="1022"/>
      <c r="O2605" s="1022"/>
      <c r="P2605" s="1022"/>
      <c r="Q2605" s="1022"/>
      <c r="R2605" s="1022"/>
      <c r="S2605" s="1022"/>
      <c r="T2605" s="1022"/>
    </row>
    <row r="2606" spans="1:20">
      <c r="A2606" s="1037"/>
      <c r="B2606" s="208">
        <v>0.53130787037037031</v>
      </c>
      <c r="C2606" s="209">
        <v>31</v>
      </c>
      <c r="D2606" s="882">
        <v>8.02</v>
      </c>
      <c r="E2606" s="203">
        <v>31</v>
      </c>
      <c r="F2606" s="203">
        <v>31.69</v>
      </c>
      <c r="G2606" s="209">
        <v>58.99</v>
      </c>
      <c r="H2606" s="209"/>
      <c r="I2606" s="1022"/>
      <c r="J2606" s="1022"/>
      <c r="K2606" s="1022"/>
      <c r="L2606" s="1022"/>
      <c r="M2606" s="1022"/>
      <c r="N2606" s="1022"/>
      <c r="O2606" s="1022"/>
      <c r="P2606" s="1022"/>
      <c r="Q2606" s="1022"/>
      <c r="R2606" s="1022"/>
      <c r="S2606" s="1022"/>
      <c r="T2606" s="1022"/>
    </row>
    <row r="2607" spans="1:20">
      <c r="A2607" s="1037"/>
      <c r="B2607" s="208">
        <v>0.53133101851851849</v>
      </c>
      <c r="C2607" s="209">
        <v>31</v>
      </c>
      <c r="D2607" s="882">
        <v>8.02</v>
      </c>
      <c r="E2607" s="203">
        <v>31</v>
      </c>
      <c r="F2607" s="203">
        <v>31.69</v>
      </c>
      <c r="G2607" s="209">
        <v>58.99</v>
      </c>
      <c r="H2607" s="209"/>
      <c r="I2607" s="1022"/>
      <c r="J2607" s="1022"/>
      <c r="K2607" s="1022"/>
      <c r="L2607" s="1022"/>
      <c r="M2607" s="1022"/>
      <c r="N2607" s="1022"/>
      <c r="O2607" s="1022"/>
      <c r="P2607" s="1022"/>
      <c r="Q2607" s="1022"/>
      <c r="R2607" s="1022"/>
      <c r="S2607" s="1022"/>
      <c r="T2607" s="1022"/>
    </row>
    <row r="2608" spans="1:20">
      <c r="A2608" s="1037"/>
      <c r="B2608" s="208">
        <v>0.53134259259259264</v>
      </c>
      <c r="C2608" s="209">
        <v>31</v>
      </c>
      <c r="D2608" s="882">
        <v>8.02</v>
      </c>
      <c r="E2608" s="203">
        <v>31</v>
      </c>
      <c r="F2608" s="203">
        <v>31.69</v>
      </c>
      <c r="G2608" s="209">
        <v>58.99</v>
      </c>
      <c r="H2608" s="209"/>
      <c r="I2608" s="1022"/>
      <c r="J2608" s="1022"/>
      <c r="K2608" s="1022"/>
      <c r="L2608" s="1022"/>
      <c r="M2608" s="1022"/>
      <c r="N2608" s="1022"/>
      <c r="O2608" s="1022"/>
      <c r="P2608" s="1022"/>
      <c r="Q2608" s="1022"/>
      <c r="R2608" s="1022"/>
      <c r="S2608" s="1022"/>
      <c r="T2608" s="1022"/>
    </row>
    <row r="2609" spans="1:20">
      <c r="A2609" s="1037"/>
      <c r="B2609" s="214">
        <v>0.55123842592592587</v>
      </c>
      <c r="C2609" s="85">
        <v>13</v>
      </c>
      <c r="D2609" s="83">
        <v>8.06</v>
      </c>
      <c r="E2609" s="81">
        <v>31.3</v>
      </c>
      <c r="F2609" s="81">
        <v>31.91</v>
      </c>
      <c r="G2609" s="85">
        <v>57.81</v>
      </c>
      <c r="H2609" s="85" t="s">
        <v>2050</v>
      </c>
      <c r="I2609" s="1022"/>
      <c r="J2609" s="1022"/>
      <c r="K2609" s="1022"/>
      <c r="L2609" s="1022"/>
      <c r="M2609" s="1022"/>
      <c r="N2609" s="1022"/>
      <c r="O2609" s="1022"/>
      <c r="P2609" s="1022"/>
      <c r="Q2609" s="1022"/>
      <c r="R2609" s="1022"/>
      <c r="S2609" s="1022"/>
      <c r="T2609" s="1022"/>
    </row>
    <row r="2610" spans="1:20">
      <c r="A2610" s="1037"/>
      <c r="B2610" s="214">
        <v>0.55127314814814821</v>
      </c>
      <c r="C2610" s="85">
        <v>13</v>
      </c>
      <c r="D2610" s="83">
        <v>8.06</v>
      </c>
      <c r="E2610" s="81">
        <v>31.3</v>
      </c>
      <c r="F2610" s="81">
        <v>31.91</v>
      </c>
      <c r="G2610" s="85">
        <v>57.81</v>
      </c>
      <c r="H2610" s="85"/>
      <c r="I2610" s="1022"/>
      <c r="J2610" s="1022"/>
      <c r="K2610" s="1022"/>
      <c r="L2610" s="1022"/>
      <c r="M2610" s="1022"/>
      <c r="N2610" s="1022"/>
      <c r="O2610" s="1022"/>
      <c r="P2610" s="1022"/>
      <c r="Q2610" s="1022"/>
      <c r="R2610" s="1022"/>
      <c r="S2610" s="1022"/>
      <c r="T2610" s="1022"/>
    </row>
    <row r="2611" spans="1:20">
      <c r="A2611" s="1037"/>
      <c r="B2611" s="214">
        <v>0.55136574074074074</v>
      </c>
      <c r="C2611" s="85">
        <v>13</v>
      </c>
      <c r="D2611" s="83">
        <v>8.06</v>
      </c>
      <c r="E2611" s="81">
        <v>31.3</v>
      </c>
      <c r="F2611" s="81">
        <v>31.91</v>
      </c>
      <c r="G2611" s="85">
        <v>57.81</v>
      </c>
      <c r="H2611" s="85"/>
      <c r="I2611" s="1022"/>
      <c r="J2611" s="1022"/>
      <c r="K2611" s="1022"/>
      <c r="L2611" s="1022"/>
      <c r="M2611" s="1022"/>
      <c r="N2611" s="1022"/>
      <c r="O2611" s="1022"/>
      <c r="P2611" s="1022"/>
      <c r="Q2611" s="1022"/>
      <c r="R2611" s="1022"/>
      <c r="S2611" s="1022"/>
      <c r="T2611" s="1022"/>
    </row>
    <row r="2612" spans="1:20">
      <c r="A2612" s="1037"/>
      <c r="B2612" s="214">
        <v>0.55137731481481478</v>
      </c>
      <c r="C2612" s="85">
        <v>13</v>
      </c>
      <c r="D2612" s="83">
        <v>8.06</v>
      </c>
      <c r="E2612" s="81">
        <v>31.3</v>
      </c>
      <c r="F2612" s="81">
        <v>31.91</v>
      </c>
      <c r="G2612" s="85">
        <v>57.81</v>
      </c>
      <c r="H2612" s="85"/>
      <c r="I2612" s="1022"/>
      <c r="J2612" s="1022"/>
      <c r="K2612" s="1022"/>
      <c r="L2612" s="1022"/>
      <c r="M2612" s="1022"/>
      <c r="N2612" s="1022"/>
      <c r="O2612" s="1022"/>
      <c r="P2612" s="1022"/>
      <c r="Q2612" s="1022"/>
      <c r="R2612" s="1022"/>
      <c r="S2612" s="1022"/>
      <c r="T2612" s="1022"/>
    </row>
    <row r="2613" spans="1:20">
      <c r="A2613" s="1037"/>
      <c r="B2613" s="214">
        <v>0.55214120370370368</v>
      </c>
      <c r="C2613" s="85">
        <v>13</v>
      </c>
      <c r="D2613" s="83">
        <v>8.06</v>
      </c>
      <c r="E2613" s="81">
        <v>31.3</v>
      </c>
      <c r="F2613" s="81">
        <v>31.91</v>
      </c>
      <c r="G2613" s="85">
        <v>57.81</v>
      </c>
      <c r="H2613" s="85"/>
      <c r="I2613" s="1022"/>
      <c r="J2613" s="1022"/>
      <c r="K2613" s="1022"/>
      <c r="L2613" s="1022"/>
      <c r="M2613" s="1022"/>
      <c r="N2613" s="1022"/>
      <c r="O2613" s="1022"/>
      <c r="P2613" s="1022"/>
      <c r="Q2613" s="1022"/>
      <c r="R2613" s="1022"/>
      <c r="S2613" s="1022"/>
      <c r="T2613" s="1022"/>
    </row>
    <row r="2614" spans="1:20">
      <c r="A2614" s="1037"/>
      <c r="B2614" s="214">
        <v>0.55232638888888885</v>
      </c>
      <c r="C2614" s="85">
        <v>13</v>
      </c>
      <c r="D2614" s="83">
        <v>8.06</v>
      </c>
      <c r="E2614" s="81">
        <v>31.3</v>
      </c>
      <c r="F2614" s="81">
        <v>31.91</v>
      </c>
      <c r="G2614" s="85">
        <v>57.81</v>
      </c>
      <c r="H2614" s="85"/>
      <c r="I2614" s="1022"/>
      <c r="J2614" s="1022"/>
      <c r="K2614" s="1022"/>
      <c r="L2614" s="1022"/>
      <c r="M2614" s="1022"/>
      <c r="N2614" s="1022"/>
      <c r="O2614" s="1022"/>
      <c r="P2614" s="1022"/>
      <c r="Q2614" s="1022"/>
      <c r="R2614" s="1022"/>
      <c r="S2614" s="1022"/>
      <c r="T2614" s="1022"/>
    </row>
    <row r="2615" spans="1:20">
      <c r="A2615" s="1037"/>
      <c r="B2615" s="208">
        <v>0.56644675925925925</v>
      </c>
      <c r="C2615" s="209">
        <v>31</v>
      </c>
      <c r="D2615" s="882">
        <v>8.06</v>
      </c>
      <c r="E2615" s="203">
        <v>31.5</v>
      </c>
      <c r="F2615" s="203">
        <v>31.83</v>
      </c>
      <c r="G2615" s="209">
        <v>58.13</v>
      </c>
      <c r="H2615" s="209" t="s">
        <v>2050</v>
      </c>
      <c r="I2615" s="1022"/>
      <c r="J2615" s="1022"/>
      <c r="K2615" s="1022"/>
      <c r="L2615" s="1022"/>
      <c r="M2615" s="1022"/>
      <c r="N2615" s="1022"/>
      <c r="O2615" s="1022"/>
      <c r="P2615" s="1022"/>
      <c r="Q2615" s="1022"/>
      <c r="R2615" s="1022"/>
      <c r="S2615" s="1022"/>
      <c r="T2615" s="1022"/>
    </row>
    <row r="2616" spans="1:20">
      <c r="A2616" s="1037"/>
      <c r="B2616" s="359">
        <v>0.78447916666666673</v>
      </c>
      <c r="C2616" s="360">
        <v>21</v>
      </c>
      <c r="D2616" s="907">
        <v>8.11</v>
      </c>
      <c r="E2616" s="361">
        <v>31.6</v>
      </c>
      <c r="F2616" s="361">
        <v>31.77</v>
      </c>
      <c r="G2616" s="360">
        <v>55.33</v>
      </c>
      <c r="H2616" s="360" t="s">
        <v>2050</v>
      </c>
      <c r="I2616" s="1022"/>
      <c r="J2616" s="1022"/>
      <c r="K2616" s="1022"/>
      <c r="L2616" s="1022"/>
      <c r="M2616" s="1022"/>
      <c r="N2616" s="1022"/>
      <c r="O2616" s="1022"/>
      <c r="P2616" s="1022"/>
      <c r="Q2616" s="1022"/>
      <c r="R2616" s="1022"/>
      <c r="S2616" s="1022"/>
      <c r="T2616" s="1022"/>
    </row>
    <row r="2617" spans="1:20">
      <c r="A2617" s="1037"/>
      <c r="B2617" s="359">
        <v>0.81</v>
      </c>
      <c r="C2617" s="360">
        <v>21</v>
      </c>
      <c r="D2617" s="907">
        <v>7.76</v>
      </c>
      <c r="E2617" s="361">
        <v>31.2</v>
      </c>
      <c r="F2617" s="361">
        <v>29.16</v>
      </c>
      <c r="G2617" s="360">
        <v>69.569999999999993</v>
      </c>
      <c r="H2617" s="360"/>
      <c r="I2617" s="1022"/>
      <c r="J2617" s="1022"/>
      <c r="K2617" s="1022"/>
      <c r="L2617" s="1022"/>
      <c r="M2617" s="1022"/>
      <c r="N2617" s="1022"/>
      <c r="O2617" s="1022"/>
      <c r="P2617" s="1022"/>
      <c r="Q2617" s="1022"/>
      <c r="R2617" s="1022"/>
      <c r="S2617" s="1022"/>
      <c r="T2617" s="1022"/>
    </row>
    <row r="2618" spans="1:20">
      <c r="A2618" s="1037"/>
      <c r="B2618" s="318">
        <v>0.81108796296296293</v>
      </c>
      <c r="C2618" s="319">
        <v>45</v>
      </c>
      <c r="D2618" s="909">
        <v>7.76</v>
      </c>
      <c r="E2618" s="320">
        <v>31.2</v>
      </c>
      <c r="F2618" s="320">
        <v>29.16</v>
      </c>
      <c r="G2618" s="319">
        <v>69.569999999999993</v>
      </c>
      <c r="H2618" s="319" t="s">
        <v>2050</v>
      </c>
      <c r="I2618" s="1022"/>
      <c r="J2618" s="1022"/>
      <c r="K2618" s="1022"/>
      <c r="L2618" s="1022"/>
      <c r="M2618" s="1022"/>
      <c r="N2618" s="1022"/>
      <c r="O2618" s="1022"/>
      <c r="P2618" s="1022"/>
      <c r="Q2618" s="1022"/>
      <c r="R2618" s="1022"/>
      <c r="S2618" s="1022"/>
      <c r="T2618" s="1022"/>
    </row>
    <row r="2619" spans="1:20">
      <c r="A2619" s="1037"/>
      <c r="B2619" s="318">
        <v>0.8132638888888889</v>
      </c>
      <c r="C2619" s="319">
        <v>45</v>
      </c>
      <c r="D2619" s="909">
        <v>7.76</v>
      </c>
      <c r="E2619" s="320">
        <v>31.2</v>
      </c>
      <c r="F2619" s="320">
        <v>29.16</v>
      </c>
      <c r="G2619" s="319">
        <v>69.569999999999993</v>
      </c>
      <c r="H2619" s="319"/>
      <c r="I2619" s="1022"/>
      <c r="J2619" s="1022"/>
      <c r="K2619" s="1022"/>
      <c r="L2619" s="1022"/>
      <c r="M2619" s="1022"/>
      <c r="N2619" s="1022"/>
      <c r="O2619" s="1022"/>
      <c r="P2619" s="1022"/>
      <c r="Q2619" s="1022"/>
      <c r="R2619" s="1022"/>
      <c r="S2619" s="1022"/>
      <c r="T2619" s="1022"/>
    </row>
    <row r="2620" spans="1:20">
      <c r="A2620" s="1037"/>
      <c r="B2620" s="318">
        <v>0.81331018518518527</v>
      </c>
      <c r="C2620" s="319">
        <v>45</v>
      </c>
      <c r="D2620" s="909">
        <v>7.76</v>
      </c>
      <c r="E2620" s="320">
        <v>31.2</v>
      </c>
      <c r="F2620" s="320">
        <v>29.16</v>
      </c>
      <c r="G2620" s="319">
        <v>69.569999999999993</v>
      </c>
      <c r="H2620" s="319"/>
      <c r="I2620" s="1022"/>
      <c r="J2620" s="1022"/>
      <c r="K2620" s="1022"/>
      <c r="L2620" s="1022"/>
      <c r="M2620" s="1022"/>
      <c r="N2620" s="1022"/>
      <c r="O2620" s="1022"/>
      <c r="P2620" s="1022"/>
      <c r="Q2620" s="1022"/>
      <c r="R2620" s="1022"/>
      <c r="S2620" s="1022"/>
      <c r="T2620" s="1022"/>
    </row>
    <row r="2621" spans="1:20">
      <c r="A2621" s="1037"/>
      <c r="B2621" s="318">
        <v>0.81334490740740739</v>
      </c>
      <c r="C2621" s="319">
        <v>45</v>
      </c>
      <c r="D2621" s="909">
        <v>7.76</v>
      </c>
      <c r="E2621" s="320">
        <v>31.2</v>
      </c>
      <c r="F2621" s="320">
        <v>29.16</v>
      </c>
      <c r="G2621" s="319">
        <v>69.569999999999993</v>
      </c>
      <c r="H2621" s="319"/>
      <c r="I2621" s="1022"/>
      <c r="J2621" s="1022"/>
      <c r="K2621" s="1022"/>
      <c r="L2621" s="1022"/>
      <c r="M2621" s="1022"/>
      <c r="N2621" s="1022"/>
      <c r="O2621" s="1022"/>
      <c r="P2621" s="1022"/>
      <c r="Q2621" s="1022"/>
      <c r="R2621" s="1022"/>
      <c r="S2621" s="1022"/>
      <c r="T2621" s="1022"/>
    </row>
    <row r="2622" spans="1:20">
      <c r="A2622" s="1037"/>
      <c r="B2622" s="318">
        <v>0.81340277777777781</v>
      </c>
      <c r="C2622" s="319">
        <v>45</v>
      </c>
      <c r="D2622" s="909">
        <v>7.76</v>
      </c>
      <c r="E2622" s="320">
        <v>31.2</v>
      </c>
      <c r="F2622" s="320">
        <v>29.16</v>
      </c>
      <c r="G2622" s="319">
        <v>69.569999999999993</v>
      </c>
      <c r="H2622" s="319"/>
      <c r="I2622" s="1022"/>
      <c r="J2622" s="1022"/>
      <c r="K2622" s="1022"/>
      <c r="L2622" s="1022"/>
      <c r="M2622" s="1022"/>
      <c r="N2622" s="1022"/>
      <c r="O2622" s="1022"/>
      <c r="P2622" s="1022"/>
      <c r="Q2622" s="1022"/>
      <c r="R2622" s="1022"/>
      <c r="S2622" s="1022"/>
      <c r="T2622" s="1022"/>
    </row>
    <row r="2623" spans="1:20">
      <c r="A2623" s="1037"/>
      <c r="B2623" s="318">
        <v>0.81349537037037034</v>
      </c>
      <c r="C2623" s="319">
        <v>45</v>
      </c>
      <c r="D2623" s="909">
        <v>7.76</v>
      </c>
      <c r="E2623" s="320">
        <v>31.2</v>
      </c>
      <c r="F2623" s="320">
        <v>29.16</v>
      </c>
      <c r="G2623" s="319">
        <v>69.569999999999993</v>
      </c>
      <c r="H2623" s="319"/>
      <c r="I2623" s="1022"/>
      <c r="J2623" s="1022"/>
      <c r="K2623" s="1022"/>
      <c r="L2623" s="1022"/>
      <c r="M2623" s="1022"/>
      <c r="N2623" s="1022"/>
      <c r="O2623" s="1022"/>
      <c r="P2623" s="1022"/>
      <c r="Q2623" s="1022"/>
      <c r="R2623" s="1022"/>
      <c r="S2623" s="1022"/>
      <c r="T2623" s="1022"/>
    </row>
    <row r="2624" spans="1:20">
      <c r="A2624" s="1037"/>
      <c r="B2624" s="318">
        <v>0.8140856481481481</v>
      </c>
      <c r="C2624" s="319">
        <v>45</v>
      </c>
      <c r="D2624" s="909">
        <v>7.77</v>
      </c>
      <c r="E2624" s="320">
        <v>31.1</v>
      </c>
      <c r="F2624" s="320">
        <v>29.25</v>
      </c>
      <c r="G2624" s="319">
        <v>70.099999999999994</v>
      </c>
      <c r="H2624" s="319"/>
      <c r="I2624" s="1022"/>
      <c r="J2624" s="1022"/>
      <c r="K2624" s="1022"/>
      <c r="L2624" s="1022"/>
      <c r="M2624" s="1022"/>
      <c r="N2624" s="1022"/>
      <c r="O2624" s="1022"/>
      <c r="P2624" s="1022"/>
      <c r="Q2624" s="1022"/>
      <c r="R2624" s="1022"/>
      <c r="S2624" s="1022"/>
      <c r="T2624" s="1022"/>
    </row>
    <row r="2625" spans="1:20">
      <c r="A2625" s="1037"/>
      <c r="B2625" s="318">
        <v>0.81417824074074074</v>
      </c>
      <c r="C2625" s="319">
        <v>45</v>
      </c>
      <c r="D2625" s="909">
        <v>7.77</v>
      </c>
      <c r="E2625" s="320">
        <v>31.1</v>
      </c>
      <c r="F2625" s="320">
        <v>29.25</v>
      </c>
      <c r="G2625" s="319">
        <v>70.099999999999994</v>
      </c>
      <c r="H2625" s="319"/>
      <c r="I2625" s="1022"/>
      <c r="J2625" s="1022"/>
      <c r="K2625" s="1022"/>
      <c r="L2625" s="1022"/>
      <c r="M2625" s="1022"/>
      <c r="N2625" s="1022"/>
      <c r="O2625" s="1022"/>
      <c r="P2625" s="1022"/>
      <c r="Q2625" s="1022"/>
      <c r="R2625" s="1022"/>
      <c r="S2625" s="1022"/>
      <c r="T2625" s="1022"/>
    </row>
    <row r="2626" spans="1:20" ht="17.25" thickBot="1">
      <c r="A2626" s="1037"/>
      <c r="B2626" s="318">
        <v>0.81421296296296297</v>
      </c>
      <c r="C2626" s="319">
        <v>45</v>
      </c>
      <c r="D2626" s="909">
        <v>7.77</v>
      </c>
      <c r="E2626" s="320">
        <v>31.1</v>
      </c>
      <c r="F2626" s="320">
        <v>29.25</v>
      </c>
      <c r="G2626" s="319">
        <v>70.099999999999994</v>
      </c>
      <c r="H2626" s="319"/>
      <c r="I2626" s="1022"/>
      <c r="J2626" s="1022"/>
      <c r="K2626" s="1022"/>
      <c r="L2626" s="1022"/>
      <c r="M2626" s="1022"/>
      <c r="N2626" s="1022"/>
      <c r="O2626" s="1022"/>
      <c r="P2626" s="1022"/>
      <c r="Q2626" s="1022"/>
      <c r="R2626" s="1022"/>
      <c r="S2626" s="1022"/>
      <c r="T2626" s="1022"/>
    </row>
    <row r="2627" spans="1:20">
      <c r="A2627" s="1037"/>
      <c r="B2627" s="318">
        <v>0.81423611111111116</v>
      </c>
      <c r="C2627" s="319">
        <v>45</v>
      </c>
      <c r="D2627" s="909">
        <v>7.77</v>
      </c>
      <c r="E2627" s="320">
        <v>31.1</v>
      </c>
      <c r="F2627" s="320">
        <v>29.25</v>
      </c>
      <c r="G2627" s="319">
        <v>70.099999999999994</v>
      </c>
      <c r="H2627" s="319"/>
      <c r="I2627" s="1022"/>
      <c r="J2627" s="1028"/>
      <c r="K2627" s="107"/>
      <c r="L2627" s="1022"/>
      <c r="M2627" s="1022"/>
      <c r="N2627" s="1022"/>
      <c r="O2627" s="1022"/>
      <c r="P2627" s="1022"/>
      <c r="Q2627" s="1022"/>
      <c r="R2627" s="1022"/>
      <c r="S2627" s="1022"/>
      <c r="T2627" s="1022"/>
    </row>
    <row r="2628" spans="1:20">
      <c r="A2628" s="1037"/>
      <c r="B2628" s="318">
        <v>0.81425925925925924</v>
      </c>
      <c r="C2628" s="319">
        <v>45</v>
      </c>
      <c r="D2628" s="909">
        <v>7.77</v>
      </c>
      <c r="E2628" s="320">
        <v>31.1</v>
      </c>
      <c r="F2628" s="320">
        <v>29.25</v>
      </c>
      <c r="G2628" s="319">
        <v>70.099999999999994</v>
      </c>
      <c r="H2628" s="319"/>
      <c r="I2628" s="1022"/>
      <c r="J2628" s="1013"/>
      <c r="K2628" s="115"/>
      <c r="L2628" s="1022" t="s">
        <v>199</v>
      </c>
      <c r="M2628" s="1022"/>
      <c r="N2628" s="1022"/>
      <c r="O2628" s="1022"/>
      <c r="P2628" s="1022"/>
      <c r="Q2628" s="1022"/>
      <c r="R2628" s="1022"/>
      <c r="S2628" s="1022"/>
      <c r="T2628" s="1022"/>
    </row>
    <row r="2629" spans="1:20" ht="17.25" thickBot="1">
      <c r="A2629" s="1037"/>
      <c r="B2629" s="359">
        <v>0.81586805555555564</v>
      </c>
      <c r="C2629" s="360">
        <v>21</v>
      </c>
      <c r="D2629" s="907">
        <v>7.77</v>
      </c>
      <c r="E2629" s="361">
        <v>31.1</v>
      </c>
      <c r="F2629" s="361">
        <v>29.25</v>
      </c>
      <c r="G2629" s="360">
        <v>70.099999999999994</v>
      </c>
      <c r="H2629" s="360" t="s">
        <v>1962</v>
      </c>
      <c r="I2629" s="1026"/>
      <c r="J2629" s="1008"/>
      <c r="K2629" s="116"/>
      <c r="L2629" s="1022"/>
      <c r="M2629" s="1022"/>
      <c r="N2629" s="1022"/>
      <c r="O2629" s="1022"/>
      <c r="P2629" s="1022"/>
      <c r="Q2629" s="1022"/>
      <c r="R2629" s="1022"/>
      <c r="S2629" s="1022"/>
      <c r="T2629" s="1022"/>
    </row>
    <row r="2630" spans="1:20">
      <c r="A2630" s="1037"/>
      <c r="B2630" s="318">
        <v>0.82526620370370374</v>
      </c>
      <c r="C2630" s="319">
        <v>45</v>
      </c>
      <c r="D2630" s="909">
        <v>7.73</v>
      </c>
      <c r="E2630" s="320">
        <v>31.1</v>
      </c>
      <c r="F2630" s="320">
        <v>29.21</v>
      </c>
      <c r="G2630" s="319">
        <v>68.05</v>
      </c>
      <c r="H2630" s="319" t="s">
        <v>1962</v>
      </c>
      <c r="I2630" s="1026"/>
      <c r="J2630" s="1029"/>
      <c r="K2630" s="114"/>
      <c r="L2630" s="1022"/>
      <c r="M2630" s="1022"/>
      <c r="N2630" s="1022"/>
      <c r="O2630" s="1022"/>
      <c r="P2630" s="1022"/>
      <c r="Q2630" s="1022"/>
      <c r="R2630" s="1022"/>
      <c r="S2630" s="1022"/>
      <c r="T2630" s="1022"/>
    </row>
    <row r="2631" spans="1:20">
      <c r="A2631" s="1037"/>
      <c r="B2631" s="321">
        <v>0.83499999999999996</v>
      </c>
      <c r="C2631" s="322">
        <v>46</v>
      </c>
      <c r="D2631" s="910">
        <v>7.73</v>
      </c>
      <c r="E2631" s="323">
        <v>31</v>
      </c>
      <c r="F2631" s="323">
        <v>29.23</v>
      </c>
      <c r="G2631" s="322">
        <v>68.3</v>
      </c>
      <c r="H2631" s="322" t="s">
        <v>2050</v>
      </c>
      <c r="I2631" s="1022"/>
      <c r="J2631" s="1013"/>
      <c r="K2631" s="115"/>
      <c r="L2631" s="1022" t="s">
        <v>199</v>
      </c>
      <c r="M2631" s="1022"/>
      <c r="N2631" s="1022"/>
      <c r="O2631" s="1022"/>
      <c r="P2631" s="1022"/>
      <c r="Q2631" s="1022"/>
      <c r="R2631" s="1022"/>
      <c r="S2631" s="1022"/>
      <c r="T2631" s="1022"/>
    </row>
    <row r="2632" spans="1:20" ht="17.25" thickBot="1">
      <c r="A2632" s="1037"/>
      <c r="B2632" s="359">
        <v>0.8488310185185185</v>
      </c>
      <c r="C2632" s="360">
        <v>21</v>
      </c>
      <c r="D2632" s="907">
        <v>7.65</v>
      </c>
      <c r="E2632" s="361">
        <v>30.9</v>
      </c>
      <c r="F2632" s="361">
        <v>29.32</v>
      </c>
      <c r="G2632" s="360">
        <v>68.75</v>
      </c>
      <c r="H2632" s="360" t="s">
        <v>2050</v>
      </c>
      <c r="I2632" s="1022"/>
      <c r="J2632" s="1008"/>
      <c r="K2632" s="116"/>
      <c r="L2632" s="1022"/>
      <c r="M2632" s="1022"/>
      <c r="N2632" s="1022"/>
      <c r="O2632" s="1022"/>
      <c r="P2632" s="1022"/>
      <c r="Q2632" s="1022"/>
      <c r="R2632" s="1022"/>
      <c r="S2632" s="1022"/>
      <c r="T2632" s="1022"/>
    </row>
    <row r="2633" spans="1:20">
      <c r="A2633" s="1037"/>
      <c r="B2633" s="321">
        <v>0.88081018518518517</v>
      </c>
      <c r="C2633" s="322">
        <v>46</v>
      </c>
      <c r="D2633" s="910">
        <v>7.68</v>
      </c>
      <c r="E2633" s="323">
        <v>30.6</v>
      </c>
      <c r="F2633" s="323">
        <v>29.14</v>
      </c>
      <c r="G2633" s="322">
        <v>70.489999999999995</v>
      </c>
      <c r="H2633" s="322" t="s">
        <v>2050</v>
      </c>
      <c r="I2633" s="1022"/>
      <c r="J2633" s="1028"/>
      <c r="K2633" s="114"/>
      <c r="L2633" s="1022"/>
      <c r="M2633" s="1022"/>
      <c r="N2633" s="1022"/>
      <c r="O2633" s="1022"/>
      <c r="P2633" s="1022"/>
      <c r="Q2633" s="1022"/>
      <c r="R2633" s="1022"/>
      <c r="S2633" s="1022"/>
      <c r="T2633" s="1022"/>
    </row>
    <row r="2634" spans="1:20">
      <c r="A2634" s="1037"/>
      <c r="B2634" s="321">
        <v>0.885625</v>
      </c>
      <c r="C2634" s="322">
        <v>46</v>
      </c>
      <c r="D2634" s="910">
        <v>7.66</v>
      </c>
      <c r="E2634" s="323">
        <v>30.5</v>
      </c>
      <c r="F2634" s="323">
        <v>29.21</v>
      </c>
      <c r="G2634" s="322">
        <v>71.44</v>
      </c>
      <c r="H2634" s="322"/>
      <c r="I2634" s="1022"/>
      <c r="J2634" s="1023"/>
      <c r="K2634" s="115"/>
      <c r="L2634" s="1022" t="s">
        <v>199</v>
      </c>
      <c r="M2634" s="1022"/>
      <c r="N2634" s="1022"/>
      <c r="O2634" s="1022"/>
      <c r="P2634" s="1022"/>
      <c r="Q2634" s="1022"/>
      <c r="R2634" s="1022"/>
      <c r="S2634" s="1022"/>
      <c r="T2634" s="1022"/>
    </row>
    <row r="2635" spans="1:20" ht="17.25" thickBot="1">
      <c r="A2635" s="1037"/>
      <c r="B2635" s="356">
        <v>0.8901041666666667</v>
      </c>
      <c r="C2635" s="357">
        <v>54</v>
      </c>
      <c r="D2635" s="923">
        <v>7.62</v>
      </c>
      <c r="E2635" s="358">
        <v>30.5</v>
      </c>
      <c r="F2635" s="358">
        <v>29.16</v>
      </c>
      <c r="G2635" s="357">
        <v>71.849999999999994</v>
      </c>
      <c r="H2635" s="357" t="s">
        <v>1962</v>
      </c>
      <c r="I2635" s="1026"/>
      <c r="J2635" s="1008"/>
      <c r="K2635" s="116"/>
      <c r="L2635" s="1022"/>
      <c r="M2635" s="1022"/>
      <c r="N2635" s="1022"/>
      <c r="O2635" s="1022"/>
      <c r="P2635" s="1022"/>
      <c r="Q2635" s="1022"/>
      <c r="R2635" s="1022"/>
      <c r="S2635" s="1022"/>
      <c r="T2635" s="1022"/>
    </row>
    <row r="2636" spans="1:20">
      <c r="A2636" s="1037"/>
      <c r="B2636" s="318">
        <v>0.89175925925925925</v>
      </c>
      <c r="C2636" s="319">
        <v>45</v>
      </c>
      <c r="D2636" s="909">
        <v>7.62</v>
      </c>
      <c r="E2636" s="320">
        <v>30.5</v>
      </c>
      <c r="F2636" s="320">
        <v>29.16</v>
      </c>
      <c r="G2636" s="319">
        <v>71.849999999999994</v>
      </c>
      <c r="H2636" s="319"/>
      <c r="I2636" s="1022"/>
      <c r="J2636" s="1028"/>
      <c r="K2636" s="114"/>
      <c r="L2636" s="1022"/>
      <c r="M2636" s="1022"/>
      <c r="N2636" s="1022"/>
      <c r="O2636" s="1022"/>
      <c r="P2636" s="1022"/>
      <c r="Q2636" s="1022"/>
      <c r="R2636" s="1022"/>
      <c r="S2636" s="1022"/>
      <c r="T2636" s="1022"/>
    </row>
    <row r="2637" spans="1:20">
      <c r="A2637" s="1037"/>
      <c r="B2637" s="359">
        <v>0.89604166666666663</v>
      </c>
      <c r="C2637" s="360">
        <v>21</v>
      </c>
      <c r="D2637" s="907">
        <v>7.62</v>
      </c>
      <c r="E2637" s="361">
        <v>30.5</v>
      </c>
      <c r="F2637" s="361">
        <v>29.16</v>
      </c>
      <c r="G2637" s="360">
        <v>71.849999999999994</v>
      </c>
      <c r="H2637" s="360" t="s">
        <v>1962</v>
      </c>
      <c r="I2637" s="1026"/>
      <c r="J2637" s="1023"/>
      <c r="K2637" s="115"/>
      <c r="L2637" s="1022" t="s">
        <v>199</v>
      </c>
      <c r="M2637" s="1022"/>
      <c r="N2637" s="1022"/>
      <c r="O2637" s="1022"/>
      <c r="P2637" s="1022"/>
      <c r="Q2637" s="1022"/>
      <c r="R2637" s="1022"/>
      <c r="S2637" s="1022"/>
      <c r="T2637" s="1022"/>
    </row>
    <row r="2638" spans="1:20" ht="17.25" thickBot="1">
      <c r="A2638" s="1037"/>
      <c r="B2638" s="318">
        <v>0.90249999999999997</v>
      </c>
      <c r="C2638" s="319">
        <v>45</v>
      </c>
      <c r="D2638" s="909">
        <v>7.66</v>
      </c>
      <c r="E2638" s="320">
        <v>30.4</v>
      </c>
      <c r="F2638" s="320">
        <v>29.17</v>
      </c>
      <c r="G2638" s="319">
        <v>71.05</v>
      </c>
      <c r="H2638" s="319" t="s">
        <v>1960</v>
      </c>
      <c r="I2638" s="1022"/>
      <c r="J2638" s="1008"/>
      <c r="K2638" s="116"/>
      <c r="L2638" s="1022"/>
      <c r="M2638" s="1022"/>
      <c r="N2638" s="1022"/>
      <c r="O2638" s="1022"/>
      <c r="P2638" s="1022"/>
      <c r="Q2638" s="1022"/>
      <c r="R2638" s="1022"/>
      <c r="S2638" s="1022"/>
      <c r="T2638" s="1022"/>
    </row>
    <row r="2639" spans="1:20" ht="17.25" thickBot="1">
      <c r="A2639" s="1038"/>
      <c r="B2639" s="485">
        <v>0.90258101851851846</v>
      </c>
      <c r="C2639" s="486">
        <v>45</v>
      </c>
      <c r="D2639" s="950">
        <v>7.66</v>
      </c>
      <c r="E2639" s="487">
        <v>30.4</v>
      </c>
      <c r="F2639" s="487">
        <v>29.17</v>
      </c>
      <c r="G2639" s="486">
        <v>71.05</v>
      </c>
      <c r="H2639" s="486"/>
      <c r="I2639" s="1026"/>
      <c r="J2639" s="1028"/>
      <c r="K2639" s="114"/>
      <c r="L2639" s="1022"/>
      <c r="M2639" s="1022"/>
      <c r="N2639" s="1022"/>
      <c r="O2639" s="1022"/>
      <c r="P2639" s="1022"/>
      <c r="Q2639" s="1022"/>
      <c r="R2639" s="1022"/>
      <c r="S2639" s="1022"/>
      <c r="T2639" s="1022"/>
    </row>
    <row r="2640" spans="1:20">
      <c r="A2640" s="1036">
        <v>42847</v>
      </c>
      <c r="B2640" s="205">
        <v>1.7881944444444443E-2</v>
      </c>
      <c r="C2640" s="206">
        <v>31</v>
      </c>
      <c r="D2640" s="884">
        <v>7.49</v>
      </c>
      <c r="E2640" s="207">
        <v>29.7</v>
      </c>
      <c r="F2640" s="207">
        <v>28.77</v>
      </c>
      <c r="G2640" s="206">
        <v>74.36</v>
      </c>
      <c r="H2640" s="206" t="s">
        <v>2050</v>
      </c>
      <c r="I2640" s="1022"/>
      <c r="J2640" s="1013"/>
      <c r="K2640" s="145"/>
      <c r="L2640" s="1022" t="s">
        <v>1968</v>
      </c>
      <c r="M2640" s="1022"/>
      <c r="N2640" s="1022"/>
      <c r="O2640" s="1022"/>
      <c r="P2640" s="1022"/>
      <c r="Q2640" s="1022"/>
      <c r="R2640" s="1022"/>
      <c r="S2640" s="1022"/>
      <c r="T2640" s="1022"/>
    </row>
    <row r="2641" spans="1:20" ht="17.25" thickBot="1">
      <c r="A2641" s="1037"/>
      <c r="B2641" s="208">
        <v>1.7893518518518517E-2</v>
      </c>
      <c r="C2641" s="209">
        <v>31</v>
      </c>
      <c r="D2641" s="882">
        <v>7.49</v>
      </c>
      <c r="E2641" s="203">
        <v>29.7</v>
      </c>
      <c r="F2641" s="203">
        <v>28.77</v>
      </c>
      <c r="G2641" s="209">
        <v>74.36</v>
      </c>
      <c r="H2641" s="209"/>
      <c r="I2641" s="1022"/>
      <c r="J2641" s="1008"/>
      <c r="K2641" s="116"/>
      <c r="L2641" s="1022"/>
      <c r="M2641" s="1022"/>
      <c r="N2641" s="1022"/>
      <c r="O2641" s="1022"/>
      <c r="P2641" s="1022"/>
      <c r="Q2641" s="1022"/>
      <c r="R2641" s="1022"/>
      <c r="S2641" s="1022"/>
      <c r="T2641" s="1022"/>
    </row>
    <row r="2642" spans="1:20">
      <c r="A2642" s="1037"/>
      <c r="B2642" s="208">
        <v>1.7916666666666668E-2</v>
      </c>
      <c r="C2642" s="209">
        <v>31</v>
      </c>
      <c r="D2642" s="882">
        <v>7.49</v>
      </c>
      <c r="E2642" s="203">
        <v>29.7</v>
      </c>
      <c r="F2642" s="203">
        <v>28.77</v>
      </c>
      <c r="G2642" s="209">
        <v>74.36</v>
      </c>
      <c r="H2642" s="209"/>
      <c r="I2642" s="1022"/>
      <c r="J2642" s="1022"/>
      <c r="K2642" s="1022"/>
      <c r="L2642" s="1022"/>
      <c r="M2642" s="1022"/>
      <c r="N2642" s="1022"/>
      <c r="O2642" s="1022"/>
      <c r="P2642" s="1022"/>
      <c r="Q2642" s="1022"/>
      <c r="R2642" s="1022"/>
      <c r="S2642" s="1022"/>
      <c r="T2642" s="1022"/>
    </row>
    <row r="2643" spans="1:20">
      <c r="A2643" s="1037"/>
      <c r="B2643" s="208">
        <v>1.7939814814814815E-2</v>
      </c>
      <c r="C2643" s="209">
        <v>31</v>
      </c>
      <c r="D2643" s="882">
        <v>7.49</v>
      </c>
      <c r="E2643" s="203">
        <v>29.7</v>
      </c>
      <c r="F2643" s="203">
        <v>28.77</v>
      </c>
      <c r="G2643" s="209">
        <v>74.36</v>
      </c>
      <c r="H2643" s="209"/>
      <c r="I2643" s="1022"/>
      <c r="J2643" s="1022"/>
      <c r="K2643" s="1022"/>
      <c r="L2643" s="1022"/>
      <c r="M2643" s="1022"/>
      <c r="N2643" s="1022"/>
      <c r="O2643" s="1022"/>
      <c r="P2643" s="1022"/>
      <c r="Q2643" s="1022"/>
      <c r="R2643" s="1022"/>
      <c r="S2643" s="1022"/>
      <c r="T2643" s="1022"/>
    </row>
    <row r="2644" spans="1:20">
      <c r="A2644" s="1037"/>
      <c r="B2644" s="208">
        <v>1.7986111111111109E-2</v>
      </c>
      <c r="C2644" s="209">
        <v>31</v>
      </c>
      <c r="D2644" s="882">
        <v>7.49</v>
      </c>
      <c r="E2644" s="203">
        <v>29.7</v>
      </c>
      <c r="F2644" s="203">
        <v>28.77</v>
      </c>
      <c r="G2644" s="209">
        <v>74.36</v>
      </c>
      <c r="H2644" s="209"/>
      <c r="I2644" s="1022"/>
      <c r="J2644" s="1022"/>
      <c r="K2644" s="1022"/>
      <c r="L2644" s="1022"/>
      <c r="M2644" s="1022"/>
      <c r="N2644" s="1022"/>
      <c r="O2644" s="1022"/>
      <c r="P2644" s="1022"/>
      <c r="Q2644" s="1022"/>
      <c r="R2644" s="1022"/>
      <c r="S2644" s="1022"/>
      <c r="T2644" s="1022"/>
    </row>
    <row r="2645" spans="1:20">
      <c r="A2645" s="1037"/>
      <c r="B2645" s="208">
        <v>1.8043981481481484E-2</v>
      </c>
      <c r="C2645" s="209">
        <v>31</v>
      </c>
      <c r="D2645" s="882">
        <v>7.49</v>
      </c>
      <c r="E2645" s="203">
        <v>29.7</v>
      </c>
      <c r="F2645" s="203">
        <v>28.77</v>
      </c>
      <c r="G2645" s="209">
        <v>74.36</v>
      </c>
      <c r="H2645" s="209"/>
      <c r="I2645" s="1022"/>
      <c r="J2645" s="1022"/>
      <c r="K2645" s="1022"/>
      <c r="L2645" s="1022"/>
      <c r="M2645" s="1022"/>
      <c r="N2645" s="1022"/>
      <c r="O2645" s="1022"/>
      <c r="P2645" s="1022"/>
      <c r="Q2645" s="1022"/>
      <c r="R2645" s="1022"/>
      <c r="S2645" s="1022"/>
      <c r="T2645" s="1022"/>
    </row>
    <row r="2646" spans="1:20">
      <c r="A2646" s="1037"/>
      <c r="B2646" s="208">
        <v>1.9016203703703705E-2</v>
      </c>
      <c r="C2646" s="209">
        <v>31</v>
      </c>
      <c r="D2646" s="882">
        <v>7.49</v>
      </c>
      <c r="E2646" s="203">
        <v>29.7</v>
      </c>
      <c r="F2646" s="203">
        <v>28.77</v>
      </c>
      <c r="G2646" s="209">
        <v>74.36</v>
      </c>
      <c r="H2646" s="209"/>
      <c r="I2646" s="1022"/>
      <c r="J2646" s="1022"/>
      <c r="K2646" s="1022"/>
      <c r="L2646" s="1022"/>
      <c r="M2646" s="1022"/>
      <c r="N2646" s="1022"/>
      <c r="O2646" s="1022"/>
      <c r="P2646" s="1022"/>
      <c r="Q2646" s="1022"/>
      <c r="R2646" s="1022"/>
      <c r="S2646" s="1022"/>
      <c r="T2646" s="1022"/>
    </row>
    <row r="2647" spans="1:20">
      <c r="A2647" s="1037"/>
      <c r="B2647" s="208">
        <v>1.9027777777777779E-2</v>
      </c>
      <c r="C2647" s="209">
        <v>31</v>
      </c>
      <c r="D2647" s="882">
        <v>7.49</v>
      </c>
      <c r="E2647" s="203">
        <v>29.7</v>
      </c>
      <c r="F2647" s="203">
        <v>28.77</v>
      </c>
      <c r="G2647" s="209">
        <v>74.36</v>
      </c>
      <c r="H2647" s="209"/>
      <c r="I2647" s="1022"/>
      <c r="J2647" s="1022"/>
      <c r="K2647" s="1022"/>
      <c r="L2647" s="1022"/>
      <c r="M2647" s="1022"/>
      <c r="N2647" s="1022"/>
      <c r="O2647" s="1022"/>
      <c r="P2647" s="1022"/>
      <c r="Q2647" s="1022"/>
      <c r="R2647" s="1022"/>
      <c r="S2647" s="1022"/>
      <c r="T2647" s="1022"/>
    </row>
    <row r="2648" spans="1:20">
      <c r="A2648" s="1037"/>
      <c r="B2648" s="208">
        <v>1.9050925925925926E-2</v>
      </c>
      <c r="C2648" s="209">
        <v>31</v>
      </c>
      <c r="D2648" s="882">
        <v>7.49</v>
      </c>
      <c r="E2648" s="203">
        <v>29.7</v>
      </c>
      <c r="F2648" s="203">
        <v>28.77</v>
      </c>
      <c r="G2648" s="209">
        <v>74.36</v>
      </c>
      <c r="H2648" s="209"/>
      <c r="I2648" s="1022"/>
      <c r="J2648" s="1022"/>
      <c r="K2648" s="1022"/>
      <c r="L2648" s="1022"/>
      <c r="M2648" s="1022"/>
      <c r="N2648" s="1022"/>
      <c r="O2648" s="1022"/>
      <c r="P2648" s="1022"/>
      <c r="Q2648" s="1022"/>
      <c r="R2648" s="1022"/>
      <c r="S2648" s="1022"/>
      <c r="T2648" s="1022"/>
    </row>
    <row r="2649" spans="1:20">
      <c r="A2649" s="1037"/>
      <c r="B2649" s="208">
        <v>1.9085648148148147E-2</v>
      </c>
      <c r="C2649" s="209">
        <v>31</v>
      </c>
      <c r="D2649" s="882">
        <v>7.49</v>
      </c>
      <c r="E2649" s="203">
        <v>29.7</v>
      </c>
      <c r="F2649" s="203">
        <v>28.77</v>
      </c>
      <c r="G2649" s="209">
        <v>74.36</v>
      </c>
      <c r="H2649" s="209"/>
      <c r="I2649" s="1022"/>
      <c r="J2649" s="1022"/>
      <c r="K2649" s="1022"/>
      <c r="L2649" s="1022"/>
      <c r="M2649" s="1022"/>
      <c r="N2649" s="1022"/>
      <c r="O2649" s="1022"/>
      <c r="P2649" s="1022"/>
      <c r="Q2649" s="1022"/>
      <c r="R2649" s="1022"/>
      <c r="S2649" s="1022"/>
      <c r="T2649" s="1022"/>
    </row>
    <row r="2650" spans="1:20">
      <c r="A2650" s="1037"/>
      <c r="B2650" s="208">
        <v>1.9594907407407405E-2</v>
      </c>
      <c r="C2650" s="209">
        <v>31</v>
      </c>
      <c r="D2650" s="882">
        <v>7.49</v>
      </c>
      <c r="E2650" s="203">
        <v>29.7</v>
      </c>
      <c r="F2650" s="203">
        <v>28.77</v>
      </c>
      <c r="G2650" s="209">
        <v>74.36</v>
      </c>
      <c r="H2650" s="209"/>
      <c r="I2650" s="1022"/>
      <c r="J2650" s="1022"/>
      <c r="K2650" s="1022"/>
      <c r="L2650" s="1022"/>
      <c r="M2650" s="1022"/>
      <c r="N2650" s="1022"/>
      <c r="O2650" s="1022"/>
      <c r="P2650" s="1022"/>
      <c r="Q2650" s="1022"/>
      <c r="R2650" s="1022"/>
      <c r="S2650" s="1022"/>
      <c r="T2650" s="1022"/>
    </row>
    <row r="2651" spans="1:20">
      <c r="A2651" s="1037"/>
      <c r="B2651" s="208">
        <v>1.9629629629629629E-2</v>
      </c>
      <c r="C2651" s="209">
        <v>31</v>
      </c>
      <c r="D2651" s="882">
        <v>7.49</v>
      </c>
      <c r="E2651" s="203">
        <v>29.7</v>
      </c>
      <c r="F2651" s="203">
        <v>28.77</v>
      </c>
      <c r="G2651" s="209">
        <v>74.36</v>
      </c>
      <c r="H2651" s="209"/>
      <c r="I2651" s="1022"/>
      <c r="J2651" s="1022"/>
      <c r="K2651" s="1022"/>
      <c r="L2651" s="1022"/>
      <c r="M2651" s="1022"/>
      <c r="N2651" s="1022"/>
      <c r="O2651" s="1022"/>
      <c r="P2651" s="1022"/>
      <c r="Q2651" s="1022"/>
      <c r="R2651" s="1022"/>
      <c r="S2651" s="1022"/>
      <c r="T2651" s="1022"/>
    </row>
    <row r="2652" spans="1:20">
      <c r="A2652" s="1037"/>
      <c r="B2652" s="208">
        <v>1.9652777777777779E-2</v>
      </c>
      <c r="C2652" s="209">
        <v>31</v>
      </c>
      <c r="D2652" s="882">
        <v>7.49</v>
      </c>
      <c r="E2652" s="203">
        <v>29.7</v>
      </c>
      <c r="F2652" s="203">
        <v>28.77</v>
      </c>
      <c r="G2652" s="209">
        <v>74.36</v>
      </c>
      <c r="H2652" s="209"/>
      <c r="I2652" s="1022"/>
      <c r="J2652" s="1022"/>
      <c r="K2652" s="1022"/>
      <c r="L2652" s="1022"/>
      <c r="M2652" s="1022"/>
      <c r="N2652" s="1022"/>
      <c r="O2652" s="1022"/>
      <c r="P2652" s="1022"/>
      <c r="Q2652" s="1022"/>
      <c r="R2652" s="1022"/>
      <c r="S2652" s="1022"/>
      <c r="T2652" s="1022"/>
    </row>
    <row r="2653" spans="1:20">
      <c r="A2653" s="1037"/>
      <c r="B2653" s="208">
        <v>1.9664351851851853E-2</v>
      </c>
      <c r="C2653" s="209">
        <v>31</v>
      </c>
      <c r="D2653" s="882">
        <v>7.49</v>
      </c>
      <c r="E2653" s="203">
        <v>29.7</v>
      </c>
      <c r="F2653" s="203">
        <v>28.77</v>
      </c>
      <c r="G2653" s="209">
        <v>74.36</v>
      </c>
      <c r="H2653" s="209"/>
      <c r="I2653" s="1022"/>
      <c r="J2653" s="1022"/>
      <c r="K2653" s="1022"/>
      <c r="L2653" s="1022"/>
      <c r="M2653" s="1022"/>
      <c r="N2653" s="1022"/>
      <c r="O2653" s="1022"/>
      <c r="P2653" s="1022"/>
      <c r="Q2653" s="1022"/>
      <c r="R2653" s="1022"/>
      <c r="S2653" s="1022"/>
      <c r="T2653" s="1022"/>
    </row>
    <row r="2654" spans="1:20">
      <c r="A2654" s="1037"/>
      <c r="B2654" s="208">
        <v>1.9710648148148147E-2</v>
      </c>
      <c r="C2654" s="209">
        <v>31</v>
      </c>
      <c r="D2654" s="882">
        <v>7.49</v>
      </c>
      <c r="E2654" s="203">
        <v>29.7</v>
      </c>
      <c r="F2654" s="203">
        <v>28.77</v>
      </c>
      <c r="G2654" s="209">
        <v>74.36</v>
      </c>
      <c r="H2654" s="209"/>
      <c r="I2654" s="1022"/>
      <c r="J2654" s="1022"/>
      <c r="K2654" s="1022"/>
      <c r="L2654" s="1022"/>
      <c r="M2654" s="1022"/>
      <c r="N2654" s="1022"/>
      <c r="O2654" s="1022"/>
      <c r="P2654" s="1022"/>
      <c r="Q2654" s="1022"/>
      <c r="R2654" s="1022"/>
      <c r="S2654" s="1022"/>
      <c r="T2654" s="1022"/>
    </row>
    <row r="2655" spans="1:20">
      <c r="A2655" s="1037"/>
      <c r="B2655" s="208">
        <v>1.9722222222222221E-2</v>
      </c>
      <c r="C2655" s="209">
        <v>31</v>
      </c>
      <c r="D2655" s="882">
        <v>7.49</v>
      </c>
      <c r="E2655" s="203">
        <v>29.7</v>
      </c>
      <c r="F2655" s="203">
        <v>28.77</v>
      </c>
      <c r="G2655" s="209">
        <v>74.36</v>
      </c>
      <c r="H2655" s="209"/>
      <c r="I2655" s="1022"/>
      <c r="J2655" s="1022"/>
      <c r="K2655" s="1022"/>
      <c r="L2655" s="1022"/>
      <c r="M2655" s="1022"/>
      <c r="N2655" s="1022"/>
      <c r="O2655" s="1022"/>
      <c r="P2655" s="1022"/>
      <c r="Q2655" s="1022"/>
      <c r="R2655" s="1022"/>
      <c r="S2655" s="1022"/>
      <c r="T2655" s="1022"/>
    </row>
    <row r="2656" spans="1:20">
      <c r="A2656" s="1037"/>
      <c r="B2656" s="208">
        <v>1.9768518518518515E-2</v>
      </c>
      <c r="C2656" s="209">
        <v>31</v>
      </c>
      <c r="D2656" s="882">
        <v>7.49</v>
      </c>
      <c r="E2656" s="203">
        <v>29.7</v>
      </c>
      <c r="F2656" s="203">
        <v>28.77</v>
      </c>
      <c r="G2656" s="209">
        <v>74.36</v>
      </c>
      <c r="H2656" s="209"/>
      <c r="I2656" s="1022"/>
      <c r="J2656" s="1022"/>
      <c r="K2656" s="1022"/>
      <c r="L2656" s="1022"/>
      <c r="M2656" s="1022"/>
      <c r="N2656" s="1022"/>
      <c r="O2656" s="1022"/>
      <c r="P2656" s="1022"/>
      <c r="Q2656" s="1022"/>
      <c r="R2656" s="1022"/>
      <c r="S2656" s="1022"/>
      <c r="T2656" s="1022"/>
    </row>
    <row r="2657" spans="1:20">
      <c r="A2657" s="1037"/>
      <c r="B2657" s="208">
        <v>1.9780092592592592E-2</v>
      </c>
      <c r="C2657" s="209">
        <v>31</v>
      </c>
      <c r="D2657" s="882">
        <v>7.49</v>
      </c>
      <c r="E2657" s="203">
        <v>29.7</v>
      </c>
      <c r="F2657" s="203">
        <v>28.77</v>
      </c>
      <c r="G2657" s="209">
        <v>74.36</v>
      </c>
      <c r="H2657" s="209"/>
      <c r="I2657" s="1022"/>
      <c r="J2657" s="1022"/>
      <c r="K2657" s="1022"/>
      <c r="L2657" s="1022"/>
      <c r="M2657" s="1022"/>
      <c r="N2657" s="1022"/>
      <c r="O2657" s="1022"/>
      <c r="P2657" s="1022"/>
      <c r="Q2657" s="1022"/>
      <c r="R2657" s="1022"/>
      <c r="S2657" s="1022"/>
      <c r="T2657" s="1022"/>
    </row>
    <row r="2658" spans="1:20">
      <c r="A2658" s="1037"/>
      <c r="B2658" s="208">
        <v>1.982638888888889E-2</v>
      </c>
      <c r="C2658" s="209">
        <v>31</v>
      </c>
      <c r="D2658" s="882">
        <v>7.49</v>
      </c>
      <c r="E2658" s="203">
        <v>29.7</v>
      </c>
      <c r="F2658" s="203">
        <v>28.77</v>
      </c>
      <c r="G2658" s="209">
        <v>74.36</v>
      </c>
      <c r="H2658" s="209"/>
      <c r="I2658" s="1022"/>
      <c r="J2658" s="1022"/>
      <c r="K2658" s="1022"/>
      <c r="L2658" s="1022"/>
      <c r="M2658" s="1022"/>
      <c r="N2658" s="1022"/>
      <c r="O2658" s="1022"/>
      <c r="P2658" s="1022"/>
      <c r="Q2658" s="1022"/>
      <c r="R2658" s="1022"/>
      <c r="S2658" s="1022"/>
      <c r="T2658" s="1022"/>
    </row>
    <row r="2659" spans="1:20">
      <c r="A2659" s="1037"/>
      <c r="B2659" s="208">
        <v>1.9872685185185184E-2</v>
      </c>
      <c r="C2659" s="209">
        <v>31</v>
      </c>
      <c r="D2659" s="882">
        <v>7.49</v>
      </c>
      <c r="E2659" s="203">
        <v>29.7</v>
      </c>
      <c r="F2659" s="203">
        <v>28.77</v>
      </c>
      <c r="G2659" s="209">
        <v>74.36</v>
      </c>
      <c r="H2659" s="209"/>
      <c r="I2659" s="1022"/>
      <c r="J2659" s="1022"/>
      <c r="K2659" s="1022"/>
      <c r="L2659" s="1022"/>
      <c r="M2659" s="1022"/>
      <c r="N2659" s="1022"/>
      <c r="O2659" s="1022"/>
      <c r="P2659" s="1022"/>
      <c r="Q2659" s="1022"/>
      <c r="R2659" s="1022"/>
      <c r="S2659" s="1022"/>
      <c r="T2659" s="1022"/>
    </row>
    <row r="2660" spans="1:20">
      <c r="A2660" s="1037"/>
      <c r="B2660" s="208">
        <v>1.9895833333333331E-2</v>
      </c>
      <c r="C2660" s="209">
        <v>31</v>
      </c>
      <c r="D2660" s="882">
        <v>7.49</v>
      </c>
      <c r="E2660" s="203">
        <v>29.7</v>
      </c>
      <c r="F2660" s="203">
        <v>28.77</v>
      </c>
      <c r="G2660" s="209">
        <v>74.36</v>
      </c>
      <c r="H2660" s="209"/>
      <c r="I2660" s="1022"/>
      <c r="J2660" s="1022"/>
      <c r="K2660" s="1022"/>
      <c r="L2660" s="1022"/>
      <c r="M2660" s="1022"/>
      <c r="N2660" s="1022"/>
      <c r="O2660" s="1022"/>
      <c r="P2660" s="1022"/>
      <c r="Q2660" s="1022"/>
      <c r="R2660" s="1022"/>
      <c r="S2660" s="1022"/>
      <c r="T2660" s="1022"/>
    </row>
    <row r="2661" spans="1:20">
      <c r="A2661" s="1037"/>
      <c r="B2661" s="208">
        <v>1.9942129629629629E-2</v>
      </c>
      <c r="C2661" s="209">
        <v>31</v>
      </c>
      <c r="D2661" s="882">
        <v>7.49</v>
      </c>
      <c r="E2661" s="203">
        <v>29.7</v>
      </c>
      <c r="F2661" s="203">
        <v>28.77</v>
      </c>
      <c r="G2661" s="209">
        <v>74.36</v>
      </c>
      <c r="H2661" s="209"/>
      <c r="I2661" s="1022"/>
      <c r="J2661" s="1022"/>
      <c r="K2661" s="1022"/>
      <c r="L2661" s="1022"/>
      <c r="M2661" s="1022"/>
      <c r="N2661" s="1022"/>
      <c r="O2661" s="1022"/>
      <c r="P2661" s="1022"/>
      <c r="Q2661" s="1022"/>
      <c r="R2661" s="1022"/>
      <c r="S2661" s="1022"/>
      <c r="T2661" s="1022"/>
    </row>
    <row r="2662" spans="1:20">
      <c r="A2662" s="1037"/>
      <c r="B2662" s="208">
        <v>1.9988425925925927E-2</v>
      </c>
      <c r="C2662" s="209">
        <v>31</v>
      </c>
      <c r="D2662" s="882">
        <v>7.49</v>
      </c>
      <c r="E2662" s="203">
        <v>29.7</v>
      </c>
      <c r="F2662" s="203">
        <v>28.77</v>
      </c>
      <c r="G2662" s="209">
        <v>74.36</v>
      </c>
      <c r="H2662" s="209"/>
      <c r="I2662" s="1022"/>
      <c r="J2662" s="1022"/>
      <c r="K2662" s="1022"/>
      <c r="L2662" s="1022"/>
      <c r="M2662" s="1022"/>
      <c r="N2662" s="1022"/>
      <c r="O2662" s="1022"/>
      <c r="P2662" s="1022"/>
      <c r="Q2662" s="1022"/>
      <c r="R2662" s="1022"/>
      <c r="S2662" s="1022"/>
      <c r="T2662" s="1022"/>
    </row>
    <row r="2663" spans="1:20">
      <c r="A2663" s="1037"/>
      <c r="B2663" s="208">
        <v>2.5243055555555557E-2</v>
      </c>
      <c r="C2663" s="209">
        <v>31</v>
      </c>
      <c r="D2663" s="882">
        <v>7.48</v>
      </c>
      <c r="E2663" s="203">
        <v>29.7</v>
      </c>
      <c r="F2663" s="203">
        <v>28.63</v>
      </c>
      <c r="G2663" s="209">
        <v>77.08</v>
      </c>
      <c r="H2663" s="209"/>
      <c r="I2663" s="1022"/>
      <c r="J2663" s="1022"/>
      <c r="K2663" s="1022"/>
      <c r="L2663" s="1022"/>
      <c r="M2663" s="1022"/>
      <c r="N2663" s="1022"/>
      <c r="O2663" s="1022"/>
      <c r="P2663" s="1022"/>
      <c r="Q2663" s="1022"/>
      <c r="R2663" s="1022"/>
      <c r="S2663" s="1022"/>
      <c r="T2663" s="1022"/>
    </row>
    <row r="2664" spans="1:20">
      <c r="A2664" s="1037"/>
      <c r="B2664" s="208">
        <v>2.5335648148148149E-2</v>
      </c>
      <c r="C2664" s="209">
        <v>31</v>
      </c>
      <c r="D2664" s="882">
        <v>7.48</v>
      </c>
      <c r="E2664" s="203">
        <v>29.7</v>
      </c>
      <c r="F2664" s="203">
        <v>28.63</v>
      </c>
      <c r="G2664" s="209">
        <v>77.08</v>
      </c>
      <c r="H2664" s="209"/>
      <c r="I2664" s="1022"/>
      <c r="J2664" s="1022"/>
      <c r="K2664" s="1022"/>
      <c r="L2664" s="1022"/>
      <c r="M2664" s="1022"/>
      <c r="N2664" s="1022"/>
      <c r="O2664" s="1022"/>
      <c r="P2664" s="1022"/>
      <c r="Q2664" s="1022"/>
      <c r="R2664" s="1022"/>
      <c r="S2664" s="1022"/>
      <c r="T2664" s="1022"/>
    </row>
    <row r="2665" spans="1:20">
      <c r="A2665" s="1037"/>
      <c r="B2665" s="208">
        <v>2.5358796296296296E-2</v>
      </c>
      <c r="C2665" s="209">
        <v>31</v>
      </c>
      <c r="D2665" s="882">
        <v>7.48</v>
      </c>
      <c r="E2665" s="203">
        <v>29.7</v>
      </c>
      <c r="F2665" s="203">
        <v>28.63</v>
      </c>
      <c r="G2665" s="209">
        <v>77.08</v>
      </c>
      <c r="H2665" s="209"/>
      <c r="I2665" s="1022"/>
      <c r="J2665" s="1022"/>
      <c r="K2665" s="1022"/>
      <c r="L2665" s="1022"/>
      <c r="M2665" s="1022"/>
      <c r="N2665" s="1022"/>
      <c r="O2665" s="1022"/>
      <c r="P2665" s="1022"/>
      <c r="Q2665" s="1022"/>
      <c r="R2665" s="1022"/>
      <c r="S2665" s="1022"/>
      <c r="T2665" s="1022"/>
    </row>
    <row r="2666" spans="1:20">
      <c r="A2666" s="1037"/>
      <c r="B2666" s="208">
        <v>2.5381944444444443E-2</v>
      </c>
      <c r="C2666" s="209">
        <v>31</v>
      </c>
      <c r="D2666" s="882">
        <v>7.48</v>
      </c>
      <c r="E2666" s="203">
        <v>29.7</v>
      </c>
      <c r="F2666" s="203">
        <v>28.63</v>
      </c>
      <c r="G2666" s="209">
        <v>77.08</v>
      </c>
      <c r="H2666" s="209"/>
      <c r="I2666" s="1022"/>
      <c r="J2666" s="1022"/>
      <c r="K2666" s="1022"/>
      <c r="L2666" s="1022"/>
      <c r="M2666" s="1022"/>
      <c r="N2666" s="1022"/>
      <c r="O2666" s="1022"/>
      <c r="P2666" s="1022"/>
      <c r="Q2666" s="1022"/>
      <c r="R2666" s="1022"/>
      <c r="S2666" s="1022"/>
      <c r="T2666" s="1022"/>
    </row>
    <row r="2667" spans="1:20">
      <c r="A2667" s="1037"/>
      <c r="B2667" s="208">
        <v>2.5428240740740741E-2</v>
      </c>
      <c r="C2667" s="209">
        <v>31</v>
      </c>
      <c r="D2667" s="882">
        <v>7.48</v>
      </c>
      <c r="E2667" s="203">
        <v>29.7</v>
      </c>
      <c r="F2667" s="203">
        <v>28.63</v>
      </c>
      <c r="G2667" s="209">
        <v>77.08</v>
      </c>
      <c r="H2667" s="209"/>
      <c r="I2667" s="1022"/>
      <c r="J2667" s="1022"/>
      <c r="K2667" s="1022"/>
      <c r="L2667" s="1022"/>
      <c r="M2667" s="1022"/>
      <c r="N2667" s="1022"/>
      <c r="O2667" s="1022"/>
      <c r="P2667" s="1022"/>
      <c r="Q2667" s="1022"/>
      <c r="R2667" s="1022"/>
      <c r="S2667" s="1022"/>
      <c r="T2667" s="1022"/>
    </row>
    <row r="2668" spans="1:20">
      <c r="A2668" s="1037"/>
      <c r="B2668" s="208">
        <v>2.5462962962962962E-2</v>
      </c>
      <c r="C2668" s="209">
        <v>31</v>
      </c>
      <c r="D2668" s="882">
        <v>7.48</v>
      </c>
      <c r="E2668" s="203">
        <v>29.7</v>
      </c>
      <c r="F2668" s="203">
        <v>28.63</v>
      </c>
      <c r="G2668" s="209">
        <v>77.08</v>
      </c>
      <c r="H2668" s="209"/>
      <c r="I2668" s="1022"/>
      <c r="J2668" s="1022"/>
      <c r="K2668" s="1022"/>
      <c r="L2668" s="1022"/>
      <c r="M2668" s="1022"/>
      <c r="N2668" s="1022"/>
      <c r="O2668" s="1022"/>
      <c r="P2668" s="1022"/>
      <c r="Q2668" s="1022"/>
      <c r="R2668" s="1022"/>
      <c r="S2668" s="1022"/>
      <c r="T2668" s="1022"/>
    </row>
    <row r="2669" spans="1:20">
      <c r="A2669" s="1037"/>
      <c r="B2669" s="208">
        <v>2.5543981481481483E-2</v>
      </c>
      <c r="C2669" s="209">
        <v>31</v>
      </c>
      <c r="D2669" s="882">
        <v>7.48</v>
      </c>
      <c r="E2669" s="203">
        <v>29.7</v>
      </c>
      <c r="F2669" s="203">
        <v>28.63</v>
      </c>
      <c r="G2669" s="209">
        <v>77.08</v>
      </c>
      <c r="H2669" s="209"/>
      <c r="I2669" s="1022"/>
      <c r="J2669" s="1022"/>
      <c r="K2669" s="1022"/>
      <c r="L2669" s="1022"/>
      <c r="M2669" s="1022"/>
      <c r="N2669" s="1022"/>
      <c r="O2669" s="1022"/>
      <c r="P2669" s="1022"/>
      <c r="Q2669" s="1022"/>
      <c r="R2669" s="1022"/>
      <c r="S2669" s="1022"/>
      <c r="T2669" s="1022"/>
    </row>
    <row r="2670" spans="1:20">
      <c r="A2670" s="1037"/>
      <c r="B2670" s="208">
        <v>5.3634259259259263E-2</v>
      </c>
      <c r="C2670" s="209">
        <v>31</v>
      </c>
      <c r="D2670" s="882">
        <v>7.49</v>
      </c>
      <c r="E2670" s="203">
        <v>29.5</v>
      </c>
      <c r="F2670" s="203">
        <v>28.22</v>
      </c>
      <c r="G2670" s="209">
        <v>80.17</v>
      </c>
      <c r="H2670" s="209"/>
      <c r="I2670" s="1022"/>
      <c r="J2670" s="1022"/>
      <c r="K2670" s="1022"/>
      <c r="L2670" s="1022"/>
      <c r="M2670" s="1022"/>
      <c r="N2670" s="1022"/>
      <c r="O2670" s="1022"/>
      <c r="P2670" s="1022"/>
      <c r="Q2670" s="1022"/>
      <c r="R2670" s="1022"/>
      <c r="S2670" s="1022"/>
      <c r="T2670" s="1022"/>
    </row>
    <row r="2671" spans="1:20">
      <c r="A2671" s="1037"/>
      <c r="B2671" s="483">
        <v>0.106875</v>
      </c>
      <c r="C2671" s="484">
        <v>20</v>
      </c>
      <c r="D2671" s="852">
        <v>7.5</v>
      </c>
      <c r="E2671" s="95">
        <v>29</v>
      </c>
      <c r="F2671" s="95">
        <v>26.3</v>
      </c>
      <c r="G2671" s="484">
        <v>77.12</v>
      </c>
      <c r="H2671" s="484" t="s">
        <v>2050</v>
      </c>
      <c r="I2671" s="1022"/>
      <c r="J2671" s="1022"/>
      <c r="K2671" s="1022"/>
      <c r="L2671" s="1022"/>
      <c r="M2671" s="1022"/>
      <c r="N2671" s="1022"/>
      <c r="O2671" s="1022"/>
      <c r="P2671" s="1022"/>
      <c r="Q2671" s="1022"/>
      <c r="R2671" s="1022"/>
      <c r="S2671" s="1022"/>
      <c r="T2671" s="1022"/>
    </row>
    <row r="2672" spans="1:20">
      <c r="A2672" s="1037"/>
      <c r="B2672" s="483">
        <v>0.10689814814814814</v>
      </c>
      <c r="C2672" s="484">
        <v>20</v>
      </c>
      <c r="D2672" s="852">
        <v>7.5</v>
      </c>
      <c r="E2672" s="95">
        <v>29</v>
      </c>
      <c r="F2672" s="95">
        <v>26.3</v>
      </c>
      <c r="G2672" s="484">
        <v>77.12</v>
      </c>
      <c r="H2672" s="484"/>
      <c r="I2672" s="1022"/>
      <c r="J2672" s="1022"/>
      <c r="K2672" s="1022"/>
      <c r="L2672" s="1022"/>
      <c r="M2672" s="1022"/>
      <c r="N2672" s="1022"/>
      <c r="O2672" s="1022"/>
      <c r="P2672" s="1022"/>
      <c r="Q2672" s="1022"/>
      <c r="R2672" s="1022"/>
      <c r="S2672" s="1022"/>
      <c r="T2672" s="1022"/>
    </row>
    <row r="2673" spans="1:20">
      <c r="A2673" s="1037"/>
      <c r="B2673" s="362">
        <v>0.13315972222222222</v>
      </c>
      <c r="C2673" s="363">
        <v>22</v>
      </c>
      <c r="D2673" s="859">
        <v>7.5</v>
      </c>
      <c r="E2673" s="125">
        <v>28.9</v>
      </c>
      <c r="F2673" s="125">
        <v>26.12</v>
      </c>
      <c r="G2673" s="363">
        <v>77.73</v>
      </c>
      <c r="H2673" s="363" t="s">
        <v>2050</v>
      </c>
      <c r="I2673" s="1022"/>
      <c r="J2673" s="1022"/>
      <c r="K2673" s="1022"/>
      <c r="L2673" s="1022"/>
      <c r="M2673" s="1022"/>
      <c r="N2673" s="1022"/>
      <c r="O2673" s="1022"/>
      <c r="P2673" s="1022"/>
      <c r="Q2673" s="1022"/>
      <c r="R2673" s="1022"/>
      <c r="S2673" s="1022"/>
      <c r="T2673" s="1022"/>
    </row>
    <row r="2674" spans="1:20">
      <c r="A2674" s="1037"/>
      <c r="B2674" s="362">
        <v>0.13325231481481481</v>
      </c>
      <c r="C2674" s="363">
        <v>22</v>
      </c>
      <c r="D2674" s="859">
        <v>7.5</v>
      </c>
      <c r="E2674" s="125">
        <v>28.9</v>
      </c>
      <c r="F2674" s="125">
        <v>26.12</v>
      </c>
      <c r="G2674" s="363">
        <v>77.73</v>
      </c>
      <c r="H2674" s="363"/>
      <c r="I2674" s="1022"/>
      <c r="J2674" s="1022"/>
      <c r="K2674" s="1022"/>
      <c r="L2674" s="1022"/>
      <c r="M2674" s="1022"/>
      <c r="N2674" s="1022"/>
      <c r="O2674" s="1022"/>
      <c r="P2674" s="1022"/>
      <c r="Q2674" s="1022"/>
      <c r="R2674" s="1022"/>
      <c r="S2674" s="1022"/>
      <c r="T2674" s="1022"/>
    </row>
    <row r="2675" spans="1:20">
      <c r="A2675" s="1037"/>
      <c r="B2675" s="362">
        <v>0.13326388888888888</v>
      </c>
      <c r="C2675" s="363">
        <v>22</v>
      </c>
      <c r="D2675" s="859">
        <v>7.5</v>
      </c>
      <c r="E2675" s="125">
        <v>28.9</v>
      </c>
      <c r="F2675" s="125">
        <v>26.12</v>
      </c>
      <c r="G2675" s="363">
        <v>77.73</v>
      </c>
      <c r="H2675" s="363"/>
      <c r="I2675" s="1022"/>
      <c r="J2675" s="1022"/>
      <c r="K2675" s="1022"/>
      <c r="L2675" s="1022"/>
      <c r="M2675" s="1022"/>
      <c r="N2675" s="1022"/>
      <c r="O2675" s="1022"/>
      <c r="P2675" s="1022"/>
      <c r="Q2675" s="1022"/>
      <c r="R2675" s="1022"/>
      <c r="S2675" s="1022"/>
      <c r="T2675" s="1022"/>
    </row>
    <row r="2676" spans="1:20">
      <c r="A2676" s="1037"/>
      <c r="B2676" s="362">
        <v>0.1333101851851852</v>
      </c>
      <c r="C2676" s="363">
        <v>22</v>
      </c>
      <c r="D2676" s="859">
        <v>7.5</v>
      </c>
      <c r="E2676" s="125">
        <v>28.9</v>
      </c>
      <c r="F2676" s="125">
        <v>26.12</v>
      </c>
      <c r="G2676" s="363">
        <v>77.73</v>
      </c>
      <c r="H2676" s="363"/>
      <c r="I2676" s="1022"/>
      <c r="J2676" s="1022"/>
      <c r="K2676" s="1022"/>
      <c r="L2676" s="1022"/>
      <c r="M2676" s="1022"/>
      <c r="N2676" s="1022"/>
      <c r="O2676" s="1022"/>
      <c r="P2676" s="1022"/>
      <c r="Q2676" s="1022"/>
      <c r="R2676" s="1022"/>
      <c r="S2676" s="1022"/>
      <c r="T2676" s="1022"/>
    </row>
    <row r="2677" spans="1:20">
      <c r="A2677" s="1037"/>
      <c r="B2677" s="362">
        <v>0.1338425925925926</v>
      </c>
      <c r="C2677" s="363">
        <v>22</v>
      </c>
      <c r="D2677" s="859">
        <v>7.5</v>
      </c>
      <c r="E2677" s="125">
        <v>28.9</v>
      </c>
      <c r="F2677" s="125">
        <v>26.12</v>
      </c>
      <c r="G2677" s="363">
        <v>77.73</v>
      </c>
      <c r="H2677" s="363"/>
      <c r="I2677" s="1022"/>
      <c r="J2677" s="1022"/>
      <c r="K2677" s="1022"/>
      <c r="L2677" s="1022"/>
      <c r="M2677" s="1022"/>
      <c r="N2677" s="1022"/>
      <c r="O2677" s="1022"/>
      <c r="P2677" s="1022"/>
      <c r="Q2677" s="1022"/>
      <c r="R2677" s="1022"/>
      <c r="S2677" s="1022"/>
      <c r="T2677" s="1022"/>
    </row>
    <row r="2678" spans="1:20" ht="17.25" thickBot="1">
      <c r="A2678" s="1038"/>
      <c r="B2678" s="491">
        <v>0.13386574074074073</v>
      </c>
      <c r="C2678" s="492">
        <v>22</v>
      </c>
      <c r="D2678" s="860">
        <v>7.5</v>
      </c>
      <c r="E2678" s="126">
        <v>28.9</v>
      </c>
      <c r="F2678" s="126">
        <v>26.12</v>
      </c>
      <c r="G2678" s="492">
        <v>77.73</v>
      </c>
      <c r="H2678" s="492"/>
      <c r="I2678" s="1022"/>
      <c r="J2678" s="1022"/>
      <c r="K2678" s="1022"/>
      <c r="L2678" s="1022"/>
      <c r="M2678" s="1022"/>
      <c r="N2678" s="1022"/>
      <c r="O2678" s="1022"/>
      <c r="P2678" s="1022"/>
      <c r="Q2678" s="1022"/>
      <c r="R2678" s="1022"/>
      <c r="S2678" s="1022"/>
      <c r="T2678" s="1022"/>
    </row>
    <row r="2679" spans="1:20">
      <c r="A2679" s="1036">
        <v>42848</v>
      </c>
      <c r="B2679" s="345">
        <v>3.2060185185185191E-3</v>
      </c>
      <c r="C2679" s="346">
        <v>51</v>
      </c>
      <c r="D2679" s="919">
        <v>7.7</v>
      </c>
      <c r="E2679" s="210">
        <v>26.8</v>
      </c>
      <c r="F2679" s="210">
        <v>22.64</v>
      </c>
      <c r="G2679" s="346">
        <v>85.3</v>
      </c>
      <c r="H2679" s="346" t="s">
        <v>2050</v>
      </c>
      <c r="I2679" s="1022"/>
      <c r="J2679" s="1022"/>
      <c r="K2679" s="1022"/>
      <c r="L2679" s="1022"/>
      <c r="M2679" s="1022"/>
      <c r="N2679" s="1022"/>
      <c r="O2679" s="1022"/>
      <c r="P2679" s="1022"/>
      <c r="Q2679" s="1022"/>
      <c r="R2679" s="1022"/>
      <c r="S2679" s="1022"/>
      <c r="T2679" s="1022"/>
    </row>
    <row r="2680" spans="1:20">
      <c r="A2680" s="1037"/>
      <c r="B2680" s="345">
        <v>3.2523148148148151E-3</v>
      </c>
      <c r="C2680" s="346">
        <v>51</v>
      </c>
      <c r="D2680" s="919">
        <v>7.7</v>
      </c>
      <c r="E2680" s="210">
        <v>26.8</v>
      </c>
      <c r="F2680" s="210">
        <v>22.64</v>
      </c>
      <c r="G2680" s="346">
        <v>85.3</v>
      </c>
      <c r="H2680" s="346"/>
      <c r="I2680" s="1022"/>
      <c r="J2680" s="1022"/>
      <c r="K2680" s="1022"/>
      <c r="L2680" s="1022"/>
      <c r="M2680" s="1022"/>
      <c r="N2680" s="1022"/>
      <c r="O2680" s="1022"/>
      <c r="P2680" s="1022"/>
      <c r="Q2680" s="1022"/>
      <c r="R2680" s="1022"/>
      <c r="S2680" s="1022"/>
      <c r="T2680" s="1022"/>
    </row>
    <row r="2681" spans="1:20">
      <c r="A2681" s="1037"/>
      <c r="B2681" s="208">
        <v>0.41151620370370368</v>
      </c>
      <c r="C2681" s="209">
        <v>31</v>
      </c>
      <c r="D2681" s="882">
        <v>7.58</v>
      </c>
      <c r="E2681" s="203">
        <v>25.8</v>
      </c>
      <c r="F2681" s="203">
        <v>23.78</v>
      </c>
      <c r="G2681" s="209">
        <v>84</v>
      </c>
      <c r="H2681" s="209" t="s">
        <v>2050</v>
      </c>
      <c r="I2681" s="1022"/>
      <c r="J2681" s="1022"/>
      <c r="K2681" s="1022"/>
      <c r="L2681" s="1022"/>
      <c r="M2681" s="1022"/>
      <c r="N2681" s="1022"/>
      <c r="O2681" s="1022"/>
      <c r="P2681" s="1022"/>
      <c r="Q2681" s="1022"/>
      <c r="R2681" s="1022"/>
      <c r="S2681" s="1022"/>
      <c r="T2681" s="1022"/>
    </row>
    <row r="2682" spans="1:20">
      <c r="A2682" s="1037"/>
      <c r="B2682" s="208">
        <v>0.41434027777777777</v>
      </c>
      <c r="C2682" s="209">
        <v>31</v>
      </c>
      <c r="D2682" s="882">
        <v>7.58</v>
      </c>
      <c r="E2682" s="203">
        <v>25.8</v>
      </c>
      <c r="F2682" s="203">
        <v>23.78</v>
      </c>
      <c r="G2682" s="209">
        <v>84</v>
      </c>
      <c r="H2682" s="209"/>
      <c r="I2682" s="1022"/>
      <c r="J2682" s="1022"/>
      <c r="K2682" s="1022"/>
      <c r="L2682" s="1022"/>
      <c r="M2682" s="1022"/>
      <c r="N2682" s="1022"/>
      <c r="O2682" s="1022"/>
      <c r="P2682" s="1022"/>
      <c r="Q2682" s="1022"/>
      <c r="R2682" s="1022"/>
      <c r="S2682" s="1022"/>
      <c r="T2682" s="1022"/>
    </row>
    <row r="2683" spans="1:20">
      <c r="A2683" s="1037"/>
      <c r="B2683" s="208">
        <v>0.41444444444444445</v>
      </c>
      <c r="C2683" s="209">
        <v>31</v>
      </c>
      <c r="D2683" s="882">
        <v>7.58</v>
      </c>
      <c r="E2683" s="203">
        <v>25.8</v>
      </c>
      <c r="F2683" s="203">
        <v>23.78</v>
      </c>
      <c r="G2683" s="209">
        <v>84</v>
      </c>
      <c r="H2683" s="209"/>
      <c r="I2683" s="1022"/>
      <c r="J2683" s="1022"/>
      <c r="K2683" s="1022"/>
      <c r="L2683" s="1022"/>
      <c r="M2683" s="1022"/>
      <c r="N2683" s="1022"/>
      <c r="O2683" s="1022"/>
      <c r="P2683" s="1022"/>
      <c r="Q2683" s="1022"/>
      <c r="R2683" s="1022"/>
      <c r="S2683" s="1022"/>
      <c r="T2683" s="1022"/>
    </row>
    <row r="2684" spans="1:20">
      <c r="A2684" s="1037"/>
      <c r="B2684" s="208">
        <v>0.45048611111111114</v>
      </c>
      <c r="C2684" s="209">
        <v>31</v>
      </c>
      <c r="D2684" s="882">
        <v>7.6</v>
      </c>
      <c r="E2684" s="203">
        <v>26</v>
      </c>
      <c r="F2684" s="203">
        <v>24.27</v>
      </c>
      <c r="G2684" s="209">
        <v>83.24</v>
      </c>
      <c r="H2684" s="209"/>
      <c r="I2684" s="1022"/>
      <c r="J2684" s="1022"/>
      <c r="K2684" s="1022"/>
      <c r="L2684" s="1022"/>
      <c r="M2684" s="1022"/>
      <c r="N2684" s="1022"/>
      <c r="O2684" s="1022"/>
      <c r="P2684" s="1022"/>
      <c r="Q2684" s="1022"/>
      <c r="R2684" s="1022"/>
      <c r="S2684" s="1022"/>
      <c r="T2684" s="1022"/>
    </row>
    <row r="2685" spans="1:20">
      <c r="A2685" s="1037"/>
      <c r="B2685" s="208">
        <v>0.45266203703703706</v>
      </c>
      <c r="C2685" s="209">
        <v>31</v>
      </c>
      <c r="D2685" s="882">
        <v>7.6</v>
      </c>
      <c r="E2685" s="203">
        <v>26</v>
      </c>
      <c r="F2685" s="203">
        <v>24.27</v>
      </c>
      <c r="G2685" s="209">
        <v>83.24</v>
      </c>
      <c r="H2685" s="209"/>
      <c r="I2685" s="1022"/>
      <c r="J2685" s="1022"/>
      <c r="K2685" s="1022"/>
      <c r="L2685" s="1022"/>
      <c r="M2685" s="1022"/>
      <c r="N2685" s="1022"/>
      <c r="O2685" s="1022"/>
      <c r="P2685" s="1022"/>
      <c r="Q2685" s="1022"/>
      <c r="R2685" s="1022"/>
      <c r="S2685" s="1022"/>
      <c r="T2685" s="1022"/>
    </row>
    <row r="2686" spans="1:20">
      <c r="A2686" s="1037"/>
      <c r="B2686" s="208">
        <v>0.45307870370370368</v>
      </c>
      <c r="C2686" s="209">
        <v>31</v>
      </c>
      <c r="D2686" s="882">
        <v>7.6</v>
      </c>
      <c r="E2686" s="203">
        <v>26</v>
      </c>
      <c r="F2686" s="203">
        <v>24.27</v>
      </c>
      <c r="G2686" s="209">
        <v>83.24</v>
      </c>
      <c r="H2686" s="209"/>
      <c r="I2686" s="1022"/>
      <c r="J2686" s="1022"/>
      <c r="K2686" s="1022"/>
      <c r="L2686" s="1022"/>
      <c r="M2686" s="1022"/>
      <c r="N2686" s="1022"/>
      <c r="O2686" s="1022"/>
      <c r="P2686" s="1022"/>
      <c r="Q2686" s="1022"/>
      <c r="R2686" s="1022"/>
      <c r="S2686" s="1022"/>
      <c r="T2686" s="1022"/>
    </row>
    <row r="2687" spans="1:20">
      <c r="A2687" s="1037"/>
      <c r="B2687" s="208">
        <v>0.45314814814814813</v>
      </c>
      <c r="C2687" s="209">
        <v>31</v>
      </c>
      <c r="D2687" s="882">
        <v>7.6</v>
      </c>
      <c r="E2687" s="203">
        <v>26</v>
      </c>
      <c r="F2687" s="203">
        <v>24.27</v>
      </c>
      <c r="G2687" s="209">
        <v>83.24</v>
      </c>
      <c r="H2687" s="209"/>
      <c r="I2687" s="1022"/>
      <c r="J2687" s="1022"/>
      <c r="K2687" s="1022"/>
      <c r="L2687" s="1022"/>
      <c r="M2687" s="1022"/>
      <c r="N2687" s="1022"/>
      <c r="O2687" s="1022"/>
      <c r="P2687" s="1022"/>
      <c r="Q2687" s="1022"/>
      <c r="R2687" s="1022"/>
      <c r="S2687" s="1022"/>
      <c r="T2687" s="1022"/>
    </row>
    <row r="2688" spans="1:20">
      <c r="A2688" s="1037"/>
      <c r="B2688" s="208">
        <v>0.45318287037037036</v>
      </c>
      <c r="C2688" s="209">
        <v>31</v>
      </c>
      <c r="D2688" s="882">
        <v>7.6</v>
      </c>
      <c r="E2688" s="203">
        <v>26</v>
      </c>
      <c r="F2688" s="203">
        <v>24.27</v>
      </c>
      <c r="G2688" s="209">
        <v>83.24</v>
      </c>
      <c r="H2688" s="209"/>
      <c r="I2688" s="1022"/>
      <c r="J2688" s="1022"/>
      <c r="K2688" s="1022"/>
      <c r="L2688" s="1022"/>
      <c r="M2688" s="1022"/>
      <c r="N2688" s="1022"/>
      <c r="O2688" s="1022"/>
      <c r="P2688" s="1022"/>
      <c r="Q2688" s="1022"/>
      <c r="R2688" s="1022"/>
      <c r="S2688" s="1022"/>
      <c r="T2688" s="1022"/>
    </row>
    <row r="2689" spans="1:20">
      <c r="A2689" s="1037"/>
      <c r="B2689" s="208">
        <v>0.45347222222222222</v>
      </c>
      <c r="C2689" s="209">
        <v>31</v>
      </c>
      <c r="D2689" s="882">
        <v>7.6</v>
      </c>
      <c r="E2689" s="203">
        <v>26</v>
      </c>
      <c r="F2689" s="203">
        <v>24.27</v>
      </c>
      <c r="G2689" s="209">
        <v>83.24</v>
      </c>
      <c r="H2689" s="209"/>
      <c r="I2689" s="1022"/>
      <c r="J2689" s="1022"/>
      <c r="K2689" s="1022"/>
      <c r="L2689" s="1022"/>
      <c r="M2689" s="1022"/>
      <c r="N2689" s="1022"/>
      <c r="O2689" s="1022"/>
      <c r="P2689" s="1022"/>
      <c r="Q2689" s="1022"/>
      <c r="R2689" s="1022"/>
      <c r="S2689" s="1022"/>
      <c r="T2689" s="1022"/>
    </row>
    <row r="2690" spans="1:20">
      <c r="A2690" s="1037"/>
      <c r="B2690" s="362">
        <v>0.82627314814814812</v>
      </c>
      <c r="C2690" s="363">
        <v>22</v>
      </c>
      <c r="D2690" s="859">
        <v>7.8</v>
      </c>
      <c r="E2690" s="125">
        <v>25.8</v>
      </c>
      <c r="F2690" s="125">
        <v>23.69</v>
      </c>
      <c r="G2690" s="363">
        <v>85.96</v>
      </c>
      <c r="H2690" s="363" t="s">
        <v>2050</v>
      </c>
      <c r="I2690" s="1022"/>
      <c r="J2690" s="1022"/>
      <c r="K2690" s="1022"/>
      <c r="L2690" s="1022"/>
      <c r="M2690" s="1022"/>
      <c r="N2690" s="1022"/>
      <c r="O2690" s="1022"/>
      <c r="P2690" s="1022"/>
      <c r="Q2690" s="1022"/>
      <c r="R2690" s="1022"/>
      <c r="S2690" s="1022"/>
      <c r="T2690" s="1022"/>
    </row>
    <row r="2691" spans="1:20">
      <c r="A2691" s="1037"/>
      <c r="B2691" s="362">
        <v>0.82630787037037035</v>
      </c>
      <c r="C2691" s="363">
        <v>22</v>
      </c>
      <c r="D2691" s="859">
        <v>7.8</v>
      </c>
      <c r="E2691" s="125">
        <v>25.8</v>
      </c>
      <c r="F2691" s="125">
        <v>23.69</v>
      </c>
      <c r="G2691" s="363">
        <v>85.96</v>
      </c>
      <c r="H2691" s="363"/>
      <c r="I2691" s="1022"/>
      <c r="J2691" s="1022"/>
      <c r="K2691" s="1022"/>
      <c r="L2691" s="1022"/>
      <c r="M2691" s="1022"/>
      <c r="N2691" s="1022"/>
      <c r="O2691" s="1022"/>
      <c r="P2691" s="1022"/>
      <c r="Q2691" s="1022"/>
      <c r="R2691" s="1022"/>
      <c r="S2691" s="1022"/>
      <c r="T2691" s="1022"/>
    </row>
    <row r="2692" spans="1:20">
      <c r="A2692" s="1037"/>
      <c r="B2692" s="362">
        <v>0.82635416666666661</v>
      </c>
      <c r="C2692" s="363">
        <v>22</v>
      </c>
      <c r="D2692" s="859">
        <v>7.8</v>
      </c>
      <c r="E2692" s="125">
        <v>25.8</v>
      </c>
      <c r="F2692" s="125">
        <v>23.69</v>
      </c>
      <c r="G2692" s="363">
        <v>85.96</v>
      </c>
      <c r="H2692" s="363"/>
      <c r="I2692" s="1022"/>
      <c r="J2692" s="1022"/>
      <c r="K2692" s="1022"/>
      <c r="L2692" s="1022"/>
      <c r="M2692" s="1022"/>
      <c r="N2692" s="1022"/>
      <c r="O2692" s="1022"/>
      <c r="P2692" s="1022"/>
      <c r="Q2692" s="1022"/>
      <c r="R2692" s="1022"/>
      <c r="S2692" s="1022"/>
      <c r="T2692" s="1022"/>
    </row>
    <row r="2693" spans="1:20">
      <c r="A2693" s="1037"/>
      <c r="B2693" s="362">
        <v>0.82640046296296299</v>
      </c>
      <c r="C2693" s="363">
        <v>22</v>
      </c>
      <c r="D2693" s="859">
        <v>7.8</v>
      </c>
      <c r="E2693" s="125">
        <v>25.8</v>
      </c>
      <c r="F2693" s="125">
        <v>23.69</v>
      </c>
      <c r="G2693" s="363">
        <v>85.96</v>
      </c>
      <c r="H2693" s="363"/>
      <c r="I2693" s="1022"/>
      <c r="J2693" s="1022"/>
      <c r="K2693" s="1022"/>
      <c r="L2693" s="1022"/>
      <c r="M2693" s="1022"/>
      <c r="N2693" s="1022"/>
      <c r="O2693" s="1022"/>
      <c r="P2693" s="1022"/>
      <c r="Q2693" s="1022"/>
      <c r="R2693" s="1022"/>
      <c r="S2693" s="1022"/>
      <c r="T2693" s="1022"/>
    </row>
    <row r="2694" spans="1:20">
      <c r="A2694" s="1037"/>
      <c r="B2694" s="362">
        <v>0.82643518518518511</v>
      </c>
      <c r="C2694" s="363">
        <v>22</v>
      </c>
      <c r="D2694" s="859">
        <v>7.8</v>
      </c>
      <c r="E2694" s="125">
        <v>25.8</v>
      </c>
      <c r="F2694" s="125">
        <v>23.69</v>
      </c>
      <c r="G2694" s="363">
        <v>85.96</v>
      </c>
      <c r="H2694" s="363"/>
      <c r="I2694" s="1022"/>
      <c r="J2694" s="1022"/>
      <c r="K2694" s="1022"/>
      <c r="L2694" s="1022"/>
      <c r="M2694" s="1022"/>
      <c r="N2694" s="1022"/>
      <c r="O2694" s="1022"/>
      <c r="P2694" s="1022"/>
      <c r="Q2694" s="1022"/>
      <c r="R2694" s="1022"/>
      <c r="S2694" s="1022"/>
      <c r="T2694" s="1022"/>
    </row>
    <row r="2695" spans="1:20">
      <c r="A2695" s="1037"/>
      <c r="B2695" s="362">
        <v>0.82648148148148148</v>
      </c>
      <c r="C2695" s="363">
        <v>22</v>
      </c>
      <c r="D2695" s="859">
        <v>7.8</v>
      </c>
      <c r="E2695" s="125">
        <v>25.8</v>
      </c>
      <c r="F2695" s="125">
        <v>23.69</v>
      </c>
      <c r="G2695" s="363">
        <v>85.96</v>
      </c>
      <c r="H2695" s="363"/>
      <c r="I2695" s="1022"/>
      <c r="J2695" s="1022"/>
      <c r="K2695" s="1022"/>
      <c r="L2695" s="1022"/>
      <c r="M2695" s="1022"/>
      <c r="N2695" s="1022"/>
      <c r="O2695" s="1022"/>
      <c r="P2695" s="1022"/>
      <c r="Q2695" s="1022"/>
      <c r="R2695" s="1022"/>
      <c r="S2695" s="1022"/>
      <c r="T2695" s="1022"/>
    </row>
    <row r="2696" spans="1:20">
      <c r="A2696" s="1037"/>
      <c r="B2696" s="362">
        <v>0.8265393518518519</v>
      </c>
      <c r="C2696" s="363">
        <v>22</v>
      </c>
      <c r="D2696" s="859">
        <v>7.8</v>
      </c>
      <c r="E2696" s="125">
        <v>25.8</v>
      </c>
      <c r="F2696" s="125">
        <v>23.69</v>
      </c>
      <c r="G2696" s="363">
        <v>85.96</v>
      </c>
      <c r="H2696" s="363"/>
      <c r="I2696" s="1022"/>
      <c r="J2696" s="1022"/>
      <c r="K2696" s="1022"/>
      <c r="L2696" s="1022"/>
      <c r="M2696" s="1022"/>
      <c r="N2696" s="1022"/>
      <c r="O2696" s="1022"/>
      <c r="P2696" s="1022"/>
      <c r="Q2696" s="1022"/>
      <c r="R2696" s="1022"/>
      <c r="S2696" s="1022"/>
      <c r="T2696" s="1022"/>
    </row>
    <row r="2697" spans="1:20">
      <c r="A2697" s="1037"/>
      <c r="B2697" s="362">
        <v>0.82656249999999998</v>
      </c>
      <c r="C2697" s="363">
        <v>22</v>
      </c>
      <c r="D2697" s="859">
        <v>7.8</v>
      </c>
      <c r="E2697" s="125">
        <v>25.8</v>
      </c>
      <c r="F2697" s="125">
        <v>23.69</v>
      </c>
      <c r="G2697" s="363">
        <v>85.96</v>
      </c>
      <c r="H2697" s="363"/>
      <c r="I2697" s="1022"/>
      <c r="J2697" s="1022"/>
      <c r="K2697" s="1022"/>
      <c r="L2697" s="1022"/>
      <c r="M2697" s="1022"/>
      <c r="N2697" s="1022"/>
      <c r="O2697" s="1022"/>
      <c r="P2697" s="1022"/>
      <c r="Q2697" s="1022"/>
      <c r="R2697" s="1022"/>
      <c r="S2697" s="1022"/>
      <c r="T2697" s="1022"/>
    </row>
    <row r="2698" spans="1:20">
      <c r="A2698" s="1037"/>
      <c r="B2698" s="362">
        <v>0.82660879629629624</v>
      </c>
      <c r="C2698" s="363">
        <v>22</v>
      </c>
      <c r="D2698" s="859">
        <v>7.8</v>
      </c>
      <c r="E2698" s="125">
        <v>25.8</v>
      </c>
      <c r="F2698" s="125">
        <v>23.69</v>
      </c>
      <c r="G2698" s="363">
        <v>85.96</v>
      </c>
      <c r="H2698" s="363"/>
      <c r="I2698" s="1022"/>
      <c r="J2698" s="1022"/>
      <c r="K2698" s="1022"/>
      <c r="L2698" s="1022"/>
      <c r="M2698" s="1022"/>
      <c r="N2698" s="1022"/>
      <c r="O2698" s="1022"/>
      <c r="P2698" s="1022"/>
      <c r="Q2698" s="1022"/>
      <c r="R2698" s="1022"/>
      <c r="S2698" s="1022"/>
      <c r="T2698" s="1022"/>
    </row>
    <row r="2699" spans="1:20">
      <c r="A2699" s="1037"/>
      <c r="B2699" s="362">
        <v>0.82664351851851858</v>
      </c>
      <c r="C2699" s="363">
        <v>22</v>
      </c>
      <c r="D2699" s="859">
        <v>7.8</v>
      </c>
      <c r="E2699" s="125">
        <v>25.8</v>
      </c>
      <c r="F2699" s="125">
        <v>23.69</v>
      </c>
      <c r="G2699" s="363">
        <v>85.96</v>
      </c>
      <c r="H2699" s="363"/>
      <c r="I2699" s="1022"/>
      <c r="J2699" s="1022"/>
      <c r="K2699" s="1022"/>
      <c r="L2699" s="1022"/>
      <c r="M2699" s="1022"/>
      <c r="N2699" s="1022"/>
      <c r="O2699" s="1022"/>
      <c r="P2699" s="1022"/>
      <c r="Q2699" s="1022"/>
      <c r="R2699" s="1022"/>
      <c r="S2699" s="1022"/>
      <c r="T2699" s="1022"/>
    </row>
    <row r="2700" spans="1:20">
      <c r="A2700" s="1037"/>
      <c r="B2700" s="362">
        <v>0.82667824074074081</v>
      </c>
      <c r="C2700" s="363">
        <v>22</v>
      </c>
      <c r="D2700" s="859">
        <v>7.8</v>
      </c>
      <c r="E2700" s="125">
        <v>25.8</v>
      </c>
      <c r="F2700" s="125">
        <v>23.69</v>
      </c>
      <c r="G2700" s="363">
        <v>85.96</v>
      </c>
      <c r="H2700" s="363"/>
      <c r="I2700" s="1022"/>
      <c r="J2700" s="1022"/>
      <c r="K2700" s="1022"/>
      <c r="L2700" s="1022"/>
      <c r="M2700" s="1022"/>
      <c r="N2700" s="1022"/>
      <c r="O2700" s="1022"/>
      <c r="P2700" s="1022"/>
      <c r="Q2700" s="1022"/>
      <c r="R2700" s="1022"/>
      <c r="S2700" s="1022"/>
      <c r="T2700" s="1022"/>
    </row>
    <row r="2701" spans="1:20">
      <c r="A2701" s="1037"/>
      <c r="B2701" s="362">
        <v>0.82668981481481474</v>
      </c>
      <c r="C2701" s="363">
        <v>22</v>
      </c>
      <c r="D2701" s="859">
        <v>7.8</v>
      </c>
      <c r="E2701" s="125">
        <v>25.8</v>
      </c>
      <c r="F2701" s="125">
        <v>23.69</v>
      </c>
      <c r="G2701" s="363">
        <v>85.96</v>
      </c>
      <c r="H2701" s="363"/>
      <c r="I2701" s="1022"/>
      <c r="J2701" s="1022"/>
      <c r="K2701" s="1022"/>
      <c r="L2701" s="1022"/>
      <c r="M2701" s="1022"/>
      <c r="N2701" s="1022"/>
      <c r="O2701" s="1022"/>
      <c r="P2701" s="1022"/>
      <c r="Q2701" s="1022"/>
      <c r="R2701" s="1022"/>
      <c r="S2701" s="1022"/>
      <c r="T2701" s="1022"/>
    </row>
    <row r="2702" spans="1:20">
      <c r="A2702" s="1037"/>
      <c r="B2702" s="362">
        <v>0.82671296296296293</v>
      </c>
      <c r="C2702" s="363">
        <v>22</v>
      </c>
      <c r="D2702" s="859">
        <v>7.8</v>
      </c>
      <c r="E2702" s="125">
        <v>25.8</v>
      </c>
      <c r="F2702" s="125">
        <v>23.69</v>
      </c>
      <c r="G2702" s="363">
        <v>85.96</v>
      </c>
      <c r="H2702" s="363"/>
      <c r="I2702" s="1022"/>
      <c r="J2702" s="1022"/>
      <c r="K2702" s="1022"/>
      <c r="L2702" s="1022"/>
      <c r="M2702" s="1022"/>
      <c r="N2702" s="1022"/>
      <c r="O2702" s="1022"/>
      <c r="P2702" s="1022"/>
      <c r="Q2702" s="1022"/>
      <c r="R2702" s="1022"/>
      <c r="S2702" s="1022"/>
      <c r="T2702" s="1022"/>
    </row>
    <row r="2703" spans="1:20">
      <c r="A2703" s="1037"/>
      <c r="B2703" s="362">
        <v>0.82678240740740738</v>
      </c>
      <c r="C2703" s="363">
        <v>22</v>
      </c>
      <c r="D2703" s="859">
        <v>7.8</v>
      </c>
      <c r="E2703" s="125">
        <v>25.8</v>
      </c>
      <c r="F2703" s="125">
        <v>23.69</v>
      </c>
      <c r="G2703" s="363">
        <v>85.96</v>
      </c>
      <c r="H2703" s="363"/>
      <c r="I2703" s="1022"/>
      <c r="J2703" s="1022"/>
      <c r="K2703" s="1022"/>
      <c r="L2703" s="1022"/>
      <c r="M2703" s="1022"/>
      <c r="N2703" s="1022"/>
      <c r="O2703" s="1022"/>
      <c r="P2703" s="1022"/>
      <c r="Q2703" s="1022"/>
      <c r="R2703" s="1022"/>
      <c r="S2703" s="1022"/>
      <c r="T2703" s="1022"/>
    </row>
    <row r="2704" spans="1:20">
      <c r="A2704" s="1037"/>
      <c r="B2704" s="362">
        <v>0.8302314814814814</v>
      </c>
      <c r="C2704" s="363">
        <v>22</v>
      </c>
      <c r="D2704" s="859">
        <v>7.81</v>
      </c>
      <c r="E2704" s="125">
        <v>25.7</v>
      </c>
      <c r="F2704" s="125">
        <v>23.63</v>
      </c>
      <c r="G2704" s="363">
        <v>84.68</v>
      </c>
      <c r="H2704" s="363"/>
      <c r="I2704" s="1022"/>
      <c r="J2704" s="1022"/>
      <c r="K2704" s="1022"/>
      <c r="L2704" s="1022"/>
      <c r="M2704" s="1022"/>
      <c r="N2704" s="1022"/>
      <c r="O2704" s="1022"/>
      <c r="P2704" s="1022"/>
      <c r="Q2704" s="1022"/>
      <c r="R2704" s="1022"/>
      <c r="S2704" s="1022"/>
      <c r="T2704" s="1022"/>
    </row>
    <row r="2705" spans="1:20">
      <c r="A2705" s="1037"/>
      <c r="B2705" s="362">
        <v>0.8302546296296297</v>
      </c>
      <c r="C2705" s="363">
        <v>22</v>
      </c>
      <c r="D2705" s="859">
        <v>7.81</v>
      </c>
      <c r="E2705" s="125">
        <v>25.7</v>
      </c>
      <c r="F2705" s="125">
        <v>23.63</v>
      </c>
      <c r="G2705" s="363">
        <v>84.68</v>
      </c>
      <c r="H2705" s="363"/>
      <c r="I2705" s="1022"/>
      <c r="J2705" s="1022"/>
      <c r="K2705" s="1022"/>
      <c r="L2705" s="1022"/>
      <c r="M2705" s="1022"/>
      <c r="N2705" s="1022"/>
      <c r="O2705" s="1022"/>
      <c r="P2705" s="1022"/>
      <c r="Q2705" s="1022"/>
      <c r="R2705" s="1022"/>
      <c r="S2705" s="1022"/>
      <c r="T2705" s="1022"/>
    </row>
    <row r="2706" spans="1:20">
      <c r="A2706" s="1037"/>
      <c r="B2706" s="362">
        <v>0.83027777777777778</v>
      </c>
      <c r="C2706" s="363">
        <v>22</v>
      </c>
      <c r="D2706" s="859">
        <v>7.81</v>
      </c>
      <c r="E2706" s="125">
        <v>25.7</v>
      </c>
      <c r="F2706" s="125">
        <v>23.63</v>
      </c>
      <c r="G2706" s="363">
        <v>84.68</v>
      </c>
      <c r="H2706" s="363"/>
      <c r="I2706" s="1022"/>
      <c r="J2706" s="1022"/>
      <c r="K2706" s="1022"/>
      <c r="L2706" s="1022"/>
      <c r="M2706" s="1022"/>
      <c r="N2706" s="1022"/>
      <c r="O2706" s="1022"/>
      <c r="P2706" s="1022"/>
      <c r="Q2706" s="1022"/>
      <c r="R2706" s="1022"/>
      <c r="S2706" s="1022"/>
      <c r="T2706" s="1022"/>
    </row>
    <row r="2707" spans="1:20">
      <c r="A2707" s="1037"/>
      <c r="B2707" s="362">
        <v>0.83028935185185182</v>
      </c>
      <c r="C2707" s="363">
        <v>22</v>
      </c>
      <c r="D2707" s="859">
        <v>7.81</v>
      </c>
      <c r="E2707" s="125">
        <v>25.7</v>
      </c>
      <c r="F2707" s="125">
        <v>23.63</v>
      </c>
      <c r="G2707" s="363">
        <v>84.68</v>
      </c>
      <c r="H2707" s="363"/>
      <c r="I2707" s="1022"/>
      <c r="J2707" s="1022"/>
      <c r="K2707" s="1022"/>
      <c r="L2707" s="1022"/>
      <c r="M2707" s="1022"/>
      <c r="N2707" s="1022"/>
      <c r="O2707" s="1022"/>
      <c r="P2707" s="1022"/>
      <c r="Q2707" s="1022"/>
      <c r="R2707" s="1022"/>
      <c r="S2707" s="1022"/>
      <c r="T2707" s="1022"/>
    </row>
    <row r="2708" spans="1:20">
      <c r="A2708" s="1037"/>
      <c r="B2708" s="362">
        <v>0.8303124999999999</v>
      </c>
      <c r="C2708" s="363">
        <v>22</v>
      </c>
      <c r="D2708" s="859">
        <v>7.81</v>
      </c>
      <c r="E2708" s="125">
        <v>25.7</v>
      </c>
      <c r="F2708" s="125">
        <v>23.63</v>
      </c>
      <c r="G2708" s="363">
        <v>84.68</v>
      </c>
      <c r="H2708" s="363"/>
      <c r="I2708" s="1022"/>
      <c r="J2708" s="1022"/>
      <c r="K2708" s="1022"/>
      <c r="L2708" s="1022"/>
      <c r="M2708" s="1022"/>
      <c r="N2708" s="1022"/>
      <c r="O2708" s="1022"/>
      <c r="P2708" s="1022"/>
      <c r="Q2708" s="1022"/>
      <c r="R2708" s="1022"/>
      <c r="S2708" s="1022"/>
      <c r="T2708" s="1022"/>
    </row>
    <row r="2709" spans="1:20">
      <c r="A2709" s="1037"/>
      <c r="B2709" s="362">
        <v>0.8303356481481482</v>
      </c>
      <c r="C2709" s="363">
        <v>22</v>
      </c>
      <c r="D2709" s="859">
        <v>7.81</v>
      </c>
      <c r="E2709" s="125">
        <v>25.7</v>
      </c>
      <c r="F2709" s="125">
        <v>23.63</v>
      </c>
      <c r="G2709" s="363">
        <v>84.68</v>
      </c>
      <c r="H2709" s="363"/>
      <c r="I2709" s="1022"/>
      <c r="J2709" s="1022"/>
      <c r="K2709" s="1022"/>
      <c r="L2709" s="1022"/>
      <c r="M2709" s="1022"/>
      <c r="N2709" s="1022"/>
      <c r="O2709" s="1022"/>
      <c r="P2709" s="1022"/>
      <c r="Q2709" s="1022"/>
      <c r="R2709" s="1022"/>
      <c r="S2709" s="1022"/>
      <c r="T2709" s="1022"/>
    </row>
    <row r="2710" spans="1:20">
      <c r="A2710" s="1037"/>
      <c r="B2710" s="362">
        <v>0.83037037037037031</v>
      </c>
      <c r="C2710" s="363">
        <v>22</v>
      </c>
      <c r="D2710" s="859">
        <v>7.81</v>
      </c>
      <c r="E2710" s="125">
        <v>25.7</v>
      </c>
      <c r="F2710" s="125">
        <v>23.63</v>
      </c>
      <c r="G2710" s="363">
        <v>84.68</v>
      </c>
      <c r="H2710" s="363"/>
      <c r="I2710" s="1022"/>
      <c r="J2710" s="1022"/>
      <c r="K2710" s="1022"/>
      <c r="L2710" s="1022"/>
      <c r="M2710" s="1022"/>
      <c r="N2710" s="1022"/>
      <c r="O2710" s="1022"/>
      <c r="P2710" s="1022"/>
      <c r="Q2710" s="1022"/>
      <c r="R2710" s="1022"/>
      <c r="S2710" s="1022"/>
      <c r="T2710" s="1022"/>
    </row>
    <row r="2711" spans="1:20">
      <c r="A2711" s="1037"/>
      <c r="B2711" s="345">
        <v>0.83630787037037047</v>
      </c>
      <c r="C2711" s="346">
        <v>51</v>
      </c>
      <c r="D2711" s="919">
        <v>7.76</v>
      </c>
      <c r="E2711" s="210">
        <v>25.7</v>
      </c>
      <c r="F2711" s="210">
        <v>23.61</v>
      </c>
      <c r="G2711" s="346">
        <v>85.45</v>
      </c>
      <c r="H2711" s="346" t="s">
        <v>2050</v>
      </c>
      <c r="I2711" s="1022"/>
      <c r="J2711" s="1022"/>
      <c r="K2711" s="1022"/>
      <c r="L2711" s="1022"/>
      <c r="M2711" s="1022"/>
      <c r="N2711" s="1022"/>
      <c r="O2711" s="1022"/>
      <c r="P2711" s="1022"/>
      <c r="Q2711" s="1022"/>
      <c r="R2711" s="1022"/>
      <c r="S2711" s="1022"/>
      <c r="T2711" s="1022"/>
    </row>
    <row r="2712" spans="1:20">
      <c r="A2712" s="1037"/>
      <c r="B2712" s="345">
        <v>0.83635416666666673</v>
      </c>
      <c r="C2712" s="346">
        <v>51</v>
      </c>
      <c r="D2712" s="919">
        <v>7.76</v>
      </c>
      <c r="E2712" s="210">
        <v>25.7</v>
      </c>
      <c r="F2712" s="210">
        <v>23.61</v>
      </c>
      <c r="G2712" s="346">
        <v>85.45</v>
      </c>
      <c r="H2712" s="346"/>
      <c r="I2712" s="1022"/>
      <c r="J2712" s="1022"/>
      <c r="K2712" s="1022"/>
      <c r="L2712" s="1022"/>
      <c r="M2712" s="1022"/>
      <c r="N2712" s="1022"/>
      <c r="O2712" s="1022"/>
      <c r="P2712" s="1022"/>
      <c r="Q2712" s="1022"/>
      <c r="R2712" s="1022"/>
      <c r="S2712" s="1022"/>
      <c r="T2712" s="1022"/>
    </row>
    <row r="2713" spans="1:20">
      <c r="A2713" s="1037"/>
      <c r="B2713" s="345">
        <v>0.836400462962963</v>
      </c>
      <c r="C2713" s="346">
        <v>51</v>
      </c>
      <c r="D2713" s="919">
        <v>7.76</v>
      </c>
      <c r="E2713" s="210">
        <v>25.7</v>
      </c>
      <c r="F2713" s="210">
        <v>23.61</v>
      </c>
      <c r="G2713" s="346">
        <v>85.45</v>
      </c>
      <c r="H2713" s="346"/>
      <c r="I2713" s="1022"/>
      <c r="J2713" s="1022"/>
      <c r="K2713" s="1022"/>
      <c r="L2713" s="1022"/>
      <c r="M2713" s="1022"/>
      <c r="N2713" s="1022"/>
      <c r="O2713" s="1022"/>
      <c r="P2713" s="1022"/>
      <c r="Q2713" s="1022"/>
      <c r="R2713" s="1022"/>
      <c r="S2713" s="1022"/>
      <c r="T2713" s="1022"/>
    </row>
    <row r="2714" spans="1:20">
      <c r="A2714" s="1037"/>
      <c r="B2714" s="345">
        <v>0.83643518518518523</v>
      </c>
      <c r="C2714" s="346">
        <v>51</v>
      </c>
      <c r="D2714" s="919">
        <v>7.76</v>
      </c>
      <c r="E2714" s="210">
        <v>25.7</v>
      </c>
      <c r="F2714" s="210">
        <v>23.61</v>
      </c>
      <c r="G2714" s="346">
        <v>85.45</v>
      </c>
      <c r="H2714" s="346"/>
      <c r="I2714" s="1022"/>
      <c r="J2714" s="1022"/>
      <c r="K2714" s="1022"/>
      <c r="L2714" s="1022"/>
      <c r="M2714" s="1022"/>
      <c r="N2714" s="1022"/>
      <c r="O2714" s="1022"/>
      <c r="P2714" s="1022"/>
      <c r="Q2714" s="1022"/>
      <c r="R2714" s="1022"/>
      <c r="S2714" s="1022"/>
      <c r="T2714" s="1022"/>
    </row>
    <row r="2715" spans="1:20">
      <c r="A2715" s="1037"/>
      <c r="B2715" s="362">
        <v>0.84218749999999998</v>
      </c>
      <c r="C2715" s="363">
        <v>22</v>
      </c>
      <c r="D2715" s="859">
        <v>7.77</v>
      </c>
      <c r="E2715" s="125">
        <v>25.7</v>
      </c>
      <c r="F2715" s="125">
        <v>23.68</v>
      </c>
      <c r="G2715" s="363">
        <v>85.94</v>
      </c>
      <c r="H2715" s="363" t="s">
        <v>2050</v>
      </c>
      <c r="I2715" s="1022"/>
      <c r="J2715" s="1022"/>
      <c r="K2715" s="1022"/>
      <c r="L2715" s="1022"/>
      <c r="M2715" s="1022"/>
      <c r="N2715" s="1022"/>
      <c r="O2715" s="1022"/>
      <c r="P2715" s="1022"/>
      <c r="Q2715" s="1022"/>
      <c r="R2715" s="1022"/>
      <c r="S2715" s="1022"/>
      <c r="T2715" s="1022"/>
    </row>
    <row r="2716" spans="1:20">
      <c r="A2716" s="1037"/>
      <c r="B2716" s="362">
        <v>0.84223379629629624</v>
      </c>
      <c r="C2716" s="363">
        <v>22</v>
      </c>
      <c r="D2716" s="859">
        <v>7.77</v>
      </c>
      <c r="E2716" s="125">
        <v>25.7</v>
      </c>
      <c r="F2716" s="125">
        <v>23.68</v>
      </c>
      <c r="G2716" s="363">
        <v>85.94</v>
      </c>
      <c r="H2716" s="363"/>
      <c r="I2716" s="1022"/>
      <c r="J2716" s="1022"/>
      <c r="K2716" s="1022"/>
      <c r="L2716" s="1022"/>
      <c r="M2716" s="1022"/>
      <c r="N2716" s="1022"/>
      <c r="O2716" s="1022"/>
      <c r="P2716" s="1022"/>
      <c r="Q2716" s="1022"/>
      <c r="R2716" s="1022"/>
      <c r="S2716" s="1022"/>
      <c r="T2716" s="1022"/>
    </row>
    <row r="2717" spans="1:20">
      <c r="A2717" s="1037"/>
      <c r="B2717" s="362">
        <v>0.84233796296296293</v>
      </c>
      <c r="C2717" s="363">
        <v>22</v>
      </c>
      <c r="D2717" s="859">
        <v>7.77</v>
      </c>
      <c r="E2717" s="125">
        <v>25.7</v>
      </c>
      <c r="F2717" s="125">
        <v>23.68</v>
      </c>
      <c r="G2717" s="363">
        <v>85.94</v>
      </c>
      <c r="H2717" s="363"/>
      <c r="I2717" s="1022"/>
      <c r="J2717" s="1022"/>
      <c r="K2717" s="1022"/>
      <c r="L2717" s="1022"/>
      <c r="M2717" s="1022"/>
      <c r="N2717" s="1022"/>
      <c r="O2717" s="1022"/>
      <c r="P2717" s="1022"/>
      <c r="Q2717" s="1022"/>
      <c r="R2717" s="1022"/>
      <c r="S2717" s="1022"/>
      <c r="T2717" s="1022"/>
    </row>
    <row r="2718" spans="1:20">
      <c r="A2718" s="1037"/>
      <c r="B2718" s="362">
        <v>0.8423842592592593</v>
      </c>
      <c r="C2718" s="363">
        <v>22</v>
      </c>
      <c r="D2718" s="859">
        <v>7.77</v>
      </c>
      <c r="E2718" s="125">
        <v>25.7</v>
      </c>
      <c r="F2718" s="125">
        <v>23.68</v>
      </c>
      <c r="G2718" s="363">
        <v>85.94</v>
      </c>
      <c r="H2718" s="363"/>
      <c r="I2718" s="1022"/>
      <c r="J2718" s="1022"/>
      <c r="K2718" s="1022"/>
      <c r="L2718" s="1022"/>
      <c r="M2718" s="1022"/>
      <c r="N2718" s="1022"/>
      <c r="O2718" s="1022"/>
      <c r="P2718" s="1022"/>
      <c r="Q2718" s="1022"/>
      <c r="R2718" s="1022"/>
      <c r="S2718" s="1022"/>
      <c r="T2718" s="1022"/>
    </row>
    <row r="2719" spans="1:20">
      <c r="A2719" s="1037"/>
      <c r="B2719" s="362">
        <v>0.84240740740740738</v>
      </c>
      <c r="C2719" s="363">
        <v>22</v>
      </c>
      <c r="D2719" s="859">
        <v>7.77</v>
      </c>
      <c r="E2719" s="125">
        <v>25.7</v>
      </c>
      <c r="F2719" s="125">
        <v>23.68</v>
      </c>
      <c r="G2719" s="363">
        <v>85.94</v>
      </c>
      <c r="H2719" s="363"/>
      <c r="I2719" s="1022"/>
      <c r="J2719" s="1022"/>
      <c r="K2719" s="1022"/>
      <c r="L2719" s="1022"/>
      <c r="M2719" s="1022"/>
      <c r="N2719" s="1022"/>
      <c r="O2719" s="1022"/>
      <c r="P2719" s="1022"/>
      <c r="Q2719" s="1022"/>
      <c r="R2719" s="1022"/>
      <c r="S2719" s="1022"/>
      <c r="T2719" s="1022"/>
    </row>
    <row r="2720" spans="1:20">
      <c r="A2720" s="1037"/>
      <c r="B2720" s="362">
        <v>0.84241898148148142</v>
      </c>
      <c r="C2720" s="363">
        <v>22</v>
      </c>
      <c r="D2720" s="859">
        <v>7.77</v>
      </c>
      <c r="E2720" s="125">
        <v>25.7</v>
      </c>
      <c r="F2720" s="125">
        <v>23.68</v>
      </c>
      <c r="G2720" s="363">
        <v>85.94</v>
      </c>
      <c r="H2720" s="363"/>
      <c r="I2720" s="1022"/>
      <c r="J2720" s="1022"/>
      <c r="K2720" s="1022"/>
      <c r="L2720" s="1022"/>
      <c r="M2720" s="1022"/>
      <c r="N2720" s="1022"/>
      <c r="O2720" s="1022"/>
      <c r="P2720" s="1022"/>
      <c r="Q2720" s="1022"/>
      <c r="R2720" s="1022"/>
      <c r="S2720" s="1022"/>
      <c r="T2720" s="1022"/>
    </row>
    <row r="2721" spans="1:20">
      <c r="A2721" s="1037"/>
      <c r="B2721" s="453">
        <v>0.89776620370370364</v>
      </c>
      <c r="C2721" s="454">
        <v>64</v>
      </c>
      <c r="D2721" s="940">
        <v>7.7</v>
      </c>
      <c r="E2721" s="455">
        <v>25.6</v>
      </c>
      <c r="F2721" s="455">
        <v>23.29</v>
      </c>
      <c r="G2721" s="454">
        <v>85.64</v>
      </c>
      <c r="H2721" s="454" t="s">
        <v>2050</v>
      </c>
      <c r="I2721" s="1022"/>
      <c r="J2721" s="1022"/>
      <c r="K2721" s="1022"/>
      <c r="L2721" s="1022"/>
      <c r="M2721" s="1022"/>
      <c r="N2721" s="1022"/>
      <c r="O2721" s="1022"/>
      <c r="P2721" s="1022"/>
      <c r="Q2721" s="1022"/>
      <c r="R2721" s="1022"/>
      <c r="S2721" s="1022"/>
      <c r="T2721" s="1022"/>
    </row>
    <row r="2722" spans="1:20">
      <c r="A2722" s="1037"/>
      <c r="B2722" s="453">
        <v>0.89781250000000001</v>
      </c>
      <c r="C2722" s="454">
        <v>64</v>
      </c>
      <c r="D2722" s="940">
        <v>7.7</v>
      </c>
      <c r="E2722" s="455">
        <v>25.6</v>
      </c>
      <c r="F2722" s="455">
        <v>23.29</v>
      </c>
      <c r="G2722" s="454">
        <v>85.64</v>
      </c>
      <c r="H2722" s="454"/>
      <c r="I2722" s="1022"/>
      <c r="J2722" s="1022"/>
      <c r="K2722" s="1022"/>
      <c r="L2722" s="1022"/>
      <c r="M2722" s="1022"/>
      <c r="N2722" s="1022"/>
      <c r="O2722" s="1022"/>
      <c r="P2722" s="1022"/>
      <c r="Q2722" s="1022"/>
      <c r="R2722" s="1022"/>
      <c r="S2722" s="1022"/>
      <c r="T2722" s="1022"/>
    </row>
    <row r="2723" spans="1:20">
      <c r="A2723" s="1037"/>
      <c r="B2723" s="453">
        <v>0.89784722222222213</v>
      </c>
      <c r="C2723" s="454">
        <v>64</v>
      </c>
      <c r="D2723" s="940">
        <v>7.7</v>
      </c>
      <c r="E2723" s="455">
        <v>25.6</v>
      </c>
      <c r="F2723" s="455">
        <v>23.29</v>
      </c>
      <c r="G2723" s="454">
        <v>85.64</v>
      </c>
      <c r="H2723" s="454"/>
      <c r="I2723" s="1022"/>
      <c r="J2723" s="1022"/>
      <c r="K2723" s="1022"/>
      <c r="L2723" s="1022"/>
      <c r="M2723" s="1022"/>
      <c r="N2723" s="1022"/>
      <c r="O2723" s="1022"/>
      <c r="P2723" s="1022"/>
      <c r="Q2723" s="1022"/>
      <c r="R2723" s="1022"/>
      <c r="S2723" s="1022"/>
      <c r="T2723" s="1022"/>
    </row>
    <row r="2724" spans="1:20">
      <c r="A2724" s="1037"/>
      <c r="B2724" s="453">
        <v>0.89788194444444447</v>
      </c>
      <c r="C2724" s="454">
        <v>64</v>
      </c>
      <c r="D2724" s="940">
        <v>7.7</v>
      </c>
      <c r="E2724" s="455">
        <v>25.6</v>
      </c>
      <c r="F2724" s="455">
        <v>23.29</v>
      </c>
      <c r="G2724" s="454">
        <v>85.64</v>
      </c>
      <c r="H2724" s="454"/>
      <c r="I2724" s="1022"/>
      <c r="J2724" s="1022"/>
      <c r="K2724" s="1022"/>
      <c r="L2724" s="1022"/>
      <c r="M2724" s="1022"/>
      <c r="N2724" s="1022"/>
      <c r="O2724" s="1022"/>
      <c r="P2724" s="1022"/>
      <c r="Q2724" s="1022"/>
      <c r="R2724" s="1022"/>
      <c r="S2724" s="1022"/>
      <c r="T2724" s="1022"/>
    </row>
    <row r="2725" spans="1:20">
      <c r="A2725" s="1037"/>
      <c r="B2725" s="453">
        <v>0.89789351851851851</v>
      </c>
      <c r="C2725" s="454">
        <v>64</v>
      </c>
      <c r="D2725" s="940">
        <v>7.7</v>
      </c>
      <c r="E2725" s="455">
        <v>25.6</v>
      </c>
      <c r="F2725" s="455">
        <v>23.29</v>
      </c>
      <c r="G2725" s="454">
        <v>85.64</v>
      </c>
      <c r="H2725" s="454"/>
      <c r="I2725" s="1022"/>
      <c r="J2725" s="1022"/>
      <c r="K2725" s="1022"/>
      <c r="L2725" s="1022"/>
      <c r="M2725" s="1022"/>
      <c r="N2725" s="1022"/>
      <c r="O2725" s="1022"/>
      <c r="P2725" s="1022"/>
      <c r="Q2725" s="1022"/>
      <c r="R2725" s="1022"/>
      <c r="S2725" s="1022"/>
      <c r="T2725" s="1022"/>
    </row>
    <row r="2726" spans="1:20">
      <c r="A2726" s="1037"/>
      <c r="B2726" s="453">
        <v>0.89790509259259255</v>
      </c>
      <c r="C2726" s="454">
        <v>64</v>
      </c>
      <c r="D2726" s="940">
        <v>7.7</v>
      </c>
      <c r="E2726" s="455">
        <v>25.6</v>
      </c>
      <c r="F2726" s="455">
        <v>23.29</v>
      </c>
      <c r="G2726" s="454">
        <v>85.64</v>
      </c>
      <c r="H2726" s="454"/>
      <c r="I2726" s="1022"/>
      <c r="J2726" s="1022"/>
      <c r="K2726" s="1022"/>
      <c r="L2726" s="1022"/>
      <c r="M2726" s="1022"/>
      <c r="N2726" s="1022"/>
      <c r="O2726" s="1022"/>
      <c r="P2726" s="1022"/>
      <c r="Q2726" s="1022"/>
      <c r="R2726" s="1022"/>
      <c r="S2726" s="1022"/>
      <c r="T2726" s="1022"/>
    </row>
    <row r="2727" spans="1:20">
      <c r="A2727" s="1037"/>
      <c r="B2727" s="453">
        <v>0.89792824074074085</v>
      </c>
      <c r="C2727" s="454">
        <v>64</v>
      </c>
      <c r="D2727" s="940">
        <v>7.7</v>
      </c>
      <c r="E2727" s="455">
        <v>25.6</v>
      </c>
      <c r="F2727" s="455">
        <v>23.29</v>
      </c>
      <c r="G2727" s="454">
        <v>85.64</v>
      </c>
      <c r="H2727" s="454"/>
      <c r="I2727" s="1022"/>
      <c r="J2727" s="1022"/>
      <c r="K2727" s="1022"/>
      <c r="L2727" s="1022"/>
      <c r="M2727" s="1022"/>
      <c r="N2727" s="1022"/>
      <c r="O2727" s="1022"/>
      <c r="P2727" s="1022"/>
      <c r="Q2727" s="1022"/>
      <c r="R2727" s="1022"/>
      <c r="S2727" s="1022"/>
      <c r="T2727" s="1022"/>
    </row>
    <row r="2728" spans="1:20">
      <c r="A2728" s="1037"/>
      <c r="B2728" s="453">
        <v>0.89798611111111104</v>
      </c>
      <c r="C2728" s="454">
        <v>64</v>
      </c>
      <c r="D2728" s="940">
        <v>7.7</v>
      </c>
      <c r="E2728" s="455">
        <v>25.6</v>
      </c>
      <c r="F2728" s="455">
        <v>23.29</v>
      </c>
      <c r="G2728" s="454">
        <v>85.64</v>
      </c>
      <c r="H2728" s="454"/>
      <c r="I2728" s="1022"/>
      <c r="J2728" s="1022"/>
      <c r="K2728" s="1022"/>
      <c r="L2728" s="1022"/>
      <c r="M2728" s="1022"/>
      <c r="N2728" s="1022"/>
      <c r="O2728" s="1022"/>
      <c r="P2728" s="1022"/>
      <c r="Q2728" s="1022"/>
      <c r="R2728" s="1022"/>
      <c r="S2728" s="1022"/>
      <c r="T2728" s="1022"/>
    </row>
    <row r="2729" spans="1:20">
      <c r="A2729" s="1037"/>
      <c r="B2729" s="453">
        <v>0.89811342592592591</v>
      </c>
      <c r="C2729" s="454">
        <v>64</v>
      </c>
      <c r="D2729" s="940">
        <v>7.7</v>
      </c>
      <c r="E2729" s="455">
        <v>25.6</v>
      </c>
      <c r="F2729" s="455">
        <v>23.29</v>
      </c>
      <c r="G2729" s="454">
        <v>85.64</v>
      </c>
      <c r="H2729" s="454"/>
      <c r="I2729" s="1022"/>
      <c r="J2729" s="1022"/>
      <c r="K2729" s="1022"/>
      <c r="L2729" s="1022"/>
      <c r="M2729" s="1022"/>
      <c r="N2729" s="1022"/>
      <c r="O2729" s="1022"/>
      <c r="P2729" s="1022"/>
      <c r="Q2729" s="1022"/>
      <c r="R2729" s="1022"/>
      <c r="S2729" s="1022"/>
      <c r="T2729" s="1022"/>
    </row>
    <row r="2730" spans="1:20">
      <c r="A2730" s="1037"/>
      <c r="B2730" s="453">
        <v>0.90152777777777782</v>
      </c>
      <c r="C2730" s="454">
        <v>64</v>
      </c>
      <c r="D2730" s="940">
        <v>7.7</v>
      </c>
      <c r="E2730" s="455">
        <v>25.6</v>
      </c>
      <c r="F2730" s="455">
        <v>23.29</v>
      </c>
      <c r="G2730" s="454">
        <v>85.64</v>
      </c>
      <c r="H2730" s="454"/>
      <c r="I2730" s="1022"/>
      <c r="J2730" s="1022"/>
      <c r="K2730" s="1022"/>
      <c r="L2730" s="1022"/>
      <c r="M2730" s="1022"/>
      <c r="N2730" s="1022"/>
      <c r="O2730" s="1022"/>
      <c r="P2730" s="1022"/>
      <c r="Q2730" s="1022"/>
      <c r="R2730" s="1022"/>
      <c r="S2730" s="1022"/>
      <c r="T2730" s="1022"/>
    </row>
    <row r="2731" spans="1:20">
      <c r="A2731" s="1037"/>
      <c r="B2731" s="453">
        <v>0.90187499999999998</v>
      </c>
      <c r="C2731" s="454">
        <v>64</v>
      </c>
      <c r="D2731" s="940">
        <v>7.7</v>
      </c>
      <c r="E2731" s="455">
        <v>25.6</v>
      </c>
      <c r="F2731" s="455">
        <v>23.29</v>
      </c>
      <c r="G2731" s="454">
        <v>85.64</v>
      </c>
      <c r="H2731" s="454"/>
      <c r="I2731" s="1022"/>
      <c r="J2731" s="1022"/>
      <c r="K2731" s="1022"/>
      <c r="L2731" s="1022"/>
      <c r="M2731" s="1022"/>
      <c r="N2731" s="1022"/>
      <c r="O2731" s="1022"/>
      <c r="P2731" s="1022"/>
      <c r="Q2731" s="1022"/>
      <c r="R2731" s="1022"/>
      <c r="S2731" s="1022"/>
      <c r="T2731" s="1022"/>
    </row>
    <row r="2732" spans="1:20">
      <c r="A2732" s="1037"/>
      <c r="B2732" s="453">
        <v>0.90716435185185185</v>
      </c>
      <c r="C2732" s="454">
        <v>64</v>
      </c>
      <c r="D2732" s="940">
        <v>7.71</v>
      </c>
      <c r="E2732" s="455">
        <v>25.6</v>
      </c>
      <c r="F2732" s="455">
        <v>23.11</v>
      </c>
      <c r="G2732" s="454">
        <v>84.78</v>
      </c>
      <c r="H2732" s="454"/>
      <c r="I2732" s="1022"/>
      <c r="J2732" s="1022"/>
      <c r="K2732" s="1022"/>
      <c r="L2732" s="1022"/>
      <c r="M2732" s="1022"/>
      <c r="N2732" s="1022"/>
      <c r="O2732" s="1022"/>
      <c r="P2732" s="1022"/>
      <c r="Q2732" s="1022"/>
      <c r="R2732" s="1022"/>
      <c r="S2732" s="1022"/>
      <c r="T2732" s="1022"/>
    </row>
    <row r="2733" spans="1:20">
      <c r="A2733" s="1037"/>
      <c r="B2733" s="453">
        <v>0.93709490740740742</v>
      </c>
      <c r="C2733" s="454">
        <v>64</v>
      </c>
      <c r="D2733" s="940">
        <v>7.7</v>
      </c>
      <c r="E2733" s="455">
        <v>25.5</v>
      </c>
      <c r="F2733" s="455">
        <v>23.03</v>
      </c>
      <c r="G2733" s="454">
        <v>85.2</v>
      </c>
      <c r="H2733" s="454"/>
      <c r="I2733" s="1022"/>
      <c r="J2733" s="1022"/>
      <c r="K2733" s="1022"/>
      <c r="L2733" s="1022"/>
      <c r="M2733" s="1022"/>
      <c r="N2733" s="1022"/>
      <c r="O2733" s="1022"/>
      <c r="P2733" s="1022"/>
      <c r="Q2733" s="1022"/>
      <c r="R2733" s="1022"/>
      <c r="S2733" s="1022"/>
      <c r="T2733" s="1022"/>
    </row>
    <row r="2734" spans="1:20">
      <c r="A2734" s="1037"/>
      <c r="B2734" s="453">
        <v>0.93710648148148146</v>
      </c>
      <c r="C2734" s="454">
        <v>64</v>
      </c>
      <c r="D2734" s="940">
        <v>7.7</v>
      </c>
      <c r="E2734" s="455">
        <v>25.5</v>
      </c>
      <c r="F2734" s="455">
        <v>23.03</v>
      </c>
      <c r="G2734" s="454">
        <v>85.2</v>
      </c>
      <c r="H2734" s="454"/>
      <c r="I2734" s="1022"/>
      <c r="J2734" s="1022"/>
      <c r="K2734" s="1022"/>
      <c r="L2734" s="1022"/>
      <c r="M2734" s="1022"/>
      <c r="N2734" s="1022"/>
      <c r="O2734" s="1022"/>
      <c r="P2734" s="1022"/>
      <c r="Q2734" s="1022"/>
      <c r="R2734" s="1022"/>
      <c r="S2734" s="1022"/>
      <c r="T2734" s="1022"/>
    </row>
    <row r="2735" spans="1:20">
      <c r="A2735" s="1037"/>
      <c r="B2735" s="345">
        <v>0.94552083333333325</v>
      </c>
      <c r="C2735" s="346">
        <v>51</v>
      </c>
      <c r="D2735" s="919">
        <v>7.68</v>
      </c>
      <c r="E2735" s="210">
        <v>25.5</v>
      </c>
      <c r="F2735" s="210">
        <v>23.05</v>
      </c>
      <c r="G2735" s="346">
        <v>84.85</v>
      </c>
      <c r="H2735" s="346" t="s">
        <v>2050</v>
      </c>
      <c r="I2735" s="1022"/>
      <c r="J2735" s="1022"/>
      <c r="K2735" s="1022"/>
      <c r="L2735" s="1022"/>
      <c r="M2735" s="1022"/>
      <c r="N2735" s="1022"/>
      <c r="O2735" s="1022"/>
      <c r="P2735" s="1022"/>
      <c r="Q2735" s="1022"/>
      <c r="R2735" s="1022"/>
      <c r="S2735" s="1022"/>
      <c r="T2735" s="1022"/>
    </row>
    <row r="2736" spans="1:20" ht="17.25" thickBot="1">
      <c r="A2736" s="1038"/>
      <c r="B2736" s="488">
        <v>0.95243055555555556</v>
      </c>
      <c r="C2736" s="489">
        <v>64</v>
      </c>
      <c r="D2736" s="951">
        <v>7.68</v>
      </c>
      <c r="E2736" s="490">
        <v>25.5</v>
      </c>
      <c r="F2736" s="490">
        <v>23.05</v>
      </c>
      <c r="G2736" s="489">
        <v>84.85</v>
      </c>
      <c r="H2736" s="489" t="s">
        <v>2050</v>
      </c>
      <c r="I2736" s="1022"/>
      <c r="J2736" s="1022"/>
      <c r="K2736" s="1022"/>
      <c r="L2736" s="1022"/>
      <c r="M2736" s="1022"/>
      <c r="N2736" s="1022"/>
      <c r="O2736" s="1022"/>
      <c r="P2736" s="1022"/>
      <c r="Q2736" s="1022"/>
      <c r="R2736" s="1022"/>
      <c r="S2736" s="1022"/>
      <c r="T2736" s="1022"/>
    </row>
    <row r="2737" spans="1:20">
      <c r="A2737" s="1036">
        <v>42849</v>
      </c>
      <c r="B2737" s="493">
        <v>4.8842592592592592E-3</v>
      </c>
      <c r="C2737" s="494">
        <v>22</v>
      </c>
      <c r="D2737" s="952">
        <v>7.6</v>
      </c>
      <c r="E2737" s="495">
        <v>25.3</v>
      </c>
      <c r="F2737" s="495">
        <v>23.02</v>
      </c>
      <c r="G2737" s="494">
        <v>87.5</v>
      </c>
      <c r="H2737" s="494" t="s">
        <v>2050</v>
      </c>
      <c r="I2737" s="1022"/>
      <c r="J2737" s="1022"/>
      <c r="K2737" s="1022"/>
      <c r="L2737" s="1022"/>
      <c r="M2737" s="1022"/>
      <c r="N2737" s="1022"/>
      <c r="O2737" s="1022"/>
      <c r="P2737" s="1022"/>
      <c r="Q2737" s="1022"/>
      <c r="R2737" s="1022"/>
      <c r="S2737" s="1022"/>
      <c r="T2737" s="1022"/>
    </row>
    <row r="2738" spans="1:20">
      <c r="A2738" s="1037"/>
      <c r="B2738" s="362">
        <v>6.4351851851851861E-3</v>
      </c>
      <c r="C2738" s="363">
        <v>22</v>
      </c>
      <c r="D2738" s="859">
        <v>7.6</v>
      </c>
      <c r="E2738" s="125">
        <v>25.3</v>
      </c>
      <c r="F2738" s="125">
        <v>23.02</v>
      </c>
      <c r="G2738" s="363">
        <v>87.5</v>
      </c>
      <c r="H2738" s="363"/>
      <c r="I2738" s="1022"/>
      <c r="J2738" s="1022"/>
      <c r="K2738" s="1022"/>
      <c r="L2738" s="1022"/>
      <c r="M2738" s="1022"/>
      <c r="N2738" s="1022"/>
      <c r="O2738" s="1022"/>
      <c r="P2738" s="1022"/>
      <c r="Q2738" s="1022"/>
      <c r="R2738" s="1022"/>
      <c r="S2738" s="1022"/>
      <c r="T2738" s="1022"/>
    </row>
    <row r="2739" spans="1:20">
      <c r="A2739" s="1037"/>
      <c r="B2739" s="362">
        <v>6.4467592592592597E-3</v>
      </c>
      <c r="C2739" s="363">
        <v>22</v>
      </c>
      <c r="D2739" s="859">
        <v>7.6</v>
      </c>
      <c r="E2739" s="125">
        <v>25.3</v>
      </c>
      <c r="F2739" s="125">
        <v>23.02</v>
      </c>
      <c r="G2739" s="363">
        <v>87.5</v>
      </c>
      <c r="H2739" s="363"/>
      <c r="I2739" s="1022"/>
      <c r="J2739" s="1022"/>
      <c r="K2739" s="1022"/>
      <c r="L2739" s="1022"/>
      <c r="M2739" s="1022"/>
      <c r="N2739" s="1022"/>
      <c r="O2739" s="1022"/>
      <c r="P2739" s="1022"/>
      <c r="Q2739" s="1022"/>
      <c r="R2739" s="1022"/>
      <c r="S2739" s="1022"/>
      <c r="T2739" s="1022"/>
    </row>
    <row r="2740" spans="1:20">
      <c r="A2740" s="1037"/>
      <c r="B2740" s="362">
        <v>6.4930555555555549E-3</v>
      </c>
      <c r="C2740" s="363">
        <v>22</v>
      </c>
      <c r="D2740" s="859">
        <v>7.6</v>
      </c>
      <c r="E2740" s="125">
        <v>25.3</v>
      </c>
      <c r="F2740" s="125">
        <v>23.02</v>
      </c>
      <c r="G2740" s="363">
        <v>87.5</v>
      </c>
      <c r="H2740" s="363"/>
      <c r="I2740" s="1022"/>
      <c r="J2740" s="1022"/>
      <c r="K2740" s="1022"/>
      <c r="L2740" s="1022"/>
      <c r="M2740" s="1022"/>
      <c r="N2740" s="1022"/>
      <c r="O2740" s="1022"/>
      <c r="P2740" s="1022"/>
      <c r="Q2740" s="1022"/>
      <c r="R2740" s="1022"/>
      <c r="S2740" s="1022"/>
      <c r="T2740" s="1022"/>
    </row>
    <row r="2741" spans="1:20">
      <c r="A2741" s="1037"/>
      <c r="B2741" s="362">
        <v>6.5972222222222222E-3</v>
      </c>
      <c r="C2741" s="363">
        <v>22</v>
      </c>
      <c r="D2741" s="859">
        <v>7.6</v>
      </c>
      <c r="E2741" s="125">
        <v>25.3</v>
      </c>
      <c r="F2741" s="125">
        <v>23.02</v>
      </c>
      <c r="G2741" s="363">
        <v>87.5</v>
      </c>
      <c r="H2741" s="363"/>
      <c r="I2741" s="1022"/>
      <c r="J2741" s="1022"/>
      <c r="K2741" s="1022"/>
      <c r="L2741" s="1022"/>
      <c r="M2741" s="1022"/>
      <c r="N2741" s="1022"/>
      <c r="O2741" s="1022"/>
      <c r="P2741" s="1022"/>
      <c r="Q2741" s="1022"/>
      <c r="R2741" s="1022"/>
      <c r="S2741" s="1022"/>
      <c r="T2741" s="1022"/>
    </row>
    <row r="2742" spans="1:20">
      <c r="A2742" s="1037"/>
      <c r="B2742" s="362">
        <v>1.6932870370370369E-2</v>
      </c>
      <c r="C2742" s="363">
        <v>22</v>
      </c>
      <c r="D2742" s="859">
        <v>7.61</v>
      </c>
      <c r="E2742" s="125">
        <v>25.3</v>
      </c>
      <c r="F2742" s="125">
        <v>23.14</v>
      </c>
      <c r="G2742" s="363">
        <v>87.93</v>
      </c>
      <c r="H2742" s="363"/>
      <c r="I2742" s="1022"/>
      <c r="J2742" s="1022"/>
      <c r="K2742" s="1022"/>
      <c r="L2742" s="1022"/>
      <c r="M2742" s="1022"/>
      <c r="N2742" s="1022"/>
      <c r="O2742" s="1022"/>
      <c r="P2742" s="1022"/>
      <c r="Q2742" s="1022"/>
      <c r="R2742" s="1022"/>
      <c r="S2742" s="1022"/>
      <c r="T2742" s="1022"/>
    </row>
    <row r="2743" spans="1:20">
      <c r="A2743" s="1037"/>
      <c r="B2743" s="362">
        <v>1.7013888888888887E-2</v>
      </c>
      <c r="C2743" s="363">
        <v>22</v>
      </c>
      <c r="D2743" s="859">
        <v>7.61</v>
      </c>
      <c r="E2743" s="125">
        <v>25.3</v>
      </c>
      <c r="F2743" s="125">
        <v>23.14</v>
      </c>
      <c r="G2743" s="363">
        <v>87.93</v>
      </c>
      <c r="H2743" s="363"/>
      <c r="I2743" s="1022"/>
      <c r="J2743" s="1022"/>
      <c r="K2743" s="1022"/>
      <c r="L2743" s="1022"/>
      <c r="M2743" s="1022"/>
      <c r="N2743" s="1022"/>
      <c r="O2743" s="1022"/>
      <c r="P2743" s="1022"/>
      <c r="Q2743" s="1022"/>
      <c r="R2743" s="1022"/>
      <c r="S2743" s="1022"/>
      <c r="T2743" s="1022"/>
    </row>
    <row r="2744" spans="1:20">
      <c r="A2744" s="1037"/>
      <c r="B2744" s="362">
        <v>1.7037037037037038E-2</v>
      </c>
      <c r="C2744" s="363">
        <v>22</v>
      </c>
      <c r="D2744" s="859">
        <v>7.61</v>
      </c>
      <c r="E2744" s="125">
        <v>25.3</v>
      </c>
      <c r="F2744" s="125">
        <v>23.14</v>
      </c>
      <c r="G2744" s="363">
        <v>87.93</v>
      </c>
      <c r="H2744" s="363"/>
      <c r="I2744" s="1022"/>
      <c r="J2744" s="1022"/>
      <c r="K2744" s="1022"/>
      <c r="L2744" s="1022"/>
      <c r="M2744" s="1022"/>
      <c r="N2744" s="1022"/>
      <c r="O2744" s="1022"/>
      <c r="P2744" s="1022"/>
      <c r="Q2744" s="1022"/>
      <c r="R2744" s="1022"/>
      <c r="S2744" s="1022"/>
      <c r="T2744" s="1022"/>
    </row>
    <row r="2745" spans="1:20">
      <c r="A2745" s="1037"/>
      <c r="B2745" s="453">
        <v>2.3333333333333334E-2</v>
      </c>
      <c r="C2745" s="454">
        <v>64</v>
      </c>
      <c r="D2745" s="940">
        <v>7.51</v>
      </c>
      <c r="E2745" s="455">
        <v>25.3</v>
      </c>
      <c r="F2745" s="455">
        <v>23.22</v>
      </c>
      <c r="G2745" s="454">
        <v>86.78</v>
      </c>
      <c r="H2745" s="454" t="s">
        <v>2050</v>
      </c>
      <c r="I2745" s="1022"/>
      <c r="J2745" s="1022"/>
      <c r="K2745" s="1022"/>
      <c r="L2745" s="1022"/>
      <c r="M2745" s="1022"/>
      <c r="N2745" s="1022"/>
      <c r="O2745" s="1022"/>
      <c r="P2745" s="1022"/>
      <c r="Q2745" s="1022"/>
      <c r="R2745" s="1022"/>
      <c r="S2745" s="1022"/>
      <c r="T2745" s="1022"/>
    </row>
    <row r="2746" spans="1:20">
      <c r="A2746" s="1037"/>
      <c r="B2746" s="453">
        <v>2.4224537037037034E-2</v>
      </c>
      <c r="C2746" s="454">
        <v>64</v>
      </c>
      <c r="D2746" s="940">
        <v>7.51</v>
      </c>
      <c r="E2746" s="455">
        <v>25.3</v>
      </c>
      <c r="F2746" s="455">
        <v>23.22</v>
      </c>
      <c r="G2746" s="454">
        <v>86.78</v>
      </c>
      <c r="H2746" s="454"/>
      <c r="I2746" s="1022"/>
      <c r="J2746" s="1022"/>
      <c r="K2746" s="1022"/>
      <c r="L2746" s="1022"/>
      <c r="M2746" s="1022"/>
      <c r="N2746" s="1022"/>
      <c r="O2746" s="1022"/>
      <c r="P2746" s="1022"/>
      <c r="Q2746" s="1022"/>
      <c r="R2746" s="1022"/>
      <c r="S2746" s="1022"/>
      <c r="T2746" s="1022"/>
    </row>
    <row r="2747" spans="1:20">
      <c r="A2747" s="1037"/>
      <c r="B2747" s="362">
        <v>2.7083333333333334E-2</v>
      </c>
      <c r="C2747" s="363">
        <v>22</v>
      </c>
      <c r="D2747" s="859">
        <v>7.51</v>
      </c>
      <c r="E2747" s="125">
        <v>25.3</v>
      </c>
      <c r="F2747" s="125">
        <v>23.22</v>
      </c>
      <c r="G2747" s="363">
        <v>86.78</v>
      </c>
      <c r="H2747" s="363" t="s">
        <v>2050</v>
      </c>
      <c r="I2747" s="1022"/>
      <c r="J2747" s="1022"/>
      <c r="K2747" s="1022"/>
      <c r="L2747" s="1022"/>
      <c r="M2747" s="1022"/>
      <c r="N2747" s="1022"/>
      <c r="O2747" s="1022"/>
      <c r="P2747" s="1022"/>
      <c r="Q2747" s="1022"/>
      <c r="R2747" s="1022"/>
      <c r="S2747" s="1022"/>
      <c r="T2747" s="1022"/>
    </row>
    <row r="2748" spans="1:20">
      <c r="A2748" s="1037"/>
      <c r="B2748" s="362">
        <v>2.7094907407407404E-2</v>
      </c>
      <c r="C2748" s="363">
        <v>22</v>
      </c>
      <c r="D2748" s="859">
        <v>7.51</v>
      </c>
      <c r="E2748" s="125">
        <v>25.3</v>
      </c>
      <c r="F2748" s="125">
        <v>23.22</v>
      </c>
      <c r="G2748" s="363">
        <v>86.78</v>
      </c>
      <c r="H2748" s="363"/>
      <c r="I2748" s="1022"/>
      <c r="J2748" s="1022"/>
      <c r="K2748" s="1022"/>
      <c r="L2748" s="1022"/>
      <c r="M2748" s="1022"/>
      <c r="N2748" s="1022"/>
      <c r="O2748" s="1022"/>
      <c r="P2748" s="1022"/>
      <c r="Q2748" s="1022"/>
      <c r="R2748" s="1022"/>
      <c r="S2748" s="1022"/>
      <c r="T2748" s="1022"/>
    </row>
    <row r="2749" spans="1:20">
      <c r="A2749" s="1037"/>
      <c r="B2749" s="362">
        <v>2.8206018518518519E-2</v>
      </c>
      <c r="C2749" s="363">
        <v>22</v>
      </c>
      <c r="D2749" s="859">
        <v>7.51</v>
      </c>
      <c r="E2749" s="125">
        <v>25.3</v>
      </c>
      <c r="F2749" s="125">
        <v>23.22</v>
      </c>
      <c r="G2749" s="363">
        <v>86.78</v>
      </c>
      <c r="H2749" s="363"/>
      <c r="I2749" s="1022"/>
      <c r="J2749" s="1022"/>
      <c r="K2749" s="1022"/>
      <c r="L2749" s="1022"/>
      <c r="M2749" s="1022"/>
      <c r="N2749" s="1022"/>
      <c r="O2749" s="1022"/>
      <c r="P2749" s="1022"/>
      <c r="Q2749" s="1022"/>
      <c r="R2749" s="1022"/>
      <c r="S2749" s="1022"/>
      <c r="T2749" s="1022"/>
    </row>
    <row r="2750" spans="1:20">
      <c r="A2750" s="1037"/>
      <c r="B2750" s="362">
        <v>2.8240740740740736E-2</v>
      </c>
      <c r="C2750" s="363">
        <v>22</v>
      </c>
      <c r="D2750" s="859">
        <v>7.51</v>
      </c>
      <c r="E2750" s="125">
        <v>25.3</v>
      </c>
      <c r="F2750" s="125">
        <v>23.22</v>
      </c>
      <c r="G2750" s="363">
        <v>86.78</v>
      </c>
      <c r="H2750" s="363"/>
      <c r="I2750" s="1022"/>
      <c r="J2750" s="1022"/>
      <c r="K2750" s="1022"/>
      <c r="L2750" s="1022"/>
      <c r="M2750" s="1022"/>
      <c r="N2750" s="1022"/>
      <c r="O2750" s="1022"/>
      <c r="P2750" s="1022"/>
      <c r="Q2750" s="1022"/>
      <c r="R2750" s="1022"/>
      <c r="S2750" s="1022"/>
      <c r="T2750" s="1022"/>
    </row>
    <row r="2751" spans="1:20">
      <c r="A2751" s="1037"/>
      <c r="B2751" s="362">
        <v>2.8310185185185185E-2</v>
      </c>
      <c r="C2751" s="363">
        <v>22</v>
      </c>
      <c r="D2751" s="859">
        <v>7.51</v>
      </c>
      <c r="E2751" s="125">
        <v>25.3</v>
      </c>
      <c r="F2751" s="125">
        <v>23.22</v>
      </c>
      <c r="G2751" s="363">
        <v>86.78</v>
      </c>
      <c r="H2751" s="363"/>
      <c r="I2751" s="1022"/>
      <c r="J2751" s="1022"/>
      <c r="K2751" s="1022"/>
      <c r="L2751" s="1022"/>
      <c r="M2751" s="1022"/>
      <c r="N2751" s="1022"/>
      <c r="O2751" s="1022"/>
      <c r="P2751" s="1022"/>
      <c r="Q2751" s="1022"/>
      <c r="R2751" s="1022"/>
      <c r="S2751" s="1022"/>
      <c r="T2751" s="1022"/>
    </row>
    <row r="2752" spans="1:20">
      <c r="A2752" s="1037"/>
      <c r="B2752" s="362">
        <v>2.8333333333333332E-2</v>
      </c>
      <c r="C2752" s="363">
        <v>22</v>
      </c>
      <c r="D2752" s="859">
        <v>7.51</v>
      </c>
      <c r="E2752" s="125">
        <v>25.3</v>
      </c>
      <c r="F2752" s="125">
        <v>23.22</v>
      </c>
      <c r="G2752" s="363">
        <v>86.78</v>
      </c>
      <c r="H2752" s="363"/>
      <c r="I2752" s="1022"/>
      <c r="J2752" s="1022"/>
      <c r="K2752" s="1022"/>
      <c r="L2752" s="1022"/>
      <c r="M2752" s="1022"/>
      <c r="N2752" s="1022"/>
      <c r="O2752" s="1022"/>
      <c r="P2752" s="1022"/>
      <c r="Q2752" s="1022"/>
      <c r="R2752" s="1022"/>
      <c r="S2752" s="1022"/>
      <c r="T2752" s="1022"/>
    </row>
    <row r="2753" spans="1:20" ht="17.25" thickBot="1">
      <c r="A2753" s="1037"/>
      <c r="B2753" s="362">
        <v>2.8344907407407412E-2</v>
      </c>
      <c r="C2753" s="363">
        <v>22</v>
      </c>
      <c r="D2753" s="859">
        <v>7.51</v>
      </c>
      <c r="E2753" s="125">
        <v>25.3</v>
      </c>
      <c r="F2753" s="125">
        <v>23.22</v>
      </c>
      <c r="G2753" s="363">
        <v>86.78</v>
      </c>
      <c r="H2753" s="363"/>
      <c r="I2753" s="1022"/>
      <c r="J2753" s="1022"/>
      <c r="K2753" s="1022"/>
      <c r="L2753" s="1022"/>
      <c r="M2753" s="1022"/>
      <c r="N2753" s="1022"/>
      <c r="O2753" s="1022"/>
      <c r="P2753" s="1022"/>
      <c r="Q2753" s="1022"/>
      <c r="R2753" s="1022"/>
      <c r="S2753" s="1022"/>
      <c r="T2753" s="1022"/>
    </row>
    <row r="2754" spans="1:20">
      <c r="A2754" s="1037"/>
      <c r="B2754" s="453">
        <v>0.51965277777777785</v>
      </c>
      <c r="C2754" s="454">
        <v>64</v>
      </c>
      <c r="D2754" s="940">
        <v>8.15</v>
      </c>
      <c r="E2754" s="455">
        <v>26.5</v>
      </c>
      <c r="F2754" s="455">
        <v>27.01</v>
      </c>
      <c r="G2754" s="454">
        <v>72.34</v>
      </c>
      <c r="H2754" s="454" t="s">
        <v>1967</v>
      </c>
      <c r="I2754" s="1026"/>
      <c r="J2754" s="1029"/>
      <c r="K2754" s="114"/>
      <c r="L2754" s="1022"/>
      <c r="M2754" s="1022"/>
      <c r="N2754" s="1022"/>
      <c r="O2754" s="1022"/>
      <c r="P2754" s="1022"/>
      <c r="Q2754" s="1022"/>
      <c r="R2754" s="1022"/>
      <c r="S2754" s="1022"/>
      <c r="T2754" s="1022"/>
    </row>
    <row r="2755" spans="1:20">
      <c r="A2755" s="1037"/>
      <c r="B2755" s="215">
        <v>0.79218749999999993</v>
      </c>
      <c r="C2755" s="154">
        <v>1</v>
      </c>
      <c r="D2755" s="870">
        <v>8.1199999999999992</v>
      </c>
      <c r="E2755" s="153">
        <v>28.1</v>
      </c>
      <c r="F2755" s="153">
        <v>26.07</v>
      </c>
      <c r="G2755" s="154">
        <v>75.97</v>
      </c>
      <c r="H2755" s="154" t="s">
        <v>2050</v>
      </c>
      <c r="I2755" s="1022"/>
      <c r="J2755" s="1013"/>
      <c r="K2755" s="115"/>
      <c r="L2755" s="1022" t="s">
        <v>1999</v>
      </c>
      <c r="M2755" s="1022"/>
      <c r="N2755" s="1022"/>
      <c r="O2755" s="1022"/>
      <c r="P2755" s="1022"/>
      <c r="Q2755" s="1022"/>
      <c r="R2755" s="1022"/>
      <c r="S2755" s="1022"/>
      <c r="T2755" s="1022"/>
    </row>
    <row r="2756" spans="1:20" ht="17.25" thickBot="1">
      <c r="A2756" s="1037"/>
      <c r="B2756" s="400">
        <v>0.79280092592592588</v>
      </c>
      <c r="C2756" s="147">
        <v>7</v>
      </c>
      <c r="D2756" s="837">
        <v>8.1199999999999992</v>
      </c>
      <c r="E2756" s="69">
        <v>28.1</v>
      </c>
      <c r="F2756" s="69">
        <v>26.07</v>
      </c>
      <c r="G2756" s="147">
        <v>75.97</v>
      </c>
      <c r="H2756" s="147" t="s">
        <v>2050</v>
      </c>
      <c r="I2756" s="1022"/>
      <c r="J2756" s="1008"/>
      <c r="K2756" s="116"/>
      <c r="L2756" s="1022"/>
      <c r="M2756" s="1022"/>
      <c r="N2756" s="1022"/>
      <c r="O2756" s="1022"/>
      <c r="P2756" s="1022"/>
      <c r="Q2756" s="1022"/>
      <c r="R2756" s="1022"/>
      <c r="S2756" s="1022"/>
      <c r="T2756" s="1022"/>
    </row>
    <row r="2757" spans="1:20">
      <c r="A2757" s="1037"/>
      <c r="B2757" s="238">
        <v>0.81550925925925932</v>
      </c>
      <c r="C2757" s="239">
        <v>17</v>
      </c>
      <c r="D2757" s="846">
        <v>8</v>
      </c>
      <c r="E2757" s="43">
        <v>28</v>
      </c>
      <c r="F2757" s="43">
        <v>25.89</v>
      </c>
      <c r="G2757" s="239">
        <v>76.650000000000006</v>
      </c>
      <c r="H2757" s="239" t="s">
        <v>1961</v>
      </c>
      <c r="I2757" s="1026"/>
      <c r="J2757" s="1029"/>
      <c r="K2757" s="114"/>
      <c r="L2757" s="1022"/>
      <c r="M2757" s="1022"/>
      <c r="N2757" s="1022"/>
      <c r="O2757" s="1022"/>
      <c r="P2757" s="1022"/>
      <c r="Q2757" s="1022"/>
      <c r="R2757" s="1022"/>
      <c r="S2757" s="1022"/>
      <c r="T2757" s="1022"/>
    </row>
    <row r="2758" spans="1:20">
      <c r="A2758" s="1037"/>
      <c r="B2758" s="215">
        <v>0.85675925925925922</v>
      </c>
      <c r="C2758" s="154">
        <v>1</v>
      </c>
      <c r="D2758" s="870">
        <v>7.93</v>
      </c>
      <c r="E2758" s="153">
        <v>27.8</v>
      </c>
      <c r="F2758" s="153">
        <v>25.68</v>
      </c>
      <c r="G2758" s="154">
        <v>78.41</v>
      </c>
      <c r="H2758" s="154" t="s">
        <v>2050</v>
      </c>
      <c r="I2758" s="1022"/>
      <c r="J2758" s="1013"/>
      <c r="K2758" s="115"/>
      <c r="L2758" s="1022" t="s">
        <v>1972</v>
      </c>
      <c r="M2758" s="1022"/>
      <c r="N2758" s="1022"/>
      <c r="O2758" s="1022"/>
      <c r="P2758" s="1022"/>
      <c r="Q2758" s="1022"/>
      <c r="R2758" s="1022"/>
      <c r="S2758" s="1022"/>
      <c r="T2758" s="1022"/>
    </row>
    <row r="2759" spans="1:20" ht="17.25" thickBot="1">
      <c r="A2759" s="1037"/>
      <c r="B2759" s="291">
        <v>0.86842592592592593</v>
      </c>
      <c r="C2759" s="292">
        <v>19</v>
      </c>
      <c r="D2759" s="899">
        <v>7.89</v>
      </c>
      <c r="E2759" s="293">
        <v>27.7</v>
      </c>
      <c r="F2759" s="293">
        <v>25.66</v>
      </c>
      <c r="G2759" s="292">
        <v>81</v>
      </c>
      <c r="H2759" s="292" t="s">
        <v>2050</v>
      </c>
      <c r="I2759" s="1022"/>
      <c r="J2759" s="1008"/>
      <c r="K2759" s="116"/>
      <c r="L2759" s="1022"/>
      <c r="M2759" s="1022"/>
      <c r="N2759" s="1022"/>
      <c r="O2759" s="1022"/>
      <c r="P2759" s="1022"/>
      <c r="Q2759" s="1022"/>
      <c r="R2759" s="1022"/>
      <c r="S2759" s="1022"/>
      <c r="T2759" s="1022"/>
    </row>
    <row r="2760" spans="1:20">
      <c r="A2760" s="1037"/>
      <c r="B2760" s="496">
        <v>0.92104166666666665</v>
      </c>
      <c r="C2760" s="497">
        <v>68</v>
      </c>
      <c r="D2760" s="953">
        <v>7.76</v>
      </c>
      <c r="E2760" s="498">
        <v>27.4</v>
      </c>
      <c r="F2760" s="498">
        <v>25.01</v>
      </c>
      <c r="G2760" s="497">
        <v>82.18</v>
      </c>
      <c r="H2760" s="497" t="s">
        <v>1965</v>
      </c>
      <c r="I2760" s="1022"/>
      <c r="J2760" s="1022"/>
      <c r="K2760" s="1022"/>
      <c r="L2760" s="1022"/>
      <c r="M2760" s="1022"/>
      <c r="N2760" s="1022"/>
      <c r="O2760" s="1022"/>
      <c r="P2760" s="1022"/>
      <c r="Q2760" s="1022"/>
      <c r="R2760" s="1022"/>
      <c r="S2760" s="1022"/>
      <c r="T2760" s="1022"/>
    </row>
    <row r="2761" spans="1:20">
      <c r="A2761" s="1037"/>
      <c r="B2761" s="496">
        <v>0.92108796296296302</v>
      </c>
      <c r="C2761" s="497">
        <v>68</v>
      </c>
      <c r="D2761" s="953">
        <v>7.76</v>
      </c>
      <c r="E2761" s="498">
        <v>27.4</v>
      </c>
      <c r="F2761" s="498">
        <v>25.01</v>
      </c>
      <c r="G2761" s="497">
        <v>82.18</v>
      </c>
      <c r="H2761" s="497"/>
      <c r="I2761" s="1022"/>
      <c r="J2761" s="1022"/>
      <c r="K2761" s="1022"/>
      <c r="L2761" s="1022"/>
      <c r="M2761" s="1022"/>
      <c r="N2761" s="1022"/>
      <c r="O2761" s="1022"/>
      <c r="P2761" s="1022"/>
      <c r="Q2761" s="1022"/>
      <c r="R2761" s="1022"/>
      <c r="S2761" s="1022"/>
      <c r="T2761" s="1022"/>
    </row>
    <row r="2762" spans="1:20">
      <c r="A2762" s="1037"/>
      <c r="B2762" s="496">
        <v>0.92109953703703706</v>
      </c>
      <c r="C2762" s="497">
        <v>68</v>
      </c>
      <c r="D2762" s="953">
        <v>7.76</v>
      </c>
      <c r="E2762" s="498">
        <v>27.4</v>
      </c>
      <c r="F2762" s="498">
        <v>25.01</v>
      </c>
      <c r="G2762" s="497">
        <v>82.18</v>
      </c>
      <c r="H2762" s="497"/>
      <c r="I2762" s="1022"/>
      <c r="J2762" s="1022"/>
      <c r="K2762" s="1022"/>
      <c r="L2762" s="1022"/>
      <c r="M2762" s="1022"/>
      <c r="N2762" s="1022"/>
      <c r="O2762" s="1022"/>
      <c r="P2762" s="1022"/>
      <c r="Q2762" s="1022"/>
      <c r="R2762" s="1022"/>
      <c r="S2762" s="1022"/>
      <c r="T2762" s="1022"/>
    </row>
    <row r="2763" spans="1:20">
      <c r="A2763" s="1037"/>
      <c r="B2763" s="496">
        <v>0.92113425925925929</v>
      </c>
      <c r="C2763" s="497">
        <v>68</v>
      </c>
      <c r="D2763" s="953">
        <v>7.76</v>
      </c>
      <c r="E2763" s="498">
        <v>27.4</v>
      </c>
      <c r="F2763" s="498">
        <v>25.01</v>
      </c>
      <c r="G2763" s="497">
        <v>82.18</v>
      </c>
      <c r="H2763" s="497"/>
      <c r="I2763" s="1022"/>
      <c r="J2763" s="1022"/>
      <c r="K2763" s="1022"/>
      <c r="L2763" s="1022"/>
      <c r="M2763" s="1022"/>
      <c r="N2763" s="1022"/>
      <c r="O2763" s="1022"/>
      <c r="P2763" s="1022"/>
      <c r="Q2763" s="1022"/>
      <c r="R2763" s="1022"/>
      <c r="S2763" s="1022"/>
      <c r="T2763" s="1022"/>
    </row>
    <row r="2764" spans="1:20" ht="17.25" thickBot="1">
      <c r="A2764" s="1037"/>
      <c r="B2764" s="496">
        <v>0.92115740740740737</v>
      </c>
      <c r="C2764" s="497">
        <v>68</v>
      </c>
      <c r="D2764" s="953">
        <v>7.76</v>
      </c>
      <c r="E2764" s="498">
        <v>27.4</v>
      </c>
      <c r="F2764" s="498">
        <v>25.01</v>
      </c>
      <c r="G2764" s="497">
        <v>82.18</v>
      </c>
      <c r="H2764" s="497"/>
      <c r="I2764" s="1022"/>
      <c r="J2764" s="1022"/>
      <c r="K2764" s="1022"/>
      <c r="L2764" s="1022"/>
      <c r="M2764" s="1022"/>
      <c r="N2764" s="1022"/>
      <c r="O2764" s="1022"/>
      <c r="P2764" s="1022"/>
      <c r="Q2764" s="1022"/>
      <c r="R2764" s="1022"/>
      <c r="S2764" s="1022"/>
      <c r="T2764" s="1022"/>
    </row>
    <row r="2765" spans="1:20">
      <c r="A2765" s="1037"/>
      <c r="B2765" s="496">
        <v>0.92120370370370364</v>
      </c>
      <c r="C2765" s="497">
        <v>68</v>
      </c>
      <c r="D2765" s="953">
        <v>7.76</v>
      </c>
      <c r="E2765" s="498">
        <v>27.4</v>
      </c>
      <c r="F2765" s="498">
        <v>25.01</v>
      </c>
      <c r="G2765" s="497">
        <v>82.18</v>
      </c>
      <c r="H2765" s="497"/>
      <c r="I2765" s="1022"/>
      <c r="J2765" s="1028"/>
      <c r="K2765" s="114"/>
      <c r="L2765" s="1022"/>
      <c r="M2765" s="1022"/>
      <c r="N2765" s="1022"/>
      <c r="O2765" s="1022"/>
      <c r="P2765" s="1022"/>
      <c r="Q2765" s="1022"/>
      <c r="R2765" s="1022"/>
      <c r="S2765" s="1022"/>
      <c r="T2765" s="1022"/>
    </row>
    <row r="2766" spans="1:20">
      <c r="A2766" s="1037"/>
      <c r="B2766" s="496">
        <v>0.92125000000000001</v>
      </c>
      <c r="C2766" s="497">
        <v>68</v>
      </c>
      <c r="D2766" s="953">
        <v>7.76</v>
      </c>
      <c r="E2766" s="498">
        <v>27.4</v>
      </c>
      <c r="F2766" s="498">
        <v>25.01</v>
      </c>
      <c r="G2766" s="497">
        <v>82.18</v>
      </c>
      <c r="H2766" s="497"/>
      <c r="I2766" s="1022"/>
      <c r="J2766" s="1023"/>
      <c r="K2766" s="115"/>
      <c r="L2766" s="1022" t="s">
        <v>1979</v>
      </c>
      <c r="M2766" s="1022"/>
      <c r="N2766" s="1022"/>
      <c r="O2766" s="1022"/>
      <c r="P2766" s="1022"/>
      <c r="Q2766" s="1022"/>
      <c r="R2766" s="1022"/>
      <c r="S2766" s="1022"/>
      <c r="T2766" s="1022"/>
    </row>
    <row r="2767" spans="1:20" ht="17.25" thickBot="1">
      <c r="A2767" s="1037"/>
      <c r="B2767" s="496">
        <v>0.92126157407407405</v>
      </c>
      <c r="C2767" s="497">
        <v>68</v>
      </c>
      <c r="D2767" s="953">
        <v>7.76</v>
      </c>
      <c r="E2767" s="498">
        <v>27.4</v>
      </c>
      <c r="F2767" s="498">
        <v>25.01</v>
      </c>
      <c r="G2767" s="497">
        <v>82.18</v>
      </c>
      <c r="H2767" s="497"/>
      <c r="I2767" s="1022"/>
      <c r="J2767" s="1008"/>
      <c r="K2767" s="116"/>
      <c r="L2767" s="1022"/>
      <c r="M2767" s="1022"/>
      <c r="N2767" s="1022"/>
      <c r="O2767" s="1022"/>
      <c r="P2767" s="1022"/>
      <c r="Q2767" s="1022"/>
      <c r="R2767" s="1022"/>
      <c r="S2767" s="1022"/>
      <c r="T2767" s="1022"/>
    </row>
    <row r="2768" spans="1:20">
      <c r="A2768" s="1037"/>
      <c r="B2768" s="496">
        <v>0.92133101851851851</v>
      </c>
      <c r="C2768" s="497">
        <v>68</v>
      </c>
      <c r="D2768" s="953">
        <v>7.76</v>
      </c>
      <c r="E2768" s="498">
        <v>27.4</v>
      </c>
      <c r="F2768" s="498">
        <v>25.01</v>
      </c>
      <c r="G2768" s="497">
        <v>82.18</v>
      </c>
      <c r="H2768" s="497"/>
      <c r="I2768" s="1022"/>
      <c r="J2768" s="1022"/>
      <c r="K2768" s="1022"/>
      <c r="L2768" s="1022"/>
      <c r="M2768" s="1022"/>
      <c r="N2768" s="1022"/>
      <c r="O2768" s="1022"/>
      <c r="P2768" s="1022"/>
      <c r="Q2768" s="1022"/>
      <c r="R2768" s="1022"/>
      <c r="S2768" s="1022"/>
      <c r="T2768" s="1022"/>
    </row>
    <row r="2769" spans="1:20">
      <c r="A2769" s="1037"/>
      <c r="B2769" s="496">
        <v>0.92134259259259255</v>
      </c>
      <c r="C2769" s="497">
        <v>68</v>
      </c>
      <c r="D2769" s="953">
        <v>7.76</v>
      </c>
      <c r="E2769" s="498">
        <v>27.4</v>
      </c>
      <c r="F2769" s="498">
        <v>25.01</v>
      </c>
      <c r="G2769" s="497">
        <v>82.18</v>
      </c>
      <c r="H2769" s="497"/>
      <c r="I2769" s="1022"/>
      <c r="J2769" s="1022"/>
      <c r="K2769" s="1022"/>
      <c r="L2769" s="1022"/>
      <c r="M2769" s="1022"/>
      <c r="N2769" s="1022"/>
      <c r="O2769" s="1022"/>
      <c r="P2769" s="1022"/>
      <c r="Q2769" s="1022"/>
      <c r="R2769" s="1022"/>
      <c r="S2769" s="1022"/>
      <c r="T2769" s="1022"/>
    </row>
    <row r="2770" spans="1:20">
      <c r="A2770" s="1037"/>
      <c r="B2770" s="496">
        <v>0.92136574074074085</v>
      </c>
      <c r="C2770" s="497">
        <v>68</v>
      </c>
      <c r="D2770" s="953">
        <v>7.76</v>
      </c>
      <c r="E2770" s="498">
        <v>27.4</v>
      </c>
      <c r="F2770" s="498">
        <v>25.01</v>
      </c>
      <c r="G2770" s="497">
        <v>82.18</v>
      </c>
      <c r="H2770" s="497"/>
      <c r="I2770" s="1022"/>
      <c r="J2770" s="1022"/>
      <c r="K2770" s="1022"/>
      <c r="L2770" s="1022"/>
      <c r="M2770" s="1022"/>
      <c r="N2770" s="1022"/>
      <c r="O2770" s="1022"/>
      <c r="P2770" s="1022"/>
      <c r="Q2770" s="1022"/>
      <c r="R2770" s="1022"/>
      <c r="S2770" s="1022"/>
      <c r="T2770" s="1022"/>
    </row>
    <row r="2771" spans="1:20">
      <c r="A2771" s="1037"/>
      <c r="B2771" s="496">
        <v>0.92140046296296296</v>
      </c>
      <c r="C2771" s="497">
        <v>68</v>
      </c>
      <c r="D2771" s="953">
        <v>7.76</v>
      </c>
      <c r="E2771" s="498">
        <v>27.4</v>
      </c>
      <c r="F2771" s="498">
        <v>25.01</v>
      </c>
      <c r="G2771" s="497">
        <v>82.18</v>
      </c>
      <c r="H2771" s="497"/>
      <c r="I2771" s="1022"/>
      <c r="J2771" s="1022"/>
      <c r="K2771" s="1022"/>
      <c r="L2771" s="1022"/>
      <c r="M2771" s="1022"/>
      <c r="N2771" s="1022"/>
      <c r="O2771" s="1022"/>
      <c r="P2771" s="1022"/>
      <c r="Q2771" s="1022"/>
      <c r="R2771" s="1022"/>
      <c r="S2771" s="1022"/>
      <c r="T2771" s="1022"/>
    </row>
    <row r="2772" spans="1:20">
      <c r="A2772" s="1037"/>
      <c r="B2772" s="496">
        <v>0.92142361111111104</v>
      </c>
      <c r="C2772" s="497">
        <v>68</v>
      </c>
      <c r="D2772" s="953">
        <v>7.76</v>
      </c>
      <c r="E2772" s="498">
        <v>27.4</v>
      </c>
      <c r="F2772" s="498">
        <v>25.01</v>
      </c>
      <c r="G2772" s="497">
        <v>82.18</v>
      </c>
      <c r="H2772" s="497"/>
      <c r="I2772" s="1022"/>
      <c r="J2772" s="1022"/>
      <c r="K2772" s="1022"/>
      <c r="L2772" s="1022"/>
      <c r="M2772" s="1022"/>
      <c r="N2772" s="1022"/>
      <c r="O2772" s="1022"/>
      <c r="P2772" s="1022"/>
      <c r="Q2772" s="1022"/>
      <c r="R2772" s="1022"/>
      <c r="S2772" s="1022"/>
      <c r="T2772" s="1022"/>
    </row>
    <row r="2773" spans="1:20">
      <c r="A2773" s="1037"/>
      <c r="B2773" s="496">
        <v>0.92146990740740742</v>
      </c>
      <c r="C2773" s="497">
        <v>68</v>
      </c>
      <c r="D2773" s="953">
        <v>7.76</v>
      </c>
      <c r="E2773" s="498">
        <v>27.4</v>
      </c>
      <c r="F2773" s="498">
        <v>25.01</v>
      </c>
      <c r="G2773" s="497">
        <v>82.18</v>
      </c>
      <c r="H2773" s="497"/>
      <c r="I2773" s="1022"/>
      <c r="J2773" s="1022"/>
      <c r="K2773" s="1022"/>
      <c r="L2773" s="1022"/>
      <c r="M2773" s="1022"/>
      <c r="N2773" s="1022"/>
      <c r="O2773" s="1022"/>
      <c r="P2773" s="1022"/>
      <c r="Q2773" s="1022"/>
      <c r="R2773" s="1022"/>
      <c r="S2773" s="1022"/>
      <c r="T2773" s="1022"/>
    </row>
    <row r="2774" spans="1:20">
      <c r="A2774" s="1037"/>
      <c r="B2774" s="496">
        <v>0.92149305555555561</v>
      </c>
      <c r="C2774" s="497">
        <v>68</v>
      </c>
      <c r="D2774" s="953">
        <v>7.76</v>
      </c>
      <c r="E2774" s="498">
        <v>27.4</v>
      </c>
      <c r="F2774" s="498">
        <v>25.01</v>
      </c>
      <c r="G2774" s="497">
        <v>82.18</v>
      </c>
      <c r="H2774" s="497"/>
      <c r="I2774" s="1022"/>
      <c r="J2774" s="1022"/>
      <c r="K2774" s="1022"/>
      <c r="L2774" s="1022"/>
      <c r="M2774" s="1022"/>
      <c r="N2774" s="1022"/>
      <c r="O2774" s="1022"/>
      <c r="P2774" s="1022"/>
      <c r="Q2774" s="1022"/>
      <c r="R2774" s="1022"/>
      <c r="S2774" s="1022"/>
      <c r="T2774" s="1022"/>
    </row>
    <row r="2775" spans="1:20">
      <c r="A2775" s="1037"/>
      <c r="B2775" s="496">
        <v>0.92151620370370368</v>
      </c>
      <c r="C2775" s="497">
        <v>68</v>
      </c>
      <c r="D2775" s="953">
        <v>7.76</v>
      </c>
      <c r="E2775" s="498">
        <v>27.4</v>
      </c>
      <c r="F2775" s="498">
        <v>25.01</v>
      </c>
      <c r="G2775" s="497">
        <v>82.18</v>
      </c>
      <c r="H2775" s="497"/>
      <c r="I2775" s="1022"/>
      <c r="J2775" s="1022"/>
      <c r="K2775" s="1022"/>
      <c r="L2775" s="1022"/>
      <c r="M2775" s="1022"/>
      <c r="N2775" s="1022"/>
      <c r="O2775" s="1022"/>
      <c r="P2775" s="1022"/>
      <c r="Q2775" s="1022"/>
      <c r="R2775" s="1022"/>
      <c r="S2775" s="1022"/>
      <c r="T2775" s="1022"/>
    </row>
    <row r="2776" spans="1:20">
      <c r="A2776" s="1037"/>
      <c r="B2776" s="496">
        <v>0.92472222222222211</v>
      </c>
      <c r="C2776" s="497">
        <v>68</v>
      </c>
      <c r="D2776" s="953">
        <v>7.73</v>
      </c>
      <c r="E2776" s="498">
        <v>27.4</v>
      </c>
      <c r="F2776" s="498">
        <v>24.92</v>
      </c>
      <c r="G2776" s="497">
        <v>80.87</v>
      </c>
      <c r="H2776" s="497"/>
      <c r="I2776" s="1022"/>
      <c r="J2776" s="1022"/>
      <c r="K2776" s="1022"/>
      <c r="L2776" s="1022"/>
      <c r="M2776" s="1022"/>
      <c r="N2776" s="1022"/>
      <c r="O2776" s="1022"/>
      <c r="P2776" s="1022"/>
      <c r="Q2776" s="1022"/>
      <c r="R2776" s="1022"/>
      <c r="S2776" s="1022"/>
      <c r="T2776" s="1022"/>
    </row>
    <row r="2777" spans="1:20">
      <c r="A2777" s="1037"/>
      <c r="B2777" s="496">
        <v>0.92476851851851849</v>
      </c>
      <c r="C2777" s="497">
        <v>68</v>
      </c>
      <c r="D2777" s="953">
        <v>7.73</v>
      </c>
      <c r="E2777" s="498">
        <v>27.4</v>
      </c>
      <c r="F2777" s="498">
        <v>24.92</v>
      </c>
      <c r="G2777" s="497">
        <v>80.87</v>
      </c>
      <c r="H2777" s="497"/>
      <c r="I2777" s="1022"/>
      <c r="J2777" s="1022"/>
      <c r="K2777" s="1022"/>
      <c r="L2777" s="1022"/>
      <c r="M2777" s="1022"/>
      <c r="N2777" s="1022"/>
      <c r="O2777" s="1022"/>
      <c r="P2777" s="1022"/>
      <c r="Q2777" s="1022"/>
      <c r="R2777" s="1022"/>
      <c r="S2777" s="1022"/>
      <c r="T2777" s="1022"/>
    </row>
    <row r="2778" spans="1:20">
      <c r="A2778" s="1037"/>
      <c r="B2778" s="400">
        <v>0.93090277777777775</v>
      </c>
      <c r="C2778" s="147">
        <v>7</v>
      </c>
      <c r="D2778" s="837">
        <v>7.74</v>
      </c>
      <c r="E2778" s="69">
        <v>27.4</v>
      </c>
      <c r="F2778" s="69">
        <v>24.82</v>
      </c>
      <c r="G2778" s="147">
        <v>81.680000000000007</v>
      </c>
      <c r="H2778" s="147" t="s">
        <v>2050</v>
      </c>
      <c r="I2778" s="1022"/>
      <c r="J2778" s="1022"/>
      <c r="K2778" s="1022"/>
      <c r="L2778" s="1022"/>
      <c r="M2778" s="1022"/>
      <c r="N2778" s="1022"/>
      <c r="O2778" s="1022"/>
      <c r="P2778" s="1022"/>
      <c r="Q2778" s="1022"/>
      <c r="R2778" s="1022"/>
      <c r="S2778" s="1022"/>
      <c r="T2778" s="1022"/>
    </row>
    <row r="2779" spans="1:20">
      <c r="A2779" s="1037"/>
      <c r="B2779" s="400">
        <v>0.93092592592592593</v>
      </c>
      <c r="C2779" s="147">
        <v>7</v>
      </c>
      <c r="D2779" s="837">
        <v>7.74</v>
      </c>
      <c r="E2779" s="69">
        <v>27.4</v>
      </c>
      <c r="F2779" s="69">
        <v>24.82</v>
      </c>
      <c r="G2779" s="147">
        <v>81.680000000000007</v>
      </c>
      <c r="H2779" s="147"/>
      <c r="I2779" s="1022"/>
      <c r="J2779" s="1022"/>
      <c r="K2779" s="1022"/>
      <c r="L2779" s="1022"/>
      <c r="M2779" s="1022"/>
      <c r="N2779" s="1022"/>
      <c r="O2779" s="1022"/>
      <c r="P2779" s="1022"/>
      <c r="Q2779" s="1022"/>
      <c r="R2779" s="1022"/>
      <c r="S2779" s="1022"/>
      <c r="T2779" s="1022"/>
    </row>
    <row r="2780" spans="1:20">
      <c r="A2780" s="1037"/>
      <c r="B2780" s="496">
        <v>0.93696759259259255</v>
      </c>
      <c r="C2780" s="497">
        <v>68</v>
      </c>
      <c r="D2780" s="953">
        <v>7.74</v>
      </c>
      <c r="E2780" s="498">
        <v>27.4</v>
      </c>
      <c r="F2780" s="498">
        <v>24.82</v>
      </c>
      <c r="G2780" s="497">
        <v>81.680000000000007</v>
      </c>
      <c r="H2780" s="497" t="s">
        <v>2050</v>
      </c>
      <c r="I2780" s="1022"/>
      <c r="J2780" s="1022"/>
      <c r="K2780" s="1022"/>
      <c r="L2780" s="1022"/>
      <c r="M2780" s="1022"/>
      <c r="N2780" s="1022"/>
      <c r="O2780" s="1022"/>
      <c r="P2780" s="1022"/>
      <c r="Q2780" s="1022"/>
      <c r="R2780" s="1022"/>
      <c r="S2780" s="1022"/>
      <c r="T2780" s="1022"/>
    </row>
    <row r="2781" spans="1:20">
      <c r="A2781" s="1037"/>
      <c r="B2781" s="496">
        <v>0.93711805555555561</v>
      </c>
      <c r="C2781" s="497">
        <v>68</v>
      </c>
      <c r="D2781" s="953">
        <v>7.74</v>
      </c>
      <c r="E2781" s="498">
        <v>27.4</v>
      </c>
      <c r="F2781" s="498">
        <v>24.82</v>
      </c>
      <c r="G2781" s="497">
        <v>81.680000000000007</v>
      </c>
      <c r="H2781" s="497"/>
      <c r="I2781" s="1022"/>
      <c r="J2781" s="1022"/>
      <c r="K2781" s="1022"/>
      <c r="L2781" s="1022"/>
      <c r="M2781" s="1022"/>
      <c r="N2781" s="1022"/>
      <c r="O2781" s="1022"/>
      <c r="P2781" s="1022"/>
      <c r="Q2781" s="1022"/>
      <c r="R2781" s="1022"/>
      <c r="S2781" s="1022"/>
      <c r="T2781" s="1022"/>
    </row>
    <row r="2782" spans="1:20">
      <c r="A2782" s="1037"/>
      <c r="B2782" s="496">
        <v>0.93715277777777783</v>
      </c>
      <c r="C2782" s="497">
        <v>68</v>
      </c>
      <c r="D2782" s="953">
        <v>7.74</v>
      </c>
      <c r="E2782" s="498">
        <v>27.4</v>
      </c>
      <c r="F2782" s="498">
        <v>24.82</v>
      </c>
      <c r="G2782" s="497">
        <v>81.680000000000007</v>
      </c>
      <c r="H2782" s="497"/>
      <c r="I2782" s="1022"/>
      <c r="J2782" s="1022"/>
      <c r="K2782" s="1022"/>
      <c r="L2782" s="1022"/>
      <c r="M2782" s="1022"/>
      <c r="N2782" s="1022"/>
      <c r="O2782" s="1022"/>
      <c r="P2782" s="1022"/>
      <c r="Q2782" s="1022"/>
      <c r="R2782" s="1022"/>
      <c r="S2782" s="1022"/>
      <c r="T2782" s="1022"/>
    </row>
    <row r="2783" spans="1:20">
      <c r="A2783" s="1037"/>
      <c r="B2783" s="496">
        <v>0.93718749999999995</v>
      </c>
      <c r="C2783" s="497">
        <v>68</v>
      </c>
      <c r="D2783" s="953">
        <v>7.74</v>
      </c>
      <c r="E2783" s="498">
        <v>27.4</v>
      </c>
      <c r="F2783" s="498">
        <v>24.82</v>
      </c>
      <c r="G2783" s="497">
        <v>81.680000000000007</v>
      </c>
      <c r="H2783" s="497"/>
      <c r="I2783" s="1022"/>
      <c r="J2783" s="1022"/>
      <c r="K2783" s="1022"/>
      <c r="L2783" s="1022"/>
      <c r="M2783" s="1022"/>
      <c r="N2783" s="1022"/>
      <c r="O2783" s="1022"/>
      <c r="P2783" s="1022"/>
      <c r="Q2783" s="1022"/>
      <c r="R2783" s="1022"/>
      <c r="S2783" s="1022"/>
      <c r="T2783" s="1022"/>
    </row>
    <row r="2784" spans="1:20">
      <c r="A2784" s="1037"/>
      <c r="B2784" s="496">
        <v>0.93734953703703694</v>
      </c>
      <c r="C2784" s="497">
        <v>68</v>
      </c>
      <c r="D2784" s="953">
        <v>7.74</v>
      </c>
      <c r="E2784" s="498">
        <v>27.4</v>
      </c>
      <c r="F2784" s="498">
        <v>24.82</v>
      </c>
      <c r="G2784" s="497">
        <v>81.680000000000007</v>
      </c>
      <c r="H2784" s="497"/>
      <c r="I2784" s="1022"/>
      <c r="J2784" s="1022"/>
      <c r="K2784" s="1022"/>
      <c r="L2784" s="1022"/>
      <c r="M2784" s="1022"/>
      <c r="N2784" s="1022"/>
      <c r="O2784" s="1022"/>
      <c r="P2784" s="1022"/>
      <c r="Q2784" s="1022"/>
      <c r="R2784" s="1022"/>
      <c r="S2784" s="1022"/>
      <c r="T2784" s="1022"/>
    </row>
    <row r="2785" spans="1:20">
      <c r="A2785" s="1037"/>
      <c r="B2785" s="496">
        <v>0.93753472222222223</v>
      </c>
      <c r="C2785" s="497">
        <v>68</v>
      </c>
      <c r="D2785" s="953">
        <v>7.67</v>
      </c>
      <c r="E2785" s="498">
        <v>27.4</v>
      </c>
      <c r="F2785" s="498">
        <v>24.7</v>
      </c>
      <c r="G2785" s="497">
        <v>81.69</v>
      </c>
      <c r="H2785" s="497"/>
      <c r="I2785" s="1022"/>
      <c r="J2785" s="1022"/>
      <c r="K2785" s="1022"/>
      <c r="L2785" s="1022"/>
      <c r="M2785" s="1022"/>
      <c r="N2785" s="1022"/>
      <c r="O2785" s="1022"/>
      <c r="P2785" s="1022"/>
      <c r="Q2785" s="1022"/>
      <c r="R2785" s="1022"/>
      <c r="S2785" s="1022"/>
      <c r="T2785" s="1022"/>
    </row>
    <row r="2786" spans="1:20">
      <c r="A2786" s="1037"/>
      <c r="B2786" s="496">
        <v>0.94428240740740732</v>
      </c>
      <c r="C2786" s="497">
        <v>68</v>
      </c>
      <c r="D2786" s="953">
        <v>7.67</v>
      </c>
      <c r="E2786" s="498">
        <v>27.4</v>
      </c>
      <c r="F2786" s="498">
        <v>24.7</v>
      </c>
      <c r="G2786" s="497">
        <v>81.69</v>
      </c>
      <c r="H2786" s="497"/>
      <c r="I2786" s="1022"/>
      <c r="J2786" s="1022"/>
      <c r="K2786" s="1022"/>
      <c r="L2786" s="1022"/>
      <c r="M2786" s="1022"/>
      <c r="N2786" s="1022"/>
      <c r="O2786" s="1022"/>
      <c r="P2786" s="1022"/>
      <c r="Q2786" s="1022"/>
      <c r="R2786" s="1022"/>
      <c r="S2786" s="1022"/>
      <c r="T2786" s="1022"/>
    </row>
    <row r="2787" spans="1:20">
      <c r="A2787" s="1037"/>
      <c r="B2787" s="496">
        <v>0.95043981481481488</v>
      </c>
      <c r="C2787" s="497">
        <v>68</v>
      </c>
      <c r="D2787" s="953">
        <v>7.69</v>
      </c>
      <c r="E2787" s="498">
        <v>27.3</v>
      </c>
      <c r="F2787" s="498">
        <v>24.76</v>
      </c>
      <c r="G2787" s="497">
        <v>83.21</v>
      </c>
      <c r="H2787" s="497"/>
      <c r="I2787" s="1022"/>
      <c r="J2787" s="1022"/>
      <c r="K2787" s="1022"/>
      <c r="L2787" s="1022"/>
      <c r="M2787" s="1022"/>
      <c r="N2787" s="1022"/>
      <c r="O2787" s="1022"/>
      <c r="P2787" s="1022"/>
      <c r="Q2787" s="1022"/>
      <c r="R2787" s="1022"/>
      <c r="S2787" s="1022"/>
      <c r="T2787" s="1022"/>
    </row>
    <row r="2788" spans="1:20">
      <c r="A2788" s="1037"/>
      <c r="B2788" s="496">
        <v>0.95045138888888892</v>
      </c>
      <c r="C2788" s="497">
        <v>68</v>
      </c>
      <c r="D2788" s="953">
        <v>7.69</v>
      </c>
      <c r="E2788" s="498">
        <v>27.3</v>
      </c>
      <c r="F2788" s="498">
        <v>24.76</v>
      </c>
      <c r="G2788" s="497">
        <v>83.21</v>
      </c>
      <c r="H2788" s="497"/>
      <c r="I2788" s="1022"/>
      <c r="J2788" s="1022"/>
      <c r="K2788" s="1022"/>
      <c r="L2788" s="1022"/>
      <c r="M2788" s="1022"/>
      <c r="N2788" s="1022"/>
      <c r="O2788" s="1022"/>
      <c r="P2788" s="1022"/>
      <c r="Q2788" s="1022"/>
      <c r="R2788" s="1022"/>
      <c r="S2788" s="1022"/>
      <c r="T2788" s="1022"/>
    </row>
    <row r="2789" spans="1:20">
      <c r="A2789" s="1037"/>
      <c r="B2789" s="496">
        <v>0.95054398148148145</v>
      </c>
      <c r="C2789" s="497">
        <v>68</v>
      </c>
      <c r="D2789" s="953">
        <v>7.69</v>
      </c>
      <c r="E2789" s="498">
        <v>27.3</v>
      </c>
      <c r="F2789" s="498">
        <v>24.76</v>
      </c>
      <c r="G2789" s="497">
        <v>83.21</v>
      </c>
      <c r="H2789" s="497"/>
      <c r="I2789" s="1022"/>
      <c r="J2789" s="1022"/>
      <c r="K2789" s="1022"/>
      <c r="L2789" s="1022"/>
      <c r="M2789" s="1022"/>
      <c r="N2789" s="1022"/>
      <c r="O2789" s="1022"/>
      <c r="P2789" s="1022"/>
      <c r="Q2789" s="1022"/>
      <c r="R2789" s="1022"/>
      <c r="S2789" s="1022"/>
      <c r="T2789" s="1022"/>
    </row>
    <row r="2790" spans="1:20">
      <c r="A2790" s="1037"/>
      <c r="B2790" s="496">
        <v>0.95079861111111119</v>
      </c>
      <c r="C2790" s="497">
        <v>68</v>
      </c>
      <c r="D2790" s="953">
        <v>7.69</v>
      </c>
      <c r="E2790" s="498">
        <v>27.3</v>
      </c>
      <c r="F2790" s="498">
        <v>24.76</v>
      </c>
      <c r="G2790" s="497">
        <v>83.21</v>
      </c>
      <c r="H2790" s="497"/>
      <c r="I2790" s="1022"/>
      <c r="J2790" s="1022"/>
      <c r="K2790" s="1022"/>
      <c r="L2790" s="1022"/>
      <c r="M2790" s="1022"/>
      <c r="N2790" s="1022"/>
      <c r="O2790" s="1022"/>
      <c r="P2790" s="1022"/>
      <c r="Q2790" s="1022"/>
      <c r="R2790" s="1022"/>
      <c r="S2790" s="1022"/>
      <c r="T2790" s="1022"/>
    </row>
    <row r="2791" spans="1:20">
      <c r="A2791" s="1037"/>
      <c r="B2791" s="496">
        <v>0.95083333333333331</v>
      </c>
      <c r="C2791" s="497">
        <v>68</v>
      </c>
      <c r="D2791" s="953">
        <v>7.69</v>
      </c>
      <c r="E2791" s="498">
        <v>27.3</v>
      </c>
      <c r="F2791" s="498">
        <v>24.76</v>
      </c>
      <c r="G2791" s="497">
        <v>83.21</v>
      </c>
      <c r="H2791" s="497"/>
      <c r="I2791" s="1022"/>
      <c r="J2791" s="1022"/>
      <c r="K2791" s="1022"/>
      <c r="L2791" s="1022"/>
      <c r="M2791" s="1022"/>
      <c r="N2791" s="1022"/>
      <c r="O2791" s="1022"/>
      <c r="P2791" s="1022"/>
      <c r="Q2791" s="1022"/>
      <c r="R2791" s="1022"/>
      <c r="S2791" s="1022"/>
      <c r="T2791" s="1022"/>
    </row>
    <row r="2792" spans="1:20">
      <c r="A2792" s="1037"/>
      <c r="B2792" s="496">
        <v>0.95084490740740746</v>
      </c>
      <c r="C2792" s="497">
        <v>68</v>
      </c>
      <c r="D2792" s="953">
        <v>7.69</v>
      </c>
      <c r="E2792" s="498">
        <v>27.3</v>
      </c>
      <c r="F2792" s="498">
        <v>24.76</v>
      </c>
      <c r="G2792" s="497">
        <v>83.21</v>
      </c>
      <c r="H2792" s="497"/>
      <c r="I2792" s="1022"/>
      <c r="J2792" s="1022"/>
      <c r="K2792" s="1022"/>
      <c r="L2792" s="1022"/>
      <c r="M2792" s="1022"/>
      <c r="N2792" s="1022"/>
      <c r="O2792" s="1022"/>
      <c r="P2792" s="1022"/>
      <c r="Q2792" s="1022"/>
      <c r="R2792" s="1022"/>
      <c r="S2792" s="1022"/>
      <c r="T2792" s="1022"/>
    </row>
    <row r="2793" spans="1:20">
      <c r="A2793" s="1037"/>
      <c r="B2793" s="496">
        <v>0.95086805555555554</v>
      </c>
      <c r="C2793" s="497">
        <v>68</v>
      </c>
      <c r="D2793" s="953">
        <v>7.69</v>
      </c>
      <c r="E2793" s="498">
        <v>27.3</v>
      </c>
      <c r="F2793" s="498">
        <v>24.76</v>
      </c>
      <c r="G2793" s="497">
        <v>83.21</v>
      </c>
      <c r="H2793" s="497"/>
      <c r="I2793" s="1022"/>
      <c r="J2793" s="1022"/>
      <c r="K2793" s="1022"/>
      <c r="L2793" s="1022"/>
      <c r="M2793" s="1022"/>
      <c r="N2793" s="1022"/>
      <c r="O2793" s="1022"/>
      <c r="P2793" s="1022"/>
      <c r="Q2793" s="1022"/>
      <c r="R2793" s="1022"/>
      <c r="S2793" s="1022"/>
      <c r="T2793" s="1022"/>
    </row>
    <row r="2794" spans="1:20">
      <c r="A2794" s="1037"/>
      <c r="B2794" s="496">
        <v>0.95089120370370372</v>
      </c>
      <c r="C2794" s="497">
        <v>68</v>
      </c>
      <c r="D2794" s="953">
        <v>7.69</v>
      </c>
      <c r="E2794" s="498">
        <v>27.3</v>
      </c>
      <c r="F2794" s="498">
        <v>24.76</v>
      </c>
      <c r="G2794" s="497">
        <v>83.21</v>
      </c>
      <c r="H2794" s="497"/>
      <c r="I2794" s="1022"/>
      <c r="J2794" s="1022"/>
      <c r="K2794" s="1022"/>
      <c r="L2794" s="1022"/>
      <c r="M2794" s="1022"/>
      <c r="N2794" s="1022"/>
      <c r="O2794" s="1022"/>
      <c r="P2794" s="1022"/>
      <c r="Q2794" s="1022"/>
      <c r="R2794" s="1022"/>
      <c r="S2794" s="1022"/>
      <c r="T2794" s="1022"/>
    </row>
    <row r="2795" spans="1:20">
      <c r="A2795" s="1037"/>
      <c r="B2795" s="496">
        <v>0.95097222222222222</v>
      </c>
      <c r="C2795" s="497">
        <v>68</v>
      </c>
      <c r="D2795" s="953">
        <v>7.69</v>
      </c>
      <c r="E2795" s="498">
        <v>27.3</v>
      </c>
      <c r="F2795" s="498">
        <v>24.76</v>
      </c>
      <c r="G2795" s="497">
        <v>83.21</v>
      </c>
      <c r="H2795" s="497"/>
      <c r="I2795" s="1022"/>
      <c r="J2795" s="1022"/>
      <c r="K2795" s="1022"/>
      <c r="L2795" s="1022"/>
      <c r="M2795" s="1022"/>
      <c r="N2795" s="1022"/>
      <c r="O2795" s="1022"/>
      <c r="P2795" s="1022"/>
      <c r="Q2795" s="1022"/>
      <c r="R2795" s="1022"/>
      <c r="S2795" s="1022"/>
      <c r="T2795" s="1022"/>
    </row>
    <row r="2796" spans="1:20">
      <c r="A2796" s="1037"/>
      <c r="B2796" s="496">
        <v>0.9509953703703703</v>
      </c>
      <c r="C2796" s="497">
        <v>68</v>
      </c>
      <c r="D2796" s="953">
        <v>7.69</v>
      </c>
      <c r="E2796" s="498">
        <v>27.3</v>
      </c>
      <c r="F2796" s="498">
        <v>24.76</v>
      </c>
      <c r="G2796" s="497">
        <v>83.21</v>
      </c>
      <c r="H2796" s="497"/>
      <c r="I2796" s="1022"/>
      <c r="J2796" s="1022"/>
      <c r="K2796" s="1022"/>
      <c r="L2796" s="1022"/>
      <c r="M2796" s="1022"/>
      <c r="N2796" s="1022"/>
      <c r="O2796" s="1022"/>
      <c r="P2796" s="1022"/>
      <c r="Q2796" s="1022"/>
      <c r="R2796" s="1022"/>
      <c r="S2796" s="1022"/>
      <c r="T2796" s="1022"/>
    </row>
    <row r="2797" spans="1:20">
      <c r="A2797" s="1037"/>
      <c r="B2797" s="496">
        <v>0.95112268518518517</v>
      </c>
      <c r="C2797" s="497">
        <v>68</v>
      </c>
      <c r="D2797" s="953">
        <v>7.69</v>
      </c>
      <c r="E2797" s="498">
        <v>27.3</v>
      </c>
      <c r="F2797" s="498">
        <v>24.76</v>
      </c>
      <c r="G2797" s="497">
        <v>83.21</v>
      </c>
      <c r="H2797" s="497"/>
      <c r="I2797" s="1022"/>
      <c r="J2797" s="1022"/>
      <c r="K2797" s="1022"/>
      <c r="L2797" s="1022"/>
      <c r="M2797" s="1022"/>
      <c r="N2797" s="1022"/>
      <c r="O2797" s="1022"/>
      <c r="P2797" s="1022"/>
      <c r="Q2797" s="1022"/>
      <c r="R2797" s="1022"/>
      <c r="S2797" s="1022"/>
      <c r="T2797" s="1022"/>
    </row>
    <row r="2798" spans="1:20">
      <c r="A2798" s="1037"/>
      <c r="B2798" s="496">
        <v>0.95333333333333325</v>
      </c>
      <c r="C2798" s="497">
        <v>68</v>
      </c>
      <c r="D2798" s="953">
        <v>7.71</v>
      </c>
      <c r="E2798" s="498">
        <v>27.3</v>
      </c>
      <c r="F2798" s="498">
        <v>24.92</v>
      </c>
      <c r="G2798" s="497">
        <v>83.65</v>
      </c>
      <c r="H2798" s="497"/>
      <c r="I2798" s="1022"/>
      <c r="J2798" s="1022"/>
      <c r="K2798" s="1022"/>
      <c r="L2798" s="1022"/>
      <c r="M2798" s="1022"/>
      <c r="N2798" s="1022"/>
      <c r="O2798" s="1022"/>
      <c r="P2798" s="1022"/>
      <c r="Q2798" s="1022"/>
      <c r="R2798" s="1022"/>
      <c r="S2798" s="1022"/>
      <c r="T2798" s="1022"/>
    </row>
    <row r="2799" spans="1:20">
      <c r="A2799" s="1037"/>
      <c r="B2799" s="496">
        <v>0.95337962962962963</v>
      </c>
      <c r="C2799" s="497">
        <v>68</v>
      </c>
      <c r="D2799" s="953">
        <v>7.71</v>
      </c>
      <c r="E2799" s="498">
        <v>27.3</v>
      </c>
      <c r="F2799" s="498">
        <v>24.92</v>
      </c>
      <c r="G2799" s="497">
        <v>83.65</v>
      </c>
      <c r="H2799" s="497"/>
      <c r="I2799" s="1022"/>
      <c r="J2799" s="1022"/>
      <c r="K2799" s="1022"/>
      <c r="L2799" s="1022"/>
      <c r="M2799" s="1022"/>
      <c r="N2799" s="1022"/>
      <c r="O2799" s="1022"/>
      <c r="P2799" s="1022"/>
      <c r="Q2799" s="1022"/>
      <c r="R2799" s="1022"/>
      <c r="S2799" s="1022"/>
      <c r="T2799" s="1022"/>
    </row>
    <row r="2800" spans="1:20">
      <c r="A2800" s="1037"/>
      <c r="B2800" s="496">
        <v>0.97265046296296298</v>
      </c>
      <c r="C2800" s="497">
        <v>68</v>
      </c>
      <c r="D2800" s="953">
        <v>7.71</v>
      </c>
      <c r="E2800" s="498">
        <v>27.2</v>
      </c>
      <c r="F2800" s="498">
        <v>24.85</v>
      </c>
      <c r="G2800" s="497">
        <v>84.22</v>
      </c>
      <c r="H2800" s="497"/>
      <c r="I2800" s="1022"/>
      <c r="J2800" s="1022"/>
      <c r="K2800" s="1022"/>
      <c r="L2800" s="1022"/>
      <c r="M2800" s="1022"/>
      <c r="N2800" s="1022"/>
      <c r="O2800" s="1022"/>
      <c r="P2800" s="1022"/>
      <c r="Q2800" s="1022"/>
      <c r="R2800" s="1022"/>
      <c r="S2800" s="1022"/>
      <c r="T2800" s="1022"/>
    </row>
    <row r="2801" spans="1:20">
      <c r="A2801" s="1037"/>
      <c r="B2801" s="496">
        <v>0.97267361111111106</v>
      </c>
      <c r="C2801" s="497">
        <v>68</v>
      </c>
      <c r="D2801" s="953">
        <v>7.71</v>
      </c>
      <c r="E2801" s="498">
        <v>27.2</v>
      </c>
      <c r="F2801" s="498">
        <v>24.85</v>
      </c>
      <c r="G2801" s="497">
        <v>84.22</v>
      </c>
      <c r="H2801" s="497"/>
      <c r="I2801" s="1022"/>
      <c r="J2801" s="1022"/>
      <c r="K2801" s="1022"/>
      <c r="L2801" s="1022"/>
      <c r="M2801" s="1022"/>
      <c r="N2801" s="1022"/>
      <c r="O2801" s="1022"/>
      <c r="P2801" s="1022"/>
      <c r="Q2801" s="1022"/>
      <c r="R2801" s="1022"/>
      <c r="S2801" s="1022"/>
      <c r="T2801" s="1022"/>
    </row>
    <row r="2802" spans="1:20">
      <c r="A2802" s="1037"/>
      <c r="B2802" s="496">
        <v>0.97303240740740737</v>
      </c>
      <c r="C2802" s="497">
        <v>68</v>
      </c>
      <c r="D2802" s="953">
        <v>7.71</v>
      </c>
      <c r="E2802" s="498">
        <v>27.2</v>
      </c>
      <c r="F2802" s="498">
        <v>24.85</v>
      </c>
      <c r="G2802" s="497">
        <v>84.22</v>
      </c>
      <c r="H2802" s="497"/>
      <c r="I2802" s="1022"/>
      <c r="J2802" s="1022"/>
      <c r="K2802" s="1022"/>
      <c r="L2802" s="1022"/>
      <c r="M2802" s="1022"/>
      <c r="N2802" s="1022"/>
      <c r="O2802" s="1022"/>
      <c r="P2802" s="1022"/>
      <c r="Q2802" s="1022"/>
      <c r="R2802" s="1022"/>
      <c r="S2802" s="1022"/>
      <c r="T2802" s="1022"/>
    </row>
    <row r="2803" spans="1:20">
      <c r="A2803" s="1037"/>
      <c r="B2803" s="496">
        <v>0.97307870370370375</v>
      </c>
      <c r="C2803" s="497">
        <v>68</v>
      </c>
      <c r="D2803" s="953">
        <v>7.71</v>
      </c>
      <c r="E2803" s="498">
        <v>27.2</v>
      </c>
      <c r="F2803" s="498">
        <v>24.85</v>
      </c>
      <c r="G2803" s="497">
        <v>84.22</v>
      </c>
      <c r="H2803" s="497"/>
      <c r="I2803" s="1022"/>
      <c r="J2803" s="1022"/>
      <c r="K2803" s="1022"/>
      <c r="L2803" s="1022"/>
      <c r="M2803" s="1022"/>
      <c r="N2803" s="1022"/>
      <c r="O2803" s="1022"/>
      <c r="P2803" s="1022"/>
      <c r="Q2803" s="1022"/>
      <c r="R2803" s="1022"/>
      <c r="S2803" s="1022"/>
      <c r="T2803" s="1022"/>
    </row>
    <row r="2804" spans="1:20">
      <c r="A2804" s="1037"/>
      <c r="B2804" s="496">
        <v>0.97309027777777779</v>
      </c>
      <c r="C2804" s="497">
        <v>68</v>
      </c>
      <c r="D2804" s="953">
        <v>7.71</v>
      </c>
      <c r="E2804" s="498">
        <v>27.2</v>
      </c>
      <c r="F2804" s="498">
        <v>24.85</v>
      </c>
      <c r="G2804" s="497">
        <v>84.22</v>
      </c>
      <c r="H2804" s="497"/>
      <c r="I2804" s="1022"/>
      <c r="J2804" s="1022"/>
      <c r="K2804" s="1022"/>
      <c r="L2804" s="1022"/>
      <c r="M2804" s="1022"/>
      <c r="N2804" s="1022"/>
      <c r="O2804" s="1022"/>
      <c r="P2804" s="1022"/>
      <c r="Q2804" s="1022"/>
      <c r="R2804" s="1022"/>
      <c r="S2804" s="1022"/>
      <c r="T2804" s="1022"/>
    </row>
    <row r="2805" spans="1:20" ht="17.25" thickBot="1">
      <c r="A2805" s="1038"/>
      <c r="B2805" s="502">
        <v>0.97318287037037043</v>
      </c>
      <c r="C2805" s="503">
        <v>68</v>
      </c>
      <c r="D2805" s="954">
        <v>7.71</v>
      </c>
      <c r="E2805" s="504">
        <v>27.2</v>
      </c>
      <c r="F2805" s="504">
        <v>24.85</v>
      </c>
      <c r="G2805" s="503">
        <v>84.22</v>
      </c>
      <c r="H2805" s="503"/>
      <c r="I2805" s="1022"/>
      <c r="J2805" s="1022"/>
      <c r="K2805" s="1022"/>
      <c r="L2805" s="1022"/>
      <c r="M2805" s="1022"/>
      <c r="N2805" s="1022"/>
      <c r="O2805" s="1022"/>
      <c r="P2805" s="1022"/>
      <c r="Q2805" s="1022"/>
      <c r="R2805" s="1022"/>
      <c r="S2805" s="1022"/>
      <c r="T2805" s="1022"/>
    </row>
    <row r="2806" spans="1:20">
      <c r="A2806" s="1036">
        <v>42850</v>
      </c>
      <c r="B2806" s="505">
        <v>0.52078703703703699</v>
      </c>
      <c r="C2806" s="506">
        <v>17</v>
      </c>
      <c r="D2806" s="955">
        <v>7.99</v>
      </c>
      <c r="E2806" s="507">
        <v>28.7</v>
      </c>
      <c r="F2806" s="507">
        <v>29.25</v>
      </c>
      <c r="G2806" s="506">
        <v>68.849999999999994</v>
      </c>
      <c r="H2806" s="506" t="s">
        <v>2054</v>
      </c>
      <c r="I2806" s="1022"/>
      <c r="J2806" s="1022"/>
      <c r="K2806" s="1022"/>
      <c r="L2806" s="1022"/>
      <c r="M2806" s="1022"/>
      <c r="N2806" s="1022"/>
      <c r="O2806" s="1022"/>
      <c r="P2806" s="1022"/>
      <c r="Q2806" s="1022"/>
      <c r="R2806" s="1022"/>
      <c r="S2806" s="1022"/>
      <c r="T2806" s="1022"/>
    </row>
    <row r="2807" spans="1:20">
      <c r="A2807" s="1037"/>
      <c r="B2807" s="238">
        <v>0.52084490740740741</v>
      </c>
      <c r="C2807" s="239">
        <v>17</v>
      </c>
      <c r="D2807" s="846">
        <v>7.99</v>
      </c>
      <c r="E2807" s="43">
        <v>28.7</v>
      </c>
      <c r="F2807" s="43">
        <v>29.25</v>
      </c>
      <c r="G2807" s="239">
        <v>68.849999999999994</v>
      </c>
      <c r="H2807" s="239"/>
      <c r="I2807" s="1022"/>
      <c r="J2807" s="1022"/>
      <c r="K2807" s="1022"/>
      <c r="L2807" s="1022"/>
      <c r="M2807" s="1022"/>
      <c r="N2807" s="1022"/>
      <c r="O2807" s="1022"/>
      <c r="P2807" s="1022"/>
      <c r="Q2807" s="1022"/>
      <c r="R2807" s="1022"/>
      <c r="S2807" s="1022"/>
      <c r="T2807" s="1022"/>
    </row>
    <row r="2808" spans="1:20">
      <c r="A2808" s="1037"/>
      <c r="B2808" s="238">
        <v>0.52087962962962964</v>
      </c>
      <c r="C2808" s="239">
        <v>17</v>
      </c>
      <c r="D2808" s="846">
        <v>7.99</v>
      </c>
      <c r="E2808" s="43">
        <v>28.7</v>
      </c>
      <c r="F2808" s="43">
        <v>29.25</v>
      </c>
      <c r="G2808" s="239">
        <v>68.849999999999994</v>
      </c>
      <c r="H2808" s="239"/>
      <c r="I2808" s="1022"/>
      <c r="J2808" s="1022"/>
      <c r="K2808" s="1022"/>
      <c r="L2808" s="1022"/>
      <c r="M2808" s="1022"/>
      <c r="N2808" s="1022"/>
      <c r="O2808" s="1022"/>
      <c r="P2808" s="1022"/>
      <c r="Q2808" s="1022"/>
      <c r="R2808" s="1022"/>
      <c r="S2808" s="1022"/>
      <c r="T2808" s="1022"/>
    </row>
    <row r="2809" spans="1:20">
      <c r="A2809" s="1037"/>
      <c r="B2809" s="496">
        <v>0.5216319444444445</v>
      </c>
      <c r="C2809" s="497">
        <v>68</v>
      </c>
      <c r="D2809" s="953">
        <v>7.99</v>
      </c>
      <c r="E2809" s="498">
        <v>28.7</v>
      </c>
      <c r="F2809" s="498">
        <v>29.25</v>
      </c>
      <c r="G2809" s="497">
        <v>68.849999999999994</v>
      </c>
      <c r="H2809" s="497" t="s">
        <v>2050</v>
      </c>
      <c r="I2809" s="1022"/>
      <c r="J2809" s="1022"/>
      <c r="K2809" s="1022"/>
      <c r="L2809" s="1022"/>
      <c r="M2809" s="1022"/>
      <c r="N2809" s="1022"/>
      <c r="O2809" s="1022"/>
      <c r="P2809" s="1022"/>
      <c r="Q2809" s="1022"/>
      <c r="R2809" s="1022"/>
      <c r="S2809" s="1022"/>
      <c r="T2809" s="1022"/>
    </row>
    <row r="2810" spans="1:20">
      <c r="A2810" s="1037"/>
      <c r="B2810" s="238">
        <v>0.52200231481481485</v>
      </c>
      <c r="C2810" s="239">
        <v>17</v>
      </c>
      <c r="D2810" s="846">
        <v>7.99</v>
      </c>
      <c r="E2810" s="43">
        <v>28.7</v>
      </c>
      <c r="F2810" s="43">
        <v>29.25</v>
      </c>
      <c r="G2810" s="239">
        <v>68.849999999999994</v>
      </c>
      <c r="H2810" s="239" t="s">
        <v>2054</v>
      </c>
      <c r="I2810" s="1022"/>
      <c r="J2810" s="1022"/>
      <c r="K2810" s="1022"/>
      <c r="L2810" s="1022"/>
      <c r="M2810" s="1022"/>
      <c r="N2810" s="1022"/>
      <c r="O2810" s="1022"/>
      <c r="P2810" s="1022"/>
      <c r="Q2810" s="1022"/>
      <c r="R2810" s="1022"/>
      <c r="S2810" s="1022"/>
      <c r="T2810" s="1022"/>
    </row>
    <row r="2811" spans="1:20">
      <c r="A2811" s="1037"/>
      <c r="B2811" s="238">
        <v>0.52260416666666665</v>
      </c>
      <c r="C2811" s="239">
        <v>17</v>
      </c>
      <c r="D2811" s="846">
        <v>8.0399999999999991</v>
      </c>
      <c r="E2811" s="43">
        <v>28.6</v>
      </c>
      <c r="F2811" s="43">
        <v>29.29</v>
      </c>
      <c r="G2811" s="239">
        <v>67.39</v>
      </c>
      <c r="H2811" s="239"/>
      <c r="I2811" s="1022"/>
      <c r="J2811" s="1022"/>
      <c r="K2811" s="1022"/>
      <c r="L2811" s="1022"/>
      <c r="M2811" s="1022"/>
      <c r="N2811" s="1022"/>
      <c r="O2811" s="1022"/>
      <c r="P2811" s="1022"/>
      <c r="Q2811" s="1022"/>
      <c r="R2811" s="1022"/>
      <c r="S2811" s="1022"/>
      <c r="T2811" s="1022"/>
    </row>
    <row r="2812" spans="1:20">
      <c r="A2812" s="1037"/>
      <c r="B2812" s="238">
        <v>0.52356481481481476</v>
      </c>
      <c r="C2812" s="239">
        <v>17</v>
      </c>
      <c r="D2812" s="846">
        <v>8.0399999999999991</v>
      </c>
      <c r="E2812" s="43">
        <v>28.6</v>
      </c>
      <c r="F2812" s="43">
        <v>29.29</v>
      </c>
      <c r="G2812" s="239">
        <v>67.39</v>
      </c>
      <c r="H2812" s="239"/>
      <c r="I2812" s="1022"/>
      <c r="J2812" s="1022"/>
      <c r="K2812" s="1022"/>
      <c r="L2812" s="1022"/>
      <c r="M2812" s="1022"/>
      <c r="N2812" s="1022"/>
      <c r="O2812" s="1022"/>
      <c r="P2812" s="1022"/>
      <c r="Q2812" s="1022"/>
      <c r="R2812" s="1022"/>
      <c r="S2812" s="1022"/>
      <c r="T2812" s="1022"/>
    </row>
    <row r="2813" spans="1:20">
      <c r="A2813" s="1037"/>
      <c r="B2813" s="238">
        <v>0.52469907407407412</v>
      </c>
      <c r="C2813" s="239">
        <v>17</v>
      </c>
      <c r="D2813" s="846">
        <v>8.0399999999999991</v>
      </c>
      <c r="E2813" s="43">
        <v>28.6</v>
      </c>
      <c r="F2813" s="43">
        <v>29.29</v>
      </c>
      <c r="G2813" s="239">
        <v>67.39</v>
      </c>
      <c r="H2813" s="239"/>
      <c r="I2813" s="1022"/>
      <c r="J2813" s="1022"/>
      <c r="K2813" s="1022"/>
      <c r="L2813" s="1022"/>
      <c r="M2813" s="1022"/>
      <c r="N2813" s="1022"/>
      <c r="O2813" s="1022"/>
      <c r="P2813" s="1022"/>
      <c r="Q2813" s="1022"/>
      <c r="R2813" s="1022"/>
      <c r="S2813" s="1022"/>
      <c r="T2813" s="1022"/>
    </row>
    <row r="2814" spans="1:20">
      <c r="A2814" s="1037"/>
      <c r="B2814" s="496">
        <v>0.52513888888888893</v>
      </c>
      <c r="C2814" s="497">
        <v>68</v>
      </c>
      <c r="D2814" s="953">
        <v>8.0399999999999991</v>
      </c>
      <c r="E2814" s="498">
        <v>28.6</v>
      </c>
      <c r="F2814" s="498">
        <v>29.29</v>
      </c>
      <c r="G2814" s="497">
        <v>67.39</v>
      </c>
      <c r="H2814" s="497" t="s">
        <v>2050</v>
      </c>
      <c r="I2814" s="1022"/>
      <c r="J2814" s="1022"/>
      <c r="K2814" s="1022"/>
      <c r="L2814" s="1022"/>
      <c r="M2814" s="1022"/>
      <c r="N2814" s="1022"/>
      <c r="O2814" s="1022"/>
      <c r="P2814" s="1022"/>
      <c r="Q2814" s="1022"/>
      <c r="R2814" s="1022"/>
      <c r="S2814" s="1022"/>
      <c r="T2814" s="1022"/>
    </row>
    <row r="2815" spans="1:20">
      <c r="A2815" s="1037"/>
      <c r="B2815" s="238">
        <v>0.52559027777777778</v>
      </c>
      <c r="C2815" s="239">
        <v>17</v>
      </c>
      <c r="D2815" s="846">
        <v>8.0399999999999991</v>
      </c>
      <c r="E2815" s="43">
        <v>28.6</v>
      </c>
      <c r="F2815" s="43">
        <v>29.29</v>
      </c>
      <c r="G2815" s="239">
        <v>67.39</v>
      </c>
      <c r="H2815" s="239" t="s">
        <v>2054</v>
      </c>
      <c r="I2815" s="1022"/>
      <c r="J2815" s="1022"/>
      <c r="K2815" s="1022"/>
      <c r="L2815" s="1022"/>
      <c r="M2815" s="1022"/>
      <c r="N2815" s="1022"/>
      <c r="O2815" s="1022"/>
      <c r="P2815" s="1022"/>
      <c r="Q2815" s="1022"/>
      <c r="R2815" s="1022"/>
      <c r="S2815" s="1022"/>
      <c r="T2815" s="1022"/>
    </row>
    <row r="2816" spans="1:20">
      <c r="A2816" s="1037"/>
      <c r="B2816" s="238">
        <v>0.5257060185185185</v>
      </c>
      <c r="C2816" s="239">
        <v>17</v>
      </c>
      <c r="D2816" s="846">
        <v>8.0399999999999991</v>
      </c>
      <c r="E2816" s="43">
        <v>28.6</v>
      </c>
      <c r="F2816" s="43">
        <v>29.29</v>
      </c>
      <c r="G2816" s="239">
        <v>67.39</v>
      </c>
      <c r="H2816" s="239"/>
      <c r="I2816" s="1022"/>
      <c r="J2816" s="1022"/>
      <c r="K2816" s="1022"/>
      <c r="L2816" s="1022"/>
      <c r="M2816" s="1022"/>
      <c r="N2816" s="1022"/>
      <c r="O2816" s="1022"/>
      <c r="P2816" s="1022"/>
      <c r="Q2816" s="1022"/>
      <c r="R2816" s="1022"/>
      <c r="S2816" s="1022"/>
      <c r="T2816" s="1022"/>
    </row>
    <row r="2817" spans="1:20">
      <c r="A2817" s="1037"/>
      <c r="B2817" s="238">
        <v>0.52579861111111115</v>
      </c>
      <c r="C2817" s="239">
        <v>17</v>
      </c>
      <c r="D2817" s="846">
        <v>8.0399999999999991</v>
      </c>
      <c r="E2817" s="43">
        <v>28.6</v>
      </c>
      <c r="F2817" s="43">
        <v>29.29</v>
      </c>
      <c r="G2817" s="239">
        <v>67.39</v>
      </c>
      <c r="H2817" s="239"/>
      <c r="I2817" s="1022"/>
      <c r="J2817" s="1022"/>
      <c r="K2817" s="1022"/>
      <c r="L2817" s="1022"/>
      <c r="M2817" s="1022"/>
      <c r="N2817" s="1022"/>
      <c r="O2817" s="1022"/>
      <c r="P2817" s="1022"/>
      <c r="Q2817" s="1022"/>
      <c r="R2817" s="1022"/>
      <c r="S2817" s="1022"/>
      <c r="T2817" s="1022"/>
    </row>
    <row r="2818" spans="1:20">
      <c r="A2818" s="1037"/>
      <c r="B2818" s="238">
        <v>0.52621527777777777</v>
      </c>
      <c r="C2818" s="239">
        <v>17</v>
      </c>
      <c r="D2818" s="846">
        <v>8.0399999999999991</v>
      </c>
      <c r="E2818" s="43">
        <v>28.6</v>
      </c>
      <c r="F2818" s="43">
        <v>29.29</v>
      </c>
      <c r="G2818" s="239">
        <v>67.39</v>
      </c>
      <c r="H2818" s="239"/>
      <c r="I2818" s="1022"/>
      <c r="J2818" s="1022"/>
      <c r="K2818" s="1022"/>
      <c r="L2818" s="1022"/>
      <c r="M2818" s="1022"/>
      <c r="N2818" s="1022"/>
      <c r="O2818" s="1022"/>
      <c r="P2818" s="1022"/>
      <c r="Q2818" s="1022"/>
      <c r="R2818" s="1022"/>
      <c r="S2818" s="1022"/>
      <c r="T2818" s="1022"/>
    </row>
    <row r="2819" spans="1:20">
      <c r="A2819" s="1037"/>
      <c r="B2819" s="238">
        <v>0.52626157407407403</v>
      </c>
      <c r="C2819" s="239">
        <v>17</v>
      </c>
      <c r="D2819" s="846">
        <v>8.0399999999999991</v>
      </c>
      <c r="E2819" s="43">
        <v>28.6</v>
      </c>
      <c r="F2819" s="43">
        <v>29.29</v>
      </c>
      <c r="G2819" s="239">
        <v>67.39</v>
      </c>
      <c r="H2819" s="239"/>
      <c r="I2819" s="1022"/>
      <c r="J2819" s="1022"/>
      <c r="K2819" s="1022"/>
      <c r="L2819" s="1022"/>
      <c r="M2819" s="1022"/>
      <c r="N2819" s="1022"/>
      <c r="O2819" s="1022"/>
      <c r="P2819" s="1022"/>
      <c r="Q2819" s="1022"/>
      <c r="R2819" s="1022"/>
      <c r="S2819" s="1022"/>
      <c r="T2819" s="1022"/>
    </row>
    <row r="2820" spans="1:20">
      <c r="A2820" s="1037"/>
      <c r="B2820" s="238">
        <v>0.52634259259259253</v>
      </c>
      <c r="C2820" s="239">
        <v>17</v>
      </c>
      <c r="D2820" s="846">
        <v>8.0399999999999991</v>
      </c>
      <c r="E2820" s="43">
        <v>28.6</v>
      </c>
      <c r="F2820" s="43">
        <v>29.29</v>
      </c>
      <c r="G2820" s="239">
        <v>67.39</v>
      </c>
      <c r="H2820" s="239"/>
      <c r="I2820" s="1022"/>
      <c r="J2820" s="1022"/>
      <c r="K2820" s="1022"/>
      <c r="L2820" s="1022"/>
      <c r="M2820" s="1022"/>
      <c r="N2820" s="1022"/>
      <c r="O2820" s="1022"/>
      <c r="P2820" s="1022"/>
      <c r="Q2820" s="1022"/>
      <c r="R2820" s="1022"/>
      <c r="S2820" s="1022"/>
      <c r="T2820" s="1022"/>
    </row>
    <row r="2821" spans="1:20">
      <c r="A2821" s="1037"/>
      <c r="B2821" s="238">
        <v>0.52706018518518516</v>
      </c>
      <c r="C2821" s="239">
        <v>17</v>
      </c>
      <c r="D2821" s="846">
        <v>8.0399999999999991</v>
      </c>
      <c r="E2821" s="43">
        <v>28.6</v>
      </c>
      <c r="F2821" s="43">
        <v>29.29</v>
      </c>
      <c r="G2821" s="239">
        <v>67.39</v>
      </c>
      <c r="H2821" s="239"/>
      <c r="I2821" s="1022"/>
      <c r="J2821" s="1022"/>
      <c r="K2821" s="1022"/>
      <c r="L2821" s="1022"/>
      <c r="M2821" s="1022"/>
      <c r="N2821" s="1022"/>
      <c r="O2821" s="1022"/>
      <c r="P2821" s="1022"/>
      <c r="Q2821" s="1022"/>
      <c r="R2821" s="1022"/>
      <c r="S2821" s="1022"/>
      <c r="T2821" s="1022"/>
    </row>
    <row r="2822" spans="1:20">
      <c r="A2822" s="1037"/>
      <c r="B2822" s="238">
        <v>0.52726851851851853</v>
      </c>
      <c r="C2822" s="239">
        <v>17</v>
      </c>
      <c r="D2822" s="846">
        <v>8.0399999999999991</v>
      </c>
      <c r="E2822" s="43">
        <v>28.6</v>
      </c>
      <c r="F2822" s="43">
        <v>29.29</v>
      </c>
      <c r="G2822" s="239">
        <v>67.39</v>
      </c>
      <c r="H2822" s="239"/>
      <c r="I2822" s="1022"/>
      <c r="J2822" s="1022"/>
      <c r="K2822" s="1022"/>
      <c r="L2822" s="1022"/>
      <c r="M2822" s="1022"/>
      <c r="N2822" s="1022"/>
      <c r="O2822" s="1022"/>
      <c r="P2822" s="1022"/>
      <c r="Q2822" s="1022"/>
      <c r="R2822" s="1022"/>
      <c r="S2822" s="1022"/>
      <c r="T2822" s="1022"/>
    </row>
    <row r="2823" spans="1:20">
      <c r="A2823" s="1037"/>
      <c r="B2823" s="238">
        <v>0.52788194444444447</v>
      </c>
      <c r="C2823" s="239">
        <v>17</v>
      </c>
      <c r="D2823" s="846">
        <v>8.0399999999999991</v>
      </c>
      <c r="E2823" s="43">
        <v>28.6</v>
      </c>
      <c r="F2823" s="43">
        <v>29.29</v>
      </c>
      <c r="G2823" s="239">
        <v>67.39</v>
      </c>
      <c r="H2823" s="239"/>
      <c r="I2823" s="1022"/>
      <c r="J2823" s="1022"/>
      <c r="K2823" s="1022"/>
      <c r="L2823" s="1022"/>
      <c r="M2823" s="1022"/>
      <c r="N2823" s="1022"/>
      <c r="O2823" s="1022"/>
      <c r="P2823" s="1022"/>
      <c r="Q2823" s="1022"/>
      <c r="R2823" s="1022"/>
      <c r="S2823" s="1022"/>
      <c r="T2823" s="1022"/>
    </row>
    <row r="2824" spans="1:20">
      <c r="A2824" s="1037"/>
      <c r="B2824" s="238">
        <v>0.52789351851851851</v>
      </c>
      <c r="C2824" s="239">
        <v>17</v>
      </c>
      <c r="D2824" s="846">
        <v>8.0399999999999991</v>
      </c>
      <c r="E2824" s="43">
        <v>28.6</v>
      </c>
      <c r="F2824" s="43">
        <v>29.29</v>
      </c>
      <c r="G2824" s="239">
        <v>67.39</v>
      </c>
      <c r="H2824" s="239"/>
      <c r="I2824" s="1022"/>
      <c r="J2824" s="1022"/>
      <c r="K2824" s="1022"/>
      <c r="L2824" s="1022"/>
      <c r="M2824" s="1022"/>
      <c r="N2824" s="1022"/>
      <c r="O2824" s="1022"/>
      <c r="P2824" s="1022"/>
      <c r="Q2824" s="1022"/>
      <c r="R2824" s="1022"/>
      <c r="S2824" s="1022"/>
      <c r="T2824" s="1022"/>
    </row>
    <row r="2825" spans="1:20">
      <c r="A2825" s="1037"/>
      <c r="B2825" s="238">
        <v>0.5284375</v>
      </c>
      <c r="C2825" s="239">
        <v>17</v>
      </c>
      <c r="D2825" s="846">
        <v>8.0399999999999991</v>
      </c>
      <c r="E2825" s="43">
        <v>28.6</v>
      </c>
      <c r="F2825" s="43">
        <v>29.29</v>
      </c>
      <c r="G2825" s="239">
        <v>67.39</v>
      </c>
      <c r="H2825" s="239"/>
      <c r="I2825" s="1022"/>
      <c r="J2825" s="1022"/>
      <c r="K2825" s="1022"/>
      <c r="L2825" s="1022"/>
      <c r="M2825" s="1022"/>
      <c r="N2825" s="1022"/>
      <c r="O2825" s="1022"/>
      <c r="P2825" s="1022"/>
      <c r="Q2825" s="1022"/>
      <c r="R2825" s="1022"/>
      <c r="S2825" s="1022"/>
      <c r="T2825" s="1022"/>
    </row>
    <row r="2826" spans="1:20">
      <c r="A2826" s="1037"/>
      <c r="B2826" s="238">
        <v>0.52986111111111112</v>
      </c>
      <c r="C2826" s="239">
        <v>17</v>
      </c>
      <c r="D2826" s="846">
        <v>8.0500000000000007</v>
      </c>
      <c r="E2826" s="43">
        <v>28.8</v>
      </c>
      <c r="F2826" s="43">
        <v>29.37</v>
      </c>
      <c r="G2826" s="239">
        <v>65.97</v>
      </c>
      <c r="H2826" s="239"/>
      <c r="I2826" s="1022"/>
      <c r="J2826" s="1022"/>
      <c r="K2826" s="1022"/>
      <c r="L2826" s="1022"/>
      <c r="M2826" s="1022"/>
      <c r="N2826" s="1022"/>
      <c r="O2826" s="1022"/>
      <c r="P2826" s="1022"/>
      <c r="Q2826" s="1022"/>
      <c r="R2826" s="1022"/>
      <c r="S2826" s="1022"/>
      <c r="T2826" s="1022"/>
    </row>
    <row r="2827" spans="1:20">
      <c r="A2827" s="1037"/>
      <c r="B2827" s="238">
        <v>0.53012731481481479</v>
      </c>
      <c r="C2827" s="239">
        <v>17</v>
      </c>
      <c r="D2827" s="846">
        <v>8.0500000000000007</v>
      </c>
      <c r="E2827" s="43">
        <v>28.8</v>
      </c>
      <c r="F2827" s="43">
        <v>29.37</v>
      </c>
      <c r="G2827" s="239">
        <v>65.97</v>
      </c>
      <c r="H2827" s="239"/>
      <c r="I2827" s="1022" t="s">
        <v>2058</v>
      </c>
      <c r="J2827" s="1022"/>
      <c r="K2827" s="1022"/>
      <c r="L2827" s="1022"/>
      <c r="M2827" s="1022"/>
      <c r="N2827" s="1022"/>
      <c r="O2827" s="1022"/>
      <c r="P2827" s="1022"/>
      <c r="Q2827" s="1022"/>
      <c r="R2827" s="1022"/>
      <c r="S2827" s="1022"/>
      <c r="T2827" s="1022"/>
    </row>
    <row r="2828" spans="1:20">
      <c r="A2828" s="1037"/>
      <c r="B2828" s="238">
        <v>0.53024305555555562</v>
      </c>
      <c r="C2828" s="239">
        <v>17</v>
      </c>
      <c r="D2828" s="846">
        <v>8.0500000000000007</v>
      </c>
      <c r="E2828" s="43">
        <v>28.8</v>
      </c>
      <c r="F2828" s="43">
        <v>29.37</v>
      </c>
      <c r="G2828" s="239">
        <v>65.97</v>
      </c>
      <c r="H2828" s="239"/>
      <c r="I2828" s="1022"/>
      <c r="J2828" s="1022"/>
      <c r="K2828" s="1022"/>
      <c r="L2828" s="1022"/>
      <c r="M2828" s="1022"/>
      <c r="N2828" s="1022"/>
      <c r="O2828" s="1022"/>
      <c r="P2828" s="1022"/>
      <c r="Q2828" s="1022"/>
      <c r="R2828" s="1022"/>
      <c r="S2828" s="1022"/>
      <c r="T2828" s="1022"/>
    </row>
    <row r="2829" spans="1:20">
      <c r="A2829" s="1037"/>
      <c r="B2829" s="238">
        <v>0.53065972222222224</v>
      </c>
      <c r="C2829" s="239">
        <v>17</v>
      </c>
      <c r="D2829" s="846">
        <v>8.0500000000000007</v>
      </c>
      <c r="E2829" s="43">
        <v>28.8</v>
      </c>
      <c r="F2829" s="43">
        <v>29.37</v>
      </c>
      <c r="G2829" s="239">
        <v>65.97</v>
      </c>
      <c r="H2829" s="239"/>
      <c r="I2829" s="1022"/>
      <c r="J2829" s="1022"/>
      <c r="K2829" s="1022"/>
      <c r="L2829" s="1022"/>
      <c r="M2829" s="1022"/>
      <c r="N2829" s="1022"/>
      <c r="O2829" s="1022"/>
      <c r="P2829" s="1022"/>
      <c r="Q2829" s="1022"/>
      <c r="R2829" s="1022"/>
      <c r="S2829" s="1022"/>
      <c r="T2829" s="1022"/>
    </row>
    <row r="2830" spans="1:20">
      <c r="A2830" s="1037"/>
      <c r="B2830" s="238">
        <v>0.53071759259259255</v>
      </c>
      <c r="C2830" s="239">
        <v>17</v>
      </c>
      <c r="D2830" s="846">
        <v>8.0500000000000007</v>
      </c>
      <c r="E2830" s="43">
        <v>28.8</v>
      </c>
      <c r="F2830" s="43">
        <v>29.37</v>
      </c>
      <c r="G2830" s="239">
        <v>65.97</v>
      </c>
      <c r="H2830" s="239"/>
      <c r="I2830" s="1022"/>
      <c r="J2830" s="1022"/>
      <c r="K2830" s="1022"/>
      <c r="L2830" s="1022"/>
      <c r="M2830" s="1022"/>
      <c r="N2830" s="1022"/>
      <c r="O2830" s="1022"/>
      <c r="P2830" s="1022"/>
      <c r="Q2830" s="1022"/>
      <c r="R2830" s="1022"/>
      <c r="S2830" s="1022"/>
      <c r="T2830" s="1022"/>
    </row>
    <row r="2831" spans="1:20">
      <c r="A2831" s="1037"/>
      <c r="B2831" s="238">
        <v>0.53118055555555554</v>
      </c>
      <c r="C2831" s="239">
        <v>17</v>
      </c>
      <c r="D2831" s="846">
        <v>8.0500000000000007</v>
      </c>
      <c r="E2831" s="43">
        <v>28.8</v>
      </c>
      <c r="F2831" s="43">
        <v>29.37</v>
      </c>
      <c r="G2831" s="239">
        <v>65.97</v>
      </c>
      <c r="H2831" s="239"/>
      <c r="I2831" s="1022"/>
      <c r="J2831" s="1022"/>
      <c r="K2831" s="1022"/>
      <c r="L2831" s="1022"/>
      <c r="M2831" s="1022"/>
      <c r="N2831" s="1022"/>
      <c r="O2831" s="1022"/>
      <c r="P2831" s="1022"/>
      <c r="Q2831" s="1022"/>
      <c r="R2831" s="1022"/>
      <c r="S2831" s="1022"/>
      <c r="T2831" s="1022"/>
    </row>
    <row r="2832" spans="1:20">
      <c r="A2832" s="1037"/>
      <c r="B2832" s="238">
        <v>0.53184027777777776</v>
      </c>
      <c r="C2832" s="239">
        <v>17</v>
      </c>
      <c r="D2832" s="846">
        <v>8.0500000000000007</v>
      </c>
      <c r="E2832" s="43">
        <v>28.8</v>
      </c>
      <c r="F2832" s="43">
        <v>29.37</v>
      </c>
      <c r="G2832" s="239">
        <v>65.97</v>
      </c>
      <c r="H2832" s="239"/>
      <c r="I2832" s="1022"/>
      <c r="J2832" s="1022"/>
      <c r="K2832" s="1022"/>
      <c r="L2832" s="1022"/>
      <c r="M2832" s="1022"/>
      <c r="N2832" s="1022"/>
      <c r="O2832" s="1022"/>
      <c r="P2832" s="1022"/>
      <c r="Q2832" s="1022"/>
      <c r="R2832" s="1022"/>
      <c r="S2832" s="1022"/>
      <c r="T2832" s="1022"/>
    </row>
    <row r="2833" spans="1:20">
      <c r="A2833" s="1037"/>
      <c r="B2833" s="238">
        <v>0.53189814814814818</v>
      </c>
      <c r="C2833" s="239">
        <v>17</v>
      </c>
      <c r="D2833" s="846">
        <v>8.0500000000000007</v>
      </c>
      <c r="E2833" s="43">
        <v>28.8</v>
      </c>
      <c r="F2833" s="43">
        <v>29.37</v>
      </c>
      <c r="G2833" s="239">
        <v>65.97</v>
      </c>
      <c r="H2833" s="239"/>
      <c r="I2833" s="1022"/>
      <c r="J2833" s="1022"/>
      <c r="K2833" s="1022"/>
      <c r="L2833" s="1022"/>
      <c r="M2833" s="1022"/>
      <c r="N2833" s="1022"/>
      <c r="O2833" s="1022"/>
      <c r="P2833" s="1022"/>
      <c r="Q2833" s="1022"/>
      <c r="R2833" s="1022"/>
      <c r="S2833" s="1022"/>
      <c r="T2833" s="1022"/>
    </row>
    <row r="2834" spans="1:20">
      <c r="A2834" s="1037"/>
      <c r="B2834" s="238">
        <v>0.53214120370370377</v>
      </c>
      <c r="C2834" s="239">
        <v>17</v>
      </c>
      <c r="D2834" s="846">
        <v>8.0500000000000007</v>
      </c>
      <c r="E2834" s="43">
        <v>28.8</v>
      </c>
      <c r="F2834" s="43">
        <v>29.37</v>
      </c>
      <c r="G2834" s="239">
        <v>65.97</v>
      </c>
      <c r="H2834" s="239"/>
      <c r="I2834" s="1022"/>
      <c r="J2834" s="1022"/>
      <c r="K2834" s="1022"/>
      <c r="L2834" s="1022"/>
      <c r="M2834" s="1022"/>
      <c r="N2834" s="1022"/>
      <c r="O2834" s="1022"/>
      <c r="P2834" s="1022"/>
      <c r="Q2834" s="1022"/>
      <c r="R2834" s="1022"/>
      <c r="S2834" s="1022"/>
      <c r="T2834" s="1022"/>
    </row>
    <row r="2835" spans="1:20">
      <c r="A2835" s="1037"/>
      <c r="B2835" s="238">
        <v>0.53302083333333339</v>
      </c>
      <c r="C2835" s="239">
        <v>17</v>
      </c>
      <c r="D2835" s="846">
        <v>8.0500000000000007</v>
      </c>
      <c r="E2835" s="43">
        <v>28.8</v>
      </c>
      <c r="F2835" s="43">
        <v>29.37</v>
      </c>
      <c r="G2835" s="239">
        <v>65.97</v>
      </c>
      <c r="H2835" s="239"/>
      <c r="I2835" s="1022"/>
      <c r="J2835" s="1022"/>
      <c r="K2835" s="1022"/>
      <c r="L2835" s="1022"/>
      <c r="M2835" s="1022"/>
      <c r="N2835" s="1022"/>
      <c r="O2835" s="1022"/>
      <c r="P2835" s="1022"/>
      <c r="Q2835" s="1022"/>
      <c r="R2835" s="1022"/>
      <c r="S2835" s="1022"/>
      <c r="T2835" s="1022"/>
    </row>
    <row r="2836" spans="1:20">
      <c r="A2836" s="1037"/>
      <c r="B2836" s="238">
        <v>0.53317129629629634</v>
      </c>
      <c r="C2836" s="239">
        <v>17</v>
      </c>
      <c r="D2836" s="846">
        <v>8.0500000000000007</v>
      </c>
      <c r="E2836" s="43">
        <v>28.8</v>
      </c>
      <c r="F2836" s="43">
        <v>29.37</v>
      </c>
      <c r="G2836" s="239">
        <v>65.97</v>
      </c>
      <c r="H2836" s="239"/>
      <c r="I2836" s="1022"/>
      <c r="J2836" s="1022"/>
      <c r="K2836" s="1022"/>
      <c r="L2836" s="1022"/>
      <c r="M2836" s="1022"/>
      <c r="N2836" s="1022"/>
      <c r="O2836" s="1022"/>
      <c r="P2836" s="1022"/>
      <c r="Q2836" s="1022"/>
      <c r="R2836" s="1022"/>
      <c r="S2836" s="1022"/>
      <c r="T2836" s="1022"/>
    </row>
    <row r="2837" spans="1:20">
      <c r="A2837" s="1037"/>
      <c r="B2837" s="238">
        <v>0.53322916666666664</v>
      </c>
      <c r="C2837" s="239">
        <v>17</v>
      </c>
      <c r="D2837" s="846">
        <v>8.0500000000000007</v>
      </c>
      <c r="E2837" s="43">
        <v>28.8</v>
      </c>
      <c r="F2837" s="43">
        <v>29.37</v>
      </c>
      <c r="G2837" s="239">
        <v>65.97</v>
      </c>
      <c r="H2837" s="239"/>
      <c r="I2837" s="1022"/>
      <c r="J2837" s="1022"/>
      <c r="K2837" s="1022"/>
      <c r="L2837" s="1022"/>
      <c r="M2837" s="1022"/>
      <c r="N2837" s="1022"/>
      <c r="O2837" s="1022"/>
      <c r="P2837" s="1022"/>
      <c r="Q2837" s="1022"/>
      <c r="R2837" s="1022"/>
      <c r="S2837" s="1022"/>
      <c r="T2837" s="1022"/>
    </row>
    <row r="2838" spans="1:20">
      <c r="A2838" s="1037"/>
      <c r="B2838" s="238">
        <v>0.53333333333333333</v>
      </c>
      <c r="C2838" s="239">
        <v>17</v>
      </c>
      <c r="D2838" s="846">
        <v>8.0500000000000007</v>
      </c>
      <c r="E2838" s="43">
        <v>28.8</v>
      </c>
      <c r="F2838" s="43">
        <v>29.37</v>
      </c>
      <c r="G2838" s="239">
        <v>65.97</v>
      </c>
      <c r="H2838" s="239"/>
      <c r="I2838" s="1022"/>
      <c r="J2838" s="1022"/>
      <c r="K2838" s="1022"/>
      <c r="L2838" s="1022"/>
      <c r="M2838" s="1022"/>
      <c r="N2838" s="1022"/>
      <c r="O2838" s="1022"/>
      <c r="P2838" s="1022"/>
      <c r="Q2838" s="1022"/>
      <c r="R2838" s="1022"/>
      <c r="S2838" s="1022"/>
      <c r="T2838" s="1022"/>
    </row>
    <row r="2839" spans="1:20">
      <c r="A2839" s="1037"/>
      <c r="B2839" s="496">
        <v>0.54660879629629633</v>
      </c>
      <c r="C2839" s="497">
        <v>68</v>
      </c>
      <c r="D2839" s="953">
        <v>8.08</v>
      </c>
      <c r="E2839" s="498">
        <v>28.8</v>
      </c>
      <c r="F2839" s="498">
        <v>29.3</v>
      </c>
      <c r="G2839" s="497">
        <v>64.739999999999995</v>
      </c>
      <c r="H2839" s="1053" t="s">
        <v>2050</v>
      </c>
      <c r="I2839" s="1033"/>
      <c r="J2839" s="1033"/>
      <c r="K2839" s="1033"/>
      <c r="L2839" s="1033"/>
      <c r="M2839" s="1033"/>
      <c r="N2839" s="1033"/>
      <c r="O2839" s="1033"/>
      <c r="P2839" s="1033"/>
      <c r="Q2839" s="1033"/>
      <c r="R2839" s="1033"/>
      <c r="S2839" s="1033"/>
      <c r="T2839" s="1033"/>
    </row>
    <row r="2840" spans="1:20">
      <c r="A2840" s="1037"/>
      <c r="B2840" s="496">
        <v>0.54663194444444441</v>
      </c>
      <c r="C2840" s="497">
        <v>68</v>
      </c>
      <c r="D2840" s="953">
        <v>8.08</v>
      </c>
      <c r="E2840" s="498">
        <v>28.8</v>
      </c>
      <c r="F2840" s="498">
        <v>29.3</v>
      </c>
      <c r="G2840" s="497">
        <v>64.739999999999995</v>
      </c>
      <c r="H2840" s="1053"/>
      <c r="I2840" s="1033"/>
      <c r="J2840" s="1033"/>
      <c r="K2840" s="1033"/>
      <c r="L2840" s="1033"/>
      <c r="M2840" s="1033"/>
      <c r="N2840" s="1033"/>
      <c r="O2840" s="1033"/>
      <c r="P2840" s="1033"/>
      <c r="Q2840" s="1033"/>
      <c r="R2840" s="1033"/>
      <c r="S2840" s="1033"/>
      <c r="T2840" s="1033"/>
    </row>
    <row r="2841" spans="1:20">
      <c r="A2841" s="1037"/>
      <c r="B2841" s="496">
        <v>0.54693287037037031</v>
      </c>
      <c r="C2841" s="497">
        <v>68</v>
      </c>
      <c r="D2841" s="953">
        <v>8.08</v>
      </c>
      <c r="E2841" s="498">
        <v>28.8</v>
      </c>
      <c r="F2841" s="498">
        <v>29.3</v>
      </c>
      <c r="G2841" s="497">
        <v>64.739999999999995</v>
      </c>
      <c r="H2841" s="1053"/>
      <c r="I2841" s="1033"/>
      <c r="J2841" s="1033"/>
      <c r="K2841" s="1033"/>
      <c r="L2841" s="1033"/>
      <c r="M2841" s="1033"/>
      <c r="N2841" s="1033"/>
      <c r="O2841" s="1033"/>
      <c r="P2841" s="1033"/>
      <c r="Q2841" s="1033"/>
      <c r="R2841" s="1033"/>
      <c r="S2841" s="1033"/>
      <c r="T2841" s="1033"/>
    </row>
    <row r="2842" spans="1:20">
      <c r="A2842" s="1037"/>
      <c r="B2842" s="496">
        <v>0.54726851851851854</v>
      </c>
      <c r="C2842" s="497">
        <v>68</v>
      </c>
      <c r="D2842" s="953">
        <v>8.08</v>
      </c>
      <c r="E2842" s="498">
        <v>28.8</v>
      </c>
      <c r="F2842" s="498">
        <v>29.3</v>
      </c>
      <c r="G2842" s="497">
        <v>64.739999999999995</v>
      </c>
      <c r="H2842" s="1053"/>
      <c r="I2842" s="1033"/>
      <c r="J2842" s="1033"/>
      <c r="K2842" s="1033"/>
      <c r="L2842" s="1033"/>
      <c r="M2842" s="1033"/>
      <c r="N2842" s="1033"/>
      <c r="O2842" s="1033"/>
      <c r="P2842" s="1033"/>
      <c r="Q2842" s="1033"/>
      <c r="R2842" s="1033"/>
      <c r="S2842" s="1033"/>
      <c r="T2842" s="1033"/>
    </row>
    <row r="2843" spans="1:20">
      <c r="A2843" s="1037"/>
      <c r="B2843" s="496">
        <v>0.54729166666666662</v>
      </c>
      <c r="C2843" s="497">
        <v>68</v>
      </c>
      <c r="D2843" s="953">
        <v>8.08</v>
      </c>
      <c r="E2843" s="498">
        <v>28.8</v>
      </c>
      <c r="F2843" s="498">
        <v>29.3</v>
      </c>
      <c r="G2843" s="497">
        <v>64.739999999999995</v>
      </c>
      <c r="H2843" s="1053"/>
      <c r="I2843" s="1033"/>
      <c r="J2843" s="1033"/>
      <c r="K2843" s="1033"/>
      <c r="L2843" s="1033"/>
      <c r="M2843" s="1033"/>
      <c r="N2843" s="1033"/>
      <c r="O2843" s="1033"/>
      <c r="P2843" s="1033"/>
      <c r="Q2843" s="1033"/>
      <c r="R2843" s="1033"/>
      <c r="S2843" s="1033"/>
      <c r="T2843" s="1033"/>
    </row>
    <row r="2844" spans="1:20">
      <c r="A2844" s="1037"/>
      <c r="B2844" s="400">
        <v>0.54850694444444448</v>
      </c>
      <c r="C2844" s="147">
        <v>7</v>
      </c>
      <c r="D2844" s="837">
        <v>8.08</v>
      </c>
      <c r="E2844" s="69">
        <v>28.8</v>
      </c>
      <c r="F2844" s="69">
        <v>29.3</v>
      </c>
      <c r="G2844" s="147">
        <v>64.739999999999995</v>
      </c>
      <c r="H2844" s="1054" t="s">
        <v>2050</v>
      </c>
      <c r="I2844" s="1033"/>
      <c r="J2844" s="1033"/>
      <c r="K2844" s="1033"/>
      <c r="L2844" s="1033"/>
      <c r="M2844" s="1033"/>
      <c r="N2844" s="1033"/>
      <c r="O2844" s="1033"/>
      <c r="P2844" s="1033"/>
      <c r="Q2844" s="1033"/>
      <c r="R2844" s="1033"/>
      <c r="S2844" s="1033"/>
      <c r="T2844" s="1033"/>
    </row>
    <row r="2845" spans="1:20">
      <c r="A2845" s="1037"/>
      <c r="B2845" s="400">
        <v>0.54851851851851852</v>
      </c>
      <c r="C2845" s="147">
        <v>7</v>
      </c>
      <c r="D2845" s="837">
        <v>8.08</v>
      </c>
      <c r="E2845" s="69">
        <v>28.8</v>
      </c>
      <c r="F2845" s="69">
        <v>29.3</v>
      </c>
      <c r="G2845" s="147">
        <v>64.739999999999995</v>
      </c>
      <c r="H2845" s="1054"/>
      <c r="I2845" s="1033"/>
      <c r="J2845" s="1033"/>
      <c r="K2845" s="1033"/>
      <c r="L2845" s="1033"/>
      <c r="M2845" s="1033"/>
      <c r="N2845" s="1033"/>
      <c r="O2845" s="1033"/>
      <c r="P2845" s="1033"/>
      <c r="Q2845" s="1033"/>
      <c r="R2845" s="1033"/>
      <c r="S2845" s="1033"/>
      <c r="T2845" s="1033"/>
    </row>
    <row r="2846" spans="1:20">
      <c r="A2846" s="1037"/>
      <c r="B2846" s="400">
        <v>0.54857638888888893</v>
      </c>
      <c r="C2846" s="147">
        <v>7</v>
      </c>
      <c r="D2846" s="837">
        <v>8.08</v>
      </c>
      <c r="E2846" s="69">
        <v>28.8</v>
      </c>
      <c r="F2846" s="69">
        <v>29.3</v>
      </c>
      <c r="G2846" s="147">
        <v>64.739999999999995</v>
      </c>
      <c r="H2846" s="1054"/>
      <c r="I2846" s="1033"/>
      <c r="J2846" s="1033"/>
      <c r="K2846" s="1033"/>
      <c r="L2846" s="1033"/>
      <c r="M2846" s="1033"/>
      <c r="N2846" s="1033"/>
      <c r="O2846" s="1033"/>
      <c r="P2846" s="1033"/>
      <c r="Q2846" s="1033"/>
      <c r="R2846" s="1033"/>
      <c r="S2846" s="1033"/>
      <c r="T2846" s="1033"/>
    </row>
    <row r="2847" spans="1:20">
      <c r="A2847" s="1037"/>
      <c r="B2847" s="400">
        <v>0.57347222222222227</v>
      </c>
      <c r="C2847" s="147">
        <v>7</v>
      </c>
      <c r="D2847" s="837">
        <v>8.16</v>
      </c>
      <c r="E2847" s="69">
        <v>29.2</v>
      </c>
      <c r="F2847" s="69">
        <v>29.35</v>
      </c>
      <c r="G2847" s="147">
        <v>63.4</v>
      </c>
      <c r="H2847" s="1054"/>
      <c r="I2847" s="1033"/>
      <c r="J2847" s="1033"/>
      <c r="K2847" s="1033"/>
      <c r="L2847" s="1033"/>
      <c r="M2847" s="1033"/>
      <c r="N2847" s="1033"/>
      <c r="O2847" s="1033"/>
      <c r="P2847" s="1033"/>
      <c r="Q2847" s="1033"/>
      <c r="R2847" s="1033"/>
      <c r="S2847" s="1033"/>
      <c r="T2847" s="1033"/>
    </row>
    <row r="2848" spans="1:20">
      <c r="A2848" s="1037"/>
      <c r="B2848" s="400">
        <v>0.57398148148148154</v>
      </c>
      <c r="C2848" s="147">
        <v>7</v>
      </c>
      <c r="D2848" s="837">
        <v>8.16</v>
      </c>
      <c r="E2848" s="69">
        <v>29.2</v>
      </c>
      <c r="F2848" s="69">
        <v>29.35</v>
      </c>
      <c r="G2848" s="147">
        <v>63.4</v>
      </c>
      <c r="H2848" s="1054"/>
      <c r="I2848" s="1033"/>
      <c r="J2848" s="1033"/>
      <c r="K2848" s="1033"/>
      <c r="L2848" s="1033"/>
      <c r="M2848" s="1033"/>
      <c r="N2848" s="1033"/>
      <c r="O2848" s="1033"/>
      <c r="P2848" s="1033"/>
      <c r="Q2848" s="1033"/>
      <c r="R2848" s="1033"/>
      <c r="S2848" s="1033"/>
      <c r="T2848" s="1033"/>
    </row>
    <row r="2849" spans="1:20">
      <c r="A2849" s="1037"/>
      <c r="B2849" s="300">
        <v>0.58802083333333333</v>
      </c>
      <c r="C2849" s="301">
        <v>41</v>
      </c>
      <c r="D2849" s="902">
        <v>8.16</v>
      </c>
      <c r="E2849" s="302">
        <v>29.3</v>
      </c>
      <c r="F2849" s="302">
        <v>29.59</v>
      </c>
      <c r="G2849" s="301">
        <v>65.48</v>
      </c>
      <c r="H2849" s="301" t="s">
        <v>2050</v>
      </c>
      <c r="I2849" s="1033"/>
      <c r="J2849" s="1033"/>
      <c r="K2849" s="1033"/>
      <c r="L2849" s="1033"/>
      <c r="M2849" s="1033"/>
      <c r="N2849" s="1033"/>
      <c r="O2849" s="1033"/>
      <c r="P2849" s="1033"/>
      <c r="Q2849" s="1033"/>
      <c r="R2849" s="1033"/>
      <c r="S2849" s="1033"/>
      <c r="T2849" s="1033"/>
    </row>
    <row r="2850" spans="1:20">
      <c r="A2850" s="1037"/>
      <c r="B2850" s="400">
        <v>0.59290509259259261</v>
      </c>
      <c r="C2850" s="147">
        <v>7</v>
      </c>
      <c r="D2850" s="837">
        <v>8.23</v>
      </c>
      <c r="E2850" s="69">
        <v>29.5</v>
      </c>
      <c r="F2850" s="69">
        <v>29.75</v>
      </c>
      <c r="G2850" s="147">
        <v>62.95</v>
      </c>
      <c r="H2850" s="1054" t="s">
        <v>2050</v>
      </c>
      <c r="I2850" s="1033"/>
      <c r="J2850" s="1033"/>
      <c r="K2850" s="1033"/>
      <c r="L2850" s="1033"/>
      <c r="M2850" s="1033"/>
      <c r="N2850" s="1033"/>
      <c r="O2850" s="1033"/>
      <c r="P2850" s="1033"/>
      <c r="Q2850" s="1033"/>
      <c r="R2850" s="1033"/>
      <c r="S2850" s="1033"/>
      <c r="T2850" s="1033"/>
    </row>
    <row r="2851" spans="1:20">
      <c r="A2851" s="1037"/>
      <c r="B2851" s="400">
        <v>0.59292824074074069</v>
      </c>
      <c r="C2851" s="147">
        <v>7</v>
      </c>
      <c r="D2851" s="837">
        <v>8.23</v>
      </c>
      <c r="E2851" s="69">
        <v>29.5</v>
      </c>
      <c r="F2851" s="69">
        <v>29.75</v>
      </c>
      <c r="G2851" s="147">
        <v>62.95</v>
      </c>
      <c r="H2851" s="1054"/>
      <c r="I2851" s="1033"/>
      <c r="J2851" s="1033"/>
      <c r="K2851" s="1033"/>
      <c r="L2851" s="1033"/>
      <c r="M2851" s="1033"/>
      <c r="N2851" s="1033"/>
      <c r="O2851" s="1033"/>
      <c r="P2851" s="1033"/>
      <c r="Q2851" s="1033"/>
      <c r="R2851" s="1033"/>
      <c r="S2851" s="1033"/>
      <c r="T2851" s="1033"/>
    </row>
    <row r="2852" spans="1:20">
      <c r="A2852" s="1037"/>
      <c r="B2852" s="496">
        <v>0.60825231481481479</v>
      </c>
      <c r="C2852" s="497">
        <v>68</v>
      </c>
      <c r="D2852" s="953">
        <v>8.2100000000000009</v>
      </c>
      <c r="E2852" s="498">
        <v>29.6</v>
      </c>
      <c r="F2852" s="498">
        <v>29.61</v>
      </c>
      <c r="G2852" s="497">
        <v>62.8</v>
      </c>
      <c r="H2852" s="1053" t="s">
        <v>2074</v>
      </c>
      <c r="I2852" s="1033"/>
      <c r="J2852" s="1033"/>
      <c r="K2852" s="1033"/>
      <c r="L2852" s="1033"/>
      <c r="M2852" s="1033"/>
      <c r="N2852" s="1033"/>
      <c r="O2852" s="1033"/>
      <c r="P2852" s="1033"/>
      <c r="Q2852" s="1033"/>
      <c r="R2852" s="1033"/>
      <c r="S2852" s="1033"/>
      <c r="T2852" s="1033"/>
    </row>
    <row r="2853" spans="1:20" ht="17.25" thickBot="1">
      <c r="A2853" s="1037"/>
      <c r="B2853" s="496">
        <v>0.60826388888888883</v>
      </c>
      <c r="C2853" s="497">
        <v>68</v>
      </c>
      <c r="D2853" s="953">
        <v>8.2100000000000009</v>
      </c>
      <c r="E2853" s="498">
        <v>29.6</v>
      </c>
      <c r="F2853" s="498">
        <v>29.61</v>
      </c>
      <c r="G2853" s="497">
        <v>62.8</v>
      </c>
      <c r="H2853" s="1053"/>
      <c r="I2853" s="1033"/>
      <c r="J2853" s="1033"/>
      <c r="K2853" s="1033"/>
      <c r="L2853" s="1033"/>
      <c r="M2853" s="1033"/>
      <c r="N2853" s="1033"/>
      <c r="O2853" s="1033"/>
      <c r="P2853" s="1033"/>
      <c r="Q2853" s="1033"/>
      <c r="R2853" s="1033"/>
      <c r="S2853" s="1033"/>
      <c r="T2853" s="1033"/>
    </row>
    <row r="2854" spans="1:20">
      <c r="A2854" s="1037"/>
      <c r="B2854" s="496">
        <v>0.61189814814814814</v>
      </c>
      <c r="C2854" s="497">
        <v>68</v>
      </c>
      <c r="D2854" s="953">
        <v>8.2100000000000009</v>
      </c>
      <c r="E2854" s="498">
        <v>29.6</v>
      </c>
      <c r="F2854" s="498">
        <v>29.61</v>
      </c>
      <c r="G2854" s="497">
        <v>62.8</v>
      </c>
      <c r="H2854" s="1053"/>
      <c r="I2854" s="1033"/>
      <c r="J2854" s="1028"/>
      <c r="K2854" s="114"/>
      <c r="L2854" s="1033"/>
      <c r="M2854" s="1033"/>
      <c r="N2854" s="1033"/>
      <c r="O2854" s="1033"/>
      <c r="P2854" s="1033"/>
      <c r="Q2854" s="1033"/>
      <c r="R2854" s="1033"/>
      <c r="S2854" s="1033"/>
      <c r="T2854" s="1033"/>
    </row>
    <row r="2855" spans="1:20">
      <c r="A2855" s="1037"/>
      <c r="B2855" s="496">
        <v>0.61194444444444451</v>
      </c>
      <c r="C2855" s="497">
        <v>68</v>
      </c>
      <c r="D2855" s="953">
        <v>8.2100000000000009</v>
      </c>
      <c r="E2855" s="498">
        <v>29.6</v>
      </c>
      <c r="F2855" s="498">
        <v>29.61</v>
      </c>
      <c r="G2855" s="497">
        <v>62.8</v>
      </c>
      <c r="H2855" s="1053"/>
      <c r="I2855" s="1033"/>
      <c r="J2855" s="1013"/>
      <c r="K2855" s="115"/>
      <c r="L2855" s="1033" t="s">
        <v>2083</v>
      </c>
      <c r="M2855" s="1033"/>
      <c r="N2855" s="1033"/>
      <c r="O2855" s="1033"/>
      <c r="P2855" s="1033"/>
      <c r="Q2855" s="1033"/>
      <c r="R2855" s="1033"/>
      <c r="S2855" s="1033"/>
      <c r="T2855" s="1033"/>
    </row>
    <row r="2856" spans="1:20" ht="17.25" thickBot="1">
      <c r="A2856" s="1037"/>
      <c r="B2856" s="496">
        <v>0.61196759259259259</v>
      </c>
      <c r="C2856" s="497">
        <v>68</v>
      </c>
      <c r="D2856" s="953">
        <v>8.2100000000000009</v>
      </c>
      <c r="E2856" s="498">
        <v>29.6</v>
      </c>
      <c r="F2856" s="498">
        <v>29.61</v>
      </c>
      <c r="G2856" s="497">
        <v>62.8</v>
      </c>
      <c r="H2856" s="1053"/>
      <c r="I2856" s="1026"/>
      <c r="J2856" s="106"/>
      <c r="K2856" s="116"/>
      <c r="L2856" s="1033"/>
      <c r="M2856" s="1033"/>
      <c r="N2856" s="1033"/>
      <c r="O2856" s="1033"/>
      <c r="P2856" s="1033"/>
      <c r="Q2856" s="1033"/>
      <c r="R2856" s="1033"/>
      <c r="S2856" s="1033"/>
      <c r="T2856" s="1033"/>
    </row>
    <row r="2857" spans="1:20">
      <c r="A2857" s="1037"/>
      <c r="B2857" s="496">
        <v>0.61204861111111108</v>
      </c>
      <c r="C2857" s="497">
        <v>68</v>
      </c>
      <c r="D2857" s="953">
        <v>8.2100000000000009</v>
      </c>
      <c r="E2857" s="498">
        <v>29.6</v>
      </c>
      <c r="F2857" s="498">
        <v>29.61</v>
      </c>
      <c r="G2857" s="497">
        <v>62.8</v>
      </c>
      <c r="H2857" s="1053"/>
      <c r="I2857" s="1033"/>
      <c r="J2857" s="1033"/>
      <c r="K2857" s="1033"/>
      <c r="L2857" s="1033"/>
      <c r="M2857" s="1033"/>
      <c r="N2857" s="1033"/>
      <c r="O2857" s="1033"/>
      <c r="P2857" s="1033"/>
      <c r="Q2857" s="1033"/>
      <c r="R2857" s="1033"/>
      <c r="S2857" s="1033"/>
      <c r="T2857" s="1033"/>
    </row>
    <row r="2858" spans="1:20">
      <c r="A2858" s="1037"/>
      <c r="B2858" s="496">
        <v>0.66215277777777781</v>
      </c>
      <c r="C2858" s="497">
        <v>68</v>
      </c>
      <c r="D2858" s="953">
        <v>8.24</v>
      </c>
      <c r="E2858" s="498">
        <v>29.6</v>
      </c>
      <c r="F2858" s="498">
        <v>29.78</v>
      </c>
      <c r="G2858" s="497">
        <v>63.25</v>
      </c>
      <c r="H2858" s="1053"/>
      <c r="I2858" s="1033"/>
      <c r="J2858" s="1033"/>
      <c r="K2858" s="1033"/>
      <c r="L2858" s="1033"/>
      <c r="M2858" s="1033"/>
      <c r="N2858" s="1033"/>
      <c r="O2858" s="1033"/>
      <c r="P2858" s="1033"/>
      <c r="Q2858" s="1033"/>
      <c r="R2858" s="1033"/>
      <c r="S2858" s="1033"/>
      <c r="T2858" s="1033"/>
    </row>
    <row r="2859" spans="1:20">
      <c r="A2859" s="1037"/>
      <c r="B2859" s="496">
        <v>0.66856481481481478</v>
      </c>
      <c r="C2859" s="497">
        <v>68</v>
      </c>
      <c r="D2859" s="953">
        <v>8.18</v>
      </c>
      <c r="E2859" s="498">
        <v>29.7</v>
      </c>
      <c r="F2859" s="498">
        <v>29.78</v>
      </c>
      <c r="G2859" s="497">
        <v>64.180000000000007</v>
      </c>
      <c r="H2859" s="1053"/>
      <c r="I2859" s="1033"/>
      <c r="J2859" s="1033"/>
      <c r="K2859" s="1033"/>
      <c r="L2859" s="1033"/>
      <c r="M2859" s="1033"/>
      <c r="N2859" s="1033"/>
      <c r="O2859" s="1033"/>
      <c r="P2859" s="1033"/>
      <c r="Q2859" s="1033"/>
      <c r="R2859" s="1033"/>
      <c r="S2859" s="1033"/>
      <c r="T2859" s="1033"/>
    </row>
    <row r="2860" spans="1:20">
      <c r="A2860" s="1037"/>
      <c r="B2860" s="496">
        <v>0.66857638888888893</v>
      </c>
      <c r="C2860" s="497">
        <v>68</v>
      </c>
      <c r="D2860" s="953">
        <v>8.18</v>
      </c>
      <c r="E2860" s="498">
        <v>29.7</v>
      </c>
      <c r="F2860" s="498">
        <v>29.78</v>
      </c>
      <c r="G2860" s="497">
        <v>64.180000000000007</v>
      </c>
      <c r="H2860" s="1053"/>
      <c r="I2860" s="1033"/>
      <c r="J2860" s="1033"/>
      <c r="K2860" s="1033"/>
      <c r="L2860" s="1033"/>
      <c r="M2860" s="1033"/>
      <c r="N2860" s="1033"/>
      <c r="O2860" s="1033"/>
      <c r="P2860" s="1033"/>
      <c r="Q2860" s="1033"/>
      <c r="R2860" s="1033"/>
      <c r="S2860" s="1033"/>
      <c r="T2860" s="1033"/>
    </row>
    <row r="2861" spans="1:20" ht="17.25" thickBot="1">
      <c r="A2861" s="1037"/>
      <c r="B2861" s="496">
        <v>0.66859953703703701</v>
      </c>
      <c r="C2861" s="497">
        <v>68</v>
      </c>
      <c r="D2861" s="953">
        <v>8.18</v>
      </c>
      <c r="E2861" s="498">
        <v>29.7</v>
      </c>
      <c r="F2861" s="498">
        <v>29.78</v>
      </c>
      <c r="G2861" s="497">
        <v>64.180000000000007</v>
      </c>
      <c r="H2861" s="1053"/>
      <c r="I2861" s="1033"/>
      <c r="J2861" s="1033"/>
      <c r="K2861" s="1033"/>
      <c r="L2861" s="1033"/>
      <c r="M2861" s="1033"/>
      <c r="N2861" s="1033"/>
      <c r="O2861" s="1033"/>
      <c r="P2861" s="1033"/>
      <c r="Q2861" s="1033"/>
      <c r="R2861" s="1033"/>
      <c r="S2861" s="1033"/>
      <c r="T2861" s="1033"/>
    </row>
    <row r="2862" spans="1:20">
      <c r="A2862" s="1037"/>
      <c r="B2862" s="400">
        <v>0.76958333333333329</v>
      </c>
      <c r="C2862" s="147">
        <v>7</v>
      </c>
      <c r="D2862" s="837">
        <v>8.07</v>
      </c>
      <c r="E2862" s="69">
        <v>29.3</v>
      </c>
      <c r="F2862" s="69">
        <v>27.97</v>
      </c>
      <c r="G2862" s="147">
        <v>69.599999999999994</v>
      </c>
      <c r="H2862" s="147" t="s">
        <v>2075</v>
      </c>
      <c r="I2862" s="1026"/>
      <c r="J2862" s="1028"/>
      <c r="K2862" s="114"/>
      <c r="L2862" s="1033"/>
      <c r="M2862" s="1033"/>
      <c r="N2862" s="1033"/>
      <c r="O2862" s="1033"/>
      <c r="P2862" s="1033"/>
      <c r="Q2862" s="1033"/>
      <c r="R2862" s="1033"/>
      <c r="S2862" s="1033"/>
      <c r="T2862" s="1033"/>
    </row>
    <row r="2863" spans="1:20">
      <c r="A2863" s="1037"/>
      <c r="B2863" s="496">
        <v>0.77692129629629625</v>
      </c>
      <c r="C2863" s="497">
        <v>68</v>
      </c>
      <c r="D2863" s="953">
        <v>8.02</v>
      </c>
      <c r="E2863" s="498">
        <v>29.3</v>
      </c>
      <c r="F2863" s="498">
        <v>27.84</v>
      </c>
      <c r="G2863" s="497">
        <v>69.78</v>
      </c>
      <c r="H2863" s="1053" t="s">
        <v>2076</v>
      </c>
      <c r="I2863" s="1033"/>
      <c r="J2863" s="1023"/>
      <c r="K2863" s="115"/>
      <c r="L2863" s="1033" t="s">
        <v>2084</v>
      </c>
      <c r="M2863" s="1033"/>
      <c r="N2863" s="1033"/>
      <c r="O2863" s="1033"/>
      <c r="P2863" s="1033"/>
      <c r="Q2863" s="1033"/>
      <c r="R2863" s="1033"/>
      <c r="S2863" s="1033"/>
      <c r="T2863" s="1033"/>
    </row>
    <row r="2864" spans="1:20" ht="17.25" thickBot="1">
      <c r="A2864" s="1037"/>
      <c r="B2864" s="496">
        <v>0.77768518518518526</v>
      </c>
      <c r="C2864" s="497">
        <v>68</v>
      </c>
      <c r="D2864" s="953">
        <v>8.02</v>
      </c>
      <c r="E2864" s="498">
        <v>29.3</v>
      </c>
      <c r="F2864" s="498">
        <v>27.84</v>
      </c>
      <c r="G2864" s="497">
        <v>69.78</v>
      </c>
      <c r="H2864" s="1053"/>
      <c r="I2864" s="1033"/>
      <c r="J2864" s="1008"/>
      <c r="K2864" s="116"/>
      <c r="L2864" s="1033"/>
      <c r="M2864" s="1033"/>
      <c r="N2864" s="1033"/>
      <c r="O2864" s="1033"/>
      <c r="P2864" s="1033"/>
      <c r="Q2864" s="1033"/>
      <c r="R2864" s="1033"/>
      <c r="S2864" s="1033"/>
      <c r="T2864" s="1033"/>
    </row>
    <row r="2865" spans="1:20">
      <c r="A2865" s="1037"/>
      <c r="B2865" s="496">
        <v>0.7776967592592593</v>
      </c>
      <c r="C2865" s="497">
        <v>68</v>
      </c>
      <c r="D2865" s="953">
        <v>8.02</v>
      </c>
      <c r="E2865" s="498">
        <v>29.3</v>
      </c>
      <c r="F2865" s="498">
        <v>27.84</v>
      </c>
      <c r="G2865" s="497">
        <v>69.78</v>
      </c>
      <c r="H2865" s="1053"/>
      <c r="I2865" s="1033"/>
      <c r="J2865" s="1033"/>
      <c r="K2865" s="1033"/>
      <c r="L2865" s="1033"/>
      <c r="M2865" s="1033"/>
      <c r="N2865" s="1033"/>
      <c r="O2865" s="1033"/>
      <c r="P2865" s="1033"/>
      <c r="Q2865" s="1033"/>
      <c r="R2865" s="1033"/>
      <c r="S2865" s="1033"/>
      <c r="T2865" s="1033"/>
    </row>
    <row r="2866" spans="1:20">
      <c r="A2866" s="1037"/>
      <c r="B2866" s="496">
        <v>0.77863425925925922</v>
      </c>
      <c r="C2866" s="497">
        <v>68</v>
      </c>
      <c r="D2866" s="953">
        <v>7.98</v>
      </c>
      <c r="E2866" s="498">
        <v>29.3</v>
      </c>
      <c r="F2866" s="498">
        <v>27.72</v>
      </c>
      <c r="G2866" s="497">
        <v>69.16</v>
      </c>
      <c r="H2866" s="1053"/>
      <c r="I2866" s="1033"/>
      <c r="J2866" s="1033"/>
      <c r="K2866" s="1033"/>
      <c r="L2866" s="1033"/>
      <c r="M2866" s="1033"/>
      <c r="N2866" s="1033"/>
      <c r="O2866" s="1033"/>
      <c r="P2866" s="1033"/>
      <c r="Q2866" s="1033"/>
      <c r="R2866" s="1033"/>
      <c r="S2866" s="1033"/>
      <c r="T2866" s="1033"/>
    </row>
    <row r="2867" spans="1:20">
      <c r="A2867" s="1037"/>
      <c r="B2867" s="496">
        <v>0.77866898148148145</v>
      </c>
      <c r="C2867" s="497">
        <v>68</v>
      </c>
      <c r="D2867" s="953">
        <v>7.98</v>
      </c>
      <c r="E2867" s="498">
        <v>29.3</v>
      </c>
      <c r="F2867" s="498">
        <v>27.72</v>
      </c>
      <c r="G2867" s="497">
        <v>69.16</v>
      </c>
      <c r="H2867" s="1055"/>
      <c r="I2867" s="1033"/>
      <c r="J2867" s="1033"/>
      <c r="K2867" s="1033"/>
      <c r="L2867" s="1033"/>
      <c r="M2867" s="1033"/>
      <c r="N2867" s="1033"/>
      <c r="O2867" s="1033"/>
      <c r="P2867" s="1033"/>
      <c r="Q2867" s="1033"/>
      <c r="R2867" s="1033"/>
      <c r="S2867" s="1033"/>
      <c r="T2867" s="1033"/>
    </row>
    <row r="2868" spans="1:20">
      <c r="A2868" s="1037"/>
      <c r="B2868" s="215">
        <v>0.78327546296296291</v>
      </c>
      <c r="C2868" s="154">
        <v>1</v>
      </c>
      <c r="D2868" s="870">
        <v>7.98</v>
      </c>
      <c r="E2868" s="153">
        <v>29.3</v>
      </c>
      <c r="F2868" s="153">
        <v>27.72</v>
      </c>
      <c r="G2868" s="154">
        <v>69.16</v>
      </c>
      <c r="H2868" s="154" t="s">
        <v>2050</v>
      </c>
      <c r="I2868" s="1033"/>
      <c r="J2868" s="1033"/>
      <c r="K2868" s="1033"/>
      <c r="L2868" s="1033"/>
      <c r="M2868" s="1033"/>
      <c r="N2868" s="1033"/>
      <c r="O2868" s="1033"/>
      <c r="P2868" s="1033"/>
      <c r="Q2868" s="1033"/>
      <c r="R2868" s="1033"/>
      <c r="S2868" s="1033"/>
      <c r="T2868" s="1033"/>
    </row>
    <row r="2869" spans="1:20">
      <c r="A2869" s="1037"/>
      <c r="B2869" s="496">
        <v>0.79178240740740735</v>
      </c>
      <c r="C2869" s="497">
        <v>68</v>
      </c>
      <c r="D2869" s="953">
        <v>7.99</v>
      </c>
      <c r="E2869" s="498">
        <v>29.2</v>
      </c>
      <c r="F2869" s="498">
        <v>27.55</v>
      </c>
      <c r="G2869" s="497">
        <v>70.02</v>
      </c>
      <c r="H2869" s="1053" t="s">
        <v>2050</v>
      </c>
      <c r="I2869" s="1033"/>
      <c r="J2869" s="1033"/>
      <c r="K2869" s="1033"/>
      <c r="L2869" s="1033"/>
      <c r="M2869" s="1033"/>
      <c r="N2869" s="1033"/>
      <c r="O2869" s="1033"/>
      <c r="P2869" s="1033"/>
      <c r="Q2869" s="1033"/>
      <c r="R2869" s="1033"/>
      <c r="S2869" s="1033"/>
      <c r="T2869" s="1033"/>
    </row>
    <row r="2870" spans="1:20">
      <c r="A2870" s="1037"/>
      <c r="B2870" s="496">
        <v>0.79181712962962969</v>
      </c>
      <c r="C2870" s="497">
        <v>68</v>
      </c>
      <c r="D2870" s="953">
        <v>7.99</v>
      </c>
      <c r="E2870" s="498">
        <v>29.2</v>
      </c>
      <c r="F2870" s="498">
        <v>27.55</v>
      </c>
      <c r="G2870" s="497">
        <v>70.02</v>
      </c>
      <c r="H2870" s="1053"/>
      <c r="I2870" s="1033"/>
      <c r="J2870" s="1033"/>
      <c r="K2870" s="1033"/>
      <c r="L2870" s="1033"/>
      <c r="M2870" s="1033"/>
      <c r="N2870" s="1033"/>
      <c r="O2870" s="1033"/>
      <c r="P2870" s="1033"/>
      <c r="Q2870" s="1033"/>
      <c r="R2870" s="1033"/>
      <c r="S2870" s="1033"/>
      <c r="T2870" s="1033"/>
    </row>
    <row r="2871" spans="1:20">
      <c r="A2871" s="1037"/>
      <c r="B2871" s="496">
        <v>0.79182870370370362</v>
      </c>
      <c r="C2871" s="497">
        <v>68</v>
      </c>
      <c r="D2871" s="953">
        <v>7.99</v>
      </c>
      <c r="E2871" s="498">
        <v>29.2</v>
      </c>
      <c r="F2871" s="498">
        <v>27.55</v>
      </c>
      <c r="G2871" s="497">
        <v>70.02</v>
      </c>
      <c r="H2871" s="1053"/>
      <c r="I2871" s="1033"/>
      <c r="J2871" s="1033"/>
      <c r="K2871" s="1033"/>
      <c r="L2871" s="1033"/>
      <c r="M2871" s="1033"/>
      <c r="N2871" s="1033"/>
      <c r="O2871" s="1033"/>
      <c r="P2871" s="1033"/>
      <c r="Q2871" s="1033"/>
      <c r="R2871" s="1033"/>
      <c r="S2871" s="1033"/>
      <c r="T2871" s="1033"/>
    </row>
    <row r="2872" spans="1:20">
      <c r="A2872" s="1037"/>
      <c r="B2872" s="496">
        <v>0.79371527777777784</v>
      </c>
      <c r="C2872" s="497">
        <v>68</v>
      </c>
      <c r="D2872" s="953">
        <v>7.99</v>
      </c>
      <c r="E2872" s="498">
        <v>29.2</v>
      </c>
      <c r="F2872" s="498">
        <v>27.55</v>
      </c>
      <c r="G2872" s="497">
        <v>70.02</v>
      </c>
      <c r="H2872" s="1053"/>
      <c r="I2872" s="1033"/>
      <c r="J2872" s="1033"/>
      <c r="K2872" s="1033"/>
      <c r="L2872" s="1033"/>
      <c r="M2872" s="1033"/>
      <c r="N2872" s="1033"/>
      <c r="O2872" s="1033"/>
      <c r="P2872" s="1033"/>
      <c r="Q2872" s="1033"/>
      <c r="R2872" s="1033"/>
      <c r="S2872" s="1033"/>
      <c r="T2872" s="1033"/>
    </row>
    <row r="2873" spans="1:20" ht="17.25" thickBot="1">
      <c r="A2873" s="1037"/>
      <c r="B2873" s="496">
        <v>0.79376157407407411</v>
      </c>
      <c r="C2873" s="497">
        <v>68</v>
      </c>
      <c r="D2873" s="953">
        <v>7.99</v>
      </c>
      <c r="E2873" s="498">
        <v>29.2</v>
      </c>
      <c r="F2873" s="498">
        <v>27.55</v>
      </c>
      <c r="G2873" s="497">
        <v>70.02</v>
      </c>
      <c r="H2873" s="1053"/>
      <c r="I2873" s="1033"/>
      <c r="J2873" s="1033"/>
      <c r="K2873" s="1033"/>
      <c r="L2873" s="1033"/>
      <c r="M2873" s="1033"/>
      <c r="N2873" s="1033"/>
      <c r="O2873" s="1033"/>
      <c r="P2873" s="1033"/>
      <c r="Q2873" s="1033"/>
      <c r="R2873" s="1033"/>
      <c r="S2873" s="1033"/>
      <c r="T2873" s="1033"/>
    </row>
    <row r="2874" spans="1:20">
      <c r="A2874" s="1037"/>
      <c r="B2874" s="300">
        <v>0.7949652777777777</v>
      </c>
      <c r="C2874" s="301">
        <v>41</v>
      </c>
      <c r="D2874" s="902">
        <v>7.99</v>
      </c>
      <c r="E2874" s="302">
        <v>29.2</v>
      </c>
      <c r="F2874" s="302">
        <v>27.55</v>
      </c>
      <c r="G2874" s="301">
        <v>70.02</v>
      </c>
      <c r="H2874" s="301" t="s">
        <v>2077</v>
      </c>
      <c r="I2874" s="1026"/>
      <c r="J2874" s="1029"/>
      <c r="K2874" s="114"/>
      <c r="L2874" s="1033"/>
      <c r="M2874" s="1033"/>
      <c r="N2874" s="1033"/>
      <c r="O2874" s="1033"/>
      <c r="P2874" s="1033"/>
      <c r="Q2874" s="1033"/>
      <c r="R2874" s="1033"/>
      <c r="S2874" s="1033"/>
      <c r="T2874" s="1033"/>
    </row>
    <row r="2875" spans="1:20">
      <c r="A2875" s="1037"/>
      <c r="B2875" s="400">
        <v>0.80010416666666673</v>
      </c>
      <c r="C2875" s="147">
        <v>7</v>
      </c>
      <c r="D2875" s="837">
        <v>7.96</v>
      </c>
      <c r="E2875" s="69">
        <v>29.2</v>
      </c>
      <c r="F2875" s="69">
        <v>27.34</v>
      </c>
      <c r="G2875" s="147">
        <v>74.16</v>
      </c>
      <c r="H2875" s="147"/>
      <c r="I2875" s="1033"/>
      <c r="J2875" s="1013"/>
      <c r="K2875" s="115"/>
      <c r="L2875" s="1033" t="s">
        <v>2085</v>
      </c>
      <c r="M2875" s="1033"/>
      <c r="N2875" s="1033"/>
      <c r="O2875" s="1033"/>
      <c r="P2875" s="1033"/>
      <c r="Q2875" s="1033"/>
      <c r="R2875" s="1033"/>
      <c r="S2875" s="1033"/>
      <c r="T2875" s="1033"/>
    </row>
    <row r="2876" spans="1:20" ht="17.25" thickBot="1">
      <c r="A2876" s="1037"/>
      <c r="B2876" s="400">
        <v>0.80019675925925926</v>
      </c>
      <c r="C2876" s="147">
        <v>7</v>
      </c>
      <c r="D2876" s="837">
        <v>7.96</v>
      </c>
      <c r="E2876" s="69">
        <v>29.2</v>
      </c>
      <c r="F2876" s="69">
        <v>27.34</v>
      </c>
      <c r="G2876" s="147">
        <v>74.16</v>
      </c>
      <c r="H2876" s="147"/>
      <c r="I2876" s="1033"/>
      <c r="J2876" s="1008"/>
      <c r="K2876" s="116"/>
      <c r="L2876" s="1033"/>
      <c r="M2876" s="1033"/>
      <c r="N2876" s="1033"/>
      <c r="O2876" s="1033"/>
      <c r="P2876" s="1033"/>
      <c r="Q2876" s="1033"/>
      <c r="R2876" s="1033"/>
      <c r="S2876" s="1033"/>
      <c r="T2876" s="1033"/>
    </row>
    <row r="2877" spans="1:20">
      <c r="A2877" s="1037"/>
      <c r="B2877" s="400">
        <v>0.80021990740740734</v>
      </c>
      <c r="C2877" s="147">
        <v>7</v>
      </c>
      <c r="D2877" s="837">
        <v>7.96</v>
      </c>
      <c r="E2877" s="69">
        <v>29.2</v>
      </c>
      <c r="F2877" s="69">
        <v>27.34</v>
      </c>
      <c r="G2877" s="147">
        <v>74.16</v>
      </c>
      <c r="H2877" s="147"/>
      <c r="I2877" s="1033"/>
      <c r="J2877" s="1033"/>
      <c r="K2877" s="1033"/>
      <c r="L2877" s="1033"/>
      <c r="M2877" s="1033"/>
      <c r="N2877" s="1033"/>
      <c r="O2877" s="1033"/>
      <c r="P2877" s="1033"/>
      <c r="Q2877" s="1033"/>
      <c r="R2877" s="1033"/>
      <c r="S2877" s="1033"/>
      <c r="T2877" s="1033"/>
    </row>
    <row r="2878" spans="1:20" ht="17.25" thickBot="1">
      <c r="A2878" s="1037"/>
      <c r="B2878" s="400">
        <v>0.80025462962962957</v>
      </c>
      <c r="C2878" s="147">
        <v>7</v>
      </c>
      <c r="D2878" s="837">
        <v>7.96</v>
      </c>
      <c r="E2878" s="69">
        <v>29.2</v>
      </c>
      <c r="F2878" s="69">
        <v>27.34</v>
      </c>
      <c r="G2878" s="147">
        <v>74.16</v>
      </c>
      <c r="H2878" s="147"/>
      <c r="I2878" s="1033"/>
      <c r="J2878" s="1033"/>
      <c r="K2878" s="1033"/>
      <c r="L2878" s="1033"/>
      <c r="M2878" s="1033"/>
      <c r="N2878" s="1033"/>
      <c r="O2878" s="1033"/>
      <c r="P2878" s="1033"/>
      <c r="Q2878" s="1033"/>
      <c r="R2878" s="1033"/>
      <c r="S2878" s="1033"/>
      <c r="T2878" s="1033"/>
    </row>
    <row r="2879" spans="1:20">
      <c r="A2879" s="1037"/>
      <c r="B2879" s="291">
        <v>0.80172453703703705</v>
      </c>
      <c r="C2879" s="292">
        <v>19</v>
      </c>
      <c r="D2879" s="899">
        <v>7.96</v>
      </c>
      <c r="E2879" s="293">
        <v>29.2</v>
      </c>
      <c r="F2879" s="293">
        <v>27.34</v>
      </c>
      <c r="G2879" s="292">
        <v>74.16</v>
      </c>
      <c r="H2879" s="292" t="s">
        <v>2078</v>
      </c>
      <c r="I2879" s="1026"/>
      <c r="J2879" s="1028"/>
      <c r="K2879" s="114"/>
      <c r="L2879" s="1033"/>
      <c r="M2879" s="1033"/>
      <c r="N2879" s="1033"/>
      <c r="O2879" s="1033"/>
      <c r="P2879" s="1033"/>
      <c r="Q2879" s="1033"/>
      <c r="R2879" s="1033"/>
      <c r="S2879" s="1033"/>
      <c r="T2879" s="1033"/>
    </row>
    <row r="2880" spans="1:20">
      <c r="A2880" s="1037"/>
      <c r="B2880" s="300">
        <v>0.8059722222222222</v>
      </c>
      <c r="C2880" s="301">
        <v>41</v>
      </c>
      <c r="D2880" s="902">
        <v>7.98</v>
      </c>
      <c r="E2880" s="302">
        <v>29.2</v>
      </c>
      <c r="F2880" s="302">
        <v>27.2</v>
      </c>
      <c r="G2880" s="301">
        <v>74.45</v>
      </c>
      <c r="H2880" s="301" t="s">
        <v>2076</v>
      </c>
      <c r="I2880" s="1033"/>
      <c r="J2880" s="1013"/>
      <c r="K2880" s="145"/>
      <c r="L2880" s="1033" t="s">
        <v>2086</v>
      </c>
      <c r="M2880" s="1033"/>
      <c r="N2880" s="1033"/>
      <c r="O2880" s="1033"/>
      <c r="P2880" s="1033"/>
      <c r="Q2880" s="1033"/>
      <c r="R2880" s="1033"/>
      <c r="S2880" s="1033"/>
      <c r="T2880" s="1033"/>
    </row>
    <row r="2881" spans="1:20" ht="17.25" thickBot="1">
      <c r="A2881" s="1037"/>
      <c r="B2881" s="400">
        <v>0.81603009259259263</v>
      </c>
      <c r="C2881" s="147">
        <v>7</v>
      </c>
      <c r="D2881" s="837">
        <v>7.96</v>
      </c>
      <c r="E2881" s="69">
        <v>29.1</v>
      </c>
      <c r="F2881" s="69">
        <v>27.09</v>
      </c>
      <c r="G2881" s="147">
        <v>74.52</v>
      </c>
      <c r="H2881" s="1054" t="s">
        <v>2076</v>
      </c>
      <c r="I2881" s="1033"/>
      <c r="J2881" s="1008"/>
      <c r="K2881" s="116"/>
      <c r="L2881" s="1033"/>
      <c r="M2881" s="1033"/>
      <c r="N2881" s="1033"/>
      <c r="O2881" s="1033"/>
      <c r="P2881" s="1033"/>
      <c r="Q2881" s="1033"/>
      <c r="R2881" s="1033"/>
      <c r="S2881" s="1033"/>
      <c r="T2881" s="1033"/>
    </row>
    <row r="2882" spans="1:20">
      <c r="A2882" s="1037"/>
      <c r="B2882" s="400">
        <v>0.81606481481481474</v>
      </c>
      <c r="C2882" s="147">
        <v>7</v>
      </c>
      <c r="D2882" s="837">
        <v>7.96</v>
      </c>
      <c r="E2882" s="69">
        <v>29.1</v>
      </c>
      <c r="F2882" s="69">
        <v>27.09</v>
      </c>
      <c r="G2882" s="147">
        <v>74.52</v>
      </c>
      <c r="H2882" s="1054"/>
      <c r="I2882" s="1033"/>
      <c r="J2882" s="1033"/>
      <c r="K2882" s="1033"/>
      <c r="L2882" s="1033"/>
      <c r="M2882" s="1033"/>
      <c r="N2882" s="1033"/>
      <c r="O2882" s="1033"/>
      <c r="P2882" s="1033"/>
      <c r="Q2882" s="1033"/>
      <c r="R2882" s="1033"/>
      <c r="S2882" s="1033"/>
      <c r="T2882" s="1033"/>
    </row>
    <row r="2883" spans="1:20">
      <c r="A2883" s="1037"/>
      <c r="B2883" s="400">
        <v>0.81612268518518516</v>
      </c>
      <c r="C2883" s="147">
        <v>7</v>
      </c>
      <c r="D2883" s="837">
        <v>7.96</v>
      </c>
      <c r="E2883" s="69">
        <v>29.1</v>
      </c>
      <c r="F2883" s="69">
        <v>27.09</v>
      </c>
      <c r="G2883" s="147">
        <v>74.52</v>
      </c>
      <c r="H2883" s="1054"/>
      <c r="I2883" s="1033"/>
      <c r="J2883" s="1033"/>
      <c r="K2883" s="1033"/>
      <c r="L2883" s="1033"/>
      <c r="M2883" s="1033"/>
      <c r="N2883" s="1033"/>
      <c r="O2883" s="1033"/>
      <c r="P2883" s="1033"/>
      <c r="Q2883" s="1033"/>
      <c r="R2883" s="1033"/>
      <c r="S2883" s="1033"/>
      <c r="T2883" s="1033"/>
    </row>
    <row r="2884" spans="1:20">
      <c r="A2884" s="1037"/>
      <c r="B2884" s="400">
        <v>0.81619212962962961</v>
      </c>
      <c r="C2884" s="147">
        <v>7</v>
      </c>
      <c r="D2884" s="837">
        <v>7.96</v>
      </c>
      <c r="E2884" s="69">
        <v>29.1</v>
      </c>
      <c r="F2884" s="69">
        <v>27.09</v>
      </c>
      <c r="G2884" s="147">
        <v>74.52</v>
      </c>
      <c r="H2884" s="1054"/>
      <c r="I2884" s="1033"/>
      <c r="J2884" s="1033"/>
      <c r="K2884" s="1033"/>
      <c r="L2884" s="1033"/>
      <c r="M2884" s="1033"/>
      <c r="N2884" s="1033"/>
      <c r="O2884" s="1033"/>
      <c r="P2884" s="1033"/>
      <c r="Q2884" s="1033"/>
      <c r="R2884" s="1033"/>
      <c r="S2884" s="1033"/>
      <c r="T2884" s="1033"/>
    </row>
    <row r="2885" spans="1:20">
      <c r="A2885" s="1037"/>
      <c r="B2885" s="400">
        <v>0.81630787037037045</v>
      </c>
      <c r="C2885" s="147">
        <v>7</v>
      </c>
      <c r="D2885" s="837">
        <v>7.96</v>
      </c>
      <c r="E2885" s="69">
        <v>29.1</v>
      </c>
      <c r="F2885" s="69">
        <v>27.09</v>
      </c>
      <c r="G2885" s="147">
        <v>74.52</v>
      </c>
      <c r="H2885" s="1054"/>
      <c r="I2885" s="1033"/>
      <c r="J2885" s="1033"/>
      <c r="K2885" s="1033"/>
      <c r="L2885" s="1033"/>
      <c r="M2885" s="1033"/>
      <c r="N2885" s="1033"/>
      <c r="O2885" s="1033"/>
      <c r="P2885" s="1033"/>
      <c r="Q2885" s="1033"/>
      <c r="R2885" s="1033"/>
      <c r="S2885" s="1033"/>
      <c r="T2885" s="1033"/>
    </row>
    <row r="2886" spans="1:20">
      <c r="A2886" s="1037"/>
      <c r="B2886" s="400">
        <v>0.81631944444444438</v>
      </c>
      <c r="C2886" s="147">
        <v>7</v>
      </c>
      <c r="D2886" s="837">
        <v>7.96</v>
      </c>
      <c r="E2886" s="69">
        <v>29.1</v>
      </c>
      <c r="F2886" s="69">
        <v>27.09</v>
      </c>
      <c r="G2886" s="147">
        <v>74.52</v>
      </c>
      <c r="H2886" s="1054"/>
      <c r="I2886" s="1033"/>
      <c r="J2886" s="1033"/>
      <c r="K2886" s="1033"/>
      <c r="L2886" s="1033"/>
      <c r="M2886" s="1033"/>
      <c r="N2886" s="1033"/>
      <c r="O2886" s="1033"/>
      <c r="P2886" s="1033"/>
      <c r="Q2886" s="1033"/>
      <c r="R2886" s="1033"/>
      <c r="S2886" s="1033"/>
      <c r="T2886" s="1033"/>
    </row>
    <row r="2887" spans="1:20">
      <c r="A2887" s="1037"/>
      <c r="B2887" s="400">
        <v>0.81638888888888894</v>
      </c>
      <c r="C2887" s="147">
        <v>7</v>
      </c>
      <c r="D2887" s="837">
        <v>7.96</v>
      </c>
      <c r="E2887" s="69">
        <v>29.1</v>
      </c>
      <c r="F2887" s="69">
        <v>27.09</v>
      </c>
      <c r="G2887" s="147">
        <v>74.52</v>
      </c>
      <c r="H2887" s="1054"/>
      <c r="I2887" s="1033"/>
      <c r="J2887" s="1033"/>
      <c r="K2887" s="1033"/>
      <c r="L2887" s="1033"/>
      <c r="M2887" s="1033"/>
      <c r="N2887" s="1033"/>
      <c r="O2887" s="1033"/>
      <c r="P2887" s="1033"/>
      <c r="Q2887" s="1033"/>
      <c r="R2887" s="1033"/>
      <c r="S2887" s="1033"/>
      <c r="T2887" s="1033"/>
    </row>
    <row r="2888" spans="1:20">
      <c r="A2888" s="1037"/>
      <c r="B2888" s="400">
        <v>0.81835648148148143</v>
      </c>
      <c r="C2888" s="147">
        <v>7</v>
      </c>
      <c r="D2888" s="837">
        <v>7.96</v>
      </c>
      <c r="E2888" s="69">
        <v>29.1</v>
      </c>
      <c r="F2888" s="69">
        <v>27.09</v>
      </c>
      <c r="G2888" s="147">
        <v>74.52</v>
      </c>
      <c r="H2888" s="1054"/>
      <c r="I2888" s="1033"/>
      <c r="J2888" s="1033"/>
      <c r="K2888" s="1033"/>
      <c r="L2888" s="1033"/>
      <c r="M2888" s="1033"/>
      <c r="N2888" s="1033"/>
      <c r="O2888" s="1033"/>
      <c r="P2888" s="1033"/>
      <c r="Q2888" s="1033"/>
      <c r="R2888" s="1033"/>
      <c r="S2888" s="1033"/>
      <c r="T2888" s="1033"/>
    </row>
    <row r="2889" spans="1:20">
      <c r="A2889" s="1037"/>
      <c r="B2889" s="400">
        <v>0.81839120370370377</v>
      </c>
      <c r="C2889" s="147">
        <v>7</v>
      </c>
      <c r="D2889" s="837">
        <v>7.96</v>
      </c>
      <c r="E2889" s="69">
        <v>29.1</v>
      </c>
      <c r="F2889" s="69">
        <v>27.09</v>
      </c>
      <c r="G2889" s="147">
        <v>74.52</v>
      </c>
      <c r="H2889" s="1054"/>
      <c r="I2889" s="1033"/>
      <c r="J2889" s="1033"/>
      <c r="K2889" s="1033"/>
      <c r="L2889" s="1033"/>
      <c r="M2889" s="1033"/>
      <c r="N2889" s="1033"/>
      <c r="O2889" s="1033"/>
      <c r="P2889" s="1033"/>
      <c r="Q2889" s="1033"/>
      <c r="R2889" s="1033"/>
      <c r="S2889" s="1033"/>
      <c r="T2889" s="1033"/>
    </row>
    <row r="2890" spans="1:20">
      <c r="A2890" s="1037"/>
      <c r="B2890" s="400">
        <v>0.8184027777777777</v>
      </c>
      <c r="C2890" s="147">
        <v>7</v>
      </c>
      <c r="D2890" s="837">
        <v>7.96</v>
      </c>
      <c r="E2890" s="69">
        <v>29.1</v>
      </c>
      <c r="F2890" s="69">
        <v>27.09</v>
      </c>
      <c r="G2890" s="147">
        <v>74.52</v>
      </c>
      <c r="H2890" s="1054"/>
      <c r="I2890" s="1033"/>
      <c r="J2890" s="1033"/>
      <c r="K2890" s="1033"/>
      <c r="L2890" s="1033"/>
      <c r="M2890" s="1033"/>
      <c r="N2890" s="1033"/>
      <c r="O2890" s="1033"/>
      <c r="P2890" s="1033"/>
      <c r="Q2890" s="1033"/>
      <c r="R2890" s="1033"/>
      <c r="S2890" s="1033"/>
      <c r="T2890" s="1033"/>
    </row>
    <row r="2891" spans="1:20">
      <c r="A2891" s="1037"/>
      <c r="B2891" s="219">
        <v>0.82195601851851852</v>
      </c>
      <c r="C2891" s="175">
        <v>6</v>
      </c>
      <c r="D2891" s="828">
        <v>7.91</v>
      </c>
      <c r="E2891" s="61">
        <v>29.1</v>
      </c>
      <c r="F2891" s="61">
        <v>27.08</v>
      </c>
      <c r="G2891" s="175">
        <v>75.989999999999995</v>
      </c>
      <c r="H2891" s="175" t="s">
        <v>2079</v>
      </c>
      <c r="I2891" s="1033"/>
      <c r="J2891" s="1033"/>
      <c r="K2891" s="1033"/>
      <c r="L2891" s="1033"/>
      <c r="M2891" s="1033"/>
      <c r="N2891" s="1033"/>
      <c r="O2891" s="1033"/>
      <c r="P2891" s="1033"/>
      <c r="Q2891" s="1033"/>
      <c r="R2891" s="1033"/>
      <c r="S2891" s="1033"/>
      <c r="T2891" s="1033"/>
    </row>
    <row r="2892" spans="1:20" ht="17.25" thickBot="1">
      <c r="A2892" s="1037"/>
      <c r="B2892" s="400">
        <v>0.83099537037037041</v>
      </c>
      <c r="C2892" s="147">
        <v>7</v>
      </c>
      <c r="D2892" s="837">
        <v>7.92</v>
      </c>
      <c r="E2892" s="69">
        <v>29</v>
      </c>
      <c r="F2892" s="69">
        <v>27.02</v>
      </c>
      <c r="G2892" s="147">
        <v>76.099999999999994</v>
      </c>
      <c r="H2892" s="147" t="s">
        <v>2076</v>
      </c>
      <c r="I2892" s="1033"/>
      <c r="J2892" s="1033"/>
      <c r="K2892" s="1033"/>
      <c r="L2892" s="1033"/>
      <c r="M2892" s="1033"/>
      <c r="N2892" s="1033"/>
      <c r="O2892" s="1033"/>
      <c r="P2892" s="1033"/>
      <c r="Q2892" s="1033"/>
      <c r="R2892" s="1033"/>
      <c r="S2892" s="1033"/>
      <c r="T2892" s="1033"/>
    </row>
    <row r="2893" spans="1:20">
      <c r="A2893" s="1037"/>
      <c r="B2893" s="291">
        <v>0.83371527777777776</v>
      </c>
      <c r="C2893" s="292">
        <v>19</v>
      </c>
      <c r="D2893" s="899">
        <v>7.91</v>
      </c>
      <c r="E2893" s="293">
        <v>29</v>
      </c>
      <c r="F2893" s="293">
        <v>26.92</v>
      </c>
      <c r="G2893" s="292">
        <v>75.180000000000007</v>
      </c>
      <c r="H2893" s="292" t="s">
        <v>2080</v>
      </c>
      <c r="I2893" s="1026"/>
      <c r="J2893" s="1028"/>
      <c r="K2893" s="114"/>
      <c r="L2893" s="1033"/>
      <c r="M2893" s="1033"/>
      <c r="N2893" s="1033"/>
      <c r="O2893" s="1033"/>
      <c r="P2893" s="1033"/>
      <c r="Q2893" s="1033"/>
      <c r="R2893" s="1033"/>
      <c r="S2893" s="1033"/>
      <c r="T2893" s="1033"/>
    </row>
    <row r="2894" spans="1:20">
      <c r="A2894" s="1037"/>
      <c r="B2894" s="215">
        <v>0.84208333333333341</v>
      </c>
      <c r="C2894" s="154">
        <v>1</v>
      </c>
      <c r="D2894" s="870">
        <v>7.91</v>
      </c>
      <c r="E2894" s="153">
        <v>29</v>
      </c>
      <c r="F2894" s="153">
        <v>26.92</v>
      </c>
      <c r="G2894" s="154">
        <v>75.180000000000007</v>
      </c>
      <c r="H2894" s="154" t="s">
        <v>2076</v>
      </c>
      <c r="I2894" s="1033"/>
      <c r="J2894" s="1023"/>
      <c r="K2894" s="115"/>
      <c r="L2894" s="1033" t="s">
        <v>2087</v>
      </c>
      <c r="M2894" s="1033"/>
      <c r="N2894" s="1033"/>
      <c r="O2894" s="1033"/>
      <c r="P2894" s="1033"/>
      <c r="Q2894" s="1033"/>
      <c r="R2894" s="1033"/>
      <c r="S2894" s="1033"/>
      <c r="T2894" s="1033"/>
    </row>
    <row r="2895" spans="1:20" ht="17.25" thickBot="1">
      <c r="A2895" s="1037"/>
      <c r="B2895" s="508">
        <v>0.84819444444444436</v>
      </c>
      <c r="C2895" s="509">
        <v>52</v>
      </c>
      <c r="D2895" s="956">
        <v>7.85</v>
      </c>
      <c r="E2895" s="510">
        <v>28.9</v>
      </c>
      <c r="F2895" s="510">
        <v>26.81</v>
      </c>
      <c r="G2895" s="509">
        <v>77.42</v>
      </c>
      <c r="H2895" s="509" t="s">
        <v>46</v>
      </c>
      <c r="I2895" s="1033"/>
      <c r="J2895" s="1008"/>
      <c r="K2895" s="116"/>
      <c r="L2895" s="1033"/>
      <c r="M2895" s="1033"/>
      <c r="N2895" s="1033"/>
      <c r="O2895" s="1033"/>
      <c r="P2895" s="1033"/>
      <c r="Q2895" s="1033"/>
      <c r="R2895" s="1033"/>
      <c r="S2895" s="1033"/>
      <c r="T2895" s="1033"/>
    </row>
    <row r="2896" spans="1:20">
      <c r="A2896" s="1037"/>
      <c r="B2896" s="291">
        <v>0.87940972222222225</v>
      </c>
      <c r="C2896" s="292">
        <v>19</v>
      </c>
      <c r="D2896" s="899">
        <v>7.77</v>
      </c>
      <c r="E2896" s="293">
        <v>28.8</v>
      </c>
      <c r="F2896" s="293">
        <v>26.72</v>
      </c>
      <c r="G2896" s="292">
        <v>77.61</v>
      </c>
      <c r="H2896" s="1056" t="s">
        <v>46</v>
      </c>
      <c r="I2896" s="1033"/>
      <c r="J2896" s="1033"/>
      <c r="K2896" s="1033"/>
      <c r="L2896" s="1033"/>
      <c r="M2896" s="1033"/>
      <c r="N2896" s="1033"/>
      <c r="O2896" s="1033"/>
      <c r="P2896" s="1033"/>
      <c r="Q2896" s="1033"/>
      <c r="R2896" s="1033"/>
      <c r="S2896" s="1033"/>
      <c r="T2896" s="1033"/>
    </row>
    <row r="2897" spans="1:20">
      <c r="A2897" s="1037"/>
      <c r="B2897" s="291">
        <v>0.87942129629629628</v>
      </c>
      <c r="C2897" s="292">
        <v>19</v>
      </c>
      <c r="D2897" s="899">
        <v>7.77</v>
      </c>
      <c r="E2897" s="293">
        <v>28.8</v>
      </c>
      <c r="F2897" s="293">
        <v>26.72</v>
      </c>
      <c r="G2897" s="292">
        <v>77.61</v>
      </c>
      <c r="H2897" s="1056"/>
      <c r="I2897" s="1033"/>
      <c r="J2897" s="1033"/>
      <c r="K2897" s="1033"/>
      <c r="L2897" s="1033"/>
      <c r="M2897" s="1033"/>
      <c r="N2897" s="1033"/>
      <c r="O2897" s="1033"/>
      <c r="P2897" s="1033"/>
      <c r="Q2897" s="1033"/>
      <c r="R2897" s="1033"/>
      <c r="S2897" s="1033"/>
      <c r="T2897" s="1033"/>
    </row>
    <row r="2898" spans="1:20">
      <c r="A2898" s="1037"/>
      <c r="B2898" s="291">
        <v>0.8794791666666667</v>
      </c>
      <c r="C2898" s="292">
        <v>19</v>
      </c>
      <c r="D2898" s="899">
        <v>7.77</v>
      </c>
      <c r="E2898" s="293">
        <v>28.8</v>
      </c>
      <c r="F2898" s="293">
        <v>26.72</v>
      </c>
      <c r="G2898" s="292">
        <v>77.61</v>
      </c>
      <c r="H2898" s="1056"/>
      <c r="I2898" s="1033"/>
      <c r="J2898" s="1033"/>
      <c r="K2898" s="1033"/>
      <c r="L2898" s="1033"/>
      <c r="M2898" s="1033"/>
      <c r="N2898" s="1033"/>
      <c r="O2898" s="1033"/>
      <c r="P2898" s="1033"/>
      <c r="Q2898" s="1033"/>
      <c r="R2898" s="1033"/>
      <c r="S2898" s="1033"/>
      <c r="T2898" s="1033"/>
    </row>
    <row r="2899" spans="1:20">
      <c r="A2899" s="1037"/>
      <c r="B2899" s="291">
        <v>0.87950231481481478</v>
      </c>
      <c r="C2899" s="292">
        <v>19</v>
      </c>
      <c r="D2899" s="899">
        <v>7.77</v>
      </c>
      <c r="E2899" s="293">
        <v>28.8</v>
      </c>
      <c r="F2899" s="293">
        <v>26.72</v>
      </c>
      <c r="G2899" s="292">
        <v>77.61</v>
      </c>
      <c r="H2899" s="1056"/>
      <c r="I2899" s="1033"/>
      <c r="J2899" s="1033"/>
      <c r="K2899" s="1033"/>
      <c r="L2899" s="1033"/>
      <c r="M2899" s="1033"/>
      <c r="N2899" s="1033"/>
      <c r="O2899" s="1033"/>
      <c r="P2899" s="1033"/>
      <c r="Q2899" s="1033"/>
      <c r="R2899" s="1033"/>
      <c r="S2899" s="1033"/>
      <c r="T2899" s="1033"/>
    </row>
    <row r="2900" spans="1:20">
      <c r="A2900" s="1037"/>
      <c r="B2900" s="291">
        <v>0.87957175925925923</v>
      </c>
      <c r="C2900" s="292">
        <v>19</v>
      </c>
      <c r="D2900" s="899">
        <v>7.77</v>
      </c>
      <c r="E2900" s="293">
        <v>28.8</v>
      </c>
      <c r="F2900" s="293">
        <v>26.72</v>
      </c>
      <c r="G2900" s="292">
        <v>77.61</v>
      </c>
      <c r="H2900" s="1056"/>
      <c r="I2900" s="1033"/>
      <c r="J2900" s="1033"/>
      <c r="K2900" s="1033"/>
      <c r="L2900" s="1033"/>
      <c r="M2900" s="1033"/>
      <c r="N2900" s="1033"/>
      <c r="O2900" s="1033"/>
      <c r="P2900" s="1033"/>
      <c r="Q2900" s="1033"/>
      <c r="R2900" s="1033"/>
      <c r="S2900" s="1033"/>
      <c r="T2900" s="1033"/>
    </row>
    <row r="2901" spans="1:20">
      <c r="A2901" s="1037"/>
      <c r="B2901" s="291">
        <v>0.8796180555555555</v>
      </c>
      <c r="C2901" s="292">
        <v>19</v>
      </c>
      <c r="D2901" s="899">
        <v>7.77</v>
      </c>
      <c r="E2901" s="293">
        <v>28.8</v>
      </c>
      <c r="F2901" s="293">
        <v>26.72</v>
      </c>
      <c r="G2901" s="292">
        <v>77.61</v>
      </c>
      <c r="H2901" s="1056"/>
      <c r="I2901" s="1033"/>
      <c r="J2901" s="1033"/>
      <c r="K2901" s="1033"/>
      <c r="L2901" s="1033"/>
      <c r="M2901" s="1033"/>
      <c r="N2901" s="1033"/>
      <c r="O2901" s="1033"/>
      <c r="P2901" s="1033"/>
      <c r="Q2901" s="1033"/>
      <c r="R2901" s="1033"/>
      <c r="S2901" s="1033"/>
      <c r="T2901" s="1033"/>
    </row>
    <row r="2902" spans="1:20">
      <c r="A2902" s="1037"/>
      <c r="B2902" s="291">
        <v>0.87962962962962965</v>
      </c>
      <c r="C2902" s="292">
        <v>19</v>
      </c>
      <c r="D2902" s="899">
        <v>7.77</v>
      </c>
      <c r="E2902" s="293">
        <v>28.8</v>
      </c>
      <c r="F2902" s="293">
        <v>26.72</v>
      </c>
      <c r="G2902" s="292">
        <v>77.61</v>
      </c>
      <c r="H2902" s="1056"/>
      <c r="I2902" s="1033"/>
      <c r="J2902" s="1033"/>
      <c r="K2902" s="1033"/>
      <c r="L2902" s="1033"/>
      <c r="M2902" s="1033"/>
      <c r="N2902" s="1033"/>
      <c r="O2902" s="1033"/>
      <c r="P2902" s="1033"/>
      <c r="Q2902" s="1033"/>
      <c r="R2902" s="1033"/>
      <c r="S2902" s="1033"/>
      <c r="T2902" s="1033"/>
    </row>
    <row r="2903" spans="1:20" ht="17.25" thickBot="1">
      <c r="A2903" s="1037"/>
      <c r="B2903" s="291">
        <v>0.87964120370370369</v>
      </c>
      <c r="C2903" s="292">
        <v>19</v>
      </c>
      <c r="D2903" s="899">
        <v>7.77</v>
      </c>
      <c r="E2903" s="293">
        <v>28.8</v>
      </c>
      <c r="F2903" s="293">
        <v>26.72</v>
      </c>
      <c r="G2903" s="292">
        <v>77.61</v>
      </c>
      <c r="H2903" s="1056"/>
      <c r="I2903" s="1033"/>
      <c r="J2903" s="1033"/>
      <c r="K2903" s="1033"/>
      <c r="L2903" s="1033"/>
      <c r="M2903" s="1033"/>
      <c r="N2903" s="1033"/>
      <c r="O2903" s="1033"/>
      <c r="P2903" s="1033"/>
      <c r="Q2903" s="1033"/>
      <c r="R2903" s="1033"/>
      <c r="S2903" s="1033"/>
      <c r="T2903" s="1033"/>
    </row>
    <row r="2904" spans="1:20">
      <c r="A2904" s="1037"/>
      <c r="B2904" s="511">
        <v>0.89048611111111109</v>
      </c>
      <c r="C2904" s="512">
        <v>69</v>
      </c>
      <c r="D2904" s="957">
        <v>7.74</v>
      </c>
      <c r="E2904" s="513">
        <v>28.7</v>
      </c>
      <c r="F2904" s="513">
        <v>26.49</v>
      </c>
      <c r="G2904" s="512">
        <v>80.569999999999993</v>
      </c>
      <c r="H2904" s="1106" t="s">
        <v>17</v>
      </c>
      <c r="I2904" s="1033"/>
      <c r="J2904" s="1028"/>
      <c r="K2904" s="114"/>
      <c r="L2904" s="1033"/>
      <c r="M2904" s="1033"/>
      <c r="N2904" s="1033"/>
      <c r="O2904" s="1033"/>
      <c r="P2904" s="1033"/>
      <c r="Q2904" s="1033"/>
      <c r="R2904" s="1033"/>
      <c r="S2904" s="1033"/>
      <c r="T2904" s="1033"/>
    </row>
    <row r="2905" spans="1:20">
      <c r="A2905" s="1037"/>
      <c r="B2905" s="511">
        <v>0.89049768518518524</v>
      </c>
      <c r="C2905" s="512">
        <v>69</v>
      </c>
      <c r="D2905" s="957">
        <v>7.74</v>
      </c>
      <c r="E2905" s="513">
        <v>28.7</v>
      </c>
      <c r="F2905" s="513">
        <v>26.49</v>
      </c>
      <c r="G2905" s="512">
        <v>80.569999999999993</v>
      </c>
      <c r="H2905" s="1106"/>
      <c r="I2905" s="1026"/>
      <c r="J2905" s="1013"/>
      <c r="K2905" s="115"/>
      <c r="L2905" s="1033" t="s">
        <v>2088</v>
      </c>
      <c r="M2905" s="1033"/>
      <c r="N2905" s="1033"/>
      <c r="O2905" s="1033"/>
      <c r="P2905" s="1033"/>
      <c r="Q2905" s="1033"/>
      <c r="R2905" s="1033"/>
      <c r="S2905" s="1033"/>
      <c r="T2905" s="1033"/>
    </row>
    <row r="2906" spans="1:20" ht="17.25" thickBot="1">
      <c r="A2906" s="1037"/>
      <c r="B2906" s="511">
        <v>0.89055555555555566</v>
      </c>
      <c r="C2906" s="512">
        <v>69</v>
      </c>
      <c r="D2906" s="957">
        <v>7.74</v>
      </c>
      <c r="E2906" s="513">
        <v>28.7</v>
      </c>
      <c r="F2906" s="513">
        <v>26.49</v>
      </c>
      <c r="G2906" s="512">
        <v>80.569999999999993</v>
      </c>
      <c r="H2906" s="1106"/>
      <c r="I2906" s="1033"/>
      <c r="J2906" s="1034"/>
      <c r="K2906" s="116"/>
      <c r="L2906" s="1033"/>
      <c r="M2906" s="1033"/>
      <c r="N2906" s="1033"/>
      <c r="O2906" s="1033"/>
      <c r="P2906" s="1033"/>
      <c r="Q2906" s="1033"/>
      <c r="R2906" s="1033"/>
      <c r="S2906" s="1033"/>
      <c r="T2906" s="1033"/>
    </row>
    <row r="2907" spans="1:20">
      <c r="A2907" s="1037"/>
      <c r="B2907" s="511">
        <v>0.890625</v>
      </c>
      <c r="C2907" s="512">
        <v>69</v>
      </c>
      <c r="D2907" s="957">
        <v>7.74</v>
      </c>
      <c r="E2907" s="513">
        <v>28.7</v>
      </c>
      <c r="F2907" s="513">
        <v>26.49</v>
      </c>
      <c r="G2907" s="512">
        <v>80.569999999999993</v>
      </c>
      <c r="H2907" s="1106"/>
      <c r="I2907" s="1033"/>
      <c r="J2907" s="1033"/>
      <c r="K2907" s="1033"/>
      <c r="L2907" s="1033"/>
      <c r="M2907" s="1033"/>
      <c r="N2907" s="1033"/>
      <c r="O2907" s="1033"/>
      <c r="P2907" s="1033"/>
      <c r="Q2907" s="1033"/>
      <c r="R2907" s="1033"/>
      <c r="S2907" s="1033"/>
      <c r="T2907" s="1033"/>
    </row>
    <row r="2908" spans="1:20">
      <c r="A2908" s="1037"/>
      <c r="B2908" s="511">
        <v>0.89070601851851849</v>
      </c>
      <c r="C2908" s="512">
        <v>69</v>
      </c>
      <c r="D2908" s="957">
        <v>7.74</v>
      </c>
      <c r="E2908" s="513">
        <v>28.7</v>
      </c>
      <c r="F2908" s="513">
        <v>26.49</v>
      </c>
      <c r="G2908" s="512">
        <v>80.569999999999993</v>
      </c>
      <c r="H2908" s="1106"/>
      <c r="I2908" s="1033"/>
      <c r="J2908" s="1033"/>
      <c r="K2908" s="1033"/>
      <c r="L2908" s="1033"/>
      <c r="M2908" s="1033"/>
      <c r="N2908" s="1033"/>
      <c r="O2908" s="1033"/>
      <c r="P2908" s="1033"/>
      <c r="Q2908" s="1033"/>
      <c r="R2908" s="1033"/>
      <c r="S2908" s="1033"/>
      <c r="T2908" s="1033"/>
    </row>
    <row r="2909" spans="1:20">
      <c r="A2909" s="1037"/>
      <c r="B2909" s="511">
        <v>0.89076388888888891</v>
      </c>
      <c r="C2909" s="512">
        <v>69</v>
      </c>
      <c r="D2909" s="957">
        <v>7.74</v>
      </c>
      <c r="E2909" s="513">
        <v>28.7</v>
      </c>
      <c r="F2909" s="513">
        <v>26.49</v>
      </c>
      <c r="G2909" s="512">
        <v>80.569999999999993</v>
      </c>
      <c r="H2909" s="1106"/>
      <c r="I2909" s="1033"/>
      <c r="J2909" s="1033"/>
      <c r="K2909" s="1033"/>
      <c r="L2909" s="1033"/>
      <c r="M2909" s="1033"/>
      <c r="N2909" s="1033"/>
      <c r="O2909" s="1033"/>
      <c r="P2909" s="1033"/>
      <c r="Q2909" s="1033"/>
      <c r="R2909" s="1033"/>
      <c r="S2909" s="1033"/>
      <c r="T2909" s="1033"/>
    </row>
    <row r="2910" spans="1:20">
      <c r="A2910" s="1037"/>
      <c r="B2910" s="499">
        <v>0.89439814814814822</v>
      </c>
      <c r="C2910" s="500">
        <v>68</v>
      </c>
      <c r="D2910" s="958">
        <v>7.74</v>
      </c>
      <c r="E2910" s="501">
        <v>28.7</v>
      </c>
      <c r="F2910" s="501">
        <v>26.49</v>
      </c>
      <c r="G2910" s="500">
        <v>80.569999999999993</v>
      </c>
      <c r="H2910" s="1072" t="s">
        <v>16</v>
      </c>
      <c r="I2910" s="1033"/>
      <c r="J2910" s="1033"/>
      <c r="K2910" s="1033"/>
      <c r="L2910" s="1033"/>
      <c r="M2910" s="1033"/>
      <c r="N2910" s="1033"/>
      <c r="O2910" s="1033"/>
      <c r="P2910" s="1033"/>
      <c r="Q2910" s="1033"/>
      <c r="R2910" s="1033"/>
      <c r="S2910" s="1033"/>
      <c r="T2910" s="1033"/>
    </row>
    <row r="2911" spans="1:20">
      <c r="A2911" s="1037"/>
      <c r="B2911" s="499">
        <v>0.89443287037037045</v>
      </c>
      <c r="C2911" s="500">
        <v>68</v>
      </c>
      <c r="D2911" s="958">
        <v>7.74</v>
      </c>
      <c r="E2911" s="501">
        <v>28.7</v>
      </c>
      <c r="F2911" s="501">
        <v>26.49</v>
      </c>
      <c r="G2911" s="500">
        <v>80.569999999999993</v>
      </c>
      <c r="H2911" s="1072"/>
      <c r="I2911" s="1033"/>
      <c r="J2911" s="1033"/>
      <c r="K2911" s="1033"/>
      <c r="L2911" s="1033"/>
      <c r="M2911" s="1033"/>
      <c r="N2911" s="1033"/>
      <c r="O2911" s="1033"/>
      <c r="P2911" s="1033"/>
      <c r="Q2911" s="1033"/>
      <c r="R2911" s="1033"/>
      <c r="S2911" s="1033"/>
      <c r="T2911" s="1033"/>
    </row>
    <row r="2912" spans="1:20">
      <c r="A2912" s="1037"/>
      <c r="B2912" s="499">
        <v>0.89446759259259256</v>
      </c>
      <c r="C2912" s="500">
        <v>68</v>
      </c>
      <c r="D2912" s="958">
        <v>7.74</v>
      </c>
      <c r="E2912" s="501">
        <v>28.7</v>
      </c>
      <c r="F2912" s="501">
        <v>26.49</v>
      </c>
      <c r="G2912" s="500">
        <v>80.569999999999993</v>
      </c>
      <c r="H2912" s="1072"/>
      <c r="I2912" s="1033"/>
      <c r="J2912" s="1033"/>
      <c r="K2912" s="1033"/>
      <c r="L2912" s="1033"/>
      <c r="M2912" s="1033"/>
      <c r="N2912" s="1033"/>
      <c r="O2912" s="1033"/>
      <c r="P2912" s="1033"/>
      <c r="Q2912" s="1033"/>
      <c r="R2912" s="1033"/>
      <c r="S2912" s="1033"/>
      <c r="T2912" s="1033"/>
    </row>
    <row r="2913" spans="1:20">
      <c r="A2913" s="1037"/>
      <c r="B2913" s="499">
        <v>0.89447916666666671</v>
      </c>
      <c r="C2913" s="500">
        <v>68</v>
      </c>
      <c r="D2913" s="958">
        <v>7.74</v>
      </c>
      <c r="E2913" s="501">
        <v>28.7</v>
      </c>
      <c r="F2913" s="501">
        <v>26.49</v>
      </c>
      <c r="G2913" s="500">
        <v>80.569999999999993</v>
      </c>
      <c r="H2913" s="1072"/>
      <c r="I2913" s="1033"/>
      <c r="J2913" s="1033"/>
      <c r="K2913" s="1033"/>
      <c r="L2913" s="1033"/>
      <c r="M2913" s="1033"/>
      <c r="N2913" s="1033"/>
      <c r="O2913" s="1033"/>
      <c r="P2913" s="1033"/>
      <c r="Q2913" s="1033"/>
      <c r="R2913" s="1033"/>
      <c r="S2913" s="1033"/>
      <c r="T2913" s="1033"/>
    </row>
    <row r="2914" spans="1:20">
      <c r="A2914" s="1037"/>
      <c r="B2914" s="499">
        <v>0.89451388888888894</v>
      </c>
      <c r="C2914" s="500">
        <v>68</v>
      </c>
      <c r="D2914" s="958">
        <v>7.74</v>
      </c>
      <c r="E2914" s="501">
        <v>28.7</v>
      </c>
      <c r="F2914" s="501">
        <v>26.49</v>
      </c>
      <c r="G2914" s="500">
        <v>80.569999999999993</v>
      </c>
      <c r="H2914" s="1072"/>
      <c r="I2914" s="1033"/>
      <c r="J2914" s="1033"/>
      <c r="K2914" s="1033"/>
      <c r="L2914" s="1033"/>
      <c r="M2914" s="1033"/>
      <c r="N2914" s="1033"/>
      <c r="O2914" s="1033"/>
      <c r="P2914" s="1033"/>
      <c r="Q2914" s="1033"/>
      <c r="R2914" s="1033"/>
      <c r="S2914" s="1033"/>
      <c r="T2914" s="1033"/>
    </row>
    <row r="2915" spans="1:20">
      <c r="A2915" s="1037"/>
      <c r="B2915" s="499">
        <v>0.89454861111111106</v>
      </c>
      <c r="C2915" s="500">
        <v>68</v>
      </c>
      <c r="D2915" s="958">
        <v>7.74</v>
      </c>
      <c r="E2915" s="501">
        <v>28.7</v>
      </c>
      <c r="F2915" s="501">
        <v>26.49</v>
      </c>
      <c r="G2915" s="500">
        <v>80.569999999999993</v>
      </c>
      <c r="H2915" s="1072"/>
      <c r="I2915" s="1033"/>
      <c r="J2915" s="1033"/>
      <c r="K2915" s="1033"/>
      <c r="L2915" s="1033"/>
      <c r="M2915" s="1033"/>
      <c r="N2915" s="1033"/>
      <c r="O2915" s="1033"/>
      <c r="P2915" s="1033"/>
      <c r="Q2915" s="1033"/>
      <c r="R2915" s="1033"/>
      <c r="S2915" s="1033"/>
      <c r="T2915" s="1033"/>
    </row>
    <row r="2916" spans="1:20" ht="17.25" thickBot="1">
      <c r="A2916" s="1037"/>
      <c r="B2916" s="499">
        <v>0.89457175925925936</v>
      </c>
      <c r="C2916" s="500">
        <v>68</v>
      </c>
      <c r="D2916" s="958">
        <v>7.74</v>
      </c>
      <c r="E2916" s="501">
        <v>28.7</v>
      </c>
      <c r="F2916" s="501">
        <v>26.49</v>
      </c>
      <c r="G2916" s="500">
        <v>80.569999999999993</v>
      </c>
      <c r="H2916" s="1072"/>
      <c r="I2916" s="1033"/>
      <c r="J2916" s="1033"/>
      <c r="K2916" s="1033"/>
      <c r="L2916" s="1033"/>
      <c r="M2916" s="1033"/>
      <c r="N2916" s="1033"/>
      <c r="O2916" s="1033"/>
      <c r="P2916" s="1033"/>
      <c r="Q2916" s="1033"/>
      <c r="R2916" s="1033"/>
      <c r="S2916" s="1033"/>
      <c r="T2916" s="1033"/>
    </row>
    <row r="2917" spans="1:20">
      <c r="A2917" s="1037"/>
      <c r="B2917" s="499">
        <v>0.89458333333333329</v>
      </c>
      <c r="C2917" s="500">
        <v>68</v>
      </c>
      <c r="D2917" s="958">
        <v>7.74</v>
      </c>
      <c r="E2917" s="501">
        <v>28.7</v>
      </c>
      <c r="F2917" s="501">
        <v>26.49</v>
      </c>
      <c r="G2917" s="500">
        <v>80.569999999999993</v>
      </c>
      <c r="H2917" s="1072"/>
      <c r="I2917" s="1033"/>
      <c r="J2917" s="1028"/>
      <c r="K2917" s="114"/>
      <c r="L2917" s="1033"/>
      <c r="M2917" s="1033"/>
      <c r="N2917" s="1033"/>
      <c r="O2917" s="1033"/>
      <c r="P2917" s="1033"/>
      <c r="Q2917" s="1033"/>
      <c r="R2917" s="1033"/>
      <c r="S2917" s="1033"/>
      <c r="T2917" s="1033"/>
    </row>
    <row r="2918" spans="1:20">
      <c r="A2918" s="1037"/>
      <c r="B2918" s="499">
        <v>0.89465277777777785</v>
      </c>
      <c r="C2918" s="500">
        <v>68</v>
      </c>
      <c r="D2918" s="958">
        <v>7.74</v>
      </c>
      <c r="E2918" s="501">
        <v>28.7</v>
      </c>
      <c r="F2918" s="501">
        <v>26.49</v>
      </c>
      <c r="G2918" s="500">
        <v>80.569999999999993</v>
      </c>
      <c r="H2918" s="1072"/>
      <c r="I2918" s="1026"/>
      <c r="J2918" s="1013"/>
      <c r="K2918" s="145"/>
      <c r="L2918" s="1033" t="s">
        <v>2087</v>
      </c>
      <c r="M2918" s="1033"/>
      <c r="N2918" s="1033"/>
      <c r="O2918" s="1033"/>
      <c r="P2918" s="1033"/>
      <c r="Q2918" s="1033"/>
      <c r="R2918" s="1033"/>
      <c r="S2918" s="1033"/>
      <c r="T2918" s="1033"/>
    </row>
    <row r="2919" spans="1:20" ht="17.25" thickBot="1">
      <c r="A2919" s="1037"/>
      <c r="B2919" s="499">
        <v>0.89468749999999997</v>
      </c>
      <c r="C2919" s="500">
        <v>68</v>
      </c>
      <c r="D2919" s="958">
        <v>7.74</v>
      </c>
      <c r="E2919" s="501">
        <v>28.7</v>
      </c>
      <c r="F2919" s="501">
        <v>26.49</v>
      </c>
      <c r="G2919" s="500">
        <v>80.569999999999993</v>
      </c>
      <c r="H2919" s="1072"/>
      <c r="I2919" s="1033"/>
      <c r="J2919" s="1008"/>
      <c r="K2919" s="116"/>
      <c r="L2919" s="1033"/>
      <c r="M2919" s="1033"/>
      <c r="N2919" s="1033"/>
      <c r="O2919" s="1033"/>
      <c r="P2919" s="1033"/>
      <c r="Q2919" s="1033"/>
      <c r="R2919" s="1033"/>
      <c r="S2919" s="1033"/>
      <c r="T2919" s="1033"/>
    </row>
    <row r="2920" spans="1:20">
      <c r="A2920" s="1037"/>
      <c r="B2920" s="499">
        <v>0.89486111111111111</v>
      </c>
      <c r="C2920" s="500">
        <v>68</v>
      </c>
      <c r="D2920" s="958">
        <v>7.74</v>
      </c>
      <c r="E2920" s="501">
        <v>28.7</v>
      </c>
      <c r="F2920" s="501">
        <v>26.49</v>
      </c>
      <c r="G2920" s="500">
        <v>80.569999999999993</v>
      </c>
      <c r="H2920" s="1072"/>
      <c r="I2920" s="1033"/>
      <c r="J2920" s="1033"/>
      <c r="K2920" s="1033"/>
      <c r="L2920" s="1033"/>
      <c r="M2920" s="1033"/>
      <c r="N2920" s="1033"/>
      <c r="O2920" s="1033"/>
      <c r="P2920" s="1033"/>
      <c r="Q2920" s="1033"/>
      <c r="R2920" s="1033"/>
      <c r="S2920" s="1033"/>
      <c r="T2920" s="1033"/>
    </row>
    <row r="2921" spans="1:20">
      <c r="A2921" s="1037"/>
      <c r="B2921" s="499">
        <v>0.89487268518518526</v>
      </c>
      <c r="C2921" s="500">
        <v>68</v>
      </c>
      <c r="D2921" s="958">
        <v>7.74</v>
      </c>
      <c r="E2921" s="501">
        <v>28.7</v>
      </c>
      <c r="F2921" s="501">
        <v>26.49</v>
      </c>
      <c r="G2921" s="500">
        <v>80.569999999999993</v>
      </c>
      <c r="H2921" s="1072"/>
      <c r="I2921" s="1033"/>
      <c r="J2921" s="1033"/>
      <c r="K2921" s="1033"/>
      <c r="L2921" s="1033"/>
      <c r="M2921" s="1033"/>
      <c r="N2921" s="1033"/>
      <c r="O2921" s="1033"/>
      <c r="P2921" s="1033"/>
      <c r="Q2921" s="1033"/>
      <c r="R2921" s="1033"/>
      <c r="S2921" s="1033"/>
      <c r="T2921" s="1033"/>
    </row>
    <row r="2922" spans="1:20">
      <c r="A2922" s="1037"/>
      <c r="B2922" s="499">
        <v>0.8948842592592593</v>
      </c>
      <c r="C2922" s="500">
        <v>68</v>
      </c>
      <c r="D2922" s="958">
        <v>7.74</v>
      </c>
      <c r="E2922" s="501">
        <v>28.7</v>
      </c>
      <c r="F2922" s="501">
        <v>26.49</v>
      </c>
      <c r="G2922" s="500">
        <v>80.569999999999993</v>
      </c>
      <c r="H2922" s="1072"/>
      <c r="I2922" s="1033"/>
      <c r="J2922" s="1033"/>
      <c r="K2922" s="1033"/>
      <c r="L2922" s="1033"/>
      <c r="M2922" s="1033"/>
      <c r="N2922" s="1033"/>
      <c r="O2922" s="1033"/>
      <c r="P2922" s="1033"/>
      <c r="Q2922" s="1033"/>
      <c r="R2922" s="1033"/>
      <c r="S2922" s="1033"/>
      <c r="T2922" s="1033"/>
    </row>
    <row r="2923" spans="1:20">
      <c r="A2923" s="1037"/>
      <c r="B2923" s="499">
        <v>0.89493055555555545</v>
      </c>
      <c r="C2923" s="500">
        <v>68</v>
      </c>
      <c r="D2923" s="958">
        <v>7.74</v>
      </c>
      <c r="E2923" s="501">
        <v>28.7</v>
      </c>
      <c r="F2923" s="501">
        <v>26.49</v>
      </c>
      <c r="G2923" s="500">
        <v>80.569999999999993</v>
      </c>
      <c r="H2923" s="1072"/>
      <c r="I2923" s="1033"/>
      <c r="J2923" s="1033"/>
      <c r="K2923" s="1033"/>
      <c r="L2923" s="1033"/>
      <c r="M2923" s="1033"/>
      <c r="N2923" s="1033"/>
      <c r="O2923" s="1033"/>
      <c r="P2923" s="1033"/>
      <c r="Q2923" s="1033"/>
      <c r="R2923" s="1033"/>
      <c r="S2923" s="1033"/>
      <c r="T2923" s="1033"/>
    </row>
    <row r="2924" spans="1:20">
      <c r="A2924" s="1037"/>
      <c r="B2924" s="499">
        <v>0.89506944444444436</v>
      </c>
      <c r="C2924" s="500">
        <v>68</v>
      </c>
      <c r="D2924" s="958">
        <v>7.74</v>
      </c>
      <c r="E2924" s="501">
        <v>28.7</v>
      </c>
      <c r="F2924" s="501">
        <v>26.49</v>
      </c>
      <c r="G2924" s="500">
        <v>80.569999999999993</v>
      </c>
      <c r="H2924" s="1072"/>
      <c r="I2924" s="1033"/>
      <c r="J2924" s="1033"/>
      <c r="K2924" s="1033"/>
      <c r="L2924" s="1033"/>
      <c r="M2924" s="1033"/>
      <c r="N2924" s="1033"/>
      <c r="O2924" s="1033"/>
      <c r="P2924" s="1033"/>
      <c r="Q2924" s="1033"/>
      <c r="R2924" s="1033"/>
      <c r="S2924" s="1033"/>
      <c r="T2924" s="1033"/>
    </row>
    <row r="2925" spans="1:20">
      <c r="A2925" s="1037"/>
      <c r="B2925" s="499">
        <v>0.89515046296296286</v>
      </c>
      <c r="C2925" s="500">
        <v>68</v>
      </c>
      <c r="D2925" s="958">
        <v>7.74</v>
      </c>
      <c r="E2925" s="501">
        <v>28.7</v>
      </c>
      <c r="F2925" s="501">
        <v>26.49</v>
      </c>
      <c r="G2925" s="500">
        <v>80.569999999999993</v>
      </c>
      <c r="H2925" s="1072"/>
      <c r="I2925" s="1033"/>
      <c r="J2925" s="1033"/>
      <c r="K2925" s="1033"/>
      <c r="L2925" s="1033"/>
      <c r="M2925" s="1033"/>
      <c r="N2925" s="1033"/>
      <c r="O2925" s="1033"/>
      <c r="P2925" s="1033"/>
      <c r="Q2925" s="1033"/>
      <c r="R2925" s="1033"/>
      <c r="S2925" s="1033"/>
      <c r="T2925" s="1033"/>
    </row>
    <row r="2926" spans="1:20">
      <c r="A2926" s="1037"/>
      <c r="B2926" s="499">
        <v>0.8952430555555555</v>
      </c>
      <c r="C2926" s="500">
        <v>68</v>
      </c>
      <c r="D2926" s="958">
        <v>7.74</v>
      </c>
      <c r="E2926" s="501">
        <v>28.7</v>
      </c>
      <c r="F2926" s="501">
        <v>26.49</v>
      </c>
      <c r="G2926" s="500">
        <v>80.569999999999993</v>
      </c>
      <c r="H2926" s="1072"/>
      <c r="I2926" s="1033"/>
      <c r="J2926" s="1033"/>
      <c r="K2926" s="1033"/>
      <c r="L2926" s="1033"/>
      <c r="M2926" s="1033"/>
      <c r="N2926" s="1033"/>
      <c r="O2926" s="1033"/>
      <c r="P2926" s="1033"/>
      <c r="Q2926" s="1033"/>
      <c r="R2926" s="1033"/>
      <c r="S2926" s="1033"/>
      <c r="T2926" s="1033"/>
    </row>
    <row r="2927" spans="1:20">
      <c r="A2927" s="1037"/>
      <c r="B2927" s="499">
        <v>0.89526620370370369</v>
      </c>
      <c r="C2927" s="500">
        <v>68</v>
      </c>
      <c r="D2927" s="958">
        <v>7.74</v>
      </c>
      <c r="E2927" s="501">
        <v>28.7</v>
      </c>
      <c r="F2927" s="501">
        <v>26.49</v>
      </c>
      <c r="G2927" s="500">
        <v>80.569999999999993</v>
      </c>
      <c r="H2927" s="1072"/>
      <c r="I2927" s="1033"/>
      <c r="J2927" s="1033"/>
      <c r="K2927" s="1033"/>
      <c r="L2927" s="1033"/>
      <c r="M2927" s="1033"/>
      <c r="N2927" s="1033"/>
      <c r="O2927" s="1033"/>
      <c r="P2927" s="1033"/>
      <c r="Q2927" s="1033"/>
      <c r="R2927" s="1033"/>
      <c r="S2927" s="1033"/>
      <c r="T2927" s="1033"/>
    </row>
    <row r="2928" spans="1:20">
      <c r="A2928" s="1037"/>
      <c r="B2928" s="499">
        <v>0.89548611111111109</v>
      </c>
      <c r="C2928" s="500">
        <v>68</v>
      </c>
      <c r="D2928" s="958">
        <v>7.74</v>
      </c>
      <c r="E2928" s="501">
        <v>28.7</v>
      </c>
      <c r="F2928" s="501">
        <v>26.49</v>
      </c>
      <c r="G2928" s="500">
        <v>80.569999999999993</v>
      </c>
      <c r="H2928" s="1072"/>
      <c r="I2928" s="1033"/>
      <c r="J2928" s="1033"/>
      <c r="K2928" s="1033"/>
      <c r="L2928" s="1033"/>
      <c r="M2928" s="1033"/>
      <c r="N2928" s="1033"/>
      <c r="O2928" s="1033"/>
      <c r="P2928" s="1033"/>
      <c r="Q2928" s="1033"/>
      <c r="R2928" s="1033"/>
      <c r="S2928" s="1033"/>
      <c r="T2928" s="1033"/>
    </row>
    <row r="2929" spans="1:20">
      <c r="A2929" s="1037"/>
      <c r="B2929" s="499">
        <v>0.89554398148148151</v>
      </c>
      <c r="C2929" s="500">
        <v>68</v>
      </c>
      <c r="D2929" s="958">
        <v>7.74</v>
      </c>
      <c r="E2929" s="501">
        <v>28.7</v>
      </c>
      <c r="F2929" s="501">
        <v>26.49</v>
      </c>
      <c r="G2929" s="500">
        <v>80.569999999999993</v>
      </c>
      <c r="H2929" s="1072"/>
      <c r="I2929" s="1033"/>
      <c r="J2929" s="1033"/>
      <c r="K2929" s="1033"/>
      <c r="L2929" s="1033"/>
      <c r="M2929" s="1033"/>
      <c r="N2929" s="1033"/>
      <c r="O2929" s="1033"/>
      <c r="P2929" s="1033"/>
      <c r="Q2929" s="1033"/>
      <c r="R2929" s="1033"/>
      <c r="S2929" s="1033"/>
      <c r="T2929" s="1033"/>
    </row>
    <row r="2930" spans="1:20">
      <c r="A2930" s="1037"/>
      <c r="B2930" s="499">
        <v>0.89614583333333331</v>
      </c>
      <c r="C2930" s="500">
        <v>68</v>
      </c>
      <c r="D2930" s="958">
        <v>7.74</v>
      </c>
      <c r="E2930" s="501">
        <v>28.7</v>
      </c>
      <c r="F2930" s="501">
        <v>26.49</v>
      </c>
      <c r="G2930" s="500">
        <v>80.569999999999993</v>
      </c>
      <c r="H2930" s="1072"/>
      <c r="I2930" s="1033"/>
      <c r="J2930" s="1033"/>
      <c r="K2930" s="1033"/>
      <c r="L2930" s="1033"/>
      <c r="M2930" s="1033"/>
      <c r="N2930" s="1033"/>
      <c r="O2930" s="1033"/>
      <c r="P2930" s="1033"/>
      <c r="Q2930" s="1033"/>
      <c r="R2930" s="1033"/>
      <c r="S2930" s="1033"/>
      <c r="T2930" s="1033"/>
    </row>
    <row r="2931" spans="1:20" ht="17.25" thickBot="1">
      <c r="A2931" s="1037"/>
      <c r="B2931" s="499">
        <v>0.89623842592592595</v>
      </c>
      <c r="C2931" s="500">
        <v>68</v>
      </c>
      <c r="D2931" s="958">
        <v>7.74</v>
      </c>
      <c r="E2931" s="501">
        <v>28.7</v>
      </c>
      <c r="F2931" s="501">
        <v>26.49</v>
      </c>
      <c r="G2931" s="500">
        <v>80.569999999999993</v>
      </c>
      <c r="H2931" s="1072"/>
      <c r="I2931" s="1033"/>
      <c r="J2931" s="1033"/>
      <c r="K2931" s="1033"/>
      <c r="L2931" s="1033"/>
      <c r="M2931" s="1033"/>
      <c r="N2931" s="1033"/>
      <c r="O2931" s="1033"/>
      <c r="P2931" s="1033"/>
      <c r="Q2931" s="1033"/>
      <c r="R2931" s="1033"/>
      <c r="S2931" s="1033"/>
      <c r="T2931" s="1033"/>
    </row>
    <row r="2932" spans="1:20">
      <c r="A2932" s="1037"/>
      <c r="B2932" s="519">
        <v>0.89758101851851846</v>
      </c>
      <c r="C2932" s="520">
        <v>70</v>
      </c>
      <c r="D2932" s="959">
        <v>7.58</v>
      </c>
      <c r="E2932" s="521">
        <v>28.6</v>
      </c>
      <c r="F2932" s="521">
        <v>26.44</v>
      </c>
      <c r="G2932" s="520">
        <v>79.7</v>
      </c>
      <c r="H2932" s="520" t="s">
        <v>15</v>
      </c>
      <c r="I2932" s="1026"/>
      <c r="J2932" s="1029"/>
      <c r="K2932" s="114"/>
      <c r="L2932" s="1033"/>
      <c r="M2932" s="1033"/>
      <c r="N2932" s="1033"/>
      <c r="O2932" s="1033"/>
      <c r="P2932" s="1033"/>
      <c r="Q2932" s="1033"/>
      <c r="R2932" s="1033"/>
      <c r="S2932" s="1033"/>
      <c r="T2932" s="1033"/>
    </row>
    <row r="2933" spans="1:20">
      <c r="A2933" s="1037"/>
      <c r="B2933" s="499">
        <v>0.90763888888888899</v>
      </c>
      <c r="C2933" s="500">
        <v>68</v>
      </c>
      <c r="D2933" s="958">
        <v>7.73</v>
      </c>
      <c r="E2933" s="501">
        <v>28.6</v>
      </c>
      <c r="F2933" s="501">
        <v>26.45</v>
      </c>
      <c r="G2933" s="500">
        <v>78.900000000000006</v>
      </c>
      <c r="H2933" s="1072" t="s">
        <v>2076</v>
      </c>
      <c r="I2933" s="1033"/>
      <c r="J2933" s="1013"/>
      <c r="K2933" s="115"/>
      <c r="L2933" s="1033" t="s">
        <v>15</v>
      </c>
      <c r="M2933" s="1033"/>
      <c r="N2933" s="1033"/>
      <c r="O2933" s="1033"/>
      <c r="P2933" s="1033"/>
      <c r="Q2933" s="1033"/>
      <c r="R2933" s="1033"/>
      <c r="S2933" s="1033"/>
      <c r="T2933" s="1033"/>
    </row>
    <row r="2934" spans="1:20" ht="17.25" thickBot="1">
      <c r="A2934" s="1037"/>
      <c r="B2934" s="499">
        <v>0.90766203703703707</v>
      </c>
      <c r="C2934" s="500">
        <v>68</v>
      </c>
      <c r="D2934" s="958">
        <v>7.73</v>
      </c>
      <c r="E2934" s="501">
        <v>28.6</v>
      </c>
      <c r="F2934" s="501">
        <v>26.45</v>
      </c>
      <c r="G2934" s="500">
        <v>78.900000000000006</v>
      </c>
      <c r="H2934" s="1072"/>
      <c r="I2934" s="1033"/>
      <c r="J2934" s="1008"/>
      <c r="K2934" s="116"/>
      <c r="L2934" s="1033"/>
      <c r="M2934" s="1033"/>
      <c r="N2934" s="1033"/>
      <c r="O2934" s="1033"/>
      <c r="P2934" s="1033"/>
      <c r="Q2934" s="1033"/>
      <c r="R2934" s="1033"/>
      <c r="S2934" s="1033"/>
      <c r="T2934" s="1033"/>
    </row>
    <row r="2935" spans="1:20">
      <c r="A2935" s="1037"/>
      <c r="B2935" s="519">
        <v>0.9731481481481481</v>
      </c>
      <c r="C2935" s="520">
        <v>70</v>
      </c>
      <c r="D2935" s="959">
        <v>7.58</v>
      </c>
      <c r="E2935" s="521">
        <v>28.2</v>
      </c>
      <c r="F2935" s="521">
        <v>26.13</v>
      </c>
      <c r="G2935" s="520">
        <v>81.91</v>
      </c>
      <c r="H2935" s="1071" t="s">
        <v>2081</v>
      </c>
      <c r="I2935" s="1033"/>
      <c r="J2935" s="1033"/>
      <c r="K2935" s="1033"/>
      <c r="L2935" s="1033"/>
      <c r="M2935" s="1033"/>
      <c r="N2935" s="1033"/>
      <c r="O2935" s="1033"/>
      <c r="P2935" s="1033"/>
      <c r="Q2935" s="1033"/>
      <c r="R2935" s="1033"/>
      <c r="S2935" s="1033"/>
      <c r="T2935" s="1033"/>
    </row>
    <row r="2936" spans="1:20">
      <c r="A2936" s="1037"/>
      <c r="B2936" s="519">
        <v>0.97511574074074081</v>
      </c>
      <c r="C2936" s="520">
        <v>70</v>
      </c>
      <c r="D2936" s="959">
        <v>7.58</v>
      </c>
      <c r="E2936" s="521">
        <v>28.2</v>
      </c>
      <c r="F2936" s="521">
        <v>26.13</v>
      </c>
      <c r="G2936" s="520">
        <v>81.91</v>
      </c>
      <c r="H2936" s="1071"/>
      <c r="I2936" s="1033"/>
      <c r="J2936" s="1033"/>
      <c r="K2936" s="1033"/>
      <c r="L2936" s="1033"/>
      <c r="M2936" s="1033"/>
      <c r="N2936" s="1033"/>
      <c r="O2936" s="1033"/>
      <c r="P2936" s="1033"/>
      <c r="Q2936" s="1033"/>
      <c r="R2936" s="1033"/>
      <c r="S2936" s="1033"/>
      <c r="T2936" s="1033"/>
    </row>
    <row r="2937" spans="1:20">
      <c r="A2937" s="1037"/>
      <c r="B2937" s="519">
        <v>0.97512731481481485</v>
      </c>
      <c r="C2937" s="520">
        <v>70</v>
      </c>
      <c r="D2937" s="959">
        <v>7.58</v>
      </c>
      <c r="E2937" s="521">
        <v>28.2</v>
      </c>
      <c r="F2937" s="521">
        <v>26.13</v>
      </c>
      <c r="G2937" s="520">
        <v>81.91</v>
      </c>
      <c r="H2937" s="1071"/>
      <c r="I2937" s="1033"/>
      <c r="J2937" s="1033"/>
      <c r="K2937" s="1033"/>
      <c r="L2937" s="1033"/>
      <c r="M2937" s="1033"/>
      <c r="N2937" s="1033"/>
      <c r="O2937" s="1033"/>
      <c r="P2937" s="1033"/>
      <c r="Q2937" s="1033"/>
      <c r="R2937" s="1033"/>
      <c r="S2937" s="1033"/>
      <c r="T2937" s="1033"/>
    </row>
    <row r="2938" spans="1:20">
      <c r="A2938" s="1037"/>
      <c r="B2938" s="519">
        <v>0.97711805555555553</v>
      </c>
      <c r="C2938" s="520">
        <v>70</v>
      </c>
      <c r="D2938" s="959">
        <v>7.58</v>
      </c>
      <c r="E2938" s="521">
        <v>28.2</v>
      </c>
      <c r="F2938" s="521">
        <v>26.13</v>
      </c>
      <c r="G2938" s="520">
        <v>81.91</v>
      </c>
      <c r="H2938" s="1071"/>
      <c r="I2938" s="1033"/>
      <c r="J2938" s="1033"/>
      <c r="K2938" s="1033"/>
      <c r="L2938" s="1033"/>
      <c r="M2938" s="1033"/>
      <c r="N2938" s="1033"/>
      <c r="O2938" s="1033"/>
      <c r="P2938" s="1033"/>
      <c r="Q2938" s="1033"/>
      <c r="R2938" s="1033"/>
      <c r="S2938" s="1033"/>
      <c r="T2938" s="1033"/>
    </row>
    <row r="2939" spans="1:20">
      <c r="A2939" s="1037"/>
      <c r="B2939" s="519">
        <v>0.97734953703703698</v>
      </c>
      <c r="C2939" s="520">
        <v>70</v>
      </c>
      <c r="D2939" s="959">
        <v>7.58</v>
      </c>
      <c r="E2939" s="521">
        <v>28.2</v>
      </c>
      <c r="F2939" s="521">
        <v>26.13</v>
      </c>
      <c r="G2939" s="520">
        <v>81.91</v>
      </c>
      <c r="H2939" s="1071"/>
      <c r="I2939" s="1033"/>
      <c r="J2939" s="1033"/>
      <c r="K2939" s="1033"/>
      <c r="L2939" s="1033"/>
      <c r="M2939" s="1033"/>
      <c r="N2939" s="1033"/>
      <c r="O2939" s="1033"/>
      <c r="P2939" s="1033"/>
      <c r="Q2939" s="1033"/>
      <c r="R2939" s="1033"/>
      <c r="S2939" s="1033"/>
      <c r="T2939" s="1033"/>
    </row>
    <row r="2940" spans="1:20" ht="17.25" thickBot="1">
      <c r="A2940" s="1038"/>
      <c r="B2940" s="522">
        <v>0.98059027777777785</v>
      </c>
      <c r="C2940" s="523">
        <v>70</v>
      </c>
      <c r="D2940" s="960">
        <v>7.67</v>
      </c>
      <c r="E2940" s="524">
        <v>28.2</v>
      </c>
      <c r="F2940" s="524">
        <v>26.2</v>
      </c>
      <c r="G2940" s="523">
        <v>81.95</v>
      </c>
      <c r="H2940" s="1107"/>
      <c r="I2940" s="1033"/>
      <c r="J2940" s="1033"/>
      <c r="K2940" s="1033"/>
      <c r="L2940" s="1033"/>
      <c r="M2940" s="1033"/>
      <c r="N2940" s="1033"/>
      <c r="O2940" s="1033"/>
      <c r="P2940" s="1033"/>
      <c r="Q2940" s="1033"/>
      <c r="R2940" s="1033"/>
      <c r="S2940" s="1033"/>
      <c r="T2940" s="1033"/>
    </row>
    <row r="2941" spans="1:20">
      <c r="A2941" s="1036">
        <v>42851</v>
      </c>
      <c r="B2941" s="525">
        <v>4.6643518518518518E-3</v>
      </c>
      <c r="C2941" s="526">
        <v>71</v>
      </c>
      <c r="D2941" s="961">
        <v>7.63</v>
      </c>
      <c r="E2941" s="527">
        <v>28.1</v>
      </c>
      <c r="F2941" s="527">
        <v>26.14</v>
      </c>
      <c r="G2941" s="526">
        <v>81.72</v>
      </c>
      <c r="H2941" s="1108" t="s">
        <v>2082</v>
      </c>
      <c r="I2941" s="1033"/>
      <c r="J2941" s="1028"/>
      <c r="K2941" s="114"/>
      <c r="L2941" s="1033"/>
      <c r="M2941" s="1033"/>
      <c r="N2941" s="1033"/>
      <c r="O2941" s="1033"/>
      <c r="P2941" s="1033"/>
      <c r="Q2941" s="1033"/>
      <c r="R2941" s="1033"/>
      <c r="S2941" s="1033"/>
      <c r="T2941" s="1033"/>
    </row>
    <row r="2942" spans="1:20">
      <c r="A2942" s="1037"/>
      <c r="B2942" s="528">
        <v>2.1875000000000002E-2</v>
      </c>
      <c r="C2942" s="529">
        <v>71</v>
      </c>
      <c r="D2942" s="962">
        <v>7.58</v>
      </c>
      <c r="E2942" s="530">
        <v>28.1</v>
      </c>
      <c r="F2942" s="530">
        <v>26.14</v>
      </c>
      <c r="G2942" s="529">
        <v>81.510000000000005</v>
      </c>
      <c r="H2942" s="1099"/>
      <c r="I2942" s="1026"/>
      <c r="J2942" s="1013"/>
      <c r="K2942" s="115"/>
      <c r="L2942" s="1033" t="s">
        <v>2083</v>
      </c>
      <c r="M2942" s="1033"/>
      <c r="N2942" s="1033"/>
      <c r="O2942" s="1033"/>
      <c r="P2942" s="1033"/>
      <c r="Q2942" s="1033"/>
      <c r="R2942" s="1033"/>
      <c r="S2942" s="1033"/>
      <c r="T2942" s="1033"/>
    </row>
    <row r="2943" spans="1:20" ht="17.25" thickBot="1">
      <c r="A2943" s="1037"/>
      <c r="B2943" s="528">
        <v>2.1909722222222223E-2</v>
      </c>
      <c r="C2943" s="529">
        <v>71</v>
      </c>
      <c r="D2943" s="962">
        <v>7.58</v>
      </c>
      <c r="E2943" s="530">
        <v>28.1</v>
      </c>
      <c r="F2943" s="530">
        <v>26.14</v>
      </c>
      <c r="G2943" s="529">
        <v>81.510000000000005</v>
      </c>
      <c r="H2943" s="1099"/>
      <c r="I2943" s="1033"/>
      <c r="J2943" s="106"/>
      <c r="K2943" s="116"/>
      <c r="L2943" s="1033"/>
      <c r="M2943" s="1033"/>
      <c r="N2943" s="1033"/>
      <c r="O2943" s="1033"/>
      <c r="P2943" s="1033"/>
      <c r="Q2943" s="1033"/>
      <c r="R2943" s="1033"/>
      <c r="S2943" s="1033"/>
      <c r="T2943" s="1033"/>
    </row>
    <row r="2944" spans="1:20">
      <c r="A2944" s="1037"/>
      <c r="B2944" s="499">
        <v>5.62037037037037E-2</v>
      </c>
      <c r="C2944" s="500">
        <v>68</v>
      </c>
      <c r="D2944" s="958">
        <v>7.56</v>
      </c>
      <c r="E2944" s="501">
        <v>27.9</v>
      </c>
      <c r="F2944" s="501">
        <v>26.21</v>
      </c>
      <c r="G2944" s="500">
        <v>80.75</v>
      </c>
      <c r="H2944" s="1072" t="s">
        <v>2076</v>
      </c>
      <c r="I2944" s="1033"/>
      <c r="J2944" s="1033"/>
      <c r="K2944" s="1033"/>
      <c r="L2944" s="1033"/>
      <c r="M2944" s="1033"/>
      <c r="N2944" s="1033"/>
      <c r="O2944" s="1033"/>
      <c r="P2944" s="1033"/>
      <c r="Q2944" s="1033"/>
      <c r="R2944" s="1033"/>
      <c r="S2944" s="1033"/>
      <c r="T2944" s="1033"/>
    </row>
    <row r="2945" spans="1:20">
      <c r="A2945" s="1037"/>
      <c r="B2945" s="499">
        <v>5.6226851851851854E-2</v>
      </c>
      <c r="C2945" s="500">
        <v>68</v>
      </c>
      <c r="D2945" s="958">
        <v>7.56</v>
      </c>
      <c r="E2945" s="501">
        <v>27.9</v>
      </c>
      <c r="F2945" s="501">
        <v>26.21</v>
      </c>
      <c r="G2945" s="500">
        <v>80.75</v>
      </c>
      <c r="H2945" s="1072"/>
      <c r="I2945" s="1033"/>
      <c r="J2945" s="1033"/>
      <c r="K2945" s="1033"/>
      <c r="L2945" s="1033"/>
      <c r="M2945" s="1033"/>
      <c r="N2945" s="1033"/>
      <c r="O2945" s="1033"/>
      <c r="P2945" s="1033"/>
      <c r="Q2945" s="1033"/>
      <c r="R2945" s="1033"/>
      <c r="S2945" s="1033"/>
      <c r="T2945" s="1033"/>
    </row>
    <row r="2946" spans="1:20">
      <c r="A2946" s="1037"/>
      <c r="B2946" s="499">
        <v>5.6261574074074068E-2</v>
      </c>
      <c r="C2946" s="500">
        <v>68</v>
      </c>
      <c r="D2946" s="958">
        <v>7.56</v>
      </c>
      <c r="E2946" s="501">
        <v>27.9</v>
      </c>
      <c r="F2946" s="501">
        <v>26.21</v>
      </c>
      <c r="G2946" s="500">
        <v>80.75</v>
      </c>
      <c r="H2946" s="1072"/>
      <c r="I2946" s="1033"/>
      <c r="J2946" s="1033"/>
      <c r="K2946" s="1033"/>
      <c r="L2946" s="1033"/>
      <c r="M2946" s="1033"/>
      <c r="N2946" s="1033"/>
      <c r="O2946" s="1033"/>
      <c r="P2946" s="1033"/>
      <c r="Q2946" s="1033"/>
      <c r="R2946" s="1033"/>
      <c r="S2946" s="1033"/>
      <c r="T2946" s="1033"/>
    </row>
    <row r="2947" spans="1:20">
      <c r="A2947" s="1037"/>
      <c r="B2947" s="499">
        <v>5.6307870370370362E-2</v>
      </c>
      <c r="C2947" s="500">
        <v>68</v>
      </c>
      <c r="D2947" s="958">
        <v>7.56</v>
      </c>
      <c r="E2947" s="501">
        <v>27.9</v>
      </c>
      <c r="F2947" s="501">
        <v>26.21</v>
      </c>
      <c r="G2947" s="500">
        <v>80.75</v>
      </c>
      <c r="H2947" s="1072"/>
      <c r="I2947" s="1033"/>
      <c r="J2947" s="1033"/>
      <c r="K2947" s="1033"/>
      <c r="L2947" s="1033"/>
      <c r="M2947" s="1033"/>
      <c r="N2947" s="1033"/>
      <c r="O2947" s="1033"/>
      <c r="P2947" s="1033"/>
      <c r="Q2947" s="1033"/>
      <c r="R2947" s="1033"/>
      <c r="S2947" s="1033"/>
      <c r="T2947" s="1033"/>
    </row>
    <row r="2948" spans="1:20">
      <c r="A2948" s="1037"/>
      <c r="B2948" s="499">
        <v>5.634259259259259E-2</v>
      </c>
      <c r="C2948" s="500">
        <v>68</v>
      </c>
      <c r="D2948" s="958">
        <v>7.56</v>
      </c>
      <c r="E2948" s="501">
        <v>27.9</v>
      </c>
      <c r="F2948" s="501">
        <v>26.21</v>
      </c>
      <c r="G2948" s="500">
        <v>80.75</v>
      </c>
      <c r="H2948" s="1072"/>
      <c r="I2948" s="1033"/>
      <c r="J2948" s="1033"/>
      <c r="K2948" s="1033"/>
      <c r="L2948" s="1033"/>
      <c r="M2948" s="1033"/>
      <c r="N2948" s="1033"/>
      <c r="O2948" s="1033"/>
      <c r="P2948" s="1033"/>
      <c r="Q2948" s="1033"/>
      <c r="R2948" s="1033"/>
      <c r="S2948" s="1033"/>
      <c r="T2948" s="1033"/>
    </row>
    <row r="2949" spans="1:20">
      <c r="A2949" s="1037"/>
      <c r="B2949" s="499">
        <v>5.635416666666667E-2</v>
      </c>
      <c r="C2949" s="500">
        <v>68</v>
      </c>
      <c r="D2949" s="958">
        <v>7.56</v>
      </c>
      <c r="E2949" s="501">
        <v>27.9</v>
      </c>
      <c r="F2949" s="501">
        <v>26.21</v>
      </c>
      <c r="G2949" s="500">
        <v>80.75</v>
      </c>
      <c r="H2949" s="1072"/>
      <c r="I2949" s="1033"/>
      <c r="J2949" s="1033"/>
      <c r="K2949" s="1033"/>
      <c r="L2949" s="1033"/>
      <c r="M2949" s="1033"/>
      <c r="N2949" s="1033"/>
      <c r="O2949" s="1033"/>
      <c r="P2949" s="1033"/>
      <c r="Q2949" s="1033"/>
      <c r="R2949" s="1033"/>
      <c r="S2949" s="1033"/>
      <c r="T2949" s="1033"/>
    </row>
    <row r="2950" spans="1:20">
      <c r="A2950" s="1037"/>
      <c r="B2950" s="499">
        <v>5.6388888888888884E-2</v>
      </c>
      <c r="C2950" s="500">
        <v>68</v>
      </c>
      <c r="D2950" s="958">
        <v>7.56</v>
      </c>
      <c r="E2950" s="501">
        <v>27.9</v>
      </c>
      <c r="F2950" s="501">
        <v>26.21</v>
      </c>
      <c r="G2950" s="500">
        <v>80.75</v>
      </c>
      <c r="H2950" s="1072"/>
      <c r="I2950" s="1033"/>
      <c r="J2950" s="1033"/>
      <c r="K2950" s="1033"/>
      <c r="L2950" s="1033"/>
      <c r="M2950" s="1033"/>
      <c r="N2950" s="1033"/>
      <c r="O2950" s="1033"/>
      <c r="P2950" s="1033"/>
      <c r="Q2950" s="1033"/>
      <c r="R2950" s="1033"/>
      <c r="S2950" s="1033"/>
      <c r="T2950" s="1033"/>
    </row>
    <row r="2951" spans="1:20">
      <c r="A2951" s="1037"/>
      <c r="B2951" s="499">
        <v>5.6435185185185179E-2</v>
      </c>
      <c r="C2951" s="500">
        <v>68</v>
      </c>
      <c r="D2951" s="958">
        <v>7.56</v>
      </c>
      <c r="E2951" s="501">
        <v>27.9</v>
      </c>
      <c r="F2951" s="501">
        <v>26.21</v>
      </c>
      <c r="G2951" s="500">
        <v>80.75</v>
      </c>
      <c r="H2951" s="1072"/>
      <c r="I2951" s="1033"/>
      <c r="J2951" s="1033"/>
      <c r="K2951" s="1033"/>
      <c r="L2951" s="1033"/>
      <c r="M2951" s="1033"/>
      <c r="N2951" s="1033"/>
      <c r="O2951" s="1033"/>
      <c r="P2951" s="1033"/>
      <c r="Q2951" s="1033"/>
      <c r="R2951" s="1033"/>
      <c r="S2951" s="1033"/>
      <c r="T2951" s="1033"/>
    </row>
    <row r="2952" spans="1:20">
      <c r="A2952" s="1037"/>
      <c r="B2952" s="499">
        <v>5.6481481481481487E-2</v>
      </c>
      <c r="C2952" s="500">
        <v>68</v>
      </c>
      <c r="D2952" s="958">
        <v>7.56</v>
      </c>
      <c r="E2952" s="501">
        <v>27.9</v>
      </c>
      <c r="F2952" s="501">
        <v>26.21</v>
      </c>
      <c r="G2952" s="500">
        <v>80.75</v>
      </c>
      <c r="H2952" s="1072"/>
      <c r="I2952" s="1033"/>
      <c r="J2952" s="1033"/>
      <c r="K2952" s="1033"/>
      <c r="L2952" s="1033"/>
      <c r="M2952" s="1033"/>
      <c r="N2952" s="1033"/>
      <c r="O2952" s="1033"/>
      <c r="P2952" s="1033"/>
      <c r="Q2952" s="1033"/>
      <c r="R2952" s="1033"/>
      <c r="S2952" s="1033"/>
      <c r="T2952" s="1033"/>
    </row>
    <row r="2953" spans="1:20">
      <c r="A2953" s="1037"/>
      <c r="B2953" s="499">
        <v>5.6550925925925921E-2</v>
      </c>
      <c r="C2953" s="500">
        <v>68</v>
      </c>
      <c r="D2953" s="958">
        <v>7.56</v>
      </c>
      <c r="E2953" s="501">
        <v>27.9</v>
      </c>
      <c r="F2953" s="501">
        <v>26.21</v>
      </c>
      <c r="G2953" s="500">
        <v>80.75</v>
      </c>
      <c r="H2953" s="1072"/>
      <c r="I2953" s="1033"/>
      <c r="J2953" s="1033"/>
      <c r="K2953" s="1033"/>
      <c r="L2953" s="1033"/>
      <c r="M2953" s="1033"/>
      <c r="N2953" s="1033"/>
      <c r="O2953" s="1033"/>
      <c r="P2953" s="1033"/>
      <c r="Q2953" s="1033"/>
      <c r="R2953" s="1033"/>
      <c r="S2953" s="1033"/>
      <c r="T2953" s="1033"/>
    </row>
    <row r="2954" spans="1:20">
      <c r="A2954" s="1037"/>
      <c r="B2954" s="499">
        <v>5.6585648148148149E-2</v>
      </c>
      <c r="C2954" s="500">
        <v>68</v>
      </c>
      <c r="D2954" s="958">
        <v>7.56</v>
      </c>
      <c r="E2954" s="501">
        <v>27.9</v>
      </c>
      <c r="F2954" s="501">
        <v>26.21</v>
      </c>
      <c r="G2954" s="500">
        <v>80.75</v>
      </c>
      <c r="H2954" s="1072"/>
      <c r="I2954" s="1033"/>
      <c r="J2954" s="1033"/>
      <c r="K2954" s="1033"/>
      <c r="L2954" s="1033"/>
      <c r="M2954" s="1033"/>
      <c r="N2954" s="1033"/>
      <c r="O2954" s="1033"/>
      <c r="P2954" s="1033"/>
      <c r="Q2954" s="1033"/>
      <c r="R2954" s="1033"/>
      <c r="S2954" s="1033"/>
      <c r="T2954" s="1033"/>
    </row>
    <row r="2955" spans="1:20">
      <c r="A2955" s="1037"/>
      <c r="B2955" s="499">
        <v>5.6597222222222222E-2</v>
      </c>
      <c r="C2955" s="500">
        <v>68</v>
      </c>
      <c r="D2955" s="958">
        <v>7.56</v>
      </c>
      <c r="E2955" s="501">
        <v>27.9</v>
      </c>
      <c r="F2955" s="501">
        <v>26.21</v>
      </c>
      <c r="G2955" s="500">
        <v>80.75</v>
      </c>
      <c r="H2955" s="1072"/>
      <c r="I2955" s="1033"/>
      <c r="J2955" s="1033"/>
      <c r="K2955" s="1033"/>
      <c r="L2955" s="1033"/>
      <c r="M2955" s="1033"/>
      <c r="N2955" s="1033"/>
      <c r="O2955" s="1033"/>
      <c r="P2955" s="1033"/>
      <c r="Q2955" s="1033"/>
      <c r="R2955" s="1033"/>
      <c r="S2955" s="1033"/>
      <c r="T2955" s="1033"/>
    </row>
    <row r="2956" spans="1:20">
      <c r="A2956" s="1037"/>
      <c r="B2956" s="499">
        <v>5.6620370370370376E-2</v>
      </c>
      <c r="C2956" s="500">
        <v>68</v>
      </c>
      <c r="D2956" s="958">
        <v>7.56</v>
      </c>
      <c r="E2956" s="501">
        <v>27.9</v>
      </c>
      <c r="F2956" s="501">
        <v>26.21</v>
      </c>
      <c r="G2956" s="500">
        <v>80.75</v>
      </c>
      <c r="H2956" s="1072"/>
      <c r="I2956" s="1033"/>
      <c r="J2956" s="1033"/>
      <c r="K2956" s="1033"/>
      <c r="L2956" s="1033"/>
      <c r="M2956" s="1033"/>
      <c r="N2956" s="1033"/>
      <c r="O2956" s="1033"/>
      <c r="P2956" s="1033"/>
      <c r="Q2956" s="1033"/>
      <c r="R2956" s="1033"/>
      <c r="S2956" s="1033"/>
      <c r="T2956" s="1033"/>
    </row>
    <row r="2957" spans="1:20">
      <c r="A2957" s="1037"/>
      <c r="B2957" s="499">
        <v>5.6655092592592597E-2</v>
      </c>
      <c r="C2957" s="500">
        <v>68</v>
      </c>
      <c r="D2957" s="958">
        <v>7.56</v>
      </c>
      <c r="E2957" s="501">
        <v>27.9</v>
      </c>
      <c r="F2957" s="501">
        <v>26.21</v>
      </c>
      <c r="G2957" s="500">
        <v>80.75</v>
      </c>
      <c r="H2957" s="1072"/>
      <c r="I2957" s="1033"/>
      <c r="J2957" s="1033"/>
      <c r="K2957" s="1033"/>
      <c r="L2957" s="1033"/>
      <c r="M2957" s="1033"/>
      <c r="N2957" s="1033"/>
      <c r="O2957" s="1033"/>
      <c r="P2957" s="1033"/>
      <c r="Q2957" s="1033"/>
      <c r="R2957" s="1033"/>
      <c r="S2957" s="1033"/>
      <c r="T2957" s="1033"/>
    </row>
    <row r="2958" spans="1:20">
      <c r="A2958" s="1037"/>
      <c r="B2958" s="499">
        <v>5.6666666666666671E-2</v>
      </c>
      <c r="C2958" s="500">
        <v>68</v>
      </c>
      <c r="D2958" s="958">
        <v>7.56</v>
      </c>
      <c r="E2958" s="501">
        <v>27.9</v>
      </c>
      <c r="F2958" s="501">
        <v>26.21</v>
      </c>
      <c r="G2958" s="500">
        <v>80.75</v>
      </c>
      <c r="H2958" s="1072"/>
      <c r="I2958" s="1033"/>
      <c r="J2958" s="1033"/>
      <c r="K2958" s="1033"/>
      <c r="L2958" s="1033"/>
      <c r="M2958" s="1033"/>
      <c r="N2958" s="1033"/>
      <c r="O2958" s="1033"/>
      <c r="P2958" s="1033"/>
      <c r="Q2958" s="1033"/>
      <c r="R2958" s="1033"/>
      <c r="S2958" s="1033"/>
      <c r="T2958" s="1033"/>
    </row>
    <row r="2959" spans="1:20">
      <c r="A2959" s="1037"/>
      <c r="B2959" s="499">
        <v>5.6689814814814811E-2</v>
      </c>
      <c r="C2959" s="500">
        <v>68</v>
      </c>
      <c r="D2959" s="958">
        <v>7.56</v>
      </c>
      <c r="E2959" s="501">
        <v>27.9</v>
      </c>
      <c r="F2959" s="501">
        <v>26.21</v>
      </c>
      <c r="G2959" s="500">
        <v>80.75</v>
      </c>
      <c r="H2959" s="1072"/>
      <c r="I2959" s="1033"/>
      <c r="J2959" s="1033"/>
      <c r="K2959" s="1033"/>
      <c r="L2959" s="1033"/>
      <c r="M2959" s="1033"/>
      <c r="N2959" s="1033"/>
      <c r="O2959" s="1033"/>
      <c r="P2959" s="1033"/>
      <c r="Q2959" s="1033"/>
      <c r="R2959" s="1033"/>
      <c r="S2959" s="1033"/>
      <c r="T2959" s="1033"/>
    </row>
    <row r="2960" spans="1:20">
      <c r="A2960" s="1037"/>
      <c r="B2960" s="499">
        <v>5.6712962962962965E-2</v>
      </c>
      <c r="C2960" s="500">
        <v>68</v>
      </c>
      <c r="D2960" s="958">
        <v>7.56</v>
      </c>
      <c r="E2960" s="501">
        <v>27.9</v>
      </c>
      <c r="F2960" s="501">
        <v>26.21</v>
      </c>
      <c r="G2960" s="500">
        <v>80.75</v>
      </c>
      <c r="H2960" s="1072"/>
      <c r="I2960" s="1033"/>
      <c r="J2960" s="1033"/>
      <c r="K2960" s="1033"/>
      <c r="L2960" s="1033"/>
      <c r="M2960" s="1033"/>
      <c r="N2960" s="1033"/>
      <c r="O2960" s="1033"/>
      <c r="P2960" s="1033"/>
      <c r="Q2960" s="1033"/>
      <c r="R2960" s="1033"/>
      <c r="S2960" s="1033"/>
      <c r="T2960" s="1033"/>
    </row>
    <row r="2961" spans="1:20">
      <c r="A2961" s="1037"/>
      <c r="B2961" s="499">
        <v>5.6759259259259259E-2</v>
      </c>
      <c r="C2961" s="500">
        <v>68</v>
      </c>
      <c r="D2961" s="958">
        <v>7.56</v>
      </c>
      <c r="E2961" s="501">
        <v>27.9</v>
      </c>
      <c r="F2961" s="501">
        <v>26.21</v>
      </c>
      <c r="G2961" s="500">
        <v>80.75</v>
      </c>
      <c r="H2961" s="1072"/>
      <c r="I2961" s="1033"/>
      <c r="J2961" s="1033"/>
      <c r="K2961" s="1033"/>
      <c r="L2961" s="1033"/>
      <c r="M2961" s="1033"/>
      <c r="N2961" s="1033"/>
      <c r="O2961" s="1033"/>
      <c r="P2961" s="1033"/>
      <c r="Q2961" s="1033"/>
      <c r="R2961" s="1033"/>
      <c r="S2961" s="1033"/>
      <c r="T2961" s="1033"/>
    </row>
    <row r="2962" spans="1:20">
      <c r="A2962" s="1037"/>
      <c r="B2962" s="499">
        <v>5.6770833333333333E-2</v>
      </c>
      <c r="C2962" s="500">
        <v>68</v>
      </c>
      <c r="D2962" s="958">
        <v>7.56</v>
      </c>
      <c r="E2962" s="501">
        <v>27.9</v>
      </c>
      <c r="F2962" s="501">
        <v>26.21</v>
      </c>
      <c r="G2962" s="500">
        <v>80.75</v>
      </c>
      <c r="H2962" s="1072"/>
      <c r="I2962" s="1033"/>
      <c r="J2962" s="1033"/>
      <c r="K2962" s="1033"/>
      <c r="L2962" s="1033"/>
      <c r="M2962" s="1033"/>
      <c r="N2962" s="1033"/>
      <c r="O2962" s="1033"/>
      <c r="P2962" s="1033"/>
      <c r="Q2962" s="1033"/>
      <c r="R2962" s="1033"/>
      <c r="S2962" s="1033"/>
      <c r="T2962" s="1033"/>
    </row>
    <row r="2963" spans="1:20">
      <c r="A2963" s="1037"/>
      <c r="B2963" s="499">
        <v>5.6817129629629627E-2</v>
      </c>
      <c r="C2963" s="500">
        <v>68</v>
      </c>
      <c r="D2963" s="958">
        <v>7.56</v>
      </c>
      <c r="E2963" s="501">
        <v>27.9</v>
      </c>
      <c r="F2963" s="501">
        <v>26.21</v>
      </c>
      <c r="G2963" s="500">
        <v>80.75</v>
      </c>
      <c r="H2963" s="1072"/>
      <c r="I2963" s="1033"/>
      <c r="J2963" s="1033"/>
      <c r="K2963" s="1033"/>
      <c r="L2963" s="1033"/>
      <c r="M2963" s="1033"/>
      <c r="N2963" s="1033"/>
      <c r="O2963" s="1033"/>
      <c r="P2963" s="1033"/>
      <c r="Q2963" s="1033"/>
      <c r="R2963" s="1033"/>
      <c r="S2963" s="1033"/>
      <c r="T2963" s="1033"/>
    </row>
    <row r="2964" spans="1:20">
      <c r="A2964" s="1037"/>
      <c r="B2964" s="499">
        <v>5.7789351851851856E-2</v>
      </c>
      <c r="C2964" s="500">
        <v>68</v>
      </c>
      <c r="D2964" s="958">
        <v>7.56</v>
      </c>
      <c r="E2964" s="501">
        <v>27.9</v>
      </c>
      <c r="F2964" s="501">
        <v>26.21</v>
      </c>
      <c r="G2964" s="500">
        <v>80.75</v>
      </c>
      <c r="H2964" s="1072"/>
      <c r="I2964" s="1033"/>
      <c r="J2964" s="1033"/>
      <c r="K2964" s="1033"/>
      <c r="L2964" s="1033"/>
      <c r="M2964" s="1033"/>
      <c r="N2964" s="1033"/>
      <c r="O2964" s="1033"/>
      <c r="P2964" s="1033"/>
      <c r="Q2964" s="1033"/>
      <c r="R2964" s="1033"/>
      <c r="S2964" s="1033"/>
      <c r="T2964" s="1033"/>
    </row>
    <row r="2965" spans="1:20">
      <c r="A2965" s="1037"/>
      <c r="B2965" s="499">
        <v>5.785879629629629E-2</v>
      </c>
      <c r="C2965" s="500">
        <v>68</v>
      </c>
      <c r="D2965" s="958">
        <v>7.56</v>
      </c>
      <c r="E2965" s="501">
        <v>27.9</v>
      </c>
      <c r="F2965" s="501">
        <v>26.21</v>
      </c>
      <c r="G2965" s="500">
        <v>80.75</v>
      </c>
      <c r="H2965" s="1072"/>
      <c r="I2965" s="1033"/>
      <c r="J2965" s="1033"/>
      <c r="K2965" s="1033"/>
      <c r="L2965" s="1033"/>
      <c r="M2965" s="1033"/>
      <c r="N2965" s="1033"/>
      <c r="O2965" s="1033"/>
      <c r="P2965" s="1033"/>
      <c r="Q2965" s="1033"/>
      <c r="R2965" s="1033"/>
      <c r="S2965" s="1033"/>
      <c r="T2965" s="1033"/>
    </row>
    <row r="2966" spans="1:20">
      <c r="A2966" s="1037"/>
      <c r="B2966" s="499">
        <v>5.7905092592592598E-2</v>
      </c>
      <c r="C2966" s="500">
        <v>68</v>
      </c>
      <c r="D2966" s="958">
        <v>7.56</v>
      </c>
      <c r="E2966" s="501">
        <v>27.9</v>
      </c>
      <c r="F2966" s="501">
        <v>26.21</v>
      </c>
      <c r="G2966" s="500">
        <v>80.75</v>
      </c>
      <c r="H2966" s="1072"/>
      <c r="I2966" s="1033"/>
      <c r="J2966" s="1033"/>
      <c r="K2966" s="1033"/>
      <c r="L2966" s="1033"/>
      <c r="M2966" s="1033"/>
      <c r="N2966" s="1033"/>
      <c r="O2966" s="1033"/>
      <c r="P2966" s="1033"/>
      <c r="Q2966" s="1033"/>
      <c r="R2966" s="1033"/>
      <c r="S2966" s="1033"/>
      <c r="T2966" s="1033"/>
    </row>
    <row r="2967" spans="1:20">
      <c r="A2967" s="1037"/>
      <c r="B2967" s="499">
        <v>7.9039351851851861E-2</v>
      </c>
      <c r="C2967" s="500">
        <v>68</v>
      </c>
      <c r="D2967" s="958">
        <v>7.52</v>
      </c>
      <c r="E2967" s="501">
        <v>27.9</v>
      </c>
      <c r="F2967" s="501">
        <v>26.14</v>
      </c>
      <c r="G2967" s="500">
        <v>81.180000000000007</v>
      </c>
      <c r="H2967" s="1072"/>
      <c r="I2967" s="1033"/>
      <c r="J2967" s="1033"/>
      <c r="K2967" s="1033"/>
      <c r="L2967" s="1033"/>
      <c r="M2967" s="1033"/>
      <c r="N2967" s="1033"/>
      <c r="O2967" s="1033"/>
      <c r="P2967" s="1033"/>
      <c r="Q2967" s="1033"/>
      <c r="R2967" s="1033"/>
      <c r="S2967" s="1033"/>
      <c r="T2967" s="1033"/>
    </row>
    <row r="2968" spans="1:20">
      <c r="A2968" s="1037"/>
      <c r="B2968" s="499">
        <v>9.4120370370370368E-2</v>
      </c>
      <c r="C2968" s="500">
        <v>68</v>
      </c>
      <c r="D2968" s="958">
        <v>7.54</v>
      </c>
      <c r="E2968" s="501">
        <v>27.8</v>
      </c>
      <c r="F2968" s="501">
        <v>26.22</v>
      </c>
      <c r="G2968" s="500">
        <v>81.3</v>
      </c>
      <c r="H2968" s="1072"/>
      <c r="I2968" s="1033"/>
      <c r="J2968" s="1033"/>
      <c r="K2968" s="1033"/>
      <c r="L2968" s="1033"/>
      <c r="M2968" s="1033"/>
      <c r="N2968" s="1033"/>
      <c r="O2968" s="1033"/>
      <c r="P2968" s="1033"/>
      <c r="Q2968" s="1033"/>
      <c r="R2968" s="1033"/>
      <c r="S2968" s="1033"/>
      <c r="T2968" s="1033"/>
    </row>
    <row r="2969" spans="1:20">
      <c r="A2969" s="1037"/>
      <c r="B2969" s="499">
        <v>9.4143518518518529E-2</v>
      </c>
      <c r="C2969" s="500">
        <v>68</v>
      </c>
      <c r="D2969" s="958">
        <v>7.54</v>
      </c>
      <c r="E2969" s="501">
        <v>27.8</v>
      </c>
      <c r="F2969" s="501">
        <v>26.22</v>
      </c>
      <c r="G2969" s="500">
        <v>81.3</v>
      </c>
      <c r="H2969" s="1072"/>
      <c r="I2969" s="1033"/>
      <c r="J2969" s="1033"/>
      <c r="K2969" s="1033"/>
      <c r="L2969" s="1033"/>
      <c r="M2969" s="1033"/>
      <c r="N2969" s="1033"/>
      <c r="O2969" s="1033"/>
      <c r="P2969" s="1033"/>
      <c r="Q2969" s="1033"/>
      <c r="R2969" s="1033"/>
      <c r="S2969" s="1033"/>
      <c r="T2969" s="1033"/>
    </row>
    <row r="2970" spans="1:20">
      <c r="A2970" s="1037"/>
      <c r="B2970" s="499">
        <v>9.4155092592592596E-2</v>
      </c>
      <c r="C2970" s="500">
        <v>68</v>
      </c>
      <c r="D2970" s="958">
        <v>7.54</v>
      </c>
      <c r="E2970" s="501">
        <v>27.8</v>
      </c>
      <c r="F2970" s="501">
        <v>26.22</v>
      </c>
      <c r="G2970" s="500">
        <v>81.3</v>
      </c>
      <c r="H2970" s="1072"/>
      <c r="I2970" s="1033"/>
      <c r="J2970" s="1033"/>
      <c r="K2970" s="1033"/>
      <c r="L2970" s="1033"/>
      <c r="M2970" s="1033"/>
      <c r="N2970" s="1033"/>
      <c r="O2970" s="1033"/>
      <c r="P2970" s="1033"/>
      <c r="Q2970" s="1033"/>
      <c r="R2970" s="1033"/>
      <c r="S2970" s="1033"/>
      <c r="T2970" s="1033"/>
    </row>
    <row r="2971" spans="1:20">
      <c r="A2971" s="1037"/>
      <c r="B2971" s="499">
        <v>9.418981481481481E-2</v>
      </c>
      <c r="C2971" s="500">
        <v>68</v>
      </c>
      <c r="D2971" s="958">
        <v>7.54</v>
      </c>
      <c r="E2971" s="501">
        <v>27.8</v>
      </c>
      <c r="F2971" s="501">
        <v>26.22</v>
      </c>
      <c r="G2971" s="500">
        <v>81.3</v>
      </c>
      <c r="H2971" s="1072"/>
      <c r="I2971" s="1033"/>
      <c r="J2971" s="1033"/>
      <c r="K2971" s="1033"/>
      <c r="L2971" s="1033"/>
      <c r="M2971" s="1033"/>
      <c r="N2971" s="1033"/>
      <c r="O2971" s="1033"/>
      <c r="P2971" s="1033"/>
      <c r="Q2971" s="1033"/>
      <c r="R2971" s="1033"/>
      <c r="S2971" s="1033"/>
      <c r="T2971" s="1033"/>
    </row>
    <row r="2972" spans="1:20">
      <c r="A2972" s="1037"/>
      <c r="B2972" s="499">
        <v>9.447916666666667E-2</v>
      </c>
      <c r="C2972" s="500">
        <v>68</v>
      </c>
      <c r="D2972" s="958">
        <v>7.54</v>
      </c>
      <c r="E2972" s="501">
        <v>27.8</v>
      </c>
      <c r="F2972" s="501">
        <v>26.22</v>
      </c>
      <c r="G2972" s="500">
        <v>81.3</v>
      </c>
      <c r="H2972" s="1072"/>
      <c r="I2972" s="1033"/>
      <c r="J2972" s="1033"/>
      <c r="K2972" s="1033"/>
      <c r="L2972" s="1033"/>
      <c r="M2972" s="1033"/>
      <c r="N2972" s="1033"/>
      <c r="O2972" s="1033"/>
      <c r="P2972" s="1033"/>
      <c r="Q2972" s="1033"/>
      <c r="R2972" s="1033"/>
      <c r="S2972" s="1033"/>
      <c r="T2972" s="1033"/>
    </row>
    <row r="2973" spans="1:20">
      <c r="A2973" s="1037"/>
      <c r="B2973" s="499">
        <v>9.4513888888888897E-2</v>
      </c>
      <c r="C2973" s="500">
        <v>68</v>
      </c>
      <c r="D2973" s="958">
        <v>7.54</v>
      </c>
      <c r="E2973" s="501">
        <v>27.8</v>
      </c>
      <c r="F2973" s="501">
        <v>26.22</v>
      </c>
      <c r="G2973" s="500">
        <v>81.3</v>
      </c>
      <c r="H2973" s="1072"/>
      <c r="I2973" s="1033"/>
      <c r="J2973" s="1033"/>
      <c r="K2973" s="1033"/>
      <c r="L2973" s="1033"/>
      <c r="M2973" s="1033"/>
      <c r="N2973" s="1033"/>
      <c r="O2973" s="1033"/>
      <c r="P2973" s="1033"/>
      <c r="Q2973" s="1033"/>
      <c r="R2973" s="1033"/>
      <c r="S2973" s="1033"/>
      <c r="T2973" s="1033"/>
    </row>
    <row r="2974" spans="1:20">
      <c r="A2974" s="1037"/>
      <c r="B2974" s="254">
        <v>0.12349537037037038</v>
      </c>
      <c r="C2974" s="255">
        <v>14</v>
      </c>
      <c r="D2974" s="841">
        <v>7.52</v>
      </c>
      <c r="E2974" s="40">
        <v>27.7</v>
      </c>
      <c r="F2974" s="40">
        <v>26.14</v>
      </c>
      <c r="G2974" s="255">
        <v>81.8</v>
      </c>
      <c r="H2974" s="1109" t="s">
        <v>46</v>
      </c>
      <c r="I2974" s="1033"/>
      <c r="J2974" s="1033"/>
      <c r="K2974" s="1033"/>
      <c r="L2974" s="1033"/>
      <c r="M2974" s="1033"/>
      <c r="N2974" s="1033"/>
      <c r="O2974" s="1033"/>
      <c r="P2974" s="1033"/>
      <c r="Q2974" s="1033"/>
      <c r="R2974" s="1033"/>
      <c r="S2974" s="1033"/>
      <c r="T2974" s="1033"/>
    </row>
    <row r="2975" spans="1:20">
      <c r="A2975" s="1037"/>
      <c r="B2975" s="254">
        <v>0.12351851851851851</v>
      </c>
      <c r="C2975" s="255">
        <v>14</v>
      </c>
      <c r="D2975" s="841">
        <v>7.52</v>
      </c>
      <c r="E2975" s="40">
        <v>27.7</v>
      </c>
      <c r="F2975" s="40">
        <v>26.14</v>
      </c>
      <c r="G2975" s="255">
        <v>81.8</v>
      </c>
      <c r="H2975" s="1109"/>
      <c r="I2975" s="1033"/>
      <c r="J2975" s="1033"/>
      <c r="K2975" s="1033"/>
      <c r="L2975" s="1033"/>
      <c r="M2975" s="1033"/>
      <c r="N2975" s="1033"/>
      <c r="O2975" s="1033"/>
      <c r="P2975" s="1033"/>
      <c r="Q2975" s="1033"/>
      <c r="R2975" s="1033"/>
      <c r="S2975" s="1033"/>
      <c r="T2975" s="1033"/>
    </row>
    <row r="2976" spans="1:20">
      <c r="A2976" s="1037"/>
      <c r="B2976" s="254">
        <v>0.12354166666666666</v>
      </c>
      <c r="C2976" s="255">
        <v>14</v>
      </c>
      <c r="D2976" s="841">
        <v>7.52</v>
      </c>
      <c r="E2976" s="40">
        <v>27.7</v>
      </c>
      <c r="F2976" s="40">
        <v>26.14</v>
      </c>
      <c r="G2976" s="255">
        <v>81.8</v>
      </c>
      <c r="H2976" s="1109"/>
      <c r="I2976" s="1033"/>
      <c r="J2976" s="1033"/>
      <c r="K2976" s="1033"/>
      <c r="L2976" s="1033"/>
      <c r="M2976" s="1033"/>
      <c r="N2976" s="1033"/>
      <c r="O2976" s="1033"/>
      <c r="P2976" s="1033"/>
      <c r="Q2976" s="1033"/>
      <c r="R2976" s="1033"/>
      <c r="S2976" s="1033"/>
      <c r="T2976" s="1033"/>
    </row>
    <row r="2977" spans="1:20">
      <c r="A2977" s="1037"/>
      <c r="B2977" s="254">
        <v>0.12365740740740742</v>
      </c>
      <c r="C2977" s="255">
        <v>14</v>
      </c>
      <c r="D2977" s="841">
        <v>7.52</v>
      </c>
      <c r="E2977" s="40">
        <v>27.7</v>
      </c>
      <c r="F2977" s="40">
        <v>26.14</v>
      </c>
      <c r="G2977" s="255">
        <v>81.8</v>
      </c>
      <c r="H2977" s="1109"/>
      <c r="I2977" s="1033"/>
      <c r="J2977" s="1033"/>
      <c r="K2977" s="1033"/>
      <c r="L2977" s="1033"/>
      <c r="M2977" s="1033"/>
      <c r="N2977" s="1033"/>
      <c r="O2977" s="1033"/>
      <c r="P2977" s="1033"/>
      <c r="Q2977" s="1033"/>
      <c r="R2977" s="1033"/>
      <c r="S2977" s="1033"/>
      <c r="T2977" s="1033"/>
    </row>
    <row r="2978" spans="1:20">
      <c r="A2978" s="1037"/>
      <c r="B2978" s="254">
        <v>0.12368055555555556</v>
      </c>
      <c r="C2978" s="255">
        <v>14</v>
      </c>
      <c r="D2978" s="841">
        <v>7.52</v>
      </c>
      <c r="E2978" s="40">
        <v>27.7</v>
      </c>
      <c r="F2978" s="40">
        <v>26.14</v>
      </c>
      <c r="G2978" s="255">
        <v>81.8</v>
      </c>
      <c r="H2978" s="1109"/>
      <c r="I2978" s="1033"/>
      <c r="J2978" s="1033"/>
      <c r="K2978" s="1033"/>
      <c r="L2978" s="1033"/>
      <c r="M2978" s="1033"/>
      <c r="N2978" s="1033"/>
      <c r="O2978" s="1033"/>
      <c r="P2978" s="1033"/>
      <c r="Q2978" s="1033"/>
      <c r="R2978" s="1033"/>
      <c r="S2978" s="1033"/>
      <c r="T2978" s="1033"/>
    </row>
    <row r="2979" spans="1:20">
      <c r="A2979" s="1037"/>
      <c r="B2979" s="428">
        <v>0.41062500000000002</v>
      </c>
      <c r="C2979" s="429">
        <v>60</v>
      </c>
      <c r="D2979" s="934">
        <v>7.74</v>
      </c>
      <c r="E2979" s="430">
        <v>28.1</v>
      </c>
      <c r="F2979" s="430">
        <v>29.57</v>
      </c>
      <c r="G2979" s="429">
        <v>66.900000000000006</v>
      </c>
      <c r="H2979" s="1064" t="s">
        <v>2079</v>
      </c>
      <c r="I2979" s="1033"/>
      <c r="J2979" s="1033"/>
      <c r="K2979" s="1033"/>
      <c r="L2979" s="1033"/>
      <c r="M2979" s="1033"/>
      <c r="N2979" s="1033"/>
      <c r="O2979" s="1033"/>
      <c r="P2979" s="1033"/>
      <c r="Q2979" s="1033"/>
      <c r="R2979" s="1033"/>
      <c r="S2979" s="1033"/>
      <c r="T2979" s="1033"/>
    </row>
    <row r="2980" spans="1:20">
      <c r="A2980" s="1037"/>
      <c r="B2980" s="428">
        <v>0.41069444444444447</v>
      </c>
      <c r="C2980" s="429">
        <v>60</v>
      </c>
      <c r="D2980" s="934">
        <v>7.74</v>
      </c>
      <c r="E2980" s="430">
        <v>28.1</v>
      </c>
      <c r="F2980" s="430">
        <v>29.57</v>
      </c>
      <c r="G2980" s="429">
        <v>66.900000000000006</v>
      </c>
      <c r="H2980" s="1064"/>
      <c r="I2980" s="1033"/>
      <c r="J2980" s="1033"/>
      <c r="K2980" s="1033"/>
      <c r="L2980" s="1033"/>
      <c r="M2980" s="1033"/>
      <c r="N2980" s="1033"/>
      <c r="O2980" s="1033"/>
      <c r="P2980" s="1033"/>
      <c r="Q2980" s="1033"/>
      <c r="R2980" s="1033"/>
      <c r="S2980" s="1033"/>
      <c r="T2980" s="1033"/>
    </row>
    <row r="2981" spans="1:20">
      <c r="A2981" s="1037"/>
      <c r="B2981" s="428">
        <v>0.41071759259259261</v>
      </c>
      <c r="C2981" s="429">
        <v>60</v>
      </c>
      <c r="D2981" s="934">
        <v>7.74</v>
      </c>
      <c r="E2981" s="430">
        <v>28.1</v>
      </c>
      <c r="F2981" s="430">
        <v>29.57</v>
      </c>
      <c r="G2981" s="429">
        <v>66.900000000000006</v>
      </c>
      <c r="H2981" s="1064"/>
      <c r="I2981" s="1033"/>
      <c r="J2981" s="1033"/>
      <c r="K2981" s="1033"/>
      <c r="L2981" s="1033"/>
      <c r="M2981" s="1033"/>
      <c r="N2981" s="1033"/>
      <c r="O2981" s="1033"/>
      <c r="P2981" s="1033"/>
      <c r="Q2981" s="1033"/>
      <c r="R2981" s="1033"/>
      <c r="S2981" s="1033"/>
      <c r="T2981" s="1033"/>
    </row>
    <row r="2982" spans="1:20">
      <c r="A2982" s="1037"/>
      <c r="B2982" s="428">
        <v>0.41072916666666665</v>
      </c>
      <c r="C2982" s="429">
        <v>60</v>
      </c>
      <c r="D2982" s="934">
        <v>7.74</v>
      </c>
      <c r="E2982" s="430">
        <v>28.1</v>
      </c>
      <c r="F2982" s="430">
        <v>29.57</v>
      </c>
      <c r="G2982" s="429">
        <v>66.900000000000006</v>
      </c>
      <c r="H2982" s="1064"/>
      <c r="I2982" s="1033"/>
      <c r="J2982" s="1033"/>
      <c r="K2982" s="1033"/>
      <c r="L2982" s="1033"/>
      <c r="M2982" s="1033"/>
      <c r="N2982" s="1033"/>
      <c r="O2982" s="1033"/>
      <c r="P2982" s="1033"/>
      <c r="Q2982" s="1033"/>
      <c r="R2982" s="1033"/>
      <c r="S2982" s="1033"/>
      <c r="T2982" s="1033"/>
    </row>
    <row r="2983" spans="1:20">
      <c r="A2983" s="1037"/>
      <c r="B2983" s="428">
        <v>0.41081018518518514</v>
      </c>
      <c r="C2983" s="429">
        <v>60</v>
      </c>
      <c r="D2983" s="934">
        <v>7.74</v>
      </c>
      <c r="E2983" s="430">
        <v>28.1</v>
      </c>
      <c r="F2983" s="430">
        <v>29.57</v>
      </c>
      <c r="G2983" s="429">
        <v>66.900000000000006</v>
      </c>
      <c r="H2983" s="1064"/>
      <c r="I2983" s="1033"/>
      <c r="J2983" s="1033"/>
      <c r="K2983" s="1033"/>
      <c r="L2983" s="1033"/>
      <c r="M2983" s="1033"/>
      <c r="N2983" s="1033"/>
      <c r="O2983" s="1033"/>
      <c r="P2983" s="1033"/>
      <c r="Q2983" s="1033"/>
      <c r="R2983" s="1033"/>
      <c r="S2983" s="1033"/>
      <c r="T2983" s="1033"/>
    </row>
    <row r="2984" spans="1:20">
      <c r="A2984" s="1037"/>
      <c r="B2984" s="428">
        <v>0.4109606481481482</v>
      </c>
      <c r="C2984" s="429">
        <v>60</v>
      </c>
      <c r="D2984" s="934">
        <v>7.74</v>
      </c>
      <c r="E2984" s="430">
        <v>28.1</v>
      </c>
      <c r="F2984" s="430">
        <v>29.57</v>
      </c>
      <c r="G2984" s="429">
        <v>66.900000000000006</v>
      </c>
      <c r="H2984" s="1064"/>
      <c r="I2984" s="1033"/>
      <c r="J2984" s="1033"/>
      <c r="K2984" s="1033"/>
      <c r="L2984" s="1033"/>
      <c r="M2984" s="1033"/>
      <c r="N2984" s="1033"/>
      <c r="O2984" s="1033"/>
      <c r="P2984" s="1033"/>
      <c r="Q2984" s="1033"/>
      <c r="R2984" s="1033"/>
      <c r="S2984" s="1033"/>
      <c r="T2984" s="1033"/>
    </row>
    <row r="2985" spans="1:20">
      <c r="A2985" s="1037"/>
      <c r="B2985" s="428">
        <v>0.41234953703703708</v>
      </c>
      <c r="C2985" s="429">
        <v>60</v>
      </c>
      <c r="D2985" s="934">
        <v>7.74</v>
      </c>
      <c r="E2985" s="430">
        <v>28.1</v>
      </c>
      <c r="F2985" s="430">
        <v>29.57</v>
      </c>
      <c r="G2985" s="429">
        <v>66.900000000000006</v>
      </c>
      <c r="H2985" s="1064"/>
      <c r="I2985" s="1033"/>
      <c r="J2985" s="1033"/>
      <c r="K2985" s="1033"/>
      <c r="L2985" s="1033"/>
      <c r="M2985" s="1033"/>
      <c r="N2985" s="1033"/>
      <c r="O2985" s="1033"/>
      <c r="P2985" s="1033"/>
      <c r="Q2985" s="1033"/>
      <c r="R2985" s="1033"/>
      <c r="S2985" s="1033"/>
      <c r="T2985" s="1033"/>
    </row>
    <row r="2986" spans="1:20">
      <c r="A2986" s="1037"/>
      <c r="B2986" s="428">
        <v>0.42185185185185187</v>
      </c>
      <c r="C2986" s="429">
        <v>60</v>
      </c>
      <c r="D2986" s="934">
        <v>7.79</v>
      </c>
      <c r="E2986" s="430">
        <v>28.3</v>
      </c>
      <c r="F2986" s="430">
        <v>29.94</v>
      </c>
      <c r="G2986" s="429">
        <v>65.08</v>
      </c>
      <c r="H2986" s="1064"/>
      <c r="I2986" s="1033"/>
      <c r="J2986" s="1033"/>
      <c r="K2986" s="1033"/>
      <c r="L2986" s="1033"/>
      <c r="M2986" s="1033"/>
      <c r="N2986" s="1033"/>
      <c r="O2986" s="1033"/>
      <c r="P2986" s="1033"/>
      <c r="Q2986" s="1033"/>
      <c r="R2986" s="1033"/>
      <c r="S2986" s="1033"/>
      <c r="T2986" s="1033"/>
    </row>
    <row r="2987" spans="1:20">
      <c r="A2987" s="1037"/>
      <c r="B2987" s="428">
        <v>0.42574074074074075</v>
      </c>
      <c r="C2987" s="429">
        <v>60</v>
      </c>
      <c r="D2987" s="934">
        <v>7.81</v>
      </c>
      <c r="E2987" s="430">
        <v>28.3</v>
      </c>
      <c r="F2987" s="430">
        <v>30.01</v>
      </c>
      <c r="G2987" s="429">
        <v>65.91</v>
      </c>
      <c r="H2987" s="1064"/>
      <c r="I2987" s="1033"/>
      <c r="J2987" s="1033"/>
      <c r="K2987" s="1033"/>
      <c r="L2987" s="1033"/>
      <c r="M2987" s="1033"/>
      <c r="N2987" s="1033"/>
      <c r="O2987" s="1033"/>
      <c r="P2987" s="1033"/>
      <c r="Q2987" s="1033"/>
      <c r="R2987" s="1033"/>
      <c r="S2987" s="1033"/>
      <c r="T2987" s="1033"/>
    </row>
    <row r="2988" spans="1:20">
      <c r="A2988" s="1037"/>
      <c r="B2988" s="428">
        <v>0.42622685185185188</v>
      </c>
      <c r="C2988" s="429">
        <v>60</v>
      </c>
      <c r="D2988" s="934">
        <v>7.81</v>
      </c>
      <c r="E2988" s="430">
        <v>28.3</v>
      </c>
      <c r="F2988" s="430">
        <v>30.01</v>
      </c>
      <c r="G2988" s="429">
        <v>65.91</v>
      </c>
      <c r="H2988" s="1064"/>
      <c r="I2988" s="1033"/>
      <c r="J2988" s="1033"/>
      <c r="K2988" s="1033"/>
      <c r="L2988" s="1033"/>
      <c r="M2988" s="1033"/>
      <c r="N2988" s="1033"/>
      <c r="O2988" s="1033"/>
      <c r="P2988" s="1033"/>
      <c r="Q2988" s="1033"/>
      <c r="R2988" s="1033"/>
      <c r="S2988" s="1033"/>
      <c r="T2988" s="1033"/>
    </row>
    <row r="2989" spans="1:20">
      <c r="A2989" s="1037"/>
      <c r="B2989" s="428">
        <v>0.42846064814814816</v>
      </c>
      <c r="C2989" s="429">
        <v>60</v>
      </c>
      <c r="D2989" s="934">
        <v>7.81</v>
      </c>
      <c r="E2989" s="430">
        <v>28.3</v>
      </c>
      <c r="F2989" s="430">
        <v>30.01</v>
      </c>
      <c r="G2989" s="429">
        <v>65.91</v>
      </c>
      <c r="H2989" s="1064"/>
      <c r="I2989" s="1033"/>
      <c r="J2989" s="1033"/>
      <c r="K2989" s="1033"/>
      <c r="L2989" s="1033"/>
      <c r="M2989" s="1033"/>
      <c r="N2989" s="1033"/>
      <c r="O2989" s="1033"/>
      <c r="P2989" s="1033"/>
      <c r="Q2989" s="1033"/>
      <c r="R2989" s="1033"/>
      <c r="S2989" s="1033"/>
      <c r="T2989" s="1033"/>
    </row>
    <row r="2990" spans="1:20">
      <c r="A2990" s="1037"/>
      <c r="B2990" s="428">
        <v>0.42951388888888892</v>
      </c>
      <c r="C2990" s="429">
        <v>60</v>
      </c>
      <c r="D2990" s="934">
        <v>7.81</v>
      </c>
      <c r="E2990" s="430">
        <v>28.3</v>
      </c>
      <c r="F2990" s="430">
        <v>30.01</v>
      </c>
      <c r="G2990" s="429">
        <v>65.91</v>
      </c>
      <c r="H2990" s="1064"/>
      <c r="I2990" s="1033"/>
      <c r="J2990" s="1033"/>
      <c r="K2990" s="1033"/>
      <c r="L2990" s="1033"/>
      <c r="M2990" s="1033"/>
      <c r="N2990" s="1033"/>
      <c r="O2990" s="1033"/>
      <c r="P2990" s="1033"/>
      <c r="Q2990" s="1033"/>
      <c r="R2990" s="1033"/>
      <c r="S2990" s="1033"/>
      <c r="T2990" s="1033"/>
    </row>
    <row r="2991" spans="1:20">
      <c r="A2991" s="1037"/>
      <c r="B2991" s="428">
        <v>0.42986111111111108</v>
      </c>
      <c r="C2991" s="429">
        <v>60</v>
      </c>
      <c r="D2991" s="934">
        <v>7.81</v>
      </c>
      <c r="E2991" s="430">
        <v>28.3</v>
      </c>
      <c r="F2991" s="430">
        <v>30.01</v>
      </c>
      <c r="G2991" s="429">
        <v>65.91</v>
      </c>
      <c r="H2991" s="1064"/>
      <c r="I2991" s="1033"/>
      <c r="J2991" s="1033"/>
      <c r="K2991" s="1033"/>
      <c r="L2991" s="1033"/>
      <c r="M2991" s="1033"/>
      <c r="N2991" s="1033"/>
      <c r="O2991" s="1033"/>
      <c r="P2991" s="1033"/>
      <c r="Q2991" s="1033"/>
      <c r="R2991" s="1033"/>
      <c r="S2991" s="1033"/>
      <c r="T2991" s="1033"/>
    </row>
    <row r="2992" spans="1:20">
      <c r="A2992" s="1037"/>
      <c r="B2992" s="428">
        <v>0.43005787037037035</v>
      </c>
      <c r="C2992" s="429">
        <v>60</v>
      </c>
      <c r="D2992" s="934">
        <v>7.81</v>
      </c>
      <c r="E2992" s="430">
        <v>28.3</v>
      </c>
      <c r="F2992" s="430">
        <v>30.01</v>
      </c>
      <c r="G2992" s="429">
        <v>65.91</v>
      </c>
      <c r="H2992" s="1064"/>
      <c r="I2992" s="1033"/>
      <c r="J2992" s="1033"/>
      <c r="K2992" s="1033"/>
      <c r="L2992" s="1033"/>
      <c r="M2992" s="1033"/>
      <c r="N2992" s="1033"/>
      <c r="O2992" s="1033"/>
      <c r="P2992" s="1033"/>
      <c r="Q2992" s="1033"/>
      <c r="R2992" s="1033"/>
      <c r="S2992" s="1033"/>
      <c r="T2992" s="1033"/>
    </row>
    <row r="2993" spans="1:20">
      <c r="A2993" s="1037"/>
      <c r="B2993" s="428">
        <v>0.43223379629629632</v>
      </c>
      <c r="C2993" s="429">
        <v>60</v>
      </c>
      <c r="D2993" s="934">
        <v>7.81</v>
      </c>
      <c r="E2993" s="430">
        <v>28.7</v>
      </c>
      <c r="F2993" s="430">
        <v>30.2</v>
      </c>
      <c r="G2993" s="429">
        <v>64.900000000000006</v>
      </c>
      <c r="H2993" s="1064"/>
      <c r="I2993" s="1033"/>
      <c r="J2993" s="1033"/>
      <c r="K2993" s="1033"/>
      <c r="L2993" s="1033"/>
      <c r="M2993" s="1033"/>
      <c r="N2993" s="1033"/>
      <c r="O2993" s="1033"/>
      <c r="P2993" s="1033"/>
      <c r="Q2993" s="1033"/>
      <c r="R2993" s="1033"/>
      <c r="S2993" s="1033"/>
      <c r="T2993" s="1033"/>
    </row>
    <row r="2994" spans="1:20">
      <c r="A2994" s="1037"/>
      <c r="B2994" s="428">
        <v>0.4331828703703704</v>
      </c>
      <c r="C2994" s="429">
        <v>60</v>
      </c>
      <c r="D2994" s="934">
        <v>7.81</v>
      </c>
      <c r="E2994" s="430">
        <v>28.7</v>
      </c>
      <c r="F2994" s="430">
        <v>30.2</v>
      </c>
      <c r="G2994" s="429">
        <v>64.900000000000006</v>
      </c>
      <c r="H2994" s="1064"/>
      <c r="I2994" s="1033"/>
      <c r="J2994" s="1033"/>
      <c r="K2994" s="1033"/>
      <c r="L2994" s="1033"/>
      <c r="M2994" s="1033"/>
      <c r="N2994" s="1033"/>
      <c r="O2994" s="1033"/>
      <c r="P2994" s="1033"/>
      <c r="Q2994" s="1033"/>
      <c r="R2994" s="1033"/>
      <c r="S2994" s="1033"/>
      <c r="T2994" s="1033"/>
    </row>
    <row r="2995" spans="1:20">
      <c r="A2995" s="1037"/>
      <c r="B2995" s="428">
        <v>0.43327546296296293</v>
      </c>
      <c r="C2995" s="429">
        <v>60</v>
      </c>
      <c r="D2995" s="934">
        <v>7.81</v>
      </c>
      <c r="E2995" s="430">
        <v>28.7</v>
      </c>
      <c r="F2995" s="430">
        <v>30.2</v>
      </c>
      <c r="G2995" s="429">
        <v>64.900000000000006</v>
      </c>
      <c r="H2995" s="1064"/>
      <c r="I2995" s="1033"/>
      <c r="J2995" s="1033"/>
      <c r="K2995" s="1033"/>
      <c r="L2995" s="1033"/>
      <c r="M2995" s="1033"/>
      <c r="N2995" s="1033"/>
      <c r="O2995" s="1033"/>
      <c r="P2995" s="1033"/>
      <c r="Q2995" s="1033"/>
      <c r="R2995" s="1033"/>
      <c r="S2995" s="1033"/>
      <c r="T2995" s="1033"/>
    </row>
    <row r="2996" spans="1:20">
      <c r="A2996" s="1037"/>
      <c r="B2996" s="428">
        <v>0.43414351851851851</v>
      </c>
      <c r="C2996" s="429">
        <v>60</v>
      </c>
      <c r="D2996" s="934">
        <v>7.81</v>
      </c>
      <c r="E2996" s="430">
        <v>28.7</v>
      </c>
      <c r="F2996" s="430">
        <v>30.2</v>
      </c>
      <c r="G2996" s="429">
        <v>64.900000000000006</v>
      </c>
      <c r="H2996" s="1064"/>
      <c r="I2996" s="1033"/>
      <c r="J2996" s="1033"/>
      <c r="K2996" s="1033"/>
      <c r="L2996" s="1033"/>
      <c r="M2996" s="1033"/>
      <c r="N2996" s="1033"/>
      <c r="O2996" s="1033"/>
      <c r="P2996" s="1033"/>
      <c r="Q2996" s="1033"/>
      <c r="R2996" s="1033"/>
      <c r="S2996" s="1033"/>
      <c r="T2996" s="1033"/>
    </row>
    <row r="2997" spans="1:20">
      <c r="A2997" s="1037"/>
      <c r="B2997" s="428">
        <v>0.43416666666666665</v>
      </c>
      <c r="C2997" s="429">
        <v>60</v>
      </c>
      <c r="D2997" s="934">
        <v>7.81</v>
      </c>
      <c r="E2997" s="430">
        <v>28.7</v>
      </c>
      <c r="F2997" s="430">
        <v>30.2</v>
      </c>
      <c r="G2997" s="429">
        <v>64.900000000000006</v>
      </c>
      <c r="H2997" s="1064"/>
      <c r="I2997" s="1033"/>
      <c r="J2997" s="1033"/>
      <c r="K2997" s="1033"/>
      <c r="L2997" s="1033"/>
      <c r="M2997" s="1033"/>
      <c r="N2997" s="1033"/>
      <c r="O2997" s="1033"/>
      <c r="P2997" s="1033"/>
      <c r="Q2997" s="1033"/>
      <c r="R2997" s="1033"/>
      <c r="S2997" s="1033"/>
      <c r="T2997" s="1033"/>
    </row>
    <row r="2998" spans="1:20">
      <c r="A2998" s="1037"/>
      <c r="B2998" s="428">
        <v>0.43751157407407404</v>
      </c>
      <c r="C2998" s="429">
        <v>60</v>
      </c>
      <c r="D2998" s="934">
        <v>7.8</v>
      </c>
      <c r="E2998" s="430">
        <v>28.9</v>
      </c>
      <c r="F2998" s="430">
        <v>30.45</v>
      </c>
      <c r="G2998" s="429">
        <v>63.36</v>
      </c>
      <c r="H2998" s="1064"/>
      <c r="I2998" s="1033"/>
      <c r="J2998" s="1033"/>
      <c r="K2998" s="1033"/>
      <c r="L2998" s="1033"/>
      <c r="M2998" s="1033"/>
      <c r="N2998" s="1033"/>
      <c r="O2998" s="1033"/>
      <c r="P2998" s="1033"/>
      <c r="Q2998" s="1033"/>
      <c r="R2998" s="1033"/>
      <c r="S2998" s="1033"/>
      <c r="T2998" s="1033"/>
    </row>
    <row r="2999" spans="1:20">
      <c r="A2999" s="1037"/>
      <c r="B2999" s="214">
        <v>0.44373842592592588</v>
      </c>
      <c r="C2999" s="85">
        <v>13</v>
      </c>
      <c r="D2999" s="83">
        <v>7.8</v>
      </c>
      <c r="E2999" s="81">
        <v>28.9</v>
      </c>
      <c r="F2999" s="81">
        <v>30.45</v>
      </c>
      <c r="G2999" s="85">
        <v>63.36</v>
      </c>
      <c r="H2999" s="1110" t="s">
        <v>46</v>
      </c>
      <c r="I2999" s="1033"/>
      <c r="J2999" s="1033"/>
      <c r="K2999" s="1033"/>
      <c r="L2999" s="1033"/>
      <c r="M2999" s="1033"/>
      <c r="N2999" s="1033"/>
      <c r="O2999" s="1033"/>
      <c r="P2999" s="1033"/>
      <c r="Q2999" s="1033"/>
      <c r="R2999" s="1033"/>
      <c r="S2999" s="1033"/>
      <c r="T2999" s="1033"/>
    </row>
    <row r="3000" spans="1:20">
      <c r="A3000" s="1037"/>
      <c r="B3000" s="214">
        <v>0.44628472222222221</v>
      </c>
      <c r="C3000" s="85">
        <v>13</v>
      </c>
      <c r="D3000" s="83">
        <v>7.8</v>
      </c>
      <c r="E3000" s="81">
        <v>28.9</v>
      </c>
      <c r="F3000" s="81">
        <v>30.45</v>
      </c>
      <c r="G3000" s="85">
        <v>63.36</v>
      </c>
      <c r="H3000" s="1110"/>
      <c r="I3000" s="1033"/>
      <c r="J3000" s="1033"/>
      <c r="K3000" s="1033"/>
      <c r="L3000" s="1033"/>
      <c r="M3000" s="1033"/>
      <c r="N3000" s="1033"/>
      <c r="O3000" s="1033"/>
      <c r="P3000" s="1033"/>
      <c r="Q3000" s="1033"/>
      <c r="R3000" s="1033"/>
      <c r="S3000" s="1033"/>
      <c r="T3000" s="1033"/>
    </row>
    <row r="3001" spans="1:20">
      <c r="A3001" s="1037"/>
      <c r="B3001" s="214">
        <v>0.44646990740740744</v>
      </c>
      <c r="C3001" s="85">
        <v>13</v>
      </c>
      <c r="D3001" s="83">
        <v>7.8</v>
      </c>
      <c r="E3001" s="81">
        <v>28.9</v>
      </c>
      <c r="F3001" s="81">
        <v>30.45</v>
      </c>
      <c r="G3001" s="85">
        <v>63.36</v>
      </c>
      <c r="H3001" s="1110"/>
      <c r="I3001" s="1033"/>
      <c r="J3001" s="1033"/>
      <c r="K3001" s="1033"/>
      <c r="L3001" s="1033"/>
      <c r="M3001" s="1033"/>
      <c r="N3001" s="1033"/>
      <c r="O3001" s="1033"/>
      <c r="P3001" s="1033"/>
      <c r="Q3001" s="1033"/>
      <c r="R3001" s="1033"/>
      <c r="S3001" s="1033"/>
      <c r="T3001" s="1033"/>
    </row>
    <row r="3002" spans="1:20">
      <c r="A3002" s="1037"/>
      <c r="B3002" s="353">
        <v>0.46631944444444445</v>
      </c>
      <c r="C3002" s="354">
        <v>53</v>
      </c>
      <c r="D3002" s="922">
        <v>7.79</v>
      </c>
      <c r="E3002" s="355">
        <v>29.2</v>
      </c>
      <c r="F3002" s="355">
        <v>30.61</v>
      </c>
      <c r="G3002" s="354">
        <v>63.22</v>
      </c>
      <c r="H3002" s="1104" t="s">
        <v>46</v>
      </c>
      <c r="I3002" s="1033"/>
      <c r="J3002" s="1033"/>
      <c r="K3002" s="1033"/>
      <c r="L3002" s="1033"/>
      <c r="M3002" s="1033"/>
      <c r="N3002" s="1033"/>
      <c r="O3002" s="1033"/>
      <c r="P3002" s="1033"/>
      <c r="Q3002" s="1033"/>
      <c r="R3002" s="1033"/>
      <c r="S3002" s="1033"/>
      <c r="T3002" s="1033"/>
    </row>
    <row r="3003" spans="1:20">
      <c r="A3003" s="1037"/>
      <c r="B3003" s="353">
        <v>0.46674768518518522</v>
      </c>
      <c r="C3003" s="354">
        <v>53</v>
      </c>
      <c r="D3003" s="922">
        <v>7.79</v>
      </c>
      <c r="E3003" s="355">
        <v>29.2</v>
      </c>
      <c r="F3003" s="355">
        <v>30.61</v>
      </c>
      <c r="G3003" s="354">
        <v>63.22</v>
      </c>
      <c r="H3003" s="1104"/>
      <c r="I3003" s="1033"/>
      <c r="J3003" s="1033"/>
      <c r="K3003" s="1033"/>
      <c r="L3003" s="1033"/>
      <c r="M3003" s="1033"/>
      <c r="N3003" s="1033"/>
      <c r="O3003" s="1033"/>
      <c r="P3003" s="1033"/>
      <c r="Q3003" s="1033"/>
      <c r="R3003" s="1033"/>
      <c r="S3003" s="1033"/>
      <c r="T3003" s="1033"/>
    </row>
    <row r="3004" spans="1:20">
      <c r="A3004" s="1037"/>
      <c r="B3004" s="353">
        <v>0.46746527777777774</v>
      </c>
      <c r="C3004" s="354">
        <v>53</v>
      </c>
      <c r="D3004" s="922">
        <v>7.79</v>
      </c>
      <c r="E3004" s="355">
        <v>29.2</v>
      </c>
      <c r="F3004" s="355">
        <v>30.61</v>
      </c>
      <c r="G3004" s="354">
        <v>63.22</v>
      </c>
      <c r="H3004" s="1104"/>
      <c r="I3004" s="1033"/>
      <c r="J3004" s="1033"/>
      <c r="K3004" s="1033"/>
      <c r="L3004" s="1033"/>
      <c r="M3004" s="1033"/>
      <c r="N3004" s="1033"/>
      <c r="O3004" s="1033"/>
      <c r="P3004" s="1033"/>
      <c r="Q3004" s="1033"/>
      <c r="R3004" s="1033"/>
      <c r="S3004" s="1033"/>
      <c r="T3004" s="1033"/>
    </row>
    <row r="3005" spans="1:20">
      <c r="A3005" s="1037"/>
      <c r="B3005" s="353">
        <v>0.46778935185185189</v>
      </c>
      <c r="C3005" s="354">
        <v>53</v>
      </c>
      <c r="D3005" s="922">
        <v>7.79</v>
      </c>
      <c r="E3005" s="355">
        <v>29.2</v>
      </c>
      <c r="F3005" s="355">
        <v>30.61</v>
      </c>
      <c r="G3005" s="354">
        <v>63.22</v>
      </c>
      <c r="H3005" s="1104"/>
      <c r="I3005" s="1033"/>
      <c r="J3005" s="1033"/>
      <c r="K3005" s="1033"/>
      <c r="L3005" s="1033"/>
      <c r="M3005" s="1033"/>
      <c r="N3005" s="1033"/>
      <c r="O3005" s="1033"/>
      <c r="P3005" s="1033"/>
      <c r="Q3005" s="1033"/>
      <c r="R3005" s="1033"/>
      <c r="S3005" s="1033"/>
      <c r="T3005" s="1033"/>
    </row>
    <row r="3006" spans="1:20">
      <c r="A3006" s="1037"/>
      <c r="B3006" s="353">
        <v>0.46780092592592593</v>
      </c>
      <c r="C3006" s="354">
        <v>53</v>
      </c>
      <c r="D3006" s="922">
        <v>7.79</v>
      </c>
      <c r="E3006" s="355">
        <v>29.2</v>
      </c>
      <c r="F3006" s="355">
        <v>30.61</v>
      </c>
      <c r="G3006" s="354">
        <v>63.22</v>
      </c>
      <c r="H3006" s="1104"/>
      <c r="I3006" s="1033"/>
      <c r="J3006" s="1033"/>
      <c r="K3006" s="1033"/>
      <c r="L3006" s="1033"/>
      <c r="M3006" s="1033"/>
      <c r="N3006" s="1033"/>
      <c r="O3006" s="1033"/>
      <c r="P3006" s="1033"/>
      <c r="Q3006" s="1033"/>
      <c r="R3006" s="1033"/>
      <c r="S3006" s="1033"/>
      <c r="T3006" s="1033"/>
    </row>
    <row r="3007" spans="1:20">
      <c r="A3007" s="1037"/>
      <c r="B3007" s="353">
        <v>0.46817129629629628</v>
      </c>
      <c r="C3007" s="354">
        <v>53</v>
      </c>
      <c r="D3007" s="922">
        <v>7.79</v>
      </c>
      <c r="E3007" s="355">
        <v>29.2</v>
      </c>
      <c r="F3007" s="355">
        <v>30.61</v>
      </c>
      <c r="G3007" s="354">
        <v>63.22</v>
      </c>
      <c r="H3007" s="1104"/>
      <c r="I3007" s="1033"/>
      <c r="J3007" s="1033"/>
      <c r="K3007" s="1033"/>
      <c r="L3007" s="1033"/>
      <c r="M3007" s="1033"/>
      <c r="N3007" s="1033"/>
      <c r="O3007" s="1033"/>
      <c r="P3007" s="1033"/>
      <c r="Q3007" s="1033"/>
      <c r="R3007" s="1033"/>
      <c r="S3007" s="1033"/>
      <c r="T3007" s="1033"/>
    </row>
    <row r="3008" spans="1:20">
      <c r="A3008" s="1037"/>
      <c r="B3008" s="262">
        <v>0.46947916666666667</v>
      </c>
      <c r="C3008" s="263">
        <v>36</v>
      </c>
      <c r="D3008" s="889">
        <v>7.79</v>
      </c>
      <c r="E3008" s="264">
        <v>29.2</v>
      </c>
      <c r="F3008" s="264">
        <v>30.61</v>
      </c>
      <c r="G3008" s="263">
        <v>63.22</v>
      </c>
      <c r="H3008" s="263" t="s">
        <v>46</v>
      </c>
      <c r="I3008" s="1033"/>
      <c r="J3008" s="1033"/>
      <c r="K3008" s="1033"/>
      <c r="L3008" s="1033"/>
      <c r="M3008" s="1033"/>
      <c r="N3008" s="1033"/>
      <c r="O3008" s="1033"/>
      <c r="P3008" s="1033"/>
      <c r="Q3008" s="1033"/>
      <c r="R3008" s="1033"/>
      <c r="S3008" s="1033"/>
      <c r="T3008" s="1033"/>
    </row>
    <row r="3009" spans="1:20">
      <c r="A3009" s="1037"/>
      <c r="B3009" s="499">
        <v>0.55228009259259259</v>
      </c>
      <c r="C3009" s="500">
        <v>68</v>
      </c>
      <c r="D3009" s="958">
        <v>8.0399999999999991</v>
      </c>
      <c r="E3009" s="501">
        <v>30.2</v>
      </c>
      <c r="F3009" s="501">
        <v>30.62</v>
      </c>
      <c r="G3009" s="500">
        <v>65.599999999999994</v>
      </c>
      <c r="H3009" s="1072" t="s">
        <v>46</v>
      </c>
      <c r="I3009" s="1033"/>
      <c r="J3009" s="1033"/>
      <c r="K3009" s="1033"/>
      <c r="L3009" s="1033"/>
      <c r="M3009" s="1033"/>
      <c r="N3009" s="1033"/>
      <c r="O3009" s="1033"/>
      <c r="P3009" s="1033"/>
      <c r="Q3009" s="1033"/>
      <c r="R3009" s="1033"/>
      <c r="S3009" s="1033"/>
      <c r="T3009" s="1033"/>
    </row>
    <row r="3010" spans="1:20">
      <c r="A3010" s="1037"/>
      <c r="B3010" s="499">
        <v>0.55229166666666674</v>
      </c>
      <c r="C3010" s="500">
        <v>68</v>
      </c>
      <c r="D3010" s="958">
        <v>8.0399999999999991</v>
      </c>
      <c r="E3010" s="501">
        <v>30.2</v>
      </c>
      <c r="F3010" s="501">
        <v>30.62</v>
      </c>
      <c r="G3010" s="500">
        <v>65.599999999999994</v>
      </c>
      <c r="H3010" s="1072"/>
      <c r="I3010" s="1033"/>
      <c r="J3010" s="1033"/>
      <c r="K3010" s="1033"/>
      <c r="L3010" s="1033"/>
      <c r="M3010" s="1033"/>
      <c r="N3010" s="1033"/>
      <c r="O3010" s="1033"/>
      <c r="P3010" s="1033"/>
      <c r="Q3010" s="1033"/>
      <c r="R3010" s="1033"/>
      <c r="S3010" s="1033"/>
      <c r="T3010" s="1033"/>
    </row>
    <row r="3011" spans="1:20">
      <c r="A3011" s="1037"/>
      <c r="B3011" s="499">
        <v>0.55233796296296289</v>
      </c>
      <c r="C3011" s="500">
        <v>68</v>
      </c>
      <c r="D3011" s="958">
        <v>8.0399999999999991</v>
      </c>
      <c r="E3011" s="501">
        <v>30.2</v>
      </c>
      <c r="F3011" s="501">
        <v>30.62</v>
      </c>
      <c r="G3011" s="500">
        <v>65.599999999999994</v>
      </c>
      <c r="H3011" s="1072"/>
      <c r="I3011" s="1033"/>
      <c r="J3011" s="1033"/>
      <c r="K3011" s="1033"/>
      <c r="L3011" s="1033"/>
      <c r="M3011" s="1033"/>
      <c r="N3011" s="1033"/>
      <c r="O3011" s="1033"/>
      <c r="P3011" s="1033"/>
      <c r="Q3011" s="1033"/>
      <c r="R3011" s="1033"/>
      <c r="S3011" s="1033"/>
      <c r="T3011" s="1033"/>
    </row>
    <row r="3012" spans="1:20">
      <c r="A3012" s="1037"/>
      <c r="B3012" s="499">
        <v>0.55237268518518523</v>
      </c>
      <c r="C3012" s="500">
        <v>68</v>
      </c>
      <c r="D3012" s="958">
        <v>8.0399999999999991</v>
      </c>
      <c r="E3012" s="501">
        <v>30.2</v>
      </c>
      <c r="F3012" s="501">
        <v>30.62</v>
      </c>
      <c r="G3012" s="500">
        <v>65.599999999999994</v>
      </c>
      <c r="H3012" s="1072"/>
      <c r="I3012" s="1033"/>
      <c r="J3012" s="1033"/>
      <c r="K3012" s="1033"/>
      <c r="L3012" s="1033"/>
      <c r="M3012" s="1033"/>
      <c r="N3012" s="1033"/>
      <c r="O3012" s="1033"/>
      <c r="P3012" s="1033"/>
      <c r="Q3012" s="1033"/>
      <c r="R3012" s="1033"/>
      <c r="S3012" s="1033"/>
      <c r="T3012" s="1033"/>
    </row>
    <row r="3013" spans="1:20">
      <c r="A3013" s="1037"/>
      <c r="B3013" s="499">
        <v>0.55243055555555554</v>
      </c>
      <c r="C3013" s="500">
        <v>68</v>
      </c>
      <c r="D3013" s="958">
        <v>8.0399999999999991</v>
      </c>
      <c r="E3013" s="501">
        <v>30.2</v>
      </c>
      <c r="F3013" s="501">
        <v>30.62</v>
      </c>
      <c r="G3013" s="500">
        <v>65.599999999999994</v>
      </c>
      <c r="H3013" s="1072"/>
      <c r="I3013" s="1033"/>
      <c r="J3013" s="1033"/>
      <c r="K3013" s="1033"/>
      <c r="L3013" s="1033"/>
      <c r="M3013" s="1033"/>
      <c r="N3013" s="1033"/>
      <c r="O3013" s="1033"/>
      <c r="P3013" s="1033"/>
      <c r="Q3013" s="1033"/>
      <c r="R3013" s="1033"/>
      <c r="S3013" s="1033"/>
      <c r="T3013" s="1033"/>
    </row>
    <row r="3014" spans="1:20">
      <c r="A3014" s="1037"/>
      <c r="B3014" s="499">
        <v>0.55251157407407414</v>
      </c>
      <c r="C3014" s="500">
        <v>68</v>
      </c>
      <c r="D3014" s="958">
        <v>8.0399999999999991</v>
      </c>
      <c r="E3014" s="501">
        <v>30.2</v>
      </c>
      <c r="F3014" s="501">
        <v>30.62</v>
      </c>
      <c r="G3014" s="500">
        <v>65.599999999999994</v>
      </c>
      <c r="H3014" s="1072"/>
      <c r="I3014" s="1033"/>
      <c r="J3014" s="1033"/>
      <c r="K3014" s="1033"/>
      <c r="L3014" s="1033"/>
      <c r="M3014" s="1033"/>
      <c r="N3014" s="1033"/>
      <c r="O3014" s="1033"/>
      <c r="P3014" s="1033"/>
      <c r="Q3014" s="1033"/>
      <c r="R3014" s="1033"/>
      <c r="S3014" s="1033"/>
      <c r="T3014" s="1033"/>
    </row>
    <row r="3015" spans="1:20">
      <c r="A3015" s="1037"/>
      <c r="B3015" s="499">
        <v>0.55252314814814818</v>
      </c>
      <c r="C3015" s="500">
        <v>68</v>
      </c>
      <c r="D3015" s="958">
        <v>8.0399999999999991</v>
      </c>
      <c r="E3015" s="501">
        <v>30.2</v>
      </c>
      <c r="F3015" s="501">
        <v>30.62</v>
      </c>
      <c r="G3015" s="500">
        <v>65.599999999999994</v>
      </c>
      <c r="H3015" s="1072"/>
      <c r="I3015" s="1033"/>
      <c r="J3015" s="1033"/>
      <c r="K3015" s="1033"/>
      <c r="L3015" s="1033"/>
      <c r="M3015" s="1033"/>
      <c r="N3015" s="1033"/>
      <c r="O3015" s="1033"/>
      <c r="P3015" s="1033"/>
      <c r="Q3015" s="1033"/>
      <c r="R3015" s="1033"/>
      <c r="S3015" s="1033"/>
      <c r="T3015" s="1033"/>
    </row>
    <row r="3016" spans="1:20">
      <c r="A3016" s="1037"/>
      <c r="B3016" s="499">
        <v>0.55254629629629626</v>
      </c>
      <c r="C3016" s="500">
        <v>68</v>
      </c>
      <c r="D3016" s="958">
        <v>8.0399999999999991</v>
      </c>
      <c r="E3016" s="501">
        <v>30.2</v>
      </c>
      <c r="F3016" s="501">
        <v>30.62</v>
      </c>
      <c r="G3016" s="500">
        <v>65.599999999999994</v>
      </c>
      <c r="H3016" s="1072"/>
      <c r="I3016" s="1033"/>
      <c r="J3016" s="1033"/>
      <c r="K3016" s="1033"/>
      <c r="L3016" s="1033"/>
      <c r="M3016" s="1033"/>
      <c r="N3016" s="1033"/>
      <c r="O3016" s="1033"/>
      <c r="P3016" s="1033"/>
      <c r="Q3016" s="1033"/>
      <c r="R3016" s="1033"/>
      <c r="S3016" s="1033"/>
      <c r="T3016" s="1033"/>
    </row>
    <row r="3017" spans="1:20">
      <c r="A3017" s="1037"/>
      <c r="B3017" s="499">
        <v>0.5525578703703703</v>
      </c>
      <c r="C3017" s="500">
        <v>68</v>
      </c>
      <c r="D3017" s="958">
        <v>8.0399999999999991</v>
      </c>
      <c r="E3017" s="501">
        <v>30.2</v>
      </c>
      <c r="F3017" s="501">
        <v>30.62</v>
      </c>
      <c r="G3017" s="500">
        <v>65.599999999999994</v>
      </c>
      <c r="H3017" s="1072"/>
      <c r="I3017" s="1033"/>
      <c r="J3017" s="1033"/>
      <c r="K3017" s="1033"/>
      <c r="L3017" s="1033"/>
      <c r="M3017" s="1033"/>
      <c r="N3017" s="1033"/>
      <c r="O3017" s="1033"/>
      <c r="P3017" s="1033"/>
      <c r="Q3017" s="1033"/>
      <c r="R3017" s="1033"/>
      <c r="S3017" s="1033"/>
      <c r="T3017" s="1033"/>
    </row>
    <row r="3018" spans="1:20">
      <c r="A3018" s="1037"/>
      <c r="B3018" s="499">
        <v>0.55258101851851849</v>
      </c>
      <c r="C3018" s="500">
        <v>68</v>
      </c>
      <c r="D3018" s="958">
        <v>8.0399999999999991</v>
      </c>
      <c r="E3018" s="501">
        <v>30.2</v>
      </c>
      <c r="F3018" s="501">
        <v>30.62</v>
      </c>
      <c r="G3018" s="500">
        <v>65.599999999999994</v>
      </c>
      <c r="H3018" s="1072"/>
      <c r="I3018" s="1033"/>
      <c r="J3018" s="1033"/>
      <c r="K3018" s="1033"/>
      <c r="L3018" s="1033"/>
      <c r="M3018" s="1033"/>
      <c r="N3018" s="1033"/>
      <c r="O3018" s="1033"/>
      <c r="P3018" s="1033"/>
      <c r="Q3018" s="1033"/>
      <c r="R3018" s="1033"/>
      <c r="S3018" s="1033"/>
      <c r="T3018" s="1033"/>
    </row>
    <row r="3019" spans="1:20">
      <c r="A3019" s="1037"/>
      <c r="B3019" s="499">
        <v>0.55270833333333336</v>
      </c>
      <c r="C3019" s="500">
        <v>68</v>
      </c>
      <c r="D3019" s="958">
        <v>8.0399999999999991</v>
      </c>
      <c r="E3019" s="501">
        <v>30.2</v>
      </c>
      <c r="F3019" s="501">
        <v>30.62</v>
      </c>
      <c r="G3019" s="500">
        <v>65.599999999999994</v>
      </c>
      <c r="H3019" s="1072"/>
      <c r="I3019" s="1033"/>
      <c r="J3019" s="1033"/>
      <c r="K3019" s="1033"/>
      <c r="L3019" s="1033"/>
      <c r="M3019" s="1033"/>
      <c r="N3019" s="1033"/>
      <c r="O3019" s="1033"/>
      <c r="P3019" s="1033"/>
      <c r="Q3019" s="1033"/>
      <c r="R3019" s="1033"/>
      <c r="S3019" s="1033"/>
      <c r="T3019" s="1033"/>
    </row>
    <row r="3020" spans="1:20">
      <c r="A3020" s="1037"/>
      <c r="B3020" s="499">
        <v>0.55278935185185185</v>
      </c>
      <c r="C3020" s="500">
        <v>68</v>
      </c>
      <c r="D3020" s="958">
        <v>8.0399999999999991</v>
      </c>
      <c r="E3020" s="501">
        <v>30.2</v>
      </c>
      <c r="F3020" s="501">
        <v>30.62</v>
      </c>
      <c r="G3020" s="500">
        <v>65.599999999999994</v>
      </c>
      <c r="H3020" s="1072"/>
      <c r="I3020" s="1033"/>
      <c r="J3020" s="1033"/>
      <c r="K3020" s="1033"/>
      <c r="L3020" s="1033"/>
      <c r="M3020" s="1033"/>
      <c r="N3020" s="1033"/>
      <c r="O3020" s="1033"/>
      <c r="P3020" s="1033"/>
      <c r="Q3020" s="1033"/>
      <c r="R3020" s="1033"/>
      <c r="S3020" s="1033"/>
      <c r="T3020" s="1033"/>
    </row>
    <row r="3021" spans="1:20">
      <c r="A3021" s="1037"/>
      <c r="B3021" s="499">
        <v>0.55282407407407408</v>
      </c>
      <c r="C3021" s="500">
        <v>68</v>
      </c>
      <c r="D3021" s="958">
        <v>8.0399999999999991</v>
      </c>
      <c r="E3021" s="501">
        <v>30.2</v>
      </c>
      <c r="F3021" s="501">
        <v>30.62</v>
      </c>
      <c r="G3021" s="500">
        <v>65.599999999999994</v>
      </c>
      <c r="H3021" s="1072"/>
      <c r="I3021" s="1033"/>
      <c r="J3021" s="1033"/>
      <c r="K3021" s="1033"/>
      <c r="L3021" s="1033"/>
      <c r="M3021" s="1033"/>
      <c r="N3021" s="1033"/>
      <c r="O3021" s="1033"/>
      <c r="P3021" s="1033"/>
      <c r="Q3021" s="1033"/>
      <c r="R3021" s="1033"/>
      <c r="S3021" s="1033"/>
      <c r="T3021" s="1033"/>
    </row>
    <row r="3022" spans="1:20">
      <c r="A3022" s="1037"/>
      <c r="B3022" s="499">
        <v>0.55284722222222216</v>
      </c>
      <c r="C3022" s="500">
        <v>68</v>
      </c>
      <c r="D3022" s="958">
        <v>8.0399999999999991</v>
      </c>
      <c r="E3022" s="501">
        <v>30.2</v>
      </c>
      <c r="F3022" s="501">
        <v>30.62</v>
      </c>
      <c r="G3022" s="500">
        <v>65.599999999999994</v>
      </c>
      <c r="H3022" s="1072"/>
      <c r="I3022" s="1033"/>
      <c r="J3022" s="1033"/>
      <c r="K3022" s="1033"/>
      <c r="L3022" s="1033"/>
      <c r="M3022" s="1033"/>
      <c r="N3022" s="1033"/>
      <c r="O3022" s="1033"/>
      <c r="P3022" s="1033"/>
      <c r="Q3022" s="1033"/>
      <c r="R3022" s="1033"/>
      <c r="S3022" s="1033"/>
      <c r="T3022" s="1033"/>
    </row>
    <row r="3023" spans="1:20">
      <c r="A3023" s="1037"/>
      <c r="B3023" s="499">
        <v>0.5528819444444445</v>
      </c>
      <c r="C3023" s="500">
        <v>68</v>
      </c>
      <c r="D3023" s="958">
        <v>8.0399999999999991</v>
      </c>
      <c r="E3023" s="501">
        <v>30.2</v>
      </c>
      <c r="F3023" s="501">
        <v>30.62</v>
      </c>
      <c r="G3023" s="500">
        <v>65.599999999999994</v>
      </c>
      <c r="H3023" s="1072"/>
      <c r="I3023" s="1033"/>
      <c r="J3023" s="1033"/>
      <c r="K3023" s="1033"/>
      <c r="L3023" s="1033"/>
      <c r="M3023" s="1033"/>
      <c r="N3023" s="1033"/>
      <c r="O3023" s="1033"/>
      <c r="P3023" s="1033"/>
      <c r="Q3023" s="1033"/>
      <c r="R3023" s="1033"/>
      <c r="S3023" s="1033"/>
      <c r="T3023" s="1033"/>
    </row>
    <row r="3024" spans="1:20">
      <c r="A3024" s="1037"/>
      <c r="B3024" s="499">
        <v>0.55289351851851853</v>
      </c>
      <c r="C3024" s="500">
        <v>68</v>
      </c>
      <c r="D3024" s="958">
        <v>8.0399999999999991</v>
      </c>
      <c r="E3024" s="501">
        <v>30.2</v>
      </c>
      <c r="F3024" s="501">
        <v>30.62</v>
      </c>
      <c r="G3024" s="500">
        <v>65.599999999999994</v>
      </c>
      <c r="H3024" s="1072"/>
      <c r="I3024" s="1033"/>
      <c r="J3024" s="1033"/>
      <c r="K3024" s="1033"/>
      <c r="L3024" s="1033"/>
      <c r="M3024" s="1033"/>
      <c r="N3024" s="1033"/>
      <c r="O3024" s="1033"/>
      <c r="P3024" s="1033"/>
      <c r="Q3024" s="1033"/>
      <c r="R3024" s="1033"/>
      <c r="S3024" s="1033"/>
      <c r="T3024" s="1033"/>
    </row>
    <row r="3025" spans="1:20">
      <c r="A3025" s="1037"/>
      <c r="B3025" s="499">
        <v>0.5529398148148148</v>
      </c>
      <c r="C3025" s="500">
        <v>68</v>
      </c>
      <c r="D3025" s="958">
        <v>8.0399999999999991</v>
      </c>
      <c r="E3025" s="501">
        <v>30.2</v>
      </c>
      <c r="F3025" s="501">
        <v>30.62</v>
      </c>
      <c r="G3025" s="500">
        <v>65.599999999999994</v>
      </c>
      <c r="H3025" s="1072"/>
      <c r="I3025" s="1033"/>
      <c r="J3025" s="1033"/>
      <c r="K3025" s="1033"/>
      <c r="L3025" s="1033"/>
      <c r="M3025" s="1033"/>
      <c r="N3025" s="1033"/>
      <c r="O3025" s="1033"/>
      <c r="P3025" s="1033"/>
      <c r="Q3025" s="1033"/>
      <c r="R3025" s="1033"/>
      <c r="S3025" s="1033"/>
      <c r="T3025" s="1033"/>
    </row>
    <row r="3026" spans="1:20">
      <c r="A3026" s="1037"/>
      <c r="B3026" s="499">
        <v>0.55307870370370371</v>
      </c>
      <c r="C3026" s="500">
        <v>68</v>
      </c>
      <c r="D3026" s="958">
        <v>8.0399999999999991</v>
      </c>
      <c r="E3026" s="501">
        <v>30.2</v>
      </c>
      <c r="F3026" s="501">
        <v>30.62</v>
      </c>
      <c r="G3026" s="500">
        <v>65.599999999999994</v>
      </c>
      <c r="H3026" s="1072"/>
      <c r="I3026" s="1033"/>
      <c r="J3026" s="1033"/>
      <c r="K3026" s="1033"/>
      <c r="L3026" s="1033"/>
      <c r="M3026" s="1033"/>
      <c r="N3026" s="1033"/>
      <c r="O3026" s="1033"/>
      <c r="P3026" s="1033"/>
      <c r="Q3026" s="1033"/>
      <c r="R3026" s="1033"/>
      <c r="S3026" s="1033"/>
      <c r="T3026" s="1033"/>
    </row>
    <row r="3027" spans="1:20">
      <c r="A3027" s="1037"/>
      <c r="B3027" s="499">
        <v>0.55311342592592594</v>
      </c>
      <c r="C3027" s="500">
        <v>68</v>
      </c>
      <c r="D3027" s="958">
        <v>8.0399999999999991</v>
      </c>
      <c r="E3027" s="501">
        <v>30.2</v>
      </c>
      <c r="F3027" s="501">
        <v>30.62</v>
      </c>
      <c r="G3027" s="500">
        <v>65.599999999999994</v>
      </c>
      <c r="H3027" s="1072"/>
      <c r="I3027" s="1033"/>
      <c r="J3027" s="1033"/>
      <c r="K3027" s="1033"/>
      <c r="L3027" s="1033"/>
      <c r="M3027" s="1033"/>
      <c r="N3027" s="1033"/>
      <c r="O3027" s="1033"/>
      <c r="P3027" s="1033"/>
      <c r="Q3027" s="1033"/>
      <c r="R3027" s="1033"/>
      <c r="S3027" s="1033"/>
      <c r="T3027" s="1033"/>
    </row>
    <row r="3028" spans="1:20">
      <c r="A3028" s="1037"/>
      <c r="B3028" s="499">
        <v>0.55313657407407402</v>
      </c>
      <c r="C3028" s="500">
        <v>68</v>
      </c>
      <c r="D3028" s="958">
        <v>8.0399999999999991</v>
      </c>
      <c r="E3028" s="501">
        <v>30.2</v>
      </c>
      <c r="F3028" s="501">
        <v>30.62</v>
      </c>
      <c r="G3028" s="500">
        <v>65.599999999999994</v>
      </c>
      <c r="H3028" s="1072"/>
      <c r="I3028" s="1033"/>
      <c r="J3028" s="1033"/>
      <c r="K3028" s="1033"/>
      <c r="L3028" s="1033"/>
      <c r="M3028" s="1033"/>
      <c r="N3028" s="1033"/>
      <c r="O3028" s="1033"/>
      <c r="P3028" s="1033"/>
      <c r="Q3028" s="1033"/>
      <c r="R3028" s="1033"/>
      <c r="S3028" s="1033"/>
      <c r="T3028" s="1033"/>
    </row>
    <row r="3029" spans="1:20">
      <c r="A3029" s="1037"/>
      <c r="B3029" s="499">
        <v>0.55326388888888889</v>
      </c>
      <c r="C3029" s="500">
        <v>68</v>
      </c>
      <c r="D3029" s="958">
        <v>8.0399999999999991</v>
      </c>
      <c r="E3029" s="501">
        <v>30.2</v>
      </c>
      <c r="F3029" s="501">
        <v>30.62</v>
      </c>
      <c r="G3029" s="500">
        <v>65.599999999999994</v>
      </c>
      <c r="H3029" s="1072"/>
      <c r="I3029" s="1033"/>
      <c r="J3029" s="1033"/>
      <c r="K3029" s="1033"/>
      <c r="L3029" s="1033"/>
      <c r="M3029" s="1033"/>
      <c r="N3029" s="1033"/>
      <c r="O3029" s="1033"/>
      <c r="P3029" s="1033"/>
      <c r="Q3029" s="1033"/>
      <c r="R3029" s="1033"/>
      <c r="S3029" s="1033"/>
      <c r="T3029" s="1033"/>
    </row>
    <row r="3030" spans="1:20">
      <c r="A3030" s="1037"/>
      <c r="B3030" s="499">
        <v>0.5588657407407408</v>
      </c>
      <c r="C3030" s="500">
        <v>68</v>
      </c>
      <c r="D3030" s="958">
        <v>8.09</v>
      </c>
      <c r="E3030" s="501">
        <v>30.3</v>
      </c>
      <c r="F3030" s="501">
        <v>30.83</v>
      </c>
      <c r="G3030" s="500">
        <v>65.930000000000007</v>
      </c>
      <c r="H3030" s="1072"/>
      <c r="I3030" s="1033"/>
      <c r="J3030" s="1033"/>
      <c r="K3030" s="1033"/>
      <c r="L3030" s="1033"/>
      <c r="M3030" s="1033"/>
      <c r="N3030" s="1033"/>
      <c r="O3030" s="1033"/>
      <c r="P3030" s="1033"/>
      <c r="Q3030" s="1033"/>
      <c r="R3030" s="1033"/>
      <c r="S3030" s="1033"/>
      <c r="T3030" s="1033"/>
    </row>
    <row r="3031" spans="1:20">
      <c r="A3031" s="1037"/>
      <c r="B3031" s="219">
        <v>0.62928240740740737</v>
      </c>
      <c r="C3031" s="175">
        <v>6</v>
      </c>
      <c r="D3031" s="828">
        <v>8.24</v>
      </c>
      <c r="E3031" s="61">
        <v>30.9</v>
      </c>
      <c r="F3031" s="61">
        <v>31.61</v>
      </c>
      <c r="G3031" s="175">
        <v>62.18</v>
      </c>
      <c r="H3031" s="175" t="s">
        <v>46</v>
      </c>
      <c r="I3031" s="1033"/>
      <c r="J3031" s="1033"/>
      <c r="K3031" s="1033"/>
      <c r="L3031" s="1033"/>
      <c r="M3031" s="1033"/>
      <c r="N3031" s="1033"/>
      <c r="O3031" s="1033"/>
      <c r="P3031" s="1033"/>
      <c r="Q3031" s="1033"/>
      <c r="R3031" s="1033"/>
      <c r="S3031" s="1033"/>
      <c r="T3031" s="1033"/>
    </row>
    <row r="3032" spans="1:20">
      <c r="A3032" s="1037"/>
      <c r="B3032" s="499">
        <v>0.7560069444444445</v>
      </c>
      <c r="C3032" s="500">
        <v>68</v>
      </c>
      <c r="D3032" s="958">
        <v>8.1199999999999992</v>
      </c>
      <c r="E3032" s="501">
        <v>30.8</v>
      </c>
      <c r="F3032" s="501">
        <v>29.52</v>
      </c>
      <c r="G3032" s="500">
        <v>71.41</v>
      </c>
      <c r="H3032" s="500"/>
      <c r="I3032" s="1033"/>
      <c r="J3032" s="1033"/>
      <c r="K3032" s="1033"/>
      <c r="L3032" s="1033"/>
      <c r="M3032" s="1033"/>
      <c r="N3032" s="1033"/>
      <c r="O3032" s="1033"/>
      <c r="P3032" s="1033"/>
      <c r="Q3032" s="1033"/>
      <c r="R3032" s="1033"/>
      <c r="S3032" s="1033"/>
      <c r="T3032" s="1033"/>
    </row>
    <row r="3033" spans="1:20">
      <c r="A3033" s="1037"/>
      <c r="B3033" s="499">
        <v>0.75603009259259257</v>
      </c>
      <c r="C3033" s="500">
        <v>68</v>
      </c>
      <c r="D3033" s="958">
        <v>8.1199999999999992</v>
      </c>
      <c r="E3033" s="501">
        <v>30.8</v>
      </c>
      <c r="F3033" s="501">
        <v>29.52</v>
      </c>
      <c r="G3033" s="500">
        <v>71.41</v>
      </c>
      <c r="H3033" s="500"/>
      <c r="I3033" s="1033"/>
      <c r="J3033" s="1033"/>
      <c r="K3033" s="1033"/>
      <c r="L3033" s="1033"/>
      <c r="M3033" s="1033"/>
      <c r="N3033" s="1033"/>
      <c r="O3033" s="1033"/>
      <c r="P3033" s="1033"/>
      <c r="Q3033" s="1033"/>
      <c r="R3033" s="1033"/>
      <c r="S3033" s="1033"/>
      <c r="T3033" s="1033"/>
    </row>
    <row r="3034" spans="1:20">
      <c r="A3034" s="1037"/>
      <c r="B3034" s="508">
        <v>0.7752662037037038</v>
      </c>
      <c r="C3034" s="509">
        <v>52</v>
      </c>
      <c r="D3034" s="956">
        <v>8.0399999999999991</v>
      </c>
      <c r="E3034" s="510">
        <v>30.7</v>
      </c>
      <c r="F3034" s="510">
        <v>29.06</v>
      </c>
      <c r="G3034" s="509">
        <v>72.75</v>
      </c>
      <c r="H3034" s="509"/>
      <c r="I3034" s="1033"/>
      <c r="J3034" s="1033"/>
      <c r="K3034" s="1033"/>
      <c r="L3034" s="1033"/>
      <c r="M3034" s="1033"/>
      <c r="N3034" s="1033"/>
      <c r="O3034" s="1033"/>
      <c r="P3034" s="1033"/>
      <c r="Q3034" s="1033"/>
      <c r="R3034" s="1033"/>
      <c r="S3034" s="1033"/>
      <c r="T3034" s="1033"/>
    </row>
    <row r="3035" spans="1:20" ht="17.25" thickBot="1">
      <c r="A3035" s="1037"/>
      <c r="B3035" s="508">
        <v>0.77527777777777773</v>
      </c>
      <c r="C3035" s="509">
        <v>52</v>
      </c>
      <c r="D3035" s="956">
        <v>8.0399999999999991</v>
      </c>
      <c r="E3035" s="510">
        <v>30.7</v>
      </c>
      <c r="F3035" s="510">
        <v>29.06</v>
      </c>
      <c r="G3035" s="509">
        <v>72.75</v>
      </c>
      <c r="H3035" s="509"/>
      <c r="I3035" s="1033"/>
      <c r="J3035" s="1033"/>
      <c r="K3035" s="1033"/>
      <c r="L3035" s="1033"/>
      <c r="M3035" s="1033"/>
      <c r="N3035" s="1033"/>
      <c r="O3035" s="1033"/>
      <c r="P3035" s="1033"/>
      <c r="Q3035" s="1033"/>
      <c r="R3035" s="1033"/>
      <c r="S3035" s="1033"/>
      <c r="T3035" s="1033"/>
    </row>
    <row r="3036" spans="1:20">
      <c r="A3036" s="1037"/>
      <c r="B3036" s="219">
        <v>0.77671296296296299</v>
      </c>
      <c r="C3036" s="175">
        <v>6</v>
      </c>
      <c r="D3036" s="828">
        <v>8.0500000000000007</v>
      </c>
      <c r="E3036" s="61">
        <v>30.7</v>
      </c>
      <c r="F3036" s="61">
        <v>28.87</v>
      </c>
      <c r="G3036" s="175">
        <v>74.34</v>
      </c>
      <c r="H3036" s="1105" t="s">
        <v>22</v>
      </c>
      <c r="I3036" s="1033"/>
      <c r="J3036" s="1028"/>
      <c r="K3036" s="114"/>
      <c r="L3036" s="1033"/>
      <c r="M3036" s="1033"/>
      <c r="N3036" s="1033"/>
      <c r="O3036" s="1033"/>
      <c r="P3036" s="1033"/>
      <c r="Q3036" s="1033"/>
      <c r="R3036" s="1033"/>
      <c r="S3036" s="1033"/>
      <c r="T3036" s="1033"/>
    </row>
    <row r="3037" spans="1:20">
      <c r="A3037" s="1037"/>
      <c r="B3037" s="219">
        <v>0.81221064814814825</v>
      </c>
      <c r="C3037" s="175">
        <v>6</v>
      </c>
      <c r="D3037" s="828">
        <v>7.87</v>
      </c>
      <c r="E3037" s="61">
        <v>30.4</v>
      </c>
      <c r="F3037" s="61">
        <v>28.57</v>
      </c>
      <c r="G3037" s="175">
        <v>75.180000000000007</v>
      </c>
      <c r="H3037" s="1105"/>
      <c r="I3037" s="1026"/>
      <c r="J3037" s="1013"/>
      <c r="K3037" s="115"/>
      <c r="L3037" s="1033" t="s">
        <v>2089</v>
      </c>
      <c r="M3037" s="1033"/>
      <c r="N3037" s="1033"/>
      <c r="O3037" s="1033"/>
      <c r="P3037" s="1033"/>
      <c r="Q3037" s="1033"/>
      <c r="R3037" s="1033"/>
      <c r="S3037" s="1033"/>
      <c r="T3037" s="1033"/>
    </row>
    <row r="3038" spans="1:20" ht="17.25" thickBot="1">
      <c r="A3038" s="1037"/>
      <c r="B3038" s="356">
        <v>0.83034722222222224</v>
      </c>
      <c r="C3038" s="357">
        <v>54</v>
      </c>
      <c r="D3038" s="923">
        <v>7.83</v>
      </c>
      <c r="E3038" s="358">
        <v>30.3</v>
      </c>
      <c r="F3038" s="358">
        <v>28.43</v>
      </c>
      <c r="G3038" s="357">
        <v>75.62</v>
      </c>
      <c r="H3038" s="1065" t="s">
        <v>15</v>
      </c>
      <c r="I3038" s="1033"/>
      <c r="J3038" s="106"/>
      <c r="K3038" s="116"/>
      <c r="L3038" s="1033"/>
      <c r="M3038" s="1033"/>
      <c r="N3038" s="1033"/>
      <c r="O3038" s="1033"/>
      <c r="P3038" s="1033"/>
      <c r="Q3038" s="1033"/>
      <c r="R3038" s="1033"/>
      <c r="S3038" s="1033"/>
      <c r="T3038" s="1033"/>
    </row>
    <row r="3039" spans="1:20">
      <c r="A3039" s="1037"/>
      <c r="B3039" s="356">
        <v>0.83825231481481488</v>
      </c>
      <c r="C3039" s="357">
        <v>54</v>
      </c>
      <c r="D3039" s="923">
        <v>7.78</v>
      </c>
      <c r="E3039" s="358">
        <v>30.1</v>
      </c>
      <c r="F3039" s="358">
        <v>28.28</v>
      </c>
      <c r="G3039" s="357">
        <v>76.56</v>
      </c>
      <c r="H3039" s="1065"/>
      <c r="I3039" s="1033"/>
      <c r="J3039" s="1028"/>
      <c r="K3039" s="107"/>
      <c r="L3039" s="1033"/>
      <c r="M3039" s="1033"/>
      <c r="N3039" s="1033"/>
      <c r="O3039" s="1033"/>
      <c r="P3039" s="1033"/>
      <c r="Q3039" s="1033"/>
      <c r="R3039" s="1033"/>
      <c r="S3039" s="1033"/>
      <c r="T3039" s="1033"/>
    </row>
    <row r="3040" spans="1:20">
      <c r="A3040" s="1037"/>
      <c r="B3040" s="356">
        <v>0.83828703703703711</v>
      </c>
      <c r="C3040" s="357">
        <v>54</v>
      </c>
      <c r="D3040" s="923">
        <v>7.78</v>
      </c>
      <c r="E3040" s="358">
        <v>30.1</v>
      </c>
      <c r="F3040" s="358">
        <v>28.28</v>
      </c>
      <c r="G3040" s="357">
        <v>76.56</v>
      </c>
      <c r="H3040" s="1065"/>
      <c r="I3040" s="1033"/>
      <c r="J3040" s="1013"/>
      <c r="K3040" s="115"/>
      <c r="L3040" s="1033" t="s">
        <v>2086</v>
      </c>
      <c r="M3040" s="1033"/>
      <c r="N3040" s="1033"/>
      <c r="O3040" s="1033"/>
      <c r="P3040" s="1033"/>
      <c r="Q3040" s="1033"/>
      <c r="R3040" s="1033"/>
      <c r="S3040" s="1033"/>
      <c r="T3040" s="1033"/>
    </row>
    <row r="3041" spans="1:20" ht="17.25" thickBot="1">
      <c r="A3041" s="1037"/>
      <c r="B3041" s="356">
        <v>0.83832175925925922</v>
      </c>
      <c r="C3041" s="357">
        <v>54</v>
      </c>
      <c r="D3041" s="923">
        <v>7.78</v>
      </c>
      <c r="E3041" s="358">
        <v>30.1</v>
      </c>
      <c r="F3041" s="358">
        <v>28.28</v>
      </c>
      <c r="G3041" s="357">
        <v>76.56</v>
      </c>
      <c r="H3041" s="1065"/>
      <c r="I3041" s="1026"/>
      <c r="J3041" s="1008"/>
      <c r="K3041" s="116"/>
      <c r="L3041" s="1033"/>
      <c r="M3041" s="1033"/>
      <c r="N3041" s="1033"/>
      <c r="O3041" s="1033"/>
      <c r="P3041" s="1033"/>
      <c r="Q3041" s="1033"/>
      <c r="R3041" s="1033"/>
      <c r="S3041" s="1033"/>
      <c r="T3041" s="1033"/>
    </row>
    <row r="3042" spans="1:20">
      <c r="A3042" s="1037"/>
      <c r="B3042" s="353">
        <v>0.91174768518518512</v>
      </c>
      <c r="C3042" s="354">
        <v>53</v>
      </c>
      <c r="D3042" s="922">
        <v>7.66</v>
      </c>
      <c r="E3042" s="355">
        <v>29.6</v>
      </c>
      <c r="F3042" s="355">
        <v>27.78</v>
      </c>
      <c r="G3042" s="354">
        <v>75.91</v>
      </c>
      <c r="H3042" s="1104" t="s">
        <v>15</v>
      </c>
      <c r="I3042" s="1033"/>
      <c r="J3042" s="1033"/>
      <c r="K3042" s="1033"/>
      <c r="L3042" s="1033"/>
      <c r="M3042" s="1033"/>
      <c r="N3042" s="1033"/>
      <c r="O3042" s="1033"/>
      <c r="P3042" s="1033"/>
      <c r="Q3042" s="1033"/>
      <c r="R3042" s="1033"/>
      <c r="S3042" s="1033"/>
      <c r="T3042" s="1033"/>
    </row>
    <row r="3043" spans="1:20" ht="17.25" thickBot="1">
      <c r="A3043" s="1037"/>
      <c r="B3043" s="353">
        <v>0.9190625</v>
      </c>
      <c r="C3043" s="354">
        <v>53</v>
      </c>
      <c r="D3043" s="922">
        <v>7.66</v>
      </c>
      <c r="E3043" s="355">
        <v>29.5</v>
      </c>
      <c r="F3043" s="355">
        <v>27.79</v>
      </c>
      <c r="G3043" s="354">
        <v>75.69</v>
      </c>
      <c r="H3043" s="1104"/>
      <c r="I3043" s="1033"/>
      <c r="J3043" s="1033"/>
      <c r="K3043" s="1033"/>
      <c r="L3043" s="1033"/>
      <c r="M3043" s="1033"/>
      <c r="N3043" s="1033"/>
      <c r="O3043" s="1033"/>
      <c r="P3043" s="1033"/>
      <c r="Q3043" s="1033"/>
      <c r="R3043" s="1033"/>
      <c r="S3043" s="1033"/>
      <c r="T3043" s="1033"/>
    </row>
    <row r="3044" spans="1:20">
      <c r="A3044" s="1037"/>
      <c r="B3044" s="353">
        <v>0.91959490740740746</v>
      </c>
      <c r="C3044" s="354">
        <v>53</v>
      </c>
      <c r="D3044" s="922">
        <v>7.66</v>
      </c>
      <c r="E3044" s="355">
        <v>29.5</v>
      </c>
      <c r="F3044" s="355">
        <v>27.79</v>
      </c>
      <c r="G3044" s="354">
        <v>75.69</v>
      </c>
      <c r="H3044" s="1104"/>
      <c r="I3044" s="1033"/>
      <c r="J3044" s="1029"/>
      <c r="K3044" s="114"/>
      <c r="L3044" s="1033"/>
      <c r="M3044" s="1033"/>
      <c r="N3044" s="1033"/>
      <c r="O3044" s="1033"/>
      <c r="P3044" s="1033"/>
      <c r="Q3044" s="1033"/>
      <c r="R3044" s="1033"/>
      <c r="S3044" s="1033"/>
      <c r="T3044" s="1033"/>
    </row>
    <row r="3045" spans="1:20">
      <c r="A3045" s="1037"/>
      <c r="B3045" s="353">
        <v>0.92253472222222221</v>
      </c>
      <c r="C3045" s="354">
        <v>53</v>
      </c>
      <c r="D3045" s="922">
        <v>7.64</v>
      </c>
      <c r="E3045" s="355">
        <v>29.5</v>
      </c>
      <c r="F3045" s="355">
        <v>27.75</v>
      </c>
      <c r="G3045" s="354">
        <v>75.33</v>
      </c>
      <c r="H3045" s="1104"/>
      <c r="I3045" s="1033"/>
      <c r="J3045" s="1013"/>
      <c r="K3045" s="115"/>
      <c r="L3045" s="1033" t="s">
        <v>2086</v>
      </c>
      <c r="M3045" s="1033"/>
      <c r="N3045" s="1033"/>
      <c r="O3045" s="1033"/>
      <c r="P3045" s="1033"/>
      <c r="Q3045" s="1033"/>
      <c r="R3045" s="1033"/>
      <c r="S3045" s="1033"/>
      <c r="T3045" s="1033"/>
    </row>
    <row r="3046" spans="1:20" ht="17.25" thickBot="1">
      <c r="A3046" s="1037"/>
      <c r="B3046" s="353">
        <v>0.92359953703703701</v>
      </c>
      <c r="C3046" s="354">
        <v>53</v>
      </c>
      <c r="D3046" s="922">
        <v>7.64</v>
      </c>
      <c r="E3046" s="355">
        <v>29.5</v>
      </c>
      <c r="F3046" s="355">
        <v>27.75</v>
      </c>
      <c r="G3046" s="354">
        <v>75.33</v>
      </c>
      <c r="H3046" s="1104"/>
      <c r="I3046" s="1026"/>
      <c r="J3046" s="1008"/>
      <c r="K3046" s="116"/>
      <c r="L3046" s="1033"/>
      <c r="M3046" s="1033"/>
      <c r="N3046" s="1033"/>
      <c r="O3046" s="1033"/>
      <c r="P3046" s="1033"/>
      <c r="Q3046" s="1033"/>
      <c r="R3046" s="1033"/>
      <c r="S3046" s="1033"/>
      <c r="T3046" s="1033"/>
    </row>
    <row r="3047" spans="1:20">
      <c r="A3047" s="1037"/>
      <c r="B3047" s="353">
        <v>0.94245370370370374</v>
      </c>
      <c r="C3047" s="354">
        <v>53</v>
      </c>
      <c r="D3047" s="922">
        <v>7.6</v>
      </c>
      <c r="E3047" s="355">
        <v>29.3</v>
      </c>
      <c r="F3047" s="355">
        <v>27.52</v>
      </c>
      <c r="G3047" s="354">
        <v>76.11</v>
      </c>
      <c r="H3047" s="1104"/>
      <c r="I3047" s="1033"/>
      <c r="J3047" s="1033"/>
      <c r="K3047" s="1033"/>
      <c r="L3047" s="1033"/>
      <c r="M3047" s="1033"/>
      <c r="N3047" s="1033"/>
      <c r="O3047" s="1033"/>
      <c r="P3047" s="1033"/>
      <c r="Q3047" s="1033"/>
      <c r="R3047" s="1033"/>
      <c r="S3047" s="1033"/>
      <c r="T3047" s="1033"/>
    </row>
    <row r="3048" spans="1:20" ht="17.25" thickBot="1">
      <c r="A3048" s="1038"/>
      <c r="B3048" s="531">
        <v>0.97523148148148142</v>
      </c>
      <c r="C3048" s="532">
        <v>54</v>
      </c>
      <c r="D3048" s="963">
        <v>7.58</v>
      </c>
      <c r="E3048" s="533">
        <v>29.1</v>
      </c>
      <c r="F3048" s="533">
        <v>27.35</v>
      </c>
      <c r="G3048" s="532">
        <v>78.540000000000006</v>
      </c>
      <c r="H3048" s="532" t="s">
        <v>46</v>
      </c>
      <c r="I3048" s="1033"/>
      <c r="J3048" s="1033"/>
      <c r="K3048" s="1033"/>
      <c r="L3048" s="1033"/>
      <c r="M3048" s="1033"/>
      <c r="N3048" s="1033"/>
      <c r="O3048" s="1033"/>
      <c r="P3048" s="1033"/>
      <c r="Q3048" s="1033"/>
      <c r="R3048" s="1033"/>
      <c r="S3048" s="1033"/>
      <c r="T3048" s="1033"/>
    </row>
    <row r="3049" spans="1:20">
      <c r="A3049" s="1036">
        <v>42852</v>
      </c>
      <c r="B3049" s="516">
        <v>2.4004629629629629E-2</v>
      </c>
      <c r="C3049" s="517">
        <v>68</v>
      </c>
      <c r="D3049" s="964">
        <v>7.55</v>
      </c>
      <c r="E3049" s="518">
        <v>28.8</v>
      </c>
      <c r="F3049" s="518">
        <v>27.24</v>
      </c>
      <c r="G3049" s="517">
        <v>78.42</v>
      </c>
      <c r="H3049" s="517" t="s">
        <v>2050</v>
      </c>
      <c r="I3049" s="1035"/>
      <c r="J3049" s="1035"/>
      <c r="K3049" s="1035"/>
      <c r="L3049" s="1035"/>
      <c r="M3049" s="1035"/>
      <c r="N3049" s="1035"/>
      <c r="O3049" s="1035"/>
      <c r="P3049" s="1035"/>
      <c r="Q3049" s="1035"/>
      <c r="R3049" s="1022"/>
      <c r="S3049" s="1022"/>
      <c r="T3049" s="1022"/>
    </row>
    <row r="3050" spans="1:20">
      <c r="A3050" s="1037"/>
      <c r="B3050" s="499">
        <v>6.025462962962963E-2</v>
      </c>
      <c r="C3050" s="500">
        <v>68</v>
      </c>
      <c r="D3050" s="958">
        <v>7.48</v>
      </c>
      <c r="E3050" s="501">
        <v>28.7</v>
      </c>
      <c r="F3050" s="501">
        <v>27.07</v>
      </c>
      <c r="G3050" s="500">
        <v>77.81</v>
      </c>
      <c r="H3050" s="500"/>
      <c r="I3050" s="1035"/>
      <c r="J3050" s="1035"/>
      <c r="K3050" s="1035"/>
      <c r="L3050" s="1035"/>
      <c r="M3050" s="1035"/>
      <c r="N3050" s="1035"/>
      <c r="O3050" s="1035"/>
      <c r="P3050" s="1035"/>
      <c r="Q3050" s="1035"/>
      <c r="R3050" s="1022"/>
      <c r="S3050" s="1022"/>
      <c r="T3050" s="1022"/>
    </row>
    <row r="3051" spans="1:20">
      <c r="A3051" s="1037"/>
      <c r="B3051" s="499">
        <v>6.0289351851851851E-2</v>
      </c>
      <c r="C3051" s="500">
        <v>68</v>
      </c>
      <c r="D3051" s="958">
        <v>7.48</v>
      </c>
      <c r="E3051" s="501">
        <v>28.7</v>
      </c>
      <c r="F3051" s="501">
        <v>27.07</v>
      </c>
      <c r="G3051" s="500">
        <v>77.81</v>
      </c>
      <c r="H3051" s="500"/>
      <c r="I3051" s="1035"/>
      <c r="J3051" s="1035"/>
      <c r="K3051" s="1035"/>
      <c r="L3051" s="1035"/>
      <c r="M3051" s="1035"/>
      <c r="N3051" s="1035"/>
      <c r="O3051" s="1035"/>
      <c r="P3051" s="1035"/>
      <c r="Q3051" s="1035"/>
      <c r="R3051" s="1022"/>
      <c r="S3051" s="1022"/>
      <c r="T3051" s="1022"/>
    </row>
    <row r="3052" spans="1:20">
      <c r="A3052" s="1037"/>
      <c r="B3052" s="499">
        <v>6.0324074074074079E-2</v>
      </c>
      <c r="C3052" s="500">
        <v>68</v>
      </c>
      <c r="D3052" s="958">
        <v>7.48</v>
      </c>
      <c r="E3052" s="501">
        <v>28.7</v>
      </c>
      <c r="F3052" s="501">
        <v>27.07</v>
      </c>
      <c r="G3052" s="500">
        <v>77.81</v>
      </c>
      <c r="H3052" s="500"/>
      <c r="I3052" s="1035"/>
      <c r="J3052" s="1035"/>
      <c r="K3052" s="1035"/>
      <c r="L3052" s="1035"/>
      <c r="M3052" s="1035"/>
      <c r="N3052" s="1035"/>
      <c r="O3052" s="1035"/>
      <c r="P3052" s="1035"/>
      <c r="Q3052" s="1035"/>
      <c r="R3052" s="1022"/>
      <c r="S3052" s="1022"/>
      <c r="T3052" s="1022"/>
    </row>
    <row r="3053" spans="1:20">
      <c r="A3053" s="1037"/>
      <c r="B3053" s="508">
        <v>0.16863425925925926</v>
      </c>
      <c r="C3053" s="509">
        <v>52</v>
      </c>
      <c r="D3053" s="956">
        <v>7.45</v>
      </c>
      <c r="E3053" s="510">
        <v>28.2</v>
      </c>
      <c r="F3053" s="510">
        <v>26.2</v>
      </c>
      <c r="G3053" s="509">
        <v>81.13</v>
      </c>
      <c r="H3053" s="509" t="s">
        <v>2050</v>
      </c>
      <c r="I3053" s="1035"/>
      <c r="J3053" s="1035"/>
      <c r="K3053" s="1035"/>
      <c r="L3053" s="1035"/>
      <c r="M3053" s="1035"/>
      <c r="N3053" s="1035"/>
      <c r="O3053" s="1035"/>
      <c r="P3053" s="1035"/>
      <c r="Q3053" s="1035"/>
      <c r="R3053" s="1022"/>
      <c r="S3053" s="1022"/>
      <c r="T3053" s="1022"/>
    </row>
    <row r="3054" spans="1:20">
      <c r="A3054" s="1037"/>
      <c r="B3054" s="508">
        <v>0.17082175925925924</v>
      </c>
      <c r="C3054" s="509">
        <v>52</v>
      </c>
      <c r="D3054" s="956">
        <v>7.45</v>
      </c>
      <c r="E3054" s="510">
        <v>28.2</v>
      </c>
      <c r="F3054" s="510">
        <v>26.2</v>
      </c>
      <c r="G3054" s="509">
        <v>81.13</v>
      </c>
      <c r="H3054" s="509"/>
      <c r="I3054" s="1035"/>
      <c r="J3054" s="1035"/>
      <c r="K3054" s="1035"/>
      <c r="L3054" s="1035"/>
      <c r="M3054" s="1035"/>
      <c r="N3054" s="1035"/>
      <c r="O3054" s="1035"/>
      <c r="P3054" s="1035"/>
      <c r="Q3054" s="1035"/>
      <c r="R3054" s="1022"/>
      <c r="S3054" s="1022"/>
      <c r="T3054" s="1022"/>
    </row>
    <row r="3055" spans="1:20">
      <c r="A3055" s="1037"/>
      <c r="B3055" s="342">
        <v>0.51018518518518519</v>
      </c>
      <c r="C3055" s="343">
        <v>50</v>
      </c>
      <c r="D3055" s="918">
        <v>7.77</v>
      </c>
      <c r="E3055" s="344">
        <v>28.9</v>
      </c>
      <c r="F3055" s="344">
        <v>29.21</v>
      </c>
      <c r="G3055" s="343">
        <v>67.62</v>
      </c>
      <c r="H3055" s="343" t="s">
        <v>2050</v>
      </c>
      <c r="I3055" s="1035"/>
      <c r="J3055" s="1035"/>
      <c r="K3055" s="1035"/>
      <c r="L3055" s="1035"/>
      <c r="M3055" s="1035"/>
      <c r="N3055" s="1035"/>
      <c r="O3055" s="1035"/>
      <c r="P3055" s="1035"/>
      <c r="Q3055" s="1035"/>
      <c r="R3055" s="1022"/>
      <c r="S3055" s="1022"/>
      <c r="T3055" s="1022"/>
    </row>
    <row r="3056" spans="1:20">
      <c r="A3056" s="1037"/>
      <c r="B3056" s="342">
        <v>0.5103240740740741</v>
      </c>
      <c r="C3056" s="343">
        <v>50</v>
      </c>
      <c r="D3056" s="918">
        <v>7.77</v>
      </c>
      <c r="E3056" s="344">
        <v>28.9</v>
      </c>
      <c r="F3056" s="344">
        <v>29.21</v>
      </c>
      <c r="G3056" s="343">
        <v>67.62</v>
      </c>
      <c r="H3056" s="343"/>
      <c r="I3056" s="1035"/>
      <c r="J3056" s="1035"/>
      <c r="K3056" s="1035"/>
      <c r="L3056" s="1035"/>
      <c r="M3056" s="1035"/>
      <c r="N3056" s="1035"/>
      <c r="O3056" s="1035"/>
      <c r="P3056" s="1035"/>
      <c r="Q3056" s="1035"/>
      <c r="R3056" s="1022"/>
      <c r="S3056" s="1022"/>
      <c r="T3056" s="1022"/>
    </row>
    <row r="3057" spans="1:20">
      <c r="A3057" s="1037"/>
      <c r="B3057" s="342">
        <v>0.51035879629629632</v>
      </c>
      <c r="C3057" s="343">
        <v>50</v>
      </c>
      <c r="D3057" s="918">
        <v>7.77</v>
      </c>
      <c r="E3057" s="344">
        <v>28.9</v>
      </c>
      <c r="F3057" s="344">
        <v>29.21</v>
      </c>
      <c r="G3057" s="343">
        <v>67.62</v>
      </c>
      <c r="H3057" s="343"/>
      <c r="I3057" s="1035"/>
      <c r="J3057" s="1035"/>
      <c r="K3057" s="1035"/>
      <c r="L3057" s="1035"/>
      <c r="M3057" s="1035"/>
      <c r="N3057" s="1035"/>
      <c r="O3057" s="1035"/>
      <c r="P3057" s="1035"/>
      <c r="Q3057" s="1035"/>
      <c r="R3057" s="1022"/>
      <c r="S3057" s="1022"/>
      <c r="T3057" s="1022"/>
    </row>
    <row r="3058" spans="1:20">
      <c r="A3058" s="1037"/>
      <c r="B3058" s="342">
        <v>0.51045138888888886</v>
      </c>
      <c r="C3058" s="343">
        <v>50</v>
      </c>
      <c r="D3058" s="918">
        <v>7.77</v>
      </c>
      <c r="E3058" s="344">
        <v>28.9</v>
      </c>
      <c r="F3058" s="344">
        <v>29.21</v>
      </c>
      <c r="G3058" s="343">
        <v>67.62</v>
      </c>
      <c r="H3058" s="343"/>
      <c r="I3058" s="1035"/>
      <c r="J3058" s="1035"/>
      <c r="K3058" s="1035"/>
      <c r="L3058" s="1035"/>
      <c r="M3058" s="1035"/>
      <c r="N3058" s="1035"/>
      <c r="O3058" s="1035"/>
      <c r="P3058" s="1035"/>
      <c r="Q3058" s="1035"/>
      <c r="R3058" s="1022"/>
      <c r="S3058" s="1022"/>
      <c r="T3058" s="1022"/>
    </row>
    <row r="3059" spans="1:20">
      <c r="A3059" s="1037"/>
      <c r="B3059" s="342">
        <v>0.51052083333333331</v>
      </c>
      <c r="C3059" s="343">
        <v>50</v>
      </c>
      <c r="D3059" s="918">
        <v>7.77</v>
      </c>
      <c r="E3059" s="344">
        <v>28.9</v>
      </c>
      <c r="F3059" s="344">
        <v>29.21</v>
      </c>
      <c r="G3059" s="343">
        <v>67.62</v>
      </c>
      <c r="H3059" s="343"/>
      <c r="I3059" s="1035"/>
      <c r="J3059" s="1035"/>
      <c r="K3059" s="1035"/>
      <c r="L3059" s="1035"/>
      <c r="M3059" s="1035"/>
      <c r="N3059" s="1035"/>
      <c r="O3059" s="1035"/>
      <c r="P3059" s="1035"/>
      <c r="Q3059" s="1035"/>
      <c r="R3059" s="1022"/>
      <c r="S3059" s="1022"/>
      <c r="T3059" s="1022"/>
    </row>
    <row r="3060" spans="1:20">
      <c r="A3060" s="1037"/>
      <c r="B3060" s="342">
        <v>0.5105439814814815</v>
      </c>
      <c r="C3060" s="343">
        <v>50</v>
      </c>
      <c r="D3060" s="918">
        <v>7.77</v>
      </c>
      <c r="E3060" s="344">
        <v>28.9</v>
      </c>
      <c r="F3060" s="344">
        <v>29.21</v>
      </c>
      <c r="G3060" s="343">
        <v>67.62</v>
      </c>
      <c r="H3060" s="343"/>
      <c r="I3060" s="1035"/>
      <c r="J3060" s="1035"/>
      <c r="K3060" s="1035"/>
      <c r="L3060" s="1035"/>
      <c r="M3060" s="1035"/>
      <c r="N3060" s="1035"/>
      <c r="O3060" s="1035"/>
      <c r="P3060" s="1035"/>
      <c r="Q3060" s="1035"/>
      <c r="R3060" s="1022"/>
      <c r="S3060" s="1022"/>
      <c r="T3060" s="1022"/>
    </row>
    <row r="3061" spans="1:20">
      <c r="A3061" s="1037"/>
      <c r="B3061" s="342">
        <v>0.51057870370370373</v>
      </c>
      <c r="C3061" s="343">
        <v>50</v>
      </c>
      <c r="D3061" s="918">
        <v>7.77</v>
      </c>
      <c r="E3061" s="344">
        <v>28.9</v>
      </c>
      <c r="F3061" s="344">
        <v>29.21</v>
      </c>
      <c r="G3061" s="343">
        <v>67.62</v>
      </c>
      <c r="H3061" s="343"/>
      <c r="I3061" s="1035"/>
      <c r="J3061" s="1035"/>
      <c r="K3061" s="1035"/>
      <c r="L3061" s="1035"/>
      <c r="M3061" s="1035"/>
      <c r="N3061" s="1035"/>
      <c r="O3061" s="1035"/>
      <c r="P3061" s="1035"/>
      <c r="Q3061" s="1035"/>
      <c r="R3061" s="1022"/>
      <c r="S3061" s="1022"/>
      <c r="T3061" s="1022"/>
    </row>
    <row r="3062" spans="1:20">
      <c r="A3062" s="1037"/>
      <c r="B3062" s="342">
        <v>0.51061342592592596</v>
      </c>
      <c r="C3062" s="343">
        <v>50</v>
      </c>
      <c r="D3062" s="918">
        <v>7.77</v>
      </c>
      <c r="E3062" s="344">
        <v>28.9</v>
      </c>
      <c r="F3062" s="344">
        <v>29.21</v>
      </c>
      <c r="G3062" s="343">
        <v>67.62</v>
      </c>
      <c r="H3062" s="343"/>
      <c r="I3062" s="1035"/>
      <c r="J3062" s="1035"/>
      <c r="K3062" s="1035"/>
      <c r="L3062" s="1035"/>
      <c r="M3062" s="1035"/>
      <c r="N3062" s="1035"/>
      <c r="O3062" s="1035"/>
      <c r="P3062" s="1035"/>
      <c r="Q3062" s="1035"/>
      <c r="R3062" s="1022"/>
      <c r="S3062" s="1022"/>
      <c r="T3062" s="1022"/>
    </row>
    <row r="3063" spans="1:20">
      <c r="A3063" s="1037"/>
      <c r="B3063" s="342">
        <v>0.51063657407407403</v>
      </c>
      <c r="C3063" s="343">
        <v>50</v>
      </c>
      <c r="D3063" s="918">
        <v>7.77</v>
      </c>
      <c r="E3063" s="344">
        <v>28.9</v>
      </c>
      <c r="F3063" s="344">
        <v>29.21</v>
      </c>
      <c r="G3063" s="343">
        <v>67.62</v>
      </c>
      <c r="H3063" s="343"/>
      <c r="I3063" s="1035"/>
      <c r="J3063" s="1035"/>
      <c r="K3063" s="1035"/>
      <c r="L3063" s="1035"/>
      <c r="M3063" s="1035"/>
      <c r="N3063" s="1035"/>
      <c r="O3063" s="1035"/>
      <c r="P3063" s="1035"/>
      <c r="Q3063" s="1035"/>
      <c r="R3063" s="1022"/>
      <c r="S3063" s="1022"/>
      <c r="T3063" s="1022"/>
    </row>
    <row r="3064" spans="1:20">
      <c r="A3064" s="1037"/>
      <c r="B3064" s="342">
        <v>0.51065972222222222</v>
      </c>
      <c r="C3064" s="343">
        <v>50</v>
      </c>
      <c r="D3064" s="918">
        <v>7.77</v>
      </c>
      <c r="E3064" s="344">
        <v>28.9</v>
      </c>
      <c r="F3064" s="344">
        <v>29.21</v>
      </c>
      <c r="G3064" s="343">
        <v>67.62</v>
      </c>
      <c r="H3064" s="343"/>
      <c r="I3064" s="1035"/>
      <c r="J3064" s="1035"/>
      <c r="K3064" s="1035"/>
      <c r="L3064" s="1035"/>
      <c r="M3064" s="1035"/>
      <c r="N3064" s="1035"/>
      <c r="O3064" s="1035"/>
      <c r="P3064" s="1035"/>
      <c r="Q3064" s="1035"/>
      <c r="R3064" s="1022"/>
      <c r="S3064" s="1022"/>
      <c r="T3064" s="1022"/>
    </row>
    <row r="3065" spans="1:20">
      <c r="A3065" s="1037"/>
      <c r="B3065" s="342">
        <v>0.51068287037037041</v>
      </c>
      <c r="C3065" s="343">
        <v>50</v>
      </c>
      <c r="D3065" s="918">
        <v>7.77</v>
      </c>
      <c r="E3065" s="344">
        <v>28.9</v>
      </c>
      <c r="F3065" s="344">
        <v>29.21</v>
      </c>
      <c r="G3065" s="343">
        <v>67.62</v>
      </c>
      <c r="H3065" s="343"/>
      <c r="I3065" s="1035"/>
      <c r="J3065" s="1035"/>
      <c r="K3065" s="1035"/>
      <c r="L3065" s="1035"/>
      <c r="M3065" s="1035"/>
      <c r="N3065" s="1035"/>
      <c r="O3065" s="1035"/>
      <c r="P3065" s="1035"/>
      <c r="Q3065" s="1035"/>
      <c r="R3065" s="1022"/>
      <c r="S3065" s="1022"/>
      <c r="T3065" s="1022"/>
    </row>
    <row r="3066" spans="1:20">
      <c r="A3066" s="1037"/>
      <c r="B3066" s="342">
        <v>0.51074074074074072</v>
      </c>
      <c r="C3066" s="343">
        <v>50</v>
      </c>
      <c r="D3066" s="918">
        <v>7.77</v>
      </c>
      <c r="E3066" s="344">
        <v>28.9</v>
      </c>
      <c r="F3066" s="344">
        <v>29.21</v>
      </c>
      <c r="G3066" s="343">
        <v>67.62</v>
      </c>
      <c r="H3066" s="343"/>
      <c r="I3066" s="1035"/>
      <c r="J3066" s="1035"/>
      <c r="K3066" s="1035"/>
      <c r="L3066" s="1035"/>
      <c r="M3066" s="1035"/>
      <c r="N3066" s="1035"/>
      <c r="O3066" s="1035"/>
      <c r="P3066" s="1035"/>
      <c r="Q3066" s="1035"/>
      <c r="R3066" s="1022"/>
      <c r="S3066" s="1022"/>
      <c r="T3066" s="1022"/>
    </row>
    <row r="3067" spans="1:20">
      <c r="A3067" s="1037"/>
      <c r="B3067" s="342">
        <v>0.51079861111111113</v>
      </c>
      <c r="C3067" s="343">
        <v>50</v>
      </c>
      <c r="D3067" s="918">
        <v>7.77</v>
      </c>
      <c r="E3067" s="344">
        <v>28.9</v>
      </c>
      <c r="F3067" s="344">
        <v>29.21</v>
      </c>
      <c r="G3067" s="343">
        <v>67.62</v>
      </c>
      <c r="H3067" s="343"/>
      <c r="I3067" s="1035"/>
      <c r="J3067" s="1035"/>
      <c r="K3067" s="1035"/>
      <c r="L3067" s="1035"/>
      <c r="M3067" s="1035"/>
      <c r="N3067" s="1035"/>
      <c r="O3067" s="1035"/>
      <c r="P3067" s="1035"/>
      <c r="Q3067" s="1035"/>
      <c r="R3067" s="1022"/>
      <c r="S3067" s="1022"/>
      <c r="T3067" s="1022"/>
    </row>
    <row r="3068" spans="1:20">
      <c r="A3068" s="1037"/>
      <c r="B3068" s="342">
        <v>0.51081018518518517</v>
      </c>
      <c r="C3068" s="343">
        <v>50</v>
      </c>
      <c r="D3068" s="918">
        <v>7.77</v>
      </c>
      <c r="E3068" s="344">
        <v>28.9</v>
      </c>
      <c r="F3068" s="344">
        <v>29.21</v>
      </c>
      <c r="G3068" s="343">
        <v>67.62</v>
      </c>
      <c r="H3068" s="343"/>
      <c r="I3068" s="1035"/>
      <c r="J3068" s="1035"/>
      <c r="K3068" s="1035"/>
      <c r="L3068" s="1035"/>
      <c r="M3068" s="1035"/>
      <c r="N3068" s="1035"/>
      <c r="O3068" s="1035"/>
      <c r="P3068" s="1035"/>
      <c r="Q3068" s="1035"/>
      <c r="R3068" s="1022"/>
      <c r="S3068" s="1022"/>
      <c r="T3068" s="1022"/>
    </row>
    <row r="3069" spans="1:20">
      <c r="A3069" s="1037"/>
      <c r="B3069" s="342">
        <v>0.51082175925925932</v>
      </c>
      <c r="C3069" s="343">
        <v>50</v>
      </c>
      <c r="D3069" s="918">
        <v>7.77</v>
      </c>
      <c r="E3069" s="344">
        <v>28.9</v>
      </c>
      <c r="F3069" s="344">
        <v>29.21</v>
      </c>
      <c r="G3069" s="343">
        <v>67.62</v>
      </c>
      <c r="H3069" s="343"/>
      <c r="I3069" s="1035"/>
      <c r="J3069" s="1035"/>
      <c r="K3069" s="1035"/>
      <c r="L3069" s="1035"/>
      <c r="M3069" s="1035"/>
      <c r="N3069" s="1035"/>
      <c r="O3069" s="1035"/>
      <c r="P3069" s="1035"/>
      <c r="Q3069" s="1035"/>
      <c r="R3069" s="1022"/>
      <c r="S3069" s="1022"/>
      <c r="T3069" s="1022"/>
    </row>
    <row r="3070" spans="1:20">
      <c r="A3070" s="1037"/>
      <c r="B3070" s="342">
        <v>0.5108449074074074</v>
      </c>
      <c r="C3070" s="343">
        <v>50</v>
      </c>
      <c r="D3070" s="918">
        <v>7.77</v>
      </c>
      <c r="E3070" s="344">
        <v>28.9</v>
      </c>
      <c r="F3070" s="344">
        <v>29.21</v>
      </c>
      <c r="G3070" s="343">
        <v>67.62</v>
      </c>
      <c r="H3070" s="343"/>
      <c r="I3070" s="1035"/>
      <c r="J3070" s="1035"/>
      <c r="K3070" s="1035"/>
      <c r="L3070" s="1035"/>
      <c r="M3070" s="1035"/>
      <c r="N3070" s="1035"/>
      <c r="O3070" s="1035"/>
      <c r="P3070" s="1035"/>
      <c r="Q3070" s="1035"/>
      <c r="R3070" s="1022"/>
      <c r="S3070" s="1022"/>
      <c r="T3070" s="1022"/>
    </row>
    <row r="3071" spans="1:20">
      <c r="A3071" s="1037"/>
      <c r="B3071" s="342">
        <v>0.51090277777777782</v>
      </c>
      <c r="C3071" s="343">
        <v>50</v>
      </c>
      <c r="D3071" s="918">
        <v>7.77</v>
      </c>
      <c r="E3071" s="344">
        <v>28.9</v>
      </c>
      <c r="F3071" s="344">
        <v>29.21</v>
      </c>
      <c r="G3071" s="343">
        <v>67.62</v>
      </c>
      <c r="H3071" s="343"/>
      <c r="I3071" s="1035"/>
      <c r="J3071" s="1035"/>
      <c r="K3071" s="1035"/>
      <c r="L3071" s="1035"/>
      <c r="M3071" s="1035"/>
      <c r="N3071" s="1035"/>
      <c r="O3071" s="1035"/>
      <c r="P3071" s="1035"/>
      <c r="Q3071" s="1035"/>
      <c r="R3071" s="1022"/>
      <c r="S3071" s="1022"/>
      <c r="T3071" s="1022"/>
    </row>
    <row r="3072" spans="1:20">
      <c r="A3072" s="1037"/>
      <c r="B3072" s="342">
        <v>0.51093749999999993</v>
      </c>
      <c r="C3072" s="343">
        <v>50</v>
      </c>
      <c r="D3072" s="918">
        <v>7.77</v>
      </c>
      <c r="E3072" s="344">
        <v>28.9</v>
      </c>
      <c r="F3072" s="344">
        <v>29.21</v>
      </c>
      <c r="G3072" s="343">
        <v>67.62</v>
      </c>
      <c r="H3072" s="343"/>
      <c r="I3072" s="1035"/>
      <c r="J3072" s="1035"/>
      <c r="K3072" s="1035"/>
      <c r="L3072" s="1035"/>
      <c r="M3072" s="1035"/>
      <c r="N3072" s="1035"/>
      <c r="O3072" s="1035"/>
      <c r="P3072" s="1035"/>
      <c r="Q3072" s="1035"/>
      <c r="R3072" s="1022"/>
      <c r="S3072" s="1022"/>
      <c r="T3072" s="1022"/>
    </row>
    <row r="3073" spans="1:20">
      <c r="A3073" s="1037"/>
      <c r="B3073" s="342">
        <v>0.51101851851851854</v>
      </c>
      <c r="C3073" s="343">
        <v>50</v>
      </c>
      <c r="D3073" s="918">
        <v>7.77</v>
      </c>
      <c r="E3073" s="344">
        <v>28.9</v>
      </c>
      <c r="F3073" s="344">
        <v>29.21</v>
      </c>
      <c r="G3073" s="343">
        <v>67.62</v>
      </c>
      <c r="H3073" s="343"/>
      <c r="I3073" s="1035"/>
      <c r="J3073" s="1035"/>
      <c r="K3073" s="1035"/>
      <c r="L3073" s="1035"/>
      <c r="M3073" s="1035"/>
      <c r="N3073" s="1035"/>
      <c r="O3073" s="1035"/>
      <c r="P3073" s="1035"/>
      <c r="Q3073" s="1035"/>
      <c r="R3073" s="1022"/>
      <c r="S3073" s="1022"/>
      <c r="T3073" s="1022"/>
    </row>
    <row r="3074" spans="1:20">
      <c r="A3074" s="1037"/>
      <c r="B3074" s="342">
        <v>0.51109953703703703</v>
      </c>
      <c r="C3074" s="343">
        <v>50</v>
      </c>
      <c r="D3074" s="918">
        <v>7.77</v>
      </c>
      <c r="E3074" s="344">
        <v>28.9</v>
      </c>
      <c r="F3074" s="344">
        <v>29.21</v>
      </c>
      <c r="G3074" s="343">
        <v>67.62</v>
      </c>
      <c r="H3074" s="343"/>
      <c r="I3074" s="1035"/>
      <c r="J3074" s="1035"/>
      <c r="K3074" s="1035"/>
      <c r="L3074" s="1035"/>
      <c r="M3074" s="1035"/>
      <c r="N3074" s="1035"/>
      <c r="O3074" s="1035"/>
      <c r="P3074" s="1035"/>
      <c r="Q3074" s="1035"/>
      <c r="R3074" s="1022"/>
      <c r="S3074" s="1022"/>
      <c r="T3074" s="1022"/>
    </row>
    <row r="3075" spans="1:20">
      <c r="A3075" s="1037"/>
      <c r="B3075" s="342">
        <v>0.51113425925925926</v>
      </c>
      <c r="C3075" s="343">
        <v>50</v>
      </c>
      <c r="D3075" s="918">
        <v>7.77</v>
      </c>
      <c r="E3075" s="344">
        <v>28.9</v>
      </c>
      <c r="F3075" s="344">
        <v>29.21</v>
      </c>
      <c r="G3075" s="343">
        <v>67.62</v>
      </c>
      <c r="H3075" s="343"/>
      <c r="I3075" s="1035"/>
      <c r="J3075" s="1035"/>
      <c r="K3075" s="1035"/>
      <c r="L3075" s="1035"/>
      <c r="M3075" s="1035"/>
      <c r="N3075" s="1035"/>
      <c r="O3075" s="1035"/>
      <c r="P3075" s="1035"/>
      <c r="Q3075" s="1035"/>
      <c r="R3075" s="1022"/>
      <c r="S3075" s="1022"/>
      <c r="T3075" s="1022"/>
    </row>
    <row r="3076" spans="1:20">
      <c r="A3076" s="1037"/>
      <c r="B3076" s="342">
        <v>0.51119212962962968</v>
      </c>
      <c r="C3076" s="343">
        <v>50</v>
      </c>
      <c r="D3076" s="918">
        <v>7.77</v>
      </c>
      <c r="E3076" s="344">
        <v>28.9</v>
      </c>
      <c r="F3076" s="344">
        <v>29.21</v>
      </c>
      <c r="G3076" s="343">
        <v>67.62</v>
      </c>
      <c r="H3076" s="343"/>
      <c r="I3076" s="1035"/>
      <c r="J3076" s="1035"/>
      <c r="K3076" s="1035"/>
      <c r="L3076" s="1035"/>
      <c r="M3076" s="1035"/>
      <c r="N3076" s="1035"/>
      <c r="O3076" s="1035"/>
      <c r="P3076" s="1035"/>
      <c r="Q3076" s="1035"/>
      <c r="R3076" s="1022"/>
      <c r="S3076" s="1022"/>
      <c r="T3076" s="1022"/>
    </row>
    <row r="3077" spans="1:20">
      <c r="A3077" s="1037"/>
      <c r="B3077" s="342">
        <v>0.51120370370370372</v>
      </c>
      <c r="C3077" s="343">
        <v>50</v>
      </c>
      <c r="D3077" s="918">
        <v>7.77</v>
      </c>
      <c r="E3077" s="344">
        <v>28.9</v>
      </c>
      <c r="F3077" s="344">
        <v>29.21</v>
      </c>
      <c r="G3077" s="343">
        <v>67.62</v>
      </c>
      <c r="H3077" s="343"/>
      <c r="I3077" s="1035"/>
      <c r="J3077" s="1035"/>
      <c r="K3077" s="1035"/>
      <c r="L3077" s="1035"/>
      <c r="M3077" s="1035"/>
      <c r="N3077" s="1035"/>
      <c r="O3077" s="1035"/>
      <c r="P3077" s="1035"/>
      <c r="Q3077" s="1035"/>
      <c r="R3077" s="1022"/>
      <c r="S3077" s="1022"/>
      <c r="T3077" s="1022"/>
    </row>
    <row r="3078" spans="1:20">
      <c r="A3078" s="1037"/>
      <c r="B3078" s="342">
        <v>0.51121527777777775</v>
      </c>
      <c r="C3078" s="343">
        <v>50</v>
      </c>
      <c r="D3078" s="918">
        <v>7.77</v>
      </c>
      <c r="E3078" s="344">
        <v>28.9</v>
      </c>
      <c r="F3078" s="344">
        <v>29.21</v>
      </c>
      <c r="G3078" s="343">
        <v>67.62</v>
      </c>
      <c r="H3078" s="343"/>
      <c r="I3078" s="1035"/>
      <c r="J3078" s="1035"/>
      <c r="K3078" s="1035"/>
      <c r="L3078" s="1035"/>
      <c r="M3078" s="1035"/>
      <c r="N3078" s="1035"/>
      <c r="O3078" s="1035"/>
      <c r="P3078" s="1035"/>
      <c r="Q3078" s="1035"/>
      <c r="R3078" s="1022"/>
      <c r="S3078" s="1022"/>
      <c r="T3078" s="1022"/>
    </row>
    <row r="3079" spans="1:20">
      <c r="A3079" s="1037"/>
      <c r="B3079" s="342">
        <v>0.51123842592592594</v>
      </c>
      <c r="C3079" s="343">
        <v>50</v>
      </c>
      <c r="D3079" s="918">
        <v>7.77</v>
      </c>
      <c r="E3079" s="344">
        <v>28.9</v>
      </c>
      <c r="F3079" s="344">
        <v>29.21</v>
      </c>
      <c r="G3079" s="343">
        <v>67.62</v>
      </c>
      <c r="H3079" s="343"/>
      <c r="I3079" s="1035"/>
      <c r="J3079" s="1035"/>
      <c r="K3079" s="1035"/>
      <c r="L3079" s="1035"/>
      <c r="M3079" s="1035"/>
      <c r="N3079" s="1035"/>
      <c r="O3079" s="1035"/>
      <c r="P3079" s="1035"/>
      <c r="Q3079" s="1035"/>
      <c r="R3079" s="1022"/>
      <c r="S3079" s="1022"/>
      <c r="T3079" s="1022"/>
    </row>
    <row r="3080" spans="1:20">
      <c r="A3080" s="1037"/>
      <c r="B3080" s="342">
        <v>0.51127314814814817</v>
      </c>
      <c r="C3080" s="343">
        <v>50</v>
      </c>
      <c r="D3080" s="918">
        <v>7.77</v>
      </c>
      <c r="E3080" s="344">
        <v>28.9</v>
      </c>
      <c r="F3080" s="344">
        <v>29.21</v>
      </c>
      <c r="G3080" s="343">
        <v>67.62</v>
      </c>
      <c r="H3080" s="343"/>
      <c r="I3080" s="1035"/>
      <c r="J3080" s="1035"/>
      <c r="K3080" s="1035"/>
      <c r="L3080" s="1035"/>
      <c r="M3080" s="1035"/>
      <c r="N3080" s="1035"/>
      <c r="O3080" s="1035"/>
      <c r="P3080" s="1035"/>
      <c r="Q3080" s="1035"/>
      <c r="R3080" s="1022"/>
      <c r="S3080" s="1022"/>
      <c r="T3080" s="1022"/>
    </row>
    <row r="3081" spans="1:20">
      <c r="A3081" s="1037"/>
      <c r="B3081" s="342">
        <v>0.51159722222222215</v>
      </c>
      <c r="C3081" s="343">
        <v>50</v>
      </c>
      <c r="D3081" s="918">
        <v>7.77</v>
      </c>
      <c r="E3081" s="344">
        <v>28.9</v>
      </c>
      <c r="F3081" s="344">
        <v>29.21</v>
      </c>
      <c r="G3081" s="343">
        <v>67.62</v>
      </c>
      <c r="H3081" s="343"/>
      <c r="I3081" s="1035"/>
      <c r="J3081" s="1035"/>
      <c r="K3081" s="1035"/>
      <c r="L3081" s="1035"/>
      <c r="M3081" s="1035"/>
      <c r="N3081" s="1035"/>
      <c r="O3081" s="1035"/>
      <c r="P3081" s="1035"/>
      <c r="Q3081" s="1035"/>
      <c r="R3081" s="1022"/>
      <c r="S3081" s="1022"/>
      <c r="T3081" s="1022"/>
    </row>
    <row r="3082" spans="1:20">
      <c r="A3082" s="1037"/>
      <c r="B3082" s="342">
        <v>0.51170138888888894</v>
      </c>
      <c r="C3082" s="343">
        <v>50</v>
      </c>
      <c r="D3082" s="918">
        <v>7.86</v>
      </c>
      <c r="E3082" s="344">
        <v>29</v>
      </c>
      <c r="F3082" s="344">
        <v>29.29</v>
      </c>
      <c r="G3082" s="343">
        <v>68.86</v>
      </c>
      <c r="H3082" s="343"/>
      <c r="I3082" s="1035"/>
      <c r="J3082" s="1035"/>
      <c r="K3082" s="1035"/>
      <c r="L3082" s="1035"/>
      <c r="M3082" s="1035"/>
      <c r="N3082" s="1035"/>
      <c r="O3082" s="1035"/>
      <c r="P3082" s="1035"/>
      <c r="Q3082" s="1035"/>
      <c r="R3082" s="1022"/>
      <c r="S3082" s="1022"/>
      <c r="T3082" s="1022"/>
    </row>
    <row r="3083" spans="1:20">
      <c r="A3083" s="1037"/>
      <c r="B3083" s="342">
        <v>0.51189814814814816</v>
      </c>
      <c r="C3083" s="343">
        <v>50</v>
      </c>
      <c r="D3083" s="918">
        <v>7.86</v>
      </c>
      <c r="E3083" s="344">
        <v>29</v>
      </c>
      <c r="F3083" s="344">
        <v>29.29</v>
      </c>
      <c r="G3083" s="343">
        <v>68.86</v>
      </c>
      <c r="H3083" s="343"/>
      <c r="I3083" s="1035"/>
      <c r="J3083" s="1035"/>
      <c r="K3083" s="1035"/>
      <c r="L3083" s="1035"/>
      <c r="M3083" s="1035"/>
      <c r="N3083" s="1035"/>
      <c r="O3083" s="1035"/>
      <c r="P3083" s="1035"/>
      <c r="Q3083" s="1035"/>
      <c r="R3083" s="1022"/>
      <c r="S3083" s="1022"/>
      <c r="T3083" s="1022"/>
    </row>
    <row r="3084" spans="1:20">
      <c r="A3084" s="1037"/>
      <c r="B3084" s="342">
        <v>0.51210648148148141</v>
      </c>
      <c r="C3084" s="343">
        <v>50</v>
      </c>
      <c r="D3084" s="918">
        <v>7.86</v>
      </c>
      <c r="E3084" s="344">
        <v>29</v>
      </c>
      <c r="F3084" s="344">
        <v>29.29</v>
      </c>
      <c r="G3084" s="343">
        <v>68.86</v>
      </c>
      <c r="H3084" s="343"/>
      <c r="I3084" s="1035"/>
      <c r="J3084" s="1035"/>
      <c r="K3084" s="1035"/>
      <c r="L3084" s="1035"/>
      <c r="M3084" s="1035"/>
      <c r="N3084" s="1035"/>
      <c r="O3084" s="1035"/>
      <c r="P3084" s="1035"/>
      <c r="Q3084" s="1035"/>
      <c r="R3084" s="1022"/>
      <c r="S3084" s="1022"/>
      <c r="T3084" s="1022"/>
    </row>
    <row r="3085" spans="1:20">
      <c r="A3085" s="1037"/>
      <c r="B3085" s="342">
        <v>0.51224537037037032</v>
      </c>
      <c r="C3085" s="343">
        <v>50</v>
      </c>
      <c r="D3085" s="918">
        <v>7.86</v>
      </c>
      <c r="E3085" s="344">
        <v>29</v>
      </c>
      <c r="F3085" s="344">
        <v>29.29</v>
      </c>
      <c r="G3085" s="343">
        <v>68.86</v>
      </c>
      <c r="H3085" s="343"/>
      <c r="I3085" s="1035"/>
      <c r="J3085" s="1035"/>
      <c r="K3085" s="1035"/>
      <c r="L3085" s="1035"/>
      <c r="M3085" s="1035"/>
      <c r="N3085" s="1035"/>
      <c r="O3085" s="1035"/>
      <c r="P3085" s="1035"/>
      <c r="Q3085" s="1035"/>
      <c r="R3085" s="1022"/>
      <c r="S3085" s="1022"/>
      <c r="T3085" s="1022"/>
    </row>
    <row r="3086" spans="1:20">
      <c r="A3086" s="1037"/>
      <c r="B3086" s="342">
        <v>0.51238425925925923</v>
      </c>
      <c r="C3086" s="343">
        <v>50</v>
      </c>
      <c r="D3086" s="918">
        <v>7.86</v>
      </c>
      <c r="E3086" s="344">
        <v>29</v>
      </c>
      <c r="F3086" s="344">
        <v>29.29</v>
      </c>
      <c r="G3086" s="343">
        <v>68.86</v>
      </c>
      <c r="H3086" s="343"/>
      <c r="I3086" s="1035"/>
      <c r="J3086" s="1035"/>
      <c r="K3086" s="1035"/>
      <c r="L3086" s="1035"/>
      <c r="M3086" s="1035"/>
      <c r="N3086" s="1035"/>
      <c r="O3086" s="1035"/>
      <c r="P3086" s="1035"/>
      <c r="Q3086" s="1035"/>
      <c r="R3086" s="1022"/>
      <c r="S3086" s="1022"/>
      <c r="T3086" s="1022"/>
    </row>
    <row r="3087" spans="1:20">
      <c r="A3087" s="1037"/>
      <c r="B3087" s="342">
        <v>0.51250000000000007</v>
      </c>
      <c r="C3087" s="343">
        <v>50</v>
      </c>
      <c r="D3087" s="918">
        <v>7.86</v>
      </c>
      <c r="E3087" s="344">
        <v>29</v>
      </c>
      <c r="F3087" s="344">
        <v>29.29</v>
      </c>
      <c r="G3087" s="343">
        <v>68.86</v>
      </c>
      <c r="H3087" s="343"/>
      <c r="I3087" s="1035"/>
      <c r="J3087" s="1035"/>
      <c r="K3087" s="1035"/>
      <c r="L3087" s="1035"/>
      <c r="M3087" s="1035"/>
      <c r="N3087" s="1035"/>
      <c r="O3087" s="1035"/>
      <c r="P3087" s="1035"/>
      <c r="Q3087" s="1035"/>
      <c r="R3087" s="1022"/>
      <c r="S3087" s="1022"/>
      <c r="T3087" s="1022"/>
    </row>
    <row r="3088" spans="1:20">
      <c r="A3088" s="1037"/>
      <c r="B3088" s="342">
        <v>0.51251157407407411</v>
      </c>
      <c r="C3088" s="343">
        <v>50</v>
      </c>
      <c r="D3088" s="918">
        <v>7.86</v>
      </c>
      <c r="E3088" s="344">
        <v>29</v>
      </c>
      <c r="F3088" s="344">
        <v>29.29</v>
      </c>
      <c r="G3088" s="343">
        <v>68.86</v>
      </c>
      <c r="H3088" s="343"/>
      <c r="I3088" s="1035"/>
      <c r="J3088" s="1035"/>
      <c r="K3088" s="1035"/>
      <c r="L3088" s="1035"/>
      <c r="M3088" s="1035"/>
      <c r="N3088" s="1035"/>
      <c r="O3088" s="1035"/>
      <c r="P3088" s="1035"/>
      <c r="Q3088" s="1035"/>
      <c r="R3088" s="1022"/>
      <c r="S3088" s="1022"/>
      <c r="T3088" s="1022"/>
    </row>
    <row r="3089" spans="1:20">
      <c r="A3089" s="1037"/>
      <c r="B3089" s="219">
        <v>0.53957175925925926</v>
      </c>
      <c r="C3089" s="175">
        <v>6</v>
      </c>
      <c r="D3089" s="828">
        <v>7.95</v>
      </c>
      <c r="E3089" s="61">
        <v>29.1</v>
      </c>
      <c r="F3089" s="61">
        <v>29.45</v>
      </c>
      <c r="G3089" s="175">
        <v>68.66</v>
      </c>
      <c r="H3089" s="175" t="s">
        <v>2050</v>
      </c>
      <c r="I3089" s="1035"/>
      <c r="J3089" s="1035"/>
      <c r="K3089" s="1035"/>
      <c r="L3089" s="1035"/>
      <c r="M3089" s="1035"/>
      <c r="N3089" s="1035"/>
      <c r="O3089" s="1035"/>
      <c r="P3089" s="1035"/>
      <c r="Q3089" s="1035"/>
      <c r="R3089" s="1022"/>
      <c r="S3089" s="1022"/>
      <c r="T3089" s="1022"/>
    </row>
    <row r="3090" spans="1:20">
      <c r="A3090" s="1037"/>
      <c r="B3090" s="499">
        <v>0.55453703703703705</v>
      </c>
      <c r="C3090" s="500">
        <v>68</v>
      </c>
      <c r="D3090" s="958">
        <v>8</v>
      </c>
      <c r="E3090" s="501">
        <v>29.2</v>
      </c>
      <c r="F3090" s="501">
        <v>29.33</v>
      </c>
      <c r="G3090" s="500">
        <v>66.75</v>
      </c>
      <c r="H3090" s="500" t="s">
        <v>2050</v>
      </c>
      <c r="I3090" s="1035"/>
      <c r="J3090" s="1035"/>
      <c r="K3090" s="1035"/>
      <c r="L3090" s="1035"/>
      <c r="M3090" s="1035"/>
      <c r="N3090" s="1035"/>
      <c r="O3090" s="1035"/>
      <c r="P3090" s="1035"/>
      <c r="Q3090" s="1035"/>
      <c r="R3090" s="1022"/>
      <c r="S3090" s="1022"/>
      <c r="T3090" s="1022"/>
    </row>
    <row r="3091" spans="1:20">
      <c r="A3091" s="1037"/>
      <c r="B3091" s="499">
        <v>0.55454861111111109</v>
      </c>
      <c r="C3091" s="500">
        <v>68</v>
      </c>
      <c r="D3091" s="958">
        <v>8</v>
      </c>
      <c r="E3091" s="501">
        <v>29.2</v>
      </c>
      <c r="F3091" s="501">
        <v>29.33</v>
      </c>
      <c r="G3091" s="500">
        <v>66.75</v>
      </c>
      <c r="H3091" s="500"/>
      <c r="I3091" s="1035"/>
      <c r="J3091" s="1035"/>
      <c r="K3091" s="1035"/>
      <c r="L3091" s="1035"/>
      <c r="M3091" s="1035"/>
      <c r="N3091" s="1035"/>
      <c r="O3091" s="1035"/>
      <c r="P3091" s="1035"/>
      <c r="Q3091" s="1035"/>
      <c r="R3091" s="1022"/>
      <c r="S3091" s="1022"/>
      <c r="T3091" s="1022"/>
    </row>
    <row r="3092" spans="1:20">
      <c r="A3092" s="1037"/>
      <c r="B3092" s="499">
        <v>0.55546296296296294</v>
      </c>
      <c r="C3092" s="500">
        <v>68</v>
      </c>
      <c r="D3092" s="958">
        <v>8</v>
      </c>
      <c r="E3092" s="501">
        <v>29.2</v>
      </c>
      <c r="F3092" s="501">
        <v>29.33</v>
      </c>
      <c r="G3092" s="500">
        <v>66.75</v>
      </c>
      <c r="H3092" s="500"/>
      <c r="I3092" s="1035"/>
      <c r="J3092" s="1035"/>
      <c r="K3092" s="1035"/>
      <c r="L3092" s="1035"/>
      <c r="M3092" s="1035"/>
      <c r="N3092" s="1035"/>
      <c r="O3092" s="1035"/>
      <c r="P3092" s="1035"/>
      <c r="Q3092" s="1035"/>
      <c r="R3092" s="1022"/>
      <c r="S3092" s="1022"/>
      <c r="T3092" s="1022"/>
    </row>
    <row r="3093" spans="1:20">
      <c r="A3093" s="1037"/>
      <c r="B3093" s="499">
        <v>0.55548611111111112</v>
      </c>
      <c r="C3093" s="500">
        <v>68</v>
      </c>
      <c r="D3093" s="958">
        <v>8</v>
      </c>
      <c r="E3093" s="501">
        <v>29.2</v>
      </c>
      <c r="F3093" s="501">
        <v>29.33</v>
      </c>
      <c r="G3093" s="500">
        <v>66.75</v>
      </c>
      <c r="H3093" s="500"/>
      <c r="I3093" s="1035"/>
      <c r="J3093" s="1035"/>
      <c r="K3093" s="1035"/>
      <c r="L3093" s="1035"/>
      <c r="M3093" s="1035"/>
      <c r="N3093" s="1035"/>
      <c r="O3093" s="1035"/>
      <c r="P3093" s="1035"/>
      <c r="Q3093" s="1035"/>
      <c r="R3093" s="1022"/>
      <c r="S3093" s="1022"/>
      <c r="T3093" s="1022"/>
    </row>
    <row r="3094" spans="1:20">
      <c r="A3094" s="1037"/>
      <c r="B3094" s="499">
        <v>0.56148148148148147</v>
      </c>
      <c r="C3094" s="500">
        <v>68</v>
      </c>
      <c r="D3094" s="958">
        <v>7.99</v>
      </c>
      <c r="E3094" s="501">
        <v>29.3</v>
      </c>
      <c r="F3094" s="501">
        <v>29.35</v>
      </c>
      <c r="G3094" s="500">
        <v>66.489999999999995</v>
      </c>
      <c r="H3094" s="500"/>
      <c r="I3094" s="1035"/>
      <c r="J3094" s="1035"/>
      <c r="K3094" s="1035"/>
      <c r="L3094" s="1035"/>
      <c r="M3094" s="1035"/>
      <c r="N3094" s="1035"/>
      <c r="O3094" s="1035"/>
      <c r="P3094" s="1035"/>
      <c r="Q3094" s="1035"/>
      <c r="R3094" s="1022"/>
      <c r="S3094" s="1022"/>
      <c r="T3094" s="1022"/>
    </row>
    <row r="3095" spans="1:20">
      <c r="A3095" s="1037"/>
      <c r="B3095" s="508">
        <v>0.73454861111111114</v>
      </c>
      <c r="C3095" s="509">
        <v>52</v>
      </c>
      <c r="D3095" s="956">
        <v>8.0299999999999994</v>
      </c>
      <c r="E3095" s="510">
        <v>28.9</v>
      </c>
      <c r="F3095" s="510">
        <v>26.42</v>
      </c>
      <c r="G3095" s="509">
        <v>77.099999999999994</v>
      </c>
      <c r="H3095" s="509" t="s">
        <v>2050</v>
      </c>
      <c r="I3095" s="1035"/>
      <c r="J3095" s="1035"/>
      <c r="K3095" s="1035"/>
      <c r="L3095" s="1035"/>
      <c r="M3095" s="1035"/>
      <c r="N3095" s="1035"/>
      <c r="O3095" s="1035"/>
      <c r="P3095" s="1035"/>
      <c r="Q3095" s="1035"/>
      <c r="R3095" s="1022"/>
      <c r="S3095" s="1022"/>
      <c r="T3095" s="1022"/>
    </row>
    <row r="3096" spans="1:20">
      <c r="A3096" s="1037"/>
      <c r="B3096" s="508">
        <v>0.74086805555555557</v>
      </c>
      <c r="C3096" s="509">
        <v>52</v>
      </c>
      <c r="D3096" s="956">
        <v>8.01</v>
      </c>
      <c r="E3096" s="510">
        <v>28.9</v>
      </c>
      <c r="F3096" s="510">
        <v>26.38</v>
      </c>
      <c r="G3096" s="509">
        <v>78.34</v>
      </c>
      <c r="H3096" s="509"/>
      <c r="I3096" s="1035"/>
      <c r="J3096" s="1035"/>
      <c r="K3096" s="1035"/>
      <c r="L3096" s="1035"/>
      <c r="M3096" s="1035"/>
      <c r="N3096" s="1035"/>
      <c r="O3096" s="1035"/>
      <c r="P3096" s="1035"/>
      <c r="Q3096" s="1035"/>
      <c r="R3096" s="1022"/>
      <c r="S3096" s="1022"/>
      <c r="T3096" s="1022"/>
    </row>
    <row r="3097" spans="1:20">
      <c r="A3097" s="1037"/>
      <c r="B3097" s="219">
        <v>0.74319444444444438</v>
      </c>
      <c r="C3097" s="175">
        <v>6</v>
      </c>
      <c r="D3097" s="828">
        <v>8.01</v>
      </c>
      <c r="E3097" s="61">
        <v>28.9</v>
      </c>
      <c r="F3097" s="61">
        <v>26.38</v>
      </c>
      <c r="G3097" s="175">
        <v>78.34</v>
      </c>
      <c r="H3097" s="175" t="s">
        <v>2050</v>
      </c>
      <c r="I3097" s="1035"/>
      <c r="J3097" s="1035"/>
      <c r="K3097" s="1035"/>
      <c r="L3097" s="1035"/>
      <c r="M3097" s="1035"/>
      <c r="N3097" s="1035"/>
      <c r="O3097" s="1035"/>
      <c r="P3097" s="1035"/>
      <c r="Q3097" s="1035"/>
      <c r="R3097" s="1022"/>
      <c r="S3097" s="1022"/>
      <c r="T3097" s="1022"/>
    </row>
    <row r="3098" spans="1:20">
      <c r="A3098" s="1037"/>
      <c r="B3098" s="508">
        <v>0.75209490740740748</v>
      </c>
      <c r="C3098" s="509">
        <v>52</v>
      </c>
      <c r="D3098" s="956">
        <v>7.98</v>
      </c>
      <c r="E3098" s="510">
        <v>28.8</v>
      </c>
      <c r="F3098" s="510">
        <v>26.4</v>
      </c>
      <c r="G3098" s="509">
        <v>76.67</v>
      </c>
      <c r="H3098" s="509" t="s">
        <v>2050</v>
      </c>
      <c r="I3098" s="1035"/>
      <c r="J3098" s="1035"/>
      <c r="K3098" s="1035"/>
      <c r="L3098" s="1035"/>
      <c r="M3098" s="1035"/>
      <c r="N3098" s="1035"/>
      <c r="O3098" s="1035"/>
      <c r="P3098" s="1035"/>
      <c r="Q3098" s="1035"/>
      <c r="R3098" s="1022"/>
      <c r="S3098" s="1022"/>
      <c r="T3098" s="1022"/>
    </row>
    <row r="3099" spans="1:20">
      <c r="A3099" s="1037"/>
      <c r="B3099" s="508">
        <v>0.75211805555555555</v>
      </c>
      <c r="C3099" s="509">
        <v>52</v>
      </c>
      <c r="D3099" s="956">
        <v>7.98</v>
      </c>
      <c r="E3099" s="510">
        <v>28.8</v>
      </c>
      <c r="F3099" s="510">
        <v>26.4</v>
      </c>
      <c r="G3099" s="509">
        <v>76.67</v>
      </c>
      <c r="H3099" s="509"/>
      <c r="I3099" s="1035"/>
      <c r="J3099" s="1035"/>
      <c r="K3099" s="1035"/>
      <c r="L3099" s="1035"/>
      <c r="M3099" s="1035"/>
      <c r="N3099" s="1035"/>
      <c r="O3099" s="1035"/>
      <c r="P3099" s="1035"/>
      <c r="Q3099" s="1035"/>
      <c r="R3099" s="1022"/>
      <c r="S3099" s="1022"/>
      <c r="T3099" s="1022"/>
    </row>
    <row r="3100" spans="1:20">
      <c r="A3100" s="1037"/>
      <c r="B3100" s="508">
        <v>0.75337962962962957</v>
      </c>
      <c r="C3100" s="509">
        <v>52</v>
      </c>
      <c r="D3100" s="956">
        <v>7.98</v>
      </c>
      <c r="E3100" s="510">
        <v>28.8</v>
      </c>
      <c r="F3100" s="510">
        <v>26.4</v>
      </c>
      <c r="G3100" s="509">
        <v>76.67</v>
      </c>
      <c r="H3100" s="509"/>
      <c r="I3100" s="1035"/>
      <c r="J3100" s="1035"/>
      <c r="K3100" s="1035"/>
      <c r="L3100" s="1035"/>
      <c r="M3100" s="1035"/>
      <c r="N3100" s="1035"/>
      <c r="O3100" s="1035"/>
      <c r="P3100" s="1035"/>
      <c r="Q3100" s="1035"/>
      <c r="R3100" s="1022"/>
      <c r="S3100" s="1022"/>
      <c r="T3100" s="1022"/>
    </row>
    <row r="3101" spans="1:20">
      <c r="A3101" s="1037"/>
      <c r="B3101" s="499">
        <v>0.76466435185185189</v>
      </c>
      <c r="C3101" s="500">
        <v>68</v>
      </c>
      <c r="D3101" s="958">
        <v>7.95</v>
      </c>
      <c r="E3101" s="501">
        <v>28.8</v>
      </c>
      <c r="F3101" s="501">
        <v>26.14</v>
      </c>
      <c r="G3101" s="500">
        <v>78.67</v>
      </c>
      <c r="H3101" s="500" t="s">
        <v>2050</v>
      </c>
      <c r="I3101" s="1035"/>
      <c r="J3101" s="1035"/>
      <c r="K3101" s="1035"/>
      <c r="L3101" s="1035"/>
      <c r="M3101" s="1035"/>
      <c r="N3101" s="1035"/>
      <c r="O3101" s="1035"/>
      <c r="P3101" s="1035"/>
      <c r="Q3101" s="1035"/>
      <c r="R3101" s="1022"/>
      <c r="S3101" s="1022"/>
      <c r="T3101" s="1022"/>
    </row>
    <row r="3102" spans="1:20">
      <c r="A3102" s="1037"/>
      <c r="B3102" s="499">
        <v>0.76471064814814815</v>
      </c>
      <c r="C3102" s="500">
        <v>68</v>
      </c>
      <c r="D3102" s="958">
        <v>7.95</v>
      </c>
      <c r="E3102" s="501">
        <v>28.8</v>
      </c>
      <c r="F3102" s="501">
        <v>26.14</v>
      </c>
      <c r="G3102" s="500">
        <v>78.67</v>
      </c>
      <c r="H3102" s="500"/>
      <c r="I3102" s="1035"/>
      <c r="J3102" s="1035"/>
      <c r="K3102" s="1035"/>
      <c r="L3102" s="1035"/>
      <c r="M3102" s="1035"/>
      <c r="N3102" s="1035"/>
      <c r="O3102" s="1035"/>
      <c r="P3102" s="1035"/>
      <c r="Q3102" s="1035"/>
      <c r="R3102" s="1022"/>
      <c r="S3102" s="1022"/>
      <c r="T3102" s="1022"/>
    </row>
    <row r="3103" spans="1:20">
      <c r="A3103" s="1037"/>
      <c r="B3103" s="499">
        <v>0.76473379629629623</v>
      </c>
      <c r="C3103" s="500">
        <v>68</v>
      </c>
      <c r="D3103" s="958">
        <v>7.95</v>
      </c>
      <c r="E3103" s="501">
        <v>28.8</v>
      </c>
      <c r="F3103" s="501">
        <v>26.14</v>
      </c>
      <c r="G3103" s="500">
        <v>78.67</v>
      </c>
      <c r="H3103" s="500"/>
      <c r="I3103" s="1035"/>
      <c r="J3103" s="1035"/>
      <c r="K3103" s="1035"/>
      <c r="L3103" s="1035"/>
      <c r="M3103" s="1035"/>
      <c r="N3103" s="1035"/>
      <c r="O3103" s="1035"/>
      <c r="P3103" s="1035"/>
      <c r="Q3103" s="1035"/>
      <c r="R3103" s="1022"/>
      <c r="S3103" s="1022"/>
      <c r="T3103" s="1022"/>
    </row>
    <row r="3104" spans="1:20">
      <c r="A3104" s="1037"/>
      <c r="B3104" s="219">
        <v>0.7662268518518518</v>
      </c>
      <c r="C3104" s="175">
        <v>6</v>
      </c>
      <c r="D3104" s="828">
        <v>7.95</v>
      </c>
      <c r="E3104" s="61">
        <v>28.8</v>
      </c>
      <c r="F3104" s="61">
        <v>26.14</v>
      </c>
      <c r="G3104" s="175">
        <v>78.67</v>
      </c>
      <c r="H3104" s="175" t="s">
        <v>2050</v>
      </c>
      <c r="I3104" s="1035"/>
      <c r="J3104" s="1035"/>
      <c r="K3104" s="1035"/>
      <c r="L3104" s="1035"/>
      <c r="M3104" s="1035"/>
      <c r="N3104" s="1035"/>
      <c r="O3104" s="1035"/>
      <c r="P3104" s="1035"/>
      <c r="Q3104" s="1035"/>
      <c r="R3104" s="1022"/>
      <c r="S3104" s="1022"/>
      <c r="T3104" s="1022"/>
    </row>
    <row r="3105" spans="1:20">
      <c r="A3105" s="1037"/>
      <c r="B3105" s="508">
        <v>0.76981481481481484</v>
      </c>
      <c r="C3105" s="509">
        <v>52</v>
      </c>
      <c r="D3105" s="956">
        <v>7.87</v>
      </c>
      <c r="E3105" s="510">
        <v>28.8</v>
      </c>
      <c r="F3105" s="510">
        <v>25.94</v>
      </c>
      <c r="G3105" s="509">
        <v>79.33</v>
      </c>
      <c r="H3105" s="509" t="s">
        <v>2053</v>
      </c>
      <c r="I3105" s="1035"/>
      <c r="J3105" s="1035"/>
      <c r="K3105" s="1035"/>
      <c r="L3105" s="1035"/>
      <c r="M3105" s="1035"/>
      <c r="N3105" s="1035"/>
      <c r="O3105" s="1035"/>
      <c r="P3105" s="1035"/>
      <c r="Q3105" s="1035"/>
      <c r="R3105" s="1022"/>
      <c r="S3105" s="1022"/>
      <c r="T3105" s="1022"/>
    </row>
    <row r="3106" spans="1:20">
      <c r="A3106" s="1037"/>
      <c r="B3106" s="508">
        <v>0.77005787037037043</v>
      </c>
      <c r="C3106" s="509">
        <v>52</v>
      </c>
      <c r="D3106" s="956">
        <v>7.87</v>
      </c>
      <c r="E3106" s="510">
        <v>28.8</v>
      </c>
      <c r="F3106" s="510">
        <v>25.94</v>
      </c>
      <c r="G3106" s="509">
        <v>79.33</v>
      </c>
      <c r="H3106" s="509"/>
      <c r="I3106" s="1035"/>
      <c r="J3106" s="1035"/>
      <c r="K3106" s="1035"/>
      <c r="L3106" s="1035"/>
      <c r="M3106" s="1035"/>
      <c r="N3106" s="1035"/>
      <c r="O3106" s="1035"/>
      <c r="P3106" s="1035"/>
      <c r="Q3106" s="1035"/>
      <c r="R3106" s="1022"/>
      <c r="S3106" s="1022"/>
      <c r="T3106" s="1022"/>
    </row>
    <row r="3107" spans="1:20" ht="17.25" thickBot="1">
      <c r="A3107" s="1037"/>
      <c r="B3107" s="508">
        <v>0.77008101851851851</v>
      </c>
      <c r="C3107" s="509">
        <v>52</v>
      </c>
      <c r="D3107" s="956">
        <v>7.87</v>
      </c>
      <c r="E3107" s="510">
        <v>28.8</v>
      </c>
      <c r="F3107" s="510">
        <v>25.94</v>
      </c>
      <c r="G3107" s="509">
        <v>79.33</v>
      </c>
      <c r="H3107" s="509"/>
      <c r="I3107" s="1035"/>
      <c r="J3107" s="1035"/>
      <c r="K3107" s="1035"/>
      <c r="L3107" s="1035"/>
      <c r="M3107" s="1035"/>
      <c r="N3107" s="1035"/>
      <c r="O3107" s="1035"/>
      <c r="P3107" s="1035"/>
      <c r="Q3107" s="1035"/>
      <c r="R3107" s="1022"/>
      <c r="S3107" s="1022"/>
      <c r="T3107" s="1022"/>
    </row>
    <row r="3108" spans="1:20">
      <c r="A3108" s="1037"/>
      <c r="B3108" s="508">
        <v>0.77013888888888893</v>
      </c>
      <c r="C3108" s="509">
        <v>52</v>
      </c>
      <c r="D3108" s="956">
        <v>7.87</v>
      </c>
      <c r="E3108" s="510">
        <v>28.8</v>
      </c>
      <c r="F3108" s="510">
        <v>25.94</v>
      </c>
      <c r="G3108" s="509">
        <v>79.33</v>
      </c>
      <c r="H3108" s="509"/>
      <c r="I3108" s="1035"/>
      <c r="J3108" s="1028"/>
      <c r="K3108" s="107"/>
      <c r="L3108" s="1035"/>
      <c r="M3108" s="1035"/>
      <c r="N3108" s="1035"/>
      <c r="O3108" s="1035"/>
      <c r="P3108" s="1035"/>
      <c r="Q3108" s="1035"/>
      <c r="R3108" s="1022"/>
      <c r="S3108" s="1022"/>
      <c r="T3108" s="1022"/>
    </row>
    <row r="3109" spans="1:20">
      <c r="A3109" s="1037"/>
      <c r="B3109" s="508">
        <v>0.77038194444444441</v>
      </c>
      <c r="C3109" s="509">
        <v>52</v>
      </c>
      <c r="D3109" s="956">
        <v>7.87</v>
      </c>
      <c r="E3109" s="510">
        <v>28.8</v>
      </c>
      <c r="F3109" s="510">
        <v>25.94</v>
      </c>
      <c r="G3109" s="509">
        <v>79.33</v>
      </c>
      <c r="H3109" s="509"/>
      <c r="I3109" s="1035"/>
      <c r="J3109" s="1013"/>
      <c r="K3109" s="115"/>
      <c r="L3109" s="1035" t="s">
        <v>2090</v>
      </c>
      <c r="M3109" s="1035"/>
      <c r="N3109" s="1035"/>
      <c r="O3109" s="1035"/>
      <c r="P3109" s="1035"/>
      <c r="Q3109" s="1035"/>
      <c r="R3109" s="1022"/>
      <c r="S3109" s="1022"/>
      <c r="T3109" s="1022"/>
    </row>
    <row r="3110" spans="1:20" ht="17.25" thickBot="1">
      <c r="A3110" s="1037"/>
      <c r="B3110" s="508">
        <v>0.7704050925925926</v>
      </c>
      <c r="C3110" s="509">
        <v>52</v>
      </c>
      <c r="D3110" s="956">
        <v>7.87</v>
      </c>
      <c r="E3110" s="510">
        <v>28.8</v>
      </c>
      <c r="F3110" s="510">
        <v>25.94</v>
      </c>
      <c r="G3110" s="509">
        <v>79.33</v>
      </c>
      <c r="H3110" s="509"/>
      <c r="I3110" s="1026"/>
      <c r="J3110" s="1008"/>
      <c r="K3110" s="116"/>
      <c r="L3110" s="1035"/>
      <c r="M3110" s="1035"/>
      <c r="N3110" s="1035"/>
      <c r="O3110" s="1035"/>
      <c r="P3110" s="1035"/>
      <c r="Q3110" s="1035"/>
      <c r="R3110" s="1022"/>
      <c r="S3110" s="1022"/>
      <c r="T3110" s="1022"/>
    </row>
    <row r="3111" spans="1:20">
      <c r="A3111" s="1037"/>
      <c r="B3111" s="508">
        <v>0.77068287037037031</v>
      </c>
      <c r="C3111" s="509">
        <v>52</v>
      </c>
      <c r="D3111" s="956">
        <v>7.87</v>
      </c>
      <c r="E3111" s="510">
        <v>28.8</v>
      </c>
      <c r="F3111" s="510">
        <v>25.94</v>
      </c>
      <c r="G3111" s="509">
        <v>79.33</v>
      </c>
      <c r="H3111" s="509"/>
      <c r="I3111" s="1035"/>
      <c r="J3111" s="1035"/>
      <c r="K3111" s="1035"/>
      <c r="L3111" s="1035"/>
      <c r="M3111" s="1035"/>
      <c r="N3111" s="1035"/>
      <c r="O3111" s="1035"/>
      <c r="P3111" s="1035"/>
      <c r="Q3111" s="1035"/>
      <c r="R3111" s="1022"/>
      <c r="S3111" s="1022"/>
      <c r="T3111" s="1022"/>
    </row>
    <row r="3112" spans="1:20">
      <c r="A3112" s="1037"/>
      <c r="B3112" s="508">
        <v>0.7707060185185185</v>
      </c>
      <c r="C3112" s="509">
        <v>52</v>
      </c>
      <c r="D3112" s="956">
        <v>7.87</v>
      </c>
      <c r="E3112" s="510">
        <v>28.8</v>
      </c>
      <c r="F3112" s="510">
        <v>25.94</v>
      </c>
      <c r="G3112" s="509">
        <v>79.33</v>
      </c>
      <c r="H3112" s="509"/>
      <c r="I3112" s="1035"/>
      <c r="J3112" s="1035"/>
      <c r="K3112" s="1035"/>
      <c r="L3112" s="1035"/>
      <c r="M3112" s="1035"/>
      <c r="N3112" s="1035"/>
      <c r="O3112" s="1035"/>
      <c r="P3112" s="1035"/>
      <c r="Q3112" s="1035"/>
      <c r="R3112" s="1022"/>
      <c r="S3112" s="1022"/>
      <c r="T3112" s="1022"/>
    </row>
    <row r="3113" spans="1:20">
      <c r="A3113" s="1037"/>
      <c r="B3113" s="508">
        <v>0.77759259259259261</v>
      </c>
      <c r="C3113" s="509">
        <v>52</v>
      </c>
      <c r="D3113" s="956">
        <v>7.86</v>
      </c>
      <c r="E3113" s="510">
        <v>28.8</v>
      </c>
      <c r="F3113" s="510">
        <v>25.64</v>
      </c>
      <c r="G3113" s="509">
        <v>79.73</v>
      </c>
      <c r="H3113" s="509"/>
      <c r="I3113" s="1035"/>
      <c r="J3113" s="1035"/>
      <c r="K3113" s="1035"/>
      <c r="L3113" s="1035"/>
      <c r="M3113" s="1035"/>
      <c r="N3113" s="1035"/>
      <c r="O3113" s="1035"/>
      <c r="P3113" s="1035"/>
      <c r="Q3113" s="1035"/>
      <c r="R3113" s="1022"/>
      <c r="S3113" s="1022"/>
      <c r="T3113" s="1022"/>
    </row>
    <row r="3114" spans="1:20">
      <c r="A3114" s="1037"/>
      <c r="B3114" s="508">
        <v>0.78796296296296298</v>
      </c>
      <c r="C3114" s="509">
        <v>52</v>
      </c>
      <c r="D3114" s="956">
        <v>7.87</v>
      </c>
      <c r="E3114" s="510">
        <v>28.7</v>
      </c>
      <c r="F3114" s="510">
        <v>25.55</v>
      </c>
      <c r="G3114" s="509">
        <v>79.150000000000006</v>
      </c>
      <c r="H3114" s="509"/>
      <c r="I3114" s="1035"/>
      <c r="J3114" s="1035"/>
      <c r="K3114" s="1035"/>
      <c r="L3114" s="1035"/>
      <c r="M3114" s="1035"/>
      <c r="N3114" s="1035"/>
      <c r="O3114" s="1035"/>
      <c r="P3114" s="1035"/>
      <c r="Q3114" s="1035"/>
      <c r="R3114" s="1022"/>
      <c r="S3114" s="1022"/>
      <c r="T3114" s="1022"/>
    </row>
    <row r="3115" spans="1:20" ht="17.25" thickBot="1">
      <c r="A3115" s="1037"/>
      <c r="B3115" s="519">
        <v>0.8084027777777778</v>
      </c>
      <c r="C3115" s="520">
        <v>70</v>
      </c>
      <c r="D3115" s="959">
        <v>7.87</v>
      </c>
      <c r="E3115" s="521">
        <v>28.6</v>
      </c>
      <c r="F3115" s="521">
        <v>24.48</v>
      </c>
      <c r="G3115" s="520">
        <v>78.77</v>
      </c>
      <c r="H3115" s="520" t="s">
        <v>2050</v>
      </c>
      <c r="I3115" s="1035"/>
      <c r="J3115" s="1035"/>
      <c r="K3115" s="1035"/>
      <c r="L3115" s="1035"/>
      <c r="M3115" s="1035"/>
      <c r="N3115" s="1035"/>
      <c r="O3115" s="1035"/>
      <c r="P3115" s="1035"/>
      <c r="Q3115" s="1035"/>
      <c r="R3115" s="1022"/>
      <c r="S3115" s="1022"/>
      <c r="T3115" s="1022"/>
    </row>
    <row r="3116" spans="1:20">
      <c r="A3116" s="1037"/>
      <c r="B3116" s="534">
        <v>0.95084490740740746</v>
      </c>
      <c r="C3116" s="535">
        <v>56</v>
      </c>
      <c r="D3116" s="965">
        <v>7.69</v>
      </c>
      <c r="E3116" s="536">
        <v>27.6</v>
      </c>
      <c r="F3116" s="536">
        <v>22.54</v>
      </c>
      <c r="G3116" s="535">
        <v>78.91</v>
      </c>
      <c r="H3116" s="535" t="s">
        <v>1961</v>
      </c>
      <c r="I3116" s="1035"/>
      <c r="J3116" s="1029"/>
      <c r="K3116" s="114"/>
      <c r="L3116" s="1035"/>
      <c r="M3116" s="1035"/>
      <c r="N3116" s="1035"/>
      <c r="O3116" s="1035"/>
      <c r="P3116" s="1035"/>
      <c r="Q3116" s="1035"/>
      <c r="R3116" s="1022"/>
      <c r="S3116" s="1022"/>
      <c r="T3116" s="1022"/>
    </row>
    <row r="3117" spans="1:20">
      <c r="A3117" s="1037"/>
      <c r="B3117" s="534">
        <v>0.95089120370370372</v>
      </c>
      <c r="C3117" s="535">
        <v>56</v>
      </c>
      <c r="D3117" s="965">
        <v>7.69</v>
      </c>
      <c r="E3117" s="536">
        <v>27.6</v>
      </c>
      <c r="F3117" s="536">
        <v>22.54</v>
      </c>
      <c r="G3117" s="535">
        <v>78.91</v>
      </c>
      <c r="H3117" s="535"/>
      <c r="I3117" s="1035"/>
      <c r="J3117" s="1013"/>
      <c r="K3117" s="115"/>
      <c r="L3117" s="1035" t="s">
        <v>2091</v>
      </c>
      <c r="M3117" s="1035"/>
      <c r="N3117" s="1035"/>
      <c r="O3117" s="1035"/>
      <c r="P3117" s="1035"/>
      <c r="Q3117" s="1035"/>
      <c r="R3117" s="1022"/>
      <c r="S3117" s="1022"/>
      <c r="T3117" s="1022"/>
    </row>
    <row r="3118" spans="1:20" ht="17.25" thickBot="1">
      <c r="A3118" s="1037"/>
      <c r="B3118" s="534">
        <v>0.9509143518518518</v>
      </c>
      <c r="C3118" s="535">
        <v>56</v>
      </c>
      <c r="D3118" s="965">
        <v>7.69</v>
      </c>
      <c r="E3118" s="536">
        <v>27.6</v>
      </c>
      <c r="F3118" s="536">
        <v>22.54</v>
      </c>
      <c r="G3118" s="535">
        <v>78.91</v>
      </c>
      <c r="H3118" s="535"/>
      <c r="I3118" s="1026"/>
      <c r="J3118" s="1008"/>
      <c r="K3118" s="116"/>
      <c r="L3118" s="1035"/>
      <c r="M3118" s="1035"/>
      <c r="N3118" s="1035"/>
      <c r="O3118" s="1035"/>
      <c r="P3118" s="1035"/>
      <c r="Q3118" s="1035"/>
      <c r="R3118" s="1022"/>
      <c r="S3118" s="1022"/>
      <c r="T3118" s="1022"/>
    </row>
    <row r="3119" spans="1:20">
      <c r="A3119" s="1037"/>
      <c r="B3119" s="534">
        <v>0.95096064814814818</v>
      </c>
      <c r="C3119" s="535">
        <v>56</v>
      </c>
      <c r="D3119" s="965">
        <v>7.69</v>
      </c>
      <c r="E3119" s="536">
        <v>27.6</v>
      </c>
      <c r="F3119" s="536">
        <v>22.54</v>
      </c>
      <c r="G3119" s="535">
        <v>78.91</v>
      </c>
      <c r="H3119" s="535"/>
      <c r="I3119" s="1035"/>
      <c r="J3119" s="1035"/>
      <c r="K3119" s="1035"/>
      <c r="L3119" s="1035"/>
      <c r="M3119" s="1035"/>
      <c r="N3119" s="1035"/>
      <c r="O3119" s="1035"/>
      <c r="P3119" s="1035"/>
      <c r="Q3119" s="1035"/>
      <c r="R3119" s="1022"/>
      <c r="S3119" s="1022"/>
      <c r="T3119" s="1022"/>
    </row>
    <row r="3120" spans="1:20">
      <c r="A3120" s="1037"/>
      <c r="B3120" s="534">
        <v>0.9510185185185186</v>
      </c>
      <c r="C3120" s="535">
        <v>56</v>
      </c>
      <c r="D3120" s="965">
        <v>7.69</v>
      </c>
      <c r="E3120" s="536">
        <v>27.6</v>
      </c>
      <c r="F3120" s="536">
        <v>22.54</v>
      </c>
      <c r="G3120" s="535">
        <v>78.91</v>
      </c>
      <c r="H3120" s="535"/>
      <c r="I3120" s="1035"/>
      <c r="J3120" s="1035"/>
      <c r="K3120" s="1035"/>
      <c r="L3120" s="1035"/>
      <c r="M3120" s="1035"/>
      <c r="N3120" s="1035"/>
      <c r="O3120" s="1035"/>
      <c r="P3120" s="1035"/>
      <c r="Q3120" s="1035"/>
      <c r="R3120" s="1022"/>
      <c r="S3120" s="1022"/>
      <c r="T3120" s="1022"/>
    </row>
    <row r="3121" spans="1:20">
      <c r="A3121" s="1037"/>
      <c r="B3121" s="534">
        <v>0.95103009259259252</v>
      </c>
      <c r="C3121" s="535">
        <v>56</v>
      </c>
      <c r="D3121" s="965">
        <v>7.69</v>
      </c>
      <c r="E3121" s="536">
        <v>27.6</v>
      </c>
      <c r="F3121" s="536">
        <v>22.54</v>
      </c>
      <c r="G3121" s="535">
        <v>78.91</v>
      </c>
      <c r="H3121" s="535"/>
      <c r="I3121" s="1035"/>
      <c r="J3121" s="1035"/>
      <c r="K3121" s="1035"/>
      <c r="L3121" s="1035"/>
      <c r="M3121" s="1035"/>
      <c r="N3121" s="1035"/>
      <c r="O3121" s="1035"/>
      <c r="P3121" s="1035"/>
      <c r="Q3121" s="1035"/>
      <c r="R3121" s="1022"/>
      <c r="S3121" s="1022"/>
      <c r="T3121" s="1022"/>
    </row>
    <row r="3122" spans="1:20">
      <c r="A3122" s="1037"/>
      <c r="B3122" s="534">
        <v>0.95106481481481486</v>
      </c>
      <c r="C3122" s="535">
        <v>56</v>
      </c>
      <c r="D3122" s="965">
        <v>7.69</v>
      </c>
      <c r="E3122" s="536">
        <v>27.6</v>
      </c>
      <c r="F3122" s="536">
        <v>22.54</v>
      </c>
      <c r="G3122" s="535">
        <v>78.91</v>
      </c>
      <c r="H3122" s="535"/>
      <c r="I3122" s="1035"/>
      <c r="J3122" s="1035"/>
      <c r="K3122" s="1035"/>
      <c r="L3122" s="1035"/>
      <c r="M3122" s="1035"/>
      <c r="N3122" s="1035"/>
      <c r="O3122" s="1035"/>
      <c r="P3122" s="1035"/>
      <c r="Q3122" s="1035"/>
      <c r="R3122" s="1022"/>
      <c r="S3122" s="1022"/>
      <c r="T3122" s="1022"/>
    </row>
    <row r="3123" spans="1:20">
      <c r="A3123" s="1037"/>
      <c r="B3123" s="534">
        <v>0.95108796296296294</v>
      </c>
      <c r="C3123" s="535">
        <v>56</v>
      </c>
      <c r="D3123" s="965">
        <v>7.69</v>
      </c>
      <c r="E3123" s="536">
        <v>27.6</v>
      </c>
      <c r="F3123" s="536">
        <v>22.54</v>
      </c>
      <c r="G3123" s="535">
        <v>78.91</v>
      </c>
      <c r="H3123" s="535"/>
      <c r="I3123" s="1035"/>
      <c r="J3123" s="1035"/>
      <c r="K3123" s="1035"/>
      <c r="L3123" s="1035"/>
      <c r="M3123" s="1035"/>
      <c r="N3123" s="1035"/>
      <c r="O3123" s="1035"/>
      <c r="P3123" s="1035"/>
      <c r="Q3123" s="1035"/>
      <c r="R3123" s="1022"/>
      <c r="S3123" s="1022"/>
      <c r="T3123" s="1022"/>
    </row>
    <row r="3124" spans="1:20">
      <c r="A3124" s="1037"/>
      <c r="B3124" s="534">
        <v>0.95177083333333334</v>
      </c>
      <c r="C3124" s="535">
        <v>56</v>
      </c>
      <c r="D3124" s="965">
        <v>7.69</v>
      </c>
      <c r="E3124" s="536">
        <v>27.6</v>
      </c>
      <c r="F3124" s="536">
        <v>22.54</v>
      </c>
      <c r="G3124" s="535">
        <v>78.91</v>
      </c>
      <c r="H3124" s="535"/>
      <c r="I3124" s="1035"/>
      <c r="J3124" s="1035"/>
      <c r="K3124" s="1035"/>
      <c r="L3124" s="1035"/>
      <c r="M3124" s="1035"/>
      <c r="N3124" s="1035"/>
      <c r="O3124" s="1035"/>
      <c r="P3124" s="1035"/>
      <c r="Q3124" s="1035"/>
      <c r="R3124" s="1022"/>
      <c r="S3124" s="1022"/>
      <c r="T3124" s="1022"/>
    </row>
    <row r="3125" spans="1:20">
      <c r="A3125" s="1037"/>
      <c r="B3125" s="534">
        <v>0.95190972222222225</v>
      </c>
      <c r="C3125" s="535">
        <v>56</v>
      </c>
      <c r="D3125" s="965">
        <v>7.69</v>
      </c>
      <c r="E3125" s="536">
        <v>27.6</v>
      </c>
      <c r="F3125" s="536">
        <v>22.54</v>
      </c>
      <c r="G3125" s="535">
        <v>78.91</v>
      </c>
      <c r="H3125" s="535"/>
      <c r="I3125" s="1035"/>
      <c r="J3125" s="1035"/>
      <c r="K3125" s="1035"/>
      <c r="L3125" s="1035"/>
      <c r="M3125" s="1035"/>
      <c r="N3125" s="1035"/>
      <c r="O3125" s="1035"/>
      <c r="P3125" s="1035"/>
      <c r="Q3125" s="1035"/>
      <c r="R3125" s="1022"/>
      <c r="S3125" s="1022"/>
      <c r="T3125" s="1022"/>
    </row>
    <row r="3126" spans="1:20">
      <c r="A3126" s="1037"/>
      <c r="B3126" s="534">
        <v>0.95192129629629629</v>
      </c>
      <c r="C3126" s="535">
        <v>56</v>
      </c>
      <c r="D3126" s="965">
        <v>7.69</v>
      </c>
      <c r="E3126" s="536">
        <v>27.6</v>
      </c>
      <c r="F3126" s="536">
        <v>22.54</v>
      </c>
      <c r="G3126" s="535">
        <v>78.91</v>
      </c>
      <c r="H3126" s="535"/>
      <c r="I3126" s="1035"/>
      <c r="J3126" s="1035"/>
      <c r="K3126" s="1035"/>
      <c r="L3126" s="1035"/>
      <c r="M3126" s="1035"/>
      <c r="N3126" s="1035"/>
      <c r="O3126" s="1035"/>
      <c r="P3126" s="1035"/>
      <c r="Q3126" s="1035"/>
      <c r="R3126" s="1022"/>
      <c r="S3126" s="1022"/>
      <c r="T3126" s="1022"/>
    </row>
    <row r="3127" spans="1:20">
      <c r="A3127" s="1037"/>
      <c r="B3127" s="534">
        <v>0.95218749999999996</v>
      </c>
      <c r="C3127" s="535">
        <v>56</v>
      </c>
      <c r="D3127" s="965">
        <v>7.69</v>
      </c>
      <c r="E3127" s="536">
        <v>27.6</v>
      </c>
      <c r="F3127" s="536">
        <v>22.54</v>
      </c>
      <c r="G3127" s="535">
        <v>78.91</v>
      </c>
      <c r="H3127" s="535"/>
      <c r="I3127" s="1035"/>
      <c r="J3127" s="1035"/>
      <c r="K3127" s="1035"/>
      <c r="L3127" s="1035"/>
      <c r="M3127" s="1035"/>
      <c r="N3127" s="1035"/>
      <c r="O3127" s="1035"/>
      <c r="P3127" s="1035"/>
      <c r="Q3127" s="1035"/>
      <c r="R3127" s="1022"/>
      <c r="S3127" s="1022"/>
      <c r="T3127" s="1022"/>
    </row>
    <row r="3128" spans="1:20">
      <c r="A3128" s="1037"/>
      <c r="B3128" s="534">
        <v>0.95238425925925929</v>
      </c>
      <c r="C3128" s="535">
        <v>56</v>
      </c>
      <c r="D3128" s="965">
        <v>7.69</v>
      </c>
      <c r="E3128" s="536">
        <v>27.6</v>
      </c>
      <c r="F3128" s="536">
        <v>22.54</v>
      </c>
      <c r="G3128" s="535">
        <v>78.91</v>
      </c>
      <c r="H3128" s="535"/>
      <c r="I3128" s="1035"/>
      <c r="J3128" s="1035"/>
      <c r="K3128" s="1035"/>
      <c r="L3128" s="1035"/>
      <c r="M3128" s="1035"/>
      <c r="N3128" s="1035"/>
      <c r="O3128" s="1035"/>
      <c r="P3128" s="1035"/>
      <c r="Q3128" s="1035"/>
      <c r="R3128" s="1022"/>
      <c r="S3128" s="1022"/>
      <c r="T3128" s="1022"/>
    </row>
    <row r="3129" spans="1:20">
      <c r="A3129" s="1037"/>
      <c r="B3129" s="534">
        <v>0.95240740740740737</v>
      </c>
      <c r="C3129" s="535">
        <v>56</v>
      </c>
      <c r="D3129" s="965">
        <v>7.69</v>
      </c>
      <c r="E3129" s="536">
        <v>27.6</v>
      </c>
      <c r="F3129" s="536">
        <v>22.54</v>
      </c>
      <c r="G3129" s="535">
        <v>78.91</v>
      </c>
      <c r="H3129" s="535"/>
      <c r="I3129" s="1035"/>
      <c r="J3129" s="1035"/>
      <c r="K3129" s="1035"/>
      <c r="L3129" s="1035"/>
      <c r="M3129" s="1035"/>
      <c r="N3129" s="1035"/>
      <c r="O3129" s="1035"/>
      <c r="P3129" s="1035"/>
      <c r="Q3129" s="1035"/>
      <c r="R3129" s="1022"/>
      <c r="S3129" s="1022"/>
      <c r="T3129" s="1022"/>
    </row>
    <row r="3130" spans="1:20" ht="17.25" thickBot="1">
      <c r="A3130" s="1038"/>
      <c r="B3130" s="537">
        <v>0.96937499999999999</v>
      </c>
      <c r="C3130" s="538">
        <v>56</v>
      </c>
      <c r="D3130" s="966">
        <v>7.67</v>
      </c>
      <c r="E3130" s="539">
        <v>27.5</v>
      </c>
      <c r="F3130" s="539">
        <v>22.57</v>
      </c>
      <c r="G3130" s="538">
        <v>78.67</v>
      </c>
      <c r="H3130" s="538"/>
      <c r="I3130" s="1035"/>
      <c r="J3130" s="1035"/>
      <c r="K3130" s="1035"/>
      <c r="L3130" s="1035"/>
      <c r="M3130" s="1035"/>
      <c r="N3130" s="1035"/>
      <c r="O3130" s="1035"/>
      <c r="P3130" s="1035"/>
      <c r="Q3130" s="1035"/>
      <c r="R3130" s="1022"/>
      <c r="S3130" s="1022"/>
      <c r="T3130" s="1022"/>
    </row>
    <row r="3131" spans="1:20">
      <c r="A3131" s="1036">
        <v>42853</v>
      </c>
      <c r="B3131" s="401">
        <v>0.49562499999999998</v>
      </c>
      <c r="C3131" s="402">
        <v>4</v>
      </c>
      <c r="D3131" s="967">
        <v>7.81</v>
      </c>
      <c r="E3131" s="403">
        <v>26.8</v>
      </c>
      <c r="F3131" s="403">
        <v>25.06</v>
      </c>
      <c r="G3131" s="402">
        <v>68.290000000000006</v>
      </c>
      <c r="H3131" s="402" t="s">
        <v>1962</v>
      </c>
      <c r="I3131" s="1035"/>
      <c r="J3131" s="1035"/>
      <c r="K3131" s="1035"/>
      <c r="L3131" s="1035"/>
      <c r="M3131" s="1035"/>
      <c r="N3131" s="1035"/>
      <c r="O3131" s="1035"/>
      <c r="P3131" s="1035"/>
      <c r="Q3131" s="1035"/>
      <c r="R3131" s="1022"/>
      <c r="S3131" s="1022"/>
      <c r="T3131" s="1022"/>
    </row>
    <row r="3132" spans="1:20">
      <c r="A3132" s="1037"/>
      <c r="B3132" s="246">
        <v>0.49766203703703704</v>
      </c>
      <c r="C3132" s="247">
        <v>4</v>
      </c>
      <c r="D3132" s="898">
        <v>7.81</v>
      </c>
      <c r="E3132" s="248">
        <v>26.8</v>
      </c>
      <c r="F3132" s="248">
        <v>25.06</v>
      </c>
      <c r="G3132" s="247">
        <v>68.290000000000006</v>
      </c>
      <c r="H3132" s="247"/>
      <c r="I3132" s="1035"/>
      <c r="J3132" s="1035"/>
      <c r="K3132" s="1035"/>
      <c r="L3132" s="1035"/>
      <c r="M3132" s="1035"/>
      <c r="N3132" s="1035"/>
      <c r="O3132" s="1035"/>
      <c r="P3132" s="1035"/>
      <c r="Q3132" s="1035"/>
      <c r="R3132" s="1022"/>
      <c r="S3132" s="1022"/>
      <c r="T3132" s="1022"/>
    </row>
    <row r="3133" spans="1:20">
      <c r="A3133" s="1037"/>
      <c r="B3133" s="246">
        <v>0.49775462962962963</v>
      </c>
      <c r="C3133" s="247">
        <v>4</v>
      </c>
      <c r="D3133" s="898">
        <v>7.82</v>
      </c>
      <c r="E3133" s="248">
        <v>26.9</v>
      </c>
      <c r="F3133" s="248">
        <v>25.08</v>
      </c>
      <c r="G3133" s="247">
        <v>68.11</v>
      </c>
      <c r="H3133" s="247"/>
      <c r="I3133" s="1035"/>
      <c r="J3133" s="1035"/>
      <c r="K3133" s="1035"/>
      <c r="L3133" s="1035"/>
      <c r="M3133" s="1035"/>
      <c r="N3133" s="1035"/>
      <c r="O3133" s="1035"/>
      <c r="P3133" s="1035"/>
      <c r="Q3133" s="1035"/>
      <c r="R3133" s="1022"/>
      <c r="S3133" s="1022"/>
      <c r="T3133" s="1022"/>
    </row>
    <row r="3134" spans="1:20">
      <c r="A3134" s="1037"/>
      <c r="B3134" s="246">
        <v>0.49780092592592595</v>
      </c>
      <c r="C3134" s="247">
        <v>4</v>
      </c>
      <c r="D3134" s="898">
        <v>7.82</v>
      </c>
      <c r="E3134" s="248">
        <v>26.9</v>
      </c>
      <c r="F3134" s="248">
        <v>25.08</v>
      </c>
      <c r="G3134" s="247">
        <v>68.11</v>
      </c>
      <c r="H3134" s="247"/>
      <c r="I3134" s="1035"/>
      <c r="J3134" s="1035"/>
      <c r="K3134" s="1035"/>
      <c r="L3134" s="1035"/>
      <c r="M3134" s="1035"/>
      <c r="N3134" s="1035"/>
      <c r="O3134" s="1035"/>
      <c r="P3134" s="1035"/>
      <c r="Q3134" s="1035"/>
      <c r="R3134" s="1022"/>
      <c r="S3134" s="1022"/>
      <c r="T3134" s="1022"/>
    </row>
    <row r="3135" spans="1:20">
      <c r="A3135" s="1037"/>
      <c r="B3135" s="246">
        <v>0.49789351851851849</v>
      </c>
      <c r="C3135" s="247">
        <v>4</v>
      </c>
      <c r="D3135" s="898">
        <v>7.82</v>
      </c>
      <c r="E3135" s="248">
        <v>26.9</v>
      </c>
      <c r="F3135" s="248">
        <v>25.08</v>
      </c>
      <c r="G3135" s="247">
        <v>68.11</v>
      </c>
      <c r="H3135" s="247"/>
      <c r="I3135" s="1035"/>
      <c r="J3135" s="1035"/>
      <c r="K3135" s="1035"/>
      <c r="L3135" s="1035"/>
      <c r="M3135" s="1035"/>
      <c r="N3135" s="1035"/>
      <c r="O3135" s="1035"/>
      <c r="P3135" s="1035"/>
      <c r="Q3135" s="1035"/>
      <c r="R3135" s="1022"/>
      <c r="S3135" s="1022"/>
      <c r="T3135" s="1022"/>
    </row>
    <row r="3136" spans="1:20">
      <c r="A3136" s="1037"/>
      <c r="B3136" s="246">
        <v>0.49814814814814817</v>
      </c>
      <c r="C3136" s="247">
        <v>4</v>
      </c>
      <c r="D3136" s="898">
        <v>7.82</v>
      </c>
      <c r="E3136" s="248">
        <v>26.9</v>
      </c>
      <c r="F3136" s="248">
        <v>25.08</v>
      </c>
      <c r="G3136" s="247">
        <v>68.11</v>
      </c>
      <c r="H3136" s="247"/>
      <c r="I3136" s="1035"/>
      <c r="J3136" s="1035"/>
      <c r="K3136" s="1035"/>
      <c r="L3136" s="1035"/>
      <c r="M3136" s="1035"/>
      <c r="N3136" s="1035"/>
      <c r="O3136" s="1035"/>
      <c r="P3136" s="1035"/>
      <c r="Q3136" s="1035"/>
      <c r="R3136" s="1022"/>
      <c r="S3136" s="1022"/>
      <c r="T3136" s="1022"/>
    </row>
    <row r="3137" spans="1:20">
      <c r="A3137" s="1037"/>
      <c r="B3137" s="246">
        <v>0.49829861111111112</v>
      </c>
      <c r="C3137" s="247">
        <v>4</v>
      </c>
      <c r="D3137" s="898">
        <v>7.82</v>
      </c>
      <c r="E3137" s="248">
        <v>26.9</v>
      </c>
      <c r="F3137" s="248">
        <v>25.08</v>
      </c>
      <c r="G3137" s="247">
        <v>68.11</v>
      </c>
      <c r="H3137" s="247"/>
      <c r="I3137" s="1035"/>
      <c r="J3137" s="1035"/>
      <c r="K3137" s="1035"/>
      <c r="L3137" s="1035"/>
      <c r="M3137" s="1035"/>
      <c r="N3137" s="1035"/>
      <c r="O3137" s="1035"/>
      <c r="P3137" s="1035"/>
      <c r="Q3137" s="1035"/>
      <c r="R3137" s="1022"/>
      <c r="S3137" s="1022"/>
      <c r="T3137" s="1022"/>
    </row>
    <row r="3138" spans="1:20">
      <c r="A3138" s="1037"/>
      <c r="B3138" s="246">
        <v>0.49846064814814817</v>
      </c>
      <c r="C3138" s="247">
        <v>4</v>
      </c>
      <c r="D3138" s="898">
        <v>7.82</v>
      </c>
      <c r="E3138" s="248">
        <v>26.9</v>
      </c>
      <c r="F3138" s="248">
        <v>25.08</v>
      </c>
      <c r="G3138" s="247">
        <v>68.11</v>
      </c>
      <c r="H3138" s="247"/>
      <c r="I3138" s="1035"/>
      <c r="J3138" s="1035"/>
      <c r="K3138" s="1035"/>
      <c r="L3138" s="1035"/>
      <c r="M3138" s="1035"/>
      <c r="N3138" s="1035"/>
      <c r="O3138" s="1035"/>
      <c r="P3138" s="1035"/>
      <c r="Q3138" s="1035"/>
      <c r="R3138" s="1022"/>
      <c r="S3138" s="1022"/>
      <c r="T3138" s="1022"/>
    </row>
    <row r="3139" spans="1:20">
      <c r="A3139" s="1037"/>
      <c r="B3139" s="246">
        <v>0.49931712962962965</v>
      </c>
      <c r="C3139" s="247">
        <v>4</v>
      </c>
      <c r="D3139" s="898">
        <v>7.82</v>
      </c>
      <c r="E3139" s="248">
        <v>26.9</v>
      </c>
      <c r="F3139" s="248">
        <v>25.08</v>
      </c>
      <c r="G3139" s="247">
        <v>68.11</v>
      </c>
      <c r="H3139" s="247"/>
      <c r="I3139" s="1035"/>
      <c r="J3139" s="1035"/>
      <c r="K3139" s="1035"/>
      <c r="L3139" s="1035"/>
      <c r="M3139" s="1035"/>
      <c r="N3139" s="1035"/>
      <c r="O3139" s="1035"/>
      <c r="P3139" s="1035"/>
      <c r="Q3139" s="1035"/>
      <c r="R3139" s="1022"/>
      <c r="S3139" s="1022"/>
      <c r="T3139" s="1022"/>
    </row>
    <row r="3140" spans="1:20" ht="17.25" thickBot="1">
      <c r="A3140" s="1037"/>
      <c r="B3140" s="246">
        <v>0.49934027777777779</v>
      </c>
      <c r="C3140" s="247">
        <v>4</v>
      </c>
      <c r="D3140" s="898">
        <v>7.82</v>
      </c>
      <c r="E3140" s="248">
        <v>26.9</v>
      </c>
      <c r="F3140" s="248">
        <v>25.08</v>
      </c>
      <c r="G3140" s="247">
        <v>68.11</v>
      </c>
      <c r="H3140" s="247"/>
      <c r="I3140" s="1035"/>
      <c r="J3140" s="1035"/>
      <c r="K3140" s="1035"/>
      <c r="L3140" s="1035"/>
      <c r="M3140" s="1035"/>
      <c r="N3140" s="1035"/>
      <c r="O3140" s="1035"/>
      <c r="P3140" s="1035"/>
      <c r="Q3140" s="1035"/>
      <c r="R3140" s="1022"/>
      <c r="S3140" s="1022"/>
      <c r="T3140" s="1022"/>
    </row>
    <row r="3141" spans="1:20">
      <c r="A3141" s="1037"/>
      <c r="B3141" s="246">
        <v>0.49939814814814815</v>
      </c>
      <c r="C3141" s="247">
        <v>4</v>
      </c>
      <c r="D3141" s="898">
        <v>7.82</v>
      </c>
      <c r="E3141" s="248">
        <v>26.9</v>
      </c>
      <c r="F3141" s="248">
        <v>25.08</v>
      </c>
      <c r="G3141" s="247">
        <v>68.11</v>
      </c>
      <c r="H3141" s="247"/>
      <c r="I3141" s="1035"/>
      <c r="J3141" s="1028"/>
      <c r="K3141" s="114"/>
      <c r="L3141" s="1035"/>
      <c r="M3141" s="1035"/>
      <c r="N3141" s="1035"/>
      <c r="O3141" s="1035"/>
      <c r="P3141" s="1035"/>
      <c r="Q3141" s="1035"/>
      <c r="R3141" s="1022"/>
      <c r="S3141" s="1022"/>
      <c r="T3141" s="1022"/>
    </row>
    <row r="3142" spans="1:20">
      <c r="A3142" s="1037"/>
      <c r="B3142" s="246">
        <v>0.49957175925925923</v>
      </c>
      <c r="C3142" s="247">
        <v>4</v>
      </c>
      <c r="D3142" s="898">
        <v>7.82</v>
      </c>
      <c r="E3142" s="248">
        <v>26.9</v>
      </c>
      <c r="F3142" s="248">
        <v>25.08</v>
      </c>
      <c r="G3142" s="247">
        <v>68.11</v>
      </c>
      <c r="H3142" s="247"/>
      <c r="I3142" s="1035"/>
      <c r="J3142" s="1023"/>
      <c r="K3142" s="115"/>
      <c r="L3142" s="1035" t="s">
        <v>2092</v>
      </c>
      <c r="M3142" s="1035"/>
      <c r="N3142" s="1035"/>
      <c r="O3142" s="1035"/>
      <c r="P3142" s="1035"/>
      <c r="Q3142" s="1035"/>
      <c r="R3142" s="1022"/>
      <c r="S3142" s="1022"/>
      <c r="T3142" s="1022"/>
    </row>
    <row r="3143" spans="1:20" ht="17.25" thickBot="1">
      <c r="A3143" s="1037"/>
      <c r="B3143" s="246">
        <v>0.49988425925925922</v>
      </c>
      <c r="C3143" s="247">
        <v>4</v>
      </c>
      <c r="D3143" s="898">
        <v>7.82</v>
      </c>
      <c r="E3143" s="248">
        <v>26.9</v>
      </c>
      <c r="F3143" s="248">
        <v>25.08</v>
      </c>
      <c r="G3143" s="247">
        <v>68.11</v>
      </c>
      <c r="H3143" s="247"/>
      <c r="I3143" s="1026"/>
      <c r="J3143" s="1008"/>
      <c r="K3143" s="116"/>
      <c r="L3143" s="1035"/>
      <c r="M3143" s="1035"/>
      <c r="N3143" s="1035"/>
      <c r="O3143" s="1035"/>
      <c r="P3143" s="1035"/>
      <c r="Q3143" s="1035"/>
      <c r="R3143" s="1022"/>
      <c r="S3143" s="1022"/>
      <c r="T3143" s="1022"/>
    </row>
    <row r="3144" spans="1:20">
      <c r="A3144" s="1037"/>
      <c r="B3144" s="246">
        <v>0.49991898148148151</v>
      </c>
      <c r="C3144" s="247">
        <v>4</v>
      </c>
      <c r="D3144" s="898">
        <v>7.82</v>
      </c>
      <c r="E3144" s="248">
        <v>26.9</v>
      </c>
      <c r="F3144" s="248">
        <v>25.08</v>
      </c>
      <c r="G3144" s="247">
        <v>68.11</v>
      </c>
      <c r="H3144" s="247"/>
      <c r="I3144" s="1035"/>
      <c r="J3144" s="1035"/>
      <c r="K3144" s="1035"/>
      <c r="L3144" s="1035"/>
      <c r="M3144" s="1035"/>
      <c r="N3144" s="1035"/>
      <c r="O3144" s="1035"/>
      <c r="P3144" s="1035"/>
      <c r="Q3144" s="1035"/>
      <c r="R3144" s="1022"/>
      <c r="S3144" s="1022"/>
      <c r="T3144" s="1022"/>
    </row>
    <row r="3145" spans="1:20">
      <c r="A3145" s="1037"/>
      <c r="B3145" s="246">
        <v>0.50001157407407404</v>
      </c>
      <c r="C3145" s="247">
        <v>4</v>
      </c>
      <c r="D3145" s="898">
        <v>7.82</v>
      </c>
      <c r="E3145" s="248">
        <v>26.9</v>
      </c>
      <c r="F3145" s="248">
        <v>25.08</v>
      </c>
      <c r="G3145" s="247">
        <v>68.11</v>
      </c>
      <c r="H3145" s="247"/>
      <c r="I3145" s="1035"/>
      <c r="J3145" s="1035"/>
      <c r="K3145" s="1035"/>
      <c r="L3145" s="1035"/>
      <c r="M3145" s="1035"/>
      <c r="N3145" s="1035"/>
      <c r="O3145" s="1035"/>
      <c r="P3145" s="1035"/>
      <c r="Q3145" s="1035"/>
      <c r="R3145" s="1022"/>
      <c r="S3145" s="1022"/>
      <c r="T3145" s="1022"/>
    </row>
    <row r="3146" spans="1:20">
      <c r="A3146" s="1037"/>
      <c r="B3146" s="246">
        <v>0.50041666666666662</v>
      </c>
      <c r="C3146" s="247">
        <v>4</v>
      </c>
      <c r="D3146" s="898">
        <v>7.82</v>
      </c>
      <c r="E3146" s="248">
        <v>26.9</v>
      </c>
      <c r="F3146" s="248">
        <v>25.08</v>
      </c>
      <c r="G3146" s="247">
        <v>68.11</v>
      </c>
      <c r="H3146" s="247"/>
      <c r="I3146" s="1035"/>
      <c r="J3146" s="1035"/>
      <c r="K3146" s="1035"/>
      <c r="L3146" s="1035"/>
      <c r="M3146" s="1035"/>
      <c r="N3146" s="1035"/>
      <c r="O3146" s="1035"/>
      <c r="P3146" s="1035"/>
      <c r="Q3146" s="1035"/>
      <c r="R3146" s="1022"/>
      <c r="S3146" s="1022"/>
      <c r="T3146" s="1022"/>
    </row>
    <row r="3147" spans="1:20">
      <c r="A3147" s="1037"/>
      <c r="B3147" s="246">
        <v>0.50112268518518521</v>
      </c>
      <c r="C3147" s="247">
        <v>4</v>
      </c>
      <c r="D3147" s="898">
        <v>7.82</v>
      </c>
      <c r="E3147" s="248">
        <v>26.9</v>
      </c>
      <c r="F3147" s="248">
        <v>25.08</v>
      </c>
      <c r="G3147" s="247">
        <v>68.11</v>
      </c>
      <c r="H3147" s="247"/>
      <c r="I3147" s="1035"/>
      <c r="J3147" s="1035"/>
      <c r="K3147" s="1035"/>
      <c r="L3147" s="1035"/>
      <c r="M3147" s="1035"/>
      <c r="N3147" s="1035"/>
      <c r="O3147" s="1035"/>
      <c r="P3147" s="1035"/>
      <c r="Q3147" s="1035"/>
      <c r="R3147" s="1022"/>
      <c r="S3147" s="1022"/>
      <c r="T3147" s="1022"/>
    </row>
    <row r="3148" spans="1:20">
      <c r="A3148" s="1037"/>
      <c r="B3148" s="246">
        <v>0.50153935185185183</v>
      </c>
      <c r="C3148" s="247">
        <v>4</v>
      </c>
      <c r="D3148" s="898">
        <v>7.82</v>
      </c>
      <c r="E3148" s="248">
        <v>26.9</v>
      </c>
      <c r="F3148" s="248">
        <v>25.08</v>
      </c>
      <c r="G3148" s="247">
        <v>68.11</v>
      </c>
      <c r="H3148" s="247"/>
      <c r="I3148" s="1035"/>
      <c r="J3148" s="1035"/>
      <c r="K3148" s="1035"/>
      <c r="L3148" s="1035"/>
      <c r="M3148" s="1035"/>
      <c r="N3148" s="1035"/>
      <c r="O3148" s="1035"/>
      <c r="P3148" s="1035"/>
      <c r="Q3148" s="1035"/>
      <c r="R3148" s="1022"/>
      <c r="S3148" s="1022"/>
      <c r="T3148" s="1022"/>
    </row>
    <row r="3149" spans="1:20">
      <c r="A3149" s="1037"/>
      <c r="B3149" s="246">
        <v>0.50156250000000002</v>
      </c>
      <c r="C3149" s="247">
        <v>4</v>
      </c>
      <c r="D3149" s="898">
        <v>7.82</v>
      </c>
      <c r="E3149" s="248">
        <v>26.9</v>
      </c>
      <c r="F3149" s="248">
        <v>25.08</v>
      </c>
      <c r="G3149" s="247">
        <v>68.11</v>
      </c>
      <c r="H3149" s="247"/>
      <c r="I3149" s="1035"/>
      <c r="J3149" s="1035"/>
      <c r="K3149" s="1035"/>
      <c r="L3149" s="1035"/>
      <c r="M3149" s="1035"/>
      <c r="N3149" s="1035"/>
      <c r="O3149" s="1035"/>
      <c r="P3149" s="1035"/>
      <c r="Q3149" s="1035"/>
      <c r="R3149" s="1022"/>
      <c r="S3149" s="1022"/>
      <c r="T3149" s="1022"/>
    </row>
    <row r="3150" spans="1:20">
      <c r="A3150" s="1037"/>
      <c r="B3150" s="246">
        <v>0.5015856481481481</v>
      </c>
      <c r="C3150" s="247">
        <v>4</v>
      </c>
      <c r="D3150" s="898">
        <v>7.82</v>
      </c>
      <c r="E3150" s="248">
        <v>26.9</v>
      </c>
      <c r="F3150" s="248">
        <v>25.08</v>
      </c>
      <c r="G3150" s="247">
        <v>68.11</v>
      </c>
      <c r="H3150" s="247"/>
      <c r="I3150" s="1035"/>
      <c r="J3150" s="1035"/>
      <c r="K3150" s="1035"/>
      <c r="L3150" s="1035"/>
      <c r="M3150" s="1035"/>
      <c r="N3150" s="1035"/>
      <c r="O3150" s="1035"/>
      <c r="P3150" s="1035"/>
      <c r="Q3150" s="1035"/>
      <c r="R3150" s="1022"/>
      <c r="S3150" s="1022"/>
      <c r="T3150" s="1022"/>
    </row>
    <row r="3151" spans="1:20">
      <c r="A3151" s="1037"/>
      <c r="B3151" s="540">
        <v>0.54898148148148151</v>
      </c>
      <c r="C3151" s="541">
        <v>72</v>
      </c>
      <c r="D3151" s="968">
        <v>7.87</v>
      </c>
      <c r="E3151" s="542">
        <v>27.3</v>
      </c>
      <c r="F3151" s="542">
        <v>25.86</v>
      </c>
      <c r="G3151" s="541">
        <v>65.25</v>
      </c>
      <c r="H3151" s="541" t="s">
        <v>2050</v>
      </c>
      <c r="I3151" s="1035"/>
      <c r="J3151" s="1035"/>
      <c r="K3151" s="1035"/>
      <c r="L3151" s="1035"/>
      <c r="M3151" s="1035"/>
      <c r="N3151" s="1035"/>
      <c r="O3151" s="1035"/>
      <c r="P3151" s="1035"/>
      <c r="Q3151" s="1035"/>
      <c r="R3151" s="1022"/>
      <c r="S3151" s="1022"/>
      <c r="T3151" s="1022"/>
    </row>
    <row r="3152" spans="1:20">
      <c r="A3152" s="1037"/>
      <c r="B3152" s="540">
        <v>0.55295138888888895</v>
      </c>
      <c r="C3152" s="541">
        <v>72</v>
      </c>
      <c r="D3152" s="968">
        <v>7.87</v>
      </c>
      <c r="E3152" s="542">
        <v>27.3</v>
      </c>
      <c r="F3152" s="542">
        <v>25.86</v>
      </c>
      <c r="G3152" s="541">
        <v>65.25</v>
      </c>
      <c r="H3152" s="541"/>
      <c r="I3152" s="1035"/>
      <c r="J3152" s="1035"/>
      <c r="K3152" s="1035"/>
      <c r="L3152" s="1035"/>
      <c r="M3152" s="1035"/>
      <c r="N3152" s="1035"/>
      <c r="O3152" s="1035"/>
      <c r="P3152" s="1035"/>
      <c r="Q3152" s="1035"/>
      <c r="R3152" s="1022"/>
      <c r="S3152" s="1022"/>
      <c r="T3152" s="1022"/>
    </row>
    <row r="3153" spans="1:20">
      <c r="A3153" s="1037"/>
      <c r="B3153" s="540">
        <v>0.55298611111111107</v>
      </c>
      <c r="C3153" s="541">
        <v>72</v>
      </c>
      <c r="D3153" s="968">
        <v>7.87</v>
      </c>
      <c r="E3153" s="542">
        <v>27.3</v>
      </c>
      <c r="F3153" s="542">
        <v>25.86</v>
      </c>
      <c r="G3153" s="541">
        <v>65.25</v>
      </c>
      <c r="H3153" s="541"/>
      <c r="I3153" s="1035"/>
      <c r="J3153" s="1035"/>
      <c r="K3153" s="1035"/>
      <c r="L3153" s="1035"/>
      <c r="M3153" s="1035"/>
      <c r="N3153" s="1035"/>
      <c r="O3153" s="1035"/>
      <c r="P3153" s="1035"/>
      <c r="Q3153" s="1035"/>
      <c r="R3153" s="1022"/>
      <c r="S3153" s="1022"/>
      <c r="T3153" s="1022"/>
    </row>
    <row r="3154" spans="1:20">
      <c r="A3154" s="1037"/>
      <c r="B3154" s="540">
        <v>0.55302083333333341</v>
      </c>
      <c r="C3154" s="541">
        <v>72</v>
      </c>
      <c r="D3154" s="968">
        <v>7.87</v>
      </c>
      <c r="E3154" s="542">
        <v>27.3</v>
      </c>
      <c r="F3154" s="542">
        <v>25.86</v>
      </c>
      <c r="G3154" s="541">
        <v>65.25</v>
      </c>
      <c r="H3154" s="541"/>
      <c r="I3154" s="1035"/>
      <c r="J3154" s="1035"/>
      <c r="K3154" s="1035"/>
      <c r="L3154" s="1035"/>
      <c r="M3154" s="1035"/>
      <c r="N3154" s="1035"/>
      <c r="O3154" s="1035"/>
      <c r="P3154" s="1035"/>
      <c r="Q3154" s="1035"/>
      <c r="R3154" s="1022"/>
      <c r="S3154" s="1022"/>
      <c r="T3154" s="1022"/>
    </row>
    <row r="3155" spans="1:20">
      <c r="A3155" s="1037"/>
      <c r="B3155" s="540">
        <v>0.55306712962962956</v>
      </c>
      <c r="C3155" s="541">
        <v>72</v>
      </c>
      <c r="D3155" s="968">
        <v>7.87</v>
      </c>
      <c r="E3155" s="542">
        <v>27.3</v>
      </c>
      <c r="F3155" s="542">
        <v>25.86</v>
      </c>
      <c r="G3155" s="541">
        <v>65.25</v>
      </c>
      <c r="H3155" s="541"/>
      <c r="I3155" s="1035"/>
      <c r="J3155" s="1035"/>
      <c r="K3155" s="1035"/>
      <c r="L3155" s="1035"/>
      <c r="M3155" s="1035"/>
      <c r="N3155" s="1035"/>
      <c r="O3155" s="1035"/>
      <c r="P3155" s="1035"/>
      <c r="Q3155" s="1035"/>
      <c r="R3155" s="1022"/>
      <c r="S3155" s="1022"/>
      <c r="T3155" s="1022"/>
    </row>
    <row r="3156" spans="1:20">
      <c r="A3156" s="1037"/>
      <c r="B3156" s="540">
        <v>0.5531018518518519</v>
      </c>
      <c r="C3156" s="541">
        <v>72</v>
      </c>
      <c r="D3156" s="968">
        <v>7.87</v>
      </c>
      <c r="E3156" s="542">
        <v>27.3</v>
      </c>
      <c r="F3156" s="542">
        <v>25.86</v>
      </c>
      <c r="G3156" s="541">
        <v>65.25</v>
      </c>
      <c r="H3156" s="541"/>
      <c r="I3156" s="1035"/>
      <c r="J3156" s="1035"/>
      <c r="K3156" s="1035"/>
      <c r="L3156" s="1035"/>
      <c r="M3156" s="1035"/>
      <c r="N3156" s="1035"/>
      <c r="O3156" s="1035"/>
      <c r="P3156" s="1035"/>
      <c r="Q3156" s="1035"/>
      <c r="R3156" s="1022"/>
      <c r="S3156" s="1022"/>
      <c r="T3156" s="1022"/>
    </row>
    <row r="3157" spans="1:20">
      <c r="A3157" s="1037"/>
      <c r="B3157" s="540">
        <v>0.55440972222222229</v>
      </c>
      <c r="C3157" s="541">
        <v>72</v>
      </c>
      <c r="D3157" s="968">
        <v>7.92</v>
      </c>
      <c r="E3157" s="542">
        <v>27.4</v>
      </c>
      <c r="F3157" s="542">
        <v>25.92</v>
      </c>
      <c r="G3157" s="541">
        <v>64.599999999999994</v>
      </c>
      <c r="H3157" s="541"/>
      <c r="I3157" s="1035"/>
      <c r="J3157" s="1035"/>
      <c r="K3157" s="1035"/>
      <c r="L3157" s="1035"/>
      <c r="M3157" s="1035"/>
      <c r="N3157" s="1035"/>
      <c r="O3157" s="1035"/>
      <c r="P3157" s="1035"/>
      <c r="Q3157" s="1035"/>
      <c r="R3157" s="1022"/>
      <c r="S3157" s="1022"/>
      <c r="T3157" s="1022"/>
    </row>
    <row r="3158" spans="1:20">
      <c r="A3158" s="1037"/>
      <c r="B3158" s="540">
        <v>0.55444444444444441</v>
      </c>
      <c r="C3158" s="541">
        <v>72</v>
      </c>
      <c r="D3158" s="968">
        <v>7.92</v>
      </c>
      <c r="E3158" s="542">
        <v>27.4</v>
      </c>
      <c r="F3158" s="542">
        <v>25.92</v>
      </c>
      <c r="G3158" s="541">
        <v>64.599999999999994</v>
      </c>
      <c r="H3158" s="541"/>
      <c r="I3158" s="1035"/>
      <c r="J3158" s="1035"/>
      <c r="K3158" s="1035"/>
      <c r="L3158" s="1035"/>
      <c r="M3158" s="1035"/>
      <c r="N3158" s="1035"/>
      <c r="O3158" s="1035"/>
      <c r="P3158" s="1035"/>
      <c r="Q3158" s="1035"/>
      <c r="R3158" s="1022"/>
      <c r="S3158" s="1022"/>
      <c r="T3158" s="1022"/>
    </row>
    <row r="3159" spans="1:20">
      <c r="A3159" s="1037"/>
      <c r="B3159" s="540">
        <v>0.55450231481481482</v>
      </c>
      <c r="C3159" s="541">
        <v>72</v>
      </c>
      <c r="D3159" s="968">
        <v>7.92</v>
      </c>
      <c r="E3159" s="542">
        <v>27.4</v>
      </c>
      <c r="F3159" s="542">
        <v>25.92</v>
      </c>
      <c r="G3159" s="541">
        <v>64.599999999999994</v>
      </c>
      <c r="H3159" s="541"/>
      <c r="I3159" s="1035"/>
      <c r="J3159" s="1035"/>
      <c r="K3159" s="1035"/>
      <c r="L3159" s="1035"/>
      <c r="M3159" s="1035"/>
      <c r="N3159" s="1035"/>
      <c r="O3159" s="1035"/>
      <c r="P3159" s="1035"/>
      <c r="Q3159" s="1035"/>
      <c r="R3159" s="1022"/>
      <c r="S3159" s="1022"/>
      <c r="T3159" s="1022"/>
    </row>
    <row r="3160" spans="1:20">
      <c r="A3160" s="1037"/>
      <c r="B3160" s="540">
        <v>0.55453703703703705</v>
      </c>
      <c r="C3160" s="541">
        <v>72</v>
      </c>
      <c r="D3160" s="968">
        <v>7.92</v>
      </c>
      <c r="E3160" s="542">
        <v>27.4</v>
      </c>
      <c r="F3160" s="542">
        <v>25.92</v>
      </c>
      <c r="G3160" s="541">
        <v>64.599999999999994</v>
      </c>
      <c r="H3160" s="541"/>
      <c r="I3160" s="1035"/>
      <c r="J3160" s="1035"/>
      <c r="K3160" s="1035"/>
      <c r="L3160" s="1035"/>
      <c r="M3160" s="1035"/>
      <c r="N3160" s="1035"/>
      <c r="O3160" s="1035"/>
      <c r="P3160" s="1035"/>
      <c r="Q3160" s="1035"/>
      <c r="R3160" s="1022"/>
      <c r="S3160" s="1022"/>
      <c r="T3160" s="1022"/>
    </row>
    <row r="3161" spans="1:20">
      <c r="A3161" s="1037"/>
      <c r="B3161" s="540">
        <v>0.55459490740740736</v>
      </c>
      <c r="C3161" s="541">
        <v>72</v>
      </c>
      <c r="D3161" s="968">
        <v>7.92</v>
      </c>
      <c r="E3161" s="542">
        <v>27.4</v>
      </c>
      <c r="F3161" s="542">
        <v>25.92</v>
      </c>
      <c r="G3161" s="541">
        <v>64.599999999999994</v>
      </c>
      <c r="H3161" s="541"/>
      <c r="I3161" s="1035"/>
      <c r="J3161" s="1035"/>
      <c r="K3161" s="1035"/>
      <c r="L3161" s="1035"/>
      <c r="M3161" s="1035"/>
      <c r="N3161" s="1035"/>
      <c r="O3161" s="1035"/>
      <c r="P3161" s="1035"/>
      <c r="Q3161" s="1035"/>
      <c r="R3161" s="1022"/>
      <c r="S3161" s="1022"/>
      <c r="T3161" s="1022"/>
    </row>
    <row r="3162" spans="1:20">
      <c r="A3162" s="1037"/>
      <c r="B3162" s="540">
        <v>0.55460648148148151</v>
      </c>
      <c r="C3162" s="541">
        <v>72</v>
      </c>
      <c r="D3162" s="968">
        <v>7.92</v>
      </c>
      <c r="E3162" s="542">
        <v>27.4</v>
      </c>
      <c r="F3162" s="542">
        <v>25.92</v>
      </c>
      <c r="G3162" s="541">
        <v>64.599999999999994</v>
      </c>
      <c r="H3162" s="541"/>
      <c r="I3162" s="1035"/>
      <c r="J3162" s="1035"/>
      <c r="K3162" s="1035"/>
      <c r="L3162" s="1035"/>
      <c r="M3162" s="1035"/>
      <c r="N3162" s="1035"/>
      <c r="O3162" s="1035"/>
      <c r="P3162" s="1035"/>
      <c r="Q3162" s="1035"/>
      <c r="R3162" s="1022"/>
      <c r="S3162" s="1022"/>
      <c r="T3162" s="1022"/>
    </row>
    <row r="3163" spans="1:20">
      <c r="A3163" s="1037"/>
      <c r="B3163" s="540">
        <v>0.55462962962962969</v>
      </c>
      <c r="C3163" s="541">
        <v>72</v>
      </c>
      <c r="D3163" s="968">
        <v>7.92</v>
      </c>
      <c r="E3163" s="542">
        <v>27.4</v>
      </c>
      <c r="F3163" s="542">
        <v>25.92</v>
      </c>
      <c r="G3163" s="541">
        <v>64.599999999999994</v>
      </c>
      <c r="H3163" s="541"/>
      <c r="I3163" s="1035"/>
      <c r="J3163" s="1035"/>
      <c r="K3163" s="1035"/>
      <c r="L3163" s="1035"/>
      <c r="M3163" s="1035"/>
      <c r="N3163" s="1035"/>
      <c r="O3163" s="1035"/>
      <c r="P3163" s="1035"/>
      <c r="Q3163" s="1035"/>
      <c r="R3163" s="1022"/>
      <c r="S3163" s="1022"/>
      <c r="T3163" s="1022"/>
    </row>
    <row r="3164" spans="1:20">
      <c r="A3164" s="1037"/>
      <c r="B3164" s="540">
        <v>0.55467592592592596</v>
      </c>
      <c r="C3164" s="541">
        <v>72</v>
      </c>
      <c r="D3164" s="968">
        <v>7.92</v>
      </c>
      <c r="E3164" s="542">
        <v>27.4</v>
      </c>
      <c r="F3164" s="542">
        <v>25.92</v>
      </c>
      <c r="G3164" s="541">
        <v>64.599999999999994</v>
      </c>
      <c r="H3164" s="541"/>
      <c r="I3164" s="1035"/>
      <c r="J3164" s="1035"/>
      <c r="K3164" s="1035"/>
      <c r="L3164" s="1035"/>
      <c r="M3164" s="1035"/>
      <c r="N3164" s="1035"/>
      <c r="O3164" s="1035"/>
      <c r="P3164" s="1035"/>
      <c r="Q3164" s="1035"/>
      <c r="R3164" s="1022"/>
      <c r="S3164" s="1022"/>
      <c r="T3164" s="1022"/>
    </row>
    <row r="3165" spans="1:20">
      <c r="A3165" s="1037"/>
      <c r="B3165" s="540">
        <v>0.55989583333333337</v>
      </c>
      <c r="C3165" s="541">
        <v>72</v>
      </c>
      <c r="D3165" s="968">
        <v>7.92</v>
      </c>
      <c r="E3165" s="542">
        <v>27.4</v>
      </c>
      <c r="F3165" s="542">
        <v>25.92</v>
      </c>
      <c r="G3165" s="541">
        <v>64.599999999999994</v>
      </c>
      <c r="H3165" s="541"/>
      <c r="I3165" s="1035"/>
      <c r="J3165" s="1035"/>
      <c r="K3165" s="1035"/>
      <c r="L3165" s="1035"/>
      <c r="M3165" s="1035"/>
      <c r="N3165" s="1035"/>
      <c r="O3165" s="1035"/>
      <c r="P3165" s="1035"/>
      <c r="Q3165" s="1035"/>
      <c r="R3165" s="1022"/>
      <c r="S3165" s="1022"/>
      <c r="T3165" s="1022"/>
    </row>
    <row r="3166" spans="1:20">
      <c r="A3166" s="1037"/>
      <c r="B3166" s="540">
        <v>0.55990740740740741</v>
      </c>
      <c r="C3166" s="541">
        <v>72</v>
      </c>
      <c r="D3166" s="968">
        <v>7.92</v>
      </c>
      <c r="E3166" s="542">
        <v>27.4</v>
      </c>
      <c r="F3166" s="542">
        <v>25.92</v>
      </c>
      <c r="G3166" s="541">
        <v>64.599999999999994</v>
      </c>
      <c r="H3166" s="541"/>
      <c r="I3166" s="1035"/>
      <c r="J3166" s="1035"/>
      <c r="K3166" s="1035"/>
      <c r="L3166" s="1035"/>
      <c r="M3166" s="1035"/>
      <c r="N3166" s="1035"/>
      <c r="O3166" s="1035"/>
      <c r="P3166" s="1035"/>
      <c r="Q3166" s="1035"/>
      <c r="R3166" s="1022"/>
      <c r="S3166" s="1022"/>
      <c r="T3166" s="1022"/>
    </row>
    <row r="3167" spans="1:20">
      <c r="A3167" s="1037"/>
      <c r="B3167" s="540">
        <v>0.55997685185185186</v>
      </c>
      <c r="C3167" s="541">
        <v>72</v>
      </c>
      <c r="D3167" s="968">
        <v>7.92</v>
      </c>
      <c r="E3167" s="542">
        <v>27.4</v>
      </c>
      <c r="F3167" s="542">
        <v>25.92</v>
      </c>
      <c r="G3167" s="541">
        <v>64.599999999999994</v>
      </c>
      <c r="H3167" s="541"/>
      <c r="I3167" s="1035"/>
      <c r="J3167" s="1035"/>
      <c r="K3167" s="1035"/>
      <c r="L3167" s="1035"/>
      <c r="M3167" s="1035"/>
      <c r="N3167" s="1035"/>
      <c r="O3167" s="1035"/>
      <c r="P3167" s="1035"/>
      <c r="Q3167" s="1035"/>
      <c r="R3167" s="1022"/>
      <c r="S3167" s="1022"/>
      <c r="T3167" s="1022"/>
    </row>
    <row r="3168" spans="1:20">
      <c r="A3168" s="1037"/>
      <c r="B3168" s="540">
        <v>0.56011574074074078</v>
      </c>
      <c r="C3168" s="541">
        <v>72</v>
      </c>
      <c r="D3168" s="968">
        <v>7.92</v>
      </c>
      <c r="E3168" s="542">
        <v>27.4</v>
      </c>
      <c r="F3168" s="542">
        <v>25.92</v>
      </c>
      <c r="G3168" s="541">
        <v>64.599999999999994</v>
      </c>
      <c r="H3168" s="541"/>
      <c r="I3168" s="1035"/>
      <c r="J3168" s="1035"/>
      <c r="K3168" s="1035"/>
      <c r="L3168" s="1035"/>
      <c r="M3168" s="1035"/>
      <c r="N3168" s="1035"/>
      <c r="O3168" s="1035"/>
      <c r="P3168" s="1035"/>
      <c r="Q3168" s="1035"/>
      <c r="R3168" s="1022"/>
      <c r="S3168" s="1022"/>
      <c r="T3168" s="1022"/>
    </row>
    <row r="3169" spans="1:20">
      <c r="A3169" s="1037"/>
      <c r="B3169" s="540">
        <v>0.56016203703703704</v>
      </c>
      <c r="C3169" s="541">
        <v>72</v>
      </c>
      <c r="D3169" s="968">
        <v>7.92</v>
      </c>
      <c r="E3169" s="542">
        <v>27.4</v>
      </c>
      <c r="F3169" s="542">
        <v>25.92</v>
      </c>
      <c r="G3169" s="541">
        <v>64.599999999999994</v>
      </c>
      <c r="H3169" s="541"/>
      <c r="I3169" s="1035"/>
      <c r="J3169" s="1035"/>
      <c r="K3169" s="1035"/>
      <c r="L3169" s="1035"/>
      <c r="M3169" s="1035"/>
      <c r="N3169" s="1035"/>
      <c r="O3169" s="1035"/>
      <c r="P3169" s="1035"/>
      <c r="Q3169" s="1035"/>
      <c r="R3169" s="1022"/>
      <c r="S3169" s="1022"/>
      <c r="T3169" s="1022"/>
    </row>
    <row r="3170" spans="1:20">
      <c r="A3170" s="1037"/>
      <c r="B3170" s="540">
        <v>0.56040509259259264</v>
      </c>
      <c r="C3170" s="541">
        <v>72</v>
      </c>
      <c r="D3170" s="968">
        <v>8.02</v>
      </c>
      <c r="E3170" s="542">
        <v>27.5</v>
      </c>
      <c r="F3170" s="542">
        <v>26.1</v>
      </c>
      <c r="G3170" s="541">
        <v>64.599999999999994</v>
      </c>
      <c r="H3170" s="541"/>
      <c r="I3170" s="1035"/>
      <c r="J3170" s="1035"/>
      <c r="K3170" s="1035"/>
      <c r="L3170" s="1035"/>
      <c r="M3170" s="1035"/>
      <c r="N3170" s="1035"/>
      <c r="O3170" s="1035"/>
      <c r="P3170" s="1035"/>
      <c r="Q3170" s="1035"/>
      <c r="R3170" s="1022"/>
      <c r="S3170" s="1022"/>
      <c r="T3170" s="1022"/>
    </row>
    <row r="3171" spans="1:20">
      <c r="A3171" s="1037"/>
      <c r="B3171" s="540">
        <v>0.56042824074074071</v>
      </c>
      <c r="C3171" s="541">
        <v>72</v>
      </c>
      <c r="D3171" s="968">
        <v>8.02</v>
      </c>
      <c r="E3171" s="542">
        <v>27.5</v>
      </c>
      <c r="F3171" s="542">
        <v>26.1</v>
      </c>
      <c r="G3171" s="541">
        <v>64.599999999999994</v>
      </c>
      <c r="H3171" s="541"/>
      <c r="I3171" s="1035"/>
      <c r="J3171" s="1035"/>
      <c r="K3171" s="1035"/>
      <c r="L3171" s="1035"/>
      <c r="M3171" s="1035"/>
      <c r="N3171" s="1035"/>
      <c r="O3171" s="1035"/>
      <c r="P3171" s="1035"/>
      <c r="Q3171" s="1035"/>
      <c r="R3171" s="1022"/>
      <c r="S3171" s="1022"/>
      <c r="T3171" s="1022"/>
    </row>
    <row r="3172" spans="1:20">
      <c r="A3172" s="1037"/>
      <c r="B3172" s="540">
        <v>0.56046296296296294</v>
      </c>
      <c r="C3172" s="541">
        <v>72</v>
      </c>
      <c r="D3172" s="968">
        <v>8.02</v>
      </c>
      <c r="E3172" s="542">
        <v>27.5</v>
      </c>
      <c r="F3172" s="542">
        <v>26.1</v>
      </c>
      <c r="G3172" s="541">
        <v>64.599999999999994</v>
      </c>
      <c r="H3172" s="541"/>
      <c r="I3172" s="1035"/>
      <c r="J3172" s="1035"/>
      <c r="K3172" s="1035"/>
      <c r="L3172" s="1035"/>
      <c r="M3172" s="1035"/>
      <c r="N3172" s="1035"/>
      <c r="O3172" s="1035"/>
      <c r="P3172" s="1035"/>
      <c r="Q3172" s="1035"/>
      <c r="R3172" s="1022"/>
      <c r="S3172" s="1022"/>
      <c r="T3172" s="1022"/>
    </row>
    <row r="3173" spans="1:20">
      <c r="A3173" s="1037"/>
      <c r="B3173" s="540">
        <v>0.56048611111111113</v>
      </c>
      <c r="C3173" s="541">
        <v>72</v>
      </c>
      <c r="D3173" s="968">
        <v>8.02</v>
      </c>
      <c r="E3173" s="542">
        <v>27.5</v>
      </c>
      <c r="F3173" s="542">
        <v>26.1</v>
      </c>
      <c r="G3173" s="541">
        <v>64.599999999999994</v>
      </c>
      <c r="H3173" s="541"/>
      <c r="I3173" s="1035"/>
      <c r="J3173" s="1035"/>
      <c r="K3173" s="1035"/>
      <c r="L3173" s="1035"/>
      <c r="M3173" s="1035"/>
      <c r="N3173" s="1035"/>
      <c r="O3173" s="1035"/>
      <c r="P3173" s="1035"/>
      <c r="Q3173" s="1035"/>
      <c r="R3173" s="1022"/>
      <c r="S3173" s="1022"/>
      <c r="T3173" s="1022"/>
    </row>
    <row r="3174" spans="1:20">
      <c r="A3174" s="1037"/>
      <c r="B3174" s="540">
        <v>0.56050925925925921</v>
      </c>
      <c r="C3174" s="541">
        <v>72</v>
      </c>
      <c r="D3174" s="968">
        <v>8.02</v>
      </c>
      <c r="E3174" s="542">
        <v>27.5</v>
      </c>
      <c r="F3174" s="542">
        <v>26.1</v>
      </c>
      <c r="G3174" s="541">
        <v>64.599999999999994</v>
      </c>
      <c r="H3174" s="541"/>
      <c r="I3174" s="1035"/>
      <c r="J3174" s="1035"/>
      <c r="K3174" s="1035"/>
      <c r="L3174" s="1035"/>
      <c r="M3174" s="1035"/>
      <c r="N3174" s="1035"/>
      <c r="O3174" s="1035"/>
      <c r="P3174" s="1035"/>
      <c r="Q3174" s="1035"/>
      <c r="R3174" s="1022"/>
      <c r="S3174" s="1022"/>
      <c r="T3174" s="1022"/>
    </row>
    <row r="3175" spans="1:20">
      <c r="A3175" s="1037"/>
      <c r="B3175" s="540">
        <v>0.56056712962962962</v>
      </c>
      <c r="C3175" s="541">
        <v>72</v>
      </c>
      <c r="D3175" s="968">
        <v>8.02</v>
      </c>
      <c r="E3175" s="542">
        <v>27.5</v>
      </c>
      <c r="F3175" s="542">
        <v>26.1</v>
      </c>
      <c r="G3175" s="541">
        <v>64.599999999999994</v>
      </c>
      <c r="H3175" s="541"/>
      <c r="I3175" s="1035"/>
      <c r="J3175" s="1035"/>
      <c r="K3175" s="1035"/>
      <c r="L3175" s="1035"/>
      <c r="M3175" s="1035"/>
      <c r="N3175" s="1035"/>
      <c r="O3175" s="1035"/>
      <c r="P3175" s="1035"/>
      <c r="Q3175" s="1035"/>
      <c r="R3175" s="1022"/>
      <c r="S3175" s="1022"/>
      <c r="T3175" s="1022"/>
    </row>
    <row r="3176" spans="1:20">
      <c r="A3176" s="1037"/>
      <c r="B3176" s="540">
        <v>0.56057870370370366</v>
      </c>
      <c r="C3176" s="541">
        <v>72</v>
      </c>
      <c r="D3176" s="968">
        <v>8.02</v>
      </c>
      <c r="E3176" s="542">
        <v>27.5</v>
      </c>
      <c r="F3176" s="542">
        <v>26.1</v>
      </c>
      <c r="G3176" s="541">
        <v>64.599999999999994</v>
      </c>
      <c r="H3176" s="541"/>
      <c r="I3176" s="1035"/>
      <c r="J3176" s="1035"/>
      <c r="K3176" s="1035"/>
      <c r="L3176" s="1035"/>
      <c r="M3176" s="1035"/>
      <c r="N3176" s="1035"/>
      <c r="O3176" s="1035"/>
      <c r="P3176" s="1035"/>
      <c r="Q3176" s="1035"/>
      <c r="R3176" s="1022"/>
      <c r="S3176" s="1022"/>
      <c r="T3176" s="1022"/>
    </row>
    <row r="3177" spans="1:20">
      <c r="A3177" s="1037"/>
      <c r="B3177" s="540">
        <v>0.56065972222222216</v>
      </c>
      <c r="C3177" s="541">
        <v>72</v>
      </c>
      <c r="D3177" s="968">
        <v>8.02</v>
      </c>
      <c r="E3177" s="542">
        <v>27.5</v>
      </c>
      <c r="F3177" s="542">
        <v>26.1</v>
      </c>
      <c r="G3177" s="541">
        <v>64.599999999999994</v>
      </c>
      <c r="H3177" s="541"/>
      <c r="I3177" s="1035"/>
      <c r="J3177" s="1035"/>
      <c r="K3177" s="1035"/>
      <c r="L3177" s="1035"/>
      <c r="M3177" s="1035"/>
      <c r="N3177" s="1035"/>
      <c r="O3177" s="1035"/>
      <c r="P3177" s="1035"/>
      <c r="Q3177" s="1035"/>
      <c r="R3177" s="1022"/>
      <c r="S3177" s="1022"/>
      <c r="T3177" s="1022"/>
    </row>
    <row r="3178" spans="1:20">
      <c r="A3178" s="1037"/>
      <c r="B3178" s="540">
        <v>0.56074074074074076</v>
      </c>
      <c r="C3178" s="541">
        <v>72</v>
      </c>
      <c r="D3178" s="968">
        <v>8.02</v>
      </c>
      <c r="E3178" s="542">
        <v>27.5</v>
      </c>
      <c r="F3178" s="542">
        <v>26.1</v>
      </c>
      <c r="G3178" s="541">
        <v>64.599999999999994</v>
      </c>
      <c r="H3178" s="541"/>
      <c r="I3178" s="1035"/>
      <c r="J3178" s="1035"/>
      <c r="K3178" s="1035"/>
      <c r="L3178" s="1035"/>
      <c r="M3178" s="1035"/>
      <c r="N3178" s="1035"/>
      <c r="O3178" s="1035"/>
      <c r="P3178" s="1035"/>
      <c r="Q3178" s="1035"/>
      <c r="R3178" s="1022"/>
      <c r="S3178" s="1022"/>
      <c r="T3178" s="1022"/>
    </row>
    <row r="3179" spans="1:20">
      <c r="A3179" s="1037"/>
      <c r="B3179" s="540">
        <v>0.56085648148148148</v>
      </c>
      <c r="C3179" s="541">
        <v>72</v>
      </c>
      <c r="D3179" s="968">
        <v>8.02</v>
      </c>
      <c r="E3179" s="542">
        <v>27.5</v>
      </c>
      <c r="F3179" s="542">
        <v>26.1</v>
      </c>
      <c r="G3179" s="541">
        <v>64.599999999999994</v>
      </c>
      <c r="H3179" s="541"/>
      <c r="I3179" s="1035"/>
      <c r="J3179" s="1035"/>
      <c r="K3179" s="1035"/>
      <c r="L3179" s="1035"/>
      <c r="M3179" s="1035"/>
      <c r="N3179" s="1035"/>
      <c r="O3179" s="1035"/>
      <c r="P3179" s="1035"/>
      <c r="Q3179" s="1035"/>
      <c r="R3179" s="1022"/>
      <c r="S3179" s="1022"/>
      <c r="T3179" s="1022"/>
    </row>
    <row r="3180" spans="1:20">
      <c r="A3180" s="1037"/>
      <c r="B3180" s="540">
        <v>0.56101851851851847</v>
      </c>
      <c r="C3180" s="541">
        <v>72</v>
      </c>
      <c r="D3180" s="968">
        <v>8.02</v>
      </c>
      <c r="E3180" s="542">
        <v>27.5</v>
      </c>
      <c r="F3180" s="542">
        <v>26.1</v>
      </c>
      <c r="G3180" s="541">
        <v>64.599999999999994</v>
      </c>
      <c r="H3180" s="541"/>
      <c r="I3180" s="1035"/>
      <c r="J3180" s="1035"/>
      <c r="K3180" s="1035"/>
      <c r="L3180" s="1035"/>
      <c r="M3180" s="1035"/>
      <c r="N3180" s="1035"/>
      <c r="O3180" s="1035"/>
      <c r="P3180" s="1035"/>
      <c r="Q3180" s="1035"/>
      <c r="R3180" s="1022"/>
      <c r="S3180" s="1022"/>
      <c r="T3180" s="1022"/>
    </row>
    <row r="3181" spans="1:20">
      <c r="A3181" s="1037"/>
      <c r="B3181" s="540">
        <v>0.56115740740740738</v>
      </c>
      <c r="C3181" s="541">
        <v>72</v>
      </c>
      <c r="D3181" s="968">
        <v>8.02</v>
      </c>
      <c r="E3181" s="542">
        <v>27.5</v>
      </c>
      <c r="F3181" s="542">
        <v>26.1</v>
      </c>
      <c r="G3181" s="541">
        <v>64.599999999999994</v>
      </c>
      <c r="H3181" s="541"/>
      <c r="I3181" s="1035"/>
      <c r="J3181" s="1035"/>
      <c r="K3181" s="1035"/>
      <c r="L3181" s="1035"/>
      <c r="M3181" s="1035"/>
      <c r="N3181" s="1035"/>
      <c r="O3181" s="1035"/>
      <c r="P3181" s="1035"/>
      <c r="Q3181" s="1035"/>
      <c r="R3181" s="1022"/>
      <c r="S3181" s="1022"/>
      <c r="T3181" s="1022"/>
    </row>
    <row r="3182" spans="1:20">
      <c r="A3182" s="1037"/>
      <c r="B3182" s="540">
        <v>0.56116898148148142</v>
      </c>
      <c r="C3182" s="541">
        <v>72</v>
      </c>
      <c r="D3182" s="968">
        <v>8.02</v>
      </c>
      <c r="E3182" s="542">
        <v>27.5</v>
      </c>
      <c r="F3182" s="542">
        <v>26.1</v>
      </c>
      <c r="G3182" s="541">
        <v>64.599999999999994</v>
      </c>
      <c r="H3182" s="541"/>
      <c r="I3182" s="1035"/>
      <c r="J3182" s="1035"/>
      <c r="K3182" s="1035"/>
      <c r="L3182" s="1035"/>
      <c r="M3182" s="1035"/>
      <c r="N3182" s="1035"/>
      <c r="O3182" s="1035"/>
      <c r="P3182" s="1035"/>
      <c r="Q3182" s="1035"/>
      <c r="R3182" s="1022"/>
      <c r="S3182" s="1022"/>
      <c r="T3182" s="1022"/>
    </row>
    <row r="3183" spans="1:20">
      <c r="A3183" s="1037"/>
      <c r="B3183" s="540">
        <v>0.5612152777777778</v>
      </c>
      <c r="C3183" s="541">
        <v>72</v>
      </c>
      <c r="D3183" s="968">
        <v>8.02</v>
      </c>
      <c r="E3183" s="542">
        <v>27.5</v>
      </c>
      <c r="F3183" s="542">
        <v>26.1</v>
      </c>
      <c r="G3183" s="541">
        <v>64.599999999999994</v>
      </c>
      <c r="H3183" s="541"/>
      <c r="I3183" s="1035"/>
      <c r="J3183" s="1035"/>
      <c r="K3183" s="1035"/>
      <c r="L3183" s="1035"/>
      <c r="M3183" s="1035"/>
      <c r="N3183" s="1035"/>
      <c r="O3183" s="1035"/>
      <c r="P3183" s="1035"/>
      <c r="Q3183" s="1035"/>
      <c r="R3183" s="1022"/>
      <c r="S3183" s="1022"/>
      <c r="T3183" s="1022"/>
    </row>
    <row r="3184" spans="1:20">
      <c r="A3184" s="1037"/>
      <c r="B3184" s="540">
        <v>0.56130787037037033</v>
      </c>
      <c r="C3184" s="541">
        <v>72</v>
      </c>
      <c r="D3184" s="968">
        <v>8.02</v>
      </c>
      <c r="E3184" s="542">
        <v>27.5</v>
      </c>
      <c r="F3184" s="542">
        <v>26.1</v>
      </c>
      <c r="G3184" s="541">
        <v>64.599999999999994</v>
      </c>
      <c r="H3184" s="541"/>
      <c r="I3184" s="1035"/>
      <c r="J3184" s="1035"/>
      <c r="K3184" s="1035"/>
      <c r="L3184" s="1035"/>
      <c r="M3184" s="1035"/>
      <c r="N3184" s="1035"/>
      <c r="O3184" s="1035"/>
      <c r="P3184" s="1035"/>
      <c r="Q3184" s="1035"/>
      <c r="R3184" s="1022"/>
      <c r="S3184" s="1022"/>
      <c r="T3184" s="1022"/>
    </row>
    <row r="3185" spans="1:20">
      <c r="A3185" s="1037"/>
      <c r="B3185" s="540">
        <v>0.56172453703703706</v>
      </c>
      <c r="C3185" s="541">
        <v>72</v>
      </c>
      <c r="D3185" s="968">
        <v>8.02</v>
      </c>
      <c r="E3185" s="542">
        <v>27.5</v>
      </c>
      <c r="F3185" s="542">
        <v>26.1</v>
      </c>
      <c r="G3185" s="541">
        <v>64.599999999999994</v>
      </c>
      <c r="H3185" s="541"/>
      <c r="I3185" s="1035"/>
      <c r="J3185" s="1035"/>
      <c r="K3185" s="1035"/>
      <c r="L3185" s="1035"/>
      <c r="M3185" s="1035"/>
      <c r="N3185" s="1035"/>
      <c r="O3185" s="1035"/>
      <c r="P3185" s="1035"/>
      <c r="Q3185" s="1035"/>
      <c r="R3185" s="1022"/>
      <c r="S3185" s="1022"/>
      <c r="T3185" s="1022"/>
    </row>
    <row r="3186" spans="1:20">
      <c r="A3186" s="1037"/>
      <c r="B3186" s="540">
        <v>0.56182870370370364</v>
      </c>
      <c r="C3186" s="541">
        <v>72</v>
      </c>
      <c r="D3186" s="968">
        <v>8.02</v>
      </c>
      <c r="E3186" s="542">
        <v>27.5</v>
      </c>
      <c r="F3186" s="542">
        <v>26.1</v>
      </c>
      <c r="G3186" s="541">
        <v>64.599999999999994</v>
      </c>
      <c r="H3186" s="541"/>
      <c r="I3186" s="1035"/>
      <c r="J3186" s="1035"/>
      <c r="K3186" s="1035"/>
      <c r="L3186" s="1035"/>
      <c r="M3186" s="1035"/>
      <c r="N3186" s="1035"/>
      <c r="O3186" s="1035"/>
      <c r="P3186" s="1035"/>
      <c r="Q3186" s="1035"/>
      <c r="R3186" s="1022"/>
      <c r="S3186" s="1022"/>
      <c r="T3186" s="1022"/>
    </row>
    <row r="3187" spans="1:20">
      <c r="A3187" s="1037"/>
      <c r="B3187" s="540">
        <v>0.57103009259259252</v>
      </c>
      <c r="C3187" s="541">
        <v>72</v>
      </c>
      <c r="D3187" s="968">
        <v>8.0399999999999991</v>
      </c>
      <c r="E3187" s="542">
        <v>27.5</v>
      </c>
      <c r="F3187" s="542">
        <v>25.95</v>
      </c>
      <c r="G3187" s="541">
        <v>64.48</v>
      </c>
      <c r="H3187" s="541"/>
      <c r="I3187" s="1035"/>
      <c r="J3187" s="1035"/>
      <c r="K3187" s="1035"/>
      <c r="L3187" s="1035"/>
      <c r="M3187" s="1035"/>
      <c r="N3187" s="1035"/>
      <c r="O3187" s="1035"/>
      <c r="P3187" s="1035"/>
      <c r="Q3187" s="1035"/>
      <c r="R3187" s="1022"/>
      <c r="S3187" s="1022"/>
      <c r="T3187" s="1022"/>
    </row>
    <row r="3188" spans="1:20">
      <c r="A3188" s="1037"/>
      <c r="B3188" s="540">
        <v>0.57165509259259262</v>
      </c>
      <c r="C3188" s="541">
        <v>72</v>
      </c>
      <c r="D3188" s="968">
        <v>8.0399999999999991</v>
      </c>
      <c r="E3188" s="542">
        <v>27.5</v>
      </c>
      <c r="F3188" s="542">
        <v>25.95</v>
      </c>
      <c r="G3188" s="541">
        <v>64.48</v>
      </c>
      <c r="H3188" s="541"/>
      <c r="I3188" s="1035"/>
      <c r="J3188" s="1035"/>
      <c r="K3188" s="1035"/>
      <c r="L3188" s="1035"/>
      <c r="M3188" s="1035"/>
      <c r="N3188" s="1035"/>
      <c r="O3188" s="1035"/>
      <c r="P3188" s="1035"/>
      <c r="Q3188" s="1035"/>
      <c r="R3188" s="1022"/>
      <c r="S3188" s="1022"/>
      <c r="T3188" s="1022"/>
    </row>
    <row r="3189" spans="1:20">
      <c r="A3189" s="1037"/>
      <c r="B3189" s="540">
        <v>0.57259259259259265</v>
      </c>
      <c r="C3189" s="541">
        <v>72</v>
      </c>
      <c r="D3189" s="968">
        <v>8.0399999999999991</v>
      </c>
      <c r="E3189" s="542">
        <v>27.5</v>
      </c>
      <c r="F3189" s="542">
        <v>25.95</v>
      </c>
      <c r="G3189" s="541">
        <v>64.48</v>
      </c>
      <c r="H3189" s="541"/>
      <c r="I3189" s="1035"/>
      <c r="J3189" s="1035"/>
      <c r="K3189" s="1035"/>
      <c r="L3189" s="1035"/>
      <c r="M3189" s="1035"/>
      <c r="N3189" s="1035"/>
      <c r="O3189" s="1035"/>
      <c r="P3189" s="1035"/>
      <c r="Q3189" s="1035"/>
      <c r="R3189" s="1022"/>
      <c r="S3189" s="1022"/>
      <c r="T3189" s="1022"/>
    </row>
    <row r="3190" spans="1:20">
      <c r="A3190" s="1037"/>
      <c r="B3190" s="540">
        <v>0.57263888888888892</v>
      </c>
      <c r="C3190" s="541">
        <v>72</v>
      </c>
      <c r="D3190" s="968">
        <v>8.0399999999999991</v>
      </c>
      <c r="E3190" s="542">
        <v>27.5</v>
      </c>
      <c r="F3190" s="542">
        <v>25.95</v>
      </c>
      <c r="G3190" s="541">
        <v>64.48</v>
      </c>
      <c r="H3190" s="541"/>
      <c r="I3190" s="1035"/>
      <c r="J3190" s="1035"/>
      <c r="K3190" s="1035"/>
      <c r="L3190" s="1035"/>
      <c r="M3190" s="1035"/>
      <c r="N3190" s="1035"/>
      <c r="O3190" s="1035"/>
      <c r="P3190" s="1035"/>
      <c r="Q3190" s="1035"/>
      <c r="R3190" s="1022"/>
      <c r="S3190" s="1022"/>
      <c r="T3190" s="1022"/>
    </row>
    <row r="3191" spans="1:20">
      <c r="A3191" s="1037"/>
      <c r="B3191" s="540">
        <v>0.57271990740740741</v>
      </c>
      <c r="C3191" s="541">
        <v>72</v>
      </c>
      <c r="D3191" s="968">
        <v>8.0399999999999991</v>
      </c>
      <c r="E3191" s="542">
        <v>27.5</v>
      </c>
      <c r="F3191" s="542">
        <v>25.95</v>
      </c>
      <c r="G3191" s="541">
        <v>64.48</v>
      </c>
      <c r="H3191" s="541"/>
      <c r="I3191" s="1035"/>
      <c r="J3191" s="1035"/>
      <c r="K3191" s="1035"/>
      <c r="L3191" s="1035"/>
      <c r="M3191" s="1035"/>
      <c r="N3191" s="1035"/>
      <c r="O3191" s="1035"/>
      <c r="P3191" s="1035"/>
      <c r="Q3191" s="1035"/>
      <c r="R3191" s="1022"/>
      <c r="S3191" s="1022"/>
      <c r="T3191" s="1022"/>
    </row>
    <row r="3192" spans="1:20">
      <c r="A3192" s="1037"/>
      <c r="B3192" s="540">
        <v>0.57695601851851852</v>
      </c>
      <c r="C3192" s="541">
        <v>72</v>
      </c>
      <c r="D3192" s="968">
        <v>8.06</v>
      </c>
      <c r="E3192" s="542">
        <v>27.6</v>
      </c>
      <c r="F3192" s="542">
        <v>25.96</v>
      </c>
      <c r="G3192" s="541">
        <v>65.09</v>
      </c>
      <c r="H3192" s="541"/>
      <c r="I3192" s="1035"/>
      <c r="J3192" s="1035"/>
      <c r="K3192" s="1035"/>
      <c r="L3192" s="1035"/>
      <c r="M3192" s="1035"/>
      <c r="N3192" s="1035"/>
      <c r="O3192" s="1035"/>
      <c r="P3192" s="1035"/>
      <c r="Q3192" s="1035"/>
      <c r="R3192" s="1022"/>
      <c r="S3192" s="1022"/>
      <c r="T3192" s="1022"/>
    </row>
    <row r="3193" spans="1:20">
      <c r="A3193" s="1037"/>
      <c r="B3193" s="540">
        <v>0.57894675925925931</v>
      </c>
      <c r="C3193" s="541">
        <v>72</v>
      </c>
      <c r="D3193" s="968">
        <v>8.06</v>
      </c>
      <c r="E3193" s="542">
        <v>27.6</v>
      </c>
      <c r="F3193" s="542">
        <v>25.96</v>
      </c>
      <c r="G3193" s="541">
        <v>65.09</v>
      </c>
      <c r="H3193" s="541"/>
      <c r="I3193" s="1035"/>
      <c r="J3193" s="1035"/>
      <c r="K3193" s="1035"/>
      <c r="L3193" s="1035"/>
      <c r="M3193" s="1035"/>
      <c r="N3193" s="1035"/>
      <c r="O3193" s="1035"/>
      <c r="P3193" s="1035"/>
      <c r="Q3193" s="1035"/>
      <c r="R3193" s="1022"/>
      <c r="S3193" s="1022"/>
      <c r="T3193" s="1022"/>
    </row>
    <row r="3194" spans="1:20">
      <c r="A3194" s="1037"/>
      <c r="B3194" s="540">
        <v>0.57898148148148143</v>
      </c>
      <c r="C3194" s="541">
        <v>72</v>
      </c>
      <c r="D3194" s="968">
        <v>8.06</v>
      </c>
      <c r="E3194" s="542">
        <v>27.6</v>
      </c>
      <c r="F3194" s="542">
        <v>25.96</v>
      </c>
      <c r="G3194" s="541">
        <v>65.09</v>
      </c>
      <c r="H3194" s="541"/>
      <c r="I3194" s="1035"/>
      <c r="J3194" s="1035"/>
      <c r="K3194" s="1035"/>
      <c r="L3194" s="1035"/>
      <c r="M3194" s="1035"/>
      <c r="N3194" s="1035"/>
      <c r="O3194" s="1035"/>
      <c r="P3194" s="1035"/>
      <c r="Q3194" s="1035"/>
      <c r="R3194" s="1022"/>
      <c r="S3194" s="1022"/>
      <c r="T3194" s="1022"/>
    </row>
    <row r="3195" spans="1:20">
      <c r="A3195" s="1037"/>
      <c r="B3195" s="540">
        <v>0.5791087962962963</v>
      </c>
      <c r="C3195" s="541">
        <v>72</v>
      </c>
      <c r="D3195" s="968">
        <v>8.06</v>
      </c>
      <c r="E3195" s="542">
        <v>27.6</v>
      </c>
      <c r="F3195" s="542">
        <v>25.96</v>
      </c>
      <c r="G3195" s="541">
        <v>65.09</v>
      </c>
      <c r="H3195" s="541"/>
      <c r="I3195" s="1035"/>
      <c r="J3195" s="1035"/>
      <c r="K3195" s="1035"/>
      <c r="L3195" s="1035"/>
      <c r="M3195" s="1035"/>
      <c r="N3195" s="1035"/>
      <c r="O3195" s="1035"/>
      <c r="P3195" s="1035"/>
      <c r="Q3195" s="1035"/>
      <c r="R3195" s="1022"/>
      <c r="S3195" s="1022"/>
      <c r="T3195" s="1022"/>
    </row>
    <row r="3196" spans="1:20">
      <c r="A3196" s="1037"/>
      <c r="B3196" s="540">
        <v>0.57912037037037034</v>
      </c>
      <c r="C3196" s="541">
        <v>72</v>
      </c>
      <c r="D3196" s="968">
        <v>8.06</v>
      </c>
      <c r="E3196" s="542">
        <v>27.6</v>
      </c>
      <c r="F3196" s="542">
        <v>25.96</v>
      </c>
      <c r="G3196" s="541">
        <v>65.09</v>
      </c>
      <c r="H3196" s="541"/>
      <c r="I3196" s="1035"/>
      <c r="J3196" s="1035"/>
      <c r="K3196" s="1035"/>
      <c r="L3196" s="1035"/>
      <c r="M3196" s="1035"/>
      <c r="N3196" s="1035"/>
      <c r="O3196" s="1035"/>
      <c r="P3196" s="1035"/>
      <c r="Q3196" s="1035"/>
      <c r="R3196" s="1022"/>
      <c r="S3196" s="1022"/>
      <c r="T3196" s="1022"/>
    </row>
    <row r="3197" spans="1:20">
      <c r="A3197" s="1037"/>
      <c r="B3197" s="540">
        <v>0.57920138888888884</v>
      </c>
      <c r="C3197" s="541">
        <v>72</v>
      </c>
      <c r="D3197" s="968">
        <v>8.06</v>
      </c>
      <c r="E3197" s="542">
        <v>27.6</v>
      </c>
      <c r="F3197" s="542">
        <v>25.96</v>
      </c>
      <c r="G3197" s="541">
        <v>65.09</v>
      </c>
      <c r="H3197" s="541"/>
      <c r="I3197" s="1035"/>
      <c r="J3197" s="1035"/>
      <c r="K3197" s="1035"/>
      <c r="L3197" s="1035"/>
      <c r="M3197" s="1035"/>
      <c r="N3197" s="1035"/>
      <c r="O3197" s="1035"/>
      <c r="P3197" s="1035"/>
      <c r="Q3197" s="1035"/>
      <c r="R3197" s="1022"/>
      <c r="S3197" s="1022"/>
      <c r="T3197" s="1022"/>
    </row>
    <row r="3198" spans="1:20">
      <c r="A3198" s="1037"/>
      <c r="B3198" s="540">
        <v>0.57923611111111117</v>
      </c>
      <c r="C3198" s="541">
        <v>72</v>
      </c>
      <c r="D3198" s="968">
        <v>8.06</v>
      </c>
      <c r="E3198" s="542">
        <v>27.6</v>
      </c>
      <c r="F3198" s="542">
        <v>25.96</v>
      </c>
      <c r="G3198" s="541">
        <v>65.09</v>
      </c>
      <c r="H3198" s="541"/>
      <c r="I3198" s="1035"/>
      <c r="J3198" s="1035"/>
      <c r="K3198" s="1035"/>
      <c r="L3198" s="1035"/>
      <c r="M3198" s="1035"/>
      <c r="N3198" s="1035"/>
      <c r="O3198" s="1035"/>
      <c r="P3198" s="1035"/>
      <c r="Q3198" s="1035"/>
      <c r="R3198" s="1022"/>
      <c r="S3198" s="1022"/>
      <c r="T3198" s="1022"/>
    </row>
    <row r="3199" spans="1:20">
      <c r="A3199" s="1037"/>
      <c r="B3199" s="540">
        <v>0.57925925925925925</v>
      </c>
      <c r="C3199" s="541">
        <v>72</v>
      </c>
      <c r="D3199" s="968">
        <v>8.06</v>
      </c>
      <c r="E3199" s="542">
        <v>27.6</v>
      </c>
      <c r="F3199" s="542">
        <v>25.96</v>
      </c>
      <c r="G3199" s="541">
        <v>65.09</v>
      </c>
      <c r="H3199" s="541"/>
      <c r="I3199" s="1035"/>
      <c r="J3199" s="1035"/>
      <c r="K3199" s="1035"/>
      <c r="L3199" s="1035"/>
      <c r="M3199" s="1035"/>
      <c r="N3199" s="1035"/>
      <c r="O3199" s="1035"/>
      <c r="P3199" s="1035"/>
      <c r="Q3199" s="1035"/>
      <c r="R3199" s="1022"/>
      <c r="S3199" s="1022"/>
      <c r="T3199" s="1022"/>
    </row>
    <row r="3200" spans="1:20">
      <c r="A3200" s="1037"/>
      <c r="B3200" s="540">
        <v>0.57928240740740744</v>
      </c>
      <c r="C3200" s="541">
        <v>72</v>
      </c>
      <c r="D3200" s="968">
        <v>8.06</v>
      </c>
      <c r="E3200" s="542">
        <v>27.6</v>
      </c>
      <c r="F3200" s="542">
        <v>25.96</v>
      </c>
      <c r="G3200" s="541">
        <v>65.09</v>
      </c>
      <c r="H3200" s="541"/>
      <c r="I3200" s="1035"/>
      <c r="J3200" s="1035"/>
      <c r="K3200" s="1035"/>
      <c r="L3200" s="1035"/>
      <c r="M3200" s="1035"/>
      <c r="N3200" s="1035"/>
      <c r="O3200" s="1035"/>
      <c r="P3200" s="1035"/>
      <c r="Q3200" s="1035"/>
      <c r="R3200" s="1022"/>
      <c r="S3200" s="1022"/>
      <c r="T3200" s="1022"/>
    </row>
    <row r="3201" spans="1:20">
      <c r="A3201" s="1037"/>
      <c r="B3201" s="540">
        <v>0.57929398148148148</v>
      </c>
      <c r="C3201" s="541">
        <v>72</v>
      </c>
      <c r="D3201" s="968">
        <v>8.06</v>
      </c>
      <c r="E3201" s="542">
        <v>27.6</v>
      </c>
      <c r="F3201" s="542">
        <v>25.96</v>
      </c>
      <c r="G3201" s="541">
        <v>65.09</v>
      </c>
      <c r="H3201" s="541"/>
      <c r="I3201" s="1035"/>
      <c r="J3201" s="1035"/>
      <c r="K3201" s="1035"/>
      <c r="L3201" s="1035"/>
      <c r="M3201" s="1035"/>
      <c r="N3201" s="1035"/>
      <c r="O3201" s="1035"/>
      <c r="P3201" s="1035"/>
      <c r="Q3201" s="1035"/>
      <c r="R3201" s="1022"/>
      <c r="S3201" s="1022"/>
      <c r="T3201" s="1022"/>
    </row>
    <row r="3202" spans="1:20">
      <c r="A3202" s="1037"/>
      <c r="B3202" s="540">
        <v>0.57931712962962967</v>
      </c>
      <c r="C3202" s="541">
        <v>72</v>
      </c>
      <c r="D3202" s="968">
        <v>8.06</v>
      </c>
      <c r="E3202" s="542">
        <v>27.6</v>
      </c>
      <c r="F3202" s="542">
        <v>25.96</v>
      </c>
      <c r="G3202" s="541">
        <v>65.09</v>
      </c>
      <c r="H3202" s="541"/>
      <c r="I3202" s="1035"/>
      <c r="J3202" s="1035"/>
      <c r="K3202" s="1035"/>
      <c r="L3202" s="1035"/>
      <c r="M3202" s="1035"/>
      <c r="N3202" s="1035"/>
      <c r="O3202" s="1035"/>
      <c r="P3202" s="1035"/>
      <c r="Q3202" s="1035"/>
      <c r="R3202" s="1022"/>
      <c r="S3202" s="1022"/>
      <c r="T3202" s="1022"/>
    </row>
    <row r="3203" spans="1:20">
      <c r="A3203" s="1037"/>
      <c r="B3203" s="540">
        <v>0.57942129629629624</v>
      </c>
      <c r="C3203" s="541">
        <v>72</v>
      </c>
      <c r="D3203" s="968">
        <v>8.06</v>
      </c>
      <c r="E3203" s="542">
        <v>27.6</v>
      </c>
      <c r="F3203" s="542">
        <v>25.96</v>
      </c>
      <c r="G3203" s="541">
        <v>65.09</v>
      </c>
      <c r="H3203" s="541"/>
      <c r="I3203" s="1035"/>
      <c r="J3203" s="1035"/>
      <c r="K3203" s="1035"/>
      <c r="L3203" s="1035"/>
      <c r="M3203" s="1035"/>
      <c r="N3203" s="1035"/>
      <c r="O3203" s="1035"/>
      <c r="P3203" s="1035"/>
      <c r="Q3203" s="1035"/>
      <c r="R3203" s="1022"/>
      <c r="S3203" s="1022"/>
      <c r="T3203" s="1022"/>
    </row>
    <row r="3204" spans="1:20">
      <c r="A3204" s="1037"/>
      <c r="B3204" s="540">
        <v>0.57944444444444443</v>
      </c>
      <c r="C3204" s="541">
        <v>72</v>
      </c>
      <c r="D3204" s="968">
        <v>8.06</v>
      </c>
      <c r="E3204" s="542">
        <v>27.6</v>
      </c>
      <c r="F3204" s="542">
        <v>25.96</v>
      </c>
      <c r="G3204" s="541">
        <v>65.09</v>
      </c>
      <c r="H3204" s="541"/>
      <c r="I3204" s="1035"/>
      <c r="J3204" s="1035"/>
      <c r="K3204" s="1035"/>
      <c r="L3204" s="1035"/>
      <c r="M3204" s="1035"/>
      <c r="N3204" s="1035"/>
      <c r="O3204" s="1035"/>
      <c r="P3204" s="1035"/>
      <c r="Q3204" s="1035"/>
      <c r="R3204" s="1022"/>
      <c r="S3204" s="1022"/>
      <c r="T3204" s="1022"/>
    </row>
    <row r="3205" spans="1:20">
      <c r="A3205" s="1037"/>
      <c r="B3205" s="540">
        <v>0.5794907407407407</v>
      </c>
      <c r="C3205" s="541">
        <v>72</v>
      </c>
      <c r="D3205" s="968">
        <v>8.06</v>
      </c>
      <c r="E3205" s="542">
        <v>27.6</v>
      </c>
      <c r="F3205" s="542">
        <v>25.96</v>
      </c>
      <c r="G3205" s="541">
        <v>65.09</v>
      </c>
      <c r="H3205" s="541"/>
      <c r="I3205" s="1035"/>
      <c r="J3205" s="1035"/>
      <c r="K3205" s="1035"/>
      <c r="L3205" s="1035"/>
      <c r="M3205" s="1035"/>
      <c r="N3205" s="1035"/>
      <c r="O3205" s="1035"/>
      <c r="P3205" s="1035"/>
      <c r="Q3205" s="1035"/>
      <c r="R3205" s="1022"/>
      <c r="S3205" s="1022"/>
      <c r="T3205" s="1022"/>
    </row>
    <row r="3206" spans="1:20">
      <c r="A3206" s="1037"/>
      <c r="B3206" s="540">
        <v>0.57964120370370364</v>
      </c>
      <c r="C3206" s="541">
        <v>72</v>
      </c>
      <c r="D3206" s="968">
        <v>8.06</v>
      </c>
      <c r="E3206" s="542">
        <v>27.6</v>
      </c>
      <c r="F3206" s="542">
        <v>25.96</v>
      </c>
      <c r="G3206" s="541">
        <v>65.09</v>
      </c>
      <c r="H3206" s="541"/>
      <c r="I3206" s="1035"/>
      <c r="J3206" s="1035"/>
      <c r="K3206" s="1035"/>
      <c r="L3206" s="1035"/>
      <c r="M3206" s="1035"/>
      <c r="N3206" s="1035"/>
      <c r="O3206" s="1035"/>
      <c r="P3206" s="1035"/>
      <c r="Q3206" s="1035"/>
      <c r="R3206" s="1022"/>
      <c r="S3206" s="1022"/>
      <c r="T3206" s="1022"/>
    </row>
    <row r="3207" spans="1:20">
      <c r="A3207" s="1037"/>
      <c r="B3207" s="540">
        <v>0.57967592592592598</v>
      </c>
      <c r="C3207" s="541">
        <v>72</v>
      </c>
      <c r="D3207" s="968">
        <v>8.06</v>
      </c>
      <c r="E3207" s="542">
        <v>27.6</v>
      </c>
      <c r="F3207" s="542">
        <v>25.96</v>
      </c>
      <c r="G3207" s="541">
        <v>65.09</v>
      </c>
      <c r="H3207" s="541"/>
      <c r="I3207" s="1035"/>
      <c r="J3207" s="1035"/>
      <c r="K3207" s="1035"/>
      <c r="L3207" s="1035"/>
      <c r="M3207" s="1035"/>
      <c r="N3207" s="1035"/>
      <c r="O3207" s="1035"/>
      <c r="P3207" s="1035"/>
      <c r="Q3207" s="1035"/>
      <c r="R3207" s="1022"/>
      <c r="S3207" s="1022"/>
      <c r="T3207" s="1022"/>
    </row>
    <row r="3208" spans="1:20">
      <c r="A3208" s="1037"/>
      <c r="B3208" s="540">
        <v>0.57974537037037044</v>
      </c>
      <c r="C3208" s="541">
        <v>72</v>
      </c>
      <c r="D3208" s="968">
        <v>8.06</v>
      </c>
      <c r="E3208" s="542">
        <v>27.6</v>
      </c>
      <c r="F3208" s="542">
        <v>25.96</v>
      </c>
      <c r="G3208" s="541">
        <v>65.09</v>
      </c>
      <c r="H3208" s="541"/>
      <c r="I3208" s="1035"/>
      <c r="J3208" s="1035"/>
      <c r="K3208" s="1035"/>
      <c r="L3208" s="1035"/>
      <c r="M3208" s="1035"/>
      <c r="N3208" s="1035"/>
      <c r="O3208" s="1035"/>
      <c r="P3208" s="1035"/>
      <c r="Q3208" s="1035"/>
      <c r="R3208" s="1022"/>
      <c r="S3208" s="1022"/>
      <c r="T3208" s="1022"/>
    </row>
    <row r="3209" spans="1:20">
      <c r="A3209" s="1037"/>
      <c r="B3209" s="540">
        <v>0.57976851851851852</v>
      </c>
      <c r="C3209" s="541">
        <v>72</v>
      </c>
      <c r="D3209" s="968">
        <v>8.06</v>
      </c>
      <c r="E3209" s="542">
        <v>27.6</v>
      </c>
      <c r="F3209" s="542">
        <v>25.96</v>
      </c>
      <c r="G3209" s="541">
        <v>65.09</v>
      </c>
      <c r="H3209" s="541"/>
      <c r="I3209" s="1035"/>
      <c r="J3209" s="1035"/>
      <c r="K3209" s="1035"/>
      <c r="L3209" s="1035"/>
      <c r="M3209" s="1035"/>
      <c r="N3209" s="1035"/>
      <c r="O3209" s="1035"/>
      <c r="P3209" s="1035"/>
      <c r="Q3209" s="1035"/>
      <c r="R3209" s="1022"/>
      <c r="S3209" s="1022"/>
      <c r="T3209" s="1022"/>
    </row>
    <row r="3210" spans="1:20">
      <c r="A3210" s="1037"/>
      <c r="B3210" s="540">
        <v>0.57979166666666659</v>
      </c>
      <c r="C3210" s="541">
        <v>72</v>
      </c>
      <c r="D3210" s="968">
        <v>8.06</v>
      </c>
      <c r="E3210" s="542">
        <v>27.6</v>
      </c>
      <c r="F3210" s="542">
        <v>25.96</v>
      </c>
      <c r="G3210" s="541">
        <v>65.09</v>
      </c>
      <c r="H3210" s="541"/>
      <c r="I3210" s="1035"/>
      <c r="J3210" s="1035"/>
      <c r="K3210" s="1035"/>
      <c r="L3210" s="1035"/>
      <c r="M3210" s="1035"/>
      <c r="N3210" s="1035"/>
      <c r="O3210" s="1035"/>
      <c r="P3210" s="1035"/>
      <c r="Q3210" s="1035"/>
      <c r="R3210" s="1022"/>
      <c r="S3210" s="1022"/>
      <c r="T3210" s="1022"/>
    </row>
    <row r="3211" spans="1:20">
      <c r="A3211" s="1037"/>
      <c r="B3211" s="540">
        <v>0.57983796296296297</v>
      </c>
      <c r="C3211" s="541">
        <v>72</v>
      </c>
      <c r="D3211" s="968">
        <v>8.06</v>
      </c>
      <c r="E3211" s="542">
        <v>27.6</v>
      </c>
      <c r="F3211" s="542">
        <v>25.96</v>
      </c>
      <c r="G3211" s="541">
        <v>65.09</v>
      </c>
      <c r="H3211" s="541"/>
      <c r="I3211" s="1035"/>
      <c r="J3211" s="1035"/>
      <c r="K3211" s="1035"/>
      <c r="L3211" s="1035"/>
      <c r="M3211" s="1035"/>
      <c r="N3211" s="1035"/>
      <c r="O3211" s="1035"/>
      <c r="P3211" s="1035"/>
      <c r="Q3211" s="1035"/>
      <c r="R3211" s="1022"/>
      <c r="S3211" s="1022"/>
      <c r="T3211" s="1022"/>
    </row>
    <row r="3212" spans="1:20">
      <c r="A3212" s="1037"/>
      <c r="B3212" s="540">
        <v>0.59651620370370373</v>
      </c>
      <c r="C3212" s="541">
        <v>72</v>
      </c>
      <c r="D3212" s="968">
        <v>8.1199999999999992</v>
      </c>
      <c r="E3212" s="542">
        <v>27.7</v>
      </c>
      <c r="F3212" s="542">
        <v>25.81</v>
      </c>
      <c r="G3212" s="541">
        <v>63.91</v>
      </c>
      <c r="H3212" s="541"/>
      <c r="I3212" s="1035"/>
      <c r="J3212" s="1035"/>
      <c r="K3212" s="1035"/>
      <c r="L3212" s="1035"/>
      <c r="M3212" s="1035"/>
      <c r="N3212" s="1035"/>
      <c r="O3212" s="1035"/>
      <c r="P3212" s="1035"/>
      <c r="Q3212" s="1035"/>
      <c r="R3212" s="1022"/>
      <c r="S3212" s="1022"/>
      <c r="T3212" s="1022"/>
    </row>
    <row r="3213" spans="1:20">
      <c r="A3213" s="1037"/>
      <c r="B3213" s="540">
        <v>0.59653935185185192</v>
      </c>
      <c r="C3213" s="541">
        <v>72</v>
      </c>
      <c r="D3213" s="968">
        <v>8.1199999999999992</v>
      </c>
      <c r="E3213" s="542">
        <v>27.7</v>
      </c>
      <c r="F3213" s="542">
        <v>25.81</v>
      </c>
      <c r="G3213" s="541">
        <v>63.91</v>
      </c>
      <c r="H3213" s="541"/>
      <c r="I3213" s="1035"/>
      <c r="J3213" s="1035"/>
      <c r="K3213" s="1035"/>
      <c r="L3213" s="1035"/>
      <c r="M3213" s="1035"/>
      <c r="N3213" s="1035"/>
      <c r="O3213" s="1035"/>
      <c r="P3213" s="1035"/>
      <c r="Q3213" s="1035"/>
      <c r="R3213" s="1022"/>
      <c r="S3213" s="1022"/>
      <c r="T3213" s="1022"/>
    </row>
    <row r="3214" spans="1:20">
      <c r="A3214" s="1037"/>
      <c r="B3214" s="540">
        <v>0.59655092592592596</v>
      </c>
      <c r="C3214" s="541">
        <v>72</v>
      </c>
      <c r="D3214" s="968">
        <v>8.1199999999999992</v>
      </c>
      <c r="E3214" s="542">
        <v>27.7</v>
      </c>
      <c r="F3214" s="542">
        <v>25.81</v>
      </c>
      <c r="G3214" s="541">
        <v>63.91</v>
      </c>
      <c r="H3214" s="541"/>
      <c r="I3214" s="1035"/>
      <c r="J3214" s="1035"/>
      <c r="K3214" s="1035"/>
      <c r="L3214" s="1035"/>
      <c r="M3214" s="1035"/>
      <c r="N3214" s="1035"/>
      <c r="O3214" s="1035"/>
      <c r="P3214" s="1035"/>
      <c r="Q3214" s="1035"/>
      <c r="R3214" s="1022"/>
      <c r="S3214" s="1022"/>
      <c r="T3214" s="1022"/>
    </row>
    <row r="3215" spans="1:20">
      <c r="A3215" s="1037"/>
      <c r="B3215" s="540">
        <v>0.59658564814814818</v>
      </c>
      <c r="C3215" s="541">
        <v>72</v>
      </c>
      <c r="D3215" s="968">
        <v>8.1199999999999992</v>
      </c>
      <c r="E3215" s="542">
        <v>27.7</v>
      </c>
      <c r="F3215" s="542">
        <v>25.81</v>
      </c>
      <c r="G3215" s="541">
        <v>63.91</v>
      </c>
      <c r="H3215" s="541"/>
      <c r="I3215" s="1035"/>
      <c r="J3215" s="1035"/>
      <c r="K3215" s="1035"/>
      <c r="L3215" s="1035"/>
      <c r="M3215" s="1035"/>
      <c r="N3215" s="1035"/>
      <c r="O3215" s="1035"/>
      <c r="P3215" s="1035"/>
      <c r="Q3215" s="1035"/>
      <c r="R3215" s="1022"/>
      <c r="S3215" s="1022"/>
      <c r="T3215" s="1022"/>
    </row>
    <row r="3216" spans="1:20">
      <c r="A3216" s="1037"/>
      <c r="B3216" s="540">
        <v>0.60001157407407402</v>
      </c>
      <c r="C3216" s="541">
        <v>72</v>
      </c>
      <c r="D3216" s="968">
        <v>8.1199999999999992</v>
      </c>
      <c r="E3216" s="542">
        <v>27.7</v>
      </c>
      <c r="F3216" s="542">
        <v>25.81</v>
      </c>
      <c r="G3216" s="541">
        <v>63.91</v>
      </c>
      <c r="H3216" s="541"/>
      <c r="I3216" s="1035"/>
      <c r="J3216" s="1035"/>
      <c r="K3216" s="1035"/>
      <c r="L3216" s="1035"/>
      <c r="M3216" s="1035"/>
      <c r="N3216" s="1035"/>
      <c r="O3216" s="1035"/>
      <c r="P3216" s="1035"/>
      <c r="Q3216" s="1035"/>
      <c r="R3216" s="1022"/>
      <c r="S3216" s="1022"/>
      <c r="T3216" s="1022"/>
    </row>
    <row r="3217" spans="1:20">
      <c r="A3217" s="1037"/>
      <c r="B3217" s="540">
        <v>0.60026620370370376</v>
      </c>
      <c r="C3217" s="541">
        <v>72</v>
      </c>
      <c r="D3217" s="968">
        <v>8.1199999999999992</v>
      </c>
      <c r="E3217" s="542">
        <v>27.7</v>
      </c>
      <c r="F3217" s="542">
        <v>25.81</v>
      </c>
      <c r="G3217" s="541">
        <v>63.91</v>
      </c>
      <c r="H3217" s="541"/>
      <c r="I3217" s="1035"/>
      <c r="J3217" s="1035"/>
      <c r="K3217" s="1035"/>
      <c r="L3217" s="1035"/>
      <c r="M3217" s="1035"/>
      <c r="N3217" s="1035"/>
      <c r="O3217" s="1035"/>
      <c r="P3217" s="1035"/>
      <c r="Q3217" s="1035"/>
      <c r="R3217" s="1022"/>
      <c r="S3217" s="1022"/>
      <c r="T3217" s="1022"/>
    </row>
    <row r="3218" spans="1:20">
      <c r="A3218" s="1037"/>
      <c r="B3218" s="540">
        <v>0.60403935185185187</v>
      </c>
      <c r="C3218" s="541">
        <v>72</v>
      </c>
      <c r="D3218" s="968">
        <v>8.14</v>
      </c>
      <c r="E3218" s="542">
        <v>27.7</v>
      </c>
      <c r="F3218" s="542">
        <v>25.83</v>
      </c>
      <c r="G3218" s="541">
        <v>63.27</v>
      </c>
      <c r="H3218" s="541"/>
      <c r="I3218" s="1035"/>
      <c r="J3218" s="1035"/>
      <c r="K3218" s="1035"/>
      <c r="L3218" s="1035"/>
      <c r="M3218" s="1035"/>
      <c r="N3218" s="1035"/>
      <c r="O3218" s="1035"/>
      <c r="P3218" s="1035"/>
      <c r="Q3218" s="1035"/>
      <c r="R3218" s="1022"/>
      <c r="S3218" s="1022"/>
      <c r="T3218" s="1022"/>
    </row>
    <row r="3219" spans="1:20">
      <c r="A3219" s="1037"/>
      <c r="B3219" s="540">
        <v>0.60410879629629632</v>
      </c>
      <c r="C3219" s="541">
        <v>72</v>
      </c>
      <c r="D3219" s="968">
        <v>8.14</v>
      </c>
      <c r="E3219" s="542">
        <v>27.7</v>
      </c>
      <c r="F3219" s="542">
        <v>25.83</v>
      </c>
      <c r="G3219" s="541">
        <v>63.27</v>
      </c>
      <c r="H3219" s="541"/>
      <c r="I3219" s="1035"/>
      <c r="J3219" s="1035"/>
      <c r="K3219" s="1035"/>
      <c r="L3219" s="1035"/>
      <c r="M3219" s="1035"/>
      <c r="N3219" s="1035"/>
      <c r="O3219" s="1035"/>
      <c r="P3219" s="1035"/>
      <c r="Q3219" s="1035"/>
      <c r="R3219" s="1022"/>
      <c r="S3219" s="1022"/>
      <c r="T3219" s="1022"/>
    </row>
    <row r="3220" spans="1:20">
      <c r="A3220" s="1037"/>
      <c r="B3220" s="540">
        <v>0.61406250000000007</v>
      </c>
      <c r="C3220" s="541">
        <v>72</v>
      </c>
      <c r="D3220" s="968">
        <v>8.14</v>
      </c>
      <c r="E3220" s="542">
        <v>27.7</v>
      </c>
      <c r="F3220" s="542">
        <v>25.87</v>
      </c>
      <c r="G3220" s="541">
        <v>64.069999999999993</v>
      </c>
      <c r="H3220" s="541"/>
      <c r="I3220" s="1035"/>
      <c r="J3220" s="1035"/>
      <c r="K3220" s="1035"/>
      <c r="L3220" s="1035"/>
      <c r="M3220" s="1035"/>
      <c r="N3220" s="1035"/>
      <c r="O3220" s="1035"/>
      <c r="P3220" s="1035"/>
      <c r="Q3220" s="1035"/>
      <c r="R3220" s="1022"/>
      <c r="S3220" s="1022"/>
      <c r="T3220" s="1022"/>
    </row>
    <row r="3221" spans="1:20">
      <c r="A3221" s="1037"/>
      <c r="B3221" s="540">
        <v>0.61407407407407411</v>
      </c>
      <c r="C3221" s="541">
        <v>72</v>
      </c>
      <c r="D3221" s="968">
        <v>8.14</v>
      </c>
      <c r="E3221" s="542">
        <v>27.7</v>
      </c>
      <c r="F3221" s="542">
        <v>25.87</v>
      </c>
      <c r="G3221" s="541">
        <v>64.069999999999993</v>
      </c>
      <c r="H3221" s="541"/>
      <c r="I3221" s="1035"/>
      <c r="J3221" s="1035"/>
      <c r="K3221" s="1035"/>
      <c r="L3221" s="1035"/>
      <c r="M3221" s="1035"/>
      <c r="N3221" s="1035"/>
      <c r="O3221" s="1035"/>
      <c r="P3221" s="1035"/>
      <c r="Q3221" s="1035"/>
      <c r="R3221" s="1022"/>
      <c r="S3221" s="1022"/>
      <c r="T3221" s="1022"/>
    </row>
    <row r="3222" spans="1:20">
      <c r="A3222" s="1037"/>
      <c r="B3222" s="540">
        <v>0.61557870370370371</v>
      </c>
      <c r="C3222" s="541">
        <v>72</v>
      </c>
      <c r="D3222" s="968">
        <v>8.14</v>
      </c>
      <c r="E3222" s="542">
        <v>27.7</v>
      </c>
      <c r="F3222" s="542">
        <v>25.87</v>
      </c>
      <c r="G3222" s="541">
        <v>64.069999999999993</v>
      </c>
      <c r="H3222" s="541"/>
      <c r="I3222" s="1035"/>
      <c r="J3222" s="1035"/>
      <c r="K3222" s="1035"/>
      <c r="L3222" s="1035"/>
      <c r="M3222" s="1035"/>
      <c r="N3222" s="1035"/>
      <c r="O3222" s="1035"/>
      <c r="P3222" s="1035"/>
      <c r="Q3222" s="1035"/>
      <c r="R3222" s="1022"/>
      <c r="S3222" s="1022"/>
      <c r="T3222" s="1022"/>
    </row>
    <row r="3223" spans="1:20">
      <c r="A3223" s="1037"/>
      <c r="B3223" s="540">
        <v>0.61559027777777775</v>
      </c>
      <c r="C3223" s="541">
        <v>72</v>
      </c>
      <c r="D3223" s="968">
        <v>8.14</v>
      </c>
      <c r="E3223" s="542">
        <v>27.7</v>
      </c>
      <c r="F3223" s="542">
        <v>25.87</v>
      </c>
      <c r="G3223" s="541">
        <v>64.069999999999993</v>
      </c>
      <c r="H3223" s="541"/>
      <c r="I3223" s="1035"/>
      <c r="J3223" s="1035"/>
      <c r="K3223" s="1035"/>
      <c r="L3223" s="1035"/>
      <c r="M3223" s="1035"/>
      <c r="N3223" s="1035"/>
      <c r="O3223" s="1035"/>
      <c r="P3223" s="1035"/>
      <c r="Q3223" s="1035"/>
      <c r="R3223" s="1022"/>
      <c r="S3223" s="1022"/>
      <c r="T3223" s="1022"/>
    </row>
    <row r="3224" spans="1:20">
      <c r="A3224" s="1037"/>
      <c r="B3224" s="540">
        <v>0.62524305555555559</v>
      </c>
      <c r="C3224" s="541">
        <v>72</v>
      </c>
      <c r="D3224" s="968">
        <v>8.14</v>
      </c>
      <c r="E3224" s="542">
        <v>27.8</v>
      </c>
      <c r="F3224" s="542">
        <v>25.82</v>
      </c>
      <c r="G3224" s="541">
        <v>65.56</v>
      </c>
      <c r="H3224" s="541"/>
      <c r="I3224" s="1035"/>
      <c r="J3224" s="1035"/>
      <c r="K3224" s="1035"/>
      <c r="L3224" s="1035"/>
      <c r="M3224" s="1035"/>
      <c r="N3224" s="1035"/>
      <c r="O3224" s="1035"/>
      <c r="P3224" s="1035"/>
      <c r="Q3224" s="1035"/>
      <c r="R3224" s="1022"/>
      <c r="S3224" s="1022"/>
      <c r="T3224" s="1022"/>
    </row>
    <row r="3225" spans="1:20">
      <c r="A3225" s="1037"/>
      <c r="B3225" s="540">
        <v>0.62526620370370367</v>
      </c>
      <c r="C3225" s="541">
        <v>72</v>
      </c>
      <c r="D3225" s="968">
        <v>8.14</v>
      </c>
      <c r="E3225" s="542">
        <v>27.8</v>
      </c>
      <c r="F3225" s="542">
        <v>25.82</v>
      </c>
      <c r="G3225" s="541">
        <v>65.56</v>
      </c>
      <c r="H3225" s="541"/>
      <c r="I3225" s="1035"/>
      <c r="J3225" s="1035"/>
      <c r="K3225" s="1035"/>
      <c r="L3225" s="1035"/>
      <c r="M3225" s="1035"/>
      <c r="N3225" s="1035"/>
      <c r="O3225" s="1035"/>
      <c r="P3225" s="1035"/>
      <c r="Q3225" s="1035"/>
      <c r="R3225" s="1022"/>
      <c r="S3225" s="1022"/>
      <c r="T3225" s="1022"/>
    </row>
    <row r="3226" spans="1:20">
      <c r="A3226" s="1037"/>
      <c r="B3226" s="540">
        <v>0.62810185185185186</v>
      </c>
      <c r="C3226" s="541">
        <v>72</v>
      </c>
      <c r="D3226" s="968">
        <v>8.14</v>
      </c>
      <c r="E3226" s="542">
        <v>27.8</v>
      </c>
      <c r="F3226" s="542">
        <v>25.82</v>
      </c>
      <c r="G3226" s="541">
        <v>65.56</v>
      </c>
      <c r="H3226" s="541"/>
      <c r="I3226" s="1035"/>
      <c r="J3226" s="1035"/>
      <c r="K3226" s="1035"/>
      <c r="L3226" s="1035"/>
      <c r="M3226" s="1035"/>
      <c r="N3226" s="1035"/>
      <c r="O3226" s="1035"/>
      <c r="P3226" s="1035"/>
      <c r="Q3226" s="1035"/>
      <c r="R3226" s="1022"/>
      <c r="S3226" s="1022"/>
      <c r="T3226" s="1022"/>
    </row>
    <row r="3227" spans="1:20">
      <c r="A3227" s="1037"/>
      <c r="B3227" s="540">
        <v>0.62812499999999993</v>
      </c>
      <c r="C3227" s="541">
        <v>72</v>
      </c>
      <c r="D3227" s="968">
        <v>8.14</v>
      </c>
      <c r="E3227" s="542">
        <v>27.8</v>
      </c>
      <c r="F3227" s="542">
        <v>25.82</v>
      </c>
      <c r="G3227" s="541">
        <v>65.56</v>
      </c>
      <c r="H3227" s="541"/>
      <c r="I3227" s="1035"/>
      <c r="J3227" s="1035"/>
      <c r="K3227" s="1035"/>
      <c r="L3227" s="1035"/>
      <c r="M3227" s="1035"/>
      <c r="N3227" s="1035"/>
      <c r="O3227" s="1035"/>
      <c r="P3227" s="1035"/>
      <c r="Q3227" s="1035"/>
      <c r="R3227" s="1022"/>
      <c r="S3227" s="1022"/>
      <c r="T3227" s="1022"/>
    </row>
    <row r="3228" spans="1:20">
      <c r="A3228" s="1037"/>
      <c r="B3228" s="540">
        <v>0.62818287037037035</v>
      </c>
      <c r="C3228" s="541">
        <v>72</v>
      </c>
      <c r="D3228" s="968">
        <v>8.14</v>
      </c>
      <c r="E3228" s="542">
        <v>27.8</v>
      </c>
      <c r="F3228" s="542">
        <v>25.82</v>
      </c>
      <c r="G3228" s="541">
        <v>65.56</v>
      </c>
      <c r="H3228" s="541"/>
      <c r="I3228" s="1035"/>
      <c r="J3228" s="1035"/>
      <c r="K3228" s="1035"/>
      <c r="L3228" s="1035"/>
      <c r="M3228" s="1035"/>
      <c r="N3228" s="1035"/>
      <c r="O3228" s="1035"/>
      <c r="P3228" s="1035"/>
      <c r="Q3228" s="1035"/>
      <c r="R3228" s="1022"/>
      <c r="S3228" s="1022"/>
      <c r="T3228" s="1022"/>
    </row>
    <row r="3229" spans="1:20">
      <c r="A3229" s="1037"/>
      <c r="B3229" s="540">
        <v>0.62950231481481478</v>
      </c>
      <c r="C3229" s="541">
        <v>72</v>
      </c>
      <c r="D3229" s="968">
        <v>8.14</v>
      </c>
      <c r="E3229" s="542">
        <v>27.8</v>
      </c>
      <c r="F3229" s="542">
        <v>25.82</v>
      </c>
      <c r="G3229" s="541">
        <v>65.56</v>
      </c>
      <c r="H3229" s="541"/>
      <c r="I3229" s="1035"/>
      <c r="J3229" s="1035"/>
      <c r="K3229" s="1035"/>
      <c r="L3229" s="1035"/>
      <c r="M3229" s="1035"/>
      <c r="N3229" s="1035"/>
      <c r="O3229" s="1035"/>
      <c r="P3229" s="1035"/>
      <c r="Q3229" s="1035"/>
      <c r="R3229" s="1022"/>
      <c r="S3229" s="1022"/>
      <c r="T3229" s="1022"/>
    </row>
    <row r="3230" spans="1:20">
      <c r="A3230" s="1037"/>
      <c r="B3230" s="540">
        <v>0.63086805555555558</v>
      </c>
      <c r="C3230" s="541">
        <v>72</v>
      </c>
      <c r="D3230" s="968">
        <v>8.17</v>
      </c>
      <c r="E3230" s="542">
        <v>27.8</v>
      </c>
      <c r="F3230" s="542">
        <v>25.92</v>
      </c>
      <c r="G3230" s="541">
        <v>64.900000000000006</v>
      </c>
      <c r="H3230" s="541"/>
      <c r="I3230" s="1035"/>
      <c r="J3230" s="1035"/>
      <c r="K3230" s="1035"/>
      <c r="L3230" s="1035"/>
      <c r="M3230" s="1035"/>
      <c r="N3230" s="1035"/>
      <c r="O3230" s="1035"/>
      <c r="P3230" s="1035"/>
      <c r="Q3230" s="1035"/>
      <c r="R3230" s="1022"/>
      <c r="S3230" s="1022"/>
      <c r="T3230" s="1022"/>
    </row>
    <row r="3231" spans="1:20">
      <c r="A3231" s="1037"/>
      <c r="B3231" s="540">
        <v>0.63094907407407408</v>
      </c>
      <c r="C3231" s="541">
        <v>72</v>
      </c>
      <c r="D3231" s="968">
        <v>8.17</v>
      </c>
      <c r="E3231" s="542">
        <v>27.8</v>
      </c>
      <c r="F3231" s="542">
        <v>25.92</v>
      </c>
      <c r="G3231" s="541">
        <v>64.900000000000006</v>
      </c>
      <c r="H3231" s="541"/>
      <c r="I3231" s="1035"/>
      <c r="J3231" s="1035"/>
      <c r="K3231" s="1035"/>
      <c r="L3231" s="1035"/>
      <c r="M3231" s="1035"/>
      <c r="N3231" s="1035"/>
      <c r="O3231" s="1035"/>
      <c r="P3231" s="1035"/>
      <c r="Q3231" s="1035"/>
      <c r="R3231" s="1022"/>
      <c r="S3231" s="1022"/>
      <c r="T3231" s="1022"/>
    </row>
    <row r="3232" spans="1:20">
      <c r="A3232" s="1037"/>
      <c r="B3232" s="540">
        <v>0.63096064814814812</v>
      </c>
      <c r="C3232" s="541">
        <v>72</v>
      </c>
      <c r="D3232" s="968">
        <v>8.17</v>
      </c>
      <c r="E3232" s="542">
        <v>27.8</v>
      </c>
      <c r="F3232" s="542">
        <v>25.92</v>
      </c>
      <c r="G3232" s="541">
        <v>64.900000000000006</v>
      </c>
      <c r="H3232" s="541"/>
      <c r="I3232" s="1035"/>
      <c r="J3232" s="1035"/>
      <c r="K3232" s="1035"/>
      <c r="L3232" s="1035"/>
      <c r="M3232" s="1035"/>
      <c r="N3232" s="1035"/>
      <c r="O3232" s="1035"/>
      <c r="P3232" s="1035"/>
      <c r="Q3232" s="1035"/>
      <c r="R3232" s="1022"/>
      <c r="S3232" s="1022"/>
      <c r="T3232" s="1022"/>
    </row>
    <row r="3233" spans="1:20">
      <c r="A3233" s="1037"/>
      <c r="B3233" s="540">
        <v>0.63476851851851845</v>
      </c>
      <c r="C3233" s="541">
        <v>72</v>
      </c>
      <c r="D3233" s="968">
        <v>8.17</v>
      </c>
      <c r="E3233" s="542">
        <v>27.8</v>
      </c>
      <c r="F3233" s="542">
        <v>25.92</v>
      </c>
      <c r="G3233" s="541">
        <v>64.900000000000006</v>
      </c>
      <c r="H3233" s="541"/>
      <c r="I3233" s="1035"/>
      <c r="J3233" s="1035"/>
      <c r="K3233" s="1035"/>
      <c r="L3233" s="1035"/>
      <c r="M3233" s="1035"/>
      <c r="N3233" s="1035"/>
      <c r="O3233" s="1035"/>
      <c r="P3233" s="1035"/>
      <c r="Q3233" s="1035"/>
      <c r="R3233" s="1022"/>
      <c r="S3233" s="1022"/>
      <c r="T3233" s="1022"/>
    </row>
    <row r="3234" spans="1:20">
      <c r="A3234" s="1037"/>
      <c r="B3234" s="540">
        <v>0.63616898148148149</v>
      </c>
      <c r="C3234" s="541">
        <v>72</v>
      </c>
      <c r="D3234" s="968">
        <v>8.17</v>
      </c>
      <c r="E3234" s="542">
        <v>27.8</v>
      </c>
      <c r="F3234" s="542">
        <v>25.92</v>
      </c>
      <c r="G3234" s="541">
        <v>64.900000000000006</v>
      </c>
      <c r="H3234" s="541"/>
      <c r="I3234" s="1035"/>
      <c r="J3234" s="1035"/>
      <c r="K3234" s="1035"/>
      <c r="L3234" s="1035"/>
      <c r="M3234" s="1035"/>
      <c r="N3234" s="1035"/>
      <c r="O3234" s="1035"/>
      <c r="P3234" s="1035"/>
      <c r="Q3234" s="1035"/>
      <c r="R3234" s="1022"/>
      <c r="S3234" s="1022"/>
      <c r="T3234" s="1022"/>
    </row>
    <row r="3235" spans="1:20">
      <c r="A3235" s="1037"/>
      <c r="B3235" s="540">
        <v>0.63898148148148148</v>
      </c>
      <c r="C3235" s="541">
        <v>72</v>
      </c>
      <c r="D3235" s="968">
        <v>8.19</v>
      </c>
      <c r="E3235" s="542">
        <v>27.9</v>
      </c>
      <c r="F3235" s="542">
        <v>25.97</v>
      </c>
      <c r="G3235" s="541">
        <v>65.61</v>
      </c>
      <c r="H3235" s="541"/>
      <c r="I3235" s="1035"/>
      <c r="J3235" s="1035"/>
      <c r="K3235" s="1035"/>
      <c r="L3235" s="1035"/>
      <c r="M3235" s="1035"/>
      <c r="N3235" s="1035"/>
      <c r="O3235" s="1035"/>
      <c r="P3235" s="1035"/>
      <c r="Q3235" s="1035"/>
      <c r="R3235" s="1022"/>
      <c r="S3235" s="1022"/>
      <c r="T3235" s="1022"/>
    </row>
    <row r="3236" spans="1:20">
      <c r="A3236" s="1037"/>
      <c r="B3236" s="540">
        <v>0.63902777777777775</v>
      </c>
      <c r="C3236" s="541">
        <v>72</v>
      </c>
      <c r="D3236" s="968">
        <v>8.19</v>
      </c>
      <c r="E3236" s="542">
        <v>27.9</v>
      </c>
      <c r="F3236" s="542">
        <v>25.97</v>
      </c>
      <c r="G3236" s="541">
        <v>65.61</v>
      </c>
      <c r="H3236" s="541"/>
      <c r="I3236" s="1035"/>
      <c r="J3236" s="1035"/>
      <c r="K3236" s="1035"/>
      <c r="L3236" s="1035"/>
      <c r="M3236" s="1035"/>
      <c r="N3236" s="1035"/>
      <c r="O3236" s="1035"/>
      <c r="P3236" s="1035"/>
      <c r="Q3236" s="1035"/>
      <c r="R3236" s="1022"/>
      <c r="S3236" s="1022"/>
      <c r="T3236" s="1022"/>
    </row>
    <row r="3237" spans="1:20">
      <c r="A3237" s="1037"/>
      <c r="B3237" s="540">
        <v>0.64508101851851851</v>
      </c>
      <c r="C3237" s="541">
        <v>72</v>
      </c>
      <c r="D3237" s="968">
        <v>8.19</v>
      </c>
      <c r="E3237" s="542">
        <v>28</v>
      </c>
      <c r="F3237" s="542">
        <v>26.06</v>
      </c>
      <c r="G3237" s="541">
        <v>63.64</v>
      </c>
      <c r="H3237" s="541"/>
      <c r="I3237" s="1035"/>
      <c r="J3237" s="1035"/>
      <c r="K3237" s="1035"/>
      <c r="L3237" s="1035"/>
      <c r="M3237" s="1035"/>
      <c r="N3237" s="1035"/>
      <c r="O3237" s="1035"/>
      <c r="P3237" s="1035"/>
      <c r="Q3237" s="1035"/>
      <c r="R3237" s="1022"/>
      <c r="S3237" s="1022"/>
      <c r="T3237" s="1022"/>
    </row>
    <row r="3238" spans="1:20">
      <c r="A3238" s="1037"/>
      <c r="B3238" s="499">
        <v>0.77807870370370369</v>
      </c>
      <c r="C3238" s="500">
        <v>68</v>
      </c>
      <c r="D3238" s="958">
        <v>8.09</v>
      </c>
      <c r="E3238" s="501">
        <v>27.4</v>
      </c>
      <c r="F3238" s="501">
        <v>24.22</v>
      </c>
      <c r="G3238" s="500">
        <v>68.83</v>
      </c>
      <c r="H3238" s="500" t="s">
        <v>2050</v>
      </c>
      <c r="I3238" s="1035"/>
      <c r="J3238" s="1035"/>
      <c r="K3238" s="1035"/>
      <c r="L3238" s="1035"/>
      <c r="M3238" s="1035"/>
      <c r="N3238" s="1035"/>
      <c r="O3238" s="1035"/>
      <c r="P3238" s="1035"/>
      <c r="Q3238" s="1035"/>
      <c r="R3238" s="1022"/>
      <c r="S3238" s="1022"/>
      <c r="T3238" s="1022"/>
    </row>
    <row r="3239" spans="1:20">
      <c r="A3239" s="1037"/>
      <c r="B3239" s="499">
        <v>0.77810185185185177</v>
      </c>
      <c r="C3239" s="500">
        <v>68</v>
      </c>
      <c r="D3239" s="958">
        <v>8.09</v>
      </c>
      <c r="E3239" s="501">
        <v>27.4</v>
      </c>
      <c r="F3239" s="501">
        <v>24.22</v>
      </c>
      <c r="G3239" s="500">
        <v>68.83</v>
      </c>
      <c r="H3239" s="500"/>
      <c r="I3239" s="1035"/>
      <c r="J3239" s="1035"/>
      <c r="K3239" s="1035"/>
      <c r="L3239" s="1035"/>
      <c r="M3239" s="1035"/>
      <c r="N3239" s="1035"/>
      <c r="O3239" s="1035"/>
      <c r="P3239" s="1035"/>
      <c r="Q3239" s="1035"/>
      <c r="R3239" s="1022"/>
      <c r="S3239" s="1022"/>
      <c r="T3239" s="1022"/>
    </row>
    <row r="3240" spans="1:20">
      <c r="A3240" s="1037"/>
      <c r="B3240" s="499">
        <v>0.77812500000000007</v>
      </c>
      <c r="C3240" s="500">
        <v>68</v>
      </c>
      <c r="D3240" s="958">
        <v>8.09</v>
      </c>
      <c r="E3240" s="501">
        <v>27.4</v>
      </c>
      <c r="F3240" s="501">
        <v>24.22</v>
      </c>
      <c r="G3240" s="500">
        <v>68.83</v>
      </c>
      <c r="H3240" s="500"/>
      <c r="I3240" s="1035"/>
      <c r="J3240" s="1035"/>
      <c r="K3240" s="1035"/>
      <c r="L3240" s="1035"/>
      <c r="M3240" s="1035"/>
      <c r="N3240" s="1035"/>
      <c r="O3240" s="1035"/>
      <c r="P3240" s="1035"/>
      <c r="Q3240" s="1035"/>
      <c r="R3240" s="1022"/>
      <c r="S3240" s="1022"/>
      <c r="T3240" s="1022"/>
    </row>
    <row r="3241" spans="1:20">
      <c r="A3241" s="1037"/>
      <c r="B3241" s="499">
        <v>0.80150462962962965</v>
      </c>
      <c r="C3241" s="500">
        <v>68</v>
      </c>
      <c r="D3241" s="958">
        <v>8.0500000000000007</v>
      </c>
      <c r="E3241" s="501">
        <v>27.3</v>
      </c>
      <c r="F3241" s="501">
        <v>24.01</v>
      </c>
      <c r="G3241" s="500">
        <v>69.930000000000007</v>
      </c>
      <c r="H3241" s="500"/>
      <c r="I3241" s="1035"/>
      <c r="J3241" s="1035"/>
      <c r="K3241" s="1035"/>
      <c r="L3241" s="1035"/>
      <c r="M3241" s="1035"/>
      <c r="N3241" s="1035"/>
      <c r="O3241" s="1035"/>
      <c r="P3241" s="1035"/>
      <c r="Q3241" s="1035"/>
      <c r="R3241" s="1022"/>
      <c r="S3241" s="1022"/>
      <c r="T3241" s="1022"/>
    </row>
    <row r="3242" spans="1:20">
      <c r="A3242" s="1037"/>
      <c r="B3242" s="499">
        <v>0.80152777777777784</v>
      </c>
      <c r="C3242" s="500">
        <v>68</v>
      </c>
      <c r="D3242" s="958">
        <v>8.0500000000000007</v>
      </c>
      <c r="E3242" s="501">
        <v>27.3</v>
      </c>
      <c r="F3242" s="501">
        <v>24.01</v>
      </c>
      <c r="G3242" s="500">
        <v>69.930000000000007</v>
      </c>
      <c r="H3242" s="500"/>
      <c r="I3242" s="1035"/>
      <c r="J3242" s="1035"/>
      <c r="K3242" s="1035"/>
      <c r="L3242" s="1035"/>
      <c r="M3242" s="1035"/>
      <c r="N3242" s="1035"/>
      <c r="O3242" s="1035"/>
      <c r="P3242" s="1035"/>
      <c r="Q3242" s="1035"/>
      <c r="R3242" s="1022"/>
      <c r="S3242" s="1022"/>
      <c r="T3242" s="1022"/>
    </row>
    <row r="3243" spans="1:20">
      <c r="A3243" s="1037"/>
      <c r="B3243" s="499">
        <v>0.80157407407407411</v>
      </c>
      <c r="C3243" s="500">
        <v>68</v>
      </c>
      <c r="D3243" s="958">
        <v>8.0500000000000007</v>
      </c>
      <c r="E3243" s="501">
        <v>27.3</v>
      </c>
      <c r="F3243" s="501">
        <v>24.01</v>
      </c>
      <c r="G3243" s="500">
        <v>69.930000000000007</v>
      </c>
      <c r="H3243" s="500"/>
      <c r="I3243" s="1035"/>
      <c r="J3243" s="1035"/>
      <c r="K3243" s="1035"/>
      <c r="L3243" s="1035"/>
      <c r="M3243" s="1035"/>
      <c r="N3243" s="1035"/>
      <c r="O3243" s="1035"/>
      <c r="P3243" s="1035"/>
      <c r="Q3243" s="1035"/>
      <c r="R3243" s="1022"/>
      <c r="S3243" s="1022"/>
      <c r="T3243" s="1022"/>
    </row>
    <row r="3244" spans="1:20">
      <c r="A3244" s="1037"/>
      <c r="B3244" s="540">
        <v>0.92304398148148159</v>
      </c>
      <c r="C3244" s="541">
        <v>72</v>
      </c>
      <c r="D3244" s="968">
        <v>7.81</v>
      </c>
      <c r="E3244" s="542">
        <v>26.7</v>
      </c>
      <c r="F3244" s="542">
        <v>23.02</v>
      </c>
      <c r="G3244" s="541">
        <v>72.66</v>
      </c>
      <c r="H3244" s="541" t="s">
        <v>2050</v>
      </c>
      <c r="I3244" s="1035"/>
      <c r="J3244" s="1035"/>
      <c r="K3244" s="1035"/>
      <c r="L3244" s="1035"/>
      <c r="M3244" s="1035"/>
      <c r="N3244" s="1035"/>
      <c r="O3244" s="1035"/>
      <c r="P3244" s="1035"/>
      <c r="Q3244" s="1035"/>
      <c r="R3244" s="1022"/>
      <c r="S3244" s="1022"/>
      <c r="T3244" s="1022"/>
    </row>
    <row r="3245" spans="1:20">
      <c r="A3245" s="1037"/>
      <c r="B3245" s="540">
        <v>0.92427083333333337</v>
      </c>
      <c r="C3245" s="541">
        <v>72</v>
      </c>
      <c r="D3245" s="968">
        <v>7.81</v>
      </c>
      <c r="E3245" s="542">
        <v>26.7</v>
      </c>
      <c r="F3245" s="542">
        <v>23.02</v>
      </c>
      <c r="G3245" s="541">
        <v>72.66</v>
      </c>
      <c r="H3245" s="541"/>
      <c r="I3245" s="1035"/>
      <c r="J3245" s="1035"/>
      <c r="K3245" s="1035"/>
      <c r="L3245" s="1035"/>
      <c r="M3245" s="1035"/>
      <c r="N3245" s="1035"/>
      <c r="O3245" s="1035"/>
      <c r="P3245" s="1035"/>
      <c r="Q3245" s="1035"/>
      <c r="R3245" s="1022"/>
      <c r="S3245" s="1022"/>
      <c r="T3245" s="1022"/>
    </row>
    <row r="3246" spans="1:20">
      <c r="A3246" s="1037"/>
      <c r="B3246" s="540">
        <v>0.9243055555555556</v>
      </c>
      <c r="C3246" s="541">
        <v>72</v>
      </c>
      <c r="D3246" s="968">
        <v>7.81</v>
      </c>
      <c r="E3246" s="542">
        <v>26.7</v>
      </c>
      <c r="F3246" s="542">
        <v>23.02</v>
      </c>
      <c r="G3246" s="541">
        <v>72.66</v>
      </c>
      <c r="H3246" s="541"/>
      <c r="I3246" s="1035"/>
      <c r="J3246" s="1035"/>
      <c r="K3246" s="1035"/>
      <c r="L3246" s="1035"/>
      <c r="M3246" s="1035"/>
      <c r="N3246" s="1035"/>
      <c r="O3246" s="1035"/>
      <c r="P3246" s="1035"/>
      <c r="Q3246" s="1035"/>
      <c r="R3246" s="1022"/>
      <c r="S3246" s="1022"/>
      <c r="T3246" s="1022"/>
    </row>
    <row r="3247" spans="1:20" ht="17.25" thickBot="1">
      <c r="A3247" s="1038"/>
      <c r="B3247" s="543">
        <v>0.93349537037037045</v>
      </c>
      <c r="C3247" s="544">
        <v>72</v>
      </c>
      <c r="D3247" s="969">
        <v>7.77</v>
      </c>
      <c r="E3247" s="545">
        <v>26.7</v>
      </c>
      <c r="F3247" s="545">
        <v>23.07</v>
      </c>
      <c r="G3247" s="544">
        <v>73.400000000000006</v>
      </c>
      <c r="H3247" s="544"/>
      <c r="I3247" s="1035"/>
      <c r="J3247" s="1035"/>
      <c r="K3247" s="1035"/>
      <c r="L3247" s="1035"/>
      <c r="M3247" s="1035"/>
      <c r="N3247" s="1035"/>
      <c r="O3247" s="1035"/>
      <c r="P3247" s="1035"/>
      <c r="Q3247" s="1035"/>
      <c r="R3247" s="1022"/>
      <c r="S3247" s="1022"/>
      <c r="T3247" s="1022"/>
    </row>
    <row r="3248" spans="1:20">
      <c r="A3248" s="1036">
        <v>42854</v>
      </c>
      <c r="B3248" s="546">
        <v>0.44295138888888891</v>
      </c>
      <c r="C3248" s="547">
        <v>72</v>
      </c>
      <c r="D3248" s="970">
        <v>7.82</v>
      </c>
      <c r="E3248" s="548">
        <v>26.5</v>
      </c>
      <c r="F3248" s="548">
        <v>27.23</v>
      </c>
      <c r="G3248" s="547">
        <v>56.33</v>
      </c>
      <c r="H3248" s="547" t="s">
        <v>2073</v>
      </c>
      <c r="J3248" s="113"/>
      <c r="K3248" s="114"/>
      <c r="L3248" s="1022"/>
    </row>
    <row r="3249" spans="1:12">
      <c r="A3249" s="1037"/>
      <c r="B3249" s="540">
        <v>0.44297453703703704</v>
      </c>
      <c r="C3249" s="541">
        <v>72</v>
      </c>
      <c r="D3249" s="968">
        <v>7.82</v>
      </c>
      <c r="E3249" s="542">
        <v>26.5</v>
      </c>
      <c r="F3249" s="542">
        <v>27.23</v>
      </c>
      <c r="G3249" s="541">
        <v>56.33</v>
      </c>
      <c r="H3249" s="541"/>
      <c r="J3249" s="1013"/>
      <c r="K3249" s="145"/>
      <c r="L3249" s="1022" t="s">
        <v>2073</v>
      </c>
    </row>
    <row r="3250" spans="1:12" ht="17.25" thickBot="1">
      <c r="A3250" s="1037"/>
      <c r="B3250" s="540">
        <v>0.44298611111111108</v>
      </c>
      <c r="C3250" s="541">
        <v>72</v>
      </c>
      <c r="D3250" s="968">
        <v>7.82</v>
      </c>
      <c r="E3250" s="542">
        <v>26.5</v>
      </c>
      <c r="F3250" s="542">
        <v>27.23</v>
      </c>
      <c r="G3250" s="541">
        <v>56.33</v>
      </c>
      <c r="H3250" s="541"/>
      <c r="J3250" s="1008"/>
      <c r="K3250" s="116"/>
      <c r="L3250" s="1022"/>
    </row>
    <row r="3251" spans="1:12">
      <c r="A3251" s="1037"/>
      <c r="B3251" s="246">
        <v>0.44752314814814814</v>
      </c>
      <c r="C3251" s="247">
        <v>4</v>
      </c>
      <c r="D3251" s="898">
        <v>7.82</v>
      </c>
      <c r="E3251" s="248">
        <v>26.5</v>
      </c>
      <c r="F3251" s="248">
        <v>27.23</v>
      </c>
      <c r="G3251" s="247">
        <v>56.33</v>
      </c>
      <c r="H3251" s="247"/>
    </row>
    <row r="3252" spans="1:12">
      <c r="A3252" s="1037"/>
      <c r="B3252" s="540">
        <v>0.44812500000000005</v>
      </c>
      <c r="C3252" s="541">
        <v>72</v>
      </c>
      <c r="D3252" s="968">
        <v>7.82</v>
      </c>
      <c r="E3252" s="542">
        <v>26.5</v>
      </c>
      <c r="F3252" s="542">
        <v>27.23</v>
      </c>
      <c r="G3252" s="541">
        <v>56.33</v>
      </c>
      <c r="H3252" s="541"/>
    </row>
    <row r="3253" spans="1:12">
      <c r="A3253" s="1037"/>
      <c r="B3253" s="540">
        <v>0.4487962962962963</v>
      </c>
      <c r="C3253" s="541">
        <v>72</v>
      </c>
      <c r="D3253" s="968">
        <v>7.82</v>
      </c>
      <c r="E3253" s="542">
        <v>26.5</v>
      </c>
      <c r="F3253" s="542">
        <v>27.23</v>
      </c>
      <c r="G3253" s="541">
        <v>56.33</v>
      </c>
      <c r="H3253" s="541"/>
    </row>
    <row r="3254" spans="1:12">
      <c r="A3254" s="1037"/>
      <c r="B3254" s="540">
        <v>0.44935185185185184</v>
      </c>
      <c r="C3254" s="541">
        <v>72</v>
      </c>
      <c r="D3254" s="968">
        <v>7.82</v>
      </c>
      <c r="E3254" s="542">
        <v>26.7</v>
      </c>
      <c r="F3254" s="542">
        <v>27.79</v>
      </c>
      <c r="G3254" s="541">
        <v>56.06</v>
      </c>
      <c r="H3254" s="541"/>
    </row>
    <row r="3255" spans="1:12">
      <c r="A3255" s="1037"/>
      <c r="B3255" s="540">
        <v>0.45763888888888887</v>
      </c>
      <c r="C3255" s="541">
        <v>72</v>
      </c>
      <c r="D3255" s="968">
        <v>7.82</v>
      </c>
      <c r="E3255" s="542">
        <v>26.9</v>
      </c>
      <c r="F3255" s="542">
        <v>27.91</v>
      </c>
      <c r="G3255" s="541">
        <v>53.68</v>
      </c>
      <c r="H3255" s="541"/>
    </row>
    <row r="3256" spans="1:12">
      <c r="A3256" s="1037"/>
      <c r="B3256" s="246">
        <v>0.46077546296296296</v>
      </c>
      <c r="C3256" s="247">
        <v>4</v>
      </c>
      <c r="D3256" s="898">
        <v>7.82</v>
      </c>
      <c r="E3256" s="248">
        <v>26.9</v>
      </c>
      <c r="F3256" s="248">
        <v>27.91</v>
      </c>
      <c r="G3256" s="247">
        <v>53.68</v>
      </c>
      <c r="H3256" s="247"/>
    </row>
    <row r="3257" spans="1:12">
      <c r="A3257" s="1037"/>
      <c r="B3257" s="540">
        <v>0.46140046296296294</v>
      </c>
      <c r="C3257" s="541">
        <v>72</v>
      </c>
      <c r="D3257" s="968">
        <v>7.82</v>
      </c>
      <c r="E3257" s="542">
        <v>26.9</v>
      </c>
      <c r="F3257" s="542">
        <v>27.91</v>
      </c>
      <c r="G3257" s="541">
        <v>53.68</v>
      </c>
      <c r="H3257" s="541"/>
    </row>
    <row r="3258" spans="1:12">
      <c r="A3258" s="1037"/>
      <c r="B3258" s="540">
        <v>0.4614583333333333</v>
      </c>
      <c r="C3258" s="541">
        <v>72</v>
      </c>
      <c r="D3258" s="968">
        <v>7.82</v>
      </c>
      <c r="E3258" s="542">
        <v>26.9</v>
      </c>
      <c r="F3258" s="542">
        <v>27.91</v>
      </c>
      <c r="G3258" s="541">
        <v>53.68</v>
      </c>
      <c r="H3258" s="541"/>
    </row>
    <row r="3259" spans="1:12">
      <c r="A3259" s="1037"/>
      <c r="B3259" s="540">
        <v>0.46151620370370372</v>
      </c>
      <c r="C3259" s="541">
        <v>72</v>
      </c>
      <c r="D3259" s="968">
        <v>7.82</v>
      </c>
      <c r="E3259" s="542">
        <v>26.9</v>
      </c>
      <c r="F3259" s="542">
        <v>27.91</v>
      </c>
      <c r="G3259" s="541">
        <v>53.68</v>
      </c>
      <c r="H3259" s="541"/>
    </row>
    <row r="3260" spans="1:12">
      <c r="A3260" s="1037"/>
      <c r="B3260" s="540">
        <v>0.46152777777777776</v>
      </c>
      <c r="C3260" s="541">
        <v>72</v>
      </c>
      <c r="D3260" s="968">
        <v>7.82</v>
      </c>
      <c r="E3260" s="542">
        <v>26.9</v>
      </c>
      <c r="F3260" s="542">
        <v>27.91</v>
      </c>
      <c r="G3260" s="541">
        <v>53.68</v>
      </c>
      <c r="H3260" s="541"/>
    </row>
    <row r="3261" spans="1:12">
      <c r="A3261" s="1037"/>
      <c r="B3261" s="540">
        <v>0.46297453703703706</v>
      </c>
      <c r="C3261" s="541">
        <v>72</v>
      </c>
      <c r="D3261" s="968">
        <v>7.82</v>
      </c>
      <c r="E3261" s="542">
        <v>26.9</v>
      </c>
      <c r="F3261" s="542">
        <v>27.91</v>
      </c>
      <c r="G3261" s="541">
        <v>53.68</v>
      </c>
      <c r="H3261" s="541"/>
    </row>
    <row r="3262" spans="1:12">
      <c r="A3262" s="1037"/>
      <c r="B3262" s="540">
        <v>0.46302083333333338</v>
      </c>
      <c r="C3262" s="541">
        <v>72</v>
      </c>
      <c r="D3262" s="968">
        <v>7.9</v>
      </c>
      <c r="E3262" s="542">
        <v>27</v>
      </c>
      <c r="F3262" s="542">
        <v>27.72</v>
      </c>
      <c r="G3262" s="541">
        <v>53.38</v>
      </c>
      <c r="H3262" s="541"/>
    </row>
    <row r="3263" spans="1:12">
      <c r="A3263" s="1037"/>
      <c r="B3263" s="540">
        <v>0.50293981481481487</v>
      </c>
      <c r="C3263" s="541">
        <v>72</v>
      </c>
      <c r="D3263" s="968">
        <v>7.95</v>
      </c>
      <c r="E3263" s="542">
        <v>27.5</v>
      </c>
      <c r="F3263" s="542">
        <v>27.87</v>
      </c>
      <c r="G3263" s="541">
        <v>53.26</v>
      </c>
      <c r="H3263" s="541"/>
    </row>
    <row r="3264" spans="1:12">
      <c r="A3264" s="1037"/>
      <c r="B3264" s="540">
        <v>0.50314814814814812</v>
      </c>
      <c r="C3264" s="541">
        <v>72</v>
      </c>
      <c r="D3264" s="968">
        <v>7.95</v>
      </c>
      <c r="E3264" s="542">
        <v>27.5</v>
      </c>
      <c r="F3264" s="542">
        <v>27.87</v>
      </c>
      <c r="G3264" s="541">
        <v>53.26</v>
      </c>
      <c r="H3264" s="541"/>
    </row>
    <row r="3265" spans="1:8">
      <c r="A3265" s="1037"/>
      <c r="B3265" s="540">
        <v>0.50454861111111116</v>
      </c>
      <c r="C3265" s="541">
        <v>72</v>
      </c>
      <c r="D3265" s="968">
        <v>7.95</v>
      </c>
      <c r="E3265" s="542">
        <v>27.5</v>
      </c>
      <c r="F3265" s="542">
        <v>27.87</v>
      </c>
      <c r="G3265" s="541">
        <v>53.26</v>
      </c>
      <c r="H3265" s="541"/>
    </row>
    <row r="3266" spans="1:8">
      <c r="A3266" s="1037"/>
      <c r="B3266" s="499">
        <v>0.50474537037037037</v>
      </c>
      <c r="C3266" s="500">
        <v>68</v>
      </c>
      <c r="D3266" s="958">
        <v>7.93</v>
      </c>
      <c r="E3266" s="501">
        <v>27.6</v>
      </c>
      <c r="F3266" s="501">
        <v>27.87</v>
      </c>
      <c r="G3266" s="500">
        <v>55.71</v>
      </c>
      <c r="H3266" s="500"/>
    </row>
    <row r="3267" spans="1:8">
      <c r="A3267" s="1037"/>
      <c r="B3267" s="499">
        <v>0.50476851851851856</v>
      </c>
      <c r="C3267" s="500">
        <v>68</v>
      </c>
      <c r="D3267" s="958">
        <v>7.93</v>
      </c>
      <c r="E3267" s="501">
        <v>27.6</v>
      </c>
      <c r="F3267" s="501">
        <v>27.87</v>
      </c>
      <c r="G3267" s="500">
        <v>55.71</v>
      </c>
      <c r="H3267" s="500"/>
    </row>
    <row r="3268" spans="1:8">
      <c r="A3268" s="1037"/>
      <c r="B3268" s="499">
        <v>0.50523148148148145</v>
      </c>
      <c r="C3268" s="500">
        <v>68</v>
      </c>
      <c r="D3268" s="958">
        <v>7.93</v>
      </c>
      <c r="E3268" s="501">
        <v>27.6</v>
      </c>
      <c r="F3268" s="501">
        <v>27.87</v>
      </c>
      <c r="G3268" s="500">
        <v>55.71</v>
      </c>
      <c r="H3268" s="500"/>
    </row>
    <row r="3269" spans="1:8">
      <c r="A3269" s="1037"/>
      <c r="B3269" s="499">
        <v>0.50541666666666674</v>
      </c>
      <c r="C3269" s="500">
        <v>68</v>
      </c>
      <c r="D3269" s="958">
        <v>7.93</v>
      </c>
      <c r="E3269" s="501">
        <v>27.6</v>
      </c>
      <c r="F3269" s="501">
        <v>27.87</v>
      </c>
      <c r="G3269" s="500">
        <v>55.71</v>
      </c>
      <c r="H3269" s="500"/>
    </row>
    <row r="3270" spans="1:8">
      <c r="A3270" s="1037"/>
      <c r="B3270" s="499">
        <v>0.51005787037037031</v>
      </c>
      <c r="C3270" s="500">
        <v>68</v>
      </c>
      <c r="D3270" s="958">
        <v>7.93</v>
      </c>
      <c r="E3270" s="501">
        <v>27.6</v>
      </c>
      <c r="F3270" s="501">
        <v>27.87</v>
      </c>
      <c r="G3270" s="500">
        <v>55.71</v>
      </c>
      <c r="H3270" s="500"/>
    </row>
    <row r="3271" spans="1:8">
      <c r="A3271" s="1037"/>
      <c r="B3271" s="540">
        <v>0.53836805555555556</v>
      </c>
      <c r="C3271" s="541">
        <v>72</v>
      </c>
      <c r="D3271" s="968">
        <v>8.02</v>
      </c>
      <c r="E3271" s="542">
        <v>28.1</v>
      </c>
      <c r="F3271" s="542">
        <v>28.13</v>
      </c>
      <c r="G3271" s="541">
        <v>56</v>
      </c>
      <c r="H3271" s="541"/>
    </row>
    <row r="3272" spans="1:8">
      <c r="A3272" s="1037"/>
      <c r="B3272" s="540">
        <v>0.53844907407407405</v>
      </c>
      <c r="C3272" s="541">
        <v>72</v>
      </c>
      <c r="D3272" s="968">
        <v>8.02</v>
      </c>
      <c r="E3272" s="542">
        <v>28.1</v>
      </c>
      <c r="F3272" s="542">
        <v>28.13</v>
      </c>
      <c r="G3272" s="541">
        <v>56</v>
      </c>
      <c r="H3272" s="541"/>
    </row>
    <row r="3273" spans="1:8">
      <c r="A3273" s="1037"/>
      <c r="B3273" s="540">
        <v>0.53846064814814809</v>
      </c>
      <c r="C3273" s="541">
        <v>72</v>
      </c>
      <c r="D3273" s="968">
        <v>8.02</v>
      </c>
      <c r="E3273" s="542">
        <v>28.1</v>
      </c>
      <c r="F3273" s="542">
        <v>28.13</v>
      </c>
      <c r="G3273" s="541">
        <v>56</v>
      </c>
      <c r="H3273" s="541"/>
    </row>
    <row r="3274" spans="1:8">
      <c r="A3274" s="1037"/>
      <c r="B3274" s="540">
        <v>0.53849537037037043</v>
      </c>
      <c r="C3274" s="541">
        <v>72</v>
      </c>
      <c r="D3274" s="968">
        <v>8.02</v>
      </c>
      <c r="E3274" s="542">
        <v>28.1</v>
      </c>
      <c r="F3274" s="542">
        <v>28.13</v>
      </c>
      <c r="G3274" s="541">
        <v>56</v>
      </c>
      <c r="H3274" s="541"/>
    </row>
    <row r="3275" spans="1:8">
      <c r="A3275" s="1037"/>
      <c r="B3275" s="540">
        <v>0.53853009259259255</v>
      </c>
      <c r="C3275" s="541">
        <v>72</v>
      </c>
      <c r="D3275" s="968">
        <v>8.02</v>
      </c>
      <c r="E3275" s="542">
        <v>28.1</v>
      </c>
      <c r="F3275" s="542">
        <v>28.13</v>
      </c>
      <c r="G3275" s="541">
        <v>56</v>
      </c>
      <c r="H3275" s="541"/>
    </row>
    <row r="3276" spans="1:8">
      <c r="A3276" s="1037"/>
      <c r="B3276" s="540">
        <v>0.53855324074074074</v>
      </c>
      <c r="C3276" s="541">
        <v>72</v>
      </c>
      <c r="D3276" s="968">
        <v>8.02</v>
      </c>
      <c r="E3276" s="542">
        <v>28.1</v>
      </c>
      <c r="F3276" s="542">
        <v>28.13</v>
      </c>
      <c r="G3276" s="541">
        <v>56</v>
      </c>
      <c r="H3276" s="541"/>
    </row>
    <row r="3277" spans="1:8">
      <c r="A3277" s="1037"/>
      <c r="B3277" s="540">
        <v>0.53858796296296296</v>
      </c>
      <c r="C3277" s="541">
        <v>72</v>
      </c>
      <c r="D3277" s="968">
        <v>8.02</v>
      </c>
      <c r="E3277" s="542">
        <v>28.1</v>
      </c>
      <c r="F3277" s="542">
        <v>28.13</v>
      </c>
      <c r="G3277" s="541">
        <v>56</v>
      </c>
      <c r="H3277" s="541"/>
    </row>
    <row r="3278" spans="1:8">
      <c r="A3278" s="1037"/>
      <c r="B3278" s="540">
        <v>0.53862268518518519</v>
      </c>
      <c r="C3278" s="541">
        <v>72</v>
      </c>
      <c r="D3278" s="968">
        <v>8.02</v>
      </c>
      <c r="E3278" s="542">
        <v>28.1</v>
      </c>
      <c r="F3278" s="542">
        <v>28.13</v>
      </c>
      <c r="G3278" s="541">
        <v>56</v>
      </c>
      <c r="H3278" s="541"/>
    </row>
    <row r="3279" spans="1:8">
      <c r="A3279" s="1037"/>
      <c r="B3279" s="540">
        <v>0.53863425925925923</v>
      </c>
      <c r="C3279" s="541">
        <v>72</v>
      </c>
      <c r="D3279" s="968">
        <v>8.02</v>
      </c>
      <c r="E3279" s="542">
        <v>28.1</v>
      </c>
      <c r="F3279" s="542">
        <v>28.13</v>
      </c>
      <c r="G3279" s="541">
        <v>56</v>
      </c>
      <c r="H3279" s="541"/>
    </row>
    <row r="3280" spans="1:8">
      <c r="A3280" s="1037"/>
      <c r="B3280" s="540">
        <v>0.53869212962962965</v>
      </c>
      <c r="C3280" s="541">
        <v>72</v>
      </c>
      <c r="D3280" s="968">
        <v>8.02</v>
      </c>
      <c r="E3280" s="542">
        <v>28.1</v>
      </c>
      <c r="F3280" s="542">
        <v>28.13</v>
      </c>
      <c r="G3280" s="541">
        <v>56</v>
      </c>
      <c r="H3280" s="541"/>
    </row>
    <row r="3281" spans="1:8">
      <c r="A3281" s="1037"/>
      <c r="B3281" s="540">
        <v>0.62263888888888885</v>
      </c>
      <c r="C3281" s="541">
        <v>72</v>
      </c>
      <c r="D3281" s="968">
        <v>8.16</v>
      </c>
      <c r="E3281" s="542">
        <v>29.1</v>
      </c>
      <c r="F3281" s="542">
        <v>28.18</v>
      </c>
      <c r="G3281" s="541">
        <v>54.03</v>
      </c>
      <c r="H3281" s="541"/>
    </row>
    <row r="3282" spans="1:8">
      <c r="A3282" s="1037"/>
      <c r="B3282" s="540">
        <v>0.6240162037037037</v>
      </c>
      <c r="C3282" s="541">
        <v>72</v>
      </c>
      <c r="D3282" s="968">
        <v>8.15</v>
      </c>
      <c r="E3282" s="542">
        <v>29.2</v>
      </c>
      <c r="F3282" s="542">
        <v>28.18</v>
      </c>
      <c r="G3282" s="541">
        <v>54.78</v>
      </c>
      <c r="H3282" s="541"/>
    </row>
    <row r="3283" spans="1:8">
      <c r="A3283" s="1037"/>
      <c r="B3283" s="540">
        <v>0.63728009259259266</v>
      </c>
      <c r="C3283" s="541">
        <v>72</v>
      </c>
      <c r="D3283" s="968">
        <v>8.16</v>
      </c>
      <c r="E3283" s="542">
        <v>29.3</v>
      </c>
      <c r="F3283" s="542">
        <v>28.25</v>
      </c>
      <c r="G3283" s="541">
        <v>54.38</v>
      </c>
      <c r="H3283" s="541"/>
    </row>
    <row r="3284" spans="1:8">
      <c r="A3284" s="1037"/>
      <c r="B3284" s="540">
        <v>0.75745370370370368</v>
      </c>
      <c r="C3284" s="541">
        <v>72</v>
      </c>
      <c r="D3284" s="968">
        <v>8.08</v>
      </c>
      <c r="E3284" s="542">
        <v>29.1</v>
      </c>
      <c r="F3284" s="542">
        <v>26.12</v>
      </c>
      <c r="G3284" s="541">
        <v>60.57</v>
      </c>
      <c r="H3284" s="541"/>
    </row>
    <row r="3285" spans="1:8">
      <c r="A3285" s="1037"/>
      <c r="B3285" s="540">
        <v>0.75756944444444452</v>
      </c>
      <c r="C3285" s="541">
        <v>72</v>
      </c>
      <c r="D3285" s="968">
        <v>8.08</v>
      </c>
      <c r="E3285" s="542">
        <v>29.1</v>
      </c>
      <c r="F3285" s="542">
        <v>26.12</v>
      </c>
      <c r="G3285" s="541">
        <v>60.57</v>
      </c>
      <c r="H3285" s="541"/>
    </row>
    <row r="3286" spans="1:8">
      <c r="A3286" s="1037"/>
      <c r="B3286" s="540">
        <v>0.75766203703703694</v>
      </c>
      <c r="C3286" s="541">
        <v>72</v>
      </c>
      <c r="D3286" s="968">
        <v>8.08</v>
      </c>
      <c r="E3286" s="542">
        <v>29.1</v>
      </c>
      <c r="F3286" s="542">
        <v>26.12</v>
      </c>
      <c r="G3286" s="541">
        <v>60.57</v>
      </c>
      <c r="H3286" s="541"/>
    </row>
    <row r="3287" spans="1:8">
      <c r="A3287" s="1037"/>
      <c r="B3287" s="540">
        <v>0.75776620370370373</v>
      </c>
      <c r="C3287" s="541">
        <v>72</v>
      </c>
      <c r="D3287" s="968">
        <v>8.08</v>
      </c>
      <c r="E3287" s="542">
        <v>29.1</v>
      </c>
      <c r="F3287" s="542">
        <v>26.12</v>
      </c>
      <c r="G3287" s="541">
        <v>60.57</v>
      </c>
      <c r="H3287" s="541"/>
    </row>
    <row r="3288" spans="1:8">
      <c r="A3288" s="1037"/>
      <c r="B3288" s="540">
        <v>0.75782407407407415</v>
      </c>
      <c r="C3288" s="541">
        <v>72</v>
      </c>
      <c r="D3288" s="968">
        <v>8.08</v>
      </c>
      <c r="E3288" s="542">
        <v>29.1</v>
      </c>
      <c r="F3288" s="542">
        <v>26.12</v>
      </c>
      <c r="G3288" s="541">
        <v>60.57</v>
      </c>
      <c r="H3288" s="541"/>
    </row>
    <row r="3289" spans="1:8">
      <c r="A3289" s="1037"/>
      <c r="B3289" s="540">
        <v>0.75853009259259263</v>
      </c>
      <c r="C3289" s="541">
        <v>72</v>
      </c>
      <c r="D3289" s="968">
        <v>8.08</v>
      </c>
      <c r="E3289" s="542">
        <v>29.1</v>
      </c>
      <c r="F3289" s="542">
        <v>26.12</v>
      </c>
      <c r="G3289" s="541">
        <v>60.57</v>
      </c>
      <c r="H3289" s="541"/>
    </row>
    <row r="3290" spans="1:8">
      <c r="A3290" s="1037"/>
      <c r="B3290" s="540">
        <v>0.75854166666666656</v>
      </c>
      <c r="C3290" s="541">
        <v>72</v>
      </c>
      <c r="D3290" s="968">
        <v>8.08</v>
      </c>
      <c r="E3290" s="542">
        <v>29.1</v>
      </c>
      <c r="F3290" s="542">
        <v>26.12</v>
      </c>
      <c r="G3290" s="541">
        <v>60.57</v>
      </c>
      <c r="H3290" s="541"/>
    </row>
    <row r="3291" spans="1:8">
      <c r="A3291" s="1037"/>
      <c r="B3291" s="499">
        <v>0.76702546296296292</v>
      </c>
      <c r="C3291" s="500">
        <v>68</v>
      </c>
      <c r="D3291" s="958">
        <v>8.08</v>
      </c>
      <c r="E3291" s="501">
        <v>29.1</v>
      </c>
      <c r="F3291" s="501">
        <v>26.03</v>
      </c>
      <c r="G3291" s="500">
        <v>59.93</v>
      </c>
      <c r="H3291" s="500"/>
    </row>
    <row r="3292" spans="1:8">
      <c r="A3292" s="1037"/>
      <c r="B3292" s="499">
        <v>0.76704861111111111</v>
      </c>
      <c r="C3292" s="500">
        <v>68</v>
      </c>
      <c r="D3292" s="958">
        <v>8.08</v>
      </c>
      <c r="E3292" s="501">
        <v>29.1</v>
      </c>
      <c r="F3292" s="501">
        <v>26.03</v>
      </c>
      <c r="G3292" s="500">
        <v>59.93</v>
      </c>
      <c r="H3292" s="500"/>
    </row>
    <row r="3293" spans="1:8">
      <c r="A3293" s="1037"/>
      <c r="B3293" s="499">
        <v>0.76707175925925919</v>
      </c>
      <c r="C3293" s="500">
        <v>68</v>
      </c>
      <c r="D3293" s="958">
        <v>8.08</v>
      </c>
      <c r="E3293" s="501">
        <v>29.1</v>
      </c>
      <c r="F3293" s="501">
        <v>26.03</v>
      </c>
      <c r="G3293" s="500">
        <v>59.93</v>
      </c>
      <c r="H3293" s="500"/>
    </row>
    <row r="3294" spans="1:8">
      <c r="A3294" s="1037"/>
      <c r="B3294" s="540">
        <v>0.76834490740740735</v>
      </c>
      <c r="C3294" s="541">
        <v>72</v>
      </c>
      <c r="D3294" s="968">
        <v>8.08</v>
      </c>
      <c r="E3294" s="542">
        <v>29.1</v>
      </c>
      <c r="F3294" s="542">
        <v>26.03</v>
      </c>
      <c r="G3294" s="541">
        <v>59.93</v>
      </c>
      <c r="H3294" s="541"/>
    </row>
    <row r="3295" spans="1:8">
      <c r="A3295" s="1037"/>
      <c r="B3295" s="499">
        <v>0.77542824074074079</v>
      </c>
      <c r="C3295" s="500">
        <v>68</v>
      </c>
      <c r="D3295" s="958">
        <v>8.06</v>
      </c>
      <c r="E3295" s="501">
        <v>28.9</v>
      </c>
      <c r="F3295" s="501">
        <v>25.93</v>
      </c>
      <c r="G3295" s="500">
        <v>60.1</v>
      </c>
      <c r="H3295" s="500"/>
    </row>
    <row r="3296" spans="1:8">
      <c r="A3296" s="1037"/>
      <c r="B3296" s="499">
        <v>0.77545138888888887</v>
      </c>
      <c r="C3296" s="500">
        <v>68</v>
      </c>
      <c r="D3296" s="958">
        <v>8.06</v>
      </c>
      <c r="E3296" s="501">
        <v>28.9</v>
      </c>
      <c r="F3296" s="501">
        <v>25.93</v>
      </c>
      <c r="G3296" s="500">
        <v>60.1</v>
      </c>
      <c r="H3296" s="500"/>
    </row>
    <row r="3297" spans="1:8">
      <c r="A3297" s="1037"/>
      <c r="B3297" s="540">
        <v>0.7927777777777778</v>
      </c>
      <c r="C3297" s="541">
        <v>72</v>
      </c>
      <c r="D3297" s="968">
        <v>8.01</v>
      </c>
      <c r="E3297" s="542">
        <v>28.9</v>
      </c>
      <c r="F3297" s="542">
        <v>25.82</v>
      </c>
      <c r="G3297" s="541">
        <v>60.85</v>
      </c>
      <c r="H3297" s="541"/>
    </row>
    <row r="3298" spans="1:8">
      <c r="A3298" s="1037"/>
      <c r="B3298" s="540">
        <v>0.7944444444444444</v>
      </c>
      <c r="C3298" s="541">
        <v>72</v>
      </c>
      <c r="D3298" s="968">
        <v>8.01</v>
      </c>
      <c r="E3298" s="542">
        <v>28.9</v>
      </c>
      <c r="F3298" s="542">
        <v>25.82</v>
      </c>
      <c r="G3298" s="541">
        <v>60.85</v>
      </c>
      <c r="H3298" s="541"/>
    </row>
    <row r="3299" spans="1:8">
      <c r="A3299" s="1037"/>
      <c r="B3299" s="385">
        <v>0.8052083333333333</v>
      </c>
      <c r="C3299" s="386">
        <v>57</v>
      </c>
      <c r="D3299" s="929">
        <v>7.96</v>
      </c>
      <c r="E3299" s="387">
        <v>28.7</v>
      </c>
      <c r="F3299" s="387">
        <v>25.66</v>
      </c>
      <c r="G3299" s="386">
        <v>60.54</v>
      </c>
      <c r="H3299" s="386"/>
    </row>
    <row r="3300" spans="1:8">
      <c r="A3300" s="1037"/>
      <c r="B3300" s="385">
        <v>0.80530092592592595</v>
      </c>
      <c r="C3300" s="386">
        <v>57</v>
      </c>
      <c r="D3300" s="929">
        <v>7.96</v>
      </c>
      <c r="E3300" s="387">
        <v>28.7</v>
      </c>
      <c r="F3300" s="387">
        <v>25.66</v>
      </c>
      <c r="G3300" s="386">
        <v>60.54</v>
      </c>
      <c r="H3300" s="386"/>
    </row>
    <row r="3301" spans="1:8">
      <c r="A3301" s="1037"/>
      <c r="B3301" s="385">
        <v>0.80672453703703706</v>
      </c>
      <c r="C3301" s="386">
        <v>57</v>
      </c>
      <c r="D3301" s="929">
        <v>7.96</v>
      </c>
      <c r="E3301" s="387">
        <v>28.7</v>
      </c>
      <c r="F3301" s="387">
        <v>25.66</v>
      </c>
      <c r="G3301" s="386">
        <v>60.54</v>
      </c>
      <c r="H3301" s="386"/>
    </row>
    <row r="3302" spans="1:8">
      <c r="A3302" s="1037"/>
      <c r="B3302" s="385">
        <v>0.80694444444444446</v>
      </c>
      <c r="C3302" s="386">
        <v>57</v>
      </c>
      <c r="D3302" s="929">
        <v>7.96</v>
      </c>
      <c r="E3302" s="387">
        <v>28.7</v>
      </c>
      <c r="F3302" s="387">
        <v>25.66</v>
      </c>
      <c r="G3302" s="386">
        <v>60.54</v>
      </c>
      <c r="H3302" s="386"/>
    </row>
    <row r="3303" spans="1:8">
      <c r="A3303" s="1037"/>
      <c r="B3303" s="540">
        <v>0.82055555555555559</v>
      </c>
      <c r="C3303" s="541">
        <v>72</v>
      </c>
      <c r="D3303" s="968">
        <v>7.93</v>
      </c>
      <c r="E3303" s="542">
        <v>28.6</v>
      </c>
      <c r="F3303" s="542">
        <v>25.63</v>
      </c>
      <c r="G3303" s="541">
        <v>62.54</v>
      </c>
      <c r="H3303" s="541"/>
    </row>
    <row r="3304" spans="1:8">
      <c r="A3304" s="1037"/>
      <c r="B3304" s="540">
        <v>0.82059027777777782</v>
      </c>
      <c r="C3304" s="541">
        <v>72</v>
      </c>
      <c r="D3304" s="968">
        <v>7.93</v>
      </c>
      <c r="E3304" s="542">
        <v>28.6</v>
      </c>
      <c r="F3304" s="542">
        <v>25.63</v>
      </c>
      <c r="G3304" s="541">
        <v>62.54</v>
      </c>
      <c r="H3304" s="541"/>
    </row>
    <row r="3305" spans="1:8">
      <c r="A3305" s="1037"/>
      <c r="B3305" s="540">
        <v>0.82062500000000005</v>
      </c>
      <c r="C3305" s="541">
        <v>72</v>
      </c>
      <c r="D3305" s="968">
        <v>7.93</v>
      </c>
      <c r="E3305" s="542">
        <v>28.6</v>
      </c>
      <c r="F3305" s="542">
        <v>25.63</v>
      </c>
      <c r="G3305" s="541">
        <v>62.54</v>
      </c>
      <c r="H3305" s="541"/>
    </row>
    <row r="3306" spans="1:8">
      <c r="A3306" s="1037"/>
      <c r="B3306" s="540">
        <v>0.82063657407407409</v>
      </c>
      <c r="C3306" s="541">
        <v>72</v>
      </c>
      <c r="D3306" s="968">
        <v>7.93</v>
      </c>
      <c r="E3306" s="542">
        <v>28.6</v>
      </c>
      <c r="F3306" s="542">
        <v>25.63</v>
      </c>
      <c r="G3306" s="541">
        <v>62.54</v>
      </c>
      <c r="H3306" s="541"/>
    </row>
    <row r="3307" spans="1:8">
      <c r="A3307" s="1037"/>
      <c r="B3307" s="540">
        <v>0.82064814814814813</v>
      </c>
      <c r="C3307" s="541">
        <v>72</v>
      </c>
      <c r="D3307" s="968">
        <v>7.93</v>
      </c>
      <c r="E3307" s="542">
        <v>28.6</v>
      </c>
      <c r="F3307" s="542">
        <v>25.63</v>
      </c>
      <c r="G3307" s="541">
        <v>62.54</v>
      </c>
      <c r="H3307" s="541"/>
    </row>
    <row r="3308" spans="1:8">
      <c r="A3308" s="1037"/>
      <c r="B3308" s="540">
        <v>0.82069444444444439</v>
      </c>
      <c r="C3308" s="541">
        <v>72</v>
      </c>
      <c r="D3308" s="968">
        <v>7.93</v>
      </c>
      <c r="E3308" s="542">
        <v>28.6</v>
      </c>
      <c r="F3308" s="542">
        <v>25.63</v>
      </c>
      <c r="G3308" s="541">
        <v>62.54</v>
      </c>
      <c r="H3308" s="541"/>
    </row>
    <row r="3309" spans="1:8">
      <c r="A3309" s="1037"/>
      <c r="B3309" s="540">
        <v>0.82071759259259258</v>
      </c>
      <c r="C3309" s="541">
        <v>72</v>
      </c>
      <c r="D3309" s="968">
        <v>7.93</v>
      </c>
      <c r="E3309" s="542">
        <v>28.6</v>
      </c>
      <c r="F3309" s="542">
        <v>25.63</v>
      </c>
      <c r="G3309" s="541">
        <v>62.54</v>
      </c>
      <c r="H3309" s="541"/>
    </row>
    <row r="3310" spans="1:8">
      <c r="A3310" s="1037"/>
      <c r="B3310" s="540">
        <v>0.82076388888888896</v>
      </c>
      <c r="C3310" s="541">
        <v>72</v>
      </c>
      <c r="D3310" s="968">
        <v>7.93</v>
      </c>
      <c r="E3310" s="542">
        <v>28.6</v>
      </c>
      <c r="F3310" s="542">
        <v>25.63</v>
      </c>
      <c r="G3310" s="541">
        <v>62.54</v>
      </c>
      <c r="H3310" s="541"/>
    </row>
    <row r="3311" spans="1:8">
      <c r="A3311" s="1037"/>
      <c r="B3311" s="385">
        <v>0.86302083333333324</v>
      </c>
      <c r="C3311" s="386">
        <v>57</v>
      </c>
      <c r="D3311" s="929">
        <v>7.83</v>
      </c>
      <c r="E3311" s="387">
        <v>28.4</v>
      </c>
      <c r="F3311" s="387">
        <v>25.46</v>
      </c>
      <c r="G3311" s="386">
        <v>64.81</v>
      </c>
      <c r="H3311" s="386"/>
    </row>
    <row r="3312" spans="1:8">
      <c r="A3312" s="1037"/>
      <c r="B3312" s="385">
        <v>0.86321759259259256</v>
      </c>
      <c r="C3312" s="386">
        <v>57</v>
      </c>
      <c r="D3312" s="929">
        <v>7.83</v>
      </c>
      <c r="E3312" s="387">
        <v>28.4</v>
      </c>
      <c r="F3312" s="387">
        <v>25.46</v>
      </c>
      <c r="G3312" s="386">
        <v>64.81</v>
      </c>
      <c r="H3312" s="386"/>
    </row>
    <row r="3313" spans="1:8">
      <c r="A3313" s="1037"/>
      <c r="B3313" s="385">
        <v>0.86322916666666671</v>
      </c>
      <c r="C3313" s="386">
        <v>57</v>
      </c>
      <c r="D3313" s="929">
        <v>7.83</v>
      </c>
      <c r="E3313" s="387">
        <v>28.4</v>
      </c>
      <c r="F3313" s="387">
        <v>25.46</v>
      </c>
      <c r="G3313" s="386">
        <v>64.81</v>
      </c>
      <c r="H3313" s="386"/>
    </row>
    <row r="3314" spans="1:8">
      <c r="A3314" s="1037"/>
      <c r="B3314" s="385">
        <v>0.86328703703703702</v>
      </c>
      <c r="C3314" s="386">
        <v>57</v>
      </c>
      <c r="D3314" s="929">
        <v>7.83</v>
      </c>
      <c r="E3314" s="387">
        <v>28.4</v>
      </c>
      <c r="F3314" s="387">
        <v>25.46</v>
      </c>
      <c r="G3314" s="386">
        <v>64.81</v>
      </c>
      <c r="H3314" s="386"/>
    </row>
    <row r="3315" spans="1:8">
      <c r="A3315" s="1037"/>
      <c r="B3315" s="385">
        <v>0.86329861111111106</v>
      </c>
      <c r="C3315" s="386">
        <v>57</v>
      </c>
      <c r="D3315" s="929">
        <v>7.83</v>
      </c>
      <c r="E3315" s="387">
        <v>28.4</v>
      </c>
      <c r="F3315" s="387">
        <v>25.46</v>
      </c>
      <c r="G3315" s="386">
        <v>64.81</v>
      </c>
      <c r="H3315" s="386"/>
    </row>
    <row r="3316" spans="1:8">
      <c r="A3316" s="1037"/>
      <c r="B3316" s="385">
        <v>0.86331018518518521</v>
      </c>
      <c r="C3316" s="386">
        <v>57</v>
      </c>
      <c r="D3316" s="929">
        <v>7.83</v>
      </c>
      <c r="E3316" s="387">
        <v>28.4</v>
      </c>
      <c r="F3316" s="387">
        <v>25.46</v>
      </c>
      <c r="G3316" s="386">
        <v>64.81</v>
      </c>
      <c r="H3316" s="386"/>
    </row>
    <row r="3317" spans="1:8">
      <c r="A3317" s="1037"/>
      <c r="B3317" s="385">
        <v>0.86334490740740744</v>
      </c>
      <c r="C3317" s="386">
        <v>57</v>
      </c>
      <c r="D3317" s="929">
        <v>7.83</v>
      </c>
      <c r="E3317" s="387">
        <v>28.4</v>
      </c>
      <c r="F3317" s="387">
        <v>25.46</v>
      </c>
      <c r="G3317" s="386">
        <v>64.81</v>
      </c>
      <c r="H3317" s="386"/>
    </row>
    <row r="3318" spans="1:8">
      <c r="A3318" s="1037"/>
      <c r="B3318" s="385">
        <v>0.8633912037037037</v>
      </c>
      <c r="C3318" s="386">
        <v>57</v>
      </c>
      <c r="D3318" s="929">
        <v>7.83</v>
      </c>
      <c r="E3318" s="387">
        <v>28.4</v>
      </c>
      <c r="F3318" s="387">
        <v>25.46</v>
      </c>
      <c r="G3318" s="386">
        <v>64.81</v>
      </c>
      <c r="H3318" s="386"/>
    </row>
    <row r="3319" spans="1:8">
      <c r="A3319" s="1037"/>
      <c r="B3319" s="385">
        <v>0.86365740740740737</v>
      </c>
      <c r="C3319" s="386">
        <v>57</v>
      </c>
      <c r="D3319" s="929">
        <v>7.83</v>
      </c>
      <c r="E3319" s="387">
        <v>28.4</v>
      </c>
      <c r="F3319" s="387">
        <v>25.46</v>
      </c>
      <c r="G3319" s="386">
        <v>64.81</v>
      </c>
      <c r="H3319" s="386"/>
    </row>
    <row r="3320" spans="1:8">
      <c r="A3320" s="1037"/>
      <c r="B3320" s="385">
        <v>0.86368055555555545</v>
      </c>
      <c r="C3320" s="386">
        <v>57</v>
      </c>
      <c r="D3320" s="929">
        <v>7.83</v>
      </c>
      <c r="E3320" s="387">
        <v>28.4</v>
      </c>
      <c r="F3320" s="387">
        <v>25.46</v>
      </c>
      <c r="G3320" s="386">
        <v>64.81</v>
      </c>
      <c r="H3320" s="386"/>
    </row>
    <row r="3321" spans="1:8">
      <c r="A3321" s="1037"/>
      <c r="B3321" s="385">
        <v>0.86387731481481478</v>
      </c>
      <c r="C3321" s="386">
        <v>57</v>
      </c>
      <c r="D3321" s="929">
        <v>7.83</v>
      </c>
      <c r="E3321" s="387">
        <v>28.4</v>
      </c>
      <c r="F3321" s="387">
        <v>25.46</v>
      </c>
      <c r="G3321" s="386">
        <v>64.81</v>
      </c>
      <c r="H3321" s="386"/>
    </row>
    <row r="3322" spans="1:8">
      <c r="A3322" s="1037"/>
      <c r="B3322" s="385">
        <v>0.86394675925925923</v>
      </c>
      <c r="C3322" s="386">
        <v>57</v>
      </c>
      <c r="D3322" s="929">
        <v>7.83</v>
      </c>
      <c r="E3322" s="387">
        <v>28.4</v>
      </c>
      <c r="F3322" s="387">
        <v>25.46</v>
      </c>
      <c r="G3322" s="386">
        <v>64.81</v>
      </c>
      <c r="H3322" s="386"/>
    </row>
    <row r="3323" spans="1:8">
      <c r="A3323" s="1037"/>
      <c r="B3323" s="385">
        <v>0.87815972222222216</v>
      </c>
      <c r="C3323" s="386">
        <v>57</v>
      </c>
      <c r="D3323" s="929">
        <v>7.8</v>
      </c>
      <c r="E3323" s="387">
        <v>28.3</v>
      </c>
      <c r="F3323" s="387">
        <v>25.14</v>
      </c>
      <c r="G3323" s="386">
        <v>66.34</v>
      </c>
      <c r="H3323" s="386"/>
    </row>
    <row r="3324" spans="1:8">
      <c r="A3324" s="1037"/>
      <c r="B3324" s="385">
        <v>0.90894675925925927</v>
      </c>
      <c r="C3324" s="386">
        <v>57</v>
      </c>
      <c r="D3324" s="929">
        <v>7.77</v>
      </c>
      <c r="E3324" s="387">
        <v>28.2</v>
      </c>
      <c r="F3324" s="387">
        <v>24.96</v>
      </c>
      <c r="G3324" s="386">
        <v>66.599999999999994</v>
      </c>
      <c r="H3324" s="386"/>
    </row>
    <row r="3325" spans="1:8">
      <c r="A3325" s="1037"/>
      <c r="B3325" s="385">
        <v>0.91285879629629629</v>
      </c>
      <c r="C3325" s="386">
        <v>57</v>
      </c>
      <c r="D3325" s="929">
        <v>7.77</v>
      </c>
      <c r="E3325" s="387">
        <v>28.2</v>
      </c>
      <c r="F3325" s="387">
        <v>24.96</v>
      </c>
      <c r="G3325" s="386">
        <v>66.599999999999994</v>
      </c>
      <c r="H3325" s="386"/>
    </row>
    <row r="3326" spans="1:8">
      <c r="A3326" s="1037"/>
      <c r="B3326" s="385">
        <v>0.92770833333333336</v>
      </c>
      <c r="C3326" s="386">
        <v>57</v>
      </c>
      <c r="D3326" s="929">
        <v>7.72</v>
      </c>
      <c r="E3326" s="387">
        <v>28</v>
      </c>
      <c r="F3326" s="387">
        <v>24.93</v>
      </c>
      <c r="G3326" s="386">
        <v>68.88</v>
      </c>
      <c r="H3326" s="386"/>
    </row>
    <row r="3327" spans="1:8">
      <c r="A3327" s="1037"/>
      <c r="B3327" s="385">
        <v>0.92793981481481491</v>
      </c>
      <c r="C3327" s="386">
        <v>57</v>
      </c>
      <c r="D3327" s="929">
        <v>7.72</v>
      </c>
      <c r="E3327" s="387">
        <v>28</v>
      </c>
      <c r="F3327" s="387">
        <v>24.93</v>
      </c>
      <c r="G3327" s="386">
        <v>68.88</v>
      </c>
      <c r="H3327" s="386"/>
    </row>
    <row r="3328" spans="1:8">
      <c r="A3328" s="1037"/>
      <c r="B3328" s="540">
        <v>0.94431712962962966</v>
      </c>
      <c r="C3328" s="541">
        <v>72</v>
      </c>
      <c r="D3328" s="968">
        <v>7.71</v>
      </c>
      <c r="E3328" s="542">
        <v>27.9</v>
      </c>
      <c r="F3328" s="542">
        <v>24.84</v>
      </c>
      <c r="G3328" s="541">
        <v>70.52</v>
      </c>
      <c r="H3328" s="541"/>
    </row>
    <row r="3329" spans="1:8">
      <c r="A3329" s="1037"/>
      <c r="B3329" s="540">
        <v>0.94435185185185189</v>
      </c>
      <c r="C3329" s="541">
        <v>72</v>
      </c>
      <c r="D3329" s="968">
        <v>7.71</v>
      </c>
      <c r="E3329" s="542">
        <v>27.9</v>
      </c>
      <c r="F3329" s="542">
        <v>24.84</v>
      </c>
      <c r="G3329" s="541">
        <v>70.52</v>
      </c>
      <c r="H3329" s="541"/>
    </row>
    <row r="3330" spans="1:8">
      <c r="A3330" s="1037"/>
      <c r="B3330" s="540">
        <v>0.94444444444444453</v>
      </c>
      <c r="C3330" s="541">
        <v>72</v>
      </c>
      <c r="D3330" s="968">
        <v>7.71</v>
      </c>
      <c r="E3330" s="542">
        <v>27.9</v>
      </c>
      <c r="F3330" s="542">
        <v>24.84</v>
      </c>
      <c r="G3330" s="541">
        <v>70.52</v>
      </c>
      <c r="H3330" s="541"/>
    </row>
    <row r="3331" spans="1:8">
      <c r="A3331" s="1037"/>
      <c r="B3331" s="540">
        <v>0.9444907407407408</v>
      </c>
      <c r="C3331" s="541">
        <v>72</v>
      </c>
      <c r="D3331" s="968">
        <v>7.71</v>
      </c>
      <c r="E3331" s="542">
        <v>27.9</v>
      </c>
      <c r="F3331" s="542">
        <v>24.84</v>
      </c>
      <c r="G3331" s="541">
        <v>70.52</v>
      </c>
      <c r="H3331" s="541"/>
    </row>
    <row r="3332" spans="1:8">
      <c r="A3332" s="1037"/>
      <c r="B3332" s="540">
        <v>0.94452546296296302</v>
      </c>
      <c r="C3332" s="541">
        <v>72</v>
      </c>
      <c r="D3332" s="968">
        <v>7.71</v>
      </c>
      <c r="E3332" s="542">
        <v>27.9</v>
      </c>
      <c r="F3332" s="542">
        <v>24.84</v>
      </c>
      <c r="G3332" s="541">
        <v>70.52</v>
      </c>
      <c r="H3332" s="541"/>
    </row>
    <row r="3333" spans="1:8">
      <c r="A3333" s="1037"/>
      <c r="B3333" s="540">
        <v>0.94453703703703706</v>
      </c>
      <c r="C3333" s="541">
        <v>72</v>
      </c>
      <c r="D3333" s="968">
        <v>7.71</v>
      </c>
      <c r="E3333" s="542">
        <v>27.9</v>
      </c>
      <c r="F3333" s="542">
        <v>24.84</v>
      </c>
      <c r="G3333" s="541">
        <v>70.52</v>
      </c>
      <c r="H3333" s="541"/>
    </row>
    <row r="3334" spans="1:8">
      <c r="A3334" s="1037"/>
      <c r="B3334" s="540">
        <v>0.95269675925925934</v>
      </c>
      <c r="C3334" s="541">
        <v>72</v>
      </c>
      <c r="D3334" s="968">
        <v>7.67</v>
      </c>
      <c r="E3334" s="542">
        <v>27.9</v>
      </c>
      <c r="F3334" s="542">
        <v>24.86</v>
      </c>
      <c r="G3334" s="541">
        <v>71.209999999999994</v>
      </c>
      <c r="H3334" s="541"/>
    </row>
    <row r="3335" spans="1:8">
      <c r="A3335" s="1037"/>
      <c r="B3335" s="540">
        <v>0.95270833333333327</v>
      </c>
      <c r="C3335" s="541">
        <v>72</v>
      </c>
      <c r="D3335" s="968">
        <v>7.67</v>
      </c>
      <c r="E3335" s="542">
        <v>27.9</v>
      </c>
      <c r="F3335" s="542">
        <v>24.86</v>
      </c>
      <c r="G3335" s="541">
        <v>71.209999999999994</v>
      </c>
      <c r="H3335" s="541"/>
    </row>
    <row r="3336" spans="1:8">
      <c r="A3336" s="1037"/>
      <c r="B3336" s="540">
        <v>0.95277777777777783</v>
      </c>
      <c r="C3336" s="541">
        <v>72</v>
      </c>
      <c r="D3336" s="968">
        <v>7.67</v>
      </c>
      <c r="E3336" s="542">
        <v>27.9</v>
      </c>
      <c r="F3336" s="542">
        <v>24.86</v>
      </c>
      <c r="G3336" s="541">
        <v>71.209999999999994</v>
      </c>
      <c r="H3336" s="541"/>
    </row>
    <row r="3337" spans="1:8">
      <c r="A3337" s="1037"/>
      <c r="B3337" s="540">
        <v>0.95283564814814825</v>
      </c>
      <c r="C3337" s="541">
        <v>72</v>
      </c>
      <c r="D3337" s="968">
        <v>7.67</v>
      </c>
      <c r="E3337" s="542">
        <v>27.9</v>
      </c>
      <c r="F3337" s="542">
        <v>24.86</v>
      </c>
      <c r="G3337" s="541">
        <v>71.209999999999994</v>
      </c>
      <c r="H3337" s="541"/>
    </row>
    <row r="3338" spans="1:8">
      <c r="A3338" s="1037"/>
      <c r="B3338" s="540">
        <v>0.95285879629629633</v>
      </c>
      <c r="C3338" s="541">
        <v>72</v>
      </c>
      <c r="D3338" s="968">
        <v>7.67</v>
      </c>
      <c r="E3338" s="542">
        <v>27.9</v>
      </c>
      <c r="F3338" s="542">
        <v>24.86</v>
      </c>
      <c r="G3338" s="541">
        <v>71.209999999999994</v>
      </c>
      <c r="H3338" s="541"/>
    </row>
    <row r="3339" spans="1:8">
      <c r="A3339" s="1037"/>
      <c r="B3339" s="540">
        <v>0.95651620370370372</v>
      </c>
      <c r="C3339" s="541">
        <v>72</v>
      </c>
      <c r="D3339" s="968">
        <v>7.67</v>
      </c>
      <c r="E3339" s="542">
        <v>27.9</v>
      </c>
      <c r="F3339" s="542">
        <v>24.66</v>
      </c>
      <c r="G3339" s="541">
        <v>70.14</v>
      </c>
      <c r="H3339" s="541"/>
    </row>
    <row r="3340" spans="1:8">
      <c r="A3340" s="1037"/>
      <c r="B3340" s="540">
        <v>0.97418981481481481</v>
      </c>
      <c r="C3340" s="541">
        <v>72</v>
      </c>
      <c r="D3340" s="968">
        <v>7.67</v>
      </c>
      <c r="E3340" s="542">
        <v>27.8</v>
      </c>
      <c r="F3340" s="542">
        <v>24.49</v>
      </c>
      <c r="G3340" s="541">
        <v>71.069999999999993</v>
      </c>
      <c r="H3340" s="541"/>
    </row>
    <row r="3341" spans="1:8">
      <c r="A3341" s="1037"/>
      <c r="B3341" s="540">
        <v>0.97420138888888896</v>
      </c>
      <c r="C3341" s="541">
        <v>72</v>
      </c>
      <c r="D3341" s="968">
        <v>7.67</v>
      </c>
      <c r="E3341" s="542">
        <v>27.8</v>
      </c>
      <c r="F3341" s="542">
        <v>24.49</v>
      </c>
      <c r="G3341" s="541">
        <v>71.069999999999993</v>
      </c>
      <c r="H3341" s="541"/>
    </row>
    <row r="3342" spans="1:8">
      <c r="A3342" s="1037"/>
      <c r="B3342" s="540">
        <v>0.97503472222222232</v>
      </c>
      <c r="C3342" s="541">
        <v>72</v>
      </c>
      <c r="D3342" s="968">
        <v>7.67</v>
      </c>
      <c r="E3342" s="542">
        <v>27.8</v>
      </c>
      <c r="F3342" s="542">
        <v>24.49</v>
      </c>
      <c r="G3342" s="541">
        <v>71.069999999999993</v>
      </c>
      <c r="H3342" s="541"/>
    </row>
    <row r="3343" spans="1:8">
      <c r="A3343" s="1037"/>
      <c r="B3343" s="540">
        <v>0.97524305555555557</v>
      </c>
      <c r="C3343" s="541">
        <v>72</v>
      </c>
      <c r="D3343" s="968">
        <v>7.67</v>
      </c>
      <c r="E3343" s="542">
        <v>27.8</v>
      </c>
      <c r="F3343" s="542">
        <v>24.49</v>
      </c>
      <c r="G3343" s="541">
        <v>71.069999999999993</v>
      </c>
      <c r="H3343" s="541"/>
    </row>
    <row r="3344" spans="1:8">
      <c r="A3344" s="1037"/>
      <c r="B3344" s="404">
        <v>0.97765046296296287</v>
      </c>
      <c r="C3344" s="405">
        <v>5</v>
      </c>
      <c r="D3344" s="825">
        <v>7.6</v>
      </c>
      <c r="E3344" s="58">
        <v>27.7</v>
      </c>
      <c r="F3344" s="58">
        <v>24.47</v>
      </c>
      <c r="G3344" s="405">
        <v>71.290000000000006</v>
      </c>
      <c r="H3344" s="405"/>
    </row>
    <row r="3345" spans="1:8">
      <c r="A3345" s="1037"/>
      <c r="B3345" s="404">
        <v>0.97768518518518521</v>
      </c>
      <c r="C3345" s="405">
        <v>5</v>
      </c>
      <c r="D3345" s="825">
        <v>7.6</v>
      </c>
      <c r="E3345" s="58">
        <v>27.7</v>
      </c>
      <c r="F3345" s="58">
        <v>24.47</v>
      </c>
      <c r="G3345" s="405">
        <v>71.290000000000006</v>
      </c>
      <c r="H3345" s="405"/>
    </row>
    <row r="3346" spans="1:8">
      <c r="A3346" s="1037"/>
      <c r="B3346" s="404">
        <v>0.97807870370370376</v>
      </c>
      <c r="C3346" s="405">
        <v>5</v>
      </c>
      <c r="D3346" s="825">
        <v>7.6</v>
      </c>
      <c r="E3346" s="58">
        <v>27.7</v>
      </c>
      <c r="F3346" s="58">
        <v>24.47</v>
      </c>
      <c r="G3346" s="405">
        <v>71.290000000000006</v>
      </c>
      <c r="H3346" s="405"/>
    </row>
    <row r="3347" spans="1:8" ht="17.25" thickBot="1">
      <c r="A3347" s="1038"/>
      <c r="B3347" s="543">
        <v>0.97996527777777775</v>
      </c>
      <c r="C3347" s="544">
        <v>72</v>
      </c>
      <c r="D3347" s="969">
        <v>7.6</v>
      </c>
      <c r="E3347" s="545">
        <v>27.7</v>
      </c>
      <c r="F3347" s="545">
        <v>24.47</v>
      </c>
      <c r="G3347" s="544">
        <v>71.290000000000006</v>
      </c>
      <c r="H3347" s="544"/>
    </row>
    <row r="3348" spans="1:8">
      <c r="A3348" s="1036">
        <v>42855</v>
      </c>
      <c r="B3348" s="372">
        <v>3.681712962962963E-2</v>
      </c>
      <c r="C3348" s="101" t="s">
        <v>158</v>
      </c>
      <c r="D3348" s="100">
        <v>7.62</v>
      </c>
      <c r="E3348" s="118">
        <v>27.4</v>
      </c>
      <c r="F3348" s="118">
        <v>24.23</v>
      </c>
      <c r="G3348" s="101">
        <v>73.680000000000007</v>
      </c>
      <c r="H3348" s="101"/>
    </row>
    <row r="3349" spans="1:8">
      <c r="A3349" s="1037"/>
      <c r="B3349" s="540">
        <v>6.9907407407407404E-2</v>
      </c>
      <c r="C3349" s="541">
        <v>72</v>
      </c>
      <c r="D3349" s="968">
        <v>7.61</v>
      </c>
      <c r="E3349" s="542">
        <v>27.2</v>
      </c>
      <c r="F3349" s="542">
        <v>23.97</v>
      </c>
      <c r="G3349" s="541">
        <v>73.06</v>
      </c>
      <c r="H3349" s="541"/>
    </row>
    <row r="3350" spans="1:8">
      <c r="A3350" s="1037"/>
      <c r="B3350" s="540">
        <v>6.9930555555555551E-2</v>
      </c>
      <c r="C3350" s="541">
        <v>72</v>
      </c>
      <c r="D3350" s="968">
        <v>7.61</v>
      </c>
      <c r="E3350" s="542">
        <v>27.2</v>
      </c>
      <c r="F3350" s="542">
        <v>23.97</v>
      </c>
      <c r="G3350" s="541">
        <v>73.06</v>
      </c>
      <c r="H3350" s="541"/>
    </row>
    <row r="3351" spans="1:8">
      <c r="A3351" s="1037"/>
      <c r="B3351" s="540">
        <v>7.059027777777778E-2</v>
      </c>
      <c r="C3351" s="541">
        <v>72</v>
      </c>
      <c r="D3351" s="968">
        <v>7.61</v>
      </c>
      <c r="E3351" s="542">
        <v>27.2</v>
      </c>
      <c r="F3351" s="542">
        <v>23.97</v>
      </c>
      <c r="G3351" s="541">
        <v>73.06</v>
      </c>
      <c r="H3351" s="541"/>
    </row>
    <row r="3352" spans="1:8">
      <c r="A3352" s="1037"/>
      <c r="B3352" s="540">
        <v>7.0625000000000007E-2</v>
      </c>
      <c r="C3352" s="541">
        <v>72</v>
      </c>
      <c r="D3352" s="968">
        <v>7.61</v>
      </c>
      <c r="E3352" s="542">
        <v>27.2</v>
      </c>
      <c r="F3352" s="542">
        <v>23.97</v>
      </c>
      <c r="G3352" s="541">
        <v>73.06</v>
      </c>
      <c r="H3352" s="541"/>
    </row>
    <row r="3353" spans="1:8">
      <c r="A3353" s="1037"/>
      <c r="B3353" s="540">
        <v>7.0682870370370368E-2</v>
      </c>
      <c r="C3353" s="541">
        <v>72</v>
      </c>
      <c r="D3353" s="968">
        <v>7.61</v>
      </c>
      <c r="E3353" s="542">
        <v>27.2</v>
      </c>
      <c r="F3353" s="542">
        <v>23.97</v>
      </c>
      <c r="G3353" s="541">
        <v>73.06</v>
      </c>
      <c r="H3353" s="541"/>
    </row>
    <row r="3354" spans="1:8">
      <c r="A3354" s="1037"/>
      <c r="B3354" s="540">
        <v>7.0717592592592596E-2</v>
      </c>
      <c r="C3354" s="541">
        <v>72</v>
      </c>
      <c r="D3354" s="968">
        <v>7.61</v>
      </c>
      <c r="E3354" s="542">
        <v>27.2</v>
      </c>
      <c r="F3354" s="542">
        <v>23.97</v>
      </c>
      <c r="G3354" s="541">
        <v>73.06</v>
      </c>
      <c r="H3354" s="541"/>
    </row>
    <row r="3355" spans="1:8">
      <c r="A3355" s="1037"/>
      <c r="B3355" s="540">
        <v>7.0729166666666662E-2</v>
      </c>
      <c r="C3355" s="541">
        <v>72</v>
      </c>
      <c r="D3355" s="968">
        <v>7.61</v>
      </c>
      <c r="E3355" s="542">
        <v>27.2</v>
      </c>
      <c r="F3355" s="542">
        <v>23.97</v>
      </c>
      <c r="G3355" s="541">
        <v>73.06</v>
      </c>
      <c r="H3355" s="541"/>
    </row>
    <row r="3356" spans="1:8">
      <c r="A3356" s="1037"/>
      <c r="B3356" s="540">
        <v>7.0787037037037037E-2</v>
      </c>
      <c r="C3356" s="541">
        <v>72</v>
      </c>
      <c r="D3356" s="968">
        <v>7.61</v>
      </c>
      <c r="E3356" s="542">
        <v>27.2</v>
      </c>
      <c r="F3356" s="542">
        <v>23.97</v>
      </c>
      <c r="G3356" s="541">
        <v>73.06</v>
      </c>
      <c r="H3356" s="541"/>
    </row>
    <row r="3357" spans="1:8">
      <c r="A3357" s="1037"/>
      <c r="B3357" s="540">
        <v>7.0856481481481479E-2</v>
      </c>
      <c r="C3357" s="541">
        <v>72</v>
      </c>
      <c r="D3357" s="968">
        <v>7.61</v>
      </c>
      <c r="E3357" s="542">
        <v>27.2</v>
      </c>
      <c r="F3357" s="542">
        <v>23.97</v>
      </c>
      <c r="G3357" s="541">
        <v>73.06</v>
      </c>
      <c r="H3357" s="541"/>
    </row>
    <row r="3358" spans="1:8">
      <c r="A3358" s="1037"/>
      <c r="B3358" s="540">
        <v>7.0879629629629626E-2</v>
      </c>
      <c r="C3358" s="541">
        <v>72</v>
      </c>
      <c r="D3358" s="968">
        <v>7.61</v>
      </c>
      <c r="E3358" s="542">
        <v>27.2</v>
      </c>
      <c r="F3358" s="542">
        <v>23.97</v>
      </c>
      <c r="G3358" s="541">
        <v>73.06</v>
      </c>
      <c r="H3358" s="541"/>
    </row>
    <row r="3359" spans="1:8">
      <c r="A3359" s="1037"/>
      <c r="B3359" s="540">
        <v>0.38165509259259256</v>
      </c>
      <c r="C3359" s="541">
        <v>72</v>
      </c>
      <c r="D3359" s="968">
        <v>7.77</v>
      </c>
      <c r="E3359" s="542">
        <v>26.4</v>
      </c>
      <c r="F3359" s="542">
        <v>27</v>
      </c>
      <c r="G3359" s="541">
        <v>54.81</v>
      </c>
      <c r="H3359" s="541"/>
    </row>
    <row r="3360" spans="1:8">
      <c r="A3360" s="1037"/>
      <c r="B3360" s="540">
        <v>0.38168981481481484</v>
      </c>
      <c r="C3360" s="541">
        <v>72</v>
      </c>
      <c r="D3360" s="968">
        <v>7.77</v>
      </c>
      <c r="E3360" s="542">
        <v>26.4</v>
      </c>
      <c r="F3360" s="542">
        <v>27</v>
      </c>
      <c r="G3360" s="541">
        <v>54.81</v>
      </c>
      <c r="H3360" s="541"/>
    </row>
    <row r="3361" spans="1:8">
      <c r="A3361" s="1037"/>
      <c r="B3361" s="540">
        <v>0.38172453703703701</v>
      </c>
      <c r="C3361" s="541">
        <v>72</v>
      </c>
      <c r="D3361" s="968">
        <v>7.77</v>
      </c>
      <c r="E3361" s="542">
        <v>26.4</v>
      </c>
      <c r="F3361" s="542">
        <v>27</v>
      </c>
      <c r="G3361" s="541">
        <v>54.81</v>
      </c>
      <c r="H3361" s="541"/>
    </row>
    <row r="3362" spans="1:8">
      <c r="A3362" s="1037"/>
      <c r="B3362" s="540">
        <v>0.38174768518518515</v>
      </c>
      <c r="C3362" s="541">
        <v>72</v>
      </c>
      <c r="D3362" s="968">
        <v>7.77</v>
      </c>
      <c r="E3362" s="542">
        <v>26.4</v>
      </c>
      <c r="F3362" s="542">
        <v>27</v>
      </c>
      <c r="G3362" s="541">
        <v>54.81</v>
      </c>
      <c r="H3362" s="541"/>
    </row>
    <row r="3363" spans="1:8">
      <c r="A3363" s="1037"/>
      <c r="B3363" s="540">
        <v>0.38178240740740743</v>
      </c>
      <c r="C3363" s="541">
        <v>72</v>
      </c>
      <c r="D3363" s="968">
        <v>7.77</v>
      </c>
      <c r="E3363" s="542">
        <v>26.4</v>
      </c>
      <c r="F3363" s="542">
        <v>27</v>
      </c>
      <c r="G3363" s="541">
        <v>54.81</v>
      </c>
      <c r="H3363" s="541"/>
    </row>
    <row r="3364" spans="1:8">
      <c r="A3364" s="1037"/>
      <c r="B3364" s="540">
        <v>0.38179398148148147</v>
      </c>
      <c r="C3364" s="541">
        <v>72</v>
      </c>
      <c r="D3364" s="968">
        <v>7.77</v>
      </c>
      <c r="E3364" s="542">
        <v>26.4</v>
      </c>
      <c r="F3364" s="542">
        <v>27</v>
      </c>
      <c r="G3364" s="541">
        <v>54.81</v>
      </c>
      <c r="H3364" s="541"/>
    </row>
    <row r="3365" spans="1:8">
      <c r="A3365" s="1037"/>
      <c r="B3365" s="540">
        <v>0.38182870370370375</v>
      </c>
      <c r="C3365" s="541">
        <v>72</v>
      </c>
      <c r="D3365" s="968">
        <v>7.77</v>
      </c>
      <c r="E3365" s="542">
        <v>26.4</v>
      </c>
      <c r="F3365" s="542">
        <v>27</v>
      </c>
      <c r="G3365" s="541">
        <v>54.81</v>
      </c>
      <c r="H3365" s="541"/>
    </row>
    <row r="3366" spans="1:8">
      <c r="A3366" s="1037"/>
      <c r="B3366" s="540">
        <v>0.38187499999999996</v>
      </c>
      <c r="C3366" s="541">
        <v>72</v>
      </c>
      <c r="D3366" s="968">
        <v>7.77</v>
      </c>
      <c r="E3366" s="542">
        <v>26.4</v>
      </c>
      <c r="F3366" s="542">
        <v>27</v>
      </c>
      <c r="G3366" s="541">
        <v>54.81</v>
      </c>
      <c r="H3366" s="541"/>
    </row>
    <row r="3367" spans="1:8">
      <c r="A3367" s="1037"/>
      <c r="B3367" s="540">
        <v>0.38192129629629629</v>
      </c>
      <c r="C3367" s="541">
        <v>72</v>
      </c>
      <c r="D3367" s="968">
        <v>7.77</v>
      </c>
      <c r="E3367" s="542">
        <v>26.4</v>
      </c>
      <c r="F3367" s="542">
        <v>27</v>
      </c>
      <c r="G3367" s="541">
        <v>54.81</v>
      </c>
      <c r="H3367" s="541"/>
    </row>
    <row r="3368" spans="1:8">
      <c r="A3368" s="1037"/>
      <c r="B3368" s="540">
        <v>0.38196759259259255</v>
      </c>
      <c r="C3368" s="541">
        <v>72</v>
      </c>
      <c r="D3368" s="968">
        <v>7.77</v>
      </c>
      <c r="E3368" s="542">
        <v>26.4</v>
      </c>
      <c r="F3368" s="542">
        <v>27</v>
      </c>
      <c r="G3368" s="541">
        <v>54.81</v>
      </c>
      <c r="H3368" s="541"/>
    </row>
    <row r="3369" spans="1:8">
      <c r="A3369" s="1037"/>
      <c r="B3369" s="540">
        <v>0.3820601851851852</v>
      </c>
      <c r="C3369" s="541">
        <v>72</v>
      </c>
      <c r="D3369" s="968">
        <v>7.77</v>
      </c>
      <c r="E3369" s="542">
        <v>26.4</v>
      </c>
      <c r="F3369" s="542">
        <v>27</v>
      </c>
      <c r="G3369" s="541">
        <v>54.81</v>
      </c>
      <c r="H3369" s="541"/>
    </row>
    <row r="3370" spans="1:8">
      <c r="A3370" s="1037"/>
      <c r="B3370" s="540">
        <v>0.38207175925925929</v>
      </c>
      <c r="C3370" s="541">
        <v>72</v>
      </c>
      <c r="D3370" s="968">
        <v>7.77</v>
      </c>
      <c r="E3370" s="542">
        <v>26.4</v>
      </c>
      <c r="F3370" s="542">
        <v>27</v>
      </c>
      <c r="G3370" s="541">
        <v>54.81</v>
      </c>
      <c r="H3370" s="541"/>
    </row>
    <row r="3371" spans="1:8">
      <c r="A3371" s="1037"/>
      <c r="B3371" s="540">
        <v>0.38209490740740742</v>
      </c>
      <c r="C3371" s="541">
        <v>72</v>
      </c>
      <c r="D3371" s="968">
        <v>7.77</v>
      </c>
      <c r="E3371" s="542">
        <v>26.4</v>
      </c>
      <c r="F3371" s="542">
        <v>27</v>
      </c>
      <c r="G3371" s="541">
        <v>54.81</v>
      </c>
      <c r="H3371" s="541"/>
    </row>
    <row r="3372" spans="1:8">
      <c r="A3372" s="1037"/>
      <c r="B3372" s="540">
        <v>0.38603009259259258</v>
      </c>
      <c r="C3372" s="541">
        <v>72</v>
      </c>
      <c r="D3372" s="968">
        <v>7.77</v>
      </c>
      <c r="E3372" s="542">
        <v>26.4</v>
      </c>
      <c r="F3372" s="542">
        <v>27</v>
      </c>
      <c r="G3372" s="541">
        <v>54.81</v>
      </c>
      <c r="H3372" s="541"/>
    </row>
    <row r="3373" spans="1:8">
      <c r="A3373" s="1037"/>
      <c r="B3373" s="262">
        <v>0.39575231481481482</v>
      </c>
      <c r="C3373" s="263">
        <v>36</v>
      </c>
      <c r="D3373" s="889">
        <v>7.77</v>
      </c>
      <c r="E3373" s="264">
        <v>26.6</v>
      </c>
      <c r="F3373" s="264">
        <v>27.23</v>
      </c>
      <c r="G3373" s="263">
        <v>53.35</v>
      </c>
      <c r="H3373" s="263"/>
    </row>
    <row r="3374" spans="1:8">
      <c r="A3374" s="1037"/>
      <c r="B3374" s="262">
        <v>0.3975231481481481</v>
      </c>
      <c r="C3374" s="263">
        <v>36</v>
      </c>
      <c r="D3374" s="889">
        <v>7.77</v>
      </c>
      <c r="E3374" s="264">
        <v>26.6</v>
      </c>
      <c r="F3374" s="264">
        <v>27.23</v>
      </c>
      <c r="G3374" s="263">
        <v>53.35</v>
      </c>
      <c r="H3374" s="263"/>
    </row>
    <row r="3375" spans="1:8">
      <c r="A3375" s="1037"/>
      <c r="B3375" s="262">
        <v>0.39754629629629629</v>
      </c>
      <c r="C3375" s="263">
        <v>36</v>
      </c>
      <c r="D3375" s="889">
        <v>7.77</v>
      </c>
      <c r="E3375" s="264">
        <v>26.6</v>
      </c>
      <c r="F3375" s="264">
        <v>27.23</v>
      </c>
      <c r="G3375" s="263">
        <v>53.35</v>
      </c>
      <c r="H3375" s="263"/>
    </row>
    <row r="3376" spans="1:8">
      <c r="A3376" s="1037"/>
      <c r="B3376" s="549">
        <v>0.42555555555555552</v>
      </c>
      <c r="C3376" s="550">
        <v>73</v>
      </c>
      <c r="D3376" s="971">
        <v>7.77</v>
      </c>
      <c r="E3376" s="551">
        <v>27</v>
      </c>
      <c r="F3376" s="551">
        <v>28.49</v>
      </c>
      <c r="G3376" s="550">
        <v>53.81</v>
      </c>
      <c r="H3376" s="550"/>
    </row>
    <row r="3377" spans="1:8">
      <c r="A3377" s="1037"/>
      <c r="B3377" s="540">
        <v>0.43606481481481479</v>
      </c>
      <c r="C3377" s="541">
        <v>72</v>
      </c>
      <c r="D3377" s="968">
        <v>7.91</v>
      </c>
      <c r="E3377" s="542">
        <v>27.1</v>
      </c>
      <c r="F3377" s="542">
        <v>28.65</v>
      </c>
      <c r="G3377" s="541">
        <v>53.18</v>
      </c>
      <c r="H3377" s="541"/>
    </row>
    <row r="3378" spans="1:8">
      <c r="A3378" s="1037"/>
      <c r="B3378" s="540">
        <v>0.43607638888888883</v>
      </c>
      <c r="C3378" s="541">
        <v>72</v>
      </c>
      <c r="D3378" s="968">
        <v>7.91</v>
      </c>
      <c r="E3378" s="542">
        <v>27.1</v>
      </c>
      <c r="F3378" s="542">
        <v>28.65</v>
      </c>
      <c r="G3378" s="541">
        <v>53.18</v>
      </c>
      <c r="H3378" s="541"/>
    </row>
    <row r="3379" spans="1:8">
      <c r="A3379" s="1037"/>
      <c r="B3379" s="540">
        <v>0.43611111111111112</v>
      </c>
      <c r="C3379" s="541">
        <v>72</v>
      </c>
      <c r="D3379" s="968">
        <v>7.91</v>
      </c>
      <c r="E3379" s="542">
        <v>27.1</v>
      </c>
      <c r="F3379" s="542">
        <v>28.65</v>
      </c>
      <c r="G3379" s="541">
        <v>53.18</v>
      </c>
      <c r="H3379" s="541"/>
    </row>
    <row r="3380" spans="1:8">
      <c r="A3380" s="1037"/>
      <c r="B3380" s="540">
        <v>0.43615740740740744</v>
      </c>
      <c r="C3380" s="541">
        <v>72</v>
      </c>
      <c r="D3380" s="968">
        <v>7.91</v>
      </c>
      <c r="E3380" s="542">
        <v>27.1</v>
      </c>
      <c r="F3380" s="542">
        <v>28.65</v>
      </c>
      <c r="G3380" s="541">
        <v>53.18</v>
      </c>
      <c r="H3380" s="541"/>
    </row>
    <row r="3381" spans="1:8">
      <c r="A3381" s="1037"/>
      <c r="B3381" s="540">
        <v>0.43616898148148148</v>
      </c>
      <c r="C3381" s="541">
        <v>72</v>
      </c>
      <c r="D3381" s="968">
        <v>7.91</v>
      </c>
      <c r="E3381" s="542">
        <v>27.1</v>
      </c>
      <c r="F3381" s="542">
        <v>28.65</v>
      </c>
      <c r="G3381" s="541">
        <v>53.18</v>
      </c>
      <c r="H3381" s="541"/>
    </row>
    <row r="3382" spans="1:8">
      <c r="A3382" s="1037"/>
      <c r="B3382" s="540">
        <v>0.43724537037037042</v>
      </c>
      <c r="C3382" s="541">
        <v>73</v>
      </c>
      <c r="D3382" s="968">
        <v>7.91</v>
      </c>
      <c r="E3382" s="542">
        <v>27.1</v>
      </c>
      <c r="F3382" s="542">
        <v>28.65</v>
      </c>
      <c r="G3382" s="541">
        <v>53.18</v>
      </c>
      <c r="H3382" s="541"/>
    </row>
    <row r="3383" spans="1:8">
      <c r="A3383" s="1037"/>
      <c r="B3383" s="540">
        <v>0.4372685185185185</v>
      </c>
      <c r="C3383" s="541">
        <v>73</v>
      </c>
      <c r="D3383" s="968">
        <v>7.91</v>
      </c>
      <c r="E3383" s="542">
        <v>27.1</v>
      </c>
      <c r="F3383" s="542">
        <v>28.65</v>
      </c>
      <c r="G3383" s="541">
        <v>53.18</v>
      </c>
      <c r="H3383" s="541"/>
    </row>
    <row r="3384" spans="1:8">
      <c r="A3384" s="1037"/>
      <c r="B3384" s="540">
        <v>0.43993055555555555</v>
      </c>
      <c r="C3384" s="541">
        <v>72</v>
      </c>
      <c r="D3384" s="968">
        <v>7.91</v>
      </c>
      <c r="E3384" s="542">
        <v>27.1</v>
      </c>
      <c r="F3384" s="542">
        <v>28.65</v>
      </c>
      <c r="G3384" s="541">
        <v>53.18</v>
      </c>
      <c r="H3384" s="541"/>
    </row>
    <row r="3385" spans="1:8">
      <c r="A3385" s="1037"/>
      <c r="B3385" s="540">
        <v>0.43997685185185187</v>
      </c>
      <c r="C3385" s="541">
        <v>72</v>
      </c>
      <c r="D3385" s="968">
        <v>7.91</v>
      </c>
      <c r="E3385" s="542">
        <v>27.1</v>
      </c>
      <c r="F3385" s="542">
        <v>28.65</v>
      </c>
      <c r="G3385" s="541">
        <v>53.18</v>
      </c>
      <c r="H3385" s="541"/>
    </row>
    <row r="3386" spans="1:8">
      <c r="A3386" s="1037"/>
      <c r="B3386" s="540">
        <v>0.4400810185185185</v>
      </c>
      <c r="C3386" s="541">
        <v>72</v>
      </c>
      <c r="D3386" s="968">
        <v>7.91</v>
      </c>
      <c r="E3386" s="542">
        <v>27.1</v>
      </c>
      <c r="F3386" s="542">
        <v>28.65</v>
      </c>
      <c r="G3386" s="541">
        <v>53.18</v>
      </c>
      <c r="H3386" s="541"/>
    </row>
    <row r="3387" spans="1:8">
      <c r="A3387" s="1037"/>
      <c r="B3387" s="540">
        <v>0.44009259259259265</v>
      </c>
      <c r="C3387" s="541">
        <v>72</v>
      </c>
      <c r="D3387" s="968">
        <v>7.91</v>
      </c>
      <c r="E3387" s="542">
        <v>27.1</v>
      </c>
      <c r="F3387" s="542">
        <v>28.65</v>
      </c>
      <c r="G3387" s="541">
        <v>53.18</v>
      </c>
      <c r="H3387" s="541"/>
    </row>
    <row r="3388" spans="1:8">
      <c r="A3388" s="1037"/>
      <c r="B3388" s="540">
        <v>0.44011574074074072</v>
      </c>
      <c r="C3388" s="541">
        <v>72</v>
      </c>
      <c r="D3388" s="968">
        <v>7.91</v>
      </c>
      <c r="E3388" s="542">
        <v>27.1</v>
      </c>
      <c r="F3388" s="542">
        <v>28.65</v>
      </c>
      <c r="G3388" s="541">
        <v>53.18</v>
      </c>
      <c r="H3388" s="541"/>
    </row>
    <row r="3389" spans="1:8">
      <c r="A3389" s="1037"/>
      <c r="B3389" s="540">
        <v>0.44013888888888886</v>
      </c>
      <c r="C3389" s="541">
        <v>72</v>
      </c>
      <c r="D3389" s="968">
        <v>7.91</v>
      </c>
      <c r="E3389" s="542">
        <v>27.1</v>
      </c>
      <c r="F3389" s="542">
        <v>28.65</v>
      </c>
      <c r="G3389" s="541">
        <v>53.18</v>
      </c>
      <c r="H3389" s="541"/>
    </row>
    <row r="3390" spans="1:8">
      <c r="A3390" s="1037"/>
      <c r="B3390" s="540">
        <v>0.44021990740740741</v>
      </c>
      <c r="C3390" s="541">
        <v>72</v>
      </c>
      <c r="D3390" s="968">
        <v>7.91</v>
      </c>
      <c r="E3390" s="542">
        <v>27.1</v>
      </c>
      <c r="F3390" s="542">
        <v>28.65</v>
      </c>
      <c r="G3390" s="541">
        <v>53.18</v>
      </c>
      <c r="H3390" s="541"/>
    </row>
    <row r="3391" spans="1:8">
      <c r="A3391" s="1037"/>
      <c r="B3391" s="540">
        <v>0.44025462962962963</v>
      </c>
      <c r="C3391" s="541">
        <v>72</v>
      </c>
      <c r="D3391" s="968">
        <v>7.91</v>
      </c>
      <c r="E3391" s="542">
        <v>27.1</v>
      </c>
      <c r="F3391" s="542">
        <v>28.65</v>
      </c>
      <c r="G3391" s="541">
        <v>53.18</v>
      </c>
      <c r="H3391" s="541"/>
    </row>
    <row r="3392" spans="1:8">
      <c r="A3392" s="1037"/>
      <c r="B3392" s="540">
        <v>0.44028935185185186</v>
      </c>
      <c r="C3392" s="541">
        <v>72</v>
      </c>
      <c r="D3392" s="968">
        <v>7.91</v>
      </c>
      <c r="E3392" s="542">
        <v>27.1</v>
      </c>
      <c r="F3392" s="542">
        <v>28.65</v>
      </c>
      <c r="G3392" s="541">
        <v>53.18</v>
      </c>
      <c r="H3392" s="541"/>
    </row>
    <row r="3393" spans="1:8">
      <c r="A3393" s="1037"/>
      <c r="B3393" s="540">
        <v>0.44157407407407406</v>
      </c>
      <c r="C3393" s="541">
        <v>72</v>
      </c>
      <c r="D3393" s="968">
        <v>7.91</v>
      </c>
      <c r="E3393" s="542">
        <v>27.1</v>
      </c>
      <c r="F3393" s="542">
        <v>28.65</v>
      </c>
      <c r="G3393" s="541">
        <v>53.18</v>
      </c>
      <c r="H3393" s="541"/>
    </row>
    <row r="3394" spans="1:8">
      <c r="A3394" s="1037"/>
      <c r="B3394" s="540">
        <v>0.4415972222222222</v>
      </c>
      <c r="C3394" s="541">
        <v>72</v>
      </c>
      <c r="D3394" s="968">
        <v>7.91</v>
      </c>
      <c r="E3394" s="542">
        <v>27.1</v>
      </c>
      <c r="F3394" s="542">
        <v>28.65</v>
      </c>
      <c r="G3394" s="541">
        <v>53.18</v>
      </c>
      <c r="H3394" s="541"/>
    </row>
    <row r="3395" spans="1:8">
      <c r="A3395" s="1037"/>
      <c r="B3395" s="540">
        <v>0.44231481481481483</v>
      </c>
      <c r="C3395" s="541">
        <v>72</v>
      </c>
      <c r="D3395" s="968">
        <v>7.89</v>
      </c>
      <c r="E3395" s="542">
        <v>27.3</v>
      </c>
      <c r="F3395" s="542">
        <v>29.05</v>
      </c>
      <c r="G3395" s="541">
        <v>52.3</v>
      </c>
      <c r="H3395" s="541"/>
    </row>
    <row r="3396" spans="1:8">
      <c r="A3396" s="1037"/>
      <c r="B3396" s="540">
        <v>0.44233796296296296</v>
      </c>
      <c r="C3396" s="541">
        <v>72</v>
      </c>
      <c r="D3396" s="968">
        <v>7.89</v>
      </c>
      <c r="E3396" s="542">
        <v>27.3</v>
      </c>
      <c r="F3396" s="542">
        <v>29.05</v>
      </c>
      <c r="G3396" s="541">
        <v>52.3</v>
      </c>
      <c r="H3396" s="541"/>
    </row>
    <row r="3397" spans="1:8">
      <c r="A3397" s="1037"/>
      <c r="B3397" s="540">
        <v>0.44237268518518519</v>
      </c>
      <c r="C3397" s="541">
        <v>72</v>
      </c>
      <c r="D3397" s="968">
        <v>7.89</v>
      </c>
      <c r="E3397" s="542">
        <v>27.3</v>
      </c>
      <c r="F3397" s="542">
        <v>29.05</v>
      </c>
      <c r="G3397" s="541">
        <v>52.3</v>
      </c>
      <c r="H3397" s="541"/>
    </row>
    <row r="3398" spans="1:8">
      <c r="A3398" s="1037"/>
      <c r="B3398" s="540">
        <v>0.44240740740740742</v>
      </c>
      <c r="C3398" s="541">
        <v>72</v>
      </c>
      <c r="D3398" s="968">
        <v>7.89</v>
      </c>
      <c r="E3398" s="542">
        <v>27.3</v>
      </c>
      <c r="F3398" s="542">
        <v>29.05</v>
      </c>
      <c r="G3398" s="541">
        <v>52.3</v>
      </c>
      <c r="H3398" s="541"/>
    </row>
    <row r="3399" spans="1:8">
      <c r="A3399" s="1037"/>
      <c r="B3399" s="540">
        <v>0.44245370370370374</v>
      </c>
      <c r="C3399" s="541">
        <v>72</v>
      </c>
      <c r="D3399" s="968">
        <v>7.89</v>
      </c>
      <c r="E3399" s="542">
        <v>27.3</v>
      </c>
      <c r="F3399" s="542">
        <v>29.05</v>
      </c>
      <c r="G3399" s="541">
        <v>52.3</v>
      </c>
      <c r="H3399" s="541"/>
    </row>
    <row r="3400" spans="1:8">
      <c r="A3400" s="1037"/>
      <c r="B3400" s="540">
        <v>0.4427314814814815</v>
      </c>
      <c r="C3400" s="541">
        <v>72</v>
      </c>
      <c r="D3400" s="968">
        <v>7.89</v>
      </c>
      <c r="E3400" s="542">
        <v>27.3</v>
      </c>
      <c r="F3400" s="542">
        <v>29.05</v>
      </c>
      <c r="G3400" s="541">
        <v>52.3</v>
      </c>
      <c r="H3400" s="541"/>
    </row>
    <row r="3401" spans="1:8">
      <c r="A3401" s="1037"/>
      <c r="B3401" s="540">
        <v>0.44274305555555554</v>
      </c>
      <c r="C3401" s="541">
        <v>72</v>
      </c>
      <c r="D3401" s="968">
        <v>7.89</v>
      </c>
      <c r="E3401" s="542">
        <v>27.3</v>
      </c>
      <c r="F3401" s="542">
        <v>29.05</v>
      </c>
      <c r="G3401" s="541">
        <v>52.3</v>
      </c>
      <c r="H3401" s="541"/>
    </row>
    <row r="3402" spans="1:8">
      <c r="A3402" s="1037"/>
      <c r="B3402" s="540">
        <v>0.44276620370370368</v>
      </c>
      <c r="C3402" s="541">
        <v>72</v>
      </c>
      <c r="D3402" s="968">
        <v>7.89</v>
      </c>
      <c r="E3402" s="542">
        <v>27.3</v>
      </c>
      <c r="F3402" s="542">
        <v>29.05</v>
      </c>
      <c r="G3402" s="541">
        <v>52.3</v>
      </c>
      <c r="H3402" s="541"/>
    </row>
    <row r="3403" spans="1:8">
      <c r="A3403" s="1037"/>
      <c r="B3403" s="540">
        <v>0.44282407407407409</v>
      </c>
      <c r="C3403" s="541">
        <v>72</v>
      </c>
      <c r="D3403" s="968">
        <v>7.89</v>
      </c>
      <c r="E3403" s="542">
        <v>27.3</v>
      </c>
      <c r="F3403" s="542">
        <v>29.05</v>
      </c>
      <c r="G3403" s="541">
        <v>52.3</v>
      </c>
      <c r="H3403" s="541"/>
    </row>
    <row r="3404" spans="1:8">
      <c r="A3404" s="1037"/>
      <c r="B3404" s="540">
        <v>0.44283564814814813</v>
      </c>
      <c r="C3404" s="541">
        <v>72</v>
      </c>
      <c r="D3404" s="968">
        <v>7.89</v>
      </c>
      <c r="E3404" s="542">
        <v>27.3</v>
      </c>
      <c r="F3404" s="542">
        <v>29.05</v>
      </c>
      <c r="G3404" s="541">
        <v>52.3</v>
      </c>
      <c r="H3404" s="541"/>
    </row>
    <row r="3405" spans="1:8">
      <c r="A3405" s="1037"/>
      <c r="B3405" s="540">
        <v>0.44285879629629626</v>
      </c>
      <c r="C3405" s="541">
        <v>72</v>
      </c>
      <c r="D3405" s="968">
        <v>7.89</v>
      </c>
      <c r="E3405" s="542">
        <v>27.3</v>
      </c>
      <c r="F3405" s="542">
        <v>29.05</v>
      </c>
      <c r="G3405" s="541">
        <v>52.3</v>
      </c>
      <c r="H3405" s="541"/>
    </row>
    <row r="3406" spans="1:8">
      <c r="A3406" s="1037"/>
      <c r="B3406" s="540">
        <v>0.44337962962962968</v>
      </c>
      <c r="C3406" s="541">
        <v>72</v>
      </c>
      <c r="D3406" s="968">
        <v>7.89</v>
      </c>
      <c r="E3406" s="542">
        <v>27.3</v>
      </c>
      <c r="F3406" s="542">
        <v>29.05</v>
      </c>
      <c r="G3406" s="541">
        <v>52.3</v>
      </c>
      <c r="H3406" s="541"/>
    </row>
    <row r="3407" spans="1:8">
      <c r="A3407" s="1037"/>
      <c r="B3407" s="540">
        <v>0.44341435185185185</v>
      </c>
      <c r="C3407" s="541">
        <v>72</v>
      </c>
      <c r="D3407" s="968">
        <v>7.89</v>
      </c>
      <c r="E3407" s="542">
        <v>27.3</v>
      </c>
      <c r="F3407" s="542">
        <v>29.05</v>
      </c>
      <c r="G3407" s="541">
        <v>52.3</v>
      </c>
      <c r="H3407" s="541"/>
    </row>
    <row r="3408" spans="1:8">
      <c r="A3408" s="1037"/>
      <c r="B3408" s="214">
        <v>0.48765046296296299</v>
      </c>
      <c r="C3408" s="85">
        <v>13</v>
      </c>
      <c r="D3408" s="83">
        <v>7.99</v>
      </c>
      <c r="E3408" s="81">
        <v>28.1</v>
      </c>
      <c r="F3408" s="81">
        <v>29.6</v>
      </c>
      <c r="G3408" s="85">
        <v>46.11</v>
      </c>
      <c r="H3408" s="85"/>
    </row>
    <row r="3409" spans="1:8">
      <c r="A3409" s="1037"/>
      <c r="B3409" s="214">
        <v>0.4878703703703704</v>
      </c>
      <c r="C3409" s="85">
        <v>13</v>
      </c>
      <c r="D3409" s="83">
        <v>7.99</v>
      </c>
      <c r="E3409" s="81">
        <v>28.1</v>
      </c>
      <c r="F3409" s="81">
        <v>29.6</v>
      </c>
      <c r="G3409" s="85">
        <v>46.11</v>
      </c>
      <c r="H3409" s="85"/>
    </row>
    <row r="3410" spans="1:8">
      <c r="A3410" s="1037"/>
      <c r="B3410" s="214">
        <v>0.48950231481481482</v>
      </c>
      <c r="C3410" s="85">
        <v>13</v>
      </c>
      <c r="D3410" s="83">
        <v>7.99</v>
      </c>
      <c r="E3410" s="81">
        <v>28.1</v>
      </c>
      <c r="F3410" s="81">
        <v>29.6</v>
      </c>
      <c r="G3410" s="85">
        <v>46.11</v>
      </c>
      <c r="H3410" s="85"/>
    </row>
    <row r="3411" spans="1:8">
      <c r="A3411" s="1037"/>
      <c r="B3411" s="214">
        <v>0.48951388888888886</v>
      </c>
      <c r="C3411" s="85">
        <v>13</v>
      </c>
      <c r="D3411" s="83">
        <v>7.99</v>
      </c>
      <c r="E3411" s="81">
        <v>28.1</v>
      </c>
      <c r="F3411" s="81">
        <v>29.6</v>
      </c>
      <c r="G3411" s="85">
        <v>46.11</v>
      </c>
      <c r="H3411" s="85"/>
    </row>
    <row r="3412" spans="1:8">
      <c r="A3412" s="1037"/>
      <c r="B3412" s="262">
        <v>0.49108796296296298</v>
      </c>
      <c r="C3412" s="263">
        <v>36</v>
      </c>
      <c r="D3412" s="889">
        <v>7.96</v>
      </c>
      <c r="E3412" s="264">
        <v>28.4</v>
      </c>
      <c r="F3412" s="264">
        <v>29.92</v>
      </c>
      <c r="G3412" s="263">
        <v>49.88</v>
      </c>
      <c r="H3412" s="263"/>
    </row>
    <row r="3413" spans="1:8">
      <c r="A3413" s="1037"/>
      <c r="B3413" s="262">
        <v>0.49109953703703701</v>
      </c>
      <c r="C3413" s="263">
        <v>36</v>
      </c>
      <c r="D3413" s="889">
        <v>7.96</v>
      </c>
      <c r="E3413" s="264">
        <v>28.4</v>
      </c>
      <c r="F3413" s="264">
        <v>29.92</v>
      </c>
      <c r="G3413" s="263">
        <v>49.88</v>
      </c>
      <c r="H3413" s="263"/>
    </row>
    <row r="3414" spans="1:8">
      <c r="A3414" s="1037"/>
      <c r="B3414" s="262">
        <v>0.49368055555555551</v>
      </c>
      <c r="C3414" s="263">
        <v>36</v>
      </c>
      <c r="D3414" s="889">
        <v>7.96</v>
      </c>
      <c r="E3414" s="264">
        <v>28.4</v>
      </c>
      <c r="F3414" s="264">
        <v>29.92</v>
      </c>
      <c r="G3414" s="263">
        <v>49.88</v>
      </c>
      <c r="H3414" s="263"/>
    </row>
    <row r="3415" spans="1:8">
      <c r="A3415" s="1037"/>
      <c r="B3415" s="214">
        <v>0.49980324074074073</v>
      </c>
      <c r="C3415" s="85">
        <v>13</v>
      </c>
      <c r="D3415" s="83">
        <v>8.06</v>
      </c>
      <c r="E3415" s="81">
        <v>28.6</v>
      </c>
      <c r="F3415" s="81">
        <v>29.83</v>
      </c>
      <c r="G3415" s="85">
        <v>48.7</v>
      </c>
      <c r="H3415" s="85"/>
    </row>
    <row r="3416" spans="1:8">
      <c r="A3416" s="1037"/>
      <c r="B3416" s="214">
        <v>0.49981481481481477</v>
      </c>
      <c r="C3416" s="85">
        <v>13</v>
      </c>
      <c r="D3416" s="83">
        <v>8.06</v>
      </c>
      <c r="E3416" s="81">
        <v>28.6</v>
      </c>
      <c r="F3416" s="81">
        <v>29.83</v>
      </c>
      <c r="G3416" s="85">
        <v>48.7</v>
      </c>
      <c r="H3416" s="85"/>
    </row>
    <row r="3417" spans="1:8">
      <c r="A3417" s="1037"/>
      <c r="B3417" s="214">
        <v>0.49983796296296296</v>
      </c>
      <c r="C3417" s="85">
        <v>13</v>
      </c>
      <c r="D3417" s="83">
        <v>8.06</v>
      </c>
      <c r="E3417" s="81">
        <v>28.6</v>
      </c>
      <c r="F3417" s="81">
        <v>29.83</v>
      </c>
      <c r="G3417" s="85">
        <v>48.7</v>
      </c>
      <c r="H3417" s="85"/>
    </row>
    <row r="3418" spans="1:8">
      <c r="A3418" s="1037"/>
      <c r="B3418" s="214">
        <v>0.5003009259259259</v>
      </c>
      <c r="C3418" s="85">
        <v>13</v>
      </c>
      <c r="D3418" s="83">
        <v>8.06</v>
      </c>
      <c r="E3418" s="81">
        <v>28.6</v>
      </c>
      <c r="F3418" s="81">
        <v>29.83</v>
      </c>
      <c r="G3418" s="85">
        <v>48.7</v>
      </c>
      <c r="H3418" s="85"/>
    </row>
    <row r="3419" spans="1:8">
      <c r="A3419" s="1037"/>
      <c r="B3419" s="214">
        <v>0.50033564814814813</v>
      </c>
      <c r="C3419" s="85">
        <v>13</v>
      </c>
      <c r="D3419" s="83">
        <v>8.06</v>
      </c>
      <c r="E3419" s="81">
        <v>28.6</v>
      </c>
      <c r="F3419" s="81">
        <v>29.83</v>
      </c>
      <c r="G3419" s="85">
        <v>48.7</v>
      </c>
      <c r="H3419" s="85"/>
    </row>
    <row r="3420" spans="1:8">
      <c r="A3420" s="1037"/>
      <c r="B3420" s="214">
        <v>0.50034722222222217</v>
      </c>
      <c r="C3420" s="85">
        <v>13</v>
      </c>
      <c r="D3420" s="83">
        <v>8.06</v>
      </c>
      <c r="E3420" s="81">
        <v>28.6</v>
      </c>
      <c r="F3420" s="81">
        <v>29.83</v>
      </c>
      <c r="G3420" s="85">
        <v>48.7</v>
      </c>
      <c r="H3420" s="85"/>
    </row>
    <row r="3421" spans="1:8">
      <c r="A3421" s="1037"/>
      <c r="B3421" s="549">
        <v>0.50085648148148143</v>
      </c>
      <c r="C3421" s="550">
        <v>73</v>
      </c>
      <c r="D3421" s="971">
        <v>8.06</v>
      </c>
      <c r="E3421" s="551">
        <v>28.6</v>
      </c>
      <c r="F3421" s="551">
        <v>29.83</v>
      </c>
      <c r="G3421" s="550">
        <v>48.7</v>
      </c>
      <c r="H3421" s="550"/>
    </row>
    <row r="3422" spans="1:8">
      <c r="A3422" s="1037"/>
      <c r="B3422" s="549">
        <v>0.50086805555555558</v>
      </c>
      <c r="C3422" s="550">
        <v>73</v>
      </c>
      <c r="D3422" s="971">
        <v>8.06</v>
      </c>
      <c r="E3422" s="551">
        <v>28.6</v>
      </c>
      <c r="F3422" s="551">
        <v>29.83</v>
      </c>
      <c r="G3422" s="550">
        <v>48.7</v>
      </c>
      <c r="H3422" s="550"/>
    </row>
    <row r="3423" spans="1:8">
      <c r="A3423" s="1037"/>
      <c r="B3423" s="549">
        <v>0.50087962962962962</v>
      </c>
      <c r="C3423" s="550">
        <v>73</v>
      </c>
      <c r="D3423" s="971">
        <v>8.06</v>
      </c>
      <c r="E3423" s="551">
        <v>28.6</v>
      </c>
      <c r="F3423" s="551">
        <v>29.83</v>
      </c>
      <c r="G3423" s="550">
        <v>48.7</v>
      </c>
      <c r="H3423" s="550"/>
    </row>
    <row r="3424" spans="1:8">
      <c r="A3424" s="1037"/>
      <c r="B3424" s="496">
        <v>0.50615740740740744</v>
      </c>
      <c r="C3424" s="497">
        <v>68</v>
      </c>
      <c r="D3424" s="953">
        <v>8.06</v>
      </c>
      <c r="E3424" s="498">
        <v>28.8</v>
      </c>
      <c r="F3424" s="498">
        <v>29.87</v>
      </c>
      <c r="G3424" s="497">
        <v>50.19</v>
      </c>
      <c r="H3424" s="497"/>
    </row>
    <row r="3425" spans="1:8">
      <c r="A3425" s="1037"/>
      <c r="B3425" s="549">
        <v>0.51031250000000006</v>
      </c>
      <c r="C3425" s="550">
        <v>73</v>
      </c>
      <c r="D3425" s="971">
        <v>8.06</v>
      </c>
      <c r="E3425" s="551">
        <v>28.8</v>
      </c>
      <c r="F3425" s="551">
        <v>29.87</v>
      </c>
      <c r="G3425" s="550">
        <v>50.19</v>
      </c>
      <c r="H3425" s="550"/>
    </row>
    <row r="3426" spans="1:8">
      <c r="A3426" s="1037"/>
      <c r="B3426" s="549">
        <v>0.51037037037037036</v>
      </c>
      <c r="C3426" s="550">
        <v>73</v>
      </c>
      <c r="D3426" s="971">
        <v>8.06</v>
      </c>
      <c r="E3426" s="551">
        <v>28.8</v>
      </c>
      <c r="F3426" s="551">
        <v>29.87</v>
      </c>
      <c r="G3426" s="550">
        <v>50.19</v>
      </c>
      <c r="H3426" s="550"/>
    </row>
    <row r="3427" spans="1:8">
      <c r="A3427" s="1037"/>
      <c r="B3427" s="549">
        <v>0.51936342592592599</v>
      </c>
      <c r="C3427" s="550">
        <v>73</v>
      </c>
      <c r="D3427" s="971">
        <v>8.09</v>
      </c>
      <c r="E3427" s="551">
        <v>29.1</v>
      </c>
      <c r="F3427" s="551">
        <v>29.75</v>
      </c>
      <c r="G3427" s="550">
        <v>52.38</v>
      </c>
      <c r="H3427" s="550"/>
    </row>
    <row r="3428" spans="1:8">
      <c r="A3428" s="1037"/>
      <c r="B3428" s="555">
        <v>0.52054398148148151</v>
      </c>
      <c r="C3428" s="556">
        <v>74</v>
      </c>
      <c r="D3428" s="972">
        <v>8.09</v>
      </c>
      <c r="E3428" s="557">
        <v>29.1</v>
      </c>
      <c r="F3428" s="557">
        <v>29.75</v>
      </c>
      <c r="G3428" s="556">
        <v>52.38</v>
      </c>
      <c r="H3428" s="556"/>
    </row>
    <row r="3429" spans="1:8">
      <c r="A3429" s="1037"/>
      <c r="B3429" s="555">
        <v>0.52091435185185186</v>
      </c>
      <c r="C3429" s="556">
        <v>74</v>
      </c>
      <c r="D3429" s="972">
        <v>8.09</v>
      </c>
      <c r="E3429" s="557">
        <v>29.1</v>
      </c>
      <c r="F3429" s="557">
        <v>29.75</v>
      </c>
      <c r="G3429" s="556">
        <v>52.38</v>
      </c>
      <c r="H3429" s="556"/>
    </row>
    <row r="3430" spans="1:8">
      <c r="A3430" s="1037"/>
      <c r="B3430" s="555">
        <v>0.52137731481481475</v>
      </c>
      <c r="C3430" s="556">
        <v>74</v>
      </c>
      <c r="D3430" s="972">
        <v>8.09</v>
      </c>
      <c r="E3430" s="557">
        <v>29.1</v>
      </c>
      <c r="F3430" s="557">
        <v>29.75</v>
      </c>
      <c r="G3430" s="556">
        <v>52.38</v>
      </c>
      <c r="H3430" s="556"/>
    </row>
    <row r="3431" spans="1:8">
      <c r="A3431" s="1037"/>
      <c r="B3431" s="555">
        <v>0.52144675925925921</v>
      </c>
      <c r="C3431" s="556">
        <v>74</v>
      </c>
      <c r="D3431" s="972">
        <v>8.09</v>
      </c>
      <c r="E3431" s="557">
        <v>29.1</v>
      </c>
      <c r="F3431" s="557">
        <v>29.75</v>
      </c>
      <c r="G3431" s="556">
        <v>52.38</v>
      </c>
      <c r="H3431" s="556"/>
    </row>
    <row r="3432" spans="1:8">
      <c r="A3432" s="1037"/>
      <c r="B3432" s="555">
        <v>0.5214699074074074</v>
      </c>
      <c r="C3432" s="556">
        <v>74</v>
      </c>
      <c r="D3432" s="972">
        <v>8.09</v>
      </c>
      <c r="E3432" s="557">
        <v>29.1</v>
      </c>
      <c r="F3432" s="557">
        <v>29.75</v>
      </c>
      <c r="G3432" s="556">
        <v>52.38</v>
      </c>
      <c r="H3432" s="556"/>
    </row>
    <row r="3433" spans="1:8">
      <c r="A3433" s="1037"/>
      <c r="B3433" s="555">
        <v>0.52150462962962962</v>
      </c>
      <c r="C3433" s="556">
        <v>74</v>
      </c>
      <c r="D3433" s="972">
        <v>8.09</v>
      </c>
      <c r="E3433" s="557">
        <v>29.1</v>
      </c>
      <c r="F3433" s="557">
        <v>29.75</v>
      </c>
      <c r="G3433" s="556">
        <v>52.38</v>
      </c>
      <c r="H3433" s="556"/>
    </row>
    <row r="3434" spans="1:8">
      <c r="A3434" s="1037"/>
      <c r="B3434" s="555">
        <v>0.521550925925926</v>
      </c>
      <c r="C3434" s="556">
        <v>74</v>
      </c>
      <c r="D3434" s="972">
        <v>8.09</v>
      </c>
      <c r="E3434" s="557">
        <v>29.1</v>
      </c>
      <c r="F3434" s="557">
        <v>29.75</v>
      </c>
      <c r="G3434" s="556">
        <v>52.38</v>
      </c>
      <c r="H3434" s="556"/>
    </row>
    <row r="3435" spans="1:8">
      <c r="A3435" s="1037"/>
      <c r="B3435" s="555">
        <v>0.5218518518518519</v>
      </c>
      <c r="C3435" s="556">
        <v>74</v>
      </c>
      <c r="D3435" s="972">
        <v>8.09</v>
      </c>
      <c r="E3435" s="557">
        <v>29.1</v>
      </c>
      <c r="F3435" s="557">
        <v>29.75</v>
      </c>
      <c r="G3435" s="556">
        <v>52.38</v>
      </c>
      <c r="H3435" s="556"/>
    </row>
    <row r="3436" spans="1:8">
      <c r="A3436" s="1037"/>
      <c r="B3436" s="555">
        <v>0.52204861111111112</v>
      </c>
      <c r="C3436" s="556">
        <v>74</v>
      </c>
      <c r="D3436" s="972">
        <v>8.09</v>
      </c>
      <c r="E3436" s="557">
        <v>29.1</v>
      </c>
      <c r="F3436" s="557">
        <v>29.75</v>
      </c>
      <c r="G3436" s="556">
        <v>52.38</v>
      </c>
      <c r="H3436" s="556"/>
    </row>
    <row r="3437" spans="1:8">
      <c r="A3437" s="1037"/>
      <c r="B3437" s="555">
        <v>0.52230324074074075</v>
      </c>
      <c r="C3437" s="556">
        <v>74</v>
      </c>
      <c r="D3437" s="972">
        <v>8.09</v>
      </c>
      <c r="E3437" s="557">
        <v>29.1</v>
      </c>
      <c r="F3437" s="557">
        <v>29.75</v>
      </c>
      <c r="G3437" s="556">
        <v>52.38</v>
      </c>
      <c r="H3437" s="556"/>
    </row>
    <row r="3438" spans="1:8">
      <c r="A3438" s="1037"/>
      <c r="B3438" s="555">
        <v>0.52282407407407405</v>
      </c>
      <c r="C3438" s="556">
        <v>74</v>
      </c>
      <c r="D3438" s="972">
        <v>8.09</v>
      </c>
      <c r="E3438" s="557">
        <v>29.1</v>
      </c>
      <c r="F3438" s="557">
        <v>29.75</v>
      </c>
      <c r="G3438" s="556">
        <v>52.38</v>
      </c>
      <c r="H3438" s="556"/>
    </row>
    <row r="3439" spans="1:8">
      <c r="A3439" s="1037"/>
      <c r="B3439" s="555">
        <v>0.52283564814814809</v>
      </c>
      <c r="C3439" s="556">
        <v>74</v>
      </c>
      <c r="D3439" s="972">
        <v>8.09</v>
      </c>
      <c r="E3439" s="557">
        <v>29.1</v>
      </c>
      <c r="F3439" s="557">
        <v>29.75</v>
      </c>
      <c r="G3439" s="556">
        <v>52.38</v>
      </c>
      <c r="H3439" s="556"/>
    </row>
    <row r="3440" spans="1:8">
      <c r="A3440" s="1037"/>
      <c r="B3440" s="549">
        <v>0.52296296296296296</v>
      </c>
      <c r="C3440" s="550">
        <v>73</v>
      </c>
      <c r="D3440" s="971">
        <v>8.09</v>
      </c>
      <c r="E3440" s="551">
        <v>29.1</v>
      </c>
      <c r="F3440" s="551">
        <v>29.75</v>
      </c>
      <c r="G3440" s="550">
        <v>52.38</v>
      </c>
      <c r="H3440" s="550"/>
    </row>
    <row r="3441" spans="1:8">
      <c r="A3441" s="1037"/>
      <c r="B3441" s="558">
        <v>0.52850694444444446</v>
      </c>
      <c r="C3441" s="559">
        <v>75</v>
      </c>
      <c r="D3441" s="973">
        <v>8.08</v>
      </c>
      <c r="E3441" s="560">
        <v>29.1</v>
      </c>
      <c r="F3441" s="560">
        <v>29.47</v>
      </c>
      <c r="G3441" s="559">
        <v>53.41</v>
      </c>
      <c r="H3441" s="559"/>
    </row>
    <row r="3442" spans="1:8">
      <c r="A3442" s="1037"/>
      <c r="B3442" s="558">
        <v>0.52855324074074073</v>
      </c>
      <c r="C3442" s="559">
        <v>75</v>
      </c>
      <c r="D3442" s="973">
        <v>8.08</v>
      </c>
      <c r="E3442" s="560">
        <v>29.1</v>
      </c>
      <c r="F3442" s="560">
        <v>29.47</v>
      </c>
      <c r="G3442" s="559">
        <v>53.41</v>
      </c>
      <c r="H3442" s="559"/>
    </row>
    <row r="3443" spans="1:8">
      <c r="A3443" s="1037"/>
      <c r="B3443" s="214">
        <v>0.53465277777777775</v>
      </c>
      <c r="C3443" s="85">
        <v>13</v>
      </c>
      <c r="D3443" s="83">
        <v>8.17</v>
      </c>
      <c r="E3443" s="81">
        <v>29.3</v>
      </c>
      <c r="F3443" s="81">
        <v>29.59</v>
      </c>
      <c r="G3443" s="85">
        <v>53.45</v>
      </c>
      <c r="H3443" s="85"/>
    </row>
    <row r="3444" spans="1:8">
      <c r="A3444" s="1037"/>
      <c r="B3444" s="214">
        <v>0.53468749999999998</v>
      </c>
      <c r="C3444" s="85">
        <v>13</v>
      </c>
      <c r="D3444" s="83">
        <v>8.17</v>
      </c>
      <c r="E3444" s="81">
        <v>29.3</v>
      </c>
      <c r="F3444" s="81">
        <v>29.59</v>
      </c>
      <c r="G3444" s="85">
        <v>53.45</v>
      </c>
      <c r="H3444" s="85"/>
    </row>
    <row r="3445" spans="1:8">
      <c r="A3445" s="1037"/>
      <c r="B3445" s="214">
        <v>0.53469907407407413</v>
      </c>
      <c r="C3445" s="85">
        <v>13</v>
      </c>
      <c r="D3445" s="83">
        <v>8.17</v>
      </c>
      <c r="E3445" s="81">
        <v>29.3</v>
      </c>
      <c r="F3445" s="81">
        <v>29.59</v>
      </c>
      <c r="G3445" s="85">
        <v>53.45</v>
      </c>
      <c r="H3445" s="85"/>
    </row>
    <row r="3446" spans="1:8">
      <c r="A3446" s="1037"/>
      <c r="B3446" s="214">
        <v>0.53471064814814817</v>
      </c>
      <c r="C3446" s="85">
        <v>13</v>
      </c>
      <c r="D3446" s="83">
        <v>8.17</v>
      </c>
      <c r="E3446" s="81">
        <v>29.3</v>
      </c>
      <c r="F3446" s="81">
        <v>29.59</v>
      </c>
      <c r="G3446" s="85">
        <v>53.45</v>
      </c>
      <c r="H3446" s="85"/>
    </row>
    <row r="3447" spans="1:8">
      <c r="A3447" s="1037"/>
      <c r="B3447" s="262">
        <v>0.5387615740740741</v>
      </c>
      <c r="C3447" s="263">
        <v>36</v>
      </c>
      <c r="D3447" s="889">
        <v>8.17</v>
      </c>
      <c r="E3447" s="264">
        <v>29.3</v>
      </c>
      <c r="F3447" s="264">
        <v>29.59</v>
      </c>
      <c r="G3447" s="263">
        <v>53.45</v>
      </c>
      <c r="H3447" s="263"/>
    </row>
    <row r="3448" spans="1:8">
      <c r="A3448" s="1037"/>
      <c r="B3448" s="549">
        <v>0.53924768518518518</v>
      </c>
      <c r="C3448" s="550">
        <v>73</v>
      </c>
      <c r="D3448" s="971">
        <v>8.17</v>
      </c>
      <c r="E3448" s="551">
        <v>29.3</v>
      </c>
      <c r="F3448" s="551">
        <v>29.59</v>
      </c>
      <c r="G3448" s="550">
        <v>53.45</v>
      </c>
      <c r="H3448" s="550"/>
    </row>
    <row r="3449" spans="1:8">
      <c r="A3449" s="1037"/>
      <c r="B3449" s="549">
        <v>0.53932870370370367</v>
      </c>
      <c r="C3449" s="550">
        <v>73</v>
      </c>
      <c r="D3449" s="971">
        <v>8.17</v>
      </c>
      <c r="E3449" s="551">
        <v>29.3</v>
      </c>
      <c r="F3449" s="551">
        <v>29.59</v>
      </c>
      <c r="G3449" s="550">
        <v>53.45</v>
      </c>
      <c r="H3449" s="550"/>
    </row>
    <row r="3450" spans="1:8">
      <c r="A3450" s="1037"/>
      <c r="B3450" s="404">
        <v>0.56263888888888891</v>
      </c>
      <c r="C3450" s="405">
        <v>5</v>
      </c>
      <c r="D3450" s="825">
        <v>8.09</v>
      </c>
      <c r="E3450" s="58">
        <v>29.6</v>
      </c>
      <c r="F3450" s="58">
        <v>29.16</v>
      </c>
      <c r="G3450" s="405">
        <v>55.34</v>
      </c>
      <c r="H3450" s="405"/>
    </row>
    <row r="3451" spans="1:8">
      <c r="A3451" s="1037"/>
      <c r="B3451" s="385">
        <v>0.56489583333333326</v>
      </c>
      <c r="C3451" s="386">
        <v>57</v>
      </c>
      <c r="D3451" s="929">
        <v>8.09</v>
      </c>
      <c r="E3451" s="387">
        <v>29.6</v>
      </c>
      <c r="F3451" s="387">
        <v>29.16</v>
      </c>
      <c r="G3451" s="386">
        <v>55.34</v>
      </c>
      <c r="H3451" s="386"/>
    </row>
    <row r="3452" spans="1:8">
      <c r="A3452" s="1037"/>
      <c r="B3452" s="214">
        <v>0.57614583333333336</v>
      </c>
      <c r="C3452" s="85">
        <v>13</v>
      </c>
      <c r="D3452" s="83">
        <v>8.1</v>
      </c>
      <c r="E3452" s="81">
        <v>29.7</v>
      </c>
      <c r="F3452" s="81">
        <v>29.24</v>
      </c>
      <c r="G3452" s="85">
        <v>56.2</v>
      </c>
      <c r="H3452" s="85"/>
    </row>
    <row r="3453" spans="1:8">
      <c r="A3453" s="1037"/>
      <c r="B3453" s="214">
        <v>0.57616898148148155</v>
      </c>
      <c r="C3453" s="85">
        <v>13</v>
      </c>
      <c r="D3453" s="83">
        <v>8.1</v>
      </c>
      <c r="E3453" s="81">
        <v>29.7</v>
      </c>
      <c r="F3453" s="81">
        <v>29.24</v>
      </c>
      <c r="G3453" s="85">
        <v>56.2</v>
      </c>
      <c r="H3453" s="85"/>
    </row>
    <row r="3454" spans="1:8">
      <c r="A3454" s="1037"/>
      <c r="B3454" s="214">
        <v>0.57620370370370366</v>
      </c>
      <c r="C3454" s="85">
        <v>13</v>
      </c>
      <c r="D3454" s="83">
        <v>8.1</v>
      </c>
      <c r="E3454" s="81">
        <v>29.7</v>
      </c>
      <c r="F3454" s="81">
        <v>29.24</v>
      </c>
      <c r="G3454" s="85">
        <v>56.2</v>
      </c>
      <c r="H3454" s="85"/>
    </row>
    <row r="3455" spans="1:8">
      <c r="A3455" s="1037"/>
      <c r="B3455" s="214">
        <v>0.57622685185185185</v>
      </c>
      <c r="C3455" s="85">
        <v>13</v>
      </c>
      <c r="D3455" s="83">
        <v>8.1</v>
      </c>
      <c r="E3455" s="81">
        <v>29.7</v>
      </c>
      <c r="F3455" s="81">
        <v>29.24</v>
      </c>
      <c r="G3455" s="85">
        <v>56.2</v>
      </c>
      <c r="H3455" s="85"/>
    </row>
    <row r="3456" spans="1:8">
      <c r="A3456" s="1037"/>
      <c r="B3456" s="214">
        <v>0.57623842592592589</v>
      </c>
      <c r="C3456" s="85">
        <v>13</v>
      </c>
      <c r="D3456" s="83">
        <v>8.1</v>
      </c>
      <c r="E3456" s="81">
        <v>29.7</v>
      </c>
      <c r="F3456" s="81">
        <v>29.24</v>
      </c>
      <c r="G3456" s="85">
        <v>56.2</v>
      </c>
      <c r="H3456" s="85"/>
    </row>
    <row r="3457" spans="1:8">
      <c r="A3457" s="1037"/>
      <c r="B3457" s="214">
        <v>0.57627314814814812</v>
      </c>
      <c r="C3457" s="85">
        <v>13</v>
      </c>
      <c r="D3457" s="83">
        <v>8.1</v>
      </c>
      <c r="E3457" s="81">
        <v>29.7</v>
      </c>
      <c r="F3457" s="81">
        <v>29.24</v>
      </c>
      <c r="G3457" s="85">
        <v>56.2</v>
      </c>
      <c r="H3457" s="85"/>
    </row>
    <row r="3458" spans="1:8">
      <c r="A3458" s="1037"/>
      <c r="B3458" s="214">
        <v>0.57628472222222216</v>
      </c>
      <c r="C3458" s="85">
        <v>13</v>
      </c>
      <c r="D3458" s="83">
        <v>8.1</v>
      </c>
      <c r="E3458" s="81">
        <v>29.7</v>
      </c>
      <c r="F3458" s="81">
        <v>29.24</v>
      </c>
      <c r="G3458" s="85">
        <v>56.2</v>
      </c>
      <c r="H3458" s="85"/>
    </row>
    <row r="3459" spans="1:8">
      <c r="A3459" s="1037"/>
      <c r="B3459" s="214">
        <v>0.57753472222222224</v>
      </c>
      <c r="C3459" s="85">
        <v>13</v>
      </c>
      <c r="D3459" s="83">
        <v>8.1</v>
      </c>
      <c r="E3459" s="81">
        <v>29.7</v>
      </c>
      <c r="F3459" s="81">
        <v>29.24</v>
      </c>
      <c r="G3459" s="85">
        <v>56.2</v>
      </c>
      <c r="H3459" s="85"/>
    </row>
    <row r="3460" spans="1:8">
      <c r="A3460" s="1037"/>
      <c r="B3460" s="214">
        <v>0.57754629629629628</v>
      </c>
      <c r="C3460" s="85">
        <v>13</v>
      </c>
      <c r="D3460" s="83">
        <v>8.1</v>
      </c>
      <c r="E3460" s="81">
        <v>29.7</v>
      </c>
      <c r="F3460" s="81">
        <v>29.24</v>
      </c>
      <c r="G3460" s="85">
        <v>56.2</v>
      </c>
      <c r="H3460" s="85"/>
    </row>
    <row r="3461" spans="1:8">
      <c r="A3461" s="1037"/>
      <c r="B3461" s="214">
        <v>0.57758101851851851</v>
      </c>
      <c r="C3461" s="85">
        <v>13</v>
      </c>
      <c r="D3461" s="83">
        <v>8.1</v>
      </c>
      <c r="E3461" s="81">
        <v>29.7</v>
      </c>
      <c r="F3461" s="81">
        <v>29.24</v>
      </c>
      <c r="G3461" s="85">
        <v>56.2</v>
      </c>
      <c r="H3461" s="85"/>
    </row>
    <row r="3462" spans="1:8">
      <c r="A3462" s="1037"/>
      <c r="B3462" s="549">
        <v>0.57780092592592591</v>
      </c>
      <c r="C3462" s="550">
        <v>73</v>
      </c>
      <c r="D3462" s="971">
        <v>8.1</v>
      </c>
      <c r="E3462" s="551">
        <v>29.7</v>
      </c>
      <c r="F3462" s="551">
        <v>29.24</v>
      </c>
      <c r="G3462" s="550">
        <v>56.2</v>
      </c>
      <c r="H3462" s="550"/>
    </row>
    <row r="3463" spans="1:8">
      <c r="A3463" s="1037"/>
      <c r="B3463" s="549">
        <v>0.57785879629629633</v>
      </c>
      <c r="C3463" s="550">
        <v>73</v>
      </c>
      <c r="D3463" s="971">
        <v>8.1</v>
      </c>
      <c r="E3463" s="551">
        <v>29.7</v>
      </c>
      <c r="F3463" s="551">
        <v>29.24</v>
      </c>
      <c r="G3463" s="550">
        <v>56.2</v>
      </c>
      <c r="H3463" s="550"/>
    </row>
    <row r="3464" spans="1:8">
      <c r="A3464" s="1037"/>
      <c r="B3464" s="549">
        <v>0.5779050925925926</v>
      </c>
      <c r="C3464" s="550">
        <v>73</v>
      </c>
      <c r="D3464" s="971">
        <v>8.1</v>
      </c>
      <c r="E3464" s="551">
        <v>29.7</v>
      </c>
      <c r="F3464" s="551">
        <v>29.24</v>
      </c>
      <c r="G3464" s="550">
        <v>56.2</v>
      </c>
      <c r="H3464" s="550"/>
    </row>
    <row r="3465" spans="1:8">
      <c r="A3465" s="1037"/>
      <c r="B3465" s="385">
        <v>0.58636574074074077</v>
      </c>
      <c r="C3465" s="386">
        <v>57</v>
      </c>
      <c r="D3465" s="929">
        <v>8.09</v>
      </c>
      <c r="E3465" s="387">
        <v>29.8</v>
      </c>
      <c r="F3465" s="387">
        <v>29.46</v>
      </c>
      <c r="G3465" s="386">
        <v>54.52</v>
      </c>
      <c r="H3465" s="386"/>
    </row>
    <row r="3466" spans="1:8">
      <c r="A3466" s="1037"/>
      <c r="B3466" s="549">
        <v>0.58944444444444444</v>
      </c>
      <c r="C3466" s="550">
        <v>73</v>
      </c>
      <c r="D3466" s="971">
        <v>8.09</v>
      </c>
      <c r="E3466" s="551">
        <v>29.9</v>
      </c>
      <c r="F3466" s="551">
        <v>29.68</v>
      </c>
      <c r="G3466" s="550">
        <v>52.26</v>
      </c>
      <c r="H3466" s="550"/>
    </row>
    <row r="3467" spans="1:8">
      <c r="A3467" s="1037"/>
      <c r="B3467" s="385">
        <v>0.59024305555555556</v>
      </c>
      <c r="C3467" s="386">
        <v>57</v>
      </c>
      <c r="D3467" s="929">
        <v>8.09</v>
      </c>
      <c r="E3467" s="387">
        <v>29.9</v>
      </c>
      <c r="F3467" s="387">
        <v>29.68</v>
      </c>
      <c r="G3467" s="386">
        <v>52.26</v>
      </c>
      <c r="H3467" s="386"/>
    </row>
    <row r="3468" spans="1:8">
      <c r="A3468" s="1037"/>
      <c r="B3468" s="214">
        <v>0.59652777777777777</v>
      </c>
      <c r="C3468" s="85">
        <v>13</v>
      </c>
      <c r="D3468" s="83">
        <v>8.1300000000000008</v>
      </c>
      <c r="E3468" s="81">
        <v>29.9</v>
      </c>
      <c r="F3468" s="81">
        <v>29.53</v>
      </c>
      <c r="G3468" s="85">
        <v>53.7</v>
      </c>
      <c r="H3468" s="85"/>
    </row>
    <row r="3469" spans="1:8">
      <c r="A3469" s="1037"/>
      <c r="B3469" s="214">
        <v>0.6020833333333333</v>
      </c>
      <c r="C3469" s="85">
        <v>13</v>
      </c>
      <c r="D3469" s="83">
        <v>8.1</v>
      </c>
      <c r="E3469" s="81">
        <v>29.9</v>
      </c>
      <c r="F3469" s="81">
        <v>29.3</v>
      </c>
      <c r="G3469" s="85">
        <v>51.93</v>
      </c>
      <c r="H3469" s="85"/>
    </row>
    <row r="3470" spans="1:8">
      <c r="A3470" s="1037"/>
      <c r="B3470" s="214">
        <v>0.61531250000000004</v>
      </c>
      <c r="C3470" s="85">
        <v>13</v>
      </c>
      <c r="D3470" s="83">
        <v>8.11</v>
      </c>
      <c r="E3470" s="81">
        <v>30</v>
      </c>
      <c r="F3470" s="81">
        <v>29.5</v>
      </c>
      <c r="G3470" s="85">
        <v>52.33</v>
      </c>
      <c r="H3470" s="85"/>
    </row>
    <row r="3471" spans="1:8">
      <c r="A3471" s="1037"/>
      <c r="B3471" s="214">
        <v>0.61951388888888892</v>
      </c>
      <c r="C3471" s="85">
        <v>13</v>
      </c>
      <c r="D3471" s="83">
        <v>8.1</v>
      </c>
      <c r="E3471" s="81">
        <v>30</v>
      </c>
      <c r="F3471" s="81">
        <v>29.62</v>
      </c>
      <c r="G3471" s="85">
        <v>48.07</v>
      </c>
      <c r="H3471" s="85"/>
    </row>
    <row r="3472" spans="1:8">
      <c r="A3472" s="1037"/>
      <c r="B3472" s="496">
        <v>0.62693287037037038</v>
      </c>
      <c r="C3472" s="497">
        <v>68</v>
      </c>
      <c r="D3472" s="953">
        <v>8.09</v>
      </c>
      <c r="E3472" s="498">
        <v>30</v>
      </c>
      <c r="F3472" s="498">
        <v>29.66</v>
      </c>
      <c r="G3472" s="497">
        <v>51.18</v>
      </c>
      <c r="H3472" s="497"/>
    </row>
    <row r="3473" spans="1:8">
      <c r="A3473" s="1037"/>
      <c r="B3473" s="496">
        <v>0.62694444444444442</v>
      </c>
      <c r="C3473" s="497">
        <v>68</v>
      </c>
      <c r="D3473" s="953">
        <v>8.09</v>
      </c>
      <c r="E3473" s="498">
        <v>30</v>
      </c>
      <c r="F3473" s="498">
        <v>29.66</v>
      </c>
      <c r="G3473" s="497">
        <v>51.18</v>
      </c>
      <c r="H3473" s="497"/>
    </row>
    <row r="3474" spans="1:8">
      <c r="A3474" s="1037"/>
      <c r="B3474" s="496">
        <v>0.63859953703703709</v>
      </c>
      <c r="C3474" s="497">
        <v>68</v>
      </c>
      <c r="D3474" s="953">
        <v>8.14</v>
      </c>
      <c r="E3474" s="498">
        <v>30.1</v>
      </c>
      <c r="F3474" s="498">
        <v>29.76</v>
      </c>
      <c r="G3474" s="497">
        <v>49.31</v>
      </c>
      <c r="H3474" s="497"/>
    </row>
    <row r="3475" spans="1:8">
      <c r="A3475" s="1037"/>
      <c r="B3475" s="214">
        <v>0.64533564814814814</v>
      </c>
      <c r="C3475" s="85">
        <v>13</v>
      </c>
      <c r="D3475" s="83">
        <v>8.06</v>
      </c>
      <c r="E3475" s="81">
        <v>30.1</v>
      </c>
      <c r="F3475" s="81">
        <v>29.98</v>
      </c>
      <c r="G3475" s="85">
        <v>48.82</v>
      </c>
      <c r="H3475" s="85"/>
    </row>
    <row r="3476" spans="1:8">
      <c r="A3476" s="1037"/>
      <c r="B3476" s="214">
        <v>0.64535879629629633</v>
      </c>
      <c r="C3476" s="85">
        <v>13</v>
      </c>
      <c r="D3476" s="83">
        <v>8.06</v>
      </c>
      <c r="E3476" s="81">
        <v>30.1</v>
      </c>
      <c r="F3476" s="81">
        <v>29.98</v>
      </c>
      <c r="G3476" s="85">
        <v>48.82</v>
      </c>
      <c r="H3476" s="85"/>
    </row>
    <row r="3477" spans="1:8">
      <c r="A3477" s="1037"/>
      <c r="B3477" s="496">
        <v>0.76251157407407411</v>
      </c>
      <c r="C3477" s="497">
        <v>68</v>
      </c>
      <c r="D3477" s="953">
        <v>7.97</v>
      </c>
      <c r="E3477" s="498">
        <v>29.7</v>
      </c>
      <c r="F3477" s="498">
        <v>26.93</v>
      </c>
      <c r="G3477" s="497">
        <v>62.1</v>
      </c>
      <c r="H3477" s="497"/>
    </row>
    <row r="3478" spans="1:8">
      <c r="A3478" s="1037"/>
      <c r="B3478" s="496">
        <v>0.76254629629629633</v>
      </c>
      <c r="C3478" s="497">
        <v>68</v>
      </c>
      <c r="D3478" s="953">
        <v>7.97</v>
      </c>
      <c r="E3478" s="498">
        <v>29.7</v>
      </c>
      <c r="F3478" s="498">
        <v>26.93</v>
      </c>
      <c r="G3478" s="497">
        <v>62.1</v>
      </c>
      <c r="H3478" s="497"/>
    </row>
    <row r="3479" spans="1:8">
      <c r="A3479" s="1037"/>
      <c r="B3479" s="496">
        <v>0.76258101851851856</v>
      </c>
      <c r="C3479" s="497">
        <v>68</v>
      </c>
      <c r="D3479" s="953">
        <v>7.97</v>
      </c>
      <c r="E3479" s="498">
        <v>29.7</v>
      </c>
      <c r="F3479" s="498">
        <v>26.93</v>
      </c>
      <c r="G3479" s="497">
        <v>62.1</v>
      </c>
      <c r="H3479" s="497"/>
    </row>
    <row r="3480" spans="1:8">
      <c r="A3480" s="1037"/>
      <c r="B3480" s="496">
        <v>0.76258101851851856</v>
      </c>
      <c r="C3480" s="497">
        <v>68</v>
      </c>
      <c r="D3480" s="953">
        <v>7.97</v>
      </c>
      <c r="E3480" s="498">
        <v>29.7</v>
      </c>
      <c r="F3480" s="498">
        <v>26.93</v>
      </c>
      <c r="G3480" s="497">
        <v>62.1</v>
      </c>
      <c r="H3480" s="497"/>
    </row>
    <row r="3481" spans="1:8">
      <c r="A3481" s="1037"/>
      <c r="B3481" s="496">
        <v>0.76297453703703699</v>
      </c>
      <c r="C3481" s="497">
        <v>68</v>
      </c>
      <c r="D3481" s="953">
        <v>7.97</v>
      </c>
      <c r="E3481" s="498">
        <v>29.7</v>
      </c>
      <c r="F3481" s="498">
        <v>26.93</v>
      </c>
      <c r="G3481" s="497">
        <v>62.1</v>
      </c>
      <c r="H3481" s="497"/>
    </row>
    <row r="3482" spans="1:8">
      <c r="A3482" s="1037"/>
      <c r="B3482" s="496">
        <v>0.76298611111111114</v>
      </c>
      <c r="C3482" s="497">
        <v>68</v>
      </c>
      <c r="D3482" s="953">
        <v>7.97</v>
      </c>
      <c r="E3482" s="498">
        <v>29.7</v>
      </c>
      <c r="F3482" s="498">
        <v>26.93</v>
      </c>
      <c r="G3482" s="497">
        <v>62.1</v>
      </c>
      <c r="H3482" s="497"/>
    </row>
    <row r="3483" spans="1:8">
      <c r="A3483" s="1037"/>
      <c r="B3483" s="549">
        <v>0.788599537037037</v>
      </c>
      <c r="C3483" s="550">
        <v>73</v>
      </c>
      <c r="D3483" s="971">
        <v>7.96</v>
      </c>
      <c r="E3483" s="551">
        <v>29.6</v>
      </c>
      <c r="F3483" s="551">
        <v>26.75</v>
      </c>
      <c r="G3483" s="550">
        <v>63.84</v>
      </c>
      <c r="H3483" s="550"/>
    </row>
    <row r="3484" spans="1:8">
      <c r="A3484" s="1037"/>
      <c r="B3484" s="496">
        <v>0.80710648148148145</v>
      </c>
      <c r="C3484" s="497">
        <v>68</v>
      </c>
      <c r="D3484" s="953">
        <v>7.87</v>
      </c>
      <c r="E3484" s="498">
        <v>29.4</v>
      </c>
      <c r="F3484" s="498">
        <v>26.76</v>
      </c>
      <c r="G3484" s="497">
        <v>65.03</v>
      </c>
      <c r="H3484" s="497"/>
    </row>
    <row r="3485" spans="1:8">
      <c r="A3485" s="1037"/>
      <c r="B3485" s="496">
        <v>0.80716435185185187</v>
      </c>
      <c r="C3485" s="497">
        <v>68</v>
      </c>
      <c r="D3485" s="953">
        <v>7.87</v>
      </c>
      <c r="E3485" s="498">
        <v>29.4</v>
      </c>
      <c r="F3485" s="498">
        <v>26.76</v>
      </c>
      <c r="G3485" s="497">
        <v>65.03</v>
      </c>
      <c r="H3485" s="497"/>
    </row>
    <row r="3486" spans="1:8">
      <c r="A3486" s="1037"/>
      <c r="B3486" s="262">
        <v>0.81526620370370362</v>
      </c>
      <c r="C3486" s="263">
        <v>36</v>
      </c>
      <c r="D3486" s="889">
        <v>7.87</v>
      </c>
      <c r="E3486" s="264">
        <v>29.3</v>
      </c>
      <c r="F3486" s="264">
        <v>26.7</v>
      </c>
      <c r="G3486" s="263">
        <v>64.239999999999995</v>
      </c>
      <c r="H3486" s="263"/>
    </row>
    <row r="3487" spans="1:8">
      <c r="A3487" s="1037"/>
      <c r="B3487" s="385">
        <v>0.81667824074074069</v>
      </c>
      <c r="C3487" s="386">
        <v>57</v>
      </c>
      <c r="D3487" s="929">
        <v>7.87</v>
      </c>
      <c r="E3487" s="387">
        <v>29.3</v>
      </c>
      <c r="F3487" s="387">
        <v>26.7</v>
      </c>
      <c r="G3487" s="386">
        <v>64.239999999999995</v>
      </c>
      <c r="H3487" s="386"/>
    </row>
    <row r="3488" spans="1:8">
      <c r="A3488" s="1037"/>
      <c r="B3488" s="262">
        <v>0.81769675925925922</v>
      </c>
      <c r="C3488" s="263">
        <v>36</v>
      </c>
      <c r="D3488" s="889">
        <v>7.93</v>
      </c>
      <c r="E3488" s="264">
        <v>29.3</v>
      </c>
      <c r="F3488" s="264">
        <v>26.71</v>
      </c>
      <c r="G3488" s="263">
        <v>64.349999999999994</v>
      </c>
      <c r="H3488" s="263"/>
    </row>
    <row r="3489" spans="1:20">
      <c r="A3489" s="1037"/>
      <c r="B3489" s="262">
        <v>0.81798611111111119</v>
      </c>
      <c r="C3489" s="263">
        <v>36</v>
      </c>
      <c r="D3489" s="889">
        <v>7.93</v>
      </c>
      <c r="E3489" s="264">
        <v>29.3</v>
      </c>
      <c r="F3489" s="264">
        <v>26.71</v>
      </c>
      <c r="G3489" s="263">
        <v>64.349999999999994</v>
      </c>
      <c r="H3489" s="263"/>
    </row>
    <row r="3490" spans="1:20">
      <c r="A3490" s="1037"/>
      <c r="B3490" s="385">
        <v>0.85024305555555557</v>
      </c>
      <c r="C3490" s="386">
        <v>57</v>
      </c>
      <c r="D3490" s="929">
        <v>7.86</v>
      </c>
      <c r="E3490" s="387">
        <v>29.2</v>
      </c>
      <c r="F3490" s="387">
        <v>26.59</v>
      </c>
      <c r="G3490" s="386">
        <v>68.099999999999994</v>
      </c>
      <c r="H3490" s="386"/>
    </row>
    <row r="3491" spans="1:20">
      <c r="A3491" s="1037"/>
      <c r="B3491" s="385">
        <v>0.85028935185185184</v>
      </c>
      <c r="C3491" s="386">
        <v>57</v>
      </c>
      <c r="D3491" s="929">
        <v>7.86</v>
      </c>
      <c r="E3491" s="387">
        <v>29.2</v>
      </c>
      <c r="F3491" s="387">
        <v>26.59</v>
      </c>
      <c r="G3491" s="386">
        <v>68.099999999999994</v>
      </c>
      <c r="H3491" s="386"/>
    </row>
    <row r="3492" spans="1:20">
      <c r="A3492" s="1037"/>
      <c r="B3492" s="262">
        <v>0.85082175925925929</v>
      </c>
      <c r="C3492" s="263">
        <v>36</v>
      </c>
      <c r="D3492" s="889">
        <v>7.86</v>
      </c>
      <c r="E3492" s="264">
        <v>29.2</v>
      </c>
      <c r="F3492" s="264">
        <v>26.59</v>
      </c>
      <c r="G3492" s="263">
        <v>68.099999999999994</v>
      </c>
      <c r="H3492" s="263"/>
    </row>
    <row r="3493" spans="1:20">
      <c r="A3493" s="1037"/>
      <c r="B3493" s="385">
        <v>0.90277777777777779</v>
      </c>
      <c r="C3493" s="386">
        <v>57</v>
      </c>
      <c r="D3493" s="929">
        <v>7.7</v>
      </c>
      <c r="E3493" s="387">
        <v>28.9</v>
      </c>
      <c r="F3493" s="387">
        <v>26.36</v>
      </c>
      <c r="G3493" s="386">
        <v>69.77</v>
      </c>
      <c r="H3493" s="386"/>
    </row>
    <row r="3494" spans="1:20">
      <c r="A3494" s="1037"/>
      <c r="B3494" s="385">
        <v>0.90282407407407417</v>
      </c>
      <c r="C3494" s="386">
        <v>57</v>
      </c>
      <c r="D3494" s="929">
        <v>7.7</v>
      </c>
      <c r="E3494" s="387">
        <v>28.9</v>
      </c>
      <c r="F3494" s="387">
        <v>26.36</v>
      </c>
      <c r="G3494" s="386">
        <v>69.77</v>
      </c>
      <c r="H3494" s="386"/>
    </row>
    <row r="3495" spans="1:20">
      <c r="A3495" s="1037"/>
      <c r="B3495" s="385">
        <v>0.90326388888888898</v>
      </c>
      <c r="C3495" s="386">
        <v>57</v>
      </c>
      <c r="D3495" s="929">
        <v>7.7</v>
      </c>
      <c r="E3495" s="387">
        <v>28.9</v>
      </c>
      <c r="F3495" s="387">
        <v>26.36</v>
      </c>
      <c r="G3495" s="386">
        <v>69.77</v>
      </c>
      <c r="H3495" s="386"/>
    </row>
    <row r="3496" spans="1:20">
      <c r="A3496" s="1037"/>
      <c r="B3496" s="385">
        <v>0.91125</v>
      </c>
      <c r="C3496" s="386">
        <v>57</v>
      </c>
      <c r="D3496" s="929">
        <v>7.68</v>
      </c>
      <c r="E3496" s="387">
        <v>28.9</v>
      </c>
      <c r="F3496" s="387">
        <v>26.29</v>
      </c>
      <c r="G3496" s="386">
        <v>68.38</v>
      </c>
      <c r="H3496" s="386"/>
    </row>
    <row r="3497" spans="1:20">
      <c r="A3497" s="1037"/>
      <c r="B3497" s="385">
        <v>0.912175925925926</v>
      </c>
      <c r="C3497" s="386">
        <v>57</v>
      </c>
      <c r="D3497" s="929">
        <v>7.68</v>
      </c>
      <c r="E3497" s="387">
        <v>28.9</v>
      </c>
      <c r="F3497" s="387">
        <v>26.29</v>
      </c>
      <c r="G3497" s="386">
        <v>68.38</v>
      </c>
      <c r="H3497" s="386"/>
    </row>
    <row r="3498" spans="1:20">
      <c r="A3498" s="1037"/>
      <c r="B3498" s="385">
        <v>0.96340277777777772</v>
      </c>
      <c r="C3498" s="386">
        <v>57</v>
      </c>
      <c r="D3498" s="929">
        <v>7.58</v>
      </c>
      <c r="E3498" s="387">
        <v>28.5</v>
      </c>
      <c r="F3498" s="387">
        <v>25.72</v>
      </c>
      <c r="G3498" s="386">
        <v>65.94</v>
      </c>
      <c r="H3498" s="386"/>
    </row>
    <row r="3499" spans="1:20">
      <c r="A3499" s="1037"/>
      <c r="B3499" s="385">
        <v>0.96633101851851855</v>
      </c>
      <c r="C3499" s="386">
        <v>57</v>
      </c>
      <c r="D3499" s="929">
        <v>7.58</v>
      </c>
      <c r="E3499" s="387">
        <v>28.5</v>
      </c>
      <c r="F3499" s="387">
        <v>25.72</v>
      </c>
      <c r="G3499" s="386">
        <v>65.94</v>
      </c>
      <c r="H3499" s="386"/>
    </row>
    <row r="3500" spans="1:20">
      <c r="A3500" s="1037"/>
      <c r="B3500" s="385">
        <v>0.96643518518518512</v>
      </c>
      <c r="C3500" s="386">
        <v>57</v>
      </c>
      <c r="D3500" s="929">
        <v>7.58</v>
      </c>
      <c r="E3500" s="387">
        <v>28.5</v>
      </c>
      <c r="F3500" s="387">
        <v>25.72</v>
      </c>
      <c r="G3500" s="386">
        <v>65.94</v>
      </c>
      <c r="H3500" s="386"/>
    </row>
    <row r="3501" spans="1:20">
      <c r="A3501" s="1037"/>
      <c r="B3501" s="385">
        <v>0.97046296296296297</v>
      </c>
      <c r="C3501" s="386">
        <v>57</v>
      </c>
      <c r="D3501" s="929">
        <v>7.58</v>
      </c>
      <c r="E3501" s="387">
        <v>28.5</v>
      </c>
      <c r="F3501" s="387">
        <v>25.59</v>
      </c>
      <c r="G3501" s="386">
        <v>66.81</v>
      </c>
      <c r="H3501" s="386"/>
    </row>
    <row r="3502" spans="1:20" ht="17.25" thickBot="1">
      <c r="A3502" s="1038"/>
      <c r="B3502" s="552">
        <v>0.97153935185185192</v>
      </c>
      <c r="C3502" s="553">
        <v>57</v>
      </c>
      <c r="D3502" s="974">
        <v>7.58</v>
      </c>
      <c r="E3502" s="554">
        <v>28.5</v>
      </c>
      <c r="F3502" s="554">
        <v>25.59</v>
      </c>
      <c r="G3502" s="553">
        <v>66.81</v>
      </c>
      <c r="H3502" s="553"/>
    </row>
    <row r="3503" spans="1:20">
      <c r="A3503" s="1037">
        <v>42856</v>
      </c>
      <c r="B3503" s="385">
        <v>1.2488425925925925E-2</v>
      </c>
      <c r="C3503" s="386">
        <v>57</v>
      </c>
      <c r="D3503" s="929">
        <v>7.54</v>
      </c>
      <c r="E3503" s="387">
        <v>28.2</v>
      </c>
      <c r="F3503" s="387">
        <v>25.67</v>
      </c>
      <c r="G3503" s="386">
        <v>70.72</v>
      </c>
      <c r="H3503" s="1047" t="s">
        <v>2059</v>
      </c>
    </row>
    <row r="3504" spans="1:20">
      <c r="A3504" s="1037"/>
      <c r="B3504" s="385">
        <v>1.2581018518518519E-2</v>
      </c>
      <c r="C3504" s="386">
        <v>57</v>
      </c>
      <c r="D3504" s="929">
        <v>7.54</v>
      </c>
      <c r="E3504" s="387">
        <v>28.2</v>
      </c>
      <c r="F3504" s="387">
        <v>25.67</v>
      </c>
      <c r="G3504" s="386">
        <v>70.72</v>
      </c>
      <c r="H3504" s="1048"/>
      <c r="I3504" s="1022"/>
      <c r="J3504" s="1022"/>
      <c r="K3504" s="1022"/>
      <c r="L3504" s="1022"/>
      <c r="M3504" s="1022"/>
      <c r="N3504" s="1022"/>
      <c r="O3504" s="1022"/>
      <c r="P3504" s="1022"/>
      <c r="Q3504" s="1022"/>
      <c r="R3504" s="1022"/>
      <c r="S3504" s="1022"/>
      <c r="T3504" s="1022"/>
    </row>
    <row r="3505" spans="1:20">
      <c r="A3505" s="1037"/>
      <c r="B3505" s="385">
        <v>1.2662037037037039E-2</v>
      </c>
      <c r="C3505" s="386">
        <v>57</v>
      </c>
      <c r="D3505" s="929">
        <v>7.54</v>
      </c>
      <c r="E3505" s="387">
        <v>28.2</v>
      </c>
      <c r="F3505" s="387">
        <v>25.67</v>
      </c>
      <c r="G3505" s="386">
        <v>70.72</v>
      </c>
      <c r="H3505" s="1048"/>
      <c r="I3505" s="1022"/>
      <c r="J3505" s="1022"/>
      <c r="K3505" s="1022"/>
      <c r="L3505" s="1022"/>
      <c r="M3505" s="1022"/>
      <c r="N3505" s="1022"/>
      <c r="O3505" s="1022"/>
      <c r="P3505" s="1022"/>
      <c r="Q3505" s="1022"/>
      <c r="R3505" s="1022"/>
      <c r="S3505" s="1022"/>
      <c r="T3505" s="1022"/>
    </row>
    <row r="3506" spans="1:20">
      <c r="A3506" s="1037"/>
      <c r="B3506" s="385">
        <v>9.7870370370370371E-2</v>
      </c>
      <c r="C3506" s="386">
        <v>57</v>
      </c>
      <c r="D3506" s="929">
        <v>7.5</v>
      </c>
      <c r="E3506" s="387">
        <v>27.7</v>
      </c>
      <c r="F3506" s="387">
        <v>25.01</v>
      </c>
      <c r="G3506" s="386">
        <v>71.790000000000006</v>
      </c>
      <c r="H3506" s="1048"/>
      <c r="I3506" s="1022"/>
      <c r="J3506" s="1022"/>
      <c r="K3506" s="1022"/>
      <c r="L3506" s="1022"/>
      <c r="M3506" s="1022"/>
      <c r="N3506" s="1022"/>
      <c r="O3506" s="1022"/>
      <c r="P3506" s="1022"/>
      <c r="Q3506" s="1022"/>
      <c r="R3506" s="1022"/>
      <c r="S3506" s="1022"/>
      <c r="T3506" s="1022"/>
    </row>
    <row r="3507" spans="1:20">
      <c r="A3507" s="1037"/>
      <c r="B3507" s="385">
        <v>0.10016203703703704</v>
      </c>
      <c r="C3507" s="386">
        <v>57</v>
      </c>
      <c r="D3507" s="929">
        <v>7.5</v>
      </c>
      <c r="E3507" s="387">
        <v>27.7</v>
      </c>
      <c r="F3507" s="387">
        <v>25.01</v>
      </c>
      <c r="G3507" s="386">
        <v>71.790000000000006</v>
      </c>
      <c r="H3507" s="1048"/>
      <c r="I3507" s="1022"/>
      <c r="J3507" s="1022"/>
      <c r="K3507" s="1022"/>
      <c r="L3507" s="1022"/>
      <c r="M3507" s="1022"/>
      <c r="N3507" s="1022"/>
      <c r="O3507" s="1022"/>
      <c r="P3507" s="1022"/>
      <c r="Q3507" s="1022"/>
      <c r="R3507" s="1022"/>
      <c r="S3507" s="1022"/>
      <c r="T3507" s="1022"/>
    </row>
    <row r="3508" spans="1:20">
      <c r="A3508" s="1037"/>
      <c r="B3508" s="385">
        <v>0.10241898148148149</v>
      </c>
      <c r="C3508" s="386">
        <v>57</v>
      </c>
      <c r="D3508" s="929">
        <v>7.49</v>
      </c>
      <c r="E3508" s="387">
        <v>27.7</v>
      </c>
      <c r="F3508" s="387">
        <v>24.97</v>
      </c>
      <c r="G3508" s="386">
        <v>72.099999999999994</v>
      </c>
      <c r="H3508" s="1048"/>
      <c r="I3508" s="1022"/>
      <c r="J3508" s="1022"/>
      <c r="K3508" s="1022"/>
      <c r="L3508" s="1022"/>
      <c r="M3508" s="1022"/>
      <c r="N3508" s="1022"/>
      <c r="O3508" s="1022"/>
      <c r="P3508" s="1022"/>
      <c r="Q3508" s="1022"/>
      <c r="R3508" s="1022"/>
      <c r="S3508" s="1022"/>
      <c r="T3508" s="1022"/>
    </row>
    <row r="3509" spans="1:20">
      <c r="A3509" s="1037"/>
      <c r="B3509" s="385">
        <v>0.49581018518518521</v>
      </c>
      <c r="C3509" s="386">
        <v>57</v>
      </c>
      <c r="D3509" s="929">
        <v>7.88</v>
      </c>
      <c r="E3509" s="387">
        <v>28.8</v>
      </c>
      <c r="F3509" s="387">
        <v>30.34</v>
      </c>
      <c r="G3509" s="386">
        <v>47.51</v>
      </c>
      <c r="H3509" s="1048"/>
      <c r="I3509" s="1022"/>
      <c r="J3509" s="1022"/>
      <c r="K3509" s="1022"/>
      <c r="L3509" s="1022"/>
      <c r="M3509" s="1022"/>
      <c r="N3509" s="1022"/>
      <c r="O3509" s="1022"/>
      <c r="P3509" s="1022"/>
      <c r="Q3509" s="1022"/>
      <c r="R3509" s="1022"/>
      <c r="S3509" s="1022"/>
      <c r="T3509" s="1022"/>
    </row>
    <row r="3510" spans="1:20">
      <c r="A3510" s="1037"/>
      <c r="B3510" s="385">
        <v>0.49583333333333335</v>
      </c>
      <c r="C3510" s="386">
        <v>57</v>
      </c>
      <c r="D3510" s="929">
        <v>7.88</v>
      </c>
      <c r="E3510" s="387">
        <v>28.8</v>
      </c>
      <c r="F3510" s="387">
        <v>30.34</v>
      </c>
      <c r="G3510" s="386">
        <v>47.51</v>
      </c>
      <c r="H3510" s="1048"/>
      <c r="I3510" s="1022"/>
      <c r="J3510" s="1022"/>
      <c r="K3510" s="1022"/>
      <c r="L3510" s="1022"/>
      <c r="M3510" s="1022"/>
      <c r="N3510" s="1022"/>
      <c r="O3510" s="1022"/>
      <c r="P3510" s="1022"/>
      <c r="Q3510" s="1022"/>
      <c r="R3510" s="1022"/>
      <c r="S3510" s="1022"/>
      <c r="T3510" s="1022"/>
    </row>
    <row r="3511" spans="1:20">
      <c r="A3511" s="1037"/>
      <c r="B3511" s="385">
        <v>0.49827546296296293</v>
      </c>
      <c r="C3511" s="386">
        <v>57</v>
      </c>
      <c r="D3511" s="929">
        <v>7.98</v>
      </c>
      <c r="E3511" s="387">
        <v>28.9</v>
      </c>
      <c r="F3511" s="387">
        <v>30.47</v>
      </c>
      <c r="G3511" s="386">
        <v>45.96</v>
      </c>
      <c r="H3511" s="1048"/>
      <c r="I3511" s="1022"/>
      <c r="J3511" s="1022"/>
      <c r="K3511" s="1022"/>
      <c r="L3511" s="1022"/>
      <c r="M3511" s="1022"/>
      <c r="N3511" s="1022"/>
      <c r="O3511" s="1022"/>
      <c r="P3511" s="1022"/>
      <c r="Q3511" s="1022"/>
      <c r="R3511" s="1022"/>
      <c r="S3511" s="1022"/>
      <c r="T3511" s="1022"/>
    </row>
    <row r="3512" spans="1:20">
      <c r="A3512" s="1037"/>
      <c r="B3512" s="385">
        <v>0.49828703703703708</v>
      </c>
      <c r="C3512" s="386">
        <v>57</v>
      </c>
      <c r="D3512" s="929">
        <v>7.98</v>
      </c>
      <c r="E3512" s="387">
        <v>28.9</v>
      </c>
      <c r="F3512" s="387">
        <v>30.47</v>
      </c>
      <c r="G3512" s="386">
        <v>45.96</v>
      </c>
      <c r="H3512" s="1048"/>
      <c r="I3512" s="1022"/>
      <c r="J3512" s="1022"/>
      <c r="K3512" s="1022"/>
      <c r="L3512" s="1022"/>
      <c r="M3512" s="1022"/>
      <c r="N3512" s="1022"/>
      <c r="O3512" s="1022"/>
      <c r="P3512" s="1022"/>
      <c r="Q3512" s="1022"/>
      <c r="R3512" s="1022"/>
      <c r="S3512" s="1022"/>
      <c r="T3512" s="1022"/>
    </row>
    <row r="3513" spans="1:20">
      <c r="A3513" s="1037"/>
      <c r="B3513" s="496">
        <v>0.77975694444444443</v>
      </c>
      <c r="C3513" s="497">
        <v>68</v>
      </c>
      <c r="D3513" s="953">
        <v>7.85</v>
      </c>
      <c r="E3513" s="498">
        <v>30.5</v>
      </c>
      <c r="F3513" s="498">
        <v>29.08</v>
      </c>
      <c r="G3513" s="497">
        <v>59.23</v>
      </c>
      <c r="H3513" s="1049" t="s">
        <v>1972</v>
      </c>
      <c r="I3513" s="1022"/>
      <c r="J3513" s="1022"/>
      <c r="K3513" s="1022"/>
      <c r="L3513" s="1022"/>
      <c r="M3513" s="1022"/>
      <c r="N3513" s="1022"/>
      <c r="O3513" s="1022"/>
      <c r="P3513" s="1022"/>
      <c r="Q3513" s="1022"/>
      <c r="R3513" s="1022"/>
      <c r="S3513" s="1022"/>
      <c r="T3513" s="1022"/>
    </row>
    <row r="3514" spans="1:20">
      <c r="A3514" s="1037"/>
      <c r="B3514" s="496">
        <v>0.77976851851851858</v>
      </c>
      <c r="C3514" s="497">
        <v>68</v>
      </c>
      <c r="D3514" s="953">
        <v>7.85</v>
      </c>
      <c r="E3514" s="498">
        <v>30.5</v>
      </c>
      <c r="F3514" s="498">
        <v>29.08</v>
      </c>
      <c r="G3514" s="497">
        <v>59.23</v>
      </c>
      <c r="H3514" s="1049"/>
      <c r="I3514" s="1022"/>
      <c r="J3514" s="1022"/>
      <c r="K3514" s="1022"/>
      <c r="L3514" s="1022"/>
      <c r="M3514" s="1022"/>
      <c r="N3514" s="1022"/>
      <c r="O3514" s="1022"/>
      <c r="P3514" s="1022"/>
      <c r="Q3514" s="1022"/>
      <c r="R3514" s="1022"/>
      <c r="S3514" s="1022"/>
      <c r="T3514" s="1022"/>
    </row>
    <row r="3515" spans="1:20">
      <c r="A3515" s="1037"/>
      <c r="B3515" s="496">
        <v>0.77982638888888889</v>
      </c>
      <c r="C3515" s="497">
        <v>68</v>
      </c>
      <c r="D3515" s="953">
        <v>7.85</v>
      </c>
      <c r="E3515" s="498">
        <v>30.5</v>
      </c>
      <c r="F3515" s="498">
        <v>29.08</v>
      </c>
      <c r="G3515" s="497">
        <v>59.23</v>
      </c>
      <c r="H3515" s="1049"/>
      <c r="I3515" s="1022"/>
      <c r="J3515" s="1022"/>
      <c r="K3515" s="1022"/>
      <c r="L3515" s="1022"/>
      <c r="M3515" s="1022"/>
      <c r="N3515" s="1022"/>
      <c r="O3515" s="1022"/>
      <c r="P3515" s="1022"/>
      <c r="Q3515" s="1022"/>
      <c r="R3515" s="1022"/>
      <c r="S3515" s="1022"/>
      <c r="T3515" s="1022"/>
    </row>
    <row r="3516" spans="1:20" ht="17.25" thickBot="1">
      <c r="A3516" s="1037"/>
      <c r="B3516" s="496">
        <v>0.77984953703703708</v>
      </c>
      <c r="C3516" s="497">
        <v>68</v>
      </c>
      <c r="D3516" s="953">
        <v>7.85</v>
      </c>
      <c r="E3516" s="498">
        <v>30.5</v>
      </c>
      <c r="F3516" s="498">
        <v>29.08</v>
      </c>
      <c r="G3516" s="497">
        <v>59.23</v>
      </c>
      <c r="H3516" s="1049"/>
      <c r="I3516" s="1022"/>
      <c r="J3516" s="1022"/>
      <c r="K3516" s="1022"/>
      <c r="L3516" s="1022"/>
      <c r="M3516" s="1022"/>
      <c r="N3516" s="1022"/>
      <c r="O3516" s="1022"/>
      <c r="P3516" s="1022"/>
      <c r="Q3516" s="1022"/>
      <c r="R3516" s="1022"/>
      <c r="S3516" s="1022"/>
      <c r="T3516" s="1022"/>
    </row>
    <row r="3517" spans="1:20">
      <c r="A3517" s="1037"/>
      <c r="B3517" s="496">
        <v>0.77986111111111101</v>
      </c>
      <c r="C3517" s="497">
        <v>68</v>
      </c>
      <c r="D3517" s="953">
        <v>7.85</v>
      </c>
      <c r="E3517" s="498">
        <v>30.5</v>
      </c>
      <c r="F3517" s="498">
        <v>29.08</v>
      </c>
      <c r="G3517" s="497">
        <v>59.23</v>
      </c>
      <c r="H3517" s="1049"/>
      <c r="I3517" s="1022"/>
      <c r="J3517" s="100"/>
      <c r="K3517" s="101"/>
      <c r="L3517" s="1022"/>
      <c r="M3517" s="1022"/>
      <c r="N3517" s="1022"/>
      <c r="O3517" s="1022"/>
      <c r="P3517" s="1022"/>
      <c r="Q3517" s="1022"/>
      <c r="R3517" s="1022"/>
      <c r="S3517" s="1022"/>
      <c r="T3517" s="1022"/>
    </row>
    <row r="3518" spans="1:20">
      <c r="A3518" s="1037"/>
      <c r="B3518" s="496">
        <v>0.7798842592592593</v>
      </c>
      <c r="C3518" s="497">
        <v>68</v>
      </c>
      <c r="D3518" s="953">
        <v>7.85</v>
      </c>
      <c r="E3518" s="498">
        <v>30.5</v>
      </c>
      <c r="F3518" s="498">
        <v>29.08</v>
      </c>
      <c r="G3518" s="497">
        <v>59.23</v>
      </c>
      <c r="H3518" s="1049"/>
      <c r="I3518" s="1022"/>
      <c r="J3518" s="108"/>
      <c r="K3518" s="145"/>
      <c r="L3518" s="1022" t="s">
        <v>2060</v>
      </c>
      <c r="M3518" s="1022"/>
      <c r="N3518" s="1022"/>
      <c r="O3518" s="1022"/>
      <c r="P3518" s="1022"/>
      <c r="Q3518" s="1022"/>
      <c r="R3518" s="1022"/>
      <c r="S3518" s="1022"/>
      <c r="T3518" s="1022"/>
    </row>
    <row r="3519" spans="1:20" ht="17.25" thickBot="1">
      <c r="A3519" s="1037"/>
      <c r="B3519" s="496">
        <v>0.77993055555555557</v>
      </c>
      <c r="C3519" s="497">
        <v>68</v>
      </c>
      <c r="D3519" s="953">
        <v>7.85</v>
      </c>
      <c r="E3519" s="498">
        <v>30.5</v>
      </c>
      <c r="F3519" s="498">
        <v>29.08</v>
      </c>
      <c r="G3519" s="497">
        <v>59.23</v>
      </c>
      <c r="H3519" s="1049"/>
      <c r="I3519" s="1022"/>
      <c r="J3519" s="104"/>
      <c r="K3519" s="105"/>
      <c r="L3519" s="1022"/>
      <c r="M3519" s="1022"/>
      <c r="N3519" s="1022"/>
      <c r="O3519" s="1022"/>
      <c r="P3519" s="1022"/>
      <c r="Q3519" s="1022"/>
      <c r="R3519" s="1022"/>
      <c r="S3519" s="1022"/>
      <c r="T3519" s="1022"/>
    </row>
    <row r="3520" spans="1:20">
      <c r="A3520" s="1037"/>
      <c r="B3520" s="496">
        <v>0.77994212962962972</v>
      </c>
      <c r="C3520" s="497">
        <v>68</v>
      </c>
      <c r="D3520" s="953">
        <v>7.85</v>
      </c>
      <c r="E3520" s="498">
        <v>30.5</v>
      </c>
      <c r="F3520" s="498">
        <v>29.08</v>
      </c>
      <c r="G3520" s="497">
        <v>59.23</v>
      </c>
      <c r="H3520" s="1049"/>
      <c r="I3520" s="1022"/>
      <c r="J3520" s="1022"/>
      <c r="K3520" s="1022"/>
      <c r="L3520" s="1022"/>
      <c r="M3520" s="1022"/>
      <c r="N3520" s="1022"/>
      <c r="O3520" s="1022"/>
      <c r="P3520" s="1022"/>
      <c r="Q3520" s="1022"/>
      <c r="R3520" s="1022"/>
      <c r="S3520" s="1022"/>
      <c r="T3520" s="1022"/>
    </row>
    <row r="3521" spans="1:20">
      <c r="A3521" s="1037"/>
      <c r="B3521" s="496">
        <v>0.78002314814814822</v>
      </c>
      <c r="C3521" s="497">
        <v>68</v>
      </c>
      <c r="D3521" s="953">
        <v>7.85</v>
      </c>
      <c r="E3521" s="498">
        <v>30.5</v>
      </c>
      <c r="F3521" s="498">
        <v>29.08</v>
      </c>
      <c r="G3521" s="497">
        <v>59.23</v>
      </c>
      <c r="H3521" s="1049"/>
      <c r="I3521" s="1022"/>
      <c r="J3521" s="1022"/>
      <c r="K3521" s="1022"/>
      <c r="L3521" s="1022"/>
      <c r="M3521" s="1022"/>
      <c r="N3521" s="1022"/>
      <c r="O3521" s="1022"/>
      <c r="P3521" s="1022"/>
      <c r="Q3521" s="1022"/>
      <c r="R3521" s="1022"/>
      <c r="S3521" s="1022"/>
      <c r="T3521" s="1022"/>
    </row>
    <row r="3522" spans="1:20">
      <c r="A3522" s="1037"/>
      <c r="B3522" s="496">
        <v>0.78004629629629629</v>
      </c>
      <c r="C3522" s="497">
        <v>68</v>
      </c>
      <c r="D3522" s="953">
        <v>7.85</v>
      </c>
      <c r="E3522" s="498">
        <v>30.5</v>
      </c>
      <c r="F3522" s="498">
        <v>29.08</v>
      </c>
      <c r="G3522" s="497">
        <v>59.23</v>
      </c>
      <c r="H3522" s="1049"/>
      <c r="I3522" s="1022"/>
      <c r="J3522" s="1022"/>
      <c r="K3522" s="1022"/>
      <c r="L3522" s="1022"/>
      <c r="M3522" s="1022"/>
      <c r="N3522" s="1022"/>
      <c r="O3522" s="1022"/>
      <c r="P3522" s="1022"/>
      <c r="Q3522" s="1022"/>
      <c r="R3522" s="1022"/>
      <c r="S3522" s="1022"/>
      <c r="T3522" s="1022"/>
    </row>
    <row r="3523" spans="1:20">
      <c r="A3523" s="1037"/>
      <c r="B3523" s="496">
        <v>0.78006944444444448</v>
      </c>
      <c r="C3523" s="497">
        <v>68</v>
      </c>
      <c r="D3523" s="953">
        <v>7.85</v>
      </c>
      <c r="E3523" s="498">
        <v>30.5</v>
      </c>
      <c r="F3523" s="498">
        <v>29.08</v>
      </c>
      <c r="G3523" s="497">
        <v>59.23</v>
      </c>
      <c r="H3523" s="1049"/>
      <c r="I3523" s="1022"/>
      <c r="J3523" s="1022"/>
      <c r="K3523" s="1022"/>
      <c r="L3523" s="1022"/>
      <c r="M3523" s="1022"/>
      <c r="N3523" s="1022"/>
      <c r="O3523" s="1022"/>
      <c r="P3523" s="1022"/>
      <c r="Q3523" s="1022"/>
      <c r="R3523" s="1022"/>
      <c r="S3523" s="1022"/>
      <c r="T3523" s="1022"/>
    </row>
    <row r="3524" spans="1:20">
      <c r="A3524" s="1037"/>
      <c r="B3524" s="496">
        <v>0.78008101851851863</v>
      </c>
      <c r="C3524" s="497">
        <v>68</v>
      </c>
      <c r="D3524" s="953">
        <v>7.85</v>
      </c>
      <c r="E3524" s="498">
        <v>30.5</v>
      </c>
      <c r="F3524" s="498">
        <v>29.08</v>
      </c>
      <c r="G3524" s="497">
        <v>59.23</v>
      </c>
      <c r="H3524" s="1049"/>
      <c r="I3524" s="1022"/>
      <c r="J3524" s="1022"/>
      <c r="K3524" s="1022"/>
      <c r="L3524" s="1022"/>
      <c r="M3524" s="1022"/>
      <c r="N3524" s="1022"/>
      <c r="O3524" s="1022"/>
      <c r="P3524" s="1022"/>
      <c r="Q3524" s="1022"/>
      <c r="R3524" s="1022"/>
      <c r="S3524" s="1022"/>
      <c r="T3524" s="1022"/>
    </row>
    <row r="3525" spans="1:20">
      <c r="A3525" s="1037"/>
      <c r="B3525" s="561">
        <v>0.79386574074074068</v>
      </c>
      <c r="C3525" s="562">
        <v>76</v>
      </c>
      <c r="D3525" s="975">
        <v>7.9</v>
      </c>
      <c r="E3525" s="563">
        <v>30.4</v>
      </c>
      <c r="F3525" s="563">
        <v>28.9</v>
      </c>
      <c r="G3525" s="562">
        <v>59.63</v>
      </c>
      <c r="H3525" s="1050" t="s">
        <v>2059</v>
      </c>
      <c r="I3525" s="1022"/>
      <c r="J3525" s="1022"/>
      <c r="K3525" s="1022"/>
      <c r="L3525" s="1022"/>
      <c r="M3525" s="1022"/>
      <c r="N3525" s="1022"/>
      <c r="O3525" s="1022"/>
      <c r="P3525" s="1022"/>
      <c r="Q3525" s="1022"/>
      <c r="R3525" s="1022"/>
      <c r="S3525" s="1022"/>
      <c r="T3525" s="1022"/>
    </row>
    <row r="3526" spans="1:20">
      <c r="A3526" s="1037"/>
      <c r="B3526" s="561">
        <v>0.79388888888888898</v>
      </c>
      <c r="C3526" s="562">
        <v>76</v>
      </c>
      <c r="D3526" s="975">
        <v>7.9</v>
      </c>
      <c r="E3526" s="563">
        <v>30.4</v>
      </c>
      <c r="F3526" s="563">
        <v>28.9</v>
      </c>
      <c r="G3526" s="562">
        <v>59.63</v>
      </c>
      <c r="H3526" s="1050"/>
      <c r="I3526" s="1022"/>
      <c r="J3526" s="1022"/>
      <c r="K3526" s="1022"/>
      <c r="L3526" s="1022"/>
      <c r="M3526" s="1022"/>
      <c r="N3526" s="1022"/>
      <c r="O3526" s="1022"/>
      <c r="P3526" s="1022"/>
      <c r="Q3526" s="1022"/>
      <c r="R3526" s="1022"/>
      <c r="S3526" s="1022"/>
      <c r="T3526" s="1022"/>
    </row>
    <row r="3527" spans="1:20" ht="17.25" thickBot="1">
      <c r="A3527" s="1037"/>
      <c r="B3527" s="496">
        <v>0.7989814814814814</v>
      </c>
      <c r="C3527" s="497">
        <v>68</v>
      </c>
      <c r="D3527" s="953">
        <v>7.88</v>
      </c>
      <c r="E3527" s="498">
        <v>30.4</v>
      </c>
      <c r="F3527" s="498">
        <v>28.78</v>
      </c>
      <c r="G3527" s="497">
        <v>58.12</v>
      </c>
      <c r="H3527" s="497" t="s">
        <v>2059</v>
      </c>
      <c r="I3527" s="1022"/>
      <c r="J3527" s="1022"/>
      <c r="K3527" s="1022"/>
      <c r="L3527" s="1022"/>
      <c r="M3527" s="1022"/>
      <c r="N3527" s="1022"/>
      <c r="O3527" s="1022"/>
      <c r="P3527" s="1022"/>
      <c r="Q3527" s="1022"/>
      <c r="R3527" s="1022"/>
      <c r="S3527" s="1022"/>
      <c r="T3527" s="1022"/>
    </row>
    <row r="3528" spans="1:20">
      <c r="A3528" s="1037"/>
      <c r="B3528" s="385">
        <v>0.82120370370370377</v>
      </c>
      <c r="C3528" s="386">
        <v>57</v>
      </c>
      <c r="D3528" s="929">
        <v>7.77</v>
      </c>
      <c r="E3528" s="387">
        <v>30.3</v>
      </c>
      <c r="F3528" s="387">
        <v>28.41</v>
      </c>
      <c r="G3528" s="386">
        <v>60.3</v>
      </c>
      <c r="H3528" s="1048" t="s">
        <v>199</v>
      </c>
      <c r="I3528" s="1022"/>
      <c r="J3528" s="100"/>
      <c r="K3528" s="101"/>
      <c r="L3528" s="1022"/>
      <c r="M3528" s="1022"/>
      <c r="N3528" s="1022"/>
      <c r="O3528" s="1022"/>
      <c r="P3528" s="1022"/>
      <c r="Q3528" s="1022"/>
      <c r="R3528" s="1022"/>
      <c r="S3528" s="1022"/>
      <c r="T3528" s="1022"/>
    </row>
    <row r="3529" spans="1:20">
      <c r="A3529" s="1037"/>
      <c r="B3529" s="385">
        <v>0.82349537037037035</v>
      </c>
      <c r="C3529" s="386">
        <v>57</v>
      </c>
      <c r="D3529" s="929">
        <v>7.77</v>
      </c>
      <c r="E3529" s="387">
        <v>30.3</v>
      </c>
      <c r="F3529" s="387">
        <v>28.41</v>
      </c>
      <c r="G3529" s="386">
        <v>60.3</v>
      </c>
      <c r="H3529" s="1048"/>
      <c r="I3529" s="1022"/>
      <c r="J3529" s="108"/>
      <c r="K3529" s="115"/>
      <c r="L3529" s="1022" t="s">
        <v>2062</v>
      </c>
      <c r="M3529" s="1022"/>
      <c r="N3529" s="1022"/>
      <c r="O3529" s="1022"/>
      <c r="P3529" s="1022"/>
      <c r="Q3529" s="1022"/>
      <c r="R3529" s="1022"/>
      <c r="S3529" s="1022"/>
      <c r="T3529" s="1022"/>
    </row>
    <row r="3530" spans="1:20" ht="17.25" thickBot="1">
      <c r="A3530" s="1037"/>
      <c r="B3530" s="385">
        <v>0.83479166666666671</v>
      </c>
      <c r="C3530" s="386">
        <v>57</v>
      </c>
      <c r="D3530" s="929">
        <v>7.77</v>
      </c>
      <c r="E3530" s="387">
        <v>30.2</v>
      </c>
      <c r="F3530" s="387">
        <v>28.14</v>
      </c>
      <c r="G3530" s="386">
        <v>60.36</v>
      </c>
      <c r="H3530" s="1048"/>
      <c r="I3530" s="1022"/>
      <c r="J3530" s="104"/>
      <c r="K3530" s="105"/>
      <c r="L3530" s="1022"/>
      <c r="M3530" s="1022"/>
      <c r="N3530" s="1022"/>
      <c r="O3530" s="1022"/>
      <c r="P3530" s="1022"/>
      <c r="Q3530" s="1022"/>
      <c r="R3530" s="1022"/>
      <c r="S3530" s="1022"/>
      <c r="T3530" s="1022"/>
    </row>
    <row r="3531" spans="1:20" ht="17.25" thickBot="1">
      <c r="A3531" s="1037"/>
      <c r="B3531" s="385">
        <v>0.83637731481481481</v>
      </c>
      <c r="C3531" s="386">
        <v>57</v>
      </c>
      <c r="D3531" s="929">
        <v>7.77</v>
      </c>
      <c r="E3531" s="387">
        <v>30.2</v>
      </c>
      <c r="F3531" s="387">
        <v>28.14</v>
      </c>
      <c r="G3531" s="386">
        <v>60.36</v>
      </c>
      <c r="H3531" s="1048"/>
      <c r="I3531" s="1022"/>
      <c r="J3531" s="1022"/>
      <c r="K3531" s="1022"/>
      <c r="L3531" s="1022"/>
      <c r="M3531" s="1022"/>
      <c r="N3531" s="1022"/>
      <c r="O3531" s="1022"/>
      <c r="P3531" s="1022"/>
      <c r="Q3531" s="1022"/>
      <c r="R3531" s="1022"/>
      <c r="S3531" s="1022"/>
      <c r="T3531" s="1022"/>
    </row>
    <row r="3532" spans="1:20">
      <c r="A3532" s="1037"/>
      <c r="B3532" s="564">
        <v>0.86236111111111102</v>
      </c>
      <c r="C3532" s="135">
        <v>23</v>
      </c>
      <c r="D3532" s="861">
        <v>7.65</v>
      </c>
      <c r="E3532" s="127">
        <v>29.9</v>
      </c>
      <c r="F3532" s="127">
        <v>28</v>
      </c>
      <c r="G3532" s="135">
        <v>60.67</v>
      </c>
      <c r="H3532" s="135" t="s">
        <v>2039</v>
      </c>
      <c r="I3532" s="1022"/>
      <c r="J3532" s="100"/>
      <c r="K3532" s="101"/>
      <c r="L3532" s="1022"/>
      <c r="M3532" s="1022"/>
      <c r="N3532" s="100"/>
      <c r="O3532" s="101"/>
      <c r="P3532" s="1022"/>
      <c r="Q3532" s="1022"/>
      <c r="R3532" s="1022"/>
      <c r="S3532" s="1022"/>
      <c r="T3532" s="1022"/>
    </row>
    <row r="3533" spans="1:20">
      <c r="A3533" s="1037"/>
      <c r="B3533" s="397">
        <v>0.89990740740740749</v>
      </c>
      <c r="C3533" s="398">
        <v>11</v>
      </c>
      <c r="D3533" s="839">
        <v>7.66</v>
      </c>
      <c r="E3533" s="399">
        <v>29.7</v>
      </c>
      <c r="F3533" s="399">
        <v>27.89</v>
      </c>
      <c r="G3533" s="398">
        <v>61.68</v>
      </c>
      <c r="H3533" s="398" t="s">
        <v>2066</v>
      </c>
      <c r="I3533" s="1022"/>
      <c r="J3533" s="392"/>
      <c r="K3533" s="115"/>
      <c r="L3533" s="1022" t="s">
        <v>2063</v>
      </c>
      <c r="M3533" s="1022"/>
      <c r="N3533" s="392"/>
      <c r="O3533" s="145"/>
      <c r="P3533" s="1022" t="s">
        <v>2069</v>
      </c>
      <c r="Q3533" s="1022"/>
      <c r="R3533" s="1022"/>
      <c r="S3533" s="1022"/>
      <c r="T3533" s="1022"/>
    </row>
    <row r="3534" spans="1:20" ht="17.25" thickBot="1">
      <c r="A3534" s="1037"/>
      <c r="B3534" s="561">
        <v>0.90068287037037031</v>
      </c>
      <c r="C3534" s="562">
        <v>76</v>
      </c>
      <c r="D3534" s="975">
        <v>7.65</v>
      </c>
      <c r="E3534" s="563">
        <v>29.6</v>
      </c>
      <c r="F3534" s="563">
        <v>27.9</v>
      </c>
      <c r="G3534" s="562">
        <v>61.37</v>
      </c>
      <c r="H3534" s="562" t="s">
        <v>1979</v>
      </c>
      <c r="I3534" s="1022" t="s">
        <v>2070</v>
      </c>
      <c r="J3534" s="104"/>
      <c r="K3534" s="117"/>
      <c r="L3534" s="1022"/>
      <c r="M3534" s="1022"/>
      <c r="N3534" s="104"/>
      <c r="O3534" s="116"/>
      <c r="P3534" s="1022"/>
      <c r="Q3534" s="1022"/>
      <c r="R3534" s="1022"/>
      <c r="S3534" s="1022"/>
      <c r="T3534" s="1022"/>
    </row>
    <row r="3535" spans="1:20" ht="17.25" thickBot="1">
      <c r="A3535" s="1037"/>
      <c r="B3535" s="222">
        <v>0.9668402777777777</v>
      </c>
      <c r="C3535" s="223">
        <v>34</v>
      </c>
      <c r="D3535" s="886">
        <v>7.59</v>
      </c>
      <c r="E3535" s="224">
        <v>29.1</v>
      </c>
      <c r="F3535" s="224">
        <v>27.33</v>
      </c>
      <c r="G3535" s="223">
        <v>67.12</v>
      </c>
      <c r="H3535" s="223" t="s">
        <v>2059</v>
      </c>
      <c r="I3535" s="1022"/>
      <c r="J3535" s="1022"/>
      <c r="K3535" s="1022"/>
      <c r="L3535" s="1022"/>
      <c r="M3535" s="1022"/>
      <c r="N3535" s="1022"/>
      <c r="O3535" s="1022"/>
      <c r="P3535" s="1022"/>
      <c r="Q3535" s="1022"/>
      <c r="R3535" s="1022"/>
      <c r="S3535" s="1022"/>
      <c r="T3535" s="1022"/>
    </row>
    <row r="3536" spans="1:20">
      <c r="A3536" s="1037"/>
      <c r="B3536" s="397">
        <v>0.97357638888888898</v>
      </c>
      <c r="C3536" s="398">
        <v>11</v>
      </c>
      <c r="D3536" s="839">
        <v>7.57</v>
      </c>
      <c r="E3536" s="399">
        <v>29.1</v>
      </c>
      <c r="F3536" s="399">
        <v>27.28</v>
      </c>
      <c r="G3536" s="398">
        <v>67.22</v>
      </c>
      <c r="H3536" s="1051" t="s">
        <v>2059</v>
      </c>
      <c r="I3536" s="1022"/>
      <c r="J3536" s="100"/>
      <c r="K3536" s="101"/>
      <c r="L3536" s="1022"/>
      <c r="M3536" s="1022"/>
      <c r="N3536" s="1022"/>
      <c r="O3536" s="1022"/>
      <c r="P3536" s="1022"/>
      <c r="Q3536" s="1022"/>
      <c r="R3536" s="1022"/>
      <c r="S3536" s="1022"/>
      <c r="T3536" s="1022"/>
    </row>
    <row r="3537" spans="1:20">
      <c r="A3537" s="1037"/>
      <c r="B3537" s="397">
        <v>0.97363425925925917</v>
      </c>
      <c r="C3537" s="398">
        <v>11</v>
      </c>
      <c r="D3537" s="839">
        <v>7.57</v>
      </c>
      <c r="E3537" s="399">
        <v>29.1</v>
      </c>
      <c r="F3537" s="399">
        <v>27.28</v>
      </c>
      <c r="G3537" s="398">
        <v>67.22</v>
      </c>
      <c r="H3537" s="1051"/>
      <c r="I3537" s="1022"/>
      <c r="J3537" s="392"/>
      <c r="K3537" s="145"/>
      <c r="L3537" s="1022" t="s">
        <v>2066</v>
      </c>
      <c r="M3537" s="1022"/>
      <c r="N3537" s="1022"/>
      <c r="O3537" s="1022"/>
      <c r="P3537" s="1022"/>
      <c r="Q3537" s="1022"/>
      <c r="R3537" s="1022"/>
      <c r="S3537" s="1022"/>
      <c r="T3537" s="1022"/>
    </row>
    <row r="3538" spans="1:20" ht="17.25" thickBot="1">
      <c r="A3538" s="1037"/>
      <c r="B3538" s="397">
        <v>0.97365740740740747</v>
      </c>
      <c r="C3538" s="398">
        <v>11</v>
      </c>
      <c r="D3538" s="839">
        <v>7.57</v>
      </c>
      <c r="E3538" s="399">
        <v>29.1</v>
      </c>
      <c r="F3538" s="399">
        <v>27.28</v>
      </c>
      <c r="G3538" s="398">
        <v>67.22</v>
      </c>
      <c r="H3538" s="1051"/>
      <c r="I3538" s="1022"/>
      <c r="J3538" s="104"/>
      <c r="K3538" s="116"/>
      <c r="L3538" s="1022"/>
      <c r="M3538" s="1022"/>
      <c r="N3538" s="1022"/>
      <c r="O3538" s="1022"/>
      <c r="P3538" s="1022"/>
      <c r="Q3538" s="1022"/>
      <c r="R3538" s="1022"/>
      <c r="S3538" s="1022"/>
      <c r="T3538" s="1022"/>
    </row>
    <row r="3539" spans="1:20">
      <c r="A3539" s="1037"/>
      <c r="B3539" s="397">
        <v>0.97542824074074075</v>
      </c>
      <c r="C3539" s="398">
        <v>11</v>
      </c>
      <c r="D3539" s="839">
        <v>7.57</v>
      </c>
      <c r="E3539" s="399">
        <v>29.1</v>
      </c>
      <c r="F3539" s="399">
        <v>27.28</v>
      </c>
      <c r="G3539" s="398">
        <v>67.22</v>
      </c>
      <c r="H3539" s="1051"/>
      <c r="I3539" s="1022"/>
      <c r="J3539" s="1022"/>
      <c r="K3539" s="1022"/>
      <c r="L3539" s="1022"/>
      <c r="M3539" s="1022"/>
      <c r="N3539" s="1022"/>
      <c r="O3539" s="1022"/>
      <c r="P3539" s="1022"/>
      <c r="Q3539" s="1022"/>
      <c r="R3539" s="1022"/>
      <c r="S3539" s="1022"/>
      <c r="T3539" s="1022"/>
    </row>
    <row r="3540" spans="1:20">
      <c r="A3540" s="1037"/>
      <c r="B3540" s="397">
        <v>0.97546296296296298</v>
      </c>
      <c r="C3540" s="398">
        <v>11</v>
      </c>
      <c r="D3540" s="839">
        <v>7.57</v>
      </c>
      <c r="E3540" s="399">
        <v>29.1</v>
      </c>
      <c r="F3540" s="399">
        <v>27.28</v>
      </c>
      <c r="G3540" s="398">
        <v>67.22</v>
      </c>
      <c r="H3540" s="1051"/>
      <c r="I3540" s="1022"/>
      <c r="J3540" s="1022"/>
      <c r="K3540" s="1022"/>
      <c r="L3540" s="1022"/>
      <c r="M3540" s="1022"/>
      <c r="N3540" s="1022"/>
      <c r="O3540" s="1022"/>
      <c r="P3540" s="1022"/>
      <c r="Q3540" s="1022"/>
      <c r="R3540" s="1022"/>
      <c r="S3540" s="1022"/>
      <c r="T3540" s="1022"/>
    </row>
    <row r="3541" spans="1:20">
      <c r="A3541" s="1037"/>
      <c r="B3541" s="397">
        <v>0.97552083333333339</v>
      </c>
      <c r="C3541" s="398">
        <v>11</v>
      </c>
      <c r="D3541" s="839">
        <v>7.57</v>
      </c>
      <c r="E3541" s="399">
        <v>29.1</v>
      </c>
      <c r="F3541" s="399">
        <v>27.28</v>
      </c>
      <c r="G3541" s="398">
        <v>67.22</v>
      </c>
      <c r="H3541" s="1051"/>
      <c r="I3541" s="1022"/>
      <c r="J3541" s="1022"/>
      <c r="K3541" s="1022"/>
      <c r="L3541" s="1022"/>
      <c r="M3541" s="1022"/>
      <c r="N3541" s="1022"/>
      <c r="O3541" s="1022"/>
      <c r="P3541" s="1022"/>
      <c r="Q3541" s="1022"/>
      <c r="R3541" s="1022"/>
      <c r="S3541" s="1022"/>
      <c r="T3541" s="1022"/>
    </row>
    <row r="3542" spans="1:20">
      <c r="A3542" s="1037"/>
      <c r="B3542" s="397">
        <v>0.97555555555555562</v>
      </c>
      <c r="C3542" s="398">
        <v>11</v>
      </c>
      <c r="D3542" s="839">
        <v>7.57</v>
      </c>
      <c r="E3542" s="399">
        <v>29.1</v>
      </c>
      <c r="F3542" s="399">
        <v>27.28</v>
      </c>
      <c r="G3542" s="398">
        <v>67.22</v>
      </c>
      <c r="H3542" s="1051"/>
      <c r="I3542" s="1022"/>
      <c r="J3542" s="1022"/>
      <c r="K3542" s="1022"/>
      <c r="L3542" s="1022"/>
      <c r="M3542" s="1022"/>
      <c r="N3542" s="1022"/>
      <c r="O3542" s="1022"/>
      <c r="P3542" s="1022"/>
      <c r="Q3542" s="1022"/>
      <c r="R3542" s="1022"/>
      <c r="S3542" s="1022"/>
      <c r="T3542" s="1022"/>
    </row>
    <row r="3543" spans="1:20" ht="17.25" thickBot="1">
      <c r="A3543" s="1038"/>
      <c r="B3543" s="406">
        <v>0.97556712962962966</v>
      </c>
      <c r="C3543" s="407">
        <v>11</v>
      </c>
      <c r="D3543" s="976">
        <v>7.57</v>
      </c>
      <c r="E3543" s="408">
        <v>29.1</v>
      </c>
      <c r="F3543" s="408">
        <v>27.28</v>
      </c>
      <c r="G3543" s="407">
        <v>67.22</v>
      </c>
      <c r="H3543" s="1052"/>
      <c r="I3543" s="1022"/>
      <c r="J3543" s="1022"/>
      <c r="K3543" s="1022"/>
      <c r="L3543" s="1022"/>
      <c r="M3543" s="1022"/>
      <c r="N3543" s="1022"/>
      <c r="O3543" s="1022"/>
      <c r="P3543" s="1022"/>
      <c r="Q3543" s="1022"/>
      <c r="R3543" s="1022"/>
      <c r="S3543" s="1022"/>
      <c r="T3543" s="1022"/>
    </row>
    <row r="3544" spans="1:20">
      <c r="A3544" s="1036">
        <v>42857</v>
      </c>
      <c r="B3544" s="394">
        <v>1.8518518518518517E-3</v>
      </c>
      <c r="C3544" s="395">
        <v>11</v>
      </c>
      <c r="D3544" s="932">
        <v>7.54</v>
      </c>
      <c r="E3544" s="396">
        <v>28.9</v>
      </c>
      <c r="F3544" s="396">
        <v>27.02</v>
      </c>
      <c r="G3544" s="395">
        <v>67.98</v>
      </c>
      <c r="H3544" s="1061" t="s">
        <v>2059</v>
      </c>
      <c r="I3544" s="1022"/>
      <c r="J3544" s="1022"/>
      <c r="K3544" s="1022"/>
      <c r="L3544" s="1022"/>
      <c r="M3544" s="1022"/>
      <c r="N3544" s="1022"/>
      <c r="O3544" s="1022"/>
      <c r="P3544" s="1022"/>
      <c r="Q3544" s="1022"/>
      <c r="R3544" s="1022"/>
      <c r="S3544" s="1022"/>
      <c r="T3544" s="1022"/>
    </row>
    <row r="3545" spans="1:20" ht="17.25" thickBot="1">
      <c r="A3545" s="1037"/>
      <c r="B3545" s="397">
        <v>2.0601851851851853E-3</v>
      </c>
      <c r="C3545" s="398">
        <v>11</v>
      </c>
      <c r="D3545" s="839">
        <v>7.54</v>
      </c>
      <c r="E3545" s="399">
        <v>28.9</v>
      </c>
      <c r="F3545" s="399">
        <v>27.02</v>
      </c>
      <c r="G3545" s="398">
        <v>67.98</v>
      </c>
      <c r="H3545" s="1051"/>
      <c r="I3545" s="1022"/>
      <c r="J3545" s="1022"/>
      <c r="K3545" s="1022"/>
      <c r="L3545" s="1022"/>
      <c r="M3545" s="1022"/>
      <c r="N3545" s="1022"/>
      <c r="O3545" s="1022"/>
      <c r="P3545" s="1022"/>
      <c r="Q3545" s="1022"/>
      <c r="R3545" s="1022"/>
      <c r="S3545" s="1022"/>
      <c r="T3545" s="1022"/>
    </row>
    <row r="3546" spans="1:20">
      <c r="A3546" s="1037"/>
      <c r="B3546" s="565">
        <v>8.3935185185185182E-2</v>
      </c>
      <c r="C3546" s="566">
        <v>77</v>
      </c>
      <c r="D3546" s="977">
        <v>7.5</v>
      </c>
      <c r="E3546" s="567">
        <v>28.5</v>
      </c>
      <c r="F3546" s="567">
        <v>26.76</v>
      </c>
      <c r="G3546" s="566">
        <v>68.650000000000006</v>
      </c>
      <c r="H3546" s="566" t="s">
        <v>1972</v>
      </c>
      <c r="I3546" s="1022"/>
      <c r="J3546" s="100"/>
      <c r="K3546" s="107"/>
      <c r="L3546" s="1022"/>
      <c r="M3546" s="1022"/>
      <c r="N3546" s="1022"/>
      <c r="O3546" s="1022"/>
      <c r="P3546" s="1022"/>
      <c r="Q3546" s="1022"/>
      <c r="R3546" s="1022"/>
      <c r="S3546" s="1022"/>
      <c r="T3546" s="1022"/>
    </row>
    <row r="3547" spans="1:20">
      <c r="A3547" s="1037"/>
      <c r="B3547" s="215">
        <v>0.55652777777777784</v>
      </c>
      <c r="C3547" s="154">
        <v>1</v>
      </c>
      <c r="D3547" s="870">
        <v>8.14</v>
      </c>
      <c r="E3547" s="153">
        <v>31</v>
      </c>
      <c r="F3547" s="153">
        <v>31.57</v>
      </c>
      <c r="G3547" s="154">
        <v>57.97</v>
      </c>
      <c r="H3547" s="1062" t="s">
        <v>2059</v>
      </c>
      <c r="I3547" s="1022"/>
      <c r="J3547" s="392"/>
      <c r="K3547" s="115"/>
      <c r="L3547" s="1022" t="s">
        <v>1972</v>
      </c>
      <c r="M3547" s="1022"/>
      <c r="N3547" s="1022"/>
      <c r="O3547" s="1022"/>
      <c r="P3547" s="1022"/>
      <c r="Q3547" s="1022"/>
      <c r="R3547" s="1022"/>
      <c r="S3547" s="1022"/>
      <c r="T3547" s="1022"/>
    </row>
    <row r="3548" spans="1:20" ht="17.25" thickBot="1">
      <c r="A3548" s="1037"/>
      <c r="B3548" s="215">
        <v>0.55748842592592596</v>
      </c>
      <c r="C3548" s="154">
        <v>1</v>
      </c>
      <c r="D3548" s="870">
        <v>8.14</v>
      </c>
      <c r="E3548" s="153">
        <v>31</v>
      </c>
      <c r="F3548" s="153">
        <v>31.57</v>
      </c>
      <c r="G3548" s="154">
        <v>57.97</v>
      </c>
      <c r="H3548" s="1062"/>
      <c r="I3548" s="1022"/>
      <c r="J3548" s="104"/>
      <c r="K3548" s="116"/>
      <c r="L3548" s="1022"/>
      <c r="M3548" s="1022"/>
      <c r="N3548" s="1022"/>
      <c r="O3548" s="1022"/>
      <c r="P3548" s="1022"/>
      <c r="Q3548" s="1022"/>
      <c r="R3548" s="1022"/>
      <c r="S3548" s="1022"/>
      <c r="T3548" s="1022"/>
    </row>
    <row r="3549" spans="1:20">
      <c r="A3549" s="1037"/>
      <c r="B3549" s="215">
        <v>0.55753472222222222</v>
      </c>
      <c r="C3549" s="154">
        <v>1</v>
      </c>
      <c r="D3549" s="870">
        <v>8.14</v>
      </c>
      <c r="E3549" s="153">
        <v>31</v>
      </c>
      <c r="F3549" s="153">
        <v>31.57</v>
      </c>
      <c r="G3549" s="154">
        <v>57.97</v>
      </c>
      <c r="H3549" s="1062"/>
      <c r="I3549" s="1022"/>
      <c r="J3549" s="1022"/>
      <c r="K3549" s="1022"/>
      <c r="L3549" s="1022"/>
      <c r="M3549" s="1022"/>
      <c r="N3549" s="1022"/>
      <c r="O3549" s="1022"/>
      <c r="P3549" s="1022"/>
      <c r="Q3549" s="1022"/>
      <c r="R3549" s="1022"/>
      <c r="S3549" s="1022"/>
      <c r="T3549" s="1022"/>
    </row>
    <row r="3550" spans="1:20">
      <c r="A3550" s="1037"/>
      <c r="B3550" s="215">
        <v>0.55787037037037035</v>
      </c>
      <c r="C3550" s="154">
        <v>1</v>
      </c>
      <c r="D3550" s="870">
        <v>8.14</v>
      </c>
      <c r="E3550" s="153">
        <v>31</v>
      </c>
      <c r="F3550" s="153">
        <v>31.57</v>
      </c>
      <c r="G3550" s="154">
        <v>57.97</v>
      </c>
      <c r="H3550" s="1062"/>
      <c r="I3550" s="1022"/>
      <c r="J3550" s="1022"/>
      <c r="K3550" s="1022"/>
      <c r="L3550" s="1022"/>
      <c r="M3550" s="1022"/>
      <c r="N3550" s="1022"/>
      <c r="O3550" s="1022"/>
      <c r="P3550" s="1022"/>
      <c r="Q3550" s="1022"/>
      <c r="R3550" s="1022"/>
      <c r="S3550" s="1022"/>
      <c r="T3550" s="1022"/>
    </row>
    <row r="3551" spans="1:20">
      <c r="A3551" s="1037"/>
      <c r="B3551" s="215">
        <v>0.56092592592592594</v>
      </c>
      <c r="C3551" s="154">
        <v>1</v>
      </c>
      <c r="D3551" s="870">
        <v>8.16</v>
      </c>
      <c r="E3551" s="153">
        <v>31.1</v>
      </c>
      <c r="F3551" s="153">
        <v>31.54</v>
      </c>
      <c r="G3551" s="154">
        <v>58.7</v>
      </c>
      <c r="H3551" s="1062"/>
      <c r="I3551" s="1022"/>
      <c r="J3551" s="1022"/>
      <c r="K3551" s="1022"/>
      <c r="L3551" s="1022"/>
      <c r="M3551" s="1022"/>
      <c r="N3551" s="1022"/>
      <c r="O3551" s="1022"/>
      <c r="P3551" s="1022"/>
      <c r="Q3551" s="1022"/>
      <c r="R3551" s="1022"/>
      <c r="S3551" s="1022"/>
      <c r="T3551" s="1022"/>
    </row>
    <row r="3552" spans="1:20">
      <c r="A3552" s="1037"/>
      <c r="B3552" s="215">
        <v>0.56106481481481485</v>
      </c>
      <c r="C3552" s="154">
        <v>1</v>
      </c>
      <c r="D3552" s="870">
        <v>8.16</v>
      </c>
      <c r="E3552" s="153">
        <v>31.1</v>
      </c>
      <c r="F3552" s="153">
        <v>31.54</v>
      </c>
      <c r="G3552" s="154">
        <v>58.7</v>
      </c>
      <c r="H3552" s="1062"/>
      <c r="I3552" s="1022"/>
      <c r="J3552" s="1022"/>
      <c r="K3552" s="1022"/>
      <c r="L3552" s="1022"/>
      <c r="M3552" s="1022"/>
      <c r="N3552" s="1022"/>
      <c r="O3552" s="1022"/>
      <c r="P3552" s="1022"/>
      <c r="Q3552" s="1022"/>
      <c r="R3552" s="1022"/>
      <c r="S3552" s="1022"/>
      <c r="T3552" s="1022"/>
    </row>
    <row r="3553" spans="1:20">
      <c r="A3553" s="1037"/>
      <c r="B3553" s="215">
        <v>0.56109953703703697</v>
      </c>
      <c r="C3553" s="154">
        <v>1</v>
      </c>
      <c r="D3553" s="870">
        <v>8.16</v>
      </c>
      <c r="E3553" s="153">
        <v>31.1</v>
      </c>
      <c r="F3553" s="153">
        <v>31.54</v>
      </c>
      <c r="G3553" s="154">
        <v>58.7</v>
      </c>
      <c r="H3553" s="1062"/>
      <c r="I3553" s="1022"/>
      <c r="J3553" s="1022"/>
      <c r="K3553" s="1022"/>
      <c r="L3553" s="1022"/>
      <c r="M3553" s="1022"/>
      <c r="N3553" s="1022"/>
      <c r="O3553" s="1022"/>
      <c r="P3553" s="1022"/>
      <c r="Q3553" s="1022"/>
      <c r="R3553" s="1022"/>
      <c r="S3553" s="1022"/>
      <c r="T3553" s="1022"/>
    </row>
    <row r="3554" spans="1:20">
      <c r="A3554" s="1037"/>
      <c r="B3554" s="215">
        <v>0.56114583333333334</v>
      </c>
      <c r="C3554" s="154">
        <v>1</v>
      </c>
      <c r="D3554" s="870">
        <v>8.16</v>
      </c>
      <c r="E3554" s="153">
        <v>31.1</v>
      </c>
      <c r="F3554" s="153">
        <v>31.54</v>
      </c>
      <c r="G3554" s="154">
        <v>58.7</v>
      </c>
      <c r="H3554" s="1062"/>
      <c r="I3554" s="1022"/>
      <c r="J3554" s="1022"/>
      <c r="K3554" s="1022"/>
      <c r="L3554" s="1022"/>
      <c r="M3554" s="1022"/>
      <c r="N3554" s="1022"/>
      <c r="O3554" s="1022"/>
      <c r="P3554" s="1022"/>
      <c r="Q3554" s="1022"/>
      <c r="R3554" s="1022"/>
      <c r="S3554" s="1022"/>
      <c r="T3554" s="1022"/>
    </row>
    <row r="3555" spans="1:20">
      <c r="A3555" s="1037"/>
      <c r="B3555" s="215">
        <v>0.56148148148148147</v>
      </c>
      <c r="C3555" s="154">
        <v>1</v>
      </c>
      <c r="D3555" s="870">
        <v>8.16</v>
      </c>
      <c r="E3555" s="153">
        <v>31.1</v>
      </c>
      <c r="F3555" s="153">
        <v>31.54</v>
      </c>
      <c r="G3555" s="154">
        <v>58.7</v>
      </c>
      <c r="H3555" s="1062"/>
      <c r="I3555" s="1022"/>
      <c r="J3555" s="1022"/>
      <c r="K3555" s="1022"/>
      <c r="L3555" s="1022"/>
      <c r="M3555" s="1022"/>
      <c r="N3555" s="1022"/>
      <c r="O3555" s="1022"/>
      <c r="P3555" s="1022"/>
      <c r="Q3555" s="1022"/>
      <c r="R3555" s="1022"/>
      <c r="S3555" s="1022"/>
      <c r="T3555" s="1022"/>
    </row>
    <row r="3556" spans="1:20">
      <c r="A3556" s="1037"/>
      <c r="B3556" s="215">
        <v>0.56165509259259261</v>
      </c>
      <c r="C3556" s="154">
        <v>1</v>
      </c>
      <c r="D3556" s="870">
        <v>8.16</v>
      </c>
      <c r="E3556" s="153">
        <v>31.1</v>
      </c>
      <c r="F3556" s="153">
        <v>31.54</v>
      </c>
      <c r="G3556" s="154">
        <v>58.7</v>
      </c>
      <c r="H3556" s="1062"/>
      <c r="I3556" s="1022"/>
      <c r="J3556" s="1022"/>
      <c r="K3556" s="1022"/>
      <c r="L3556" s="1022"/>
      <c r="M3556" s="1022"/>
      <c r="N3556" s="1022"/>
      <c r="O3556" s="1022"/>
      <c r="P3556" s="1022"/>
      <c r="Q3556" s="1022"/>
      <c r="R3556" s="1022"/>
      <c r="S3556" s="1022"/>
      <c r="T3556" s="1022"/>
    </row>
    <row r="3557" spans="1:20">
      <c r="A3557" s="1037"/>
      <c r="B3557" s="215">
        <v>0.56166666666666665</v>
      </c>
      <c r="C3557" s="154">
        <v>1</v>
      </c>
      <c r="D3557" s="870">
        <v>8.16</v>
      </c>
      <c r="E3557" s="153">
        <v>31.1</v>
      </c>
      <c r="F3557" s="153">
        <v>31.54</v>
      </c>
      <c r="G3557" s="154">
        <v>58.7</v>
      </c>
      <c r="H3557" s="1062"/>
      <c r="I3557" s="1022"/>
      <c r="J3557" s="1022"/>
      <c r="K3557" s="1022"/>
      <c r="L3557" s="1022"/>
      <c r="M3557" s="1022"/>
      <c r="N3557" s="1022"/>
      <c r="O3557" s="1022"/>
      <c r="P3557" s="1022"/>
      <c r="Q3557" s="1022"/>
      <c r="R3557" s="1022"/>
      <c r="S3557" s="1022"/>
      <c r="T3557" s="1022"/>
    </row>
    <row r="3558" spans="1:20">
      <c r="A3558" s="1037"/>
      <c r="B3558" s="215">
        <v>0.56168981481481484</v>
      </c>
      <c r="C3558" s="154">
        <v>1</v>
      </c>
      <c r="D3558" s="870">
        <v>8.16</v>
      </c>
      <c r="E3558" s="153">
        <v>31.1</v>
      </c>
      <c r="F3558" s="153">
        <v>31.54</v>
      </c>
      <c r="G3558" s="154">
        <v>58.7</v>
      </c>
      <c r="H3558" s="1062"/>
      <c r="I3558" s="1022"/>
      <c r="J3558" s="1022"/>
      <c r="K3558" s="1022"/>
      <c r="L3558" s="1022"/>
      <c r="M3558" s="1022"/>
      <c r="N3558" s="1022"/>
      <c r="O3558" s="1022"/>
      <c r="P3558" s="1022"/>
      <c r="Q3558" s="1022"/>
      <c r="R3558" s="1022"/>
      <c r="S3558" s="1022"/>
      <c r="T3558" s="1022"/>
    </row>
    <row r="3559" spans="1:20">
      <c r="A3559" s="1037"/>
      <c r="B3559" s="215">
        <v>0.56170138888888888</v>
      </c>
      <c r="C3559" s="154">
        <v>1</v>
      </c>
      <c r="D3559" s="870">
        <v>8.16</v>
      </c>
      <c r="E3559" s="153">
        <v>31.1</v>
      </c>
      <c r="F3559" s="153">
        <v>31.54</v>
      </c>
      <c r="G3559" s="154">
        <v>58.7</v>
      </c>
      <c r="H3559" s="1062"/>
      <c r="I3559" s="1022"/>
      <c r="J3559" s="1022"/>
      <c r="K3559" s="1022"/>
      <c r="L3559" s="1022"/>
      <c r="M3559" s="1022"/>
      <c r="N3559" s="1022"/>
      <c r="O3559" s="1022"/>
      <c r="P3559" s="1022"/>
      <c r="Q3559" s="1022"/>
      <c r="R3559" s="1022"/>
      <c r="S3559" s="1022"/>
      <c r="T3559" s="1022"/>
    </row>
    <row r="3560" spans="1:20">
      <c r="A3560" s="1037"/>
      <c r="B3560" s="215">
        <v>0.56172453703703706</v>
      </c>
      <c r="C3560" s="154">
        <v>1</v>
      </c>
      <c r="D3560" s="870">
        <v>8.16</v>
      </c>
      <c r="E3560" s="153">
        <v>31.1</v>
      </c>
      <c r="F3560" s="153">
        <v>31.54</v>
      </c>
      <c r="G3560" s="154">
        <v>58.7</v>
      </c>
      <c r="H3560" s="1062"/>
      <c r="I3560" s="1022"/>
      <c r="J3560" s="1022"/>
      <c r="K3560" s="1022"/>
      <c r="L3560" s="1022"/>
      <c r="M3560" s="1022"/>
      <c r="N3560" s="1022"/>
      <c r="O3560" s="1022"/>
      <c r="P3560" s="1022"/>
      <c r="Q3560" s="1022"/>
      <c r="R3560" s="1022"/>
      <c r="S3560" s="1022"/>
      <c r="T3560" s="1022"/>
    </row>
    <row r="3561" spans="1:20">
      <c r="A3561" s="1037"/>
      <c r="B3561" s="215">
        <v>0.56174768518518514</v>
      </c>
      <c r="C3561" s="154">
        <v>1</v>
      </c>
      <c r="D3561" s="870">
        <v>8.16</v>
      </c>
      <c r="E3561" s="153">
        <v>31.1</v>
      </c>
      <c r="F3561" s="153">
        <v>31.54</v>
      </c>
      <c r="G3561" s="154">
        <v>58.7</v>
      </c>
      <c r="H3561" s="1062"/>
      <c r="I3561" s="1022"/>
      <c r="J3561" s="1022"/>
      <c r="K3561" s="1022"/>
      <c r="L3561" s="1022"/>
      <c r="M3561" s="1022"/>
      <c r="N3561" s="1022"/>
      <c r="O3561" s="1022"/>
      <c r="P3561" s="1022"/>
      <c r="Q3561" s="1022"/>
      <c r="R3561" s="1022"/>
      <c r="S3561" s="1022"/>
      <c r="T3561" s="1022"/>
    </row>
    <row r="3562" spans="1:20">
      <c r="A3562" s="1037"/>
      <c r="B3562" s="215">
        <v>0.56175925925925929</v>
      </c>
      <c r="C3562" s="154">
        <v>1</v>
      </c>
      <c r="D3562" s="870">
        <v>8.16</v>
      </c>
      <c r="E3562" s="153">
        <v>31.1</v>
      </c>
      <c r="F3562" s="153">
        <v>31.54</v>
      </c>
      <c r="G3562" s="154">
        <v>58.7</v>
      </c>
      <c r="H3562" s="1062"/>
      <c r="I3562" s="1022"/>
      <c r="J3562" s="1022"/>
      <c r="K3562" s="1022"/>
      <c r="L3562" s="1022"/>
      <c r="M3562" s="1022"/>
      <c r="N3562" s="1022"/>
      <c r="O3562" s="1022"/>
      <c r="P3562" s="1022"/>
      <c r="Q3562" s="1022"/>
      <c r="R3562" s="1022"/>
      <c r="S3562" s="1022"/>
      <c r="T3562" s="1022"/>
    </row>
    <row r="3563" spans="1:20">
      <c r="A3563" s="1037"/>
      <c r="B3563" s="215">
        <v>0.56177083333333333</v>
      </c>
      <c r="C3563" s="154">
        <v>1</v>
      </c>
      <c r="D3563" s="870">
        <v>8.16</v>
      </c>
      <c r="E3563" s="153">
        <v>31.1</v>
      </c>
      <c r="F3563" s="153">
        <v>31.54</v>
      </c>
      <c r="G3563" s="154">
        <v>58.7</v>
      </c>
      <c r="H3563" s="1062"/>
      <c r="I3563" s="1022"/>
      <c r="J3563" s="1022"/>
      <c r="K3563" s="1022"/>
      <c r="L3563" s="1022"/>
      <c r="M3563" s="1022"/>
      <c r="N3563" s="1022"/>
      <c r="O3563" s="1022"/>
      <c r="P3563" s="1022"/>
      <c r="Q3563" s="1022"/>
      <c r="R3563" s="1022"/>
      <c r="S3563" s="1022"/>
      <c r="T3563" s="1022"/>
    </row>
    <row r="3564" spans="1:20">
      <c r="A3564" s="1037"/>
      <c r="B3564" s="215">
        <v>0.56178240740740737</v>
      </c>
      <c r="C3564" s="154">
        <v>1</v>
      </c>
      <c r="D3564" s="870">
        <v>8.16</v>
      </c>
      <c r="E3564" s="153">
        <v>31.1</v>
      </c>
      <c r="F3564" s="153">
        <v>31.54</v>
      </c>
      <c r="G3564" s="154">
        <v>58.7</v>
      </c>
      <c r="H3564" s="1062"/>
      <c r="I3564" s="1022"/>
      <c r="J3564" s="1022"/>
      <c r="K3564" s="1022"/>
      <c r="L3564" s="1022"/>
      <c r="M3564" s="1022"/>
      <c r="N3564" s="1022"/>
      <c r="O3564" s="1022"/>
      <c r="P3564" s="1022"/>
      <c r="Q3564" s="1022"/>
      <c r="R3564" s="1022"/>
      <c r="S3564" s="1022"/>
      <c r="T3564" s="1022"/>
    </row>
    <row r="3565" spans="1:20">
      <c r="A3565" s="1037"/>
      <c r="B3565" s="215">
        <v>0.56185185185185182</v>
      </c>
      <c r="C3565" s="154">
        <v>1</v>
      </c>
      <c r="D3565" s="870">
        <v>8.16</v>
      </c>
      <c r="E3565" s="153">
        <v>31.1</v>
      </c>
      <c r="F3565" s="153">
        <v>31.54</v>
      </c>
      <c r="G3565" s="154">
        <v>58.7</v>
      </c>
      <c r="H3565" s="1062"/>
      <c r="I3565" s="1022"/>
      <c r="J3565" s="1022"/>
      <c r="K3565" s="1022"/>
      <c r="L3565" s="1022"/>
      <c r="M3565" s="1022"/>
      <c r="N3565" s="1022"/>
      <c r="O3565" s="1022"/>
      <c r="P3565" s="1022"/>
      <c r="Q3565" s="1022"/>
      <c r="R3565" s="1022"/>
      <c r="S3565" s="1022"/>
      <c r="T3565" s="1022"/>
    </row>
    <row r="3566" spans="1:20">
      <c r="A3566" s="1037"/>
      <c r="B3566" s="215">
        <v>0.56189814814814809</v>
      </c>
      <c r="C3566" s="154">
        <v>1</v>
      </c>
      <c r="D3566" s="870">
        <v>8.16</v>
      </c>
      <c r="E3566" s="153">
        <v>31.1</v>
      </c>
      <c r="F3566" s="153">
        <v>31.54</v>
      </c>
      <c r="G3566" s="154">
        <v>58.7</v>
      </c>
      <c r="H3566" s="1062"/>
      <c r="I3566" s="1022"/>
      <c r="J3566" s="1022"/>
      <c r="K3566" s="1022"/>
      <c r="L3566" s="1022"/>
      <c r="M3566" s="1022"/>
      <c r="N3566" s="1022"/>
      <c r="O3566" s="1022"/>
      <c r="P3566" s="1022"/>
      <c r="Q3566" s="1022"/>
      <c r="R3566" s="1022"/>
      <c r="S3566" s="1022"/>
      <c r="T3566" s="1022"/>
    </row>
    <row r="3567" spans="1:20">
      <c r="A3567" s="1037"/>
      <c r="B3567" s="215">
        <v>0.56190972222222224</v>
      </c>
      <c r="C3567" s="154">
        <v>1</v>
      </c>
      <c r="D3567" s="870">
        <v>8.16</v>
      </c>
      <c r="E3567" s="153">
        <v>31.1</v>
      </c>
      <c r="F3567" s="153">
        <v>31.54</v>
      </c>
      <c r="G3567" s="154">
        <v>58.7</v>
      </c>
      <c r="H3567" s="1062"/>
      <c r="I3567" s="1022"/>
      <c r="J3567" s="1022"/>
      <c r="K3567" s="1022"/>
      <c r="L3567" s="1022"/>
      <c r="M3567" s="1022"/>
      <c r="N3567" s="1022"/>
      <c r="O3567" s="1022"/>
      <c r="P3567" s="1022"/>
      <c r="Q3567" s="1022"/>
      <c r="R3567" s="1022"/>
      <c r="S3567" s="1022"/>
      <c r="T3567" s="1022"/>
    </row>
    <row r="3568" spans="1:20">
      <c r="A3568" s="1037"/>
      <c r="B3568" s="215">
        <v>0.56194444444444447</v>
      </c>
      <c r="C3568" s="154">
        <v>1</v>
      </c>
      <c r="D3568" s="870">
        <v>8.16</v>
      </c>
      <c r="E3568" s="153">
        <v>31.1</v>
      </c>
      <c r="F3568" s="153">
        <v>31.54</v>
      </c>
      <c r="G3568" s="154">
        <v>58.7</v>
      </c>
      <c r="H3568" s="1062"/>
      <c r="I3568" s="1022"/>
      <c r="J3568" s="1022"/>
      <c r="K3568" s="1022"/>
      <c r="L3568" s="1022"/>
      <c r="M3568" s="1022"/>
      <c r="N3568" s="1022"/>
      <c r="O3568" s="1022"/>
      <c r="P3568" s="1022"/>
      <c r="Q3568" s="1022"/>
      <c r="R3568" s="1022"/>
      <c r="S3568" s="1022"/>
      <c r="T3568" s="1022"/>
    </row>
    <row r="3569" spans="1:20">
      <c r="A3569" s="1037"/>
      <c r="B3569" s="215">
        <v>0.56196759259259255</v>
      </c>
      <c r="C3569" s="154">
        <v>1</v>
      </c>
      <c r="D3569" s="870">
        <v>8.16</v>
      </c>
      <c r="E3569" s="153">
        <v>31.1</v>
      </c>
      <c r="F3569" s="153">
        <v>31.54</v>
      </c>
      <c r="G3569" s="154">
        <v>58.7</v>
      </c>
      <c r="H3569" s="1062"/>
      <c r="I3569" s="1022"/>
      <c r="J3569" s="1022"/>
      <c r="K3569" s="1022"/>
      <c r="L3569" s="1022"/>
      <c r="M3569" s="1022"/>
      <c r="N3569" s="1022"/>
      <c r="O3569" s="1022"/>
      <c r="P3569" s="1022"/>
      <c r="Q3569" s="1022"/>
      <c r="R3569" s="1022"/>
      <c r="S3569" s="1022"/>
      <c r="T3569" s="1022"/>
    </row>
    <row r="3570" spans="1:20">
      <c r="A3570" s="1037"/>
      <c r="B3570" s="215">
        <v>0.56199074074074074</v>
      </c>
      <c r="C3570" s="154">
        <v>1</v>
      </c>
      <c r="D3570" s="870">
        <v>8.16</v>
      </c>
      <c r="E3570" s="153">
        <v>31.1</v>
      </c>
      <c r="F3570" s="153">
        <v>31.54</v>
      </c>
      <c r="G3570" s="154">
        <v>58.7</v>
      </c>
      <c r="H3570" s="1062"/>
      <c r="I3570" s="1022"/>
      <c r="J3570" s="1022"/>
      <c r="K3570" s="1022"/>
      <c r="L3570" s="1022"/>
      <c r="M3570" s="1022"/>
      <c r="N3570" s="1022"/>
      <c r="O3570" s="1022"/>
      <c r="P3570" s="1022"/>
      <c r="Q3570" s="1022"/>
      <c r="R3570" s="1022"/>
      <c r="S3570" s="1022"/>
      <c r="T3570" s="1022"/>
    </row>
    <row r="3571" spans="1:20">
      <c r="A3571" s="1037"/>
      <c r="B3571" s="215">
        <v>0.56204861111111104</v>
      </c>
      <c r="C3571" s="154">
        <v>1</v>
      </c>
      <c r="D3571" s="870">
        <v>8.16</v>
      </c>
      <c r="E3571" s="153">
        <v>31.1</v>
      </c>
      <c r="F3571" s="153">
        <v>31.54</v>
      </c>
      <c r="G3571" s="154">
        <v>58.7</v>
      </c>
      <c r="H3571" s="1062"/>
      <c r="I3571" s="1022"/>
      <c r="J3571" s="1022"/>
      <c r="K3571" s="1022"/>
      <c r="L3571" s="1022"/>
      <c r="M3571" s="1022"/>
      <c r="N3571" s="1022"/>
      <c r="O3571" s="1022"/>
      <c r="P3571" s="1022"/>
      <c r="Q3571" s="1022"/>
      <c r="R3571" s="1022"/>
      <c r="S3571" s="1022"/>
      <c r="T3571" s="1022"/>
    </row>
    <row r="3572" spans="1:20">
      <c r="A3572" s="1037"/>
      <c r="B3572" s="215">
        <v>0.56208333333333338</v>
      </c>
      <c r="C3572" s="154">
        <v>1</v>
      </c>
      <c r="D3572" s="870">
        <v>8.16</v>
      </c>
      <c r="E3572" s="153">
        <v>31.1</v>
      </c>
      <c r="F3572" s="153">
        <v>31.54</v>
      </c>
      <c r="G3572" s="154">
        <v>58.7</v>
      </c>
      <c r="H3572" s="1062"/>
      <c r="I3572" s="1022"/>
      <c r="J3572" s="1022"/>
      <c r="K3572" s="1022"/>
      <c r="L3572" s="1022"/>
      <c r="M3572" s="1022"/>
      <c r="N3572" s="1022"/>
      <c r="O3572" s="1022"/>
      <c r="P3572" s="1022"/>
      <c r="Q3572" s="1022"/>
      <c r="R3572" s="1022"/>
      <c r="S3572" s="1022"/>
      <c r="T3572" s="1022"/>
    </row>
    <row r="3573" spans="1:20">
      <c r="A3573" s="1037"/>
      <c r="B3573" s="215">
        <v>0.56210648148148146</v>
      </c>
      <c r="C3573" s="154">
        <v>1</v>
      </c>
      <c r="D3573" s="870">
        <v>8.16</v>
      </c>
      <c r="E3573" s="153">
        <v>31.1</v>
      </c>
      <c r="F3573" s="153">
        <v>31.54</v>
      </c>
      <c r="G3573" s="154">
        <v>58.7</v>
      </c>
      <c r="H3573" s="1062"/>
      <c r="I3573" s="1022"/>
      <c r="J3573" s="1022"/>
      <c r="K3573" s="1022"/>
      <c r="L3573" s="1022"/>
      <c r="M3573" s="1022"/>
      <c r="N3573" s="1022"/>
      <c r="O3573" s="1022"/>
      <c r="P3573" s="1022"/>
      <c r="Q3573" s="1022"/>
      <c r="R3573" s="1022"/>
      <c r="S3573" s="1022"/>
      <c r="T3573" s="1022"/>
    </row>
    <row r="3574" spans="1:20">
      <c r="A3574" s="1037"/>
      <c r="B3574" s="215">
        <v>0.56217592592592591</v>
      </c>
      <c r="C3574" s="154">
        <v>1</v>
      </c>
      <c r="D3574" s="870">
        <v>8.16</v>
      </c>
      <c r="E3574" s="153">
        <v>31.1</v>
      </c>
      <c r="F3574" s="153">
        <v>31.54</v>
      </c>
      <c r="G3574" s="154">
        <v>58.7</v>
      </c>
      <c r="H3574" s="1062"/>
      <c r="I3574" s="1022"/>
      <c r="J3574" s="1022"/>
      <c r="K3574" s="1022"/>
      <c r="L3574" s="1022"/>
      <c r="M3574" s="1022"/>
      <c r="N3574" s="1022"/>
      <c r="O3574" s="1022"/>
      <c r="P3574" s="1022"/>
      <c r="Q3574" s="1022"/>
      <c r="R3574" s="1022"/>
      <c r="S3574" s="1022"/>
      <c r="T3574" s="1022"/>
    </row>
    <row r="3575" spans="1:20">
      <c r="A3575" s="1037"/>
      <c r="B3575" s="215">
        <v>0.56223379629629633</v>
      </c>
      <c r="C3575" s="154">
        <v>1</v>
      </c>
      <c r="D3575" s="870">
        <v>8.16</v>
      </c>
      <c r="E3575" s="153">
        <v>31.1</v>
      </c>
      <c r="F3575" s="153">
        <v>31.54</v>
      </c>
      <c r="G3575" s="154">
        <v>58.7</v>
      </c>
      <c r="H3575" s="1062"/>
      <c r="I3575" s="1022"/>
      <c r="J3575" s="1022"/>
      <c r="K3575" s="1022"/>
      <c r="L3575" s="1022"/>
      <c r="M3575" s="1022"/>
      <c r="N3575" s="1022"/>
      <c r="O3575" s="1022"/>
      <c r="P3575" s="1022"/>
      <c r="Q3575" s="1022"/>
      <c r="R3575" s="1022"/>
      <c r="S3575" s="1022"/>
      <c r="T3575" s="1022"/>
    </row>
    <row r="3576" spans="1:20">
      <c r="A3576" s="1037"/>
      <c r="B3576" s="215">
        <v>0.56224537037037037</v>
      </c>
      <c r="C3576" s="154">
        <v>1</v>
      </c>
      <c r="D3576" s="870">
        <v>8.16</v>
      </c>
      <c r="E3576" s="153">
        <v>31.1</v>
      </c>
      <c r="F3576" s="153">
        <v>31.54</v>
      </c>
      <c r="G3576" s="154">
        <v>58.7</v>
      </c>
      <c r="H3576" s="1062"/>
      <c r="I3576" s="1022"/>
      <c r="J3576" s="1022"/>
      <c r="K3576" s="1022"/>
      <c r="L3576" s="1022"/>
      <c r="M3576" s="1022"/>
      <c r="N3576" s="1022"/>
      <c r="O3576" s="1022"/>
      <c r="P3576" s="1022"/>
      <c r="Q3576" s="1022"/>
      <c r="R3576" s="1022"/>
      <c r="S3576" s="1022"/>
      <c r="T3576" s="1022"/>
    </row>
    <row r="3577" spans="1:20">
      <c r="A3577" s="1037"/>
      <c r="B3577" s="215">
        <v>0.56240740740740736</v>
      </c>
      <c r="C3577" s="154">
        <v>1</v>
      </c>
      <c r="D3577" s="870">
        <v>8.16</v>
      </c>
      <c r="E3577" s="153">
        <v>31.1</v>
      </c>
      <c r="F3577" s="153">
        <v>31.54</v>
      </c>
      <c r="G3577" s="154">
        <v>58.7</v>
      </c>
      <c r="H3577" s="1062"/>
      <c r="I3577" s="1022"/>
      <c r="J3577" s="1022"/>
      <c r="K3577" s="1022"/>
      <c r="L3577" s="1022"/>
      <c r="M3577" s="1022"/>
      <c r="N3577" s="1022"/>
      <c r="O3577" s="1022"/>
      <c r="P3577" s="1022"/>
      <c r="Q3577" s="1022"/>
      <c r="R3577" s="1022"/>
      <c r="S3577" s="1022"/>
      <c r="T3577" s="1022"/>
    </row>
    <row r="3578" spans="1:20">
      <c r="A3578" s="1037"/>
      <c r="B3578" s="215">
        <v>0.56244212962962969</v>
      </c>
      <c r="C3578" s="154">
        <v>1</v>
      </c>
      <c r="D3578" s="870">
        <v>8.16</v>
      </c>
      <c r="E3578" s="153">
        <v>31.1</v>
      </c>
      <c r="F3578" s="153">
        <v>31.54</v>
      </c>
      <c r="G3578" s="154">
        <v>58.7</v>
      </c>
      <c r="H3578" s="1062"/>
      <c r="I3578" s="1022"/>
      <c r="J3578" s="1022"/>
      <c r="K3578" s="1022"/>
      <c r="L3578" s="1022"/>
      <c r="M3578" s="1022"/>
      <c r="N3578" s="1022"/>
      <c r="O3578" s="1022"/>
      <c r="P3578" s="1022"/>
      <c r="Q3578" s="1022"/>
      <c r="R3578" s="1022"/>
      <c r="S3578" s="1022"/>
      <c r="T3578" s="1022"/>
    </row>
    <row r="3579" spans="1:20">
      <c r="A3579" s="1037"/>
      <c r="B3579" s="215">
        <v>0.56247685185185181</v>
      </c>
      <c r="C3579" s="154">
        <v>1</v>
      </c>
      <c r="D3579" s="870">
        <v>8.16</v>
      </c>
      <c r="E3579" s="153">
        <v>31.1</v>
      </c>
      <c r="F3579" s="153">
        <v>31.54</v>
      </c>
      <c r="G3579" s="154">
        <v>58.7</v>
      </c>
      <c r="H3579" s="1062"/>
      <c r="I3579" s="1022"/>
      <c r="J3579" s="1022"/>
      <c r="K3579" s="1022"/>
      <c r="L3579" s="1022"/>
      <c r="M3579" s="1022"/>
      <c r="N3579" s="1022"/>
      <c r="O3579" s="1022"/>
      <c r="P3579" s="1022"/>
      <c r="Q3579" s="1022"/>
      <c r="R3579" s="1022"/>
      <c r="S3579" s="1022"/>
      <c r="T3579" s="1022"/>
    </row>
    <row r="3580" spans="1:20">
      <c r="A3580" s="1037"/>
      <c r="B3580" s="215">
        <v>0.5625</v>
      </c>
      <c r="C3580" s="154">
        <v>1</v>
      </c>
      <c r="D3580" s="870">
        <v>8.16</v>
      </c>
      <c r="E3580" s="153">
        <v>31.1</v>
      </c>
      <c r="F3580" s="153">
        <v>31.54</v>
      </c>
      <c r="G3580" s="154">
        <v>58.7</v>
      </c>
      <c r="H3580" s="1062"/>
      <c r="I3580" s="1022"/>
      <c r="J3580" s="1022"/>
      <c r="K3580" s="1022"/>
      <c r="L3580" s="1022"/>
      <c r="M3580" s="1022"/>
      <c r="N3580" s="1022"/>
      <c r="O3580" s="1022"/>
      <c r="P3580" s="1022"/>
      <c r="Q3580" s="1022"/>
      <c r="R3580" s="1022"/>
      <c r="S3580" s="1022"/>
      <c r="T3580" s="1022"/>
    </row>
    <row r="3581" spans="1:20">
      <c r="A3581" s="1037"/>
      <c r="B3581" s="215">
        <v>0.56254629629629627</v>
      </c>
      <c r="C3581" s="154">
        <v>1</v>
      </c>
      <c r="D3581" s="870">
        <v>8.16</v>
      </c>
      <c r="E3581" s="153">
        <v>31.1</v>
      </c>
      <c r="F3581" s="153">
        <v>31.54</v>
      </c>
      <c r="G3581" s="154">
        <v>58.7</v>
      </c>
      <c r="H3581" s="1062"/>
      <c r="I3581" s="1022"/>
      <c r="J3581" s="1022"/>
      <c r="K3581" s="1022"/>
      <c r="L3581" s="1022"/>
      <c r="M3581" s="1022"/>
      <c r="N3581" s="1022"/>
      <c r="O3581" s="1022"/>
      <c r="P3581" s="1022"/>
      <c r="Q3581" s="1022"/>
      <c r="R3581" s="1022"/>
      <c r="S3581" s="1022"/>
      <c r="T3581" s="1022"/>
    </row>
    <row r="3582" spans="1:20">
      <c r="A3582" s="1037"/>
      <c r="B3582" s="215">
        <v>0.56260416666666668</v>
      </c>
      <c r="C3582" s="154">
        <v>1</v>
      </c>
      <c r="D3582" s="870">
        <v>8.16</v>
      </c>
      <c r="E3582" s="153">
        <v>31.1</v>
      </c>
      <c r="F3582" s="153">
        <v>31.54</v>
      </c>
      <c r="G3582" s="154">
        <v>58.7</v>
      </c>
      <c r="H3582" s="1062"/>
      <c r="I3582" s="1022"/>
      <c r="J3582" s="1022"/>
      <c r="K3582" s="1022"/>
      <c r="L3582" s="1022"/>
      <c r="M3582" s="1022"/>
      <c r="N3582" s="1022"/>
      <c r="O3582" s="1022"/>
      <c r="P3582" s="1022"/>
      <c r="Q3582" s="1022"/>
      <c r="R3582" s="1022"/>
      <c r="S3582" s="1022"/>
      <c r="T3582" s="1022"/>
    </row>
    <row r="3583" spans="1:20">
      <c r="A3583" s="1037"/>
      <c r="B3583" s="215">
        <v>0.56261574074074072</v>
      </c>
      <c r="C3583" s="154">
        <v>1</v>
      </c>
      <c r="D3583" s="870">
        <v>8.16</v>
      </c>
      <c r="E3583" s="153">
        <v>31.1</v>
      </c>
      <c r="F3583" s="153">
        <v>31.54</v>
      </c>
      <c r="G3583" s="154">
        <v>58.7</v>
      </c>
      <c r="H3583" s="1062"/>
      <c r="I3583" s="1022"/>
      <c r="J3583" s="1022"/>
      <c r="K3583" s="1022"/>
      <c r="L3583" s="1022"/>
      <c r="M3583" s="1022"/>
      <c r="N3583" s="1022"/>
      <c r="O3583" s="1022"/>
      <c r="P3583" s="1022"/>
      <c r="Q3583" s="1022"/>
      <c r="R3583" s="1022"/>
      <c r="S3583" s="1022"/>
      <c r="T3583" s="1022"/>
    </row>
    <row r="3584" spans="1:20">
      <c r="A3584" s="1037"/>
      <c r="B3584" s="215">
        <v>0.56269675925925922</v>
      </c>
      <c r="C3584" s="154">
        <v>1</v>
      </c>
      <c r="D3584" s="870">
        <v>8.16</v>
      </c>
      <c r="E3584" s="153">
        <v>31.1</v>
      </c>
      <c r="F3584" s="153">
        <v>31.54</v>
      </c>
      <c r="G3584" s="154">
        <v>58.7</v>
      </c>
      <c r="H3584" s="1062"/>
      <c r="I3584" s="1022"/>
      <c r="J3584" s="1022"/>
      <c r="K3584" s="1022"/>
      <c r="L3584" s="1022"/>
      <c r="M3584" s="1022"/>
      <c r="N3584" s="1022"/>
      <c r="O3584" s="1022"/>
      <c r="P3584" s="1022"/>
      <c r="Q3584" s="1022"/>
      <c r="R3584" s="1022"/>
      <c r="S3584" s="1022"/>
      <c r="T3584" s="1022"/>
    </row>
    <row r="3585" spans="1:20">
      <c r="A3585" s="1037"/>
      <c r="B3585" s="215">
        <v>0.5627199074074074</v>
      </c>
      <c r="C3585" s="154">
        <v>1</v>
      </c>
      <c r="D3585" s="870">
        <v>8.16</v>
      </c>
      <c r="E3585" s="153">
        <v>31.1</v>
      </c>
      <c r="F3585" s="153">
        <v>31.54</v>
      </c>
      <c r="G3585" s="154">
        <v>58.7</v>
      </c>
      <c r="H3585" s="1062"/>
      <c r="I3585" s="1022"/>
      <c r="J3585" s="1022"/>
      <c r="K3585" s="1022"/>
      <c r="L3585" s="1022"/>
      <c r="M3585" s="1022"/>
      <c r="N3585" s="1022"/>
      <c r="O3585" s="1022"/>
      <c r="P3585" s="1022"/>
      <c r="Q3585" s="1022"/>
      <c r="R3585" s="1022"/>
      <c r="S3585" s="1022"/>
      <c r="T3585" s="1022"/>
    </row>
    <row r="3586" spans="1:20">
      <c r="A3586" s="1037"/>
      <c r="B3586" s="215">
        <v>0.56275462962962963</v>
      </c>
      <c r="C3586" s="154">
        <v>1</v>
      </c>
      <c r="D3586" s="870">
        <v>8.16</v>
      </c>
      <c r="E3586" s="153">
        <v>31.1</v>
      </c>
      <c r="F3586" s="153">
        <v>31.54</v>
      </c>
      <c r="G3586" s="154">
        <v>58.7</v>
      </c>
      <c r="H3586" s="1062"/>
      <c r="I3586" s="1022"/>
      <c r="J3586" s="1022"/>
      <c r="K3586" s="1022"/>
      <c r="L3586" s="1022"/>
      <c r="M3586" s="1022"/>
      <c r="N3586" s="1022"/>
      <c r="O3586" s="1022"/>
      <c r="P3586" s="1022"/>
      <c r="Q3586" s="1022"/>
      <c r="R3586" s="1022"/>
      <c r="S3586" s="1022"/>
      <c r="T3586" s="1022"/>
    </row>
    <row r="3587" spans="1:20">
      <c r="A3587" s="1037"/>
      <c r="B3587" s="215">
        <v>0.56276620370370367</v>
      </c>
      <c r="C3587" s="154">
        <v>1</v>
      </c>
      <c r="D3587" s="870">
        <v>8.16</v>
      </c>
      <c r="E3587" s="153">
        <v>31.1</v>
      </c>
      <c r="F3587" s="153">
        <v>31.54</v>
      </c>
      <c r="G3587" s="154">
        <v>58.7</v>
      </c>
      <c r="H3587" s="1062"/>
      <c r="I3587" s="1022"/>
      <c r="J3587" s="1022"/>
      <c r="K3587" s="1022"/>
      <c r="L3587" s="1022"/>
      <c r="M3587" s="1022"/>
      <c r="N3587" s="1022"/>
      <c r="O3587" s="1022"/>
      <c r="P3587" s="1022"/>
      <c r="Q3587" s="1022"/>
      <c r="R3587" s="1022"/>
      <c r="S3587" s="1022"/>
      <c r="T3587" s="1022"/>
    </row>
    <row r="3588" spans="1:20">
      <c r="A3588" s="1037"/>
      <c r="B3588" s="215">
        <v>0.5628009259259259</v>
      </c>
      <c r="C3588" s="154">
        <v>1</v>
      </c>
      <c r="D3588" s="870">
        <v>8.16</v>
      </c>
      <c r="E3588" s="153">
        <v>31.1</v>
      </c>
      <c r="F3588" s="153">
        <v>31.54</v>
      </c>
      <c r="G3588" s="154">
        <v>58.7</v>
      </c>
      <c r="H3588" s="1062"/>
      <c r="I3588" s="1022"/>
      <c r="J3588" s="1022"/>
      <c r="K3588" s="1022"/>
      <c r="L3588" s="1022"/>
      <c r="M3588" s="1022"/>
      <c r="N3588" s="1022"/>
      <c r="O3588" s="1022"/>
      <c r="P3588" s="1022"/>
      <c r="Q3588" s="1022"/>
      <c r="R3588" s="1022"/>
      <c r="S3588" s="1022"/>
      <c r="T3588" s="1022"/>
    </row>
    <row r="3589" spans="1:20">
      <c r="A3589" s="1037"/>
      <c r="B3589" s="215">
        <v>0.56283564814814813</v>
      </c>
      <c r="C3589" s="154">
        <v>1</v>
      </c>
      <c r="D3589" s="870">
        <v>8.16</v>
      </c>
      <c r="E3589" s="153">
        <v>31.1</v>
      </c>
      <c r="F3589" s="153">
        <v>31.54</v>
      </c>
      <c r="G3589" s="154">
        <v>58.7</v>
      </c>
      <c r="H3589" s="1062"/>
      <c r="I3589" s="1022"/>
      <c r="J3589" s="1022"/>
      <c r="K3589" s="1022"/>
      <c r="L3589" s="1022"/>
      <c r="M3589" s="1022"/>
      <c r="N3589" s="1022"/>
      <c r="O3589" s="1022"/>
      <c r="P3589" s="1022"/>
      <c r="Q3589" s="1022"/>
      <c r="R3589" s="1022"/>
      <c r="S3589" s="1022"/>
      <c r="T3589" s="1022"/>
    </row>
    <row r="3590" spans="1:20">
      <c r="A3590" s="1037"/>
      <c r="B3590" s="215">
        <v>0.56284722222222217</v>
      </c>
      <c r="C3590" s="154">
        <v>1</v>
      </c>
      <c r="D3590" s="870">
        <v>8.16</v>
      </c>
      <c r="E3590" s="153">
        <v>31.1</v>
      </c>
      <c r="F3590" s="153">
        <v>31.54</v>
      </c>
      <c r="G3590" s="154">
        <v>58.7</v>
      </c>
      <c r="H3590" s="1062"/>
      <c r="I3590" s="1022"/>
      <c r="J3590" s="1022"/>
      <c r="K3590" s="1022"/>
      <c r="L3590" s="1022"/>
      <c r="M3590" s="1022"/>
      <c r="N3590" s="1022"/>
      <c r="O3590" s="1022"/>
      <c r="P3590" s="1022"/>
      <c r="Q3590" s="1022"/>
      <c r="R3590" s="1022"/>
      <c r="S3590" s="1022"/>
      <c r="T3590" s="1022"/>
    </row>
    <row r="3591" spans="1:20">
      <c r="A3591" s="1037"/>
      <c r="B3591" s="215">
        <v>0.56287037037037035</v>
      </c>
      <c r="C3591" s="154">
        <v>1</v>
      </c>
      <c r="D3591" s="870">
        <v>8.16</v>
      </c>
      <c r="E3591" s="153">
        <v>31.1</v>
      </c>
      <c r="F3591" s="153">
        <v>31.54</v>
      </c>
      <c r="G3591" s="154">
        <v>58.7</v>
      </c>
      <c r="H3591" s="1062"/>
      <c r="I3591" s="1022"/>
      <c r="J3591" s="1022"/>
      <c r="K3591" s="1022"/>
      <c r="L3591" s="1022"/>
      <c r="M3591" s="1022"/>
      <c r="N3591" s="1022"/>
      <c r="O3591" s="1022"/>
      <c r="P3591" s="1022"/>
      <c r="Q3591" s="1022"/>
      <c r="R3591" s="1022"/>
      <c r="S3591" s="1022"/>
      <c r="T3591" s="1022"/>
    </row>
    <row r="3592" spans="1:20">
      <c r="A3592" s="1037"/>
      <c r="B3592" s="215">
        <v>0.5628819444444445</v>
      </c>
      <c r="C3592" s="154">
        <v>1</v>
      </c>
      <c r="D3592" s="870">
        <v>8.16</v>
      </c>
      <c r="E3592" s="153">
        <v>31.1</v>
      </c>
      <c r="F3592" s="153">
        <v>31.54</v>
      </c>
      <c r="G3592" s="154">
        <v>58.7</v>
      </c>
      <c r="H3592" s="1062"/>
      <c r="I3592" s="1022"/>
      <c r="J3592" s="1022"/>
      <c r="K3592" s="1022"/>
      <c r="L3592" s="1022"/>
      <c r="M3592" s="1022"/>
      <c r="N3592" s="1022"/>
      <c r="O3592" s="1022"/>
      <c r="P3592" s="1022"/>
      <c r="Q3592" s="1022"/>
      <c r="R3592" s="1022"/>
      <c r="S3592" s="1022"/>
      <c r="T3592" s="1022"/>
    </row>
    <row r="3593" spans="1:20">
      <c r="A3593" s="1037"/>
      <c r="B3593" s="215">
        <v>0.56292824074074077</v>
      </c>
      <c r="C3593" s="154">
        <v>1</v>
      </c>
      <c r="D3593" s="870">
        <v>8.16</v>
      </c>
      <c r="E3593" s="153">
        <v>31.1</v>
      </c>
      <c r="F3593" s="153">
        <v>31.54</v>
      </c>
      <c r="G3593" s="154">
        <v>58.7</v>
      </c>
      <c r="H3593" s="1062"/>
      <c r="I3593" s="1022"/>
      <c r="J3593" s="1022"/>
      <c r="K3593" s="1022"/>
      <c r="L3593" s="1022"/>
      <c r="M3593" s="1022"/>
      <c r="N3593" s="1022"/>
      <c r="O3593" s="1022"/>
      <c r="P3593" s="1022"/>
      <c r="Q3593" s="1022"/>
      <c r="R3593" s="1022"/>
      <c r="S3593" s="1022"/>
      <c r="T3593" s="1022"/>
    </row>
    <row r="3594" spans="1:20">
      <c r="A3594" s="1037"/>
      <c r="B3594" s="215">
        <v>0.56297453703703704</v>
      </c>
      <c r="C3594" s="154">
        <v>1</v>
      </c>
      <c r="D3594" s="870">
        <v>8.16</v>
      </c>
      <c r="E3594" s="153">
        <v>31.1</v>
      </c>
      <c r="F3594" s="153">
        <v>31.54</v>
      </c>
      <c r="G3594" s="154">
        <v>58.7</v>
      </c>
      <c r="H3594" s="1062"/>
      <c r="I3594" s="1022"/>
      <c r="J3594" s="1022"/>
      <c r="K3594" s="1022"/>
      <c r="L3594" s="1022"/>
      <c r="M3594" s="1022"/>
      <c r="N3594" s="1022"/>
      <c r="O3594" s="1022"/>
      <c r="P3594" s="1022"/>
      <c r="Q3594" s="1022"/>
      <c r="R3594" s="1022"/>
      <c r="S3594" s="1022"/>
      <c r="T3594" s="1022"/>
    </row>
    <row r="3595" spans="1:20">
      <c r="A3595" s="1037"/>
      <c r="B3595" s="215">
        <v>0.56304398148148149</v>
      </c>
      <c r="C3595" s="154">
        <v>1</v>
      </c>
      <c r="D3595" s="870">
        <v>8.16</v>
      </c>
      <c r="E3595" s="153">
        <v>31.1</v>
      </c>
      <c r="F3595" s="153">
        <v>31.54</v>
      </c>
      <c r="G3595" s="154">
        <v>58.7</v>
      </c>
      <c r="H3595" s="1062"/>
      <c r="I3595" s="1022"/>
      <c r="J3595" s="1022"/>
      <c r="K3595" s="1022"/>
      <c r="L3595" s="1022"/>
      <c r="M3595" s="1022"/>
      <c r="N3595" s="1022"/>
      <c r="O3595" s="1022"/>
      <c r="P3595" s="1022"/>
      <c r="Q3595" s="1022"/>
      <c r="R3595" s="1022"/>
      <c r="S3595" s="1022"/>
      <c r="T3595" s="1022"/>
    </row>
    <row r="3596" spans="1:20">
      <c r="A3596" s="1037"/>
      <c r="B3596" s="215">
        <v>0.56309027777777776</v>
      </c>
      <c r="C3596" s="154">
        <v>1</v>
      </c>
      <c r="D3596" s="870">
        <v>8.16</v>
      </c>
      <c r="E3596" s="153">
        <v>31.1</v>
      </c>
      <c r="F3596" s="153">
        <v>31.54</v>
      </c>
      <c r="G3596" s="154">
        <v>58.7</v>
      </c>
      <c r="H3596" s="1062"/>
      <c r="I3596" s="1022"/>
      <c r="J3596" s="1022"/>
      <c r="K3596" s="1022"/>
      <c r="L3596" s="1022"/>
      <c r="M3596" s="1022"/>
      <c r="N3596" s="1022"/>
      <c r="O3596" s="1022"/>
      <c r="P3596" s="1022"/>
      <c r="Q3596" s="1022"/>
      <c r="R3596" s="1022"/>
      <c r="S3596" s="1022"/>
      <c r="T3596" s="1022"/>
    </row>
    <row r="3597" spans="1:20">
      <c r="A3597" s="1037"/>
      <c r="B3597" s="215">
        <v>0.56310185185185191</v>
      </c>
      <c r="C3597" s="154">
        <v>1</v>
      </c>
      <c r="D3597" s="870">
        <v>8.16</v>
      </c>
      <c r="E3597" s="153">
        <v>31.1</v>
      </c>
      <c r="F3597" s="153">
        <v>31.54</v>
      </c>
      <c r="G3597" s="154">
        <v>58.7</v>
      </c>
      <c r="H3597" s="1062"/>
      <c r="I3597" s="1022"/>
      <c r="J3597" s="1022"/>
      <c r="K3597" s="1022"/>
      <c r="L3597" s="1022"/>
      <c r="M3597" s="1022"/>
      <c r="N3597" s="1022"/>
      <c r="O3597" s="1022"/>
      <c r="P3597" s="1022"/>
      <c r="Q3597" s="1022"/>
      <c r="R3597" s="1022"/>
      <c r="S3597" s="1022"/>
      <c r="T3597" s="1022"/>
    </row>
    <row r="3598" spans="1:20">
      <c r="A3598" s="1037"/>
      <c r="B3598" s="215">
        <v>0.56319444444444444</v>
      </c>
      <c r="C3598" s="154">
        <v>1</v>
      </c>
      <c r="D3598" s="870">
        <v>8.16</v>
      </c>
      <c r="E3598" s="153">
        <v>31.1</v>
      </c>
      <c r="F3598" s="153">
        <v>31.54</v>
      </c>
      <c r="G3598" s="154">
        <v>58.7</v>
      </c>
      <c r="H3598" s="1062"/>
      <c r="I3598" s="1022"/>
      <c r="J3598" s="1022"/>
      <c r="K3598" s="1022"/>
      <c r="L3598" s="1022"/>
      <c r="M3598" s="1022"/>
      <c r="N3598" s="1022"/>
      <c r="O3598" s="1022"/>
      <c r="P3598" s="1022"/>
      <c r="Q3598" s="1022"/>
      <c r="R3598" s="1022"/>
      <c r="S3598" s="1022"/>
      <c r="T3598" s="1022"/>
    </row>
    <row r="3599" spans="1:20">
      <c r="A3599" s="1037"/>
      <c r="B3599" s="215">
        <v>0.56325231481481486</v>
      </c>
      <c r="C3599" s="154">
        <v>1</v>
      </c>
      <c r="D3599" s="870">
        <v>8.16</v>
      </c>
      <c r="E3599" s="153">
        <v>31.1</v>
      </c>
      <c r="F3599" s="153">
        <v>31.54</v>
      </c>
      <c r="G3599" s="154">
        <v>58.7</v>
      </c>
      <c r="H3599" s="1062"/>
      <c r="I3599" s="1022"/>
      <c r="J3599" s="1022"/>
      <c r="K3599" s="1022"/>
      <c r="L3599" s="1022"/>
      <c r="M3599" s="1022"/>
      <c r="N3599" s="1022"/>
      <c r="O3599" s="1022"/>
      <c r="P3599" s="1022"/>
      <c r="Q3599" s="1022"/>
      <c r="R3599" s="1022"/>
      <c r="S3599" s="1022"/>
      <c r="T3599" s="1022"/>
    </row>
    <row r="3600" spans="1:20">
      <c r="A3600" s="1037"/>
      <c r="B3600" s="215">
        <v>0.56341435185185185</v>
      </c>
      <c r="C3600" s="154">
        <v>1</v>
      </c>
      <c r="D3600" s="870">
        <v>8.16</v>
      </c>
      <c r="E3600" s="153">
        <v>31.1</v>
      </c>
      <c r="F3600" s="153">
        <v>31.54</v>
      </c>
      <c r="G3600" s="154">
        <v>58.7</v>
      </c>
      <c r="H3600" s="1062"/>
      <c r="I3600" s="1022"/>
      <c r="J3600" s="1022"/>
      <c r="K3600" s="1022"/>
      <c r="L3600" s="1022"/>
      <c r="M3600" s="1022"/>
      <c r="N3600" s="1022"/>
      <c r="O3600" s="1022"/>
      <c r="P3600" s="1022"/>
      <c r="Q3600" s="1022"/>
      <c r="R3600" s="1022"/>
      <c r="S3600" s="1022"/>
      <c r="T3600" s="1022"/>
    </row>
    <row r="3601" spans="1:20">
      <c r="A3601" s="1037"/>
      <c r="B3601" s="215">
        <v>0.56342592592592589</v>
      </c>
      <c r="C3601" s="154">
        <v>1</v>
      </c>
      <c r="D3601" s="870">
        <v>8.16</v>
      </c>
      <c r="E3601" s="153">
        <v>31.1</v>
      </c>
      <c r="F3601" s="153">
        <v>31.54</v>
      </c>
      <c r="G3601" s="154">
        <v>58.7</v>
      </c>
      <c r="H3601" s="1062"/>
      <c r="I3601" s="1022"/>
      <c r="J3601" s="1022"/>
      <c r="K3601" s="1022"/>
      <c r="L3601" s="1022"/>
      <c r="M3601" s="1022"/>
      <c r="N3601" s="1022"/>
      <c r="O3601" s="1022"/>
      <c r="P3601" s="1022"/>
      <c r="Q3601" s="1022"/>
      <c r="R3601" s="1022"/>
      <c r="S3601" s="1022"/>
      <c r="T3601" s="1022"/>
    </row>
    <row r="3602" spans="1:20">
      <c r="A3602" s="1037"/>
      <c r="B3602" s="215">
        <v>0.56344907407407407</v>
      </c>
      <c r="C3602" s="154">
        <v>1</v>
      </c>
      <c r="D3602" s="870">
        <v>8.16</v>
      </c>
      <c r="E3602" s="153">
        <v>31.1</v>
      </c>
      <c r="F3602" s="153">
        <v>31.54</v>
      </c>
      <c r="G3602" s="154">
        <v>58.7</v>
      </c>
      <c r="H3602" s="1062"/>
      <c r="I3602" s="1022"/>
      <c r="J3602" s="1022"/>
      <c r="K3602" s="1022"/>
      <c r="L3602" s="1022"/>
      <c r="M3602" s="1022"/>
      <c r="N3602" s="1022"/>
      <c r="O3602" s="1022"/>
      <c r="P3602" s="1022"/>
      <c r="Q3602" s="1022"/>
      <c r="R3602" s="1022"/>
      <c r="S3602" s="1022"/>
      <c r="T3602" s="1022"/>
    </row>
    <row r="3603" spans="1:20">
      <c r="A3603" s="1037"/>
      <c r="B3603" s="215">
        <v>0.56358796296296299</v>
      </c>
      <c r="C3603" s="154">
        <v>1</v>
      </c>
      <c r="D3603" s="870">
        <v>8.16</v>
      </c>
      <c r="E3603" s="153">
        <v>31.1</v>
      </c>
      <c r="F3603" s="153">
        <v>31.54</v>
      </c>
      <c r="G3603" s="154">
        <v>58.7</v>
      </c>
      <c r="H3603" s="1062"/>
      <c r="I3603" s="1022"/>
      <c r="J3603" s="1022"/>
      <c r="K3603" s="1022"/>
      <c r="L3603" s="1022"/>
      <c r="M3603" s="1022"/>
      <c r="N3603" s="1022"/>
      <c r="O3603" s="1022"/>
      <c r="P3603" s="1022"/>
      <c r="Q3603" s="1022"/>
      <c r="R3603" s="1022"/>
      <c r="S3603" s="1022"/>
      <c r="T3603" s="1022"/>
    </row>
    <row r="3604" spans="1:20">
      <c r="A3604" s="1037"/>
      <c r="B3604" s="215">
        <v>0.56361111111111117</v>
      </c>
      <c r="C3604" s="154">
        <v>1</v>
      </c>
      <c r="D3604" s="870">
        <v>8.16</v>
      </c>
      <c r="E3604" s="153">
        <v>31.1</v>
      </c>
      <c r="F3604" s="153">
        <v>31.54</v>
      </c>
      <c r="G3604" s="154">
        <v>58.7</v>
      </c>
      <c r="H3604" s="1062"/>
      <c r="I3604" s="1022"/>
      <c r="J3604" s="1022"/>
      <c r="K3604" s="1022"/>
      <c r="L3604" s="1022"/>
      <c r="M3604" s="1022"/>
      <c r="N3604" s="1022"/>
      <c r="O3604" s="1022"/>
      <c r="P3604" s="1022"/>
      <c r="Q3604" s="1022"/>
      <c r="R3604" s="1022"/>
      <c r="S3604" s="1022"/>
      <c r="T3604" s="1022"/>
    </row>
    <row r="3605" spans="1:20">
      <c r="A3605" s="1037"/>
      <c r="B3605" s="215">
        <v>0.56369212962962967</v>
      </c>
      <c r="C3605" s="154">
        <v>1</v>
      </c>
      <c r="D3605" s="870">
        <v>8.16</v>
      </c>
      <c r="E3605" s="153">
        <v>31.1</v>
      </c>
      <c r="F3605" s="153">
        <v>31.54</v>
      </c>
      <c r="G3605" s="154">
        <v>58.7</v>
      </c>
      <c r="H3605" s="1062"/>
      <c r="I3605" s="1022"/>
      <c r="J3605" s="1022"/>
      <c r="K3605" s="1022"/>
      <c r="L3605" s="1022"/>
      <c r="M3605" s="1022"/>
      <c r="N3605" s="1022"/>
      <c r="O3605" s="1022"/>
      <c r="P3605" s="1022"/>
      <c r="Q3605" s="1022"/>
      <c r="R3605" s="1022"/>
      <c r="S3605" s="1022"/>
      <c r="T3605" s="1022"/>
    </row>
    <row r="3606" spans="1:20">
      <c r="A3606" s="1037"/>
      <c r="B3606" s="215">
        <v>0.56377314814814816</v>
      </c>
      <c r="C3606" s="154">
        <v>1</v>
      </c>
      <c r="D3606" s="870">
        <v>8.16</v>
      </c>
      <c r="E3606" s="153">
        <v>31.1</v>
      </c>
      <c r="F3606" s="153">
        <v>31.54</v>
      </c>
      <c r="G3606" s="154">
        <v>58.7</v>
      </c>
      <c r="H3606" s="1062"/>
      <c r="I3606" s="1022"/>
      <c r="J3606" s="1022"/>
      <c r="K3606" s="1022"/>
      <c r="L3606" s="1022"/>
      <c r="M3606" s="1022"/>
      <c r="N3606" s="1022"/>
      <c r="O3606" s="1022"/>
      <c r="P3606" s="1022"/>
      <c r="Q3606" s="1022"/>
      <c r="R3606" s="1022"/>
      <c r="S3606" s="1022"/>
      <c r="T3606" s="1022"/>
    </row>
    <row r="3607" spans="1:20">
      <c r="A3607" s="1037"/>
      <c r="B3607" s="215">
        <v>0.56379629629629624</v>
      </c>
      <c r="C3607" s="154">
        <v>1</v>
      </c>
      <c r="D3607" s="870">
        <v>8.16</v>
      </c>
      <c r="E3607" s="153">
        <v>31.1</v>
      </c>
      <c r="F3607" s="153">
        <v>31.54</v>
      </c>
      <c r="G3607" s="154">
        <v>58.7</v>
      </c>
      <c r="H3607" s="1062"/>
      <c r="I3607" s="1022"/>
      <c r="J3607" s="1022"/>
      <c r="K3607" s="1022"/>
      <c r="L3607" s="1022"/>
      <c r="M3607" s="1022"/>
      <c r="N3607" s="1022"/>
      <c r="O3607" s="1022"/>
      <c r="P3607" s="1022"/>
      <c r="Q3607" s="1022"/>
      <c r="R3607" s="1022"/>
      <c r="S3607" s="1022"/>
      <c r="T3607" s="1022"/>
    </row>
    <row r="3608" spans="1:20">
      <c r="A3608" s="1037"/>
      <c r="B3608" s="215">
        <v>0.56381944444444443</v>
      </c>
      <c r="C3608" s="154">
        <v>1</v>
      </c>
      <c r="D3608" s="870">
        <v>8.16</v>
      </c>
      <c r="E3608" s="153">
        <v>31.1</v>
      </c>
      <c r="F3608" s="153">
        <v>31.54</v>
      </c>
      <c r="G3608" s="154">
        <v>58.7</v>
      </c>
      <c r="H3608" s="1062"/>
      <c r="I3608" s="1022"/>
      <c r="J3608" s="1022"/>
      <c r="K3608" s="1022"/>
      <c r="L3608" s="1022"/>
      <c r="M3608" s="1022"/>
      <c r="N3608" s="1022"/>
      <c r="O3608" s="1022"/>
      <c r="P3608" s="1022"/>
      <c r="Q3608" s="1022"/>
      <c r="R3608" s="1022"/>
      <c r="S3608" s="1022"/>
      <c r="T3608" s="1022"/>
    </row>
    <row r="3609" spans="1:20">
      <c r="A3609" s="1037"/>
      <c r="B3609" s="215">
        <v>0.56385416666666666</v>
      </c>
      <c r="C3609" s="154">
        <v>1</v>
      </c>
      <c r="D3609" s="870">
        <v>8.16</v>
      </c>
      <c r="E3609" s="153">
        <v>31.1</v>
      </c>
      <c r="F3609" s="153">
        <v>31.54</v>
      </c>
      <c r="G3609" s="154">
        <v>58.7</v>
      </c>
      <c r="H3609" s="1062"/>
      <c r="I3609" s="1022"/>
      <c r="J3609" s="1022"/>
      <c r="K3609" s="1022"/>
      <c r="L3609" s="1022"/>
      <c r="M3609" s="1022"/>
      <c r="N3609" s="1022"/>
      <c r="O3609" s="1022"/>
      <c r="P3609" s="1022"/>
      <c r="Q3609" s="1022"/>
      <c r="R3609" s="1022"/>
      <c r="S3609" s="1022"/>
      <c r="T3609" s="1022"/>
    </row>
    <row r="3610" spans="1:20">
      <c r="A3610" s="1037"/>
      <c r="B3610" s="215">
        <v>0.56387731481481485</v>
      </c>
      <c r="C3610" s="154">
        <v>1</v>
      </c>
      <c r="D3610" s="870">
        <v>8.16</v>
      </c>
      <c r="E3610" s="153">
        <v>31.1</v>
      </c>
      <c r="F3610" s="153">
        <v>31.54</v>
      </c>
      <c r="G3610" s="154">
        <v>58.7</v>
      </c>
      <c r="H3610" s="1062"/>
      <c r="I3610" s="1022"/>
      <c r="J3610" s="1022"/>
      <c r="K3610" s="1022"/>
      <c r="L3610" s="1022"/>
      <c r="M3610" s="1022"/>
      <c r="N3610" s="1022"/>
      <c r="O3610" s="1022"/>
      <c r="P3610" s="1022"/>
      <c r="Q3610" s="1022"/>
      <c r="R3610" s="1022"/>
      <c r="S3610" s="1022"/>
      <c r="T3610" s="1022"/>
    </row>
    <row r="3611" spans="1:20">
      <c r="A3611" s="1037"/>
      <c r="B3611" s="215">
        <v>0.56390046296296303</v>
      </c>
      <c r="C3611" s="154">
        <v>1</v>
      </c>
      <c r="D3611" s="870">
        <v>8.16</v>
      </c>
      <c r="E3611" s="153">
        <v>31.1</v>
      </c>
      <c r="F3611" s="153">
        <v>31.54</v>
      </c>
      <c r="G3611" s="154">
        <v>58.7</v>
      </c>
      <c r="H3611" s="1062"/>
      <c r="I3611" s="1022"/>
      <c r="J3611" s="1022"/>
      <c r="K3611" s="1022"/>
      <c r="L3611" s="1022"/>
      <c r="M3611" s="1022"/>
      <c r="N3611" s="1022"/>
      <c r="O3611" s="1022"/>
      <c r="P3611" s="1022"/>
      <c r="Q3611" s="1022"/>
      <c r="R3611" s="1022"/>
      <c r="S3611" s="1022"/>
      <c r="T3611" s="1022"/>
    </row>
    <row r="3612" spans="1:20">
      <c r="A3612" s="1037"/>
      <c r="B3612" s="215">
        <v>0.56391203703703707</v>
      </c>
      <c r="C3612" s="154">
        <v>1</v>
      </c>
      <c r="D3612" s="870">
        <v>8.16</v>
      </c>
      <c r="E3612" s="153">
        <v>31.1</v>
      </c>
      <c r="F3612" s="153">
        <v>31.54</v>
      </c>
      <c r="G3612" s="154">
        <v>58.7</v>
      </c>
      <c r="H3612" s="1062"/>
      <c r="I3612" s="1022"/>
      <c r="J3612" s="1022"/>
      <c r="K3612" s="1022"/>
      <c r="L3612" s="1022"/>
      <c r="M3612" s="1022"/>
      <c r="N3612" s="1022"/>
      <c r="O3612" s="1022"/>
      <c r="P3612" s="1022"/>
      <c r="Q3612" s="1022"/>
      <c r="R3612" s="1022"/>
      <c r="S3612" s="1022"/>
      <c r="T3612" s="1022"/>
    </row>
    <row r="3613" spans="1:20">
      <c r="A3613" s="1037"/>
      <c r="B3613" s="215">
        <v>0.56393518518518515</v>
      </c>
      <c r="C3613" s="154">
        <v>1</v>
      </c>
      <c r="D3613" s="870">
        <v>8.16</v>
      </c>
      <c r="E3613" s="153">
        <v>31.1</v>
      </c>
      <c r="F3613" s="153">
        <v>31.54</v>
      </c>
      <c r="G3613" s="154">
        <v>58.7</v>
      </c>
      <c r="H3613" s="1062"/>
      <c r="I3613" s="1022"/>
      <c r="J3613" s="1022"/>
      <c r="K3613" s="1022"/>
      <c r="L3613" s="1022"/>
      <c r="M3613" s="1022"/>
      <c r="N3613" s="1022"/>
      <c r="O3613" s="1022"/>
      <c r="P3613" s="1022"/>
      <c r="Q3613" s="1022"/>
      <c r="R3613" s="1022"/>
      <c r="S3613" s="1022"/>
      <c r="T3613" s="1022"/>
    </row>
    <row r="3614" spans="1:20">
      <c r="A3614" s="1037"/>
      <c r="B3614" s="215">
        <v>0.56394675925925919</v>
      </c>
      <c r="C3614" s="154">
        <v>1</v>
      </c>
      <c r="D3614" s="870">
        <v>8.16</v>
      </c>
      <c r="E3614" s="153">
        <v>31.1</v>
      </c>
      <c r="F3614" s="153">
        <v>31.54</v>
      </c>
      <c r="G3614" s="154">
        <v>58.7</v>
      </c>
      <c r="H3614" s="1062"/>
      <c r="I3614" s="1022"/>
      <c r="J3614" s="1022"/>
      <c r="K3614" s="1022"/>
      <c r="L3614" s="1022"/>
      <c r="M3614" s="1022"/>
      <c r="N3614" s="1022"/>
      <c r="O3614" s="1022"/>
      <c r="P3614" s="1022"/>
      <c r="Q3614" s="1022"/>
      <c r="R3614" s="1022"/>
      <c r="S3614" s="1022"/>
      <c r="T3614" s="1022"/>
    </row>
    <row r="3615" spans="1:20">
      <c r="A3615" s="1037"/>
      <c r="B3615" s="215">
        <v>0.56398148148148153</v>
      </c>
      <c r="C3615" s="154">
        <v>1</v>
      </c>
      <c r="D3615" s="870">
        <v>8.16</v>
      </c>
      <c r="E3615" s="153">
        <v>31.1</v>
      </c>
      <c r="F3615" s="153">
        <v>31.54</v>
      </c>
      <c r="G3615" s="154">
        <v>58.7</v>
      </c>
      <c r="H3615" s="1062"/>
      <c r="I3615" s="1022"/>
      <c r="J3615" s="1022"/>
      <c r="K3615" s="1022"/>
      <c r="L3615" s="1022"/>
      <c r="M3615" s="1022"/>
      <c r="N3615" s="1022"/>
      <c r="O3615" s="1022"/>
      <c r="P3615" s="1022"/>
      <c r="Q3615" s="1022"/>
      <c r="R3615" s="1022"/>
      <c r="S3615" s="1022"/>
      <c r="T3615" s="1022"/>
    </row>
    <row r="3616" spans="1:20">
      <c r="A3616" s="1037"/>
      <c r="B3616" s="215">
        <v>0.56406250000000002</v>
      </c>
      <c r="C3616" s="154">
        <v>1</v>
      </c>
      <c r="D3616" s="870">
        <v>8.16</v>
      </c>
      <c r="E3616" s="153">
        <v>31.1</v>
      </c>
      <c r="F3616" s="153">
        <v>31.54</v>
      </c>
      <c r="G3616" s="154">
        <v>58.7</v>
      </c>
      <c r="H3616" s="1062"/>
      <c r="I3616" s="1022"/>
      <c r="J3616" s="1022"/>
      <c r="K3616" s="1022"/>
      <c r="L3616" s="1022"/>
      <c r="M3616" s="1022"/>
      <c r="N3616" s="1022"/>
      <c r="O3616" s="1022"/>
      <c r="P3616" s="1022"/>
      <c r="Q3616" s="1022"/>
      <c r="R3616" s="1022"/>
      <c r="S3616" s="1022"/>
      <c r="T3616" s="1022"/>
    </row>
    <row r="3617" spans="1:20">
      <c r="A3617" s="1037"/>
      <c r="B3617" s="215">
        <v>0.56415509259259256</v>
      </c>
      <c r="C3617" s="154">
        <v>1</v>
      </c>
      <c r="D3617" s="870">
        <v>8.16</v>
      </c>
      <c r="E3617" s="153">
        <v>31.1</v>
      </c>
      <c r="F3617" s="153">
        <v>31.54</v>
      </c>
      <c r="G3617" s="154">
        <v>58.7</v>
      </c>
      <c r="H3617" s="1062"/>
      <c r="I3617" s="1022"/>
      <c r="J3617" s="1022"/>
      <c r="K3617" s="1022"/>
      <c r="L3617" s="1022"/>
      <c r="M3617" s="1022"/>
      <c r="N3617" s="1022"/>
      <c r="O3617" s="1022"/>
      <c r="P3617" s="1022"/>
      <c r="Q3617" s="1022"/>
      <c r="R3617" s="1022"/>
      <c r="S3617" s="1022"/>
      <c r="T3617" s="1022"/>
    </row>
    <row r="3618" spans="1:20">
      <c r="A3618" s="1037"/>
      <c r="B3618" s="215">
        <v>0.56417824074074074</v>
      </c>
      <c r="C3618" s="154">
        <v>1</v>
      </c>
      <c r="D3618" s="870">
        <v>8.16</v>
      </c>
      <c r="E3618" s="153">
        <v>31.1</v>
      </c>
      <c r="F3618" s="153">
        <v>31.54</v>
      </c>
      <c r="G3618" s="154">
        <v>58.7</v>
      </c>
      <c r="H3618" s="1062"/>
      <c r="I3618" s="1022"/>
      <c r="J3618" s="1022"/>
      <c r="K3618" s="1022"/>
      <c r="L3618" s="1022"/>
      <c r="M3618" s="1022"/>
      <c r="N3618" s="1022"/>
      <c r="O3618" s="1022"/>
      <c r="P3618" s="1022"/>
      <c r="Q3618" s="1022"/>
      <c r="R3618" s="1022"/>
      <c r="S3618" s="1022"/>
      <c r="T3618" s="1022"/>
    </row>
    <row r="3619" spans="1:20">
      <c r="A3619" s="1037"/>
      <c r="B3619" s="215">
        <v>0.56420138888888893</v>
      </c>
      <c r="C3619" s="154">
        <v>1</v>
      </c>
      <c r="D3619" s="870">
        <v>8.16</v>
      </c>
      <c r="E3619" s="153">
        <v>31.1</v>
      </c>
      <c r="F3619" s="153">
        <v>31.54</v>
      </c>
      <c r="G3619" s="154">
        <v>58.7</v>
      </c>
      <c r="H3619" s="1062"/>
      <c r="I3619" s="1022"/>
      <c r="J3619" s="1022"/>
      <c r="K3619" s="1022"/>
      <c r="L3619" s="1022"/>
      <c r="M3619" s="1022"/>
      <c r="N3619" s="1022"/>
      <c r="O3619" s="1022"/>
      <c r="P3619" s="1022"/>
      <c r="Q3619" s="1022"/>
      <c r="R3619" s="1022"/>
      <c r="S3619" s="1022"/>
      <c r="T3619" s="1022"/>
    </row>
    <row r="3620" spans="1:20">
      <c r="A3620" s="1037"/>
      <c r="B3620" s="215">
        <v>0.56423611111111105</v>
      </c>
      <c r="C3620" s="154">
        <v>1</v>
      </c>
      <c r="D3620" s="870">
        <v>8.16</v>
      </c>
      <c r="E3620" s="153">
        <v>31.1</v>
      </c>
      <c r="F3620" s="153">
        <v>31.54</v>
      </c>
      <c r="G3620" s="154">
        <v>58.7</v>
      </c>
      <c r="H3620" s="1062"/>
      <c r="I3620" s="1022"/>
      <c r="J3620" s="1022"/>
      <c r="K3620" s="1022"/>
      <c r="L3620" s="1022"/>
      <c r="M3620" s="1022"/>
      <c r="N3620" s="1022"/>
      <c r="O3620" s="1022"/>
      <c r="P3620" s="1022"/>
      <c r="Q3620" s="1022"/>
      <c r="R3620" s="1022"/>
      <c r="S3620" s="1022"/>
      <c r="T3620" s="1022"/>
    </row>
    <row r="3621" spans="1:20">
      <c r="A3621" s="1037"/>
      <c r="B3621" s="215">
        <v>0.5643055555555555</v>
      </c>
      <c r="C3621" s="154">
        <v>1</v>
      </c>
      <c r="D3621" s="870">
        <v>8.16</v>
      </c>
      <c r="E3621" s="153">
        <v>31.1</v>
      </c>
      <c r="F3621" s="153">
        <v>31.54</v>
      </c>
      <c r="G3621" s="154">
        <v>58.7</v>
      </c>
      <c r="H3621" s="1062"/>
      <c r="I3621" s="1022"/>
      <c r="J3621" s="1022"/>
      <c r="K3621" s="1022"/>
      <c r="L3621" s="1022"/>
      <c r="M3621" s="1022"/>
      <c r="N3621" s="1022"/>
      <c r="O3621" s="1022"/>
      <c r="P3621" s="1022"/>
      <c r="Q3621" s="1022"/>
      <c r="R3621" s="1022"/>
      <c r="S3621" s="1022"/>
      <c r="T3621" s="1022"/>
    </row>
    <row r="3622" spans="1:20">
      <c r="A3622" s="1037"/>
      <c r="B3622" s="215">
        <v>0.56434027777777784</v>
      </c>
      <c r="C3622" s="154">
        <v>1</v>
      </c>
      <c r="D3622" s="870">
        <v>8.16</v>
      </c>
      <c r="E3622" s="153">
        <v>31.1</v>
      </c>
      <c r="F3622" s="153">
        <v>31.54</v>
      </c>
      <c r="G3622" s="154">
        <v>58.7</v>
      </c>
      <c r="H3622" s="1062"/>
      <c r="I3622" s="1022"/>
      <c r="J3622" s="1022"/>
      <c r="K3622" s="1022"/>
      <c r="L3622" s="1022"/>
      <c r="M3622" s="1022"/>
      <c r="N3622" s="1022"/>
      <c r="O3622" s="1022"/>
      <c r="P3622" s="1022"/>
      <c r="Q3622" s="1022"/>
      <c r="R3622" s="1022"/>
      <c r="S3622" s="1022"/>
      <c r="T3622" s="1022"/>
    </row>
    <row r="3623" spans="1:20">
      <c r="A3623" s="1037"/>
      <c r="B3623" s="215">
        <v>0.56435185185185188</v>
      </c>
      <c r="C3623" s="154">
        <v>1</v>
      </c>
      <c r="D3623" s="870">
        <v>8.16</v>
      </c>
      <c r="E3623" s="153">
        <v>31.1</v>
      </c>
      <c r="F3623" s="153">
        <v>31.54</v>
      </c>
      <c r="G3623" s="154">
        <v>58.7</v>
      </c>
      <c r="H3623" s="1062"/>
      <c r="I3623" s="1022"/>
      <c r="J3623" s="1022"/>
      <c r="K3623" s="1022"/>
      <c r="L3623" s="1022"/>
      <c r="M3623" s="1022"/>
      <c r="N3623" s="1022"/>
      <c r="O3623" s="1022"/>
      <c r="P3623" s="1022"/>
      <c r="Q3623" s="1022"/>
      <c r="R3623" s="1022"/>
      <c r="S3623" s="1022"/>
      <c r="T3623" s="1022"/>
    </row>
    <row r="3624" spans="1:20">
      <c r="A3624" s="1037"/>
      <c r="B3624" s="215">
        <v>0.56438657407407411</v>
      </c>
      <c r="C3624" s="154">
        <v>1</v>
      </c>
      <c r="D3624" s="870">
        <v>8.16</v>
      </c>
      <c r="E3624" s="153">
        <v>31.1</v>
      </c>
      <c r="F3624" s="153">
        <v>31.54</v>
      </c>
      <c r="G3624" s="154">
        <v>58.7</v>
      </c>
      <c r="H3624" s="1062"/>
      <c r="I3624" s="1022"/>
      <c r="J3624" s="1022"/>
      <c r="K3624" s="1022"/>
      <c r="L3624" s="1022"/>
      <c r="M3624" s="1022"/>
      <c r="N3624" s="1022"/>
      <c r="O3624" s="1022"/>
      <c r="P3624" s="1022"/>
      <c r="Q3624" s="1022"/>
      <c r="R3624" s="1022"/>
      <c r="S3624" s="1022"/>
      <c r="T3624" s="1022"/>
    </row>
    <row r="3625" spans="1:20">
      <c r="A3625" s="1037"/>
      <c r="B3625" s="215">
        <v>0.56439814814814815</v>
      </c>
      <c r="C3625" s="154">
        <v>1</v>
      </c>
      <c r="D3625" s="870">
        <v>8.16</v>
      </c>
      <c r="E3625" s="153">
        <v>31.1</v>
      </c>
      <c r="F3625" s="153">
        <v>31.54</v>
      </c>
      <c r="G3625" s="154">
        <v>58.7</v>
      </c>
      <c r="H3625" s="1062"/>
      <c r="I3625" s="1022"/>
      <c r="J3625" s="1022"/>
      <c r="K3625" s="1022"/>
      <c r="L3625" s="1022"/>
      <c r="M3625" s="1022"/>
      <c r="N3625" s="1022"/>
      <c r="O3625" s="1022"/>
      <c r="P3625" s="1022"/>
      <c r="Q3625" s="1022"/>
      <c r="R3625" s="1022"/>
      <c r="S3625" s="1022"/>
      <c r="T3625" s="1022"/>
    </row>
    <row r="3626" spans="1:20">
      <c r="A3626" s="1037"/>
      <c r="B3626" s="215">
        <v>0.56443287037037038</v>
      </c>
      <c r="C3626" s="154">
        <v>1</v>
      </c>
      <c r="D3626" s="870">
        <v>8.16</v>
      </c>
      <c r="E3626" s="153">
        <v>31.1</v>
      </c>
      <c r="F3626" s="153">
        <v>31.54</v>
      </c>
      <c r="G3626" s="154">
        <v>58.7</v>
      </c>
      <c r="H3626" s="1062"/>
      <c r="I3626" s="1022"/>
      <c r="J3626" s="1022"/>
      <c r="K3626" s="1022"/>
      <c r="L3626" s="1022"/>
      <c r="M3626" s="1022"/>
      <c r="N3626" s="1022"/>
      <c r="O3626" s="1022"/>
      <c r="P3626" s="1022"/>
      <c r="Q3626" s="1022"/>
      <c r="R3626" s="1022"/>
      <c r="S3626" s="1022"/>
      <c r="T3626" s="1022"/>
    </row>
    <row r="3627" spans="1:20">
      <c r="A3627" s="1037"/>
      <c r="B3627" s="215">
        <v>0.5644675925925926</v>
      </c>
      <c r="C3627" s="154">
        <v>1</v>
      </c>
      <c r="D3627" s="870">
        <v>8.16</v>
      </c>
      <c r="E3627" s="153">
        <v>31.1</v>
      </c>
      <c r="F3627" s="153">
        <v>31.54</v>
      </c>
      <c r="G3627" s="154">
        <v>58.7</v>
      </c>
      <c r="H3627" s="1062"/>
      <c r="I3627" s="1022"/>
      <c r="J3627" s="1022"/>
      <c r="K3627" s="1022"/>
      <c r="L3627" s="1022"/>
      <c r="M3627" s="1022"/>
      <c r="N3627" s="1022"/>
      <c r="O3627" s="1022"/>
      <c r="P3627" s="1022"/>
      <c r="Q3627" s="1022"/>
      <c r="R3627" s="1022"/>
      <c r="S3627" s="1022"/>
      <c r="T3627" s="1022"/>
    </row>
    <row r="3628" spans="1:20">
      <c r="A3628" s="1037"/>
      <c r="B3628" s="215">
        <v>0.56447916666666664</v>
      </c>
      <c r="C3628" s="154">
        <v>1</v>
      </c>
      <c r="D3628" s="870">
        <v>8.16</v>
      </c>
      <c r="E3628" s="153">
        <v>31.1</v>
      </c>
      <c r="F3628" s="153">
        <v>31.54</v>
      </c>
      <c r="G3628" s="154">
        <v>58.7</v>
      </c>
      <c r="H3628" s="1062"/>
      <c r="I3628" s="1022"/>
      <c r="J3628" s="1022"/>
      <c r="K3628" s="1022"/>
      <c r="L3628" s="1022"/>
      <c r="M3628" s="1022"/>
      <c r="N3628" s="1022"/>
      <c r="O3628" s="1022"/>
      <c r="P3628" s="1022"/>
      <c r="Q3628" s="1022"/>
      <c r="R3628" s="1022"/>
      <c r="S3628" s="1022"/>
      <c r="T3628" s="1022"/>
    </row>
    <row r="3629" spans="1:20">
      <c r="A3629" s="1037"/>
      <c r="B3629" s="215">
        <v>0.56449074074074079</v>
      </c>
      <c r="C3629" s="154">
        <v>1</v>
      </c>
      <c r="D3629" s="870">
        <v>8.16</v>
      </c>
      <c r="E3629" s="153">
        <v>31.1</v>
      </c>
      <c r="F3629" s="153">
        <v>31.54</v>
      </c>
      <c r="G3629" s="154">
        <v>58.7</v>
      </c>
      <c r="H3629" s="1062"/>
      <c r="I3629" s="1022"/>
      <c r="J3629" s="1022"/>
      <c r="K3629" s="1022"/>
      <c r="L3629" s="1022"/>
      <c r="M3629" s="1022"/>
      <c r="N3629" s="1022"/>
      <c r="O3629" s="1022"/>
      <c r="P3629" s="1022"/>
      <c r="Q3629" s="1022"/>
      <c r="R3629" s="1022"/>
      <c r="S3629" s="1022"/>
      <c r="T3629" s="1022"/>
    </row>
    <row r="3630" spans="1:20">
      <c r="A3630" s="1037"/>
      <c r="B3630" s="215">
        <v>0.56452546296296291</v>
      </c>
      <c r="C3630" s="154">
        <v>1</v>
      </c>
      <c r="D3630" s="870">
        <v>8.16</v>
      </c>
      <c r="E3630" s="153">
        <v>31.1</v>
      </c>
      <c r="F3630" s="153">
        <v>31.54</v>
      </c>
      <c r="G3630" s="154">
        <v>58.7</v>
      </c>
      <c r="H3630" s="1062"/>
      <c r="I3630" s="1022"/>
      <c r="J3630" s="1022"/>
      <c r="K3630" s="1022"/>
      <c r="L3630" s="1022"/>
      <c r="M3630" s="1022"/>
      <c r="N3630" s="1022"/>
      <c r="O3630" s="1022"/>
      <c r="P3630" s="1022"/>
      <c r="Q3630" s="1022"/>
      <c r="R3630" s="1022"/>
      <c r="S3630" s="1022"/>
      <c r="T3630" s="1022"/>
    </row>
    <row r="3631" spans="1:20">
      <c r="A3631" s="1037"/>
      <c r="B3631" s="215">
        <v>0.56457175925925929</v>
      </c>
      <c r="C3631" s="154">
        <v>1</v>
      </c>
      <c r="D3631" s="870">
        <v>8.16</v>
      </c>
      <c r="E3631" s="153">
        <v>31.1</v>
      </c>
      <c r="F3631" s="153">
        <v>31.54</v>
      </c>
      <c r="G3631" s="154">
        <v>58.7</v>
      </c>
      <c r="H3631" s="1062"/>
      <c r="I3631" s="1022"/>
      <c r="J3631" s="1022"/>
      <c r="K3631" s="1022"/>
      <c r="L3631" s="1022"/>
      <c r="M3631" s="1022"/>
      <c r="N3631" s="1022"/>
      <c r="O3631" s="1022"/>
      <c r="P3631" s="1022"/>
      <c r="Q3631" s="1022"/>
      <c r="R3631" s="1022"/>
      <c r="S3631" s="1022"/>
      <c r="T3631" s="1022"/>
    </row>
    <row r="3632" spans="1:20">
      <c r="A3632" s="1037"/>
      <c r="B3632" s="215">
        <v>0.56458333333333333</v>
      </c>
      <c r="C3632" s="154">
        <v>1</v>
      </c>
      <c r="D3632" s="870">
        <v>8.16</v>
      </c>
      <c r="E3632" s="153">
        <v>31.1</v>
      </c>
      <c r="F3632" s="153">
        <v>31.54</v>
      </c>
      <c r="G3632" s="154">
        <v>58.7</v>
      </c>
      <c r="H3632" s="1062"/>
      <c r="I3632" s="1022"/>
      <c r="J3632" s="1022"/>
      <c r="K3632" s="1022"/>
      <c r="L3632" s="1022"/>
      <c r="M3632" s="1022"/>
      <c r="N3632" s="1022"/>
      <c r="O3632" s="1022"/>
      <c r="P3632" s="1022"/>
      <c r="Q3632" s="1022"/>
      <c r="R3632" s="1022"/>
      <c r="S3632" s="1022"/>
      <c r="T3632" s="1022"/>
    </row>
    <row r="3633" spans="1:20">
      <c r="A3633" s="1037"/>
      <c r="B3633" s="215">
        <v>0.56465277777777778</v>
      </c>
      <c r="C3633" s="154">
        <v>1</v>
      </c>
      <c r="D3633" s="870">
        <v>8.16</v>
      </c>
      <c r="E3633" s="153">
        <v>31.1</v>
      </c>
      <c r="F3633" s="153">
        <v>31.54</v>
      </c>
      <c r="G3633" s="154">
        <v>58.7</v>
      </c>
      <c r="H3633" s="1062"/>
      <c r="I3633" s="1022"/>
      <c r="J3633" s="1022"/>
      <c r="K3633" s="1022"/>
      <c r="L3633" s="1022"/>
      <c r="M3633" s="1022"/>
      <c r="N3633" s="1022"/>
      <c r="O3633" s="1022"/>
      <c r="P3633" s="1022"/>
      <c r="Q3633" s="1022"/>
      <c r="R3633" s="1022"/>
      <c r="S3633" s="1022"/>
      <c r="T3633" s="1022"/>
    </row>
    <row r="3634" spans="1:20">
      <c r="A3634" s="1037"/>
      <c r="B3634" s="215">
        <v>0.56468750000000001</v>
      </c>
      <c r="C3634" s="154">
        <v>1</v>
      </c>
      <c r="D3634" s="870">
        <v>8.16</v>
      </c>
      <c r="E3634" s="153">
        <v>31.1</v>
      </c>
      <c r="F3634" s="153">
        <v>31.54</v>
      </c>
      <c r="G3634" s="154">
        <v>58.7</v>
      </c>
      <c r="H3634" s="1062"/>
      <c r="I3634" s="1022"/>
      <c r="J3634" s="1022"/>
      <c r="K3634" s="1022"/>
      <c r="L3634" s="1022"/>
      <c r="M3634" s="1022"/>
      <c r="N3634" s="1022"/>
      <c r="O3634" s="1022"/>
      <c r="P3634" s="1022"/>
      <c r="Q3634" s="1022"/>
      <c r="R3634" s="1022"/>
      <c r="S3634" s="1022"/>
      <c r="T3634" s="1022"/>
    </row>
    <row r="3635" spans="1:20">
      <c r="A3635" s="1037"/>
      <c r="B3635" s="215">
        <v>0.56475694444444446</v>
      </c>
      <c r="C3635" s="154">
        <v>1</v>
      </c>
      <c r="D3635" s="870">
        <v>8.16</v>
      </c>
      <c r="E3635" s="153">
        <v>31.1</v>
      </c>
      <c r="F3635" s="153">
        <v>31.54</v>
      </c>
      <c r="G3635" s="154">
        <v>58.7</v>
      </c>
      <c r="H3635" s="1062"/>
      <c r="I3635" s="1022"/>
      <c r="J3635" s="1022"/>
      <c r="K3635" s="1022"/>
      <c r="L3635" s="1022"/>
      <c r="M3635" s="1022"/>
      <c r="N3635" s="1022"/>
      <c r="O3635" s="1022"/>
      <c r="P3635" s="1022"/>
      <c r="Q3635" s="1022"/>
      <c r="R3635" s="1022"/>
      <c r="S3635" s="1022"/>
      <c r="T3635" s="1022"/>
    </row>
    <row r="3636" spans="1:20">
      <c r="A3636" s="1037"/>
      <c r="B3636" s="215">
        <v>0.56478009259259265</v>
      </c>
      <c r="C3636" s="154">
        <v>1</v>
      </c>
      <c r="D3636" s="870">
        <v>8.16</v>
      </c>
      <c r="E3636" s="153">
        <v>31.1</v>
      </c>
      <c r="F3636" s="153">
        <v>31.54</v>
      </c>
      <c r="G3636" s="154">
        <v>58.7</v>
      </c>
      <c r="H3636" s="1062"/>
      <c r="I3636" s="1022"/>
      <c r="J3636" s="1022"/>
      <c r="K3636" s="1022"/>
      <c r="L3636" s="1022"/>
      <c r="M3636" s="1022"/>
      <c r="N3636" s="1022"/>
      <c r="O3636" s="1022"/>
      <c r="P3636" s="1022"/>
      <c r="Q3636" s="1022"/>
      <c r="R3636" s="1022"/>
      <c r="S3636" s="1022"/>
      <c r="T3636" s="1022"/>
    </row>
    <row r="3637" spans="1:20">
      <c r="A3637" s="1037"/>
      <c r="B3637" s="215">
        <v>0.56483796296296296</v>
      </c>
      <c r="C3637" s="154">
        <v>1</v>
      </c>
      <c r="D3637" s="870">
        <v>8.16</v>
      </c>
      <c r="E3637" s="153">
        <v>31.1</v>
      </c>
      <c r="F3637" s="153">
        <v>31.54</v>
      </c>
      <c r="G3637" s="154">
        <v>58.7</v>
      </c>
      <c r="H3637" s="1062"/>
      <c r="I3637" s="1022"/>
      <c r="J3637" s="1022"/>
      <c r="K3637" s="1022"/>
      <c r="L3637" s="1022"/>
      <c r="M3637" s="1022"/>
      <c r="N3637" s="1022"/>
      <c r="O3637" s="1022"/>
      <c r="P3637" s="1022"/>
      <c r="Q3637" s="1022"/>
      <c r="R3637" s="1022"/>
      <c r="S3637" s="1022"/>
      <c r="T3637" s="1022"/>
    </row>
    <row r="3638" spans="1:20">
      <c r="A3638" s="1037"/>
      <c r="B3638" s="215">
        <v>0.56487268518518519</v>
      </c>
      <c r="C3638" s="154">
        <v>1</v>
      </c>
      <c r="D3638" s="870">
        <v>8.16</v>
      </c>
      <c r="E3638" s="153">
        <v>31.1</v>
      </c>
      <c r="F3638" s="153">
        <v>31.54</v>
      </c>
      <c r="G3638" s="154">
        <v>58.7</v>
      </c>
      <c r="H3638" s="1062"/>
      <c r="I3638" s="1022"/>
      <c r="J3638" s="1022"/>
      <c r="K3638" s="1022"/>
      <c r="L3638" s="1022"/>
      <c r="M3638" s="1022"/>
      <c r="N3638" s="1022"/>
      <c r="O3638" s="1022"/>
      <c r="P3638" s="1022"/>
      <c r="Q3638" s="1022"/>
      <c r="R3638" s="1022"/>
      <c r="S3638" s="1022"/>
      <c r="T3638" s="1022"/>
    </row>
    <row r="3639" spans="1:20">
      <c r="A3639" s="1037"/>
      <c r="B3639" s="215">
        <v>0.56488425925925922</v>
      </c>
      <c r="C3639" s="154">
        <v>1</v>
      </c>
      <c r="D3639" s="870">
        <v>8.16</v>
      </c>
      <c r="E3639" s="153">
        <v>31.1</v>
      </c>
      <c r="F3639" s="153">
        <v>31.54</v>
      </c>
      <c r="G3639" s="154">
        <v>58.7</v>
      </c>
      <c r="H3639" s="1062"/>
      <c r="I3639" s="1022"/>
      <c r="J3639" s="1022"/>
      <c r="K3639" s="1022"/>
      <c r="L3639" s="1022"/>
      <c r="M3639" s="1022"/>
      <c r="N3639" s="1022"/>
      <c r="O3639" s="1022"/>
      <c r="P3639" s="1022"/>
      <c r="Q3639" s="1022"/>
      <c r="R3639" s="1022"/>
      <c r="S3639" s="1022"/>
      <c r="T3639" s="1022"/>
    </row>
    <row r="3640" spans="1:20">
      <c r="A3640" s="1037"/>
      <c r="B3640" s="215">
        <v>0.56500000000000006</v>
      </c>
      <c r="C3640" s="154">
        <v>1</v>
      </c>
      <c r="D3640" s="870">
        <v>8.16</v>
      </c>
      <c r="E3640" s="153">
        <v>31.1</v>
      </c>
      <c r="F3640" s="153">
        <v>31.54</v>
      </c>
      <c r="G3640" s="154">
        <v>58.7</v>
      </c>
      <c r="H3640" s="1062"/>
      <c r="I3640" s="1022"/>
      <c r="J3640" s="1022"/>
      <c r="K3640" s="1022"/>
      <c r="L3640" s="1022"/>
      <c r="M3640" s="1022"/>
      <c r="N3640" s="1022"/>
      <c r="O3640" s="1022"/>
      <c r="P3640" s="1022"/>
      <c r="Q3640" s="1022"/>
      <c r="R3640" s="1022"/>
      <c r="S3640" s="1022"/>
      <c r="T3640" s="1022"/>
    </row>
    <row r="3641" spans="1:20">
      <c r="A3641" s="1037"/>
      <c r="B3641" s="215">
        <v>0.56503472222222217</v>
      </c>
      <c r="C3641" s="154">
        <v>1</v>
      </c>
      <c r="D3641" s="870">
        <v>8.16</v>
      </c>
      <c r="E3641" s="153">
        <v>31.1</v>
      </c>
      <c r="F3641" s="153">
        <v>31.54</v>
      </c>
      <c r="G3641" s="154">
        <v>58.7</v>
      </c>
      <c r="H3641" s="1062"/>
      <c r="I3641" s="1022"/>
      <c r="J3641" s="1022"/>
      <c r="K3641" s="1022"/>
      <c r="L3641" s="1022"/>
      <c r="M3641" s="1022"/>
      <c r="N3641" s="1022"/>
      <c r="O3641" s="1022"/>
      <c r="P3641" s="1022"/>
      <c r="Q3641" s="1022"/>
      <c r="R3641" s="1022"/>
      <c r="S3641" s="1022"/>
      <c r="T3641" s="1022"/>
    </row>
    <row r="3642" spans="1:20">
      <c r="A3642" s="1037"/>
      <c r="B3642" s="215">
        <v>0.56510416666666663</v>
      </c>
      <c r="C3642" s="154">
        <v>1</v>
      </c>
      <c r="D3642" s="870">
        <v>8.16</v>
      </c>
      <c r="E3642" s="153">
        <v>31.1</v>
      </c>
      <c r="F3642" s="153">
        <v>31.54</v>
      </c>
      <c r="G3642" s="154">
        <v>58.7</v>
      </c>
      <c r="H3642" s="1062"/>
      <c r="I3642" s="1022"/>
      <c r="J3642" s="1022"/>
      <c r="K3642" s="1022"/>
      <c r="L3642" s="1022"/>
      <c r="M3642" s="1022"/>
      <c r="N3642" s="1022"/>
      <c r="O3642" s="1022"/>
      <c r="P3642" s="1022"/>
      <c r="Q3642" s="1022"/>
      <c r="R3642" s="1022"/>
      <c r="S3642" s="1022"/>
      <c r="T3642" s="1022"/>
    </row>
    <row r="3643" spans="1:20">
      <c r="A3643" s="1037"/>
      <c r="B3643" s="215">
        <v>0.56513888888888886</v>
      </c>
      <c r="C3643" s="154">
        <v>1</v>
      </c>
      <c r="D3643" s="870">
        <v>8.16</v>
      </c>
      <c r="E3643" s="153">
        <v>31.1</v>
      </c>
      <c r="F3643" s="153">
        <v>31.54</v>
      </c>
      <c r="G3643" s="154">
        <v>58.7</v>
      </c>
      <c r="H3643" s="1062"/>
      <c r="I3643" s="1022"/>
      <c r="J3643" s="1022"/>
      <c r="K3643" s="1022"/>
      <c r="L3643" s="1022"/>
      <c r="M3643" s="1022"/>
      <c r="N3643" s="1022"/>
      <c r="O3643" s="1022"/>
      <c r="P3643" s="1022"/>
      <c r="Q3643" s="1022"/>
      <c r="R3643" s="1022"/>
      <c r="S3643" s="1022"/>
      <c r="T3643" s="1022"/>
    </row>
    <row r="3644" spans="1:20">
      <c r="A3644" s="1037"/>
      <c r="B3644" s="215">
        <v>0.56518518518518512</v>
      </c>
      <c r="C3644" s="154">
        <v>1</v>
      </c>
      <c r="D3644" s="870">
        <v>8.16</v>
      </c>
      <c r="E3644" s="153">
        <v>31.1</v>
      </c>
      <c r="F3644" s="153">
        <v>31.54</v>
      </c>
      <c r="G3644" s="154">
        <v>58.7</v>
      </c>
      <c r="H3644" s="1062"/>
      <c r="I3644" s="1022"/>
      <c r="J3644" s="1022"/>
      <c r="K3644" s="1022"/>
      <c r="L3644" s="1022"/>
      <c r="M3644" s="1022"/>
      <c r="N3644" s="1022"/>
      <c r="O3644" s="1022"/>
      <c r="P3644" s="1022"/>
      <c r="Q3644" s="1022"/>
      <c r="R3644" s="1022"/>
      <c r="S3644" s="1022"/>
      <c r="T3644" s="1022"/>
    </row>
    <row r="3645" spans="1:20">
      <c r="A3645" s="1037"/>
      <c r="B3645" s="215">
        <v>0.56521990740740746</v>
      </c>
      <c r="C3645" s="154">
        <v>1</v>
      </c>
      <c r="D3645" s="870">
        <v>8.16</v>
      </c>
      <c r="E3645" s="153">
        <v>31.1</v>
      </c>
      <c r="F3645" s="153">
        <v>31.54</v>
      </c>
      <c r="G3645" s="154">
        <v>58.7</v>
      </c>
      <c r="H3645" s="1062"/>
      <c r="I3645" s="1022"/>
      <c r="J3645" s="1022"/>
      <c r="K3645" s="1022"/>
      <c r="L3645" s="1022"/>
      <c r="M3645" s="1022"/>
      <c r="N3645" s="1022"/>
      <c r="O3645" s="1022"/>
      <c r="P3645" s="1022"/>
      <c r="Q3645" s="1022"/>
      <c r="R3645" s="1022"/>
      <c r="S3645" s="1022"/>
      <c r="T3645" s="1022"/>
    </row>
    <row r="3646" spans="1:20">
      <c r="A3646" s="1037"/>
      <c r="B3646" s="215">
        <v>0.56527777777777777</v>
      </c>
      <c r="C3646" s="154">
        <v>1</v>
      </c>
      <c r="D3646" s="870">
        <v>8.16</v>
      </c>
      <c r="E3646" s="153">
        <v>31.1</v>
      </c>
      <c r="F3646" s="153">
        <v>31.54</v>
      </c>
      <c r="G3646" s="154">
        <v>58.7</v>
      </c>
      <c r="H3646" s="1062"/>
      <c r="I3646" s="1022"/>
      <c r="J3646" s="1022"/>
      <c r="K3646" s="1022"/>
      <c r="L3646" s="1022"/>
      <c r="M3646" s="1022"/>
      <c r="N3646" s="1022"/>
      <c r="O3646" s="1022"/>
      <c r="P3646" s="1022"/>
      <c r="Q3646" s="1022"/>
      <c r="R3646" s="1022"/>
      <c r="S3646" s="1022"/>
      <c r="T3646" s="1022"/>
    </row>
    <row r="3647" spans="1:20">
      <c r="A3647" s="1037"/>
      <c r="B3647" s="215">
        <v>0.56533564814814818</v>
      </c>
      <c r="C3647" s="154">
        <v>1</v>
      </c>
      <c r="D3647" s="870">
        <v>8.16</v>
      </c>
      <c r="E3647" s="153">
        <v>31.1</v>
      </c>
      <c r="F3647" s="153">
        <v>31.54</v>
      </c>
      <c r="G3647" s="154">
        <v>58.7</v>
      </c>
      <c r="H3647" s="1062"/>
      <c r="I3647" s="1022"/>
      <c r="J3647" s="1022"/>
      <c r="K3647" s="1022"/>
      <c r="L3647" s="1022"/>
      <c r="M3647" s="1022"/>
      <c r="N3647" s="1022"/>
      <c r="O3647" s="1022"/>
      <c r="P3647" s="1022"/>
      <c r="Q3647" s="1022"/>
      <c r="R3647" s="1022"/>
      <c r="S3647" s="1022"/>
      <c r="T3647" s="1022"/>
    </row>
    <row r="3648" spans="1:20">
      <c r="A3648" s="1037"/>
      <c r="B3648" s="215">
        <v>0.56537037037037041</v>
      </c>
      <c r="C3648" s="154">
        <v>1</v>
      </c>
      <c r="D3648" s="870">
        <v>8.16</v>
      </c>
      <c r="E3648" s="153">
        <v>31.1</v>
      </c>
      <c r="F3648" s="153">
        <v>31.54</v>
      </c>
      <c r="G3648" s="154">
        <v>58.7</v>
      </c>
      <c r="H3648" s="1062"/>
      <c r="I3648" s="1022"/>
      <c r="J3648" s="1022"/>
      <c r="K3648" s="1022"/>
      <c r="L3648" s="1022"/>
      <c r="M3648" s="1022"/>
      <c r="N3648" s="1022"/>
      <c r="O3648" s="1022"/>
      <c r="P3648" s="1022"/>
      <c r="Q3648" s="1022"/>
      <c r="R3648" s="1022"/>
      <c r="S3648" s="1022"/>
      <c r="T3648" s="1022"/>
    </row>
    <row r="3649" spans="1:20">
      <c r="A3649" s="1037"/>
      <c r="B3649" s="215">
        <v>0.56539351851851849</v>
      </c>
      <c r="C3649" s="154">
        <v>1</v>
      </c>
      <c r="D3649" s="870">
        <v>8.16</v>
      </c>
      <c r="E3649" s="153">
        <v>31.1</v>
      </c>
      <c r="F3649" s="153">
        <v>31.54</v>
      </c>
      <c r="G3649" s="154">
        <v>58.7</v>
      </c>
      <c r="H3649" s="1062"/>
      <c r="I3649" s="1022"/>
      <c r="J3649" s="1022"/>
      <c r="K3649" s="1022"/>
      <c r="L3649" s="1022"/>
      <c r="M3649" s="1022"/>
      <c r="N3649" s="1022"/>
      <c r="O3649" s="1022"/>
      <c r="P3649" s="1022"/>
      <c r="Q3649" s="1022"/>
      <c r="R3649" s="1022"/>
      <c r="S3649" s="1022"/>
      <c r="T3649" s="1022"/>
    </row>
    <row r="3650" spans="1:20">
      <c r="A3650" s="1037"/>
      <c r="B3650" s="215">
        <v>0.56542824074074072</v>
      </c>
      <c r="C3650" s="154">
        <v>1</v>
      </c>
      <c r="D3650" s="870">
        <v>8.16</v>
      </c>
      <c r="E3650" s="153">
        <v>31.1</v>
      </c>
      <c r="F3650" s="153">
        <v>31.54</v>
      </c>
      <c r="G3650" s="154">
        <v>58.7</v>
      </c>
      <c r="H3650" s="1062"/>
      <c r="I3650" s="1022"/>
      <c r="J3650" s="1022"/>
      <c r="K3650" s="1022"/>
      <c r="L3650" s="1022"/>
      <c r="M3650" s="1022"/>
      <c r="N3650" s="1022"/>
      <c r="O3650" s="1022"/>
      <c r="P3650" s="1022"/>
      <c r="Q3650" s="1022"/>
      <c r="R3650" s="1022"/>
      <c r="S3650" s="1022"/>
      <c r="T3650" s="1022"/>
    </row>
    <row r="3651" spans="1:20">
      <c r="A3651" s="1037"/>
      <c r="B3651" s="215">
        <v>0.56547453703703698</v>
      </c>
      <c r="C3651" s="154">
        <v>1</v>
      </c>
      <c r="D3651" s="870">
        <v>8.16</v>
      </c>
      <c r="E3651" s="153">
        <v>31.1</v>
      </c>
      <c r="F3651" s="153">
        <v>31.54</v>
      </c>
      <c r="G3651" s="154">
        <v>58.7</v>
      </c>
      <c r="H3651" s="1062"/>
      <c r="I3651" s="1022"/>
      <c r="J3651" s="1022"/>
      <c r="K3651" s="1022"/>
      <c r="L3651" s="1022"/>
      <c r="M3651" s="1022"/>
      <c r="N3651" s="1022"/>
      <c r="O3651" s="1022"/>
      <c r="P3651" s="1022"/>
      <c r="Q3651" s="1022"/>
      <c r="R3651" s="1022"/>
      <c r="S3651" s="1022"/>
      <c r="T3651" s="1022"/>
    </row>
    <row r="3652" spans="1:20">
      <c r="A3652" s="1037"/>
      <c r="B3652" s="215">
        <v>0.56549768518518517</v>
      </c>
      <c r="C3652" s="154">
        <v>1</v>
      </c>
      <c r="D3652" s="870">
        <v>8.16</v>
      </c>
      <c r="E3652" s="153">
        <v>31.1</v>
      </c>
      <c r="F3652" s="153">
        <v>31.54</v>
      </c>
      <c r="G3652" s="154">
        <v>58.7</v>
      </c>
      <c r="H3652" s="1062"/>
      <c r="I3652" s="1022"/>
      <c r="J3652" s="1022"/>
      <c r="K3652" s="1022"/>
      <c r="L3652" s="1022"/>
      <c r="M3652" s="1022"/>
      <c r="N3652" s="1022"/>
      <c r="O3652" s="1022"/>
      <c r="P3652" s="1022"/>
      <c r="Q3652" s="1022"/>
      <c r="R3652" s="1022"/>
      <c r="S3652" s="1022"/>
      <c r="T3652" s="1022"/>
    </row>
    <row r="3653" spans="1:20">
      <c r="A3653" s="1037"/>
      <c r="B3653" s="215">
        <v>0.56550925925925932</v>
      </c>
      <c r="C3653" s="154">
        <v>1</v>
      </c>
      <c r="D3653" s="870">
        <v>8.16</v>
      </c>
      <c r="E3653" s="153">
        <v>31.1</v>
      </c>
      <c r="F3653" s="153">
        <v>31.54</v>
      </c>
      <c r="G3653" s="154">
        <v>58.7</v>
      </c>
      <c r="H3653" s="1062"/>
      <c r="I3653" s="1022"/>
      <c r="J3653" s="1022"/>
      <c r="K3653" s="1022"/>
      <c r="L3653" s="1022"/>
      <c r="M3653" s="1022"/>
      <c r="N3653" s="1022"/>
      <c r="O3653" s="1022"/>
      <c r="P3653" s="1022"/>
      <c r="Q3653" s="1022"/>
      <c r="R3653" s="1022"/>
      <c r="S3653" s="1022"/>
      <c r="T3653" s="1022"/>
    </row>
    <row r="3654" spans="1:20">
      <c r="A3654" s="1037"/>
      <c r="B3654" s="215">
        <v>0.56555555555555559</v>
      </c>
      <c r="C3654" s="154">
        <v>1</v>
      </c>
      <c r="D3654" s="870">
        <v>8.16</v>
      </c>
      <c r="E3654" s="153">
        <v>31.1</v>
      </c>
      <c r="F3654" s="153">
        <v>31.54</v>
      </c>
      <c r="G3654" s="154">
        <v>58.7</v>
      </c>
      <c r="H3654" s="1062"/>
      <c r="I3654" s="1022"/>
      <c r="J3654" s="1022"/>
      <c r="K3654" s="1022"/>
      <c r="L3654" s="1022"/>
      <c r="M3654" s="1022"/>
      <c r="N3654" s="1022"/>
      <c r="O3654" s="1022"/>
      <c r="P3654" s="1022"/>
      <c r="Q3654" s="1022"/>
      <c r="R3654" s="1022"/>
      <c r="S3654" s="1022"/>
      <c r="T3654" s="1022"/>
    </row>
    <row r="3655" spans="1:20">
      <c r="A3655" s="1037"/>
      <c r="B3655" s="215">
        <v>0.56557870370370367</v>
      </c>
      <c r="C3655" s="154">
        <v>1</v>
      </c>
      <c r="D3655" s="870">
        <v>8.16</v>
      </c>
      <c r="E3655" s="153">
        <v>31.1</v>
      </c>
      <c r="F3655" s="153">
        <v>31.54</v>
      </c>
      <c r="G3655" s="154">
        <v>58.7</v>
      </c>
      <c r="H3655" s="1062"/>
      <c r="I3655" s="1022"/>
      <c r="J3655" s="1022"/>
      <c r="K3655" s="1022"/>
      <c r="L3655" s="1022"/>
      <c r="M3655" s="1022"/>
      <c r="N3655" s="1022"/>
      <c r="O3655" s="1022"/>
      <c r="P3655" s="1022"/>
      <c r="Q3655" s="1022"/>
      <c r="R3655" s="1022"/>
      <c r="S3655" s="1022"/>
      <c r="T3655" s="1022"/>
    </row>
    <row r="3656" spans="1:20">
      <c r="A3656" s="1037"/>
      <c r="B3656" s="215">
        <v>0.56562499999999993</v>
      </c>
      <c r="C3656" s="154">
        <v>1</v>
      </c>
      <c r="D3656" s="870">
        <v>8.16</v>
      </c>
      <c r="E3656" s="153">
        <v>31.1</v>
      </c>
      <c r="F3656" s="153">
        <v>31.54</v>
      </c>
      <c r="G3656" s="154">
        <v>58.7</v>
      </c>
      <c r="H3656" s="1062"/>
      <c r="I3656" s="1022"/>
      <c r="J3656" s="1022"/>
      <c r="K3656" s="1022"/>
      <c r="L3656" s="1022"/>
      <c r="M3656" s="1022"/>
      <c r="N3656" s="1022"/>
      <c r="O3656" s="1022"/>
      <c r="P3656" s="1022"/>
      <c r="Q3656" s="1022"/>
      <c r="R3656" s="1022"/>
      <c r="S3656" s="1022"/>
      <c r="T3656" s="1022"/>
    </row>
    <row r="3657" spans="1:20">
      <c r="A3657" s="1037"/>
      <c r="B3657" s="215">
        <v>0.56568287037037035</v>
      </c>
      <c r="C3657" s="154">
        <v>1</v>
      </c>
      <c r="D3657" s="870">
        <v>8.16</v>
      </c>
      <c r="E3657" s="153">
        <v>31.1</v>
      </c>
      <c r="F3657" s="153">
        <v>31.54</v>
      </c>
      <c r="G3657" s="154">
        <v>58.7</v>
      </c>
      <c r="H3657" s="1062"/>
      <c r="I3657" s="1022"/>
      <c r="J3657" s="1022"/>
      <c r="K3657" s="1022"/>
      <c r="L3657" s="1022"/>
      <c r="M3657" s="1022"/>
      <c r="N3657" s="1022"/>
      <c r="O3657" s="1022"/>
      <c r="P3657" s="1022"/>
      <c r="Q3657" s="1022"/>
      <c r="R3657" s="1022"/>
      <c r="S3657" s="1022"/>
      <c r="T3657" s="1022"/>
    </row>
    <row r="3658" spans="1:20">
      <c r="A3658" s="1037"/>
      <c r="B3658" s="215">
        <v>0.56571759259259258</v>
      </c>
      <c r="C3658" s="154">
        <v>1</v>
      </c>
      <c r="D3658" s="870">
        <v>8.16</v>
      </c>
      <c r="E3658" s="153">
        <v>31.1</v>
      </c>
      <c r="F3658" s="153">
        <v>31.54</v>
      </c>
      <c r="G3658" s="154">
        <v>58.7</v>
      </c>
      <c r="H3658" s="1062"/>
      <c r="I3658" s="1022"/>
      <c r="J3658" s="1022"/>
      <c r="K3658" s="1022"/>
      <c r="L3658" s="1022"/>
      <c r="M3658" s="1022"/>
      <c r="N3658" s="1022"/>
      <c r="O3658" s="1022"/>
      <c r="P3658" s="1022"/>
      <c r="Q3658" s="1022"/>
      <c r="R3658" s="1022"/>
      <c r="S3658" s="1022"/>
      <c r="T3658" s="1022"/>
    </row>
    <row r="3659" spans="1:20">
      <c r="A3659" s="1037"/>
      <c r="B3659" s="215">
        <v>0.56574074074074077</v>
      </c>
      <c r="C3659" s="154">
        <v>1</v>
      </c>
      <c r="D3659" s="870">
        <v>8.16</v>
      </c>
      <c r="E3659" s="153">
        <v>31.1</v>
      </c>
      <c r="F3659" s="153">
        <v>31.54</v>
      </c>
      <c r="G3659" s="154">
        <v>58.7</v>
      </c>
      <c r="H3659" s="1062"/>
      <c r="I3659" s="1022"/>
      <c r="J3659" s="1022"/>
      <c r="K3659" s="1022"/>
      <c r="L3659" s="1022"/>
      <c r="M3659" s="1022"/>
      <c r="N3659" s="1022"/>
      <c r="O3659" s="1022"/>
      <c r="P3659" s="1022"/>
      <c r="Q3659" s="1022"/>
      <c r="R3659" s="1022"/>
      <c r="S3659" s="1022"/>
      <c r="T3659" s="1022"/>
    </row>
    <row r="3660" spans="1:20">
      <c r="A3660" s="1037"/>
      <c r="B3660" s="215">
        <v>0.56576388888888884</v>
      </c>
      <c r="C3660" s="154">
        <v>1</v>
      </c>
      <c r="D3660" s="870">
        <v>8.16</v>
      </c>
      <c r="E3660" s="153">
        <v>31.1</v>
      </c>
      <c r="F3660" s="153">
        <v>31.54</v>
      </c>
      <c r="G3660" s="154">
        <v>58.7</v>
      </c>
      <c r="H3660" s="1062"/>
      <c r="I3660" s="1022"/>
      <c r="J3660" s="1022"/>
      <c r="K3660" s="1022"/>
      <c r="L3660" s="1022"/>
      <c r="M3660" s="1022"/>
      <c r="N3660" s="1022"/>
      <c r="O3660" s="1022"/>
      <c r="P3660" s="1022"/>
      <c r="Q3660" s="1022"/>
      <c r="R3660" s="1022"/>
      <c r="S3660" s="1022"/>
      <c r="T3660" s="1022"/>
    </row>
    <row r="3661" spans="1:20">
      <c r="A3661" s="1037"/>
      <c r="B3661" s="215">
        <v>0.56577546296296299</v>
      </c>
      <c r="C3661" s="154">
        <v>1</v>
      </c>
      <c r="D3661" s="870">
        <v>8.16</v>
      </c>
      <c r="E3661" s="153">
        <v>31.1</v>
      </c>
      <c r="F3661" s="153">
        <v>31.54</v>
      </c>
      <c r="G3661" s="154">
        <v>58.7</v>
      </c>
      <c r="H3661" s="1062"/>
      <c r="I3661" s="1022"/>
      <c r="J3661" s="1022"/>
      <c r="K3661" s="1022"/>
      <c r="L3661" s="1022"/>
      <c r="M3661" s="1022"/>
      <c r="N3661" s="1022"/>
      <c r="O3661" s="1022"/>
      <c r="P3661" s="1022"/>
      <c r="Q3661" s="1022"/>
      <c r="R3661" s="1022"/>
      <c r="S3661" s="1022"/>
      <c r="T3661" s="1022"/>
    </row>
    <row r="3662" spans="1:20">
      <c r="A3662" s="1037"/>
      <c r="B3662" s="215">
        <v>0.56579861111111118</v>
      </c>
      <c r="C3662" s="154">
        <v>1</v>
      </c>
      <c r="D3662" s="870">
        <v>8.16</v>
      </c>
      <c r="E3662" s="153">
        <v>31.1</v>
      </c>
      <c r="F3662" s="153">
        <v>31.54</v>
      </c>
      <c r="G3662" s="154">
        <v>58.7</v>
      </c>
      <c r="H3662" s="1062"/>
      <c r="I3662" s="1022"/>
      <c r="J3662" s="1022"/>
      <c r="K3662" s="1022"/>
      <c r="L3662" s="1022"/>
      <c r="M3662" s="1022"/>
      <c r="N3662" s="1022"/>
      <c r="O3662" s="1022"/>
      <c r="P3662" s="1022"/>
      <c r="Q3662" s="1022"/>
      <c r="R3662" s="1022"/>
      <c r="S3662" s="1022"/>
      <c r="T3662" s="1022"/>
    </row>
    <row r="3663" spans="1:20">
      <c r="A3663" s="1037"/>
      <c r="B3663" s="215">
        <v>0.56585648148148149</v>
      </c>
      <c r="C3663" s="154">
        <v>1</v>
      </c>
      <c r="D3663" s="870">
        <v>8.16</v>
      </c>
      <c r="E3663" s="153">
        <v>31.1</v>
      </c>
      <c r="F3663" s="153">
        <v>31.54</v>
      </c>
      <c r="G3663" s="154">
        <v>58.7</v>
      </c>
      <c r="H3663" s="1062"/>
      <c r="I3663" s="1022"/>
      <c r="J3663" s="1022"/>
      <c r="K3663" s="1022"/>
      <c r="L3663" s="1022"/>
      <c r="M3663" s="1022"/>
      <c r="N3663" s="1022"/>
      <c r="O3663" s="1022"/>
      <c r="P3663" s="1022"/>
      <c r="Q3663" s="1022"/>
      <c r="R3663" s="1022"/>
      <c r="S3663" s="1022"/>
      <c r="T3663" s="1022"/>
    </row>
    <row r="3664" spans="1:20">
      <c r="A3664" s="1037"/>
      <c r="B3664" s="215">
        <v>0.56587962962962968</v>
      </c>
      <c r="C3664" s="154">
        <v>1</v>
      </c>
      <c r="D3664" s="870">
        <v>8.16</v>
      </c>
      <c r="E3664" s="153">
        <v>31.1</v>
      </c>
      <c r="F3664" s="153">
        <v>31.54</v>
      </c>
      <c r="G3664" s="154">
        <v>58.7</v>
      </c>
      <c r="H3664" s="1062"/>
      <c r="I3664" s="1022"/>
      <c r="J3664" s="1022"/>
      <c r="K3664" s="1022"/>
      <c r="L3664" s="1022"/>
      <c r="M3664" s="1022"/>
      <c r="N3664" s="1022"/>
      <c r="O3664" s="1022"/>
      <c r="P3664" s="1022"/>
      <c r="Q3664" s="1022"/>
      <c r="R3664" s="1022"/>
      <c r="S3664" s="1022"/>
      <c r="T3664" s="1022"/>
    </row>
    <row r="3665" spans="1:20">
      <c r="A3665" s="1037"/>
      <c r="B3665" s="215">
        <v>0.56590277777777775</v>
      </c>
      <c r="C3665" s="154">
        <v>1</v>
      </c>
      <c r="D3665" s="870">
        <v>8.16</v>
      </c>
      <c r="E3665" s="153">
        <v>31.1</v>
      </c>
      <c r="F3665" s="153">
        <v>31.54</v>
      </c>
      <c r="G3665" s="154">
        <v>58.7</v>
      </c>
      <c r="H3665" s="1062"/>
      <c r="I3665" s="1022"/>
      <c r="J3665" s="1022"/>
      <c r="K3665" s="1022"/>
      <c r="L3665" s="1022"/>
      <c r="M3665" s="1022"/>
      <c r="N3665" s="1022"/>
      <c r="O3665" s="1022"/>
      <c r="P3665" s="1022"/>
      <c r="Q3665" s="1022"/>
      <c r="R3665" s="1022"/>
      <c r="S3665" s="1022"/>
      <c r="T3665" s="1022"/>
    </row>
    <row r="3666" spans="1:20">
      <c r="A3666" s="1037"/>
      <c r="B3666" s="215">
        <v>0.56591435185185179</v>
      </c>
      <c r="C3666" s="154">
        <v>1</v>
      </c>
      <c r="D3666" s="870">
        <v>8.16</v>
      </c>
      <c r="E3666" s="153">
        <v>31.1</v>
      </c>
      <c r="F3666" s="153">
        <v>31.54</v>
      </c>
      <c r="G3666" s="154">
        <v>58.7</v>
      </c>
      <c r="H3666" s="1062"/>
      <c r="I3666" s="1022"/>
      <c r="J3666" s="1022"/>
      <c r="K3666" s="1022"/>
      <c r="L3666" s="1022"/>
      <c r="M3666" s="1022"/>
      <c r="N3666" s="1022"/>
      <c r="O3666" s="1022"/>
      <c r="P3666" s="1022"/>
      <c r="Q3666" s="1022"/>
      <c r="R3666" s="1022"/>
      <c r="S3666" s="1022"/>
      <c r="T3666" s="1022"/>
    </row>
    <row r="3667" spans="1:20">
      <c r="A3667" s="1037"/>
      <c r="B3667" s="215">
        <v>0.56592592592592594</v>
      </c>
      <c r="C3667" s="154">
        <v>1</v>
      </c>
      <c r="D3667" s="870">
        <v>8.16</v>
      </c>
      <c r="E3667" s="153">
        <v>31.1</v>
      </c>
      <c r="F3667" s="153">
        <v>31.54</v>
      </c>
      <c r="G3667" s="154">
        <v>58.7</v>
      </c>
      <c r="H3667" s="1062"/>
      <c r="I3667" s="1022"/>
      <c r="J3667" s="1022"/>
      <c r="K3667" s="1022"/>
      <c r="L3667" s="1022"/>
      <c r="M3667" s="1022"/>
      <c r="N3667" s="1022"/>
      <c r="O3667" s="1022"/>
      <c r="P3667" s="1022"/>
      <c r="Q3667" s="1022"/>
      <c r="R3667" s="1022"/>
      <c r="S3667" s="1022"/>
      <c r="T3667" s="1022"/>
    </row>
    <row r="3668" spans="1:20">
      <c r="A3668" s="1037"/>
      <c r="B3668" s="215">
        <v>0.56596064814814817</v>
      </c>
      <c r="C3668" s="154">
        <v>1</v>
      </c>
      <c r="D3668" s="870">
        <v>8.16</v>
      </c>
      <c r="E3668" s="153">
        <v>31.1</v>
      </c>
      <c r="F3668" s="153">
        <v>31.54</v>
      </c>
      <c r="G3668" s="154">
        <v>58.7</v>
      </c>
      <c r="H3668" s="1062"/>
      <c r="I3668" s="1022"/>
      <c r="J3668" s="1022"/>
      <c r="K3668" s="1022"/>
      <c r="L3668" s="1022"/>
      <c r="M3668" s="1022"/>
      <c r="N3668" s="1022"/>
      <c r="O3668" s="1022"/>
      <c r="P3668" s="1022"/>
      <c r="Q3668" s="1022"/>
      <c r="R3668" s="1022"/>
      <c r="S3668" s="1022"/>
      <c r="T3668" s="1022"/>
    </row>
    <row r="3669" spans="1:20">
      <c r="A3669" s="1037"/>
      <c r="B3669" s="215">
        <v>0.56603009259259263</v>
      </c>
      <c r="C3669" s="154">
        <v>1</v>
      </c>
      <c r="D3669" s="870">
        <v>8.16</v>
      </c>
      <c r="E3669" s="153">
        <v>31.1</v>
      </c>
      <c r="F3669" s="153">
        <v>31.54</v>
      </c>
      <c r="G3669" s="154">
        <v>58.7</v>
      </c>
      <c r="H3669" s="1062"/>
      <c r="I3669" s="1022"/>
      <c r="J3669" s="1022"/>
      <c r="K3669" s="1022"/>
      <c r="L3669" s="1022"/>
      <c r="M3669" s="1022"/>
      <c r="N3669" s="1022"/>
      <c r="O3669" s="1022"/>
      <c r="P3669" s="1022"/>
      <c r="Q3669" s="1022"/>
      <c r="R3669" s="1022"/>
      <c r="S3669" s="1022"/>
      <c r="T3669" s="1022"/>
    </row>
    <row r="3670" spans="1:20">
      <c r="A3670" s="1037"/>
      <c r="B3670" s="215">
        <v>0.56604166666666667</v>
      </c>
      <c r="C3670" s="154">
        <v>1</v>
      </c>
      <c r="D3670" s="870">
        <v>8.16</v>
      </c>
      <c r="E3670" s="153">
        <v>31.1</v>
      </c>
      <c r="F3670" s="153">
        <v>31.54</v>
      </c>
      <c r="G3670" s="154">
        <v>58.7</v>
      </c>
      <c r="H3670" s="1062"/>
      <c r="I3670" s="1022"/>
      <c r="J3670" s="1022"/>
      <c r="K3670" s="1022"/>
      <c r="L3670" s="1022"/>
      <c r="M3670" s="1022"/>
      <c r="N3670" s="1022"/>
      <c r="O3670" s="1022"/>
      <c r="P3670" s="1022"/>
      <c r="Q3670" s="1022"/>
      <c r="R3670" s="1022"/>
      <c r="S3670" s="1022"/>
      <c r="T3670" s="1022"/>
    </row>
    <row r="3671" spans="1:20">
      <c r="A3671" s="1037"/>
      <c r="B3671" s="215">
        <v>0.56608796296296293</v>
      </c>
      <c r="C3671" s="154">
        <v>1</v>
      </c>
      <c r="D3671" s="870">
        <v>8.16</v>
      </c>
      <c r="E3671" s="153">
        <v>31.1</v>
      </c>
      <c r="F3671" s="153">
        <v>31.54</v>
      </c>
      <c r="G3671" s="154">
        <v>58.7</v>
      </c>
      <c r="H3671" s="1062"/>
      <c r="I3671" s="1022"/>
      <c r="J3671" s="1022"/>
      <c r="K3671" s="1022"/>
      <c r="L3671" s="1022"/>
      <c r="M3671" s="1022"/>
      <c r="N3671" s="1022"/>
      <c r="O3671" s="1022"/>
      <c r="P3671" s="1022"/>
      <c r="Q3671" s="1022"/>
      <c r="R3671" s="1022"/>
      <c r="S3671" s="1022"/>
      <c r="T3671" s="1022"/>
    </row>
    <row r="3672" spans="1:20">
      <c r="A3672" s="1037"/>
      <c r="B3672" s="215">
        <v>0.56612268518518516</v>
      </c>
      <c r="C3672" s="154">
        <v>1</v>
      </c>
      <c r="D3672" s="870">
        <v>8.16</v>
      </c>
      <c r="E3672" s="153">
        <v>31.1</v>
      </c>
      <c r="F3672" s="153">
        <v>31.54</v>
      </c>
      <c r="G3672" s="154">
        <v>58.7</v>
      </c>
      <c r="H3672" s="1062"/>
      <c r="I3672" s="1022"/>
      <c r="J3672" s="1022"/>
      <c r="K3672" s="1022"/>
      <c r="L3672" s="1022"/>
      <c r="M3672" s="1022"/>
      <c r="N3672" s="1022"/>
      <c r="O3672" s="1022"/>
      <c r="P3672" s="1022"/>
      <c r="Q3672" s="1022"/>
      <c r="R3672" s="1022"/>
      <c r="S3672" s="1022"/>
      <c r="T3672" s="1022"/>
    </row>
    <row r="3673" spans="1:20">
      <c r="A3673" s="1037"/>
      <c r="B3673" s="215">
        <v>0.5661342592592592</v>
      </c>
      <c r="C3673" s="154">
        <v>1</v>
      </c>
      <c r="D3673" s="870">
        <v>8.16</v>
      </c>
      <c r="E3673" s="153">
        <v>31.1</v>
      </c>
      <c r="F3673" s="153">
        <v>31.54</v>
      </c>
      <c r="G3673" s="154">
        <v>58.7</v>
      </c>
      <c r="H3673" s="1062"/>
      <c r="I3673" s="1022"/>
      <c r="J3673" s="1022"/>
      <c r="K3673" s="1022"/>
      <c r="L3673" s="1022"/>
      <c r="M3673" s="1022"/>
      <c r="N3673" s="1022"/>
      <c r="O3673" s="1022"/>
      <c r="P3673" s="1022"/>
      <c r="Q3673" s="1022"/>
      <c r="R3673" s="1022"/>
      <c r="S3673" s="1022"/>
      <c r="T3673" s="1022"/>
    </row>
    <row r="3674" spans="1:20">
      <c r="A3674" s="1037"/>
      <c r="B3674" s="215">
        <v>0.56615740740740739</v>
      </c>
      <c r="C3674" s="154">
        <v>1</v>
      </c>
      <c r="D3674" s="870">
        <v>8.16</v>
      </c>
      <c r="E3674" s="153">
        <v>31.1</v>
      </c>
      <c r="F3674" s="153">
        <v>31.54</v>
      </c>
      <c r="G3674" s="154">
        <v>58.7</v>
      </c>
      <c r="H3674" s="1062"/>
      <c r="I3674" s="1022"/>
      <c r="J3674" s="1022"/>
      <c r="K3674" s="1022"/>
      <c r="L3674" s="1022"/>
      <c r="M3674" s="1022"/>
      <c r="N3674" s="1022"/>
      <c r="O3674" s="1022"/>
      <c r="P3674" s="1022"/>
      <c r="Q3674" s="1022"/>
      <c r="R3674" s="1022"/>
      <c r="S3674" s="1022"/>
      <c r="T3674" s="1022"/>
    </row>
    <row r="3675" spans="1:20">
      <c r="A3675" s="1037"/>
      <c r="B3675" s="215">
        <v>0.56618055555555558</v>
      </c>
      <c r="C3675" s="154">
        <v>1</v>
      </c>
      <c r="D3675" s="870">
        <v>8.16</v>
      </c>
      <c r="E3675" s="153">
        <v>31.1</v>
      </c>
      <c r="F3675" s="153">
        <v>31.54</v>
      </c>
      <c r="G3675" s="154">
        <v>58.7</v>
      </c>
      <c r="H3675" s="1062"/>
      <c r="I3675" s="1022"/>
      <c r="J3675" s="1022"/>
      <c r="K3675" s="1022"/>
      <c r="L3675" s="1022"/>
      <c r="M3675" s="1022"/>
      <c r="N3675" s="1022"/>
      <c r="O3675" s="1022"/>
      <c r="P3675" s="1022"/>
      <c r="Q3675" s="1022"/>
      <c r="R3675" s="1022"/>
      <c r="S3675" s="1022"/>
      <c r="T3675" s="1022"/>
    </row>
    <row r="3676" spans="1:20">
      <c r="A3676" s="1037"/>
      <c r="B3676" s="215">
        <v>0.5662152777777778</v>
      </c>
      <c r="C3676" s="154">
        <v>1</v>
      </c>
      <c r="D3676" s="870">
        <v>8.16</v>
      </c>
      <c r="E3676" s="153">
        <v>31.1</v>
      </c>
      <c r="F3676" s="153">
        <v>31.54</v>
      </c>
      <c r="G3676" s="154">
        <v>58.7</v>
      </c>
      <c r="H3676" s="1062"/>
      <c r="I3676" s="1022"/>
      <c r="J3676" s="1022"/>
      <c r="K3676" s="1022"/>
      <c r="L3676" s="1022"/>
      <c r="M3676" s="1022"/>
      <c r="N3676" s="1022"/>
      <c r="O3676" s="1022"/>
      <c r="P3676" s="1022"/>
      <c r="Q3676" s="1022"/>
      <c r="R3676" s="1022"/>
      <c r="S3676" s="1022"/>
      <c r="T3676" s="1022"/>
    </row>
    <row r="3677" spans="1:20">
      <c r="A3677" s="1037"/>
      <c r="B3677" s="215">
        <v>0.56623842592592599</v>
      </c>
      <c r="C3677" s="154">
        <v>1</v>
      </c>
      <c r="D3677" s="870">
        <v>8.16</v>
      </c>
      <c r="E3677" s="153">
        <v>31.1</v>
      </c>
      <c r="F3677" s="153">
        <v>31.54</v>
      </c>
      <c r="G3677" s="154">
        <v>58.7</v>
      </c>
      <c r="H3677" s="1062"/>
      <c r="I3677" s="1022"/>
      <c r="J3677" s="1022"/>
      <c r="K3677" s="1022"/>
      <c r="L3677" s="1022"/>
      <c r="M3677" s="1022"/>
      <c r="N3677" s="1022"/>
      <c r="O3677" s="1022"/>
      <c r="P3677" s="1022"/>
      <c r="Q3677" s="1022"/>
      <c r="R3677" s="1022"/>
      <c r="S3677" s="1022"/>
      <c r="T3677" s="1022"/>
    </row>
    <row r="3678" spans="1:20">
      <c r="A3678" s="1037"/>
      <c r="B3678" s="215">
        <v>0.56625000000000003</v>
      </c>
      <c r="C3678" s="154">
        <v>1</v>
      </c>
      <c r="D3678" s="870">
        <v>8.16</v>
      </c>
      <c r="E3678" s="153">
        <v>31.1</v>
      </c>
      <c r="F3678" s="153">
        <v>31.54</v>
      </c>
      <c r="G3678" s="154">
        <v>58.7</v>
      </c>
      <c r="H3678" s="1062"/>
      <c r="I3678" s="1022"/>
      <c r="J3678" s="1022"/>
      <c r="K3678" s="1022"/>
      <c r="L3678" s="1022"/>
      <c r="M3678" s="1022"/>
      <c r="N3678" s="1022"/>
      <c r="O3678" s="1022"/>
      <c r="P3678" s="1022"/>
      <c r="Q3678" s="1022"/>
      <c r="R3678" s="1022"/>
      <c r="S3678" s="1022"/>
      <c r="T3678" s="1022"/>
    </row>
    <row r="3679" spans="1:20">
      <c r="A3679" s="1037"/>
      <c r="B3679" s="215">
        <v>0.5662962962962963</v>
      </c>
      <c r="C3679" s="154">
        <v>1</v>
      </c>
      <c r="D3679" s="870">
        <v>8.16</v>
      </c>
      <c r="E3679" s="153">
        <v>31.1</v>
      </c>
      <c r="F3679" s="153">
        <v>31.54</v>
      </c>
      <c r="G3679" s="154">
        <v>58.7</v>
      </c>
      <c r="H3679" s="1062"/>
      <c r="I3679" s="1022"/>
      <c r="J3679" s="1022"/>
      <c r="K3679" s="1022"/>
      <c r="L3679" s="1022"/>
      <c r="M3679" s="1022"/>
      <c r="N3679" s="1022"/>
      <c r="O3679" s="1022"/>
      <c r="P3679" s="1022"/>
      <c r="Q3679" s="1022"/>
      <c r="R3679" s="1022"/>
      <c r="S3679" s="1022"/>
      <c r="T3679" s="1022"/>
    </row>
    <row r="3680" spans="1:20">
      <c r="A3680" s="1037"/>
      <c r="B3680" s="215">
        <v>0.56631944444444449</v>
      </c>
      <c r="C3680" s="154">
        <v>1</v>
      </c>
      <c r="D3680" s="870">
        <v>8.16</v>
      </c>
      <c r="E3680" s="153">
        <v>31.1</v>
      </c>
      <c r="F3680" s="153">
        <v>31.54</v>
      </c>
      <c r="G3680" s="154">
        <v>58.7</v>
      </c>
      <c r="H3680" s="1062"/>
      <c r="I3680" s="1022"/>
      <c r="J3680" s="1022"/>
      <c r="K3680" s="1022"/>
      <c r="L3680" s="1022"/>
      <c r="M3680" s="1022"/>
      <c r="N3680" s="1022"/>
      <c r="O3680" s="1022"/>
      <c r="P3680" s="1022"/>
      <c r="Q3680" s="1022"/>
      <c r="R3680" s="1022"/>
      <c r="S3680" s="1022"/>
      <c r="T3680" s="1022"/>
    </row>
    <row r="3681" spans="1:20">
      <c r="A3681" s="1037"/>
      <c r="B3681" s="215">
        <v>0.56634259259259256</v>
      </c>
      <c r="C3681" s="154">
        <v>1</v>
      </c>
      <c r="D3681" s="870">
        <v>8.16</v>
      </c>
      <c r="E3681" s="153">
        <v>31.1</v>
      </c>
      <c r="F3681" s="153">
        <v>31.54</v>
      </c>
      <c r="G3681" s="154">
        <v>58.7</v>
      </c>
      <c r="H3681" s="1062"/>
      <c r="I3681" s="1022"/>
      <c r="J3681" s="1022"/>
      <c r="K3681" s="1022"/>
      <c r="L3681" s="1022"/>
      <c r="M3681" s="1022"/>
      <c r="N3681" s="1022"/>
      <c r="O3681" s="1022"/>
      <c r="P3681" s="1022"/>
      <c r="Q3681" s="1022"/>
      <c r="R3681" s="1022"/>
      <c r="S3681" s="1022"/>
      <c r="T3681" s="1022"/>
    </row>
    <row r="3682" spans="1:20">
      <c r="A3682" s="1037"/>
      <c r="B3682" s="215">
        <v>0.56636574074074075</v>
      </c>
      <c r="C3682" s="154">
        <v>1</v>
      </c>
      <c r="D3682" s="870">
        <v>8.16</v>
      </c>
      <c r="E3682" s="153">
        <v>31.1</v>
      </c>
      <c r="F3682" s="153">
        <v>31.54</v>
      </c>
      <c r="G3682" s="154">
        <v>58.7</v>
      </c>
      <c r="H3682" s="1062"/>
      <c r="I3682" s="1022"/>
      <c r="J3682" s="1022"/>
      <c r="K3682" s="1022"/>
      <c r="L3682" s="1022"/>
      <c r="M3682" s="1022"/>
      <c r="N3682" s="1022"/>
      <c r="O3682" s="1022"/>
      <c r="P3682" s="1022"/>
      <c r="Q3682" s="1022"/>
      <c r="R3682" s="1022"/>
      <c r="S3682" s="1022"/>
      <c r="T3682" s="1022"/>
    </row>
    <row r="3683" spans="1:20">
      <c r="A3683" s="1037"/>
      <c r="B3683" s="215">
        <v>0.56637731481481479</v>
      </c>
      <c r="C3683" s="154">
        <v>1</v>
      </c>
      <c r="D3683" s="870">
        <v>8.16</v>
      </c>
      <c r="E3683" s="153">
        <v>31.1</v>
      </c>
      <c r="F3683" s="153">
        <v>31.54</v>
      </c>
      <c r="G3683" s="154">
        <v>58.7</v>
      </c>
      <c r="H3683" s="1062"/>
      <c r="I3683" s="1022"/>
      <c r="J3683" s="1022"/>
      <c r="K3683" s="1022"/>
      <c r="L3683" s="1022"/>
      <c r="M3683" s="1022"/>
      <c r="N3683" s="1022"/>
      <c r="O3683" s="1022"/>
      <c r="P3683" s="1022"/>
      <c r="Q3683" s="1022"/>
      <c r="R3683" s="1022"/>
      <c r="S3683" s="1022"/>
      <c r="T3683" s="1022"/>
    </row>
    <row r="3684" spans="1:20">
      <c r="A3684" s="1037"/>
      <c r="B3684" s="215">
        <v>0.56640046296296298</v>
      </c>
      <c r="C3684" s="154">
        <v>1</v>
      </c>
      <c r="D3684" s="870">
        <v>8.16</v>
      </c>
      <c r="E3684" s="153">
        <v>31.1</v>
      </c>
      <c r="F3684" s="153">
        <v>31.54</v>
      </c>
      <c r="G3684" s="154">
        <v>58.7</v>
      </c>
      <c r="H3684" s="1062"/>
      <c r="I3684" s="1022"/>
      <c r="J3684" s="1022"/>
      <c r="K3684" s="1022"/>
      <c r="L3684" s="1022"/>
      <c r="M3684" s="1022"/>
      <c r="N3684" s="1022"/>
      <c r="O3684" s="1022"/>
      <c r="P3684" s="1022"/>
      <c r="Q3684" s="1022"/>
      <c r="R3684" s="1022"/>
      <c r="S3684" s="1022"/>
      <c r="T3684" s="1022"/>
    </row>
    <row r="3685" spans="1:20">
      <c r="A3685" s="1037"/>
      <c r="B3685" s="215">
        <v>0.56641203703703702</v>
      </c>
      <c r="C3685" s="154">
        <v>1</v>
      </c>
      <c r="D3685" s="870">
        <v>8.16</v>
      </c>
      <c r="E3685" s="153">
        <v>31.1</v>
      </c>
      <c r="F3685" s="153">
        <v>31.54</v>
      </c>
      <c r="G3685" s="154">
        <v>58.7</v>
      </c>
      <c r="H3685" s="1062"/>
      <c r="I3685" s="1022"/>
      <c r="J3685" s="1022"/>
      <c r="K3685" s="1022"/>
      <c r="L3685" s="1022"/>
      <c r="M3685" s="1022"/>
      <c r="N3685" s="1022"/>
      <c r="O3685" s="1022"/>
      <c r="P3685" s="1022"/>
      <c r="Q3685" s="1022"/>
      <c r="R3685" s="1022"/>
      <c r="S3685" s="1022"/>
      <c r="T3685" s="1022"/>
    </row>
    <row r="3686" spans="1:20">
      <c r="A3686" s="1037"/>
      <c r="B3686" s="215">
        <v>0.56643518518518521</v>
      </c>
      <c r="C3686" s="154">
        <v>1</v>
      </c>
      <c r="D3686" s="870">
        <v>8.16</v>
      </c>
      <c r="E3686" s="153">
        <v>31.1</v>
      </c>
      <c r="F3686" s="153">
        <v>31.54</v>
      </c>
      <c r="G3686" s="154">
        <v>58.7</v>
      </c>
      <c r="H3686" s="1062"/>
      <c r="I3686" s="1022"/>
      <c r="J3686" s="1022"/>
      <c r="K3686" s="1022"/>
      <c r="L3686" s="1022"/>
      <c r="M3686" s="1022"/>
      <c r="N3686" s="1022"/>
      <c r="O3686" s="1022"/>
      <c r="P3686" s="1022"/>
      <c r="Q3686" s="1022"/>
      <c r="R3686" s="1022"/>
      <c r="S3686" s="1022"/>
      <c r="T3686" s="1022"/>
    </row>
    <row r="3687" spans="1:20">
      <c r="A3687" s="1037"/>
      <c r="B3687" s="215">
        <v>0.56646990740740744</v>
      </c>
      <c r="C3687" s="154">
        <v>1</v>
      </c>
      <c r="D3687" s="870">
        <v>8.16</v>
      </c>
      <c r="E3687" s="153">
        <v>31.1</v>
      </c>
      <c r="F3687" s="153">
        <v>31.54</v>
      </c>
      <c r="G3687" s="154">
        <v>58.7</v>
      </c>
      <c r="H3687" s="1062"/>
      <c r="I3687" s="1022"/>
      <c r="J3687" s="1022"/>
      <c r="K3687" s="1022"/>
      <c r="L3687" s="1022"/>
      <c r="M3687" s="1022"/>
      <c r="N3687" s="1022"/>
      <c r="O3687" s="1022"/>
      <c r="P3687" s="1022"/>
      <c r="Q3687" s="1022"/>
      <c r="R3687" s="1022"/>
      <c r="S3687" s="1022"/>
      <c r="T3687" s="1022"/>
    </row>
    <row r="3688" spans="1:20">
      <c r="A3688" s="1037"/>
      <c r="B3688" s="215">
        <v>0.56658564814814816</v>
      </c>
      <c r="C3688" s="154">
        <v>1</v>
      </c>
      <c r="D3688" s="870">
        <v>8.16</v>
      </c>
      <c r="E3688" s="153">
        <v>31.1</v>
      </c>
      <c r="F3688" s="153">
        <v>31.54</v>
      </c>
      <c r="G3688" s="154">
        <v>58.7</v>
      </c>
      <c r="H3688" s="1062"/>
      <c r="I3688" s="1022"/>
      <c r="J3688" s="1022"/>
      <c r="K3688" s="1022"/>
      <c r="L3688" s="1022"/>
      <c r="M3688" s="1022"/>
      <c r="N3688" s="1022"/>
      <c r="O3688" s="1022"/>
      <c r="P3688" s="1022"/>
      <c r="Q3688" s="1022"/>
      <c r="R3688" s="1022"/>
      <c r="S3688" s="1022"/>
      <c r="T3688" s="1022"/>
    </row>
    <row r="3689" spans="1:20">
      <c r="A3689" s="1037"/>
      <c r="B3689" s="215">
        <v>0.56689814814814821</v>
      </c>
      <c r="C3689" s="154">
        <v>1</v>
      </c>
      <c r="D3689" s="870">
        <v>8.16</v>
      </c>
      <c r="E3689" s="153">
        <v>31.1</v>
      </c>
      <c r="F3689" s="153">
        <v>31.54</v>
      </c>
      <c r="G3689" s="154">
        <v>58.7</v>
      </c>
      <c r="H3689" s="1062"/>
      <c r="I3689" s="1022"/>
      <c r="J3689" s="1022"/>
      <c r="K3689" s="1022"/>
      <c r="L3689" s="1022"/>
      <c r="M3689" s="1022"/>
      <c r="N3689" s="1022"/>
      <c r="O3689" s="1022"/>
      <c r="P3689" s="1022"/>
      <c r="Q3689" s="1022"/>
      <c r="R3689" s="1022"/>
      <c r="S3689" s="1022"/>
      <c r="T3689" s="1022"/>
    </row>
    <row r="3690" spans="1:20" ht="17.25" thickBot="1">
      <c r="A3690" s="1037"/>
      <c r="B3690" s="222">
        <v>0.58054398148148145</v>
      </c>
      <c r="C3690" s="223">
        <v>34</v>
      </c>
      <c r="D3690" s="886">
        <v>8.15</v>
      </c>
      <c r="E3690" s="224">
        <v>31.3</v>
      </c>
      <c r="F3690" s="224">
        <v>31.66</v>
      </c>
      <c r="G3690" s="223">
        <v>57.08</v>
      </c>
      <c r="H3690" s="223" t="s">
        <v>2059</v>
      </c>
      <c r="I3690" s="1022"/>
      <c r="J3690" s="1022"/>
      <c r="K3690" s="1022"/>
      <c r="L3690" s="1022"/>
      <c r="M3690" s="1022"/>
      <c r="N3690" s="1022"/>
      <c r="O3690" s="1022"/>
      <c r="P3690" s="1022"/>
      <c r="Q3690" s="1022"/>
      <c r="R3690" s="1022"/>
      <c r="S3690" s="1022"/>
      <c r="T3690" s="1022"/>
    </row>
    <row r="3691" spans="1:20">
      <c r="A3691" s="1037"/>
      <c r="B3691" s="496">
        <v>0.77307870370370368</v>
      </c>
      <c r="C3691" s="497">
        <v>68</v>
      </c>
      <c r="D3691" s="953">
        <v>7.93</v>
      </c>
      <c r="E3691" s="498">
        <v>31.7</v>
      </c>
      <c r="F3691" s="498">
        <v>29.59</v>
      </c>
      <c r="G3691" s="497">
        <v>66.81</v>
      </c>
      <c r="H3691" s="1053" t="s">
        <v>2065</v>
      </c>
      <c r="I3691" s="1022"/>
      <c r="J3691" s="100"/>
      <c r="K3691" s="114"/>
      <c r="L3691" s="1022"/>
      <c r="M3691" s="1022"/>
      <c r="N3691" s="1022"/>
      <c r="O3691" s="1022"/>
      <c r="P3691" s="1022"/>
      <c r="Q3691" s="1022"/>
      <c r="R3691" s="1022"/>
      <c r="S3691" s="1022"/>
      <c r="T3691" s="1022"/>
    </row>
    <row r="3692" spans="1:20">
      <c r="A3692" s="1037"/>
      <c r="B3692" s="496">
        <v>0.77378472222222217</v>
      </c>
      <c r="C3692" s="497">
        <v>68</v>
      </c>
      <c r="D3692" s="953">
        <v>7.93</v>
      </c>
      <c r="E3692" s="498">
        <v>31.7</v>
      </c>
      <c r="F3692" s="498">
        <v>29.59</v>
      </c>
      <c r="G3692" s="497">
        <v>66.81</v>
      </c>
      <c r="H3692" s="1053"/>
      <c r="I3692" s="1022"/>
      <c r="J3692" s="392"/>
      <c r="K3692" s="115"/>
      <c r="L3692" s="1022" t="s">
        <v>2065</v>
      </c>
      <c r="M3692" s="1022"/>
      <c r="N3692" s="1022"/>
      <c r="O3692" s="1022"/>
      <c r="P3692" s="1022"/>
      <c r="Q3692" s="1022"/>
      <c r="R3692" s="1022"/>
      <c r="S3692" s="1022"/>
      <c r="T3692" s="1022"/>
    </row>
    <row r="3693" spans="1:20" ht="17.25" thickBot="1">
      <c r="A3693" s="1037"/>
      <c r="B3693" s="456">
        <v>0.79873842592592592</v>
      </c>
      <c r="C3693" s="457">
        <v>65</v>
      </c>
      <c r="D3693" s="941">
        <v>7.91</v>
      </c>
      <c r="E3693" s="458">
        <v>31.4</v>
      </c>
      <c r="F3693" s="458">
        <v>29.36</v>
      </c>
      <c r="G3693" s="457">
        <v>68.56</v>
      </c>
      <c r="H3693" s="1063" t="s">
        <v>1981</v>
      </c>
      <c r="I3693" s="1022"/>
      <c r="J3693" s="106"/>
      <c r="K3693" s="116"/>
      <c r="L3693" s="1022"/>
      <c r="M3693" s="1022"/>
      <c r="N3693" s="1022"/>
      <c r="O3693" s="1022"/>
      <c r="P3693" s="1022"/>
      <c r="Q3693" s="1022"/>
      <c r="R3693" s="1022"/>
      <c r="S3693" s="1022"/>
      <c r="T3693" s="1022"/>
    </row>
    <row r="3694" spans="1:20">
      <c r="A3694" s="1037"/>
      <c r="B3694" s="456">
        <v>0.79875000000000007</v>
      </c>
      <c r="C3694" s="457">
        <v>65</v>
      </c>
      <c r="D3694" s="941">
        <v>7.91</v>
      </c>
      <c r="E3694" s="458">
        <v>31.4</v>
      </c>
      <c r="F3694" s="458">
        <v>29.36</v>
      </c>
      <c r="G3694" s="457">
        <v>68.56</v>
      </c>
      <c r="H3694" s="1063"/>
      <c r="I3694" s="1022"/>
      <c r="J3694" s="109"/>
      <c r="K3694" s="114"/>
      <c r="L3694" s="1022"/>
      <c r="M3694" s="1022"/>
      <c r="N3694" s="1022"/>
      <c r="O3694" s="1022"/>
      <c r="P3694" s="1022"/>
      <c r="Q3694" s="1022"/>
      <c r="R3694" s="1022"/>
      <c r="S3694" s="1022"/>
      <c r="T3694" s="1022"/>
    </row>
    <row r="3695" spans="1:20">
      <c r="A3695" s="1037"/>
      <c r="B3695" s="222">
        <v>0.80010416666666673</v>
      </c>
      <c r="C3695" s="223">
        <v>34</v>
      </c>
      <c r="D3695" s="886">
        <v>7.91</v>
      </c>
      <c r="E3695" s="224">
        <v>31.4</v>
      </c>
      <c r="F3695" s="224">
        <v>29.36</v>
      </c>
      <c r="G3695" s="223">
        <v>68.56</v>
      </c>
      <c r="H3695" s="223"/>
      <c r="I3695" s="1022"/>
      <c r="J3695" s="392"/>
      <c r="K3695" s="115"/>
      <c r="L3695" s="1022" t="s">
        <v>1981</v>
      </c>
      <c r="M3695" s="1022"/>
      <c r="N3695" s="1022"/>
      <c r="O3695" s="1022"/>
      <c r="P3695" s="1022"/>
      <c r="Q3695" s="1022"/>
      <c r="R3695" s="1022"/>
      <c r="S3695" s="1022"/>
      <c r="T3695" s="1022"/>
    </row>
    <row r="3696" spans="1:20" ht="17.25" thickBot="1">
      <c r="A3696" s="1037"/>
      <c r="B3696" s="222">
        <v>0.80013888888888884</v>
      </c>
      <c r="C3696" s="223">
        <v>34</v>
      </c>
      <c r="D3696" s="886">
        <v>7.91</v>
      </c>
      <c r="E3696" s="224">
        <v>31.4</v>
      </c>
      <c r="F3696" s="224">
        <v>29.36</v>
      </c>
      <c r="G3696" s="223">
        <v>68.56</v>
      </c>
      <c r="H3696" s="223"/>
      <c r="I3696" s="1022"/>
      <c r="J3696" s="1008"/>
      <c r="K3696" s="116"/>
      <c r="L3696" s="1022"/>
      <c r="M3696" s="1022"/>
      <c r="N3696" s="1022"/>
      <c r="O3696" s="1022"/>
      <c r="P3696" s="1022"/>
      <c r="Q3696" s="1022"/>
      <c r="R3696" s="1022"/>
      <c r="S3696" s="1022"/>
      <c r="T3696" s="1022"/>
    </row>
    <row r="3697" spans="1:20">
      <c r="A3697" s="1037"/>
      <c r="B3697" s="222">
        <v>0.80021990740740734</v>
      </c>
      <c r="C3697" s="223">
        <v>34</v>
      </c>
      <c r="D3697" s="886">
        <v>7.91</v>
      </c>
      <c r="E3697" s="224">
        <v>31.4</v>
      </c>
      <c r="F3697" s="224">
        <v>29.36</v>
      </c>
      <c r="G3697" s="223">
        <v>68.56</v>
      </c>
      <c r="H3697" s="223"/>
      <c r="I3697" s="1022"/>
      <c r="J3697" s="1022"/>
      <c r="K3697" s="1022"/>
      <c r="L3697" s="1022"/>
      <c r="M3697" s="1022"/>
      <c r="N3697" s="1022"/>
      <c r="O3697" s="1022"/>
      <c r="P3697" s="1022"/>
      <c r="Q3697" s="1022"/>
      <c r="R3697" s="1022"/>
      <c r="S3697" s="1022"/>
      <c r="T3697" s="1022"/>
    </row>
    <row r="3698" spans="1:20">
      <c r="A3698" s="1037"/>
      <c r="B3698" s="222">
        <v>0.80024305555555564</v>
      </c>
      <c r="C3698" s="223">
        <v>34</v>
      </c>
      <c r="D3698" s="886">
        <v>7.91</v>
      </c>
      <c r="E3698" s="224">
        <v>31.4</v>
      </c>
      <c r="F3698" s="224">
        <v>29.36</v>
      </c>
      <c r="G3698" s="223">
        <v>68.56</v>
      </c>
      <c r="H3698" s="223"/>
      <c r="I3698" s="1022"/>
      <c r="J3698" s="1022"/>
      <c r="K3698" s="1022"/>
      <c r="L3698" s="1022"/>
      <c r="M3698" s="1022"/>
      <c r="N3698" s="1022"/>
      <c r="O3698" s="1022"/>
      <c r="P3698" s="1022"/>
      <c r="Q3698" s="1022"/>
      <c r="R3698" s="1022"/>
      <c r="S3698" s="1022"/>
      <c r="T3698" s="1022"/>
    </row>
    <row r="3699" spans="1:20">
      <c r="A3699" s="1037"/>
      <c r="B3699" s="222">
        <v>0.80026620370370372</v>
      </c>
      <c r="C3699" s="223">
        <v>34</v>
      </c>
      <c r="D3699" s="886">
        <v>7.91</v>
      </c>
      <c r="E3699" s="224">
        <v>31.4</v>
      </c>
      <c r="F3699" s="224">
        <v>29.36</v>
      </c>
      <c r="G3699" s="223">
        <v>68.56</v>
      </c>
      <c r="H3699" s="223"/>
      <c r="I3699" s="1022"/>
      <c r="J3699" s="1022"/>
      <c r="K3699" s="1022"/>
      <c r="L3699" s="1022"/>
      <c r="M3699" s="1022"/>
      <c r="N3699" s="1022"/>
      <c r="O3699" s="1022"/>
      <c r="P3699" s="1022"/>
      <c r="Q3699" s="1022"/>
      <c r="R3699" s="1022"/>
      <c r="S3699" s="1022"/>
      <c r="T3699" s="1022"/>
    </row>
    <row r="3700" spans="1:20">
      <c r="A3700" s="1037"/>
      <c r="B3700" s="222">
        <v>0.8002893518518519</v>
      </c>
      <c r="C3700" s="223">
        <v>34</v>
      </c>
      <c r="D3700" s="886">
        <v>7.91</v>
      </c>
      <c r="E3700" s="224">
        <v>31.4</v>
      </c>
      <c r="F3700" s="224">
        <v>29.36</v>
      </c>
      <c r="G3700" s="223">
        <v>68.56</v>
      </c>
      <c r="H3700" s="223"/>
      <c r="I3700" s="1022"/>
      <c r="J3700" s="1022"/>
      <c r="K3700" s="1022"/>
      <c r="L3700" s="1022"/>
      <c r="M3700" s="1022"/>
      <c r="N3700" s="1022"/>
      <c r="O3700" s="1022"/>
      <c r="P3700" s="1022"/>
      <c r="Q3700" s="1022"/>
      <c r="R3700" s="1022"/>
      <c r="S3700" s="1022"/>
      <c r="T3700" s="1022"/>
    </row>
    <row r="3701" spans="1:20">
      <c r="A3701" s="1037"/>
      <c r="B3701" s="222">
        <v>0.80031249999999998</v>
      </c>
      <c r="C3701" s="223">
        <v>34</v>
      </c>
      <c r="D3701" s="886">
        <v>7.91</v>
      </c>
      <c r="E3701" s="224">
        <v>31.4</v>
      </c>
      <c r="F3701" s="224">
        <v>29.36</v>
      </c>
      <c r="G3701" s="223">
        <v>68.56</v>
      </c>
      <c r="H3701" s="223"/>
      <c r="I3701" s="1022"/>
      <c r="J3701" s="1022"/>
      <c r="K3701" s="1022"/>
      <c r="L3701" s="1022"/>
      <c r="M3701" s="1022"/>
      <c r="N3701" s="1022"/>
      <c r="O3701" s="1022"/>
      <c r="P3701" s="1022"/>
      <c r="Q3701" s="1022"/>
      <c r="R3701" s="1022"/>
      <c r="S3701" s="1022"/>
      <c r="T3701" s="1022"/>
    </row>
    <row r="3702" spans="1:20">
      <c r="A3702" s="1037"/>
      <c r="B3702" s="222">
        <v>0.80034722222222221</v>
      </c>
      <c r="C3702" s="223">
        <v>34</v>
      </c>
      <c r="D3702" s="886">
        <v>7.91</v>
      </c>
      <c r="E3702" s="224">
        <v>31.4</v>
      </c>
      <c r="F3702" s="224">
        <v>29.36</v>
      </c>
      <c r="G3702" s="223">
        <v>68.56</v>
      </c>
      <c r="H3702" s="223"/>
      <c r="I3702" s="1022"/>
      <c r="J3702" s="1022"/>
      <c r="K3702" s="1022"/>
      <c r="L3702" s="1022"/>
      <c r="M3702" s="1022"/>
      <c r="N3702" s="1022"/>
      <c r="O3702" s="1022"/>
      <c r="P3702" s="1022"/>
      <c r="Q3702" s="1022"/>
      <c r="R3702" s="1022"/>
      <c r="S3702" s="1022"/>
      <c r="T3702" s="1022"/>
    </row>
    <row r="3703" spans="1:20">
      <c r="A3703" s="1037"/>
      <c r="B3703" s="222">
        <v>0.80039351851851848</v>
      </c>
      <c r="C3703" s="223">
        <v>34</v>
      </c>
      <c r="D3703" s="886">
        <v>7.91</v>
      </c>
      <c r="E3703" s="224">
        <v>31.4</v>
      </c>
      <c r="F3703" s="224">
        <v>29.36</v>
      </c>
      <c r="G3703" s="223">
        <v>68.56</v>
      </c>
      <c r="H3703" s="223"/>
      <c r="I3703" s="1022"/>
      <c r="J3703" s="1022"/>
      <c r="K3703" s="1022"/>
      <c r="L3703" s="1022"/>
      <c r="M3703" s="1022"/>
      <c r="N3703" s="1022"/>
      <c r="O3703" s="1022"/>
      <c r="P3703" s="1022"/>
      <c r="Q3703" s="1022"/>
      <c r="R3703" s="1022"/>
      <c r="S3703" s="1022"/>
      <c r="T3703" s="1022"/>
    </row>
    <row r="3704" spans="1:20">
      <c r="A3704" s="1037"/>
      <c r="B3704" s="222">
        <v>0.80040509259259263</v>
      </c>
      <c r="C3704" s="223">
        <v>34</v>
      </c>
      <c r="D3704" s="886">
        <v>7.91</v>
      </c>
      <c r="E3704" s="224">
        <v>31.4</v>
      </c>
      <c r="F3704" s="224">
        <v>29.36</v>
      </c>
      <c r="G3704" s="223">
        <v>68.56</v>
      </c>
      <c r="H3704" s="223"/>
      <c r="I3704" s="1022"/>
      <c r="J3704" s="1022"/>
      <c r="K3704" s="1022"/>
      <c r="L3704" s="1022"/>
      <c r="M3704" s="1022"/>
      <c r="N3704" s="1022"/>
      <c r="O3704" s="1022"/>
      <c r="P3704" s="1022"/>
      <c r="Q3704" s="1022"/>
      <c r="R3704" s="1022"/>
      <c r="S3704" s="1022"/>
      <c r="T3704" s="1022"/>
    </row>
    <row r="3705" spans="1:20" ht="17.25" thickBot="1">
      <c r="A3705" s="1037"/>
      <c r="B3705" s="496">
        <v>0.8044675925925926</v>
      </c>
      <c r="C3705" s="497">
        <v>68</v>
      </c>
      <c r="D3705" s="953">
        <v>7.81</v>
      </c>
      <c r="E3705" s="498">
        <v>31.4</v>
      </c>
      <c r="F3705" s="498">
        <v>29.28</v>
      </c>
      <c r="G3705" s="497">
        <v>68.23</v>
      </c>
      <c r="H3705" s="497"/>
      <c r="I3705" s="1022"/>
      <c r="J3705" s="1022"/>
      <c r="K3705" s="1022"/>
      <c r="L3705" s="1022"/>
      <c r="M3705" s="1022"/>
      <c r="N3705" s="1022"/>
      <c r="O3705" s="1022"/>
      <c r="P3705" s="1022"/>
      <c r="Q3705" s="1022"/>
      <c r="R3705" s="1022"/>
      <c r="S3705" s="1022"/>
      <c r="T3705" s="1022"/>
    </row>
    <row r="3706" spans="1:20">
      <c r="A3706" s="1037"/>
      <c r="B3706" s="428">
        <v>0.81116898148148142</v>
      </c>
      <c r="C3706" s="429">
        <v>60</v>
      </c>
      <c r="D3706" s="934">
        <v>7.87</v>
      </c>
      <c r="E3706" s="430">
        <v>31.4</v>
      </c>
      <c r="F3706" s="430">
        <v>29.15</v>
      </c>
      <c r="G3706" s="429">
        <v>68.44</v>
      </c>
      <c r="H3706" s="1064" t="s">
        <v>199</v>
      </c>
      <c r="I3706" s="1022"/>
      <c r="J3706" s="109"/>
      <c r="K3706" s="114"/>
      <c r="L3706" s="1022"/>
      <c r="M3706" s="1022"/>
      <c r="N3706" s="1022"/>
      <c r="O3706" s="1022"/>
      <c r="P3706" s="1022"/>
      <c r="Q3706" s="1022"/>
      <c r="R3706" s="1022"/>
      <c r="S3706" s="1022"/>
      <c r="T3706" s="1022"/>
    </row>
    <row r="3707" spans="1:20">
      <c r="A3707" s="1037"/>
      <c r="B3707" s="428">
        <v>0.81424768518518509</v>
      </c>
      <c r="C3707" s="429">
        <v>60</v>
      </c>
      <c r="D3707" s="934">
        <v>7.87</v>
      </c>
      <c r="E3707" s="430">
        <v>31.4</v>
      </c>
      <c r="F3707" s="430">
        <v>29.15</v>
      </c>
      <c r="G3707" s="429">
        <v>68.44</v>
      </c>
      <c r="H3707" s="1064"/>
      <c r="I3707" s="1022"/>
      <c r="J3707" s="392"/>
      <c r="K3707" s="115"/>
      <c r="L3707" s="1022" t="s">
        <v>199</v>
      </c>
      <c r="M3707" s="1022"/>
      <c r="N3707" s="1022"/>
      <c r="O3707" s="1022"/>
      <c r="P3707" s="1022"/>
      <c r="Q3707" s="1022"/>
      <c r="R3707" s="1022"/>
      <c r="S3707" s="1022"/>
      <c r="T3707" s="1022"/>
    </row>
    <row r="3708" spans="1:20" ht="17.25" thickBot="1">
      <c r="A3708" s="1037"/>
      <c r="B3708" s="428">
        <v>0.82092592592592595</v>
      </c>
      <c r="C3708" s="429">
        <v>60</v>
      </c>
      <c r="D3708" s="934">
        <v>7.86</v>
      </c>
      <c r="E3708" s="430">
        <v>31.3</v>
      </c>
      <c r="F3708" s="430">
        <v>29.09</v>
      </c>
      <c r="G3708" s="429">
        <v>67.94</v>
      </c>
      <c r="H3708" s="1064"/>
      <c r="I3708" s="1022"/>
      <c r="J3708" s="1008"/>
      <c r="K3708" s="116"/>
      <c r="L3708" s="1022"/>
      <c r="M3708" s="1022"/>
      <c r="N3708" s="1022"/>
      <c r="O3708" s="1022"/>
      <c r="P3708" s="1022"/>
      <c r="Q3708" s="1022"/>
      <c r="R3708" s="1022"/>
      <c r="S3708" s="1022"/>
      <c r="T3708" s="1022"/>
    </row>
    <row r="3709" spans="1:20">
      <c r="A3709" s="1037"/>
      <c r="B3709" s="345">
        <v>0.82732638888888888</v>
      </c>
      <c r="C3709" s="346">
        <v>51</v>
      </c>
      <c r="D3709" s="919">
        <v>7.82</v>
      </c>
      <c r="E3709" s="210">
        <v>31.3</v>
      </c>
      <c r="F3709" s="210">
        <v>29.07</v>
      </c>
      <c r="G3709" s="346">
        <v>69.02</v>
      </c>
      <c r="H3709" s="346"/>
      <c r="I3709" s="1022"/>
      <c r="J3709" s="1022"/>
      <c r="K3709" s="1022"/>
      <c r="L3709" s="1022"/>
      <c r="M3709" s="1022"/>
      <c r="N3709" s="1022"/>
      <c r="O3709" s="1022"/>
      <c r="P3709" s="1022"/>
      <c r="Q3709" s="1022"/>
      <c r="R3709" s="1022"/>
      <c r="S3709" s="1022"/>
      <c r="T3709" s="1022"/>
    </row>
    <row r="3710" spans="1:20">
      <c r="A3710" s="1037"/>
      <c r="B3710" s="356">
        <v>0.82817129629629627</v>
      </c>
      <c r="C3710" s="357">
        <v>54</v>
      </c>
      <c r="D3710" s="923">
        <v>7.82</v>
      </c>
      <c r="E3710" s="358">
        <v>31.3</v>
      </c>
      <c r="F3710" s="358">
        <v>29.07</v>
      </c>
      <c r="G3710" s="357">
        <v>69.02</v>
      </c>
      <c r="H3710" s="357"/>
      <c r="I3710" s="1022"/>
      <c r="J3710" s="1022"/>
      <c r="K3710" s="1022"/>
      <c r="L3710" s="1022"/>
      <c r="M3710" s="1022"/>
      <c r="N3710" s="1022"/>
      <c r="O3710" s="1022"/>
      <c r="P3710" s="1022"/>
      <c r="Q3710" s="1022"/>
      <c r="R3710" s="1022"/>
      <c r="S3710" s="1022"/>
      <c r="T3710" s="1022"/>
    </row>
    <row r="3711" spans="1:20">
      <c r="A3711" s="1037"/>
      <c r="B3711" s="277">
        <v>0.84960648148148143</v>
      </c>
      <c r="C3711" s="278">
        <v>38</v>
      </c>
      <c r="D3711" s="892">
        <v>7.74</v>
      </c>
      <c r="E3711" s="279">
        <v>31.2</v>
      </c>
      <c r="F3711" s="279">
        <v>29.02</v>
      </c>
      <c r="G3711" s="278">
        <v>69.39</v>
      </c>
      <c r="H3711" s="278"/>
      <c r="I3711" s="1022"/>
      <c r="J3711" s="1022"/>
      <c r="K3711" s="1022"/>
      <c r="L3711" s="1022"/>
      <c r="M3711" s="1022"/>
      <c r="N3711" s="1022"/>
      <c r="O3711" s="1022"/>
      <c r="P3711" s="1022"/>
      <c r="Q3711" s="1022"/>
      <c r="R3711" s="1022"/>
      <c r="S3711" s="1022"/>
      <c r="T3711" s="1022"/>
    </row>
    <row r="3712" spans="1:20">
      <c r="A3712" s="1037"/>
      <c r="B3712" s="277">
        <v>0.84962962962962962</v>
      </c>
      <c r="C3712" s="278">
        <v>38</v>
      </c>
      <c r="D3712" s="892">
        <v>7.74</v>
      </c>
      <c r="E3712" s="279">
        <v>31.2</v>
      </c>
      <c r="F3712" s="279">
        <v>29.02</v>
      </c>
      <c r="G3712" s="278">
        <v>69.39</v>
      </c>
      <c r="H3712" s="278"/>
      <c r="I3712" s="1022"/>
      <c r="J3712" s="1022"/>
      <c r="K3712" s="1022"/>
      <c r="L3712" s="1022"/>
      <c r="M3712" s="1022"/>
      <c r="N3712" s="1022"/>
      <c r="O3712" s="1022"/>
      <c r="P3712" s="1022"/>
      <c r="Q3712" s="1022"/>
      <c r="R3712" s="1022"/>
      <c r="S3712" s="1022"/>
      <c r="T3712" s="1022"/>
    </row>
    <row r="3713" spans="1:20" ht="17.25" thickBot="1">
      <c r="A3713" s="1037"/>
      <c r="B3713" s="277">
        <v>0.84966435185185185</v>
      </c>
      <c r="C3713" s="278">
        <v>38</v>
      </c>
      <c r="D3713" s="892">
        <v>7.74</v>
      </c>
      <c r="E3713" s="279">
        <v>31.2</v>
      </c>
      <c r="F3713" s="279">
        <v>29.02</v>
      </c>
      <c r="G3713" s="278">
        <v>69.39</v>
      </c>
      <c r="H3713" s="278"/>
      <c r="I3713" s="1022"/>
      <c r="J3713" s="1022"/>
      <c r="K3713" s="1022"/>
      <c r="L3713" s="1022"/>
      <c r="M3713" s="1022"/>
      <c r="N3713" s="1022"/>
      <c r="O3713" s="1022"/>
      <c r="P3713" s="1022"/>
      <c r="Q3713" s="1022"/>
      <c r="R3713" s="1022"/>
      <c r="S3713" s="1022"/>
      <c r="T3713" s="1022"/>
    </row>
    <row r="3714" spans="1:20">
      <c r="A3714" s="1037"/>
      <c r="B3714" s="222">
        <v>0.85501157407407413</v>
      </c>
      <c r="C3714" s="223">
        <v>34</v>
      </c>
      <c r="D3714" s="886">
        <v>7.72</v>
      </c>
      <c r="E3714" s="224">
        <v>31.1</v>
      </c>
      <c r="F3714" s="224">
        <v>29.02</v>
      </c>
      <c r="G3714" s="223">
        <v>69.180000000000007</v>
      </c>
      <c r="H3714" s="1057" t="s">
        <v>199</v>
      </c>
      <c r="I3714" s="1022"/>
      <c r="J3714" s="109"/>
      <c r="K3714" s="114"/>
      <c r="L3714" s="1022"/>
      <c r="M3714" s="1022"/>
      <c r="N3714" s="1022"/>
      <c r="O3714" s="1022"/>
      <c r="P3714" s="1022"/>
      <c r="Q3714" s="1022"/>
      <c r="R3714" s="1022"/>
      <c r="S3714" s="1022"/>
      <c r="T3714" s="1022"/>
    </row>
    <row r="3715" spans="1:20">
      <c r="A3715" s="1037"/>
      <c r="B3715" s="222">
        <v>0.85502314814814817</v>
      </c>
      <c r="C3715" s="223">
        <v>34</v>
      </c>
      <c r="D3715" s="886">
        <v>7.72</v>
      </c>
      <c r="E3715" s="224">
        <v>31.1</v>
      </c>
      <c r="F3715" s="224">
        <v>29.02</v>
      </c>
      <c r="G3715" s="223">
        <v>69.180000000000007</v>
      </c>
      <c r="H3715" s="1057"/>
      <c r="I3715" s="1022"/>
      <c r="J3715" s="392"/>
      <c r="K3715" s="115"/>
      <c r="L3715" s="1022" t="s">
        <v>199</v>
      </c>
      <c r="M3715" s="1022"/>
      <c r="N3715" s="1022"/>
      <c r="O3715" s="1022"/>
      <c r="P3715" s="1022"/>
      <c r="Q3715" s="1022"/>
      <c r="R3715" s="1022"/>
      <c r="S3715" s="1022"/>
      <c r="T3715" s="1022"/>
    </row>
    <row r="3716" spans="1:20" ht="17.25" thickBot="1">
      <c r="A3716" s="1037"/>
      <c r="B3716" s="222">
        <v>0.85519675925925931</v>
      </c>
      <c r="C3716" s="223">
        <v>34</v>
      </c>
      <c r="D3716" s="886">
        <v>7.72</v>
      </c>
      <c r="E3716" s="224">
        <v>31.1</v>
      </c>
      <c r="F3716" s="224">
        <v>29.02</v>
      </c>
      <c r="G3716" s="223">
        <v>69.180000000000007</v>
      </c>
      <c r="H3716" s="1057"/>
      <c r="I3716" s="1022"/>
      <c r="J3716" s="1008"/>
      <c r="K3716" s="116"/>
      <c r="L3716" s="1022"/>
      <c r="M3716" s="1022"/>
      <c r="N3716" s="1022"/>
      <c r="O3716" s="1022"/>
      <c r="P3716" s="1022"/>
      <c r="Q3716" s="1022"/>
      <c r="R3716" s="1022"/>
      <c r="S3716" s="1022"/>
      <c r="T3716" s="1022"/>
    </row>
    <row r="3717" spans="1:20">
      <c r="A3717" s="1037"/>
      <c r="B3717" s="222">
        <v>0.85524305555555558</v>
      </c>
      <c r="C3717" s="223">
        <v>34</v>
      </c>
      <c r="D3717" s="886">
        <v>7.72</v>
      </c>
      <c r="E3717" s="224">
        <v>31.1</v>
      </c>
      <c r="F3717" s="224">
        <v>29.02</v>
      </c>
      <c r="G3717" s="223">
        <v>69.180000000000007</v>
      </c>
      <c r="H3717" s="1057"/>
      <c r="I3717" s="1022"/>
      <c r="J3717" s="1022"/>
      <c r="K3717" s="1022"/>
      <c r="L3717" s="1022"/>
      <c r="M3717" s="1022"/>
      <c r="N3717" s="1022"/>
      <c r="O3717" s="1022"/>
      <c r="P3717" s="1022"/>
      <c r="Q3717" s="1022"/>
      <c r="R3717" s="1022"/>
      <c r="S3717" s="1022"/>
      <c r="T3717" s="1022"/>
    </row>
    <row r="3718" spans="1:20">
      <c r="A3718" s="1037"/>
      <c r="B3718" s="222">
        <v>0.8552777777777778</v>
      </c>
      <c r="C3718" s="223">
        <v>34</v>
      </c>
      <c r="D3718" s="886">
        <v>7.72</v>
      </c>
      <c r="E3718" s="224">
        <v>31.1</v>
      </c>
      <c r="F3718" s="224">
        <v>29.02</v>
      </c>
      <c r="G3718" s="223">
        <v>69.180000000000007</v>
      </c>
      <c r="H3718" s="1057"/>
      <c r="I3718" s="1022"/>
      <c r="J3718" s="1022"/>
      <c r="K3718" s="1022"/>
      <c r="L3718" s="1022"/>
      <c r="M3718" s="1022"/>
      <c r="N3718" s="1022"/>
      <c r="O3718" s="1022"/>
      <c r="P3718" s="1022"/>
      <c r="Q3718" s="1022"/>
      <c r="R3718" s="1022"/>
      <c r="S3718" s="1022"/>
      <c r="T3718" s="1022"/>
    </row>
    <row r="3719" spans="1:20">
      <c r="A3719" s="1037"/>
      <c r="B3719" s="222">
        <v>0.85537037037037045</v>
      </c>
      <c r="C3719" s="223">
        <v>34</v>
      </c>
      <c r="D3719" s="886">
        <v>7.72</v>
      </c>
      <c r="E3719" s="224">
        <v>31.1</v>
      </c>
      <c r="F3719" s="224">
        <v>29.02</v>
      </c>
      <c r="G3719" s="223">
        <v>69.180000000000007</v>
      </c>
      <c r="H3719" s="1057"/>
      <c r="I3719" s="1022"/>
      <c r="J3719" s="1022"/>
      <c r="K3719" s="1022"/>
      <c r="L3719" s="1022"/>
      <c r="M3719" s="1022"/>
      <c r="N3719" s="1022"/>
      <c r="O3719" s="1022"/>
      <c r="P3719" s="1022"/>
      <c r="Q3719" s="1022"/>
      <c r="R3719" s="1022"/>
      <c r="S3719" s="1022"/>
      <c r="T3719" s="1022"/>
    </row>
    <row r="3720" spans="1:20">
      <c r="A3720" s="1037"/>
      <c r="B3720" s="222">
        <v>0.85763888888888884</v>
      </c>
      <c r="C3720" s="223">
        <v>34</v>
      </c>
      <c r="D3720" s="886">
        <v>7.72</v>
      </c>
      <c r="E3720" s="224">
        <v>31.1</v>
      </c>
      <c r="F3720" s="224">
        <v>29.02</v>
      </c>
      <c r="G3720" s="223">
        <v>69.180000000000007</v>
      </c>
      <c r="H3720" s="1057"/>
      <c r="I3720" s="1022"/>
      <c r="J3720" s="1022"/>
      <c r="K3720" s="1022"/>
      <c r="L3720" s="1022"/>
      <c r="M3720" s="1022"/>
      <c r="N3720" s="1022"/>
      <c r="O3720" s="1022"/>
      <c r="P3720" s="1022"/>
      <c r="Q3720" s="1022"/>
      <c r="R3720" s="1022"/>
      <c r="S3720" s="1022"/>
      <c r="T3720" s="1022"/>
    </row>
    <row r="3721" spans="1:20">
      <c r="A3721" s="1037"/>
      <c r="B3721" s="222">
        <v>0.86193287037037036</v>
      </c>
      <c r="C3721" s="223">
        <v>34</v>
      </c>
      <c r="D3721" s="886">
        <v>7.68</v>
      </c>
      <c r="E3721" s="224">
        <v>31.1</v>
      </c>
      <c r="F3721" s="224">
        <v>29.02</v>
      </c>
      <c r="G3721" s="223">
        <v>69.959999999999994</v>
      </c>
      <c r="H3721" s="1057"/>
      <c r="I3721" s="1022"/>
      <c r="J3721" s="1022"/>
      <c r="K3721" s="1022"/>
      <c r="L3721" s="1022"/>
      <c r="M3721" s="1022"/>
      <c r="N3721" s="1022"/>
      <c r="O3721" s="1022"/>
      <c r="P3721" s="1022"/>
      <c r="Q3721" s="1022"/>
      <c r="R3721" s="1022"/>
      <c r="S3721" s="1022"/>
      <c r="T3721" s="1022"/>
    </row>
    <row r="3722" spans="1:20">
      <c r="A3722" s="1037"/>
      <c r="B3722" s="222">
        <v>0.86269675925925926</v>
      </c>
      <c r="C3722" s="223">
        <v>34</v>
      </c>
      <c r="D3722" s="886">
        <v>7.68</v>
      </c>
      <c r="E3722" s="224">
        <v>31.1</v>
      </c>
      <c r="F3722" s="224">
        <v>29.02</v>
      </c>
      <c r="G3722" s="223">
        <v>69.959999999999994</v>
      </c>
      <c r="H3722" s="1057"/>
      <c r="I3722" s="1022"/>
      <c r="J3722" s="1022"/>
      <c r="K3722" s="1022"/>
      <c r="L3722" s="1022"/>
      <c r="M3722" s="1022"/>
      <c r="N3722" s="1022"/>
      <c r="O3722" s="1022"/>
      <c r="P3722" s="1022"/>
      <c r="Q3722" s="1022"/>
      <c r="R3722" s="1022"/>
      <c r="S3722" s="1022"/>
      <c r="T3722" s="1022"/>
    </row>
    <row r="3723" spans="1:20">
      <c r="A3723" s="1037"/>
      <c r="B3723" s="222">
        <v>0.86274305555555564</v>
      </c>
      <c r="C3723" s="223">
        <v>34</v>
      </c>
      <c r="D3723" s="886">
        <v>7.68</v>
      </c>
      <c r="E3723" s="224">
        <v>31.1</v>
      </c>
      <c r="F3723" s="224">
        <v>29.02</v>
      </c>
      <c r="G3723" s="223">
        <v>69.959999999999994</v>
      </c>
      <c r="H3723" s="1057"/>
      <c r="I3723" s="1022"/>
      <c r="J3723" s="1022"/>
      <c r="K3723" s="1022"/>
      <c r="L3723" s="1022"/>
      <c r="M3723" s="1022"/>
      <c r="N3723" s="1022"/>
      <c r="O3723" s="1022"/>
      <c r="P3723" s="1022"/>
      <c r="Q3723" s="1022"/>
      <c r="R3723" s="1022"/>
      <c r="S3723" s="1022"/>
      <c r="T3723" s="1022"/>
    </row>
    <row r="3724" spans="1:20">
      <c r="A3724" s="1037"/>
      <c r="B3724" s="222">
        <v>0.86276620370370372</v>
      </c>
      <c r="C3724" s="223">
        <v>34</v>
      </c>
      <c r="D3724" s="886">
        <v>7.68</v>
      </c>
      <c r="E3724" s="224">
        <v>31.1</v>
      </c>
      <c r="F3724" s="224">
        <v>29.02</v>
      </c>
      <c r="G3724" s="223">
        <v>69.959999999999994</v>
      </c>
      <c r="H3724" s="1057"/>
      <c r="I3724" s="1022"/>
      <c r="J3724" s="1022"/>
      <c r="K3724" s="1022"/>
      <c r="L3724" s="1022"/>
      <c r="M3724" s="1022"/>
      <c r="N3724" s="1022"/>
      <c r="O3724" s="1022"/>
      <c r="P3724" s="1022"/>
      <c r="Q3724" s="1022"/>
      <c r="R3724" s="1022"/>
      <c r="S3724" s="1022"/>
      <c r="T3724" s="1022"/>
    </row>
    <row r="3725" spans="1:20">
      <c r="A3725" s="1037"/>
      <c r="B3725" s="277">
        <v>0.88222222222222213</v>
      </c>
      <c r="C3725" s="278">
        <v>38</v>
      </c>
      <c r="D3725" s="892">
        <v>7.68</v>
      </c>
      <c r="E3725" s="279">
        <v>31</v>
      </c>
      <c r="F3725" s="279">
        <v>28.94</v>
      </c>
      <c r="G3725" s="278">
        <v>72.72</v>
      </c>
      <c r="H3725" s="1058" t="s">
        <v>2059</v>
      </c>
      <c r="I3725" s="1022"/>
      <c r="J3725" s="1022"/>
      <c r="K3725" s="1022"/>
      <c r="L3725" s="1022"/>
      <c r="M3725" s="1022"/>
      <c r="N3725" s="1022"/>
      <c r="O3725" s="1022"/>
      <c r="P3725" s="1022"/>
      <c r="Q3725" s="1022"/>
      <c r="R3725" s="1022"/>
      <c r="S3725" s="1022"/>
      <c r="T3725" s="1022"/>
    </row>
    <row r="3726" spans="1:20">
      <c r="A3726" s="1037"/>
      <c r="B3726" s="277">
        <v>0.88261574074074067</v>
      </c>
      <c r="C3726" s="278">
        <v>38</v>
      </c>
      <c r="D3726" s="892">
        <v>7.68</v>
      </c>
      <c r="E3726" s="279">
        <v>31</v>
      </c>
      <c r="F3726" s="279">
        <v>28.94</v>
      </c>
      <c r="G3726" s="278">
        <v>72.72</v>
      </c>
      <c r="H3726" s="1058"/>
      <c r="I3726" s="1022"/>
      <c r="J3726" s="1022"/>
      <c r="K3726" s="1022"/>
      <c r="L3726" s="1022"/>
      <c r="M3726" s="1022"/>
      <c r="N3726" s="1022"/>
      <c r="O3726" s="1022"/>
      <c r="P3726" s="1022"/>
      <c r="Q3726" s="1022"/>
      <c r="R3726" s="1022"/>
      <c r="S3726" s="1022"/>
      <c r="T3726" s="1022"/>
    </row>
    <row r="3727" spans="1:20">
      <c r="A3727" s="1037"/>
      <c r="B3727" s="277">
        <v>0.88262731481481482</v>
      </c>
      <c r="C3727" s="278">
        <v>38</v>
      </c>
      <c r="D3727" s="892">
        <v>7.68</v>
      </c>
      <c r="E3727" s="279">
        <v>31</v>
      </c>
      <c r="F3727" s="279">
        <v>28.94</v>
      </c>
      <c r="G3727" s="278">
        <v>72.72</v>
      </c>
      <c r="H3727" s="1058"/>
      <c r="I3727" s="1022"/>
      <c r="J3727" s="1022"/>
      <c r="K3727" s="1022"/>
      <c r="L3727" s="1022"/>
      <c r="M3727" s="1022"/>
      <c r="N3727" s="1022"/>
      <c r="O3727" s="1022"/>
      <c r="P3727" s="1022"/>
      <c r="Q3727" s="1022"/>
      <c r="R3727" s="1022"/>
      <c r="S3727" s="1022"/>
      <c r="T3727" s="1022"/>
    </row>
    <row r="3728" spans="1:20">
      <c r="A3728" s="1037"/>
      <c r="B3728" s="277">
        <v>0.88718750000000002</v>
      </c>
      <c r="C3728" s="278">
        <v>38</v>
      </c>
      <c r="D3728" s="892">
        <v>7.65</v>
      </c>
      <c r="E3728" s="279">
        <v>30.9</v>
      </c>
      <c r="F3728" s="279">
        <v>28.8</v>
      </c>
      <c r="G3728" s="278">
        <v>74.540000000000006</v>
      </c>
      <c r="H3728" s="1058"/>
      <c r="I3728" s="1022"/>
      <c r="J3728" s="1022"/>
      <c r="K3728" s="1022"/>
      <c r="L3728" s="1022"/>
      <c r="M3728" s="1022"/>
      <c r="N3728" s="1022"/>
      <c r="O3728" s="1022"/>
      <c r="P3728" s="1022"/>
      <c r="Q3728" s="1022"/>
      <c r="R3728" s="1022"/>
      <c r="S3728" s="1022"/>
      <c r="T3728" s="1022"/>
    </row>
    <row r="3729" spans="1:20">
      <c r="A3729" s="1037"/>
      <c r="B3729" s="277">
        <v>0.88722222222222225</v>
      </c>
      <c r="C3729" s="278">
        <v>38</v>
      </c>
      <c r="D3729" s="892">
        <v>7.65</v>
      </c>
      <c r="E3729" s="279">
        <v>30.9</v>
      </c>
      <c r="F3729" s="279">
        <v>28.8</v>
      </c>
      <c r="G3729" s="278">
        <v>74.540000000000006</v>
      </c>
      <c r="H3729" s="1058"/>
      <c r="I3729" s="1022"/>
      <c r="J3729" s="1022"/>
      <c r="K3729" s="1022"/>
      <c r="L3729" s="1022"/>
      <c r="M3729" s="1022"/>
      <c r="N3729" s="1022"/>
      <c r="O3729" s="1022"/>
      <c r="P3729" s="1022"/>
      <c r="Q3729" s="1022"/>
      <c r="R3729" s="1022"/>
      <c r="S3729" s="1022"/>
      <c r="T3729" s="1022"/>
    </row>
    <row r="3730" spans="1:20" ht="17.25" thickBot="1">
      <c r="A3730" s="1037"/>
      <c r="B3730" s="277">
        <v>0.88723379629629628</v>
      </c>
      <c r="C3730" s="278">
        <v>38</v>
      </c>
      <c r="D3730" s="892">
        <v>7.65</v>
      </c>
      <c r="E3730" s="279">
        <v>30.9</v>
      </c>
      <c r="F3730" s="279">
        <v>28.8</v>
      </c>
      <c r="G3730" s="278">
        <v>74.540000000000006</v>
      </c>
      <c r="H3730" s="1058"/>
      <c r="I3730" s="1022"/>
      <c r="J3730" s="1022"/>
      <c r="K3730" s="1022"/>
      <c r="L3730" s="1022"/>
      <c r="M3730" s="1022"/>
      <c r="N3730" s="1022"/>
      <c r="O3730" s="1022"/>
      <c r="P3730" s="1022"/>
      <c r="Q3730" s="1022"/>
      <c r="R3730" s="1022"/>
      <c r="S3730" s="1022"/>
      <c r="T3730" s="1022"/>
    </row>
    <row r="3731" spans="1:20">
      <c r="A3731" s="1037"/>
      <c r="B3731" s="568">
        <v>0.91863425925925923</v>
      </c>
      <c r="C3731" s="569">
        <v>32</v>
      </c>
      <c r="D3731" s="978">
        <v>7.65</v>
      </c>
      <c r="E3731" s="570">
        <v>30.6</v>
      </c>
      <c r="F3731" s="570">
        <v>28.26</v>
      </c>
      <c r="G3731" s="569">
        <v>77.010000000000005</v>
      </c>
      <c r="H3731" s="569" t="s">
        <v>199</v>
      </c>
      <c r="I3731" s="1022"/>
      <c r="J3731" s="109"/>
      <c r="K3731" s="114"/>
      <c r="L3731" s="1022"/>
      <c r="M3731" s="1022"/>
      <c r="N3731" s="1022"/>
      <c r="O3731" s="1022"/>
      <c r="P3731" s="1022"/>
      <c r="Q3731" s="1022"/>
      <c r="R3731" s="1022"/>
      <c r="S3731" s="1022"/>
      <c r="T3731" s="1022"/>
    </row>
    <row r="3732" spans="1:20">
      <c r="A3732" s="1037"/>
      <c r="B3732" s="565">
        <v>0.94664351851851858</v>
      </c>
      <c r="C3732" s="566">
        <v>77</v>
      </c>
      <c r="D3732" s="977">
        <v>7.5</v>
      </c>
      <c r="E3732" s="567">
        <v>30.3</v>
      </c>
      <c r="F3732" s="567">
        <v>28.18</v>
      </c>
      <c r="G3732" s="566">
        <v>77.680000000000007</v>
      </c>
      <c r="H3732" s="566" t="s">
        <v>2061</v>
      </c>
      <c r="I3732" s="1022"/>
      <c r="J3732" s="392"/>
      <c r="K3732" s="115"/>
      <c r="L3732" s="1022" t="s">
        <v>199</v>
      </c>
      <c r="M3732" s="1022"/>
      <c r="N3732" s="1022"/>
      <c r="O3732" s="1022"/>
      <c r="P3732" s="1022"/>
      <c r="Q3732" s="1022"/>
      <c r="R3732" s="1022"/>
      <c r="S3732" s="1022"/>
      <c r="T3732" s="1022"/>
    </row>
    <row r="3733" spans="1:20" ht="17.25" thickBot="1">
      <c r="A3733" s="1037"/>
      <c r="B3733" s="262">
        <v>0.95960648148148142</v>
      </c>
      <c r="C3733" s="263">
        <v>36</v>
      </c>
      <c r="D3733" s="889">
        <v>7.59</v>
      </c>
      <c r="E3733" s="264">
        <v>30.2</v>
      </c>
      <c r="F3733" s="264">
        <v>28.04</v>
      </c>
      <c r="G3733" s="263">
        <v>78.09</v>
      </c>
      <c r="H3733" s="1059" t="s">
        <v>2059</v>
      </c>
      <c r="I3733" s="1022"/>
      <c r="J3733" s="1008"/>
      <c r="K3733" s="116"/>
      <c r="L3733" s="1022"/>
      <c r="M3733" s="1022"/>
      <c r="N3733" s="1022"/>
      <c r="O3733" s="1022"/>
      <c r="P3733" s="1022"/>
      <c r="Q3733" s="1022"/>
      <c r="R3733" s="1022"/>
      <c r="S3733" s="1022"/>
      <c r="T3733" s="1022"/>
    </row>
    <row r="3734" spans="1:20">
      <c r="A3734" s="1037"/>
      <c r="B3734" s="262">
        <v>0.95978009259259256</v>
      </c>
      <c r="C3734" s="263">
        <v>36</v>
      </c>
      <c r="D3734" s="889">
        <v>7.59</v>
      </c>
      <c r="E3734" s="264">
        <v>30.2</v>
      </c>
      <c r="F3734" s="264">
        <v>28.04</v>
      </c>
      <c r="G3734" s="263">
        <v>78.09</v>
      </c>
      <c r="H3734" s="1059"/>
      <c r="I3734" s="1022"/>
      <c r="J3734" s="1022"/>
      <c r="K3734" s="1022"/>
      <c r="L3734" s="1022"/>
      <c r="M3734" s="1022"/>
      <c r="N3734" s="1022"/>
      <c r="O3734" s="1022"/>
      <c r="P3734" s="1022"/>
      <c r="Q3734" s="1022"/>
      <c r="R3734" s="1022"/>
      <c r="S3734" s="1022"/>
      <c r="T3734" s="1022"/>
    </row>
    <row r="3735" spans="1:20">
      <c r="A3735" s="1037"/>
      <c r="B3735" s="262">
        <v>0.95981481481481479</v>
      </c>
      <c r="C3735" s="263">
        <v>36</v>
      </c>
      <c r="D3735" s="889">
        <v>7.59</v>
      </c>
      <c r="E3735" s="264">
        <v>30.2</v>
      </c>
      <c r="F3735" s="264">
        <v>28.04</v>
      </c>
      <c r="G3735" s="263">
        <v>78.09</v>
      </c>
      <c r="H3735" s="1059"/>
      <c r="I3735" s="1022"/>
      <c r="J3735" s="1022"/>
      <c r="K3735" s="1022"/>
      <c r="L3735" s="1022"/>
      <c r="M3735" s="1022"/>
      <c r="N3735" s="1022"/>
      <c r="O3735" s="1022"/>
      <c r="P3735" s="1022"/>
      <c r="Q3735" s="1022"/>
      <c r="R3735" s="1022"/>
      <c r="S3735" s="1022"/>
      <c r="T3735" s="1022"/>
    </row>
    <row r="3736" spans="1:20">
      <c r="A3736" s="1037"/>
      <c r="B3736" s="277">
        <v>0.96998842592592593</v>
      </c>
      <c r="C3736" s="278">
        <v>38</v>
      </c>
      <c r="D3736" s="892">
        <v>7.57</v>
      </c>
      <c r="E3736" s="279">
        <v>30.1</v>
      </c>
      <c r="F3736" s="279">
        <v>28.14</v>
      </c>
      <c r="G3736" s="278">
        <v>77.95</v>
      </c>
      <c r="H3736" s="1058" t="s">
        <v>2059</v>
      </c>
      <c r="I3736" s="1022"/>
      <c r="J3736" s="1022"/>
      <c r="K3736" s="1022"/>
      <c r="L3736" s="1022"/>
      <c r="M3736" s="1022"/>
      <c r="N3736" s="1022"/>
      <c r="O3736" s="1022"/>
      <c r="P3736" s="1022"/>
      <c r="Q3736" s="1022"/>
      <c r="R3736" s="1022"/>
      <c r="S3736" s="1022"/>
      <c r="T3736" s="1022"/>
    </row>
    <row r="3737" spans="1:20">
      <c r="A3737" s="1037"/>
      <c r="B3737" s="277">
        <v>0.97186342592592589</v>
      </c>
      <c r="C3737" s="278">
        <v>38</v>
      </c>
      <c r="D3737" s="892">
        <v>7.57</v>
      </c>
      <c r="E3737" s="279">
        <v>30.1</v>
      </c>
      <c r="F3737" s="279">
        <v>28.14</v>
      </c>
      <c r="G3737" s="278">
        <v>77.95</v>
      </c>
      <c r="H3737" s="1058"/>
      <c r="I3737" s="1022"/>
      <c r="J3737" s="1022"/>
      <c r="K3737" s="1022"/>
      <c r="L3737" s="1022"/>
      <c r="M3737" s="1022"/>
      <c r="N3737" s="1022"/>
      <c r="O3737" s="1022"/>
      <c r="P3737" s="1022"/>
      <c r="Q3737" s="1022"/>
      <c r="R3737" s="1022"/>
      <c r="S3737" s="1022"/>
      <c r="T3737" s="1022"/>
    </row>
    <row r="3738" spans="1:20">
      <c r="A3738" s="1037"/>
      <c r="B3738" s="277">
        <v>0.97196759259259258</v>
      </c>
      <c r="C3738" s="278">
        <v>38</v>
      </c>
      <c r="D3738" s="892">
        <v>7.57</v>
      </c>
      <c r="E3738" s="279">
        <v>30.1</v>
      </c>
      <c r="F3738" s="279">
        <v>28.14</v>
      </c>
      <c r="G3738" s="278">
        <v>77.95</v>
      </c>
      <c r="H3738" s="1058"/>
      <c r="I3738" s="1022"/>
      <c r="J3738" s="1022"/>
      <c r="K3738" s="1022"/>
      <c r="L3738" s="1022"/>
      <c r="M3738" s="1022"/>
      <c r="N3738" s="1022"/>
      <c r="O3738" s="1022"/>
      <c r="P3738" s="1022"/>
      <c r="Q3738" s="1022"/>
      <c r="R3738" s="1022"/>
      <c r="S3738" s="1022"/>
      <c r="T3738" s="1022"/>
    </row>
    <row r="3739" spans="1:20">
      <c r="A3739" s="1037"/>
      <c r="B3739" s="277">
        <v>0.97228009259259263</v>
      </c>
      <c r="C3739" s="278">
        <v>38</v>
      </c>
      <c r="D3739" s="892">
        <v>7.57</v>
      </c>
      <c r="E3739" s="279">
        <v>30.1</v>
      </c>
      <c r="F3739" s="279">
        <v>28.14</v>
      </c>
      <c r="G3739" s="278">
        <v>77.95</v>
      </c>
      <c r="H3739" s="1058"/>
      <c r="I3739" s="1022"/>
      <c r="J3739" s="1022"/>
      <c r="K3739" s="1022"/>
      <c r="L3739" s="1022"/>
      <c r="M3739" s="1022"/>
      <c r="N3739" s="1022"/>
      <c r="O3739" s="1022"/>
      <c r="P3739" s="1022"/>
      <c r="Q3739" s="1022"/>
      <c r="R3739" s="1022"/>
      <c r="S3739" s="1022"/>
      <c r="T3739" s="1022"/>
    </row>
    <row r="3740" spans="1:20">
      <c r="A3740" s="1037"/>
      <c r="B3740" s="277">
        <v>0.97240740740740739</v>
      </c>
      <c r="C3740" s="278">
        <v>38</v>
      </c>
      <c r="D3740" s="892">
        <v>7.57</v>
      </c>
      <c r="E3740" s="279">
        <v>30.1</v>
      </c>
      <c r="F3740" s="279">
        <v>28.14</v>
      </c>
      <c r="G3740" s="278">
        <v>77.95</v>
      </c>
      <c r="H3740" s="1058"/>
      <c r="I3740" s="1022"/>
      <c r="J3740" s="1022"/>
      <c r="K3740" s="1022"/>
      <c r="L3740" s="1022"/>
      <c r="M3740" s="1022"/>
      <c r="N3740" s="1022"/>
      <c r="O3740" s="1022"/>
      <c r="P3740" s="1022"/>
      <c r="Q3740" s="1022"/>
      <c r="R3740" s="1022"/>
      <c r="S3740" s="1022"/>
      <c r="T3740" s="1022"/>
    </row>
    <row r="3741" spans="1:20">
      <c r="A3741" s="1037"/>
      <c r="B3741" s="169">
        <v>0.97424768518518512</v>
      </c>
      <c r="C3741" s="148">
        <v>8</v>
      </c>
      <c r="D3741" s="834">
        <v>7.57</v>
      </c>
      <c r="E3741" s="67">
        <v>30.1</v>
      </c>
      <c r="F3741" s="67">
        <v>28.14</v>
      </c>
      <c r="G3741" s="148">
        <v>77.95</v>
      </c>
      <c r="H3741" s="148" t="s">
        <v>2059</v>
      </c>
      <c r="I3741" s="1022"/>
      <c r="J3741" s="1022"/>
      <c r="K3741" s="1022"/>
      <c r="L3741" s="1022"/>
      <c r="M3741" s="1022"/>
      <c r="N3741" s="1022"/>
      <c r="O3741" s="1022"/>
      <c r="P3741" s="1022"/>
      <c r="Q3741" s="1022"/>
      <c r="R3741" s="1022"/>
      <c r="S3741" s="1022"/>
      <c r="T3741" s="1022"/>
    </row>
    <row r="3742" spans="1:20">
      <c r="A3742" s="1037"/>
      <c r="B3742" s="262">
        <v>0.98328703703703713</v>
      </c>
      <c r="C3742" s="263">
        <v>36</v>
      </c>
      <c r="D3742" s="889">
        <v>7.59</v>
      </c>
      <c r="E3742" s="264">
        <v>30.1</v>
      </c>
      <c r="F3742" s="264">
        <v>28.08</v>
      </c>
      <c r="G3742" s="263">
        <v>77.900000000000006</v>
      </c>
      <c r="H3742" s="1059" t="s">
        <v>2059</v>
      </c>
      <c r="I3742" s="1022"/>
      <c r="J3742" s="1022"/>
      <c r="K3742" s="1022"/>
      <c r="L3742" s="1022"/>
      <c r="M3742" s="1022"/>
      <c r="N3742" s="1022"/>
      <c r="O3742" s="1022"/>
      <c r="P3742" s="1022"/>
      <c r="Q3742" s="1022"/>
      <c r="R3742" s="1022"/>
      <c r="S3742" s="1022"/>
      <c r="T3742" s="1022"/>
    </row>
    <row r="3743" spans="1:20" ht="17.25" thickBot="1">
      <c r="A3743" s="1038"/>
      <c r="B3743" s="389">
        <v>0.98351851851851846</v>
      </c>
      <c r="C3743" s="390">
        <v>36</v>
      </c>
      <c r="D3743" s="930">
        <v>7.59</v>
      </c>
      <c r="E3743" s="391">
        <v>30.1</v>
      </c>
      <c r="F3743" s="391">
        <v>28.08</v>
      </c>
      <c r="G3743" s="390">
        <v>77.900000000000006</v>
      </c>
      <c r="H3743" s="1060"/>
      <c r="I3743" s="1022"/>
      <c r="J3743" s="1022"/>
      <c r="K3743" s="1022"/>
      <c r="L3743" s="1022"/>
      <c r="M3743" s="1022"/>
      <c r="N3743" s="1022"/>
      <c r="O3743" s="1022"/>
      <c r="P3743" s="1022"/>
      <c r="Q3743" s="1022"/>
      <c r="R3743" s="1022"/>
      <c r="S3743" s="1022"/>
      <c r="T3743" s="1022"/>
    </row>
    <row r="3744" spans="1:20">
      <c r="A3744" s="1036">
        <v>42858</v>
      </c>
      <c r="B3744" s="571">
        <v>3.5613425925925923E-2</v>
      </c>
      <c r="C3744" s="572">
        <v>52</v>
      </c>
      <c r="D3744" s="979">
        <v>7.47</v>
      </c>
      <c r="E3744" s="573">
        <v>29.8</v>
      </c>
      <c r="F3744" s="573">
        <v>27.98</v>
      </c>
      <c r="G3744" s="572">
        <v>78.75</v>
      </c>
      <c r="H3744" s="1069" t="s">
        <v>2059</v>
      </c>
      <c r="I3744" s="1022"/>
      <c r="J3744" s="1022"/>
      <c r="K3744" s="1022"/>
      <c r="L3744" s="1022"/>
      <c r="M3744" s="1022"/>
      <c r="N3744" s="1022"/>
      <c r="O3744" s="1022"/>
      <c r="P3744" s="1022"/>
      <c r="Q3744" s="1022"/>
      <c r="R3744" s="1022"/>
      <c r="S3744" s="1022"/>
      <c r="T3744" s="1022"/>
    </row>
    <row r="3745" spans="1:20">
      <c r="A3745" s="1037"/>
      <c r="B3745" s="508">
        <v>3.5706018518518519E-2</v>
      </c>
      <c r="C3745" s="509">
        <v>52</v>
      </c>
      <c r="D3745" s="956">
        <v>7.47</v>
      </c>
      <c r="E3745" s="510">
        <v>29.8</v>
      </c>
      <c r="F3745" s="510">
        <v>27.98</v>
      </c>
      <c r="G3745" s="509">
        <v>78.75</v>
      </c>
      <c r="H3745" s="1070"/>
      <c r="I3745" s="1022"/>
      <c r="J3745" s="1022"/>
      <c r="K3745" s="1022"/>
      <c r="L3745" s="1022"/>
      <c r="M3745" s="1022"/>
      <c r="N3745" s="1022"/>
      <c r="O3745" s="1022"/>
      <c r="P3745" s="1022"/>
      <c r="Q3745" s="1022"/>
      <c r="R3745" s="1022"/>
      <c r="S3745" s="1022"/>
      <c r="T3745" s="1022"/>
    </row>
    <row r="3746" spans="1:20">
      <c r="A3746" s="1037"/>
      <c r="B3746" s="508">
        <v>3.5844907407407409E-2</v>
      </c>
      <c r="C3746" s="509">
        <v>52</v>
      </c>
      <c r="D3746" s="956">
        <v>7.47</v>
      </c>
      <c r="E3746" s="510">
        <v>29.8</v>
      </c>
      <c r="F3746" s="510">
        <v>27.98</v>
      </c>
      <c r="G3746" s="509">
        <v>78.75</v>
      </c>
      <c r="H3746" s="1070"/>
      <c r="I3746" s="1022"/>
      <c r="J3746" s="1022"/>
      <c r="K3746" s="1022"/>
      <c r="L3746" s="1022"/>
      <c r="M3746" s="1022"/>
      <c r="N3746" s="1022"/>
      <c r="O3746" s="1022"/>
      <c r="P3746" s="1022"/>
      <c r="Q3746" s="1022"/>
      <c r="R3746" s="1022"/>
      <c r="S3746" s="1022"/>
      <c r="T3746" s="1022"/>
    </row>
    <row r="3747" spans="1:20">
      <c r="A3747" s="1037"/>
      <c r="B3747" s="519">
        <v>3.892361111111111E-2</v>
      </c>
      <c r="C3747" s="520">
        <v>70</v>
      </c>
      <c r="D3747" s="959">
        <v>7.47</v>
      </c>
      <c r="E3747" s="521">
        <v>29.8</v>
      </c>
      <c r="F3747" s="521">
        <v>27.98</v>
      </c>
      <c r="G3747" s="520">
        <v>78.75</v>
      </c>
      <c r="H3747" s="520" t="s">
        <v>2059</v>
      </c>
      <c r="I3747" s="1022"/>
      <c r="J3747" s="1022"/>
      <c r="K3747" s="1022"/>
      <c r="L3747" s="1022"/>
      <c r="M3747" s="1022"/>
      <c r="N3747" s="1022"/>
      <c r="O3747" s="1022"/>
      <c r="P3747" s="1022"/>
      <c r="Q3747" s="1022"/>
      <c r="R3747" s="1022"/>
      <c r="S3747" s="1022"/>
      <c r="T3747" s="1022"/>
    </row>
    <row r="3748" spans="1:20">
      <c r="A3748" s="1037"/>
      <c r="B3748" s="449">
        <v>4.5462962962962962E-2</v>
      </c>
      <c r="C3748" s="142">
        <v>25</v>
      </c>
      <c r="D3748" s="868">
        <v>7.49</v>
      </c>
      <c r="E3748" s="141">
        <v>29.8</v>
      </c>
      <c r="F3748" s="141">
        <v>27.97</v>
      </c>
      <c r="G3748" s="142">
        <v>78.89</v>
      </c>
      <c r="H3748" s="142" t="s">
        <v>2061</v>
      </c>
      <c r="I3748" s="1022"/>
      <c r="J3748" s="1022"/>
      <c r="K3748" s="1022"/>
      <c r="L3748" s="1022"/>
      <c r="M3748" s="1022"/>
      <c r="N3748" s="1022"/>
      <c r="O3748" s="1022"/>
      <c r="P3748" s="1022"/>
      <c r="Q3748" s="1022"/>
      <c r="R3748" s="1022"/>
      <c r="S3748" s="1022"/>
      <c r="T3748" s="1022"/>
    </row>
    <row r="3749" spans="1:20">
      <c r="A3749" s="1037"/>
      <c r="B3749" s="456">
        <v>7.738425925925925E-2</v>
      </c>
      <c r="C3749" s="457">
        <v>65</v>
      </c>
      <c r="D3749" s="941">
        <v>7.49</v>
      </c>
      <c r="E3749" s="458">
        <v>29.6</v>
      </c>
      <c r="F3749" s="458">
        <v>27.75</v>
      </c>
      <c r="G3749" s="457">
        <v>79.03</v>
      </c>
      <c r="H3749" s="1063" t="s">
        <v>2061</v>
      </c>
      <c r="I3749" s="1022"/>
      <c r="J3749" s="1022"/>
      <c r="K3749" s="1022"/>
      <c r="L3749" s="1022"/>
      <c r="M3749" s="1022"/>
      <c r="N3749" s="1022"/>
      <c r="O3749" s="1022"/>
      <c r="P3749" s="1022"/>
      <c r="Q3749" s="1022"/>
      <c r="R3749" s="1022"/>
      <c r="S3749" s="1022"/>
      <c r="T3749" s="1022"/>
    </row>
    <row r="3750" spans="1:20">
      <c r="A3750" s="1037"/>
      <c r="B3750" s="456">
        <v>7.7928240740740742E-2</v>
      </c>
      <c r="C3750" s="457">
        <v>65</v>
      </c>
      <c r="D3750" s="941">
        <v>7.49</v>
      </c>
      <c r="E3750" s="458">
        <v>29.6</v>
      </c>
      <c r="F3750" s="458">
        <v>27.75</v>
      </c>
      <c r="G3750" s="457">
        <v>79.03</v>
      </c>
      <c r="H3750" s="1063"/>
      <c r="I3750" s="1022"/>
      <c r="J3750" s="1022"/>
      <c r="K3750" s="1022"/>
      <c r="L3750" s="1022"/>
      <c r="M3750" s="1022"/>
      <c r="N3750" s="1022"/>
      <c r="O3750" s="1022"/>
      <c r="P3750" s="1022"/>
      <c r="Q3750" s="1022"/>
      <c r="R3750" s="1022"/>
      <c r="S3750" s="1022"/>
      <c r="T3750" s="1022"/>
    </row>
    <row r="3751" spans="1:20">
      <c r="A3751" s="1037"/>
      <c r="B3751" s="519">
        <v>9.7986111111111107E-2</v>
      </c>
      <c r="C3751" s="520">
        <v>70</v>
      </c>
      <c r="D3751" s="959">
        <v>7.4</v>
      </c>
      <c r="E3751" s="521">
        <v>29.5</v>
      </c>
      <c r="F3751" s="521">
        <v>27.77</v>
      </c>
      <c r="G3751" s="520">
        <v>79.5</v>
      </c>
      <c r="H3751" s="1071" t="s">
        <v>2061</v>
      </c>
      <c r="I3751" s="1022"/>
      <c r="J3751" s="1022"/>
      <c r="K3751" s="1022"/>
      <c r="L3751" s="1022"/>
      <c r="M3751" s="1022"/>
      <c r="N3751" s="1022"/>
      <c r="O3751" s="1022"/>
      <c r="P3751" s="1022"/>
      <c r="Q3751" s="1022"/>
      <c r="R3751" s="1022"/>
      <c r="S3751" s="1022"/>
      <c r="T3751" s="1022"/>
    </row>
    <row r="3752" spans="1:20">
      <c r="A3752" s="1037"/>
      <c r="B3752" s="519">
        <v>9.8032407407407415E-2</v>
      </c>
      <c r="C3752" s="520">
        <v>70</v>
      </c>
      <c r="D3752" s="959">
        <v>7.4</v>
      </c>
      <c r="E3752" s="521">
        <v>29.5</v>
      </c>
      <c r="F3752" s="521">
        <v>27.77</v>
      </c>
      <c r="G3752" s="520">
        <v>79.5</v>
      </c>
      <c r="H3752" s="1071"/>
      <c r="I3752" s="1022"/>
      <c r="J3752" s="1022"/>
      <c r="K3752" s="1022"/>
      <c r="L3752" s="1022"/>
      <c r="M3752" s="1022"/>
      <c r="N3752" s="1022"/>
      <c r="O3752" s="1022"/>
      <c r="P3752" s="1022"/>
      <c r="Q3752" s="1022"/>
      <c r="R3752" s="1022"/>
      <c r="S3752" s="1022"/>
      <c r="T3752" s="1022"/>
    </row>
    <row r="3753" spans="1:20">
      <c r="A3753" s="1037"/>
      <c r="B3753" s="519">
        <v>9.8055555555555562E-2</v>
      </c>
      <c r="C3753" s="520">
        <v>70</v>
      </c>
      <c r="D3753" s="959">
        <v>7.4</v>
      </c>
      <c r="E3753" s="521">
        <v>29.5</v>
      </c>
      <c r="F3753" s="521">
        <v>27.77</v>
      </c>
      <c r="G3753" s="520">
        <v>79.5</v>
      </c>
      <c r="H3753" s="1071"/>
      <c r="I3753" s="1022"/>
      <c r="J3753" s="1022"/>
      <c r="K3753" s="1022"/>
      <c r="L3753" s="1022"/>
      <c r="M3753" s="1022"/>
      <c r="N3753" s="1022"/>
      <c r="O3753" s="1022"/>
      <c r="P3753" s="1022"/>
      <c r="Q3753" s="1022"/>
      <c r="R3753" s="1022"/>
      <c r="S3753" s="1022"/>
      <c r="T3753" s="1022"/>
    </row>
    <row r="3754" spans="1:20">
      <c r="A3754" s="1037"/>
      <c r="B3754" s="519">
        <v>9.8067129629629643E-2</v>
      </c>
      <c r="C3754" s="520">
        <v>70</v>
      </c>
      <c r="D3754" s="959">
        <v>7.4</v>
      </c>
      <c r="E3754" s="521">
        <v>29.5</v>
      </c>
      <c r="F3754" s="521">
        <v>27.77</v>
      </c>
      <c r="G3754" s="520">
        <v>79.5</v>
      </c>
      <c r="H3754" s="1071"/>
      <c r="I3754" s="1022"/>
      <c r="J3754" s="1022"/>
      <c r="K3754" s="1022"/>
      <c r="L3754" s="1022"/>
      <c r="M3754" s="1022"/>
      <c r="N3754" s="1022"/>
      <c r="O3754" s="1022"/>
      <c r="P3754" s="1022"/>
      <c r="Q3754" s="1022"/>
      <c r="R3754" s="1022"/>
      <c r="S3754" s="1022"/>
      <c r="T3754" s="1022"/>
    </row>
    <row r="3755" spans="1:20">
      <c r="A3755" s="1037"/>
      <c r="B3755" s="519">
        <v>9.8136574074074071E-2</v>
      </c>
      <c r="C3755" s="520">
        <v>70</v>
      </c>
      <c r="D3755" s="959">
        <v>7.4</v>
      </c>
      <c r="E3755" s="521">
        <v>29.5</v>
      </c>
      <c r="F3755" s="521">
        <v>27.77</v>
      </c>
      <c r="G3755" s="520">
        <v>79.5</v>
      </c>
      <c r="H3755" s="1071"/>
      <c r="I3755" s="1022"/>
      <c r="J3755" s="1022"/>
      <c r="K3755" s="1022"/>
      <c r="L3755" s="1022"/>
      <c r="M3755" s="1022"/>
      <c r="N3755" s="1022"/>
      <c r="O3755" s="1022"/>
      <c r="P3755" s="1022"/>
      <c r="Q3755" s="1022"/>
      <c r="R3755" s="1022"/>
      <c r="S3755" s="1022"/>
      <c r="T3755" s="1022"/>
    </row>
    <row r="3756" spans="1:20">
      <c r="A3756" s="1037"/>
      <c r="B3756" s="519">
        <v>9.824074074074074E-2</v>
      </c>
      <c r="C3756" s="520">
        <v>70</v>
      </c>
      <c r="D3756" s="959">
        <v>7.4</v>
      </c>
      <c r="E3756" s="521">
        <v>29.5</v>
      </c>
      <c r="F3756" s="521">
        <v>27.77</v>
      </c>
      <c r="G3756" s="520">
        <v>79.5</v>
      </c>
      <c r="H3756" s="1071"/>
      <c r="I3756" s="1022"/>
      <c r="J3756" s="1022"/>
      <c r="K3756" s="1022"/>
      <c r="L3756" s="1022"/>
      <c r="M3756" s="1022"/>
      <c r="N3756" s="1022"/>
      <c r="O3756" s="1022"/>
      <c r="P3756" s="1022"/>
      <c r="Q3756" s="1022"/>
      <c r="R3756" s="1022"/>
      <c r="S3756" s="1022"/>
      <c r="T3756" s="1022"/>
    </row>
    <row r="3757" spans="1:20">
      <c r="A3757" s="1037"/>
      <c r="B3757" s="450">
        <v>0.12244212962962964</v>
      </c>
      <c r="C3757" s="451">
        <v>63</v>
      </c>
      <c r="D3757" s="939">
        <v>7.48</v>
      </c>
      <c r="E3757" s="452">
        <v>29.4</v>
      </c>
      <c r="F3757" s="452">
        <v>27.64</v>
      </c>
      <c r="G3757" s="451">
        <v>79.33</v>
      </c>
      <c r="H3757" s="451" t="s">
        <v>2059</v>
      </c>
      <c r="I3757" s="1022"/>
      <c r="J3757" s="1022"/>
      <c r="K3757" s="1022"/>
      <c r="L3757" s="1022"/>
      <c r="M3757" s="1022"/>
      <c r="N3757" s="1022"/>
      <c r="O3757" s="1022"/>
      <c r="P3757" s="1022"/>
      <c r="Q3757" s="1022"/>
      <c r="R3757" s="1022"/>
      <c r="S3757" s="1022"/>
      <c r="T3757" s="1022"/>
    </row>
    <row r="3758" spans="1:20">
      <c r="A3758" s="1037"/>
      <c r="B3758" s="499">
        <v>0.77841435185185182</v>
      </c>
      <c r="C3758" s="500">
        <v>68</v>
      </c>
      <c r="D3758" s="958">
        <v>7.95</v>
      </c>
      <c r="E3758" s="501">
        <v>31.7</v>
      </c>
      <c r="F3758" s="501">
        <v>29.67</v>
      </c>
      <c r="G3758" s="500">
        <v>69.09</v>
      </c>
      <c r="H3758" s="1072" t="s">
        <v>2059</v>
      </c>
      <c r="I3758" s="1022"/>
      <c r="J3758" s="1022"/>
      <c r="K3758" s="1022"/>
      <c r="L3758" s="1022"/>
      <c r="M3758" s="1022"/>
      <c r="N3758" s="1022"/>
      <c r="O3758" s="1022"/>
      <c r="P3758" s="1022"/>
      <c r="Q3758" s="1022"/>
      <c r="R3758" s="1022"/>
      <c r="S3758" s="1022"/>
      <c r="T3758" s="1022"/>
    </row>
    <row r="3759" spans="1:20">
      <c r="A3759" s="1037"/>
      <c r="B3759" s="499">
        <v>0.7784375</v>
      </c>
      <c r="C3759" s="500">
        <v>68</v>
      </c>
      <c r="D3759" s="958">
        <v>7.95</v>
      </c>
      <c r="E3759" s="501">
        <v>31.7</v>
      </c>
      <c r="F3759" s="501">
        <v>29.67</v>
      </c>
      <c r="G3759" s="500">
        <v>69.09</v>
      </c>
      <c r="H3759" s="1072"/>
      <c r="I3759" s="1022"/>
      <c r="J3759" s="1022"/>
      <c r="K3759" s="1022"/>
      <c r="L3759" s="1022"/>
      <c r="M3759" s="1022"/>
      <c r="N3759" s="1022"/>
      <c r="O3759" s="1022"/>
      <c r="P3759" s="1022"/>
      <c r="Q3759" s="1022"/>
      <c r="R3759" s="1022"/>
      <c r="S3759" s="1022"/>
      <c r="T3759" s="1022"/>
    </row>
    <row r="3760" spans="1:20">
      <c r="A3760" s="1037"/>
      <c r="B3760" s="499">
        <v>0.77844907407407404</v>
      </c>
      <c r="C3760" s="500">
        <v>68</v>
      </c>
      <c r="D3760" s="958">
        <v>7.95</v>
      </c>
      <c r="E3760" s="501">
        <v>31.7</v>
      </c>
      <c r="F3760" s="501">
        <v>29.67</v>
      </c>
      <c r="G3760" s="500">
        <v>69.09</v>
      </c>
      <c r="H3760" s="1072"/>
      <c r="I3760" s="1022"/>
      <c r="J3760" s="1022"/>
      <c r="K3760" s="1022"/>
      <c r="L3760" s="1022"/>
      <c r="M3760" s="1022"/>
      <c r="N3760" s="1022"/>
      <c r="O3760" s="1022"/>
      <c r="P3760" s="1022"/>
      <c r="Q3760" s="1022"/>
      <c r="R3760" s="1022"/>
      <c r="S3760" s="1022"/>
      <c r="T3760" s="1022"/>
    </row>
    <row r="3761" spans="1:20">
      <c r="A3761" s="1037"/>
      <c r="B3761" s="499">
        <v>0.77846064814814808</v>
      </c>
      <c r="C3761" s="500">
        <v>68</v>
      </c>
      <c r="D3761" s="958">
        <v>7.95</v>
      </c>
      <c r="E3761" s="501">
        <v>31.7</v>
      </c>
      <c r="F3761" s="501">
        <v>29.67</v>
      </c>
      <c r="G3761" s="500">
        <v>69.09</v>
      </c>
      <c r="H3761" s="1072"/>
      <c r="I3761" s="1022"/>
      <c r="J3761" s="1022"/>
      <c r="K3761" s="1022"/>
      <c r="L3761" s="1022"/>
      <c r="M3761" s="1022"/>
      <c r="N3761" s="1022"/>
      <c r="O3761" s="1022"/>
      <c r="P3761" s="1022"/>
      <c r="Q3761" s="1022"/>
      <c r="R3761" s="1022"/>
      <c r="S3761" s="1022"/>
      <c r="T3761" s="1022"/>
    </row>
    <row r="3762" spans="1:20" ht="17.25" thickBot="1">
      <c r="A3762" s="1037"/>
      <c r="B3762" s="168">
        <v>0.79525462962962967</v>
      </c>
      <c r="C3762" s="150">
        <v>29</v>
      </c>
      <c r="D3762" s="874">
        <v>7.9</v>
      </c>
      <c r="E3762" s="149">
        <v>31.6</v>
      </c>
      <c r="F3762" s="149">
        <v>29.45</v>
      </c>
      <c r="G3762" s="150">
        <v>69.59</v>
      </c>
      <c r="H3762" s="150" t="s">
        <v>2059</v>
      </c>
      <c r="I3762" s="1022"/>
      <c r="J3762" s="1022"/>
      <c r="K3762" s="1022"/>
      <c r="L3762" s="1022"/>
      <c r="M3762" s="1022"/>
      <c r="N3762" s="1022"/>
      <c r="O3762" s="1022"/>
      <c r="P3762" s="1022"/>
      <c r="Q3762" s="1022"/>
      <c r="R3762" s="1022"/>
      <c r="S3762" s="1022"/>
      <c r="T3762" s="1022"/>
    </row>
    <row r="3763" spans="1:20">
      <c r="A3763" s="1037"/>
      <c r="B3763" s="428">
        <v>0.79584490740740732</v>
      </c>
      <c r="C3763" s="429">
        <v>60</v>
      </c>
      <c r="D3763" s="934">
        <v>7.9</v>
      </c>
      <c r="E3763" s="430">
        <v>31.6</v>
      </c>
      <c r="F3763" s="430">
        <v>29.45</v>
      </c>
      <c r="G3763" s="429">
        <v>69.59</v>
      </c>
      <c r="H3763" s="1064" t="s">
        <v>2062</v>
      </c>
      <c r="I3763" s="1022"/>
      <c r="J3763" s="113"/>
      <c r="K3763" s="107"/>
      <c r="L3763" s="1022"/>
      <c r="M3763" s="1022"/>
      <c r="N3763" s="1022"/>
      <c r="O3763" s="1022"/>
      <c r="P3763" s="1022"/>
      <c r="Q3763" s="1022"/>
      <c r="R3763" s="1022"/>
      <c r="S3763" s="1022"/>
      <c r="T3763" s="1022"/>
    </row>
    <row r="3764" spans="1:20">
      <c r="A3764" s="1037"/>
      <c r="B3764" s="428">
        <v>0.80056712962962961</v>
      </c>
      <c r="C3764" s="429">
        <v>60</v>
      </c>
      <c r="D3764" s="934">
        <v>7.92</v>
      </c>
      <c r="E3764" s="430">
        <v>31.5</v>
      </c>
      <c r="F3764" s="430">
        <v>29.43</v>
      </c>
      <c r="G3764" s="429">
        <v>70.400000000000006</v>
      </c>
      <c r="H3764" s="1064"/>
      <c r="I3764" s="1022"/>
      <c r="J3764" s="392"/>
      <c r="K3764" s="115"/>
      <c r="L3764" s="1022" t="s">
        <v>2062</v>
      </c>
      <c r="M3764" s="1022"/>
      <c r="N3764" s="1022"/>
      <c r="O3764" s="1022"/>
      <c r="P3764" s="1022"/>
      <c r="Q3764" s="1022"/>
      <c r="R3764" s="1022"/>
      <c r="S3764" s="1022"/>
      <c r="T3764" s="1022"/>
    </row>
    <row r="3765" spans="1:20" ht="17.25" thickBot="1">
      <c r="A3765" s="1037"/>
      <c r="B3765" s="428">
        <v>0.80074074074074064</v>
      </c>
      <c r="C3765" s="429">
        <v>60</v>
      </c>
      <c r="D3765" s="934">
        <v>7.92</v>
      </c>
      <c r="E3765" s="430">
        <v>31.5</v>
      </c>
      <c r="F3765" s="430">
        <v>29.43</v>
      </c>
      <c r="G3765" s="429">
        <v>70.400000000000006</v>
      </c>
      <c r="H3765" s="1064"/>
      <c r="I3765" s="1022"/>
      <c r="J3765" s="1008"/>
      <c r="K3765" s="116"/>
      <c r="L3765" s="1022"/>
      <c r="M3765" s="1022"/>
      <c r="N3765" s="1022"/>
      <c r="O3765" s="1022"/>
      <c r="P3765" s="1022"/>
      <c r="Q3765" s="1022"/>
      <c r="R3765" s="1022"/>
      <c r="S3765" s="1022"/>
      <c r="T3765" s="1022"/>
    </row>
    <row r="3766" spans="1:20">
      <c r="A3766" s="1037"/>
      <c r="B3766" s="428">
        <v>0.80078703703703702</v>
      </c>
      <c r="C3766" s="429">
        <v>60</v>
      </c>
      <c r="D3766" s="934">
        <v>7.92</v>
      </c>
      <c r="E3766" s="430">
        <v>31.5</v>
      </c>
      <c r="F3766" s="430">
        <v>29.43</v>
      </c>
      <c r="G3766" s="429">
        <v>70.400000000000006</v>
      </c>
      <c r="H3766" s="1064"/>
      <c r="I3766" s="1022"/>
      <c r="J3766" s="1022"/>
      <c r="K3766" s="1022"/>
      <c r="L3766" s="1022"/>
      <c r="M3766" s="1022"/>
      <c r="N3766" s="1022"/>
      <c r="O3766" s="1022"/>
      <c r="P3766" s="1022"/>
      <c r="Q3766" s="1022"/>
      <c r="R3766" s="1022"/>
      <c r="S3766" s="1022"/>
      <c r="T3766" s="1022"/>
    </row>
    <row r="3767" spans="1:20">
      <c r="A3767" s="1037"/>
      <c r="B3767" s="428">
        <v>0.8030787037037036</v>
      </c>
      <c r="C3767" s="429">
        <v>60</v>
      </c>
      <c r="D3767" s="934">
        <v>7.92</v>
      </c>
      <c r="E3767" s="430">
        <v>31.5</v>
      </c>
      <c r="F3767" s="430">
        <v>29.43</v>
      </c>
      <c r="G3767" s="429">
        <v>70.400000000000006</v>
      </c>
      <c r="H3767" s="1064"/>
      <c r="I3767" s="1022"/>
      <c r="J3767" s="1022"/>
      <c r="K3767" s="1022"/>
      <c r="L3767" s="1022"/>
      <c r="M3767" s="1022"/>
      <c r="N3767" s="1022"/>
      <c r="O3767" s="1022"/>
      <c r="P3767" s="1022"/>
      <c r="Q3767" s="1022"/>
      <c r="R3767" s="1022"/>
      <c r="S3767" s="1022"/>
      <c r="T3767" s="1022"/>
    </row>
    <row r="3768" spans="1:20">
      <c r="A3768" s="1037"/>
      <c r="B3768" s="428">
        <v>0.8031018518518519</v>
      </c>
      <c r="C3768" s="429">
        <v>60</v>
      </c>
      <c r="D3768" s="934">
        <v>7.92</v>
      </c>
      <c r="E3768" s="430">
        <v>31.5</v>
      </c>
      <c r="F3768" s="430">
        <v>29.43</v>
      </c>
      <c r="G3768" s="429">
        <v>70.400000000000006</v>
      </c>
      <c r="H3768" s="1064"/>
      <c r="I3768" s="1022"/>
      <c r="J3768" s="1022"/>
      <c r="K3768" s="1022"/>
      <c r="L3768" s="1022"/>
      <c r="M3768" s="1022"/>
      <c r="N3768" s="1022"/>
      <c r="O3768" s="1022"/>
      <c r="P3768" s="1022"/>
      <c r="Q3768" s="1022"/>
      <c r="R3768" s="1022"/>
      <c r="S3768" s="1022"/>
      <c r="T3768" s="1022"/>
    </row>
    <row r="3769" spans="1:20">
      <c r="A3769" s="1037"/>
      <c r="B3769" s="428">
        <v>0.80314814814814817</v>
      </c>
      <c r="C3769" s="429">
        <v>60</v>
      </c>
      <c r="D3769" s="934">
        <v>7.92</v>
      </c>
      <c r="E3769" s="430">
        <v>31.5</v>
      </c>
      <c r="F3769" s="430">
        <v>29.43</v>
      </c>
      <c r="G3769" s="429">
        <v>70.400000000000006</v>
      </c>
      <c r="H3769" s="1064"/>
      <c r="I3769" s="1022"/>
      <c r="J3769" s="1022"/>
      <c r="K3769" s="1022"/>
      <c r="L3769" s="1022"/>
      <c r="M3769" s="1022"/>
      <c r="N3769" s="1022"/>
      <c r="O3769" s="1022"/>
      <c r="P3769" s="1022"/>
      <c r="Q3769" s="1022"/>
      <c r="R3769" s="1022"/>
      <c r="S3769" s="1022"/>
      <c r="T3769" s="1022"/>
    </row>
    <row r="3770" spans="1:20">
      <c r="A3770" s="1037"/>
      <c r="B3770" s="428">
        <v>0.8034027777777778</v>
      </c>
      <c r="C3770" s="429">
        <v>60</v>
      </c>
      <c r="D3770" s="934">
        <v>7.9</v>
      </c>
      <c r="E3770" s="430">
        <v>31.5</v>
      </c>
      <c r="F3770" s="430">
        <v>29.3</v>
      </c>
      <c r="G3770" s="429">
        <v>69.77</v>
      </c>
      <c r="H3770" s="1064"/>
      <c r="I3770" s="1022"/>
      <c r="J3770" s="1022"/>
      <c r="K3770" s="1022"/>
      <c r="L3770" s="1022"/>
      <c r="M3770" s="1022"/>
      <c r="N3770" s="1022"/>
      <c r="O3770" s="1022"/>
      <c r="P3770" s="1022"/>
      <c r="Q3770" s="1022"/>
      <c r="R3770" s="1022"/>
      <c r="S3770" s="1022"/>
      <c r="T3770" s="1022"/>
    </row>
    <row r="3771" spans="1:20">
      <c r="A3771" s="1037"/>
      <c r="B3771" s="428">
        <v>0.80343749999999992</v>
      </c>
      <c r="C3771" s="429">
        <v>60</v>
      </c>
      <c r="D3771" s="934">
        <v>7.9</v>
      </c>
      <c r="E3771" s="430">
        <v>31.5</v>
      </c>
      <c r="F3771" s="430">
        <v>29.3</v>
      </c>
      <c r="G3771" s="429">
        <v>69.77</v>
      </c>
      <c r="H3771" s="1064"/>
      <c r="I3771" s="1022"/>
      <c r="J3771" s="1022"/>
      <c r="K3771" s="1022"/>
      <c r="L3771" s="1022"/>
      <c r="M3771" s="1022"/>
      <c r="N3771" s="1022"/>
      <c r="O3771" s="1022"/>
      <c r="P3771" s="1022"/>
      <c r="Q3771" s="1022"/>
      <c r="R3771" s="1022"/>
      <c r="S3771" s="1022"/>
      <c r="T3771" s="1022"/>
    </row>
    <row r="3772" spans="1:20">
      <c r="A3772" s="1037"/>
      <c r="B3772" s="428">
        <v>0.80347222222222225</v>
      </c>
      <c r="C3772" s="429">
        <v>60</v>
      </c>
      <c r="D3772" s="934">
        <v>7.9</v>
      </c>
      <c r="E3772" s="430">
        <v>31.5</v>
      </c>
      <c r="F3772" s="430">
        <v>29.3</v>
      </c>
      <c r="G3772" s="429">
        <v>69.77</v>
      </c>
      <c r="H3772" s="1064"/>
      <c r="I3772" s="1022"/>
      <c r="J3772" s="1022"/>
      <c r="K3772" s="1022"/>
      <c r="L3772" s="1022"/>
      <c r="M3772" s="1022"/>
      <c r="N3772" s="1022"/>
      <c r="O3772" s="1022"/>
      <c r="P3772" s="1022"/>
      <c r="Q3772" s="1022"/>
      <c r="R3772" s="1022"/>
      <c r="S3772" s="1022"/>
      <c r="T3772" s="1022"/>
    </row>
    <row r="3773" spans="1:20">
      <c r="A3773" s="1037"/>
      <c r="B3773" s="428">
        <v>0.80350694444444448</v>
      </c>
      <c r="C3773" s="429">
        <v>60</v>
      </c>
      <c r="D3773" s="934">
        <v>7.9</v>
      </c>
      <c r="E3773" s="430">
        <v>31.5</v>
      </c>
      <c r="F3773" s="430">
        <v>29.3</v>
      </c>
      <c r="G3773" s="429">
        <v>69.77</v>
      </c>
      <c r="H3773" s="1064"/>
      <c r="I3773" s="1022"/>
      <c r="J3773" s="1022"/>
      <c r="K3773" s="1022"/>
      <c r="L3773" s="1022"/>
      <c r="M3773" s="1022"/>
      <c r="N3773" s="1022"/>
      <c r="O3773" s="1022"/>
      <c r="P3773" s="1022"/>
      <c r="Q3773" s="1022"/>
      <c r="R3773" s="1022"/>
      <c r="S3773" s="1022"/>
      <c r="T3773" s="1022"/>
    </row>
    <row r="3774" spans="1:20">
      <c r="A3774" s="1037"/>
      <c r="B3774" s="428">
        <v>0.80354166666666671</v>
      </c>
      <c r="C3774" s="429">
        <v>60</v>
      </c>
      <c r="D3774" s="934">
        <v>7.9</v>
      </c>
      <c r="E3774" s="430">
        <v>31.5</v>
      </c>
      <c r="F3774" s="430">
        <v>29.3</v>
      </c>
      <c r="G3774" s="429">
        <v>69.77</v>
      </c>
      <c r="H3774" s="1064"/>
      <c r="I3774" s="1022"/>
      <c r="J3774" s="1022"/>
      <c r="K3774" s="1022"/>
      <c r="L3774" s="1022"/>
      <c r="M3774" s="1022"/>
      <c r="N3774" s="1022"/>
      <c r="O3774" s="1022"/>
      <c r="P3774" s="1022"/>
      <c r="Q3774" s="1022"/>
      <c r="R3774" s="1022"/>
      <c r="S3774" s="1022"/>
      <c r="T3774" s="1022"/>
    </row>
    <row r="3775" spans="1:20">
      <c r="A3775" s="1037"/>
      <c r="B3775" s="428">
        <v>0.80357638888888883</v>
      </c>
      <c r="C3775" s="429">
        <v>60</v>
      </c>
      <c r="D3775" s="934">
        <v>7.9</v>
      </c>
      <c r="E3775" s="430">
        <v>31.5</v>
      </c>
      <c r="F3775" s="430">
        <v>29.3</v>
      </c>
      <c r="G3775" s="429">
        <v>69.77</v>
      </c>
      <c r="H3775" s="1064"/>
      <c r="I3775" s="1022"/>
      <c r="J3775" s="1022"/>
      <c r="K3775" s="1022"/>
      <c r="L3775" s="1022"/>
      <c r="M3775" s="1022"/>
      <c r="N3775" s="1022"/>
      <c r="O3775" s="1022"/>
      <c r="P3775" s="1022"/>
      <c r="Q3775" s="1022"/>
      <c r="R3775" s="1022"/>
      <c r="S3775" s="1022"/>
      <c r="T3775" s="1022"/>
    </row>
    <row r="3776" spans="1:20">
      <c r="A3776" s="1037"/>
      <c r="B3776" s="428">
        <v>0.80358796296296298</v>
      </c>
      <c r="C3776" s="429">
        <v>60</v>
      </c>
      <c r="D3776" s="934">
        <v>7.9</v>
      </c>
      <c r="E3776" s="430">
        <v>31.5</v>
      </c>
      <c r="F3776" s="430">
        <v>29.3</v>
      </c>
      <c r="G3776" s="429">
        <v>69.77</v>
      </c>
      <c r="H3776" s="1064"/>
      <c r="I3776" s="1022"/>
      <c r="J3776" s="1022"/>
      <c r="K3776" s="1022"/>
      <c r="L3776" s="1022"/>
      <c r="M3776" s="1022"/>
      <c r="N3776" s="1022"/>
      <c r="O3776" s="1022"/>
      <c r="P3776" s="1022"/>
      <c r="Q3776" s="1022"/>
      <c r="R3776" s="1022"/>
      <c r="S3776" s="1022"/>
      <c r="T3776" s="1022"/>
    </row>
    <row r="3777" spans="1:20">
      <c r="A3777" s="1037"/>
      <c r="B3777" s="428">
        <v>0.80363425925925924</v>
      </c>
      <c r="C3777" s="429">
        <v>60</v>
      </c>
      <c r="D3777" s="934">
        <v>7.9</v>
      </c>
      <c r="E3777" s="430">
        <v>31.5</v>
      </c>
      <c r="F3777" s="430">
        <v>29.3</v>
      </c>
      <c r="G3777" s="429">
        <v>69.77</v>
      </c>
      <c r="H3777" s="1064"/>
      <c r="I3777" s="1022"/>
      <c r="J3777" s="1022"/>
      <c r="K3777" s="1022"/>
      <c r="L3777" s="1022"/>
      <c r="M3777" s="1022"/>
      <c r="N3777" s="1022"/>
      <c r="O3777" s="1022"/>
      <c r="P3777" s="1022"/>
      <c r="Q3777" s="1022"/>
      <c r="R3777" s="1022"/>
      <c r="S3777" s="1022"/>
      <c r="T3777" s="1022"/>
    </row>
    <row r="3778" spans="1:20">
      <c r="A3778" s="1037"/>
      <c r="B3778" s="428">
        <v>0.80365740740740732</v>
      </c>
      <c r="C3778" s="429">
        <v>60</v>
      </c>
      <c r="D3778" s="934">
        <v>7.9</v>
      </c>
      <c r="E3778" s="430">
        <v>31.5</v>
      </c>
      <c r="F3778" s="430">
        <v>29.3</v>
      </c>
      <c r="G3778" s="429">
        <v>69.77</v>
      </c>
      <c r="H3778" s="1064"/>
      <c r="I3778" s="1022"/>
      <c r="J3778" s="1022"/>
      <c r="K3778" s="1022"/>
      <c r="L3778" s="1022"/>
      <c r="M3778" s="1022"/>
      <c r="N3778" s="1022"/>
      <c r="O3778" s="1022"/>
      <c r="P3778" s="1022"/>
      <c r="Q3778" s="1022"/>
      <c r="R3778" s="1022"/>
      <c r="S3778" s="1022"/>
      <c r="T3778" s="1022"/>
    </row>
    <row r="3779" spans="1:20">
      <c r="A3779" s="1037"/>
      <c r="B3779" s="428">
        <v>0.80366898148148147</v>
      </c>
      <c r="C3779" s="429">
        <v>60</v>
      </c>
      <c r="D3779" s="934">
        <v>7.9</v>
      </c>
      <c r="E3779" s="430">
        <v>31.5</v>
      </c>
      <c r="F3779" s="430">
        <v>29.3</v>
      </c>
      <c r="G3779" s="429">
        <v>69.77</v>
      </c>
      <c r="H3779" s="1064"/>
      <c r="I3779" s="1022"/>
      <c r="J3779" s="1022"/>
      <c r="K3779" s="1022"/>
      <c r="L3779" s="1022"/>
      <c r="M3779" s="1022"/>
      <c r="N3779" s="1022"/>
      <c r="O3779" s="1022"/>
      <c r="P3779" s="1022"/>
      <c r="Q3779" s="1022"/>
      <c r="R3779" s="1022"/>
      <c r="S3779" s="1022"/>
      <c r="T3779" s="1022"/>
    </row>
    <row r="3780" spans="1:20">
      <c r="A3780" s="1037"/>
      <c r="B3780" s="428">
        <v>0.80369212962962966</v>
      </c>
      <c r="C3780" s="429">
        <v>60</v>
      </c>
      <c r="D3780" s="934">
        <v>7.9</v>
      </c>
      <c r="E3780" s="430">
        <v>31.5</v>
      </c>
      <c r="F3780" s="430">
        <v>29.3</v>
      </c>
      <c r="G3780" s="429">
        <v>69.77</v>
      </c>
      <c r="H3780" s="1064"/>
      <c r="I3780" s="1022"/>
      <c r="J3780" s="1022"/>
      <c r="K3780" s="1022"/>
      <c r="L3780" s="1022"/>
      <c r="M3780" s="1022"/>
      <c r="N3780" s="1022"/>
      <c r="O3780" s="1022"/>
      <c r="P3780" s="1022"/>
      <c r="Q3780" s="1022"/>
      <c r="R3780" s="1022"/>
      <c r="S3780" s="1022"/>
      <c r="T3780" s="1022"/>
    </row>
    <row r="3781" spans="1:20">
      <c r="A3781" s="1037"/>
      <c r="B3781" s="428">
        <v>0.80373842592592604</v>
      </c>
      <c r="C3781" s="429">
        <v>60</v>
      </c>
      <c r="D3781" s="934">
        <v>7.9</v>
      </c>
      <c r="E3781" s="430">
        <v>31.5</v>
      </c>
      <c r="F3781" s="430">
        <v>29.3</v>
      </c>
      <c r="G3781" s="429">
        <v>69.77</v>
      </c>
      <c r="H3781" s="1064"/>
      <c r="I3781" s="1022"/>
      <c r="J3781" s="1022"/>
      <c r="K3781" s="1022"/>
      <c r="L3781" s="1022"/>
      <c r="M3781" s="1022"/>
      <c r="N3781" s="1022"/>
      <c r="O3781" s="1022"/>
      <c r="P3781" s="1022"/>
      <c r="Q3781" s="1022"/>
      <c r="R3781" s="1022"/>
      <c r="S3781" s="1022"/>
      <c r="T3781" s="1022"/>
    </row>
    <row r="3782" spans="1:20">
      <c r="A3782" s="1037"/>
      <c r="B3782" s="428">
        <v>0.80593750000000008</v>
      </c>
      <c r="C3782" s="429">
        <v>60</v>
      </c>
      <c r="D3782" s="934">
        <v>7.9</v>
      </c>
      <c r="E3782" s="430">
        <v>31.5</v>
      </c>
      <c r="F3782" s="430">
        <v>29.3</v>
      </c>
      <c r="G3782" s="429">
        <v>69.77</v>
      </c>
      <c r="H3782" s="1064"/>
      <c r="I3782" s="1022"/>
      <c r="J3782" s="1022"/>
      <c r="K3782" s="1022"/>
      <c r="L3782" s="1022"/>
      <c r="M3782" s="1022"/>
      <c r="N3782" s="1022"/>
      <c r="O3782" s="1022"/>
      <c r="P3782" s="1022"/>
      <c r="Q3782" s="1022"/>
      <c r="R3782" s="1022"/>
      <c r="S3782" s="1022"/>
      <c r="T3782" s="1022"/>
    </row>
    <row r="3783" spans="1:20">
      <c r="A3783" s="1037"/>
      <c r="B3783" s="428">
        <v>0.80599537037037028</v>
      </c>
      <c r="C3783" s="429">
        <v>60</v>
      </c>
      <c r="D3783" s="934">
        <v>7.9</v>
      </c>
      <c r="E3783" s="430">
        <v>31.5</v>
      </c>
      <c r="F3783" s="430">
        <v>29.3</v>
      </c>
      <c r="G3783" s="429">
        <v>69.77</v>
      </c>
      <c r="H3783" s="1064"/>
      <c r="I3783" s="1022"/>
      <c r="J3783" s="1022"/>
      <c r="K3783" s="1022"/>
      <c r="L3783" s="1022"/>
      <c r="M3783" s="1022"/>
      <c r="N3783" s="1022"/>
      <c r="O3783" s="1022"/>
      <c r="P3783" s="1022"/>
      <c r="Q3783" s="1022"/>
      <c r="R3783" s="1022"/>
      <c r="S3783" s="1022"/>
      <c r="T3783" s="1022"/>
    </row>
    <row r="3784" spans="1:20">
      <c r="A3784" s="1037"/>
      <c r="B3784" s="428">
        <v>0.80603009259259262</v>
      </c>
      <c r="C3784" s="429">
        <v>60</v>
      </c>
      <c r="D3784" s="934">
        <v>7.9</v>
      </c>
      <c r="E3784" s="430">
        <v>31.5</v>
      </c>
      <c r="F3784" s="430">
        <v>29.3</v>
      </c>
      <c r="G3784" s="429">
        <v>69.77</v>
      </c>
      <c r="H3784" s="1064"/>
      <c r="I3784" s="1022"/>
      <c r="J3784" s="1022"/>
      <c r="K3784" s="1022"/>
      <c r="L3784" s="1022"/>
      <c r="M3784" s="1022"/>
      <c r="N3784" s="1022"/>
      <c r="O3784" s="1022"/>
      <c r="P3784" s="1022"/>
      <c r="Q3784" s="1022"/>
      <c r="R3784" s="1022"/>
      <c r="S3784" s="1022"/>
      <c r="T3784" s="1022"/>
    </row>
    <row r="3785" spans="1:20">
      <c r="A3785" s="1037"/>
      <c r="B3785" s="428">
        <v>0.80607638888888899</v>
      </c>
      <c r="C3785" s="429">
        <v>60</v>
      </c>
      <c r="D3785" s="934">
        <v>7.9</v>
      </c>
      <c r="E3785" s="430">
        <v>31.5</v>
      </c>
      <c r="F3785" s="430">
        <v>29.3</v>
      </c>
      <c r="G3785" s="429">
        <v>69.77</v>
      </c>
      <c r="H3785" s="1064"/>
      <c r="I3785" s="1022"/>
      <c r="J3785" s="1022"/>
      <c r="K3785" s="1022"/>
      <c r="L3785" s="1022"/>
      <c r="M3785" s="1022"/>
      <c r="N3785" s="1022"/>
      <c r="O3785" s="1022"/>
      <c r="P3785" s="1022"/>
      <c r="Q3785" s="1022"/>
      <c r="R3785" s="1022"/>
      <c r="S3785" s="1022"/>
      <c r="T3785" s="1022"/>
    </row>
    <row r="3786" spans="1:20">
      <c r="A3786" s="1037"/>
      <c r="B3786" s="428">
        <v>0.80611111111111111</v>
      </c>
      <c r="C3786" s="429">
        <v>60</v>
      </c>
      <c r="D3786" s="934">
        <v>7.9</v>
      </c>
      <c r="E3786" s="430">
        <v>31.5</v>
      </c>
      <c r="F3786" s="430">
        <v>29.3</v>
      </c>
      <c r="G3786" s="429">
        <v>69.77</v>
      </c>
      <c r="H3786" s="1064"/>
      <c r="I3786" s="1022"/>
      <c r="J3786" s="1022"/>
      <c r="K3786" s="1022"/>
      <c r="L3786" s="1022"/>
      <c r="M3786" s="1022"/>
      <c r="N3786" s="1022"/>
      <c r="O3786" s="1022"/>
      <c r="P3786" s="1022"/>
      <c r="Q3786" s="1022"/>
      <c r="R3786" s="1022"/>
      <c r="S3786" s="1022"/>
      <c r="T3786" s="1022"/>
    </row>
    <row r="3787" spans="1:20">
      <c r="A3787" s="1037"/>
      <c r="B3787" s="428">
        <v>0.80614583333333334</v>
      </c>
      <c r="C3787" s="429">
        <v>60</v>
      </c>
      <c r="D3787" s="934">
        <v>7.9</v>
      </c>
      <c r="E3787" s="430">
        <v>31.5</v>
      </c>
      <c r="F3787" s="430">
        <v>29.3</v>
      </c>
      <c r="G3787" s="429">
        <v>69.77</v>
      </c>
      <c r="H3787" s="1064"/>
      <c r="I3787" s="1022"/>
      <c r="J3787" s="1022"/>
      <c r="K3787" s="1022"/>
      <c r="L3787" s="1022"/>
      <c r="M3787" s="1022"/>
      <c r="N3787" s="1022"/>
      <c r="O3787" s="1022"/>
      <c r="P3787" s="1022"/>
      <c r="Q3787" s="1022"/>
      <c r="R3787" s="1022"/>
      <c r="S3787" s="1022"/>
      <c r="T3787" s="1022"/>
    </row>
    <row r="3788" spans="1:20">
      <c r="A3788" s="1037"/>
      <c r="B3788" s="428">
        <v>0.80616898148148142</v>
      </c>
      <c r="C3788" s="429">
        <v>60</v>
      </c>
      <c r="D3788" s="934">
        <v>7.9</v>
      </c>
      <c r="E3788" s="430">
        <v>31.5</v>
      </c>
      <c r="F3788" s="430">
        <v>29.3</v>
      </c>
      <c r="G3788" s="429">
        <v>69.77</v>
      </c>
      <c r="H3788" s="1064"/>
      <c r="I3788" s="1022"/>
      <c r="J3788" s="1022"/>
      <c r="K3788" s="1022"/>
      <c r="L3788" s="1022"/>
      <c r="M3788" s="1022"/>
      <c r="N3788" s="1022"/>
      <c r="O3788" s="1022"/>
      <c r="P3788" s="1022"/>
      <c r="Q3788" s="1022"/>
      <c r="R3788" s="1022"/>
      <c r="S3788" s="1022"/>
      <c r="T3788" s="1022"/>
    </row>
    <row r="3789" spans="1:20">
      <c r="A3789" s="1037"/>
      <c r="B3789" s="428">
        <v>0.80766203703703709</v>
      </c>
      <c r="C3789" s="429">
        <v>60</v>
      </c>
      <c r="D3789" s="934">
        <v>7.9</v>
      </c>
      <c r="E3789" s="430">
        <v>31.5</v>
      </c>
      <c r="F3789" s="430">
        <v>29.3</v>
      </c>
      <c r="G3789" s="429">
        <v>69.77</v>
      </c>
      <c r="H3789" s="1064"/>
      <c r="I3789" s="1022"/>
      <c r="J3789" s="1022"/>
      <c r="K3789" s="1022"/>
      <c r="L3789" s="1022"/>
      <c r="M3789" s="1022"/>
      <c r="N3789" s="1022"/>
      <c r="O3789" s="1022"/>
      <c r="P3789" s="1022"/>
      <c r="Q3789" s="1022"/>
      <c r="R3789" s="1022"/>
      <c r="S3789" s="1022"/>
      <c r="T3789" s="1022"/>
    </row>
    <row r="3790" spans="1:20">
      <c r="A3790" s="1037"/>
      <c r="B3790" s="428">
        <v>0.8077199074074074</v>
      </c>
      <c r="C3790" s="429">
        <v>60</v>
      </c>
      <c r="D3790" s="934">
        <v>7.9</v>
      </c>
      <c r="E3790" s="430">
        <v>31.5</v>
      </c>
      <c r="F3790" s="430">
        <v>29.3</v>
      </c>
      <c r="G3790" s="429">
        <v>69.77</v>
      </c>
      <c r="H3790" s="1064"/>
      <c r="I3790" s="1022"/>
      <c r="J3790" s="1022"/>
      <c r="K3790" s="1022"/>
      <c r="L3790" s="1022"/>
      <c r="M3790" s="1022"/>
      <c r="N3790" s="1022"/>
      <c r="O3790" s="1022"/>
      <c r="P3790" s="1022"/>
      <c r="Q3790" s="1022"/>
      <c r="R3790" s="1022"/>
      <c r="S3790" s="1022"/>
      <c r="T3790" s="1022"/>
    </row>
    <row r="3791" spans="1:20">
      <c r="A3791" s="1037"/>
      <c r="B3791" s="428">
        <v>0.80774305555555559</v>
      </c>
      <c r="C3791" s="429">
        <v>60</v>
      </c>
      <c r="D3791" s="934">
        <v>7.9</v>
      </c>
      <c r="E3791" s="430">
        <v>31.5</v>
      </c>
      <c r="F3791" s="430">
        <v>29.3</v>
      </c>
      <c r="G3791" s="429">
        <v>69.77</v>
      </c>
      <c r="H3791" s="1064"/>
      <c r="I3791" s="1022"/>
      <c r="J3791" s="1022"/>
      <c r="K3791" s="1022"/>
      <c r="L3791" s="1022"/>
      <c r="M3791" s="1022"/>
      <c r="N3791" s="1022"/>
      <c r="O3791" s="1022"/>
      <c r="P3791" s="1022"/>
      <c r="Q3791" s="1022"/>
      <c r="R3791" s="1022"/>
      <c r="S3791" s="1022"/>
      <c r="T3791" s="1022"/>
    </row>
    <row r="3792" spans="1:20">
      <c r="A3792" s="1037"/>
      <c r="B3792" s="428">
        <v>0.80775462962962974</v>
      </c>
      <c r="C3792" s="429">
        <v>60</v>
      </c>
      <c r="D3792" s="934">
        <v>7.9</v>
      </c>
      <c r="E3792" s="430">
        <v>31.5</v>
      </c>
      <c r="F3792" s="430">
        <v>29.3</v>
      </c>
      <c r="G3792" s="429">
        <v>69.77</v>
      </c>
      <c r="H3792" s="1064"/>
      <c r="I3792" s="1022"/>
      <c r="J3792" s="1022"/>
      <c r="K3792" s="1022"/>
      <c r="L3792" s="1022"/>
      <c r="M3792" s="1022"/>
      <c r="N3792" s="1022"/>
      <c r="O3792" s="1022"/>
      <c r="P3792" s="1022"/>
      <c r="Q3792" s="1022"/>
      <c r="R3792" s="1022"/>
      <c r="S3792" s="1022"/>
      <c r="T3792" s="1022"/>
    </row>
    <row r="3793" spans="1:20">
      <c r="A3793" s="1037"/>
      <c r="B3793" s="428">
        <v>0.80777777777777782</v>
      </c>
      <c r="C3793" s="429">
        <v>60</v>
      </c>
      <c r="D3793" s="934">
        <v>7.9</v>
      </c>
      <c r="E3793" s="430">
        <v>31.5</v>
      </c>
      <c r="F3793" s="430">
        <v>29.3</v>
      </c>
      <c r="G3793" s="429">
        <v>69.77</v>
      </c>
      <c r="H3793" s="1064"/>
      <c r="I3793" s="1022"/>
      <c r="J3793" s="1022"/>
      <c r="K3793" s="1022"/>
      <c r="L3793" s="1022"/>
      <c r="M3793" s="1022"/>
      <c r="N3793" s="1022"/>
      <c r="O3793" s="1022"/>
      <c r="P3793" s="1022"/>
      <c r="Q3793" s="1022"/>
      <c r="R3793" s="1022"/>
      <c r="S3793" s="1022"/>
      <c r="T3793" s="1022"/>
    </row>
    <row r="3794" spans="1:20">
      <c r="A3794" s="1037"/>
      <c r="B3794" s="428">
        <v>0.80778935185185186</v>
      </c>
      <c r="C3794" s="429">
        <v>60</v>
      </c>
      <c r="D3794" s="934">
        <v>7.9</v>
      </c>
      <c r="E3794" s="430">
        <v>31.5</v>
      </c>
      <c r="F3794" s="430">
        <v>29.3</v>
      </c>
      <c r="G3794" s="429">
        <v>69.77</v>
      </c>
      <c r="H3794" s="1064"/>
      <c r="I3794" s="1022"/>
      <c r="J3794" s="1022"/>
      <c r="K3794" s="1022"/>
      <c r="L3794" s="1022"/>
      <c r="M3794" s="1022"/>
      <c r="N3794" s="1022"/>
      <c r="O3794" s="1022"/>
      <c r="P3794" s="1022"/>
      <c r="Q3794" s="1022"/>
      <c r="R3794" s="1022"/>
      <c r="S3794" s="1022"/>
      <c r="T3794" s="1022"/>
    </row>
    <row r="3795" spans="1:20">
      <c r="A3795" s="1037"/>
      <c r="B3795" s="428">
        <v>0.80781249999999993</v>
      </c>
      <c r="C3795" s="429">
        <v>60</v>
      </c>
      <c r="D3795" s="934">
        <v>7.9</v>
      </c>
      <c r="E3795" s="430">
        <v>31.5</v>
      </c>
      <c r="F3795" s="430">
        <v>29.3</v>
      </c>
      <c r="G3795" s="429">
        <v>69.77</v>
      </c>
      <c r="H3795" s="1064"/>
      <c r="I3795" s="1022"/>
      <c r="J3795" s="1022"/>
      <c r="K3795" s="1022"/>
      <c r="L3795" s="1022"/>
      <c r="M3795" s="1022"/>
      <c r="N3795" s="1022"/>
      <c r="O3795" s="1022"/>
      <c r="P3795" s="1022"/>
      <c r="Q3795" s="1022"/>
      <c r="R3795" s="1022"/>
      <c r="S3795" s="1022"/>
      <c r="T3795" s="1022"/>
    </row>
    <row r="3796" spans="1:20">
      <c r="A3796" s="1037"/>
      <c r="B3796" s="428">
        <v>0.80783564814814823</v>
      </c>
      <c r="C3796" s="429">
        <v>60</v>
      </c>
      <c r="D3796" s="934">
        <v>7.9</v>
      </c>
      <c r="E3796" s="430">
        <v>31.5</v>
      </c>
      <c r="F3796" s="430">
        <v>29.3</v>
      </c>
      <c r="G3796" s="429">
        <v>69.77</v>
      </c>
      <c r="H3796" s="1064"/>
      <c r="I3796" s="1022"/>
      <c r="J3796" s="1022"/>
      <c r="K3796" s="1022"/>
      <c r="L3796" s="1022"/>
      <c r="M3796" s="1022"/>
      <c r="N3796" s="1022"/>
      <c r="O3796" s="1022"/>
      <c r="P3796" s="1022"/>
      <c r="Q3796" s="1022"/>
      <c r="R3796" s="1022"/>
      <c r="S3796" s="1022"/>
      <c r="T3796" s="1022"/>
    </row>
    <row r="3797" spans="1:20">
      <c r="A3797" s="1037"/>
      <c r="B3797" s="428">
        <v>0.80787037037037035</v>
      </c>
      <c r="C3797" s="429">
        <v>60</v>
      </c>
      <c r="D3797" s="934">
        <v>7.9</v>
      </c>
      <c r="E3797" s="430">
        <v>31.5</v>
      </c>
      <c r="F3797" s="430">
        <v>29.3</v>
      </c>
      <c r="G3797" s="429">
        <v>69.77</v>
      </c>
      <c r="H3797" s="1064"/>
      <c r="I3797" s="1022"/>
      <c r="J3797" s="1022"/>
      <c r="K3797" s="1022"/>
      <c r="L3797" s="1022"/>
      <c r="M3797" s="1022"/>
      <c r="N3797" s="1022"/>
      <c r="O3797" s="1022"/>
      <c r="P3797" s="1022"/>
      <c r="Q3797" s="1022"/>
      <c r="R3797" s="1022"/>
      <c r="S3797" s="1022"/>
      <c r="T3797" s="1022"/>
    </row>
    <row r="3798" spans="1:20">
      <c r="A3798" s="1037"/>
      <c r="B3798" s="428">
        <v>0.80789351851851843</v>
      </c>
      <c r="C3798" s="429">
        <v>60</v>
      </c>
      <c r="D3798" s="934">
        <v>7.9</v>
      </c>
      <c r="E3798" s="430">
        <v>31.5</v>
      </c>
      <c r="F3798" s="430">
        <v>29.3</v>
      </c>
      <c r="G3798" s="429">
        <v>69.77</v>
      </c>
      <c r="H3798" s="1064"/>
      <c r="I3798" s="1022"/>
      <c r="J3798" s="1022"/>
      <c r="K3798" s="1022"/>
      <c r="L3798" s="1022"/>
      <c r="M3798" s="1022"/>
      <c r="N3798" s="1022"/>
      <c r="O3798" s="1022"/>
      <c r="P3798" s="1022"/>
      <c r="Q3798" s="1022"/>
      <c r="R3798" s="1022"/>
      <c r="S3798" s="1022"/>
      <c r="T3798" s="1022"/>
    </row>
    <row r="3799" spans="1:20">
      <c r="A3799" s="1037"/>
      <c r="B3799" s="428">
        <v>0.80790509259259258</v>
      </c>
      <c r="C3799" s="429">
        <v>60</v>
      </c>
      <c r="D3799" s="934">
        <v>7.9</v>
      </c>
      <c r="E3799" s="430">
        <v>31.5</v>
      </c>
      <c r="F3799" s="430">
        <v>29.3</v>
      </c>
      <c r="G3799" s="429">
        <v>69.77</v>
      </c>
      <c r="H3799" s="1064"/>
      <c r="I3799" s="1022"/>
      <c r="J3799" s="1022"/>
      <c r="K3799" s="1022"/>
      <c r="L3799" s="1022"/>
      <c r="M3799" s="1022"/>
      <c r="N3799" s="1022"/>
      <c r="O3799" s="1022"/>
      <c r="P3799" s="1022"/>
      <c r="Q3799" s="1022"/>
      <c r="R3799" s="1022"/>
      <c r="S3799" s="1022"/>
      <c r="T3799" s="1022"/>
    </row>
    <row r="3800" spans="1:20">
      <c r="A3800" s="1037"/>
      <c r="B3800" s="428">
        <v>0.80796296296296299</v>
      </c>
      <c r="C3800" s="429">
        <v>60</v>
      </c>
      <c r="D3800" s="934">
        <v>7.9</v>
      </c>
      <c r="E3800" s="430">
        <v>31.5</v>
      </c>
      <c r="F3800" s="430">
        <v>29.3</v>
      </c>
      <c r="G3800" s="429">
        <v>69.77</v>
      </c>
      <c r="H3800" s="1064"/>
      <c r="I3800" s="1022"/>
      <c r="J3800" s="1022"/>
      <c r="K3800" s="1022"/>
      <c r="L3800" s="1022"/>
      <c r="M3800" s="1022"/>
      <c r="N3800" s="1022"/>
      <c r="O3800" s="1022"/>
      <c r="P3800" s="1022"/>
      <c r="Q3800" s="1022"/>
      <c r="R3800" s="1022"/>
      <c r="S3800" s="1022"/>
      <c r="T3800" s="1022"/>
    </row>
    <row r="3801" spans="1:20">
      <c r="A3801" s="1037"/>
      <c r="B3801" s="428">
        <v>0.80800925925925926</v>
      </c>
      <c r="C3801" s="429">
        <v>60</v>
      </c>
      <c r="D3801" s="934">
        <v>7.9</v>
      </c>
      <c r="E3801" s="430">
        <v>31.5</v>
      </c>
      <c r="F3801" s="430">
        <v>29.3</v>
      </c>
      <c r="G3801" s="429">
        <v>69.77</v>
      </c>
      <c r="H3801" s="1064"/>
      <c r="I3801" s="1022"/>
      <c r="J3801" s="1022"/>
      <c r="K3801" s="1022"/>
      <c r="L3801" s="1022"/>
      <c r="M3801" s="1022"/>
      <c r="N3801" s="1022"/>
      <c r="O3801" s="1022"/>
      <c r="P3801" s="1022"/>
      <c r="Q3801" s="1022"/>
      <c r="R3801" s="1022"/>
      <c r="S3801" s="1022"/>
      <c r="T3801" s="1022"/>
    </row>
    <row r="3802" spans="1:20">
      <c r="A3802" s="1037"/>
      <c r="B3802" s="428">
        <v>0.8109143518518519</v>
      </c>
      <c r="C3802" s="429">
        <v>60</v>
      </c>
      <c r="D3802" s="934">
        <v>7.91</v>
      </c>
      <c r="E3802" s="430">
        <v>31.5</v>
      </c>
      <c r="F3802" s="430">
        <v>29.43</v>
      </c>
      <c r="G3802" s="429">
        <v>70.150000000000006</v>
      </c>
      <c r="H3802" s="1064"/>
      <c r="I3802" s="1022"/>
      <c r="J3802" s="1022"/>
      <c r="K3802" s="1022"/>
      <c r="L3802" s="1022"/>
      <c r="M3802" s="1022"/>
      <c r="N3802" s="1022"/>
      <c r="O3802" s="1022"/>
      <c r="P3802" s="1022"/>
      <c r="Q3802" s="1022"/>
      <c r="R3802" s="1022"/>
      <c r="S3802" s="1022"/>
      <c r="T3802" s="1022"/>
    </row>
    <row r="3803" spans="1:20">
      <c r="A3803" s="1037"/>
      <c r="B3803" s="428">
        <v>0.82501157407407411</v>
      </c>
      <c r="C3803" s="429">
        <v>60</v>
      </c>
      <c r="D3803" s="934">
        <v>7.85</v>
      </c>
      <c r="E3803" s="430">
        <v>31.4</v>
      </c>
      <c r="F3803" s="430">
        <v>29.28</v>
      </c>
      <c r="G3803" s="429">
        <v>70.22</v>
      </c>
      <c r="H3803" s="1064"/>
      <c r="I3803" s="1022"/>
      <c r="J3803" s="1022"/>
      <c r="K3803" s="1022"/>
      <c r="L3803" s="1022"/>
      <c r="M3803" s="1022"/>
      <c r="N3803" s="1022"/>
      <c r="O3803" s="1022"/>
      <c r="P3803" s="1022"/>
      <c r="Q3803" s="1022"/>
      <c r="R3803" s="1022"/>
      <c r="S3803" s="1022"/>
      <c r="T3803" s="1022"/>
    </row>
    <row r="3804" spans="1:20" ht="17.25" thickBot="1">
      <c r="A3804" s="1037"/>
      <c r="B3804" s="428">
        <v>0.82745370370370364</v>
      </c>
      <c r="C3804" s="429">
        <v>60</v>
      </c>
      <c r="D3804" s="934">
        <v>7.85</v>
      </c>
      <c r="E3804" s="430">
        <v>31.4</v>
      </c>
      <c r="F3804" s="430">
        <v>29.28</v>
      </c>
      <c r="G3804" s="429">
        <v>70.22</v>
      </c>
      <c r="H3804" s="1064"/>
      <c r="I3804" s="1022"/>
      <c r="J3804" s="1022"/>
      <c r="K3804" s="1022"/>
      <c r="L3804" s="1022"/>
      <c r="M3804" s="1022"/>
      <c r="N3804" s="1022"/>
      <c r="O3804" s="1022"/>
      <c r="P3804" s="1022"/>
      <c r="Q3804" s="1022"/>
      <c r="R3804" s="1022"/>
      <c r="S3804" s="1022"/>
      <c r="T3804" s="1022"/>
    </row>
    <row r="3805" spans="1:20">
      <c r="A3805" s="1037"/>
      <c r="B3805" s="456">
        <v>0.82856481481481481</v>
      </c>
      <c r="C3805" s="457">
        <v>65</v>
      </c>
      <c r="D3805" s="941">
        <v>7.85</v>
      </c>
      <c r="E3805" s="458">
        <v>31.4</v>
      </c>
      <c r="F3805" s="458">
        <v>29.28</v>
      </c>
      <c r="G3805" s="457">
        <v>70.22</v>
      </c>
      <c r="H3805" s="1063" t="s">
        <v>2066</v>
      </c>
      <c r="I3805" s="1022"/>
      <c r="J3805" s="109"/>
      <c r="K3805" s="114"/>
      <c r="L3805" s="1022"/>
      <c r="M3805" s="1022"/>
      <c r="N3805" s="1022"/>
      <c r="O3805" s="1022"/>
      <c r="P3805" s="1022"/>
      <c r="Q3805" s="1022"/>
      <c r="R3805" s="1022"/>
      <c r="S3805" s="1022"/>
      <c r="T3805" s="1022"/>
    </row>
    <row r="3806" spans="1:20">
      <c r="A3806" s="1037"/>
      <c r="B3806" s="456">
        <v>0.82863425925925915</v>
      </c>
      <c r="C3806" s="457">
        <v>65</v>
      </c>
      <c r="D3806" s="941">
        <v>7.85</v>
      </c>
      <c r="E3806" s="458">
        <v>31.4</v>
      </c>
      <c r="F3806" s="458">
        <v>29.28</v>
      </c>
      <c r="G3806" s="457">
        <v>70.22</v>
      </c>
      <c r="H3806" s="1063"/>
      <c r="I3806" s="1022"/>
      <c r="J3806" s="392"/>
      <c r="K3806" s="115"/>
      <c r="L3806" s="1022" t="s">
        <v>2066</v>
      </c>
      <c r="M3806" s="1022"/>
      <c r="N3806" s="1022"/>
      <c r="O3806" s="1022"/>
      <c r="P3806" s="1022"/>
      <c r="Q3806" s="1022"/>
      <c r="R3806" s="1022"/>
      <c r="S3806" s="1022"/>
      <c r="T3806" s="1022"/>
    </row>
    <row r="3807" spans="1:20" ht="17.25" thickBot="1">
      <c r="A3807" s="1037"/>
      <c r="B3807" s="456">
        <v>0.82865740740740745</v>
      </c>
      <c r="C3807" s="457">
        <v>65</v>
      </c>
      <c r="D3807" s="941">
        <v>7.85</v>
      </c>
      <c r="E3807" s="458">
        <v>31.4</v>
      </c>
      <c r="F3807" s="458">
        <v>29.28</v>
      </c>
      <c r="G3807" s="457">
        <v>70.22</v>
      </c>
      <c r="H3807" s="1063"/>
      <c r="I3807" s="1022"/>
      <c r="J3807" s="1008"/>
      <c r="K3807" s="116"/>
      <c r="L3807" s="1022"/>
      <c r="M3807" s="1022"/>
      <c r="N3807" s="1022"/>
      <c r="O3807" s="1022"/>
      <c r="P3807" s="1022"/>
      <c r="Q3807" s="1022"/>
      <c r="R3807" s="1022"/>
      <c r="S3807" s="1022"/>
      <c r="T3807" s="1022"/>
    </row>
    <row r="3808" spans="1:20">
      <c r="A3808" s="1037"/>
      <c r="B3808" s="456">
        <v>0.82871527777777787</v>
      </c>
      <c r="C3808" s="457">
        <v>65</v>
      </c>
      <c r="D3808" s="941">
        <v>7.85</v>
      </c>
      <c r="E3808" s="458">
        <v>31.4</v>
      </c>
      <c r="F3808" s="458">
        <v>29.28</v>
      </c>
      <c r="G3808" s="457">
        <v>70.22</v>
      </c>
      <c r="H3808" s="1063"/>
      <c r="I3808" s="1022"/>
      <c r="J3808" s="1022"/>
      <c r="K3808" s="1022"/>
      <c r="L3808" s="1022"/>
      <c r="M3808" s="1022"/>
      <c r="N3808" s="1022"/>
      <c r="O3808" s="1022"/>
      <c r="P3808" s="1022"/>
      <c r="Q3808" s="1022"/>
      <c r="R3808" s="1022"/>
      <c r="S3808" s="1022"/>
      <c r="T3808" s="1022"/>
    </row>
    <row r="3809" spans="1:20">
      <c r="A3809" s="1037"/>
      <c r="B3809" s="456">
        <v>0.82873842592592595</v>
      </c>
      <c r="C3809" s="457">
        <v>65</v>
      </c>
      <c r="D3809" s="941">
        <v>7.85</v>
      </c>
      <c r="E3809" s="458">
        <v>31.4</v>
      </c>
      <c r="F3809" s="458">
        <v>29.28</v>
      </c>
      <c r="G3809" s="457">
        <v>70.22</v>
      </c>
      <c r="H3809" s="1063"/>
      <c r="I3809" s="1022"/>
      <c r="J3809" s="1022"/>
      <c r="K3809" s="1022"/>
      <c r="L3809" s="1022"/>
      <c r="M3809" s="1022"/>
      <c r="N3809" s="1022"/>
      <c r="O3809" s="1022"/>
      <c r="P3809" s="1022"/>
      <c r="Q3809" s="1022"/>
      <c r="R3809" s="1022"/>
      <c r="S3809" s="1022"/>
      <c r="T3809" s="1022"/>
    </row>
    <row r="3810" spans="1:20">
      <c r="A3810" s="1037"/>
      <c r="B3810" s="456">
        <v>0.82876157407407414</v>
      </c>
      <c r="C3810" s="457">
        <v>65</v>
      </c>
      <c r="D3810" s="941">
        <v>7.85</v>
      </c>
      <c r="E3810" s="458">
        <v>31.4</v>
      </c>
      <c r="F3810" s="458">
        <v>29.28</v>
      </c>
      <c r="G3810" s="457">
        <v>70.22</v>
      </c>
      <c r="H3810" s="1063"/>
      <c r="I3810" s="1022"/>
      <c r="J3810" s="1022"/>
      <c r="K3810" s="1022"/>
      <c r="L3810" s="1022"/>
      <c r="M3810" s="1022"/>
      <c r="N3810" s="1022"/>
      <c r="O3810" s="1022"/>
      <c r="P3810" s="1022"/>
      <c r="Q3810" s="1022"/>
      <c r="R3810" s="1022"/>
      <c r="S3810" s="1022"/>
      <c r="T3810" s="1022"/>
    </row>
    <row r="3811" spans="1:20">
      <c r="A3811" s="1037"/>
      <c r="B3811" s="456">
        <v>0.82886574074074071</v>
      </c>
      <c r="C3811" s="457">
        <v>65</v>
      </c>
      <c r="D3811" s="941">
        <v>7.85</v>
      </c>
      <c r="E3811" s="458">
        <v>31.4</v>
      </c>
      <c r="F3811" s="458">
        <v>29.28</v>
      </c>
      <c r="G3811" s="457">
        <v>70.22</v>
      </c>
      <c r="H3811" s="1063"/>
      <c r="I3811" s="1022"/>
      <c r="J3811" s="1022"/>
      <c r="K3811" s="1022"/>
      <c r="L3811" s="1022"/>
      <c r="M3811" s="1022"/>
      <c r="N3811" s="1022"/>
      <c r="O3811" s="1022"/>
      <c r="P3811" s="1022"/>
      <c r="Q3811" s="1022"/>
      <c r="R3811" s="1022"/>
      <c r="S3811" s="1022"/>
      <c r="T3811" s="1022"/>
    </row>
    <row r="3812" spans="1:20">
      <c r="A3812" s="1037"/>
      <c r="B3812" s="499">
        <v>0.87828703703703714</v>
      </c>
      <c r="C3812" s="500">
        <v>68</v>
      </c>
      <c r="D3812" s="958">
        <v>7.67</v>
      </c>
      <c r="E3812" s="501">
        <v>31.1</v>
      </c>
      <c r="F3812" s="501">
        <v>29.14</v>
      </c>
      <c r="G3812" s="500">
        <v>70.790000000000006</v>
      </c>
      <c r="H3812" s="500" t="s">
        <v>2059</v>
      </c>
      <c r="I3812" s="1022"/>
      <c r="J3812" s="1022"/>
      <c r="K3812" s="1022"/>
      <c r="L3812" s="1022"/>
      <c r="M3812" s="1022"/>
      <c r="N3812" s="1022"/>
      <c r="O3812" s="1022"/>
      <c r="P3812" s="1022"/>
      <c r="Q3812" s="1022"/>
      <c r="R3812" s="1022"/>
      <c r="S3812" s="1022"/>
      <c r="T3812" s="1022"/>
    </row>
    <row r="3813" spans="1:20">
      <c r="A3813" s="1037"/>
      <c r="B3813" s="356">
        <v>0.93532407407407403</v>
      </c>
      <c r="C3813" s="357">
        <v>54</v>
      </c>
      <c r="D3813" s="923">
        <v>7.56</v>
      </c>
      <c r="E3813" s="358">
        <v>30.6</v>
      </c>
      <c r="F3813" s="358">
        <v>28.76</v>
      </c>
      <c r="G3813" s="357">
        <v>74.5</v>
      </c>
      <c r="H3813" s="1065" t="s">
        <v>2061</v>
      </c>
      <c r="I3813" s="1022"/>
      <c r="J3813" s="1022"/>
      <c r="K3813" s="1022"/>
      <c r="L3813" s="1022"/>
      <c r="M3813" s="1022"/>
      <c r="N3813" s="1022"/>
      <c r="O3813" s="1022"/>
      <c r="P3813" s="1022"/>
      <c r="Q3813" s="1022"/>
      <c r="R3813" s="1022"/>
      <c r="S3813" s="1022"/>
      <c r="T3813" s="1022"/>
    </row>
    <row r="3814" spans="1:20">
      <c r="A3814" s="1037"/>
      <c r="B3814" s="356">
        <v>0.93535879629629637</v>
      </c>
      <c r="C3814" s="357">
        <v>54</v>
      </c>
      <c r="D3814" s="923">
        <v>7.56</v>
      </c>
      <c r="E3814" s="358">
        <v>30.6</v>
      </c>
      <c r="F3814" s="358">
        <v>28.76</v>
      </c>
      <c r="G3814" s="357">
        <v>74.5</v>
      </c>
      <c r="H3814" s="1065"/>
      <c r="I3814" s="1022"/>
      <c r="J3814" s="1022"/>
      <c r="K3814" s="1022"/>
      <c r="L3814" s="1022"/>
      <c r="M3814" s="1022"/>
      <c r="N3814" s="1022"/>
      <c r="O3814" s="1022"/>
      <c r="P3814" s="1022"/>
      <c r="Q3814" s="1022"/>
      <c r="R3814" s="1022"/>
      <c r="S3814" s="1022"/>
      <c r="T3814" s="1022"/>
    </row>
    <row r="3815" spans="1:20">
      <c r="A3815" s="1037"/>
      <c r="B3815" s="356">
        <v>0.93538194444444445</v>
      </c>
      <c r="C3815" s="357">
        <v>54</v>
      </c>
      <c r="D3815" s="923">
        <v>7.56</v>
      </c>
      <c r="E3815" s="358">
        <v>30.6</v>
      </c>
      <c r="F3815" s="358">
        <v>28.76</v>
      </c>
      <c r="G3815" s="357">
        <v>74.5</v>
      </c>
      <c r="H3815" s="1065"/>
      <c r="I3815" s="1022"/>
      <c r="J3815" s="1022"/>
      <c r="K3815" s="1022"/>
      <c r="L3815" s="1022"/>
      <c r="M3815" s="1022"/>
      <c r="N3815" s="1022"/>
      <c r="O3815" s="1022"/>
      <c r="P3815" s="1022"/>
      <c r="Q3815" s="1022"/>
      <c r="R3815" s="1022"/>
      <c r="S3815" s="1022"/>
      <c r="T3815" s="1022"/>
    </row>
    <row r="3816" spans="1:20">
      <c r="A3816" s="1037"/>
      <c r="B3816" s="356">
        <v>0.93554398148148143</v>
      </c>
      <c r="C3816" s="357">
        <v>54</v>
      </c>
      <c r="D3816" s="923">
        <v>7.56</v>
      </c>
      <c r="E3816" s="358">
        <v>30.6</v>
      </c>
      <c r="F3816" s="358">
        <v>28.76</v>
      </c>
      <c r="G3816" s="357">
        <v>74.5</v>
      </c>
      <c r="H3816" s="1065"/>
      <c r="I3816" s="1022"/>
      <c r="J3816" s="1022"/>
      <c r="K3816" s="1022"/>
      <c r="L3816" s="1022"/>
      <c r="M3816" s="1022"/>
      <c r="N3816" s="1022"/>
      <c r="O3816" s="1022"/>
      <c r="P3816" s="1022"/>
      <c r="Q3816" s="1022"/>
      <c r="R3816" s="1022"/>
      <c r="S3816" s="1022"/>
      <c r="T3816" s="1022"/>
    </row>
    <row r="3817" spans="1:20">
      <c r="A3817" s="1037"/>
      <c r="B3817" s="356">
        <v>0.9355902777777777</v>
      </c>
      <c r="C3817" s="357">
        <v>54</v>
      </c>
      <c r="D3817" s="923">
        <v>7.56</v>
      </c>
      <c r="E3817" s="358">
        <v>30.6</v>
      </c>
      <c r="F3817" s="358">
        <v>28.76</v>
      </c>
      <c r="G3817" s="357">
        <v>74.5</v>
      </c>
      <c r="H3817" s="1065"/>
      <c r="I3817" s="1022"/>
      <c r="J3817" s="1022"/>
      <c r="K3817" s="1022"/>
      <c r="L3817" s="1022"/>
      <c r="M3817" s="1022"/>
      <c r="N3817" s="1022"/>
      <c r="O3817" s="1022"/>
      <c r="P3817" s="1022"/>
      <c r="Q3817" s="1022"/>
      <c r="R3817" s="1022"/>
      <c r="S3817" s="1022"/>
      <c r="T3817" s="1022"/>
    </row>
    <row r="3818" spans="1:20">
      <c r="A3818" s="1037"/>
      <c r="B3818" s="356">
        <v>0.93562499999999993</v>
      </c>
      <c r="C3818" s="357">
        <v>54</v>
      </c>
      <c r="D3818" s="923">
        <v>7.56</v>
      </c>
      <c r="E3818" s="358">
        <v>30.6</v>
      </c>
      <c r="F3818" s="358">
        <v>28.76</v>
      </c>
      <c r="G3818" s="357">
        <v>74.5</v>
      </c>
      <c r="H3818" s="1065"/>
      <c r="I3818" s="1022"/>
      <c r="J3818" s="1022"/>
      <c r="K3818" s="1022"/>
      <c r="L3818" s="1022"/>
      <c r="M3818" s="1022"/>
      <c r="N3818" s="1022"/>
      <c r="O3818" s="1022"/>
      <c r="P3818" s="1022"/>
      <c r="Q3818" s="1022"/>
      <c r="R3818" s="1022"/>
      <c r="S3818" s="1022"/>
      <c r="T3818" s="1022"/>
    </row>
    <row r="3819" spans="1:20">
      <c r="A3819" s="1037"/>
      <c r="B3819" s="356">
        <v>0.93565972222222227</v>
      </c>
      <c r="C3819" s="357">
        <v>54</v>
      </c>
      <c r="D3819" s="923">
        <v>7.56</v>
      </c>
      <c r="E3819" s="358">
        <v>30.6</v>
      </c>
      <c r="F3819" s="358">
        <v>28.76</v>
      </c>
      <c r="G3819" s="357">
        <v>74.5</v>
      </c>
      <c r="H3819" s="1065"/>
      <c r="I3819" s="1022"/>
      <c r="J3819" s="1022"/>
      <c r="K3819" s="1022"/>
      <c r="L3819" s="1022"/>
      <c r="M3819" s="1022"/>
      <c r="N3819" s="1022"/>
      <c r="O3819" s="1022"/>
      <c r="P3819" s="1022"/>
      <c r="Q3819" s="1022"/>
      <c r="R3819" s="1022"/>
      <c r="S3819" s="1022"/>
      <c r="T3819" s="1022"/>
    </row>
    <row r="3820" spans="1:20">
      <c r="A3820" s="1037"/>
      <c r="B3820" s="356">
        <v>0.93575231481481491</v>
      </c>
      <c r="C3820" s="357">
        <v>54</v>
      </c>
      <c r="D3820" s="923">
        <v>7.56</v>
      </c>
      <c r="E3820" s="358">
        <v>30.6</v>
      </c>
      <c r="F3820" s="358">
        <v>28.76</v>
      </c>
      <c r="G3820" s="357">
        <v>74.5</v>
      </c>
      <c r="H3820" s="1065"/>
      <c r="I3820" s="1022"/>
      <c r="J3820" s="1022"/>
      <c r="K3820" s="1022"/>
      <c r="L3820" s="1022"/>
      <c r="M3820" s="1022"/>
      <c r="N3820" s="1022"/>
      <c r="O3820" s="1022"/>
      <c r="P3820" s="1022"/>
      <c r="Q3820" s="1022"/>
      <c r="R3820" s="1022"/>
      <c r="S3820" s="1022"/>
      <c r="T3820" s="1022"/>
    </row>
    <row r="3821" spans="1:20">
      <c r="A3821" s="1037"/>
      <c r="B3821" s="356">
        <v>0.93582175925925926</v>
      </c>
      <c r="C3821" s="357">
        <v>54</v>
      </c>
      <c r="D3821" s="923">
        <v>7.56</v>
      </c>
      <c r="E3821" s="358">
        <v>30.6</v>
      </c>
      <c r="F3821" s="358">
        <v>28.76</v>
      </c>
      <c r="G3821" s="357">
        <v>74.5</v>
      </c>
      <c r="H3821" s="1065"/>
      <c r="I3821" s="1022"/>
      <c r="J3821" s="1022"/>
      <c r="K3821" s="1022"/>
      <c r="L3821" s="1022"/>
      <c r="M3821" s="1022"/>
      <c r="N3821" s="1022"/>
      <c r="O3821" s="1022"/>
      <c r="P3821" s="1022"/>
      <c r="Q3821" s="1022"/>
      <c r="R3821" s="1022"/>
      <c r="S3821" s="1022"/>
      <c r="T3821" s="1022"/>
    </row>
    <row r="3822" spans="1:20">
      <c r="A3822" s="1037"/>
      <c r="B3822" s="356">
        <v>0.9359143518518519</v>
      </c>
      <c r="C3822" s="357">
        <v>54</v>
      </c>
      <c r="D3822" s="923">
        <v>7.56</v>
      </c>
      <c r="E3822" s="358">
        <v>30.6</v>
      </c>
      <c r="F3822" s="358">
        <v>28.76</v>
      </c>
      <c r="G3822" s="357">
        <v>74.5</v>
      </c>
      <c r="H3822" s="1065"/>
      <c r="I3822" s="1022"/>
      <c r="J3822" s="1022"/>
      <c r="K3822" s="1022"/>
      <c r="L3822" s="1022"/>
      <c r="M3822" s="1022"/>
      <c r="N3822" s="1022"/>
      <c r="O3822" s="1022"/>
      <c r="P3822" s="1022"/>
      <c r="Q3822" s="1022"/>
      <c r="R3822" s="1022"/>
      <c r="S3822" s="1022"/>
      <c r="T3822" s="1022"/>
    </row>
    <row r="3823" spans="1:20">
      <c r="A3823" s="1037"/>
      <c r="B3823" s="356">
        <v>0.93592592592592594</v>
      </c>
      <c r="C3823" s="357">
        <v>54</v>
      </c>
      <c r="D3823" s="923">
        <v>7.56</v>
      </c>
      <c r="E3823" s="358">
        <v>30.6</v>
      </c>
      <c r="F3823" s="358">
        <v>28.76</v>
      </c>
      <c r="G3823" s="357">
        <v>74.5</v>
      </c>
      <c r="H3823" s="1065"/>
      <c r="I3823" s="1022"/>
      <c r="J3823" s="1022"/>
      <c r="K3823" s="1022"/>
      <c r="L3823" s="1022"/>
      <c r="M3823" s="1022"/>
      <c r="N3823" s="1022"/>
      <c r="O3823" s="1022"/>
      <c r="P3823" s="1022"/>
      <c r="Q3823" s="1022"/>
      <c r="R3823" s="1022"/>
      <c r="S3823" s="1022"/>
      <c r="T3823" s="1022"/>
    </row>
    <row r="3824" spans="1:20">
      <c r="A3824" s="1037"/>
      <c r="B3824" s="356">
        <v>0.93594907407407402</v>
      </c>
      <c r="C3824" s="357">
        <v>54</v>
      </c>
      <c r="D3824" s="923">
        <v>7.56</v>
      </c>
      <c r="E3824" s="358">
        <v>30.6</v>
      </c>
      <c r="F3824" s="358">
        <v>28.76</v>
      </c>
      <c r="G3824" s="357">
        <v>74.5</v>
      </c>
      <c r="H3824" s="1065"/>
      <c r="I3824" s="1022"/>
      <c r="J3824" s="1022"/>
      <c r="K3824" s="1022"/>
      <c r="L3824" s="1022"/>
      <c r="M3824" s="1022"/>
      <c r="N3824" s="1022"/>
      <c r="O3824" s="1022"/>
      <c r="P3824" s="1022"/>
      <c r="Q3824" s="1022"/>
      <c r="R3824" s="1022"/>
      <c r="S3824" s="1022"/>
      <c r="T3824" s="1022"/>
    </row>
    <row r="3825" spans="1:20">
      <c r="A3825" s="1037"/>
      <c r="B3825" s="356">
        <v>0.93598379629629624</v>
      </c>
      <c r="C3825" s="357">
        <v>54</v>
      </c>
      <c r="D3825" s="923">
        <v>7.56</v>
      </c>
      <c r="E3825" s="358">
        <v>30.6</v>
      </c>
      <c r="F3825" s="358">
        <v>28.76</v>
      </c>
      <c r="G3825" s="357">
        <v>74.5</v>
      </c>
      <c r="H3825" s="1065"/>
      <c r="I3825" s="1022"/>
      <c r="J3825" s="1022"/>
      <c r="K3825" s="1022"/>
      <c r="L3825" s="1022"/>
      <c r="M3825" s="1022"/>
      <c r="N3825" s="1022"/>
      <c r="O3825" s="1022"/>
      <c r="P3825" s="1022"/>
      <c r="Q3825" s="1022"/>
      <c r="R3825" s="1022"/>
      <c r="S3825" s="1022"/>
      <c r="T3825" s="1022"/>
    </row>
    <row r="3826" spans="1:20">
      <c r="A3826" s="1037"/>
      <c r="B3826" s="356">
        <v>0.93600694444444443</v>
      </c>
      <c r="C3826" s="357">
        <v>54</v>
      </c>
      <c r="D3826" s="923">
        <v>7.56</v>
      </c>
      <c r="E3826" s="358">
        <v>30.6</v>
      </c>
      <c r="F3826" s="358">
        <v>28.76</v>
      </c>
      <c r="G3826" s="357">
        <v>74.5</v>
      </c>
      <c r="H3826" s="1065"/>
      <c r="I3826" s="1022"/>
      <c r="J3826" s="1022"/>
      <c r="K3826" s="1022"/>
      <c r="L3826" s="1022"/>
      <c r="M3826" s="1022"/>
      <c r="N3826" s="1022"/>
      <c r="O3826" s="1022"/>
      <c r="P3826" s="1022"/>
      <c r="Q3826" s="1022"/>
      <c r="R3826" s="1022"/>
      <c r="S3826" s="1022"/>
      <c r="T3826" s="1022"/>
    </row>
    <row r="3827" spans="1:20">
      <c r="A3827" s="1037"/>
      <c r="B3827" s="356">
        <v>0.93601851851851858</v>
      </c>
      <c r="C3827" s="357">
        <v>54</v>
      </c>
      <c r="D3827" s="923">
        <v>7.56</v>
      </c>
      <c r="E3827" s="358">
        <v>30.6</v>
      </c>
      <c r="F3827" s="358">
        <v>28.76</v>
      </c>
      <c r="G3827" s="357">
        <v>74.5</v>
      </c>
      <c r="H3827" s="1065"/>
      <c r="I3827" s="1022"/>
      <c r="J3827" s="1022"/>
      <c r="K3827" s="1022"/>
      <c r="L3827" s="1022"/>
      <c r="M3827" s="1022"/>
      <c r="N3827" s="1022"/>
      <c r="O3827" s="1022"/>
      <c r="P3827" s="1022"/>
      <c r="Q3827" s="1022"/>
      <c r="R3827" s="1022"/>
      <c r="S3827" s="1022"/>
      <c r="T3827" s="1022"/>
    </row>
    <row r="3828" spans="1:20">
      <c r="A3828" s="1037"/>
      <c r="B3828" s="356">
        <v>0.93603009259259251</v>
      </c>
      <c r="C3828" s="357">
        <v>54</v>
      </c>
      <c r="D3828" s="923">
        <v>7.56</v>
      </c>
      <c r="E3828" s="358">
        <v>30.6</v>
      </c>
      <c r="F3828" s="358">
        <v>28.76</v>
      </c>
      <c r="G3828" s="357">
        <v>74.5</v>
      </c>
      <c r="H3828" s="1065"/>
      <c r="I3828" s="1022"/>
      <c r="J3828" s="1022"/>
      <c r="K3828" s="1022"/>
      <c r="L3828" s="1022"/>
      <c r="M3828" s="1022"/>
      <c r="N3828" s="1022"/>
      <c r="O3828" s="1022"/>
      <c r="P3828" s="1022"/>
      <c r="Q3828" s="1022"/>
      <c r="R3828" s="1022"/>
      <c r="S3828" s="1022"/>
      <c r="T3828" s="1022"/>
    </row>
    <row r="3829" spans="1:20">
      <c r="A3829" s="1037"/>
      <c r="B3829" s="356">
        <v>0.93605324074074081</v>
      </c>
      <c r="C3829" s="357">
        <v>54</v>
      </c>
      <c r="D3829" s="923">
        <v>7.56</v>
      </c>
      <c r="E3829" s="358">
        <v>30.6</v>
      </c>
      <c r="F3829" s="358">
        <v>28.76</v>
      </c>
      <c r="G3829" s="357">
        <v>74.5</v>
      </c>
      <c r="H3829" s="1065"/>
      <c r="I3829" s="1022"/>
      <c r="J3829" s="1022"/>
      <c r="K3829" s="1022"/>
      <c r="L3829" s="1022"/>
      <c r="M3829" s="1022"/>
      <c r="N3829" s="1022"/>
      <c r="O3829" s="1022"/>
      <c r="P3829" s="1022"/>
      <c r="Q3829" s="1022"/>
      <c r="R3829" s="1022"/>
      <c r="S3829" s="1022"/>
      <c r="T3829" s="1022"/>
    </row>
    <row r="3830" spans="1:20">
      <c r="A3830" s="1037"/>
      <c r="B3830" s="356">
        <v>0.93607638888888889</v>
      </c>
      <c r="C3830" s="357">
        <v>54</v>
      </c>
      <c r="D3830" s="923">
        <v>7.56</v>
      </c>
      <c r="E3830" s="358">
        <v>30.6</v>
      </c>
      <c r="F3830" s="358">
        <v>28.76</v>
      </c>
      <c r="G3830" s="357">
        <v>74.5</v>
      </c>
      <c r="H3830" s="1065"/>
      <c r="I3830" s="1022"/>
      <c r="J3830" s="1022"/>
      <c r="K3830" s="1022"/>
      <c r="L3830" s="1022"/>
      <c r="M3830" s="1022"/>
      <c r="N3830" s="1022"/>
      <c r="O3830" s="1022"/>
      <c r="P3830" s="1022"/>
      <c r="Q3830" s="1022"/>
      <c r="R3830" s="1022"/>
      <c r="S3830" s="1022"/>
      <c r="T3830" s="1022"/>
    </row>
    <row r="3831" spans="1:20">
      <c r="A3831" s="1037"/>
      <c r="B3831" s="356">
        <v>0.93609953703703708</v>
      </c>
      <c r="C3831" s="357">
        <v>54</v>
      </c>
      <c r="D3831" s="923">
        <v>7.56</v>
      </c>
      <c r="E3831" s="358">
        <v>30.6</v>
      </c>
      <c r="F3831" s="358">
        <v>28.76</v>
      </c>
      <c r="G3831" s="357">
        <v>74.5</v>
      </c>
      <c r="H3831" s="1065"/>
      <c r="I3831" s="1022"/>
      <c r="J3831" s="1022"/>
      <c r="K3831" s="1022"/>
      <c r="L3831" s="1022"/>
      <c r="M3831" s="1022"/>
      <c r="N3831" s="1022"/>
      <c r="O3831" s="1022"/>
      <c r="P3831" s="1022"/>
      <c r="Q3831" s="1022"/>
      <c r="R3831" s="1022"/>
      <c r="S3831" s="1022"/>
      <c r="T3831" s="1022"/>
    </row>
    <row r="3832" spans="1:20">
      <c r="A3832" s="1037"/>
      <c r="B3832" s="356">
        <v>0.9361342592592593</v>
      </c>
      <c r="C3832" s="357">
        <v>54</v>
      </c>
      <c r="D3832" s="923">
        <v>7.56</v>
      </c>
      <c r="E3832" s="358">
        <v>30.6</v>
      </c>
      <c r="F3832" s="358">
        <v>28.76</v>
      </c>
      <c r="G3832" s="357">
        <v>74.5</v>
      </c>
      <c r="H3832" s="1065"/>
      <c r="I3832" s="1022"/>
      <c r="J3832" s="1022"/>
      <c r="K3832" s="1022"/>
      <c r="L3832" s="1022"/>
      <c r="M3832" s="1022"/>
      <c r="N3832" s="1022"/>
      <c r="O3832" s="1022"/>
      <c r="P3832" s="1022"/>
      <c r="Q3832" s="1022"/>
      <c r="R3832" s="1022"/>
      <c r="S3832" s="1022"/>
      <c r="T3832" s="1022"/>
    </row>
    <row r="3833" spans="1:20">
      <c r="A3833" s="1037"/>
      <c r="B3833" s="356">
        <v>0.93615740740740738</v>
      </c>
      <c r="C3833" s="357">
        <v>54</v>
      </c>
      <c r="D3833" s="923">
        <v>7.56</v>
      </c>
      <c r="E3833" s="358">
        <v>30.6</v>
      </c>
      <c r="F3833" s="358">
        <v>28.76</v>
      </c>
      <c r="G3833" s="357">
        <v>74.5</v>
      </c>
      <c r="H3833" s="1065"/>
      <c r="I3833" s="1022"/>
      <c r="J3833" s="1022"/>
      <c r="K3833" s="1022"/>
      <c r="L3833" s="1022"/>
      <c r="M3833" s="1022"/>
      <c r="N3833" s="1022"/>
      <c r="O3833" s="1022"/>
      <c r="P3833" s="1022"/>
      <c r="Q3833" s="1022"/>
      <c r="R3833" s="1022"/>
      <c r="S3833" s="1022"/>
      <c r="T3833" s="1022"/>
    </row>
    <row r="3834" spans="1:20">
      <c r="A3834" s="1037"/>
      <c r="B3834" s="356">
        <v>0.93616898148148142</v>
      </c>
      <c r="C3834" s="357">
        <v>54</v>
      </c>
      <c r="D3834" s="923">
        <v>7.56</v>
      </c>
      <c r="E3834" s="358">
        <v>30.6</v>
      </c>
      <c r="F3834" s="358">
        <v>28.76</v>
      </c>
      <c r="G3834" s="357">
        <v>74.5</v>
      </c>
      <c r="H3834" s="1065"/>
      <c r="I3834" s="1022"/>
      <c r="J3834" s="1022"/>
      <c r="K3834" s="1022"/>
      <c r="L3834" s="1022"/>
      <c r="M3834" s="1022"/>
      <c r="N3834" s="1022"/>
      <c r="O3834" s="1022"/>
      <c r="P3834" s="1022"/>
      <c r="Q3834" s="1022"/>
      <c r="R3834" s="1022"/>
      <c r="S3834" s="1022"/>
      <c r="T3834" s="1022"/>
    </row>
    <row r="3835" spans="1:20">
      <c r="A3835" s="1037"/>
      <c r="B3835" s="356">
        <v>0.93624999999999992</v>
      </c>
      <c r="C3835" s="357">
        <v>54</v>
      </c>
      <c r="D3835" s="923">
        <v>7.56</v>
      </c>
      <c r="E3835" s="358">
        <v>30.6</v>
      </c>
      <c r="F3835" s="358">
        <v>28.76</v>
      </c>
      <c r="G3835" s="357">
        <v>74.5</v>
      </c>
      <c r="H3835" s="1065"/>
      <c r="I3835" s="1022"/>
      <c r="J3835" s="1022"/>
      <c r="K3835" s="1022"/>
      <c r="L3835" s="1022"/>
      <c r="M3835" s="1022"/>
      <c r="N3835" s="1022"/>
      <c r="O3835" s="1022"/>
      <c r="P3835" s="1022"/>
      <c r="Q3835" s="1022"/>
      <c r="R3835" s="1022"/>
      <c r="S3835" s="1022"/>
      <c r="T3835" s="1022"/>
    </row>
    <row r="3836" spans="1:20">
      <c r="A3836" s="1037"/>
      <c r="B3836" s="356">
        <v>0.93634259259259256</v>
      </c>
      <c r="C3836" s="357">
        <v>54</v>
      </c>
      <c r="D3836" s="923">
        <v>7.56</v>
      </c>
      <c r="E3836" s="358">
        <v>30.6</v>
      </c>
      <c r="F3836" s="358">
        <v>28.76</v>
      </c>
      <c r="G3836" s="357">
        <v>74.5</v>
      </c>
      <c r="H3836" s="1065"/>
      <c r="I3836" s="1022"/>
      <c r="J3836" s="1022"/>
      <c r="K3836" s="1022"/>
      <c r="L3836" s="1022"/>
      <c r="M3836" s="1022"/>
      <c r="N3836" s="1022"/>
      <c r="O3836" s="1022"/>
      <c r="P3836" s="1022"/>
      <c r="Q3836" s="1022"/>
      <c r="R3836" s="1022"/>
      <c r="S3836" s="1022"/>
      <c r="T3836" s="1022"/>
    </row>
    <row r="3837" spans="1:20">
      <c r="A3837" s="1037"/>
      <c r="B3837" s="356">
        <v>0.94356481481481491</v>
      </c>
      <c r="C3837" s="357">
        <v>54</v>
      </c>
      <c r="D3837" s="923">
        <v>7.57</v>
      </c>
      <c r="E3837" s="358">
        <v>30.6</v>
      </c>
      <c r="F3837" s="358">
        <v>28.65</v>
      </c>
      <c r="G3837" s="357">
        <v>74.11</v>
      </c>
      <c r="H3837" s="1065"/>
      <c r="I3837" s="1022"/>
      <c r="J3837" s="1022"/>
      <c r="K3837" s="1022"/>
      <c r="L3837" s="1022"/>
      <c r="M3837" s="1022"/>
      <c r="N3837" s="1022"/>
      <c r="O3837" s="1022"/>
      <c r="P3837" s="1022"/>
      <c r="Q3837" s="1022"/>
      <c r="R3837" s="1022"/>
      <c r="S3837" s="1022"/>
      <c r="T3837" s="1022"/>
    </row>
    <row r="3838" spans="1:20">
      <c r="A3838" s="1037"/>
      <c r="B3838" s="428">
        <v>0.9596527777777778</v>
      </c>
      <c r="C3838" s="429">
        <v>60</v>
      </c>
      <c r="D3838" s="934">
        <v>7.58</v>
      </c>
      <c r="E3838" s="430">
        <v>30.4</v>
      </c>
      <c r="F3838" s="430">
        <v>28.35</v>
      </c>
      <c r="G3838" s="429">
        <v>75.42</v>
      </c>
      <c r="H3838" s="1064" t="s">
        <v>2061</v>
      </c>
      <c r="I3838" s="1022"/>
      <c r="J3838" s="1022"/>
      <c r="K3838" s="1022"/>
      <c r="L3838" s="1022"/>
      <c r="M3838" s="1022"/>
      <c r="N3838" s="1022"/>
      <c r="O3838" s="1022"/>
      <c r="P3838" s="1022"/>
      <c r="Q3838" s="1022"/>
      <c r="R3838" s="1022"/>
      <c r="S3838" s="1022"/>
      <c r="T3838" s="1022"/>
    </row>
    <row r="3839" spans="1:20">
      <c r="A3839" s="1037"/>
      <c r="B3839" s="428">
        <v>0.95990740740740732</v>
      </c>
      <c r="C3839" s="429">
        <v>60</v>
      </c>
      <c r="D3839" s="934">
        <v>7.58</v>
      </c>
      <c r="E3839" s="430">
        <v>30.4</v>
      </c>
      <c r="F3839" s="430">
        <v>28.35</v>
      </c>
      <c r="G3839" s="429">
        <v>75.42</v>
      </c>
      <c r="H3839" s="1064"/>
      <c r="I3839" s="1022"/>
      <c r="J3839" s="1022"/>
      <c r="K3839" s="1022"/>
      <c r="L3839" s="1022"/>
      <c r="M3839" s="1022"/>
      <c r="N3839" s="1022"/>
      <c r="O3839" s="1022"/>
      <c r="P3839" s="1022"/>
      <c r="Q3839" s="1022"/>
      <c r="R3839" s="1022"/>
      <c r="S3839" s="1022"/>
      <c r="T3839" s="1022"/>
    </row>
    <row r="3840" spans="1:20">
      <c r="A3840" s="1037"/>
      <c r="B3840" s="428">
        <v>0.95997685185185189</v>
      </c>
      <c r="C3840" s="429">
        <v>60</v>
      </c>
      <c r="D3840" s="934">
        <v>7.58</v>
      </c>
      <c r="E3840" s="430">
        <v>30.4</v>
      </c>
      <c r="F3840" s="430">
        <v>28.35</v>
      </c>
      <c r="G3840" s="429">
        <v>75.42</v>
      </c>
      <c r="H3840" s="1064"/>
      <c r="I3840" s="1022"/>
      <c r="J3840" s="1022"/>
      <c r="K3840" s="1022"/>
      <c r="L3840" s="1022"/>
      <c r="M3840" s="1022"/>
      <c r="N3840" s="1022"/>
      <c r="O3840" s="1022"/>
      <c r="P3840" s="1022"/>
      <c r="Q3840" s="1022"/>
      <c r="R3840" s="1022"/>
      <c r="S3840" s="1022"/>
      <c r="T3840" s="1022"/>
    </row>
    <row r="3841" spans="1:20">
      <c r="A3841" s="1037"/>
      <c r="B3841" s="428">
        <v>0.95998842592592604</v>
      </c>
      <c r="C3841" s="429">
        <v>60</v>
      </c>
      <c r="D3841" s="934">
        <v>7.58</v>
      </c>
      <c r="E3841" s="430">
        <v>30.4</v>
      </c>
      <c r="F3841" s="430">
        <v>28.35</v>
      </c>
      <c r="G3841" s="429">
        <v>75.42</v>
      </c>
      <c r="H3841" s="1064"/>
      <c r="I3841" s="1022"/>
      <c r="J3841" s="1022"/>
      <c r="K3841" s="1022"/>
      <c r="L3841" s="1022"/>
      <c r="M3841" s="1022"/>
      <c r="N3841" s="1022"/>
      <c r="O3841" s="1022"/>
      <c r="P3841" s="1022"/>
      <c r="Q3841" s="1022"/>
      <c r="R3841" s="1022"/>
      <c r="S3841" s="1022"/>
      <c r="T3841" s="1022"/>
    </row>
    <row r="3842" spans="1:20">
      <c r="A3842" s="1037"/>
      <c r="B3842" s="428">
        <v>0.96359953703703705</v>
      </c>
      <c r="C3842" s="429">
        <v>60</v>
      </c>
      <c r="D3842" s="934">
        <v>7.56</v>
      </c>
      <c r="E3842" s="430">
        <v>30.4</v>
      </c>
      <c r="F3842" s="430">
        <v>28.39</v>
      </c>
      <c r="G3842" s="429">
        <v>75.680000000000007</v>
      </c>
      <c r="H3842" s="1064"/>
      <c r="I3842" s="1022"/>
      <c r="J3842" s="1022"/>
      <c r="K3842" s="1022"/>
      <c r="L3842" s="1022"/>
      <c r="M3842" s="1022"/>
      <c r="N3842" s="1022"/>
      <c r="O3842" s="1022"/>
      <c r="P3842" s="1022"/>
      <c r="Q3842" s="1022"/>
      <c r="R3842" s="1022"/>
      <c r="S3842" s="1022"/>
      <c r="T3842" s="1022"/>
    </row>
    <row r="3843" spans="1:20">
      <c r="A3843" s="1037"/>
      <c r="B3843" s="428">
        <v>0.96399305555555559</v>
      </c>
      <c r="C3843" s="429">
        <v>60</v>
      </c>
      <c r="D3843" s="934">
        <v>7.56</v>
      </c>
      <c r="E3843" s="430">
        <v>30.4</v>
      </c>
      <c r="F3843" s="430">
        <v>28.39</v>
      </c>
      <c r="G3843" s="429">
        <v>75.680000000000007</v>
      </c>
      <c r="H3843" s="1064"/>
      <c r="I3843" s="1022"/>
      <c r="J3843" s="1022"/>
      <c r="K3843" s="1022"/>
      <c r="L3843" s="1022"/>
      <c r="M3843" s="1022"/>
      <c r="N3843" s="1022"/>
      <c r="O3843" s="1022"/>
      <c r="P3843" s="1022"/>
      <c r="Q3843" s="1022"/>
      <c r="R3843" s="1022"/>
      <c r="S3843" s="1022"/>
      <c r="T3843" s="1022"/>
    </row>
    <row r="3844" spans="1:20">
      <c r="A3844" s="1037"/>
      <c r="B3844" s="428">
        <v>0.96420138888888884</v>
      </c>
      <c r="C3844" s="429">
        <v>60</v>
      </c>
      <c r="D3844" s="934">
        <v>7.56</v>
      </c>
      <c r="E3844" s="430">
        <v>30.4</v>
      </c>
      <c r="F3844" s="430">
        <v>28.39</v>
      </c>
      <c r="G3844" s="429">
        <v>75.680000000000007</v>
      </c>
      <c r="H3844" s="1064"/>
      <c r="I3844" s="1022"/>
      <c r="J3844" s="1022"/>
      <c r="K3844" s="1022"/>
      <c r="L3844" s="1022"/>
      <c r="M3844" s="1022"/>
      <c r="N3844" s="1022"/>
      <c r="O3844" s="1022"/>
      <c r="P3844" s="1022"/>
      <c r="Q3844" s="1022"/>
      <c r="R3844" s="1022"/>
      <c r="S3844" s="1022"/>
      <c r="T3844" s="1022"/>
    </row>
    <row r="3845" spans="1:20">
      <c r="A3845" s="1037"/>
      <c r="B3845" s="428">
        <v>0.96431712962962957</v>
      </c>
      <c r="C3845" s="429">
        <v>60</v>
      </c>
      <c r="D3845" s="934">
        <v>7.56</v>
      </c>
      <c r="E3845" s="430">
        <v>30.4</v>
      </c>
      <c r="F3845" s="430">
        <v>28.39</v>
      </c>
      <c r="G3845" s="429">
        <v>75.680000000000007</v>
      </c>
      <c r="H3845" s="1064"/>
      <c r="I3845" s="1022"/>
      <c r="J3845" s="1022"/>
      <c r="K3845" s="1022"/>
      <c r="L3845" s="1022"/>
      <c r="M3845" s="1022"/>
      <c r="N3845" s="1022"/>
      <c r="O3845" s="1022"/>
      <c r="P3845" s="1022"/>
      <c r="Q3845" s="1022"/>
      <c r="R3845" s="1022"/>
      <c r="S3845" s="1022"/>
      <c r="T3845" s="1022"/>
    </row>
    <row r="3846" spans="1:20">
      <c r="A3846" s="1037"/>
      <c r="B3846" s="428">
        <v>0.96434027777777775</v>
      </c>
      <c r="C3846" s="429">
        <v>60</v>
      </c>
      <c r="D3846" s="934">
        <v>7.56</v>
      </c>
      <c r="E3846" s="430">
        <v>30.4</v>
      </c>
      <c r="F3846" s="430">
        <v>28.39</v>
      </c>
      <c r="G3846" s="429">
        <v>75.680000000000007</v>
      </c>
      <c r="H3846" s="1064"/>
      <c r="I3846" s="1022"/>
      <c r="J3846" s="1022"/>
      <c r="K3846" s="1022"/>
      <c r="L3846" s="1022"/>
      <c r="M3846" s="1022"/>
      <c r="N3846" s="1022"/>
      <c r="O3846" s="1022"/>
      <c r="P3846" s="1022"/>
      <c r="Q3846" s="1022"/>
      <c r="R3846" s="1022"/>
      <c r="S3846" s="1022"/>
      <c r="T3846" s="1022"/>
    </row>
    <row r="3847" spans="1:20">
      <c r="A3847" s="1037"/>
      <c r="B3847" s="428">
        <v>0.96438657407407413</v>
      </c>
      <c r="C3847" s="429">
        <v>60</v>
      </c>
      <c r="D3847" s="934">
        <v>7.56</v>
      </c>
      <c r="E3847" s="430">
        <v>30.4</v>
      </c>
      <c r="F3847" s="430">
        <v>28.39</v>
      </c>
      <c r="G3847" s="429">
        <v>75.680000000000007</v>
      </c>
      <c r="H3847" s="1064"/>
      <c r="I3847" s="1022"/>
      <c r="J3847" s="1022"/>
      <c r="K3847" s="1022"/>
      <c r="L3847" s="1022"/>
      <c r="M3847" s="1022"/>
      <c r="N3847" s="1022"/>
      <c r="O3847" s="1022"/>
      <c r="P3847" s="1022"/>
      <c r="Q3847" s="1022"/>
      <c r="R3847" s="1022"/>
      <c r="S3847" s="1022"/>
      <c r="T3847" s="1022"/>
    </row>
    <row r="3848" spans="1:20">
      <c r="A3848" s="1037"/>
      <c r="B3848" s="428">
        <v>0.96446759259259263</v>
      </c>
      <c r="C3848" s="429">
        <v>60</v>
      </c>
      <c r="D3848" s="934">
        <v>7.56</v>
      </c>
      <c r="E3848" s="430">
        <v>30.4</v>
      </c>
      <c r="F3848" s="430">
        <v>28.39</v>
      </c>
      <c r="G3848" s="429">
        <v>75.680000000000007</v>
      </c>
      <c r="H3848" s="1064"/>
      <c r="I3848" s="1022"/>
      <c r="J3848" s="1022"/>
      <c r="K3848" s="1022"/>
      <c r="L3848" s="1022"/>
      <c r="M3848" s="1022"/>
      <c r="N3848" s="1022"/>
      <c r="O3848" s="1022"/>
      <c r="P3848" s="1022"/>
      <c r="Q3848" s="1022"/>
      <c r="R3848" s="1022"/>
      <c r="S3848" s="1022"/>
      <c r="T3848" s="1022"/>
    </row>
    <row r="3849" spans="1:20">
      <c r="A3849" s="1037"/>
      <c r="B3849" s="428">
        <v>0.96458333333333324</v>
      </c>
      <c r="C3849" s="429">
        <v>60</v>
      </c>
      <c r="D3849" s="934">
        <v>7.56</v>
      </c>
      <c r="E3849" s="430">
        <v>30.4</v>
      </c>
      <c r="F3849" s="430">
        <v>28.39</v>
      </c>
      <c r="G3849" s="429">
        <v>75.680000000000007</v>
      </c>
      <c r="H3849" s="1064"/>
      <c r="I3849" s="1022"/>
      <c r="J3849" s="1022"/>
      <c r="K3849" s="1022"/>
      <c r="L3849" s="1022"/>
      <c r="M3849" s="1022"/>
      <c r="N3849" s="1022"/>
      <c r="O3849" s="1022"/>
      <c r="P3849" s="1022"/>
      <c r="Q3849" s="1022"/>
      <c r="R3849" s="1022"/>
      <c r="S3849" s="1022"/>
      <c r="T3849" s="1022"/>
    </row>
    <row r="3850" spans="1:20">
      <c r="A3850" s="1037"/>
      <c r="B3850" s="428">
        <v>0.96491898148148147</v>
      </c>
      <c r="C3850" s="429">
        <v>60</v>
      </c>
      <c r="D3850" s="934">
        <v>7.56</v>
      </c>
      <c r="E3850" s="430">
        <v>30.4</v>
      </c>
      <c r="F3850" s="430">
        <v>28.39</v>
      </c>
      <c r="G3850" s="429">
        <v>75.680000000000007</v>
      </c>
      <c r="H3850" s="1064"/>
      <c r="I3850" s="1022"/>
      <c r="J3850" s="1022"/>
      <c r="K3850" s="1022"/>
      <c r="L3850" s="1022"/>
      <c r="M3850" s="1022"/>
      <c r="N3850" s="1022"/>
      <c r="O3850" s="1022"/>
      <c r="P3850" s="1022"/>
      <c r="Q3850" s="1022"/>
      <c r="R3850" s="1022"/>
      <c r="S3850" s="1022"/>
      <c r="T3850" s="1022"/>
    </row>
    <row r="3851" spans="1:20">
      <c r="A3851" s="1037"/>
      <c r="B3851" s="428">
        <v>0.96498842592592593</v>
      </c>
      <c r="C3851" s="429">
        <v>60</v>
      </c>
      <c r="D3851" s="934">
        <v>7.56</v>
      </c>
      <c r="E3851" s="430">
        <v>30.4</v>
      </c>
      <c r="F3851" s="430">
        <v>28.39</v>
      </c>
      <c r="G3851" s="429">
        <v>75.680000000000007</v>
      </c>
      <c r="H3851" s="1064"/>
      <c r="I3851" s="1022"/>
      <c r="J3851" s="1022"/>
      <c r="K3851" s="1022"/>
      <c r="L3851" s="1022"/>
      <c r="M3851" s="1022"/>
      <c r="N3851" s="1022"/>
      <c r="O3851" s="1022"/>
      <c r="P3851" s="1022"/>
      <c r="Q3851" s="1022"/>
      <c r="R3851" s="1022"/>
      <c r="S3851" s="1022"/>
      <c r="T3851" s="1022"/>
    </row>
    <row r="3852" spans="1:20">
      <c r="A3852" s="1037"/>
      <c r="B3852" s="428">
        <v>0.96517361111111111</v>
      </c>
      <c r="C3852" s="429">
        <v>60</v>
      </c>
      <c r="D3852" s="934">
        <v>7.56</v>
      </c>
      <c r="E3852" s="430">
        <v>30.4</v>
      </c>
      <c r="F3852" s="430">
        <v>28.39</v>
      </c>
      <c r="G3852" s="429">
        <v>75.680000000000007</v>
      </c>
      <c r="H3852" s="1064"/>
      <c r="I3852" s="1022"/>
      <c r="J3852" s="1022"/>
      <c r="K3852" s="1022"/>
      <c r="L3852" s="1022"/>
      <c r="M3852" s="1022"/>
      <c r="N3852" s="1022"/>
      <c r="O3852" s="1022"/>
      <c r="P3852" s="1022"/>
      <c r="Q3852" s="1022"/>
      <c r="R3852" s="1022"/>
      <c r="S3852" s="1022"/>
      <c r="T3852" s="1022"/>
    </row>
    <row r="3853" spans="1:20">
      <c r="A3853" s="1037"/>
      <c r="B3853" s="428">
        <v>0.96521990740740737</v>
      </c>
      <c r="C3853" s="429">
        <v>60</v>
      </c>
      <c r="D3853" s="934">
        <v>7.56</v>
      </c>
      <c r="E3853" s="430">
        <v>30.4</v>
      </c>
      <c r="F3853" s="430">
        <v>28.39</v>
      </c>
      <c r="G3853" s="429">
        <v>75.680000000000007</v>
      </c>
      <c r="H3853" s="1064"/>
      <c r="I3853" s="1022"/>
      <c r="J3853" s="1022"/>
      <c r="K3853" s="1022"/>
      <c r="L3853" s="1022"/>
      <c r="M3853" s="1022"/>
      <c r="N3853" s="1022"/>
      <c r="O3853" s="1022"/>
      <c r="P3853" s="1022"/>
      <c r="Q3853" s="1022"/>
      <c r="R3853" s="1022"/>
      <c r="S3853" s="1022"/>
      <c r="T3853" s="1022"/>
    </row>
    <row r="3854" spans="1:20">
      <c r="A3854" s="1037"/>
      <c r="B3854" s="428">
        <v>0.96548611111111116</v>
      </c>
      <c r="C3854" s="429">
        <v>60</v>
      </c>
      <c r="D3854" s="934">
        <v>7.56</v>
      </c>
      <c r="E3854" s="430">
        <v>30.4</v>
      </c>
      <c r="F3854" s="430">
        <v>28.39</v>
      </c>
      <c r="G3854" s="429">
        <v>75.680000000000007</v>
      </c>
      <c r="H3854" s="1064"/>
      <c r="I3854" s="1022"/>
      <c r="J3854" s="1022"/>
      <c r="K3854" s="1022"/>
      <c r="L3854" s="1022"/>
      <c r="M3854" s="1022"/>
      <c r="N3854" s="1022"/>
      <c r="O3854" s="1022"/>
      <c r="P3854" s="1022"/>
      <c r="Q3854" s="1022"/>
      <c r="R3854" s="1022"/>
      <c r="S3854" s="1022"/>
      <c r="T3854" s="1022"/>
    </row>
    <row r="3855" spans="1:20">
      <c r="A3855" s="1037"/>
      <c r="B3855" s="428">
        <v>0.9657175925925926</v>
      </c>
      <c r="C3855" s="429">
        <v>60</v>
      </c>
      <c r="D3855" s="934">
        <v>7.56</v>
      </c>
      <c r="E3855" s="430">
        <v>30.4</v>
      </c>
      <c r="F3855" s="430">
        <v>28.39</v>
      </c>
      <c r="G3855" s="429">
        <v>75.680000000000007</v>
      </c>
      <c r="H3855" s="1064"/>
      <c r="I3855" s="1022"/>
      <c r="J3855" s="1022"/>
      <c r="K3855" s="1022"/>
      <c r="L3855" s="1022"/>
      <c r="M3855" s="1022"/>
      <c r="N3855" s="1022"/>
      <c r="O3855" s="1022"/>
      <c r="P3855" s="1022"/>
      <c r="Q3855" s="1022"/>
      <c r="R3855" s="1022"/>
      <c r="S3855" s="1022"/>
      <c r="T3855" s="1022"/>
    </row>
    <row r="3856" spans="1:20">
      <c r="A3856" s="1037"/>
      <c r="B3856" s="428">
        <v>0.96574074074074068</v>
      </c>
      <c r="C3856" s="429">
        <v>60</v>
      </c>
      <c r="D3856" s="934">
        <v>7.56</v>
      </c>
      <c r="E3856" s="430">
        <v>30.4</v>
      </c>
      <c r="F3856" s="430">
        <v>28.39</v>
      </c>
      <c r="G3856" s="429">
        <v>75.680000000000007</v>
      </c>
      <c r="H3856" s="1064"/>
      <c r="I3856" s="1022"/>
      <c r="J3856" s="1022"/>
      <c r="K3856" s="1022"/>
      <c r="L3856" s="1022"/>
      <c r="M3856" s="1022"/>
      <c r="N3856" s="1022"/>
      <c r="O3856" s="1022"/>
      <c r="P3856" s="1022"/>
      <c r="Q3856" s="1022"/>
      <c r="R3856" s="1022"/>
      <c r="S3856" s="1022"/>
      <c r="T3856" s="1022"/>
    </row>
    <row r="3857" spans="1:20">
      <c r="A3857" s="1037"/>
      <c r="B3857" s="428">
        <v>0.96633101851851855</v>
      </c>
      <c r="C3857" s="429">
        <v>60</v>
      </c>
      <c r="D3857" s="934">
        <v>7.56</v>
      </c>
      <c r="E3857" s="430">
        <v>30.4</v>
      </c>
      <c r="F3857" s="430">
        <v>28.39</v>
      </c>
      <c r="G3857" s="429">
        <v>75.680000000000007</v>
      </c>
      <c r="H3857" s="1064"/>
      <c r="I3857" s="1022"/>
      <c r="J3857" s="1022"/>
      <c r="K3857" s="1022"/>
      <c r="L3857" s="1022"/>
      <c r="M3857" s="1022"/>
      <c r="N3857" s="1022"/>
      <c r="O3857" s="1022"/>
      <c r="P3857" s="1022"/>
      <c r="Q3857" s="1022"/>
      <c r="R3857" s="1022"/>
      <c r="S3857" s="1022"/>
      <c r="T3857" s="1022"/>
    </row>
    <row r="3858" spans="1:20">
      <c r="A3858" s="1037"/>
      <c r="B3858" s="428">
        <v>0.96660879629629637</v>
      </c>
      <c r="C3858" s="429">
        <v>60</v>
      </c>
      <c r="D3858" s="934">
        <v>7.56</v>
      </c>
      <c r="E3858" s="430">
        <v>30.4</v>
      </c>
      <c r="F3858" s="430">
        <v>28.39</v>
      </c>
      <c r="G3858" s="429">
        <v>75.680000000000007</v>
      </c>
      <c r="H3858" s="1064"/>
      <c r="I3858" s="1022"/>
      <c r="J3858" s="1022"/>
      <c r="K3858" s="1022"/>
      <c r="L3858" s="1022"/>
      <c r="M3858" s="1022"/>
      <c r="N3858" s="1022"/>
      <c r="O3858" s="1022"/>
      <c r="P3858" s="1022"/>
      <c r="Q3858" s="1022"/>
      <c r="R3858" s="1022"/>
      <c r="S3858" s="1022"/>
      <c r="T3858" s="1022"/>
    </row>
    <row r="3859" spans="1:20">
      <c r="A3859" s="1037"/>
      <c r="B3859" s="428">
        <v>0.96670138888888879</v>
      </c>
      <c r="C3859" s="429">
        <v>60</v>
      </c>
      <c r="D3859" s="934">
        <v>7.56</v>
      </c>
      <c r="E3859" s="430">
        <v>30.4</v>
      </c>
      <c r="F3859" s="430">
        <v>28.39</v>
      </c>
      <c r="G3859" s="429">
        <v>75.680000000000007</v>
      </c>
      <c r="H3859" s="1064"/>
      <c r="I3859" s="1022"/>
      <c r="J3859" s="1022"/>
      <c r="K3859" s="1022"/>
      <c r="L3859" s="1022"/>
      <c r="M3859" s="1022"/>
      <c r="N3859" s="1022"/>
      <c r="O3859" s="1022"/>
      <c r="P3859" s="1022"/>
      <c r="Q3859" s="1022"/>
      <c r="R3859" s="1022"/>
      <c r="S3859" s="1022"/>
      <c r="T3859" s="1022"/>
    </row>
    <row r="3860" spans="1:20">
      <c r="A3860" s="1037"/>
      <c r="B3860" s="428">
        <v>0.96673611111111113</v>
      </c>
      <c r="C3860" s="429">
        <v>60</v>
      </c>
      <c r="D3860" s="934">
        <v>7.56</v>
      </c>
      <c r="E3860" s="430">
        <v>30.4</v>
      </c>
      <c r="F3860" s="430">
        <v>28.39</v>
      </c>
      <c r="G3860" s="429">
        <v>75.680000000000007</v>
      </c>
      <c r="H3860" s="1064"/>
      <c r="I3860" s="1022"/>
      <c r="J3860" s="1022"/>
      <c r="K3860" s="1022"/>
      <c r="L3860" s="1022"/>
      <c r="M3860" s="1022"/>
      <c r="N3860" s="1022"/>
      <c r="O3860" s="1022"/>
      <c r="P3860" s="1022"/>
      <c r="Q3860" s="1022"/>
      <c r="R3860" s="1022"/>
      <c r="S3860" s="1022"/>
      <c r="T3860" s="1022"/>
    </row>
    <row r="3861" spans="1:20">
      <c r="A3861" s="1037"/>
      <c r="B3861" s="428">
        <v>0.96678240740740751</v>
      </c>
      <c r="C3861" s="429">
        <v>60</v>
      </c>
      <c r="D3861" s="934">
        <v>7.56</v>
      </c>
      <c r="E3861" s="430">
        <v>30.4</v>
      </c>
      <c r="F3861" s="430">
        <v>28.39</v>
      </c>
      <c r="G3861" s="429">
        <v>75.680000000000007</v>
      </c>
      <c r="H3861" s="1064"/>
      <c r="I3861" s="1022"/>
      <c r="J3861" s="1022"/>
      <c r="K3861" s="1022"/>
      <c r="L3861" s="1022"/>
      <c r="M3861" s="1022"/>
      <c r="N3861" s="1022"/>
      <c r="O3861" s="1022"/>
      <c r="P3861" s="1022"/>
      <c r="Q3861" s="1022"/>
      <c r="R3861" s="1022"/>
      <c r="S3861" s="1022"/>
      <c r="T3861" s="1022"/>
    </row>
    <row r="3862" spans="1:20">
      <c r="A3862" s="1037"/>
      <c r="B3862" s="428">
        <v>0.96679398148148143</v>
      </c>
      <c r="C3862" s="429">
        <v>60</v>
      </c>
      <c r="D3862" s="934">
        <v>7.56</v>
      </c>
      <c r="E3862" s="430">
        <v>30.4</v>
      </c>
      <c r="F3862" s="430">
        <v>28.39</v>
      </c>
      <c r="G3862" s="429">
        <v>75.680000000000007</v>
      </c>
      <c r="H3862" s="1064"/>
      <c r="I3862" s="1022"/>
      <c r="J3862" s="1022"/>
      <c r="K3862" s="1022"/>
      <c r="L3862" s="1022"/>
      <c r="M3862" s="1022"/>
      <c r="N3862" s="1022"/>
      <c r="O3862" s="1022"/>
      <c r="P3862" s="1022"/>
      <c r="Q3862" s="1022"/>
      <c r="R3862" s="1022"/>
      <c r="S3862" s="1022"/>
      <c r="T3862" s="1022"/>
    </row>
    <row r="3863" spans="1:20">
      <c r="A3863" s="1037"/>
      <c r="B3863" s="428">
        <v>0.9668402777777777</v>
      </c>
      <c r="C3863" s="429">
        <v>60</v>
      </c>
      <c r="D3863" s="934">
        <v>7.56</v>
      </c>
      <c r="E3863" s="430">
        <v>30.4</v>
      </c>
      <c r="F3863" s="430">
        <v>28.39</v>
      </c>
      <c r="G3863" s="429">
        <v>75.680000000000007</v>
      </c>
      <c r="H3863" s="1064"/>
      <c r="I3863" s="1022"/>
      <c r="J3863" s="1022"/>
      <c r="K3863" s="1022"/>
      <c r="L3863" s="1022"/>
      <c r="M3863" s="1022"/>
      <c r="N3863" s="1022"/>
      <c r="O3863" s="1022"/>
      <c r="P3863" s="1022"/>
      <c r="Q3863" s="1022"/>
      <c r="R3863" s="1022"/>
      <c r="S3863" s="1022"/>
      <c r="T3863" s="1022"/>
    </row>
    <row r="3864" spans="1:20">
      <c r="A3864" s="1037"/>
      <c r="B3864" s="428">
        <v>0.966863425925926</v>
      </c>
      <c r="C3864" s="429">
        <v>60</v>
      </c>
      <c r="D3864" s="934">
        <v>7.56</v>
      </c>
      <c r="E3864" s="430">
        <v>30.4</v>
      </c>
      <c r="F3864" s="430">
        <v>28.39</v>
      </c>
      <c r="G3864" s="429">
        <v>75.680000000000007</v>
      </c>
      <c r="H3864" s="1064"/>
      <c r="I3864" s="1022"/>
      <c r="J3864" s="1022"/>
      <c r="K3864" s="1022"/>
      <c r="L3864" s="1022"/>
      <c r="M3864" s="1022"/>
      <c r="N3864" s="1022"/>
      <c r="O3864" s="1022"/>
      <c r="P3864" s="1022"/>
      <c r="Q3864" s="1022"/>
      <c r="R3864" s="1022"/>
      <c r="S3864" s="1022"/>
      <c r="T3864" s="1022"/>
    </row>
    <row r="3865" spans="1:20">
      <c r="A3865" s="1037"/>
      <c r="B3865" s="428">
        <v>0.96687499999999993</v>
      </c>
      <c r="C3865" s="429">
        <v>60</v>
      </c>
      <c r="D3865" s="934">
        <v>7.56</v>
      </c>
      <c r="E3865" s="430">
        <v>30.4</v>
      </c>
      <c r="F3865" s="430">
        <v>28.39</v>
      </c>
      <c r="G3865" s="429">
        <v>75.680000000000007</v>
      </c>
      <c r="H3865" s="1064"/>
      <c r="I3865" s="1022"/>
      <c r="J3865" s="1022"/>
      <c r="K3865" s="1022"/>
      <c r="L3865" s="1022"/>
      <c r="M3865" s="1022"/>
      <c r="N3865" s="1022"/>
      <c r="O3865" s="1022"/>
      <c r="P3865" s="1022"/>
      <c r="Q3865" s="1022"/>
      <c r="R3865" s="1022"/>
      <c r="S3865" s="1022"/>
      <c r="T3865" s="1022"/>
    </row>
    <row r="3866" spans="1:20">
      <c r="A3866" s="1037"/>
      <c r="B3866" s="428">
        <v>0.96706018518518511</v>
      </c>
      <c r="C3866" s="429">
        <v>60</v>
      </c>
      <c r="D3866" s="934">
        <v>7.56</v>
      </c>
      <c r="E3866" s="430">
        <v>30.4</v>
      </c>
      <c r="F3866" s="430">
        <v>28.39</v>
      </c>
      <c r="G3866" s="429">
        <v>75.680000000000007</v>
      </c>
      <c r="H3866" s="1064"/>
      <c r="I3866" s="1022"/>
      <c r="J3866" s="1022"/>
      <c r="K3866" s="1022"/>
      <c r="L3866" s="1022"/>
      <c r="M3866" s="1022"/>
      <c r="N3866" s="1022"/>
      <c r="O3866" s="1022"/>
      <c r="P3866" s="1022"/>
      <c r="Q3866" s="1022"/>
      <c r="R3866" s="1022"/>
      <c r="S3866" s="1022"/>
      <c r="T3866" s="1022"/>
    </row>
    <row r="3867" spans="1:20">
      <c r="A3867" s="1037"/>
      <c r="B3867" s="428">
        <v>0.96710648148148148</v>
      </c>
      <c r="C3867" s="429">
        <v>60</v>
      </c>
      <c r="D3867" s="934">
        <v>7.56</v>
      </c>
      <c r="E3867" s="430">
        <v>30.4</v>
      </c>
      <c r="F3867" s="430">
        <v>28.39</v>
      </c>
      <c r="G3867" s="429">
        <v>75.680000000000007</v>
      </c>
      <c r="H3867" s="1064"/>
      <c r="I3867" s="1022"/>
      <c r="J3867" s="1022"/>
      <c r="K3867" s="1022"/>
      <c r="L3867" s="1022"/>
      <c r="M3867" s="1022"/>
      <c r="N3867" s="1022"/>
      <c r="O3867" s="1022"/>
      <c r="P3867" s="1022"/>
      <c r="Q3867" s="1022"/>
      <c r="R3867" s="1022"/>
      <c r="S3867" s="1022"/>
      <c r="T3867" s="1022"/>
    </row>
    <row r="3868" spans="1:20">
      <c r="A3868" s="1037"/>
      <c r="B3868" s="428">
        <v>0.96733796296296293</v>
      </c>
      <c r="C3868" s="429">
        <v>60</v>
      </c>
      <c r="D3868" s="934">
        <v>7.56</v>
      </c>
      <c r="E3868" s="430">
        <v>30.4</v>
      </c>
      <c r="F3868" s="430">
        <v>28.39</v>
      </c>
      <c r="G3868" s="429">
        <v>75.680000000000007</v>
      </c>
      <c r="H3868" s="1064"/>
      <c r="I3868" s="1022"/>
      <c r="J3868" s="1022"/>
      <c r="K3868" s="1022"/>
      <c r="L3868" s="1022"/>
      <c r="M3868" s="1022"/>
      <c r="N3868" s="1022"/>
      <c r="O3868" s="1022"/>
      <c r="P3868" s="1022"/>
      <c r="Q3868" s="1022"/>
      <c r="R3868" s="1022"/>
      <c r="S3868" s="1022"/>
      <c r="T3868" s="1022"/>
    </row>
    <row r="3869" spans="1:20">
      <c r="A3869" s="1037"/>
      <c r="B3869" s="428">
        <v>0.96737268518518515</v>
      </c>
      <c r="C3869" s="429">
        <v>60</v>
      </c>
      <c r="D3869" s="934">
        <v>7.56</v>
      </c>
      <c r="E3869" s="430">
        <v>30.4</v>
      </c>
      <c r="F3869" s="430">
        <v>28.39</v>
      </c>
      <c r="G3869" s="429">
        <v>75.680000000000007</v>
      </c>
      <c r="H3869" s="1064"/>
      <c r="I3869" s="1022"/>
      <c r="J3869" s="1022"/>
      <c r="K3869" s="1022"/>
      <c r="L3869" s="1022"/>
      <c r="M3869" s="1022"/>
      <c r="N3869" s="1022"/>
      <c r="O3869" s="1022"/>
      <c r="P3869" s="1022"/>
      <c r="Q3869" s="1022"/>
      <c r="R3869" s="1022"/>
      <c r="S3869" s="1022"/>
      <c r="T3869" s="1022"/>
    </row>
    <row r="3870" spans="1:20">
      <c r="A3870" s="1037"/>
      <c r="B3870" s="428">
        <v>0.96739583333333334</v>
      </c>
      <c r="C3870" s="429">
        <v>60</v>
      </c>
      <c r="D3870" s="934">
        <v>7.56</v>
      </c>
      <c r="E3870" s="430">
        <v>30.4</v>
      </c>
      <c r="F3870" s="430">
        <v>28.39</v>
      </c>
      <c r="G3870" s="429">
        <v>75.680000000000007</v>
      </c>
      <c r="H3870" s="1064"/>
      <c r="I3870" s="1022"/>
      <c r="J3870" s="1022"/>
      <c r="K3870" s="1022"/>
      <c r="L3870" s="1022"/>
      <c r="M3870" s="1022"/>
      <c r="N3870" s="1022"/>
      <c r="O3870" s="1022"/>
      <c r="P3870" s="1022"/>
      <c r="Q3870" s="1022"/>
      <c r="R3870" s="1022"/>
      <c r="S3870" s="1022"/>
      <c r="T3870" s="1022"/>
    </row>
    <row r="3871" spans="1:20">
      <c r="A3871" s="1037"/>
      <c r="B3871" s="428">
        <v>0.96761574074074075</v>
      </c>
      <c r="C3871" s="429">
        <v>60</v>
      </c>
      <c r="D3871" s="934">
        <v>7.56</v>
      </c>
      <c r="E3871" s="430">
        <v>30.4</v>
      </c>
      <c r="F3871" s="430">
        <v>28.39</v>
      </c>
      <c r="G3871" s="429">
        <v>75.680000000000007</v>
      </c>
      <c r="H3871" s="1064"/>
      <c r="I3871" s="1022"/>
      <c r="J3871" s="1022"/>
      <c r="K3871" s="1022"/>
      <c r="L3871" s="1022"/>
      <c r="M3871" s="1022"/>
      <c r="N3871" s="1022"/>
      <c r="O3871" s="1022"/>
      <c r="P3871" s="1022"/>
      <c r="Q3871" s="1022"/>
      <c r="R3871" s="1022"/>
      <c r="S3871" s="1022"/>
      <c r="T3871" s="1022"/>
    </row>
    <row r="3872" spans="1:20">
      <c r="A3872" s="1037"/>
      <c r="B3872" s="428">
        <v>0.96765046296296298</v>
      </c>
      <c r="C3872" s="429">
        <v>60</v>
      </c>
      <c r="D3872" s="934">
        <v>7.56</v>
      </c>
      <c r="E3872" s="430">
        <v>30.4</v>
      </c>
      <c r="F3872" s="430">
        <v>28.39</v>
      </c>
      <c r="G3872" s="429">
        <v>75.680000000000007</v>
      </c>
      <c r="H3872" s="1064"/>
      <c r="I3872" s="1022"/>
      <c r="J3872" s="1022"/>
      <c r="K3872" s="1022"/>
      <c r="L3872" s="1022"/>
      <c r="M3872" s="1022"/>
      <c r="N3872" s="1022"/>
      <c r="O3872" s="1022"/>
      <c r="P3872" s="1022"/>
      <c r="Q3872" s="1022"/>
      <c r="R3872" s="1022"/>
      <c r="S3872" s="1022"/>
      <c r="T3872" s="1022"/>
    </row>
    <row r="3873" spans="1:20">
      <c r="A3873" s="1037"/>
      <c r="B3873" s="428">
        <v>0.96767361111111105</v>
      </c>
      <c r="C3873" s="429">
        <v>60</v>
      </c>
      <c r="D3873" s="934">
        <v>7.56</v>
      </c>
      <c r="E3873" s="430">
        <v>30.4</v>
      </c>
      <c r="F3873" s="430">
        <v>28.39</v>
      </c>
      <c r="G3873" s="429">
        <v>75.680000000000007</v>
      </c>
      <c r="H3873" s="1064"/>
      <c r="I3873" s="1022"/>
      <c r="J3873" s="1022"/>
      <c r="K3873" s="1022"/>
      <c r="L3873" s="1022"/>
      <c r="M3873" s="1022"/>
      <c r="N3873" s="1022"/>
      <c r="O3873" s="1022"/>
      <c r="P3873" s="1022"/>
      <c r="Q3873" s="1022"/>
      <c r="R3873" s="1022"/>
      <c r="S3873" s="1022"/>
      <c r="T3873" s="1022"/>
    </row>
    <row r="3874" spans="1:20">
      <c r="A3874" s="1037"/>
      <c r="B3874" s="428">
        <v>0.96775462962962966</v>
      </c>
      <c r="C3874" s="429">
        <v>60</v>
      </c>
      <c r="D3874" s="934">
        <v>7.56</v>
      </c>
      <c r="E3874" s="430">
        <v>30.4</v>
      </c>
      <c r="F3874" s="430">
        <v>28.39</v>
      </c>
      <c r="G3874" s="429">
        <v>75.680000000000007</v>
      </c>
      <c r="H3874" s="1064"/>
      <c r="I3874" s="1022"/>
      <c r="J3874" s="1022"/>
      <c r="K3874" s="1022"/>
      <c r="L3874" s="1022"/>
      <c r="M3874" s="1022"/>
      <c r="N3874" s="1022"/>
      <c r="O3874" s="1022"/>
      <c r="P3874" s="1022"/>
      <c r="Q3874" s="1022"/>
      <c r="R3874" s="1022"/>
      <c r="S3874" s="1022"/>
      <c r="T3874" s="1022"/>
    </row>
    <row r="3875" spans="1:20">
      <c r="A3875" s="1037"/>
      <c r="B3875" s="428">
        <v>0.96781249999999996</v>
      </c>
      <c r="C3875" s="429">
        <v>60</v>
      </c>
      <c r="D3875" s="934">
        <v>7.56</v>
      </c>
      <c r="E3875" s="430">
        <v>30.4</v>
      </c>
      <c r="F3875" s="430">
        <v>28.39</v>
      </c>
      <c r="G3875" s="429">
        <v>75.680000000000007</v>
      </c>
      <c r="H3875" s="1064"/>
      <c r="I3875" s="1022"/>
      <c r="J3875" s="1022"/>
      <c r="K3875" s="1022"/>
      <c r="L3875" s="1022"/>
      <c r="M3875" s="1022"/>
      <c r="N3875" s="1022"/>
      <c r="O3875" s="1022"/>
      <c r="P3875" s="1022"/>
      <c r="Q3875" s="1022"/>
      <c r="R3875" s="1022"/>
      <c r="S3875" s="1022"/>
      <c r="T3875" s="1022"/>
    </row>
    <row r="3876" spans="1:20">
      <c r="A3876" s="1037"/>
      <c r="B3876" s="428">
        <v>0.96800925925925929</v>
      </c>
      <c r="C3876" s="429">
        <v>60</v>
      </c>
      <c r="D3876" s="934">
        <v>7.56</v>
      </c>
      <c r="E3876" s="430">
        <v>30.4</v>
      </c>
      <c r="F3876" s="430">
        <v>28.39</v>
      </c>
      <c r="G3876" s="429">
        <v>75.680000000000007</v>
      </c>
      <c r="H3876" s="1064"/>
      <c r="I3876" s="1022"/>
      <c r="J3876" s="1022"/>
      <c r="K3876" s="1022"/>
      <c r="L3876" s="1022"/>
      <c r="M3876" s="1022"/>
      <c r="N3876" s="1022"/>
      <c r="O3876" s="1022"/>
      <c r="P3876" s="1022"/>
      <c r="Q3876" s="1022"/>
      <c r="R3876" s="1022"/>
      <c r="S3876" s="1022"/>
      <c r="T3876" s="1022"/>
    </row>
    <row r="3877" spans="1:20">
      <c r="A3877" s="1037"/>
      <c r="B3877" s="428">
        <v>0.96809027777777779</v>
      </c>
      <c r="C3877" s="429">
        <v>60</v>
      </c>
      <c r="D3877" s="934">
        <v>7.56</v>
      </c>
      <c r="E3877" s="430">
        <v>30.4</v>
      </c>
      <c r="F3877" s="430">
        <v>28.39</v>
      </c>
      <c r="G3877" s="429">
        <v>75.680000000000007</v>
      </c>
      <c r="H3877" s="1064"/>
      <c r="I3877" s="1022"/>
      <c r="J3877" s="1022"/>
      <c r="K3877" s="1022"/>
      <c r="L3877" s="1022"/>
      <c r="M3877" s="1022"/>
      <c r="N3877" s="1022"/>
      <c r="O3877" s="1022"/>
      <c r="P3877" s="1022"/>
      <c r="Q3877" s="1022"/>
      <c r="R3877" s="1022"/>
      <c r="S3877" s="1022"/>
      <c r="T3877" s="1022"/>
    </row>
    <row r="3878" spans="1:20">
      <c r="A3878" s="1037"/>
      <c r="B3878" s="428">
        <v>0.96817129629629628</v>
      </c>
      <c r="C3878" s="429">
        <v>60</v>
      </c>
      <c r="D3878" s="934">
        <v>7.56</v>
      </c>
      <c r="E3878" s="430">
        <v>30.4</v>
      </c>
      <c r="F3878" s="430">
        <v>28.39</v>
      </c>
      <c r="G3878" s="429">
        <v>75.680000000000007</v>
      </c>
      <c r="H3878" s="1064"/>
      <c r="I3878" s="1022"/>
      <c r="J3878" s="1022"/>
      <c r="K3878" s="1022"/>
      <c r="L3878" s="1022"/>
      <c r="M3878" s="1022"/>
      <c r="N3878" s="1022"/>
      <c r="O3878" s="1022"/>
      <c r="P3878" s="1022"/>
      <c r="Q3878" s="1022"/>
      <c r="R3878" s="1022"/>
      <c r="S3878" s="1022"/>
      <c r="T3878" s="1022"/>
    </row>
    <row r="3879" spans="1:20">
      <c r="A3879" s="1037"/>
      <c r="B3879" s="428">
        <v>0.96843749999999995</v>
      </c>
      <c r="C3879" s="429">
        <v>60</v>
      </c>
      <c r="D3879" s="934">
        <v>7.56</v>
      </c>
      <c r="E3879" s="430">
        <v>30.4</v>
      </c>
      <c r="F3879" s="430">
        <v>28.39</v>
      </c>
      <c r="G3879" s="429">
        <v>75.680000000000007</v>
      </c>
      <c r="H3879" s="1064"/>
      <c r="I3879" s="1022"/>
      <c r="J3879" s="1022"/>
      <c r="K3879" s="1022"/>
      <c r="L3879" s="1022"/>
      <c r="M3879" s="1022"/>
      <c r="N3879" s="1022"/>
      <c r="O3879" s="1022"/>
      <c r="P3879" s="1022"/>
      <c r="Q3879" s="1022"/>
      <c r="R3879" s="1022"/>
      <c r="S3879" s="1022"/>
      <c r="T3879" s="1022"/>
    </row>
    <row r="3880" spans="1:20">
      <c r="A3880" s="1037"/>
      <c r="B3880" s="428">
        <v>0.96846064814814825</v>
      </c>
      <c r="C3880" s="429">
        <v>60</v>
      </c>
      <c r="D3880" s="934">
        <v>7.56</v>
      </c>
      <c r="E3880" s="430">
        <v>30.4</v>
      </c>
      <c r="F3880" s="430">
        <v>28.39</v>
      </c>
      <c r="G3880" s="429">
        <v>75.680000000000007</v>
      </c>
      <c r="H3880" s="1064"/>
      <c r="I3880" s="1022"/>
      <c r="J3880" s="1022"/>
      <c r="K3880" s="1022"/>
      <c r="L3880" s="1022"/>
      <c r="M3880" s="1022"/>
      <c r="N3880" s="1022"/>
      <c r="O3880" s="1022"/>
      <c r="P3880" s="1022"/>
      <c r="Q3880" s="1022"/>
      <c r="R3880" s="1022"/>
      <c r="S3880" s="1022"/>
      <c r="T3880" s="1022"/>
    </row>
    <row r="3881" spans="1:20">
      <c r="A3881" s="1037"/>
      <c r="B3881" s="428">
        <v>0.96849537037037037</v>
      </c>
      <c r="C3881" s="429">
        <v>60</v>
      </c>
      <c r="D3881" s="934">
        <v>7.56</v>
      </c>
      <c r="E3881" s="430">
        <v>30.4</v>
      </c>
      <c r="F3881" s="430">
        <v>28.39</v>
      </c>
      <c r="G3881" s="429">
        <v>75.680000000000007</v>
      </c>
      <c r="H3881" s="1064"/>
      <c r="I3881" s="1022"/>
      <c r="J3881" s="1022"/>
      <c r="K3881" s="1022"/>
      <c r="L3881" s="1022"/>
      <c r="M3881" s="1022"/>
      <c r="N3881" s="1022"/>
      <c r="O3881" s="1022"/>
      <c r="P3881" s="1022"/>
      <c r="Q3881" s="1022"/>
      <c r="R3881" s="1022"/>
      <c r="S3881" s="1022"/>
      <c r="T3881" s="1022"/>
    </row>
    <row r="3882" spans="1:20">
      <c r="A3882" s="1037"/>
      <c r="B3882" s="428">
        <v>0.96855324074074067</v>
      </c>
      <c r="C3882" s="429">
        <v>60</v>
      </c>
      <c r="D3882" s="934">
        <v>7.56</v>
      </c>
      <c r="E3882" s="430">
        <v>30.4</v>
      </c>
      <c r="F3882" s="430">
        <v>28.39</v>
      </c>
      <c r="G3882" s="429">
        <v>75.680000000000007</v>
      </c>
      <c r="H3882" s="1064"/>
      <c r="I3882" s="1022"/>
      <c r="J3882" s="1022"/>
      <c r="K3882" s="1022"/>
      <c r="L3882" s="1022"/>
      <c r="M3882" s="1022"/>
      <c r="N3882" s="1022"/>
      <c r="O3882" s="1022"/>
      <c r="P3882" s="1022"/>
      <c r="Q3882" s="1022"/>
      <c r="R3882" s="1022"/>
      <c r="S3882" s="1022"/>
      <c r="T3882" s="1022"/>
    </row>
    <row r="3883" spans="1:20">
      <c r="A3883" s="1037"/>
      <c r="B3883" s="428">
        <v>0.96858796296296301</v>
      </c>
      <c r="C3883" s="429">
        <v>60</v>
      </c>
      <c r="D3883" s="934">
        <v>7.56</v>
      </c>
      <c r="E3883" s="430">
        <v>30.4</v>
      </c>
      <c r="F3883" s="430">
        <v>28.39</v>
      </c>
      <c r="G3883" s="429">
        <v>75.680000000000007</v>
      </c>
      <c r="H3883" s="1064"/>
      <c r="I3883" s="1022"/>
      <c r="J3883" s="1022"/>
      <c r="K3883" s="1022"/>
      <c r="L3883" s="1022"/>
      <c r="M3883" s="1022"/>
      <c r="N3883" s="1022"/>
      <c r="O3883" s="1022"/>
      <c r="P3883" s="1022"/>
      <c r="Q3883" s="1022"/>
      <c r="R3883" s="1022"/>
      <c r="S3883" s="1022"/>
      <c r="T3883" s="1022"/>
    </row>
    <row r="3884" spans="1:20">
      <c r="A3884" s="1037"/>
      <c r="B3884" s="428">
        <v>0.96859953703703694</v>
      </c>
      <c r="C3884" s="429">
        <v>60</v>
      </c>
      <c r="D3884" s="934">
        <v>7.56</v>
      </c>
      <c r="E3884" s="430">
        <v>30.4</v>
      </c>
      <c r="F3884" s="430">
        <v>28.39</v>
      </c>
      <c r="G3884" s="429">
        <v>75.680000000000007</v>
      </c>
      <c r="H3884" s="1064"/>
      <c r="I3884" s="1022"/>
      <c r="J3884" s="1022"/>
      <c r="K3884" s="1022"/>
      <c r="L3884" s="1022"/>
      <c r="M3884" s="1022"/>
      <c r="N3884" s="1022"/>
      <c r="O3884" s="1022"/>
      <c r="P3884" s="1022"/>
      <c r="Q3884" s="1022"/>
      <c r="R3884" s="1022"/>
      <c r="S3884" s="1022"/>
      <c r="T3884" s="1022"/>
    </row>
    <row r="3885" spans="1:20">
      <c r="A3885" s="1037"/>
      <c r="B3885" s="428">
        <v>0.96862268518518524</v>
      </c>
      <c r="C3885" s="429">
        <v>60</v>
      </c>
      <c r="D3885" s="934">
        <v>7.56</v>
      </c>
      <c r="E3885" s="430">
        <v>30.4</v>
      </c>
      <c r="F3885" s="430">
        <v>28.39</v>
      </c>
      <c r="G3885" s="429">
        <v>75.680000000000007</v>
      </c>
      <c r="H3885" s="1064"/>
      <c r="I3885" s="1022"/>
      <c r="J3885" s="1022"/>
      <c r="K3885" s="1022"/>
      <c r="L3885" s="1022"/>
      <c r="M3885" s="1022"/>
      <c r="N3885" s="1022"/>
      <c r="O3885" s="1022"/>
      <c r="P3885" s="1022"/>
      <c r="Q3885" s="1022"/>
      <c r="R3885" s="1022"/>
      <c r="S3885" s="1022"/>
      <c r="T3885" s="1022"/>
    </row>
    <row r="3886" spans="1:20">
      <c r="A3886" s="1037"/>
      <c r="B3886" s="428">
        <v>0.96902777777777782</v>
      </c>
      <c r="C3886" s="429">
        <v>60</v>
      </c>
      <c r="D3886" s="934">
        <v>7.56</v>
      </c>
      <c r="E3886" s="430">
        <v>30.4</v>
      </c>
      <c r="F3886" s="430">
        <v>28.39</v>
      </c>
      <c r="G3886" s="429">
        <v>75.680000000000007</v>
      </c>
      <c r="H3886" s="1064"/>
      <c r="I3886" s="1022"/>
      <c r="J3886" s="1022"/>
      <c r="K3886" s="1022"/>
      <c r="L3886" s="1022"/>
      <c r="M3886" s="1022"/>
      <c r="N3886" s="1022"/>
      <c r="O3886" s="1022"/>
      <c r="P3886" s="1022"/>
      <c r="Q3886" s="1022"/>
      <c r="R3886" s="1022"/>
      <c r="S3886" s="1022"/>
      <c r="T3886" s="1022"/>
    </row>
    <row r="3887" spans="1:20">
      <c r="A3887" s="1037"/>
      <c r="B3887" s="428">
        <v>0.96906250000000005</v>
      </c>
      <c r="C3887" s="429">
        <v>60</v>
      </c>
      <c r="D3887" s="934">
        <v>7.56</v>
      </c>
      <c r="E3887" s="430">
        <v>30.4</v>
      </c>
      <c r="F3887" s="430">
        <v>28.39</v>
      </c>
      <c r="G3887" s="429">
        <v>75.680000000000007</v>
      </c>
      <c r="H3887" s="1064"/>
      <c r="I3887" s="1022"/>
      <c r="J3887" s="1022"/>
      <c r="K3887" s="1022"/>
      <c r="L3887" s="1022"/>
      <c r="M3887" s="1022"/>
      <c r="N3887" s="1022"/>
      <c r="O3887" s="1022"/>
      <c r="P3887" s="1022"/>
      <c r="Q3887" s="1022"/>
      <c r="R3887" s="1022"/>
      <c r="S3887" s="1022"/>
      <c r="T3887" s="1022"/>
    </row>
    <row r="3888" spans="1:20">
      <c r="A3888" s="1037"/>
      <c r="B3888" s="428">
        <v>0.96909722222222217</v>
      </c>
      <c r="C3888" s="429">
        <v>60</v>
      </c>
      <c r="D3888" s="934">
        <v>7.56</v>
      </c>
      <c r="E3888" s="430">
        <v>30.4</v>
      </c>
      <c r="F3888" s="430">
        <v>28.39</v>
      </c>
      <c r="G3888" s="429">
        <v>75.680000000000007</v>
      </c>
      <c r="H3888" s="1064"/>
      <c r="I3888" s="1022"/>
      <c r="J3888" s="1022"/>
      <c r="K3888" s="1022"/>
      <c r="L3888" s="1022"/>
      <c r="M3888" s="1022"/>
      <c r="N3888" s="1022"/>
      <c r="O3888" s="1022"/>
      <c r="P3888" s="1022"/>
      <c r="Q3888" s="1022"/>
      <c r="R3888" s="1022"/>
      <c r="S3888" s="1022"/>
      <c r="T3888" s="1022"/>
    </row>
    <row r="3889" spans="1:20">
      <c r="A3889" s="1037"/>
      <c r="B3889" s="428">
        <v>0.96913194444444439</v>
      </c>
      <c r="C3889" s="429">
        <v>60</v>
      </c>
      <c r="D3889" s="934">
        <v>7.56</v>
      </c>
      <c r="E3889" s="430">
        <v>30.4</v>
      </c>
      <c r="F3889" s="430">
        <v>28.39</v>
      </c>
      <c r="G3889" s="429">
        <v>75.680000000000007</v>
      </c>
      <c r="H3889" s="1064"/>
      <c r="I3889" s="1022"/>
      <c r="J3889" s="1022"/>
      <c r="K3889" s="1022"/>
      <c r="L3889" s="1022"/>
      <c r="M3889" s="1022"/>
      <c r="N3889" s="1022"/>
      <c r="O3889" s="1022"/>
      <c r="P3889" s="1022"/>
      <c r="Q3889" s="1022"/>
      <c r="R3889" s="1022"/>
      <c r="S3889" s="1022"/>
      <c r="T3889" s="1022"/>
    </row>
    <row r="3890" spans="1:20">
      <c r="A3890" s="1037"/>
      <c r="B3890" s="428">
        <v>0.96917824074074066</v>
      </c>
      <c r="C3890" s="429">
        <v>60</v>
      </c>
      <c r="D3890" s="934">
        <v>7.56</v>
      </c>
      <c r="E3890" s="430">
        <v>30.4</v>
      </c>
      <c r="F3890" s="430">
        <v>28.39</v>
      </c>
      <c r="G3890" s="429">
        <v>75.680000000000007</v>
      </c>
      <c r="H3890" s="1064"/>
      <c r="I3890" s="1022"/>
      <c r="J3890" s="1022"/>
      <c r="K3890" s="1022"/>
      <c r="L3890" s="1022"/>
      <c r="M3890" s="1022"/>
      <c r="N3890" s="1022"/>
      <c r="O3890" s="1022"/>
      <c r="P3890" s="1022"/>
      <c r="Q3890" s="1022"/>
      <c r="R3890" s="1022"/>
      <c r="S3890" s="1022"/>
      <c r="T3890" s="1022"/>
    </row>
    <row r="3891" spans="1:20">
      <c r="A3891" s="1037"/>
      <c r="B3891" s="428">
        <v>0.969212962962963</v>
      </c>
      <c r="C3891" s="429">
        <v>60</v>
      </c>
      <c r="D3891" s="934">
        <v>7.56</v>
      </c>
      <c r="E3891" s="430">
        <v>30.4</v>
      </c>
      <c r="F3891" s="430">
        <v>28.39</v>
      </c>
      <c r="G3891" s="429">
        <v>75.680000000000007</v>
      </c>
      <c r="H3891" s="1064"/>
      <c r="I3891" s="1022"/>
      <c r="J3891" s="1022"/>
      <c r="K3891" s="1022"/>
      <c r="L3891" s="1022"/>
      <c r="M3891" s="1022"/>
      <c r="N3891" s="1022"/>
      <c r="O3891" s="1022"/>
      <c r="P3891" s="1022"/>
      <c r="Q3891" s="1022"/>
      <c r="R3891" s="1022"/>
      <c r="S3891" s="1022"/>
      <c r="T3891" s="1022"/>
    </row>
    <row r="3892" spans="1:20">
      <c r="A3892" s="1037"/>
      <c r="B3892" s="428">
        <v>0.96922453703703704</v>
      </c>
      <c r="C3892" s="429">
        <v>60</v>
      </c>
      <c r="D3892" s="934">
        <v>7.56</v>
      </c>
      <c r="E3892" s="430">
        <v>30.4</v>
      </c>
      <c r="F3892" s="430">
        <v>28.39</v>
      </c>
      <c r="G3892" s="429">
        <v>75.680000000000007</v>
      </c>
      <c r="H3892" s="1064"/>
      <c r="I3892" s="1022"/>
      <c r="J3892" s="1022"/>
      <c r="K3892" s="1022"/>
      <c r="L3892" s="1022"/>
      <c r="M3892" s="1022"/>
      <c r="N3892" s="1022"/>
      <c r="O3892" s="1022"/>
      <c r="P3892" s="1022"/>
      <c r="Q3892" s="1022"/>
      <c r="R3892" s="1022"/>
      <c r="S3892" s="1022"/>
      <c r="T3892" s="1022"/>
    </row>
    <row r="3893" spans="1:20">
      <c r="A3893" s="1037"/>
      <c r="B3893" s="428">
        <v>0.96924768518518523</v>
      </c>
      <c r="C3893" s="429">
        <v>60</v>
      </c>
      <c r="D3893" s="934">
        <v>7.56</v>
      </c>
      <c r="E3893" s="430">
        <v>30.4</v>
      </c>
      <c r="F3893" s="430">
        <v>28.39</v>
      </c>
      <c r="G3893" s="429">
        <v>75.680000000000007</v>
      </c>
      <c r="H3893" s="1064"/>
      <c r="I3893" s="1022"/>
      <c r="J3893" s="1022"/>
      <c r="K3893" s="1022"/>
      <c r="L3893" s="1022"/>
      <c r="M3893" s="1022"/>
      <c r="N3893" s="1022"/>
      <c r="O3893" s="1022"/>
      <c r="P3893" s="1022"/>
      <c r="Q3893" s="1022"/>
      <c r="R3893" s="1022"/>
      <c r="S3893" s="1022"/>
      <c r="T3893" s="1022"/>
    </row>
    <row r="3894" spans="1:20">
      <c r="A3894" s="1037"/>
      <c r="B3894" s="428">
        <v>0.96930555555555553</v>
      </c>
      <c r="C3894" s="429">
        <v>60</v>
      </c>
      <c r="D3894" s="934">
        <v>7.56</v>
      </c>
      <c r="E3894" s="430">
        <v>30.4</v>
      </c>
      <c r="F3894" s="430">
        <v>28.39</v>
      </c>
      <c r="G3894" s="429">
        <v>75.680000000000007</v>
      </c>
      <c r="H3894" s="1064"/>
      <c r="I3894" s="1022"/>
      <c r="J3894" s="1022"/>
      <c r="K3894" s="1022"/>
      <c r="L3894" s="1022"/>
      <c r="M3894" s="1022"/>
      <c r="N3894" s="1022"/>
      <c r="O3894" s="1022"/>
      <c r="P3894" s="1022"/>
      <c r="Q3894" s="1022"/>
      <c r="R3894" s="1022"/>
      <c r="S3894" s="1022"/>
      <c r="T3894" s="1022"/>
    </row>
    <row r="3895" spans="1:20">
      <c r="A3895" s="1037"/>
      <c r="B3895" s="428">
        <v>0.9693518518518518</v>
      </c>
      <c r="C3895" s="429">
        <v>60</v>
      </c>
      <c r="D3895" s="934">
        <v>7.56</v>
      </c>
      <c r="E3895" s="430">
        <v>30.4</v>
      </c>
      <c r="F3895" s="430">
        <v>28.39</v>
      </c>
      <c r="G3895" s="429">
        <v>75.680000000000007</v>
      </c>
      <c r="H3895" s="1064"/>
      <c r="I3895" s="1022"/>
      <c r="J3895" s="1022"/>
      <c r="K3895" s="1022"/>
      <c r="L3895" s="1022"/>
      <c r="M3895" s="1022"/>
      <c r="N3895" s="1022"/>
      <c r="O3895" s="1022"/>
      <c r="P3895" s="1022"/>
      <c r="Q3895" s="1022"/>
      <c r="R3895" s="1022"/>
      <c r="S3895" s="1022"/>
      <c r="T3895" s="1022"/>
    </row>
    <row r="3896" spans="1:20">
      <c r="A3896" s="1037"/>
      <c r="B3896" s="428">
        <v>0.96942129629629636</v>
      </c>
      <c r="C3896" s="429">
        <v>60</v>
      </c>
      <c r="D3896" s="934">
        <v>7.56</v>
      </c>
      <c r="E3896" s="430">
        <v>30.4</v>
      </c>
      <c r="F3896" s="430">
        <v>28.39</v>
      </c>
      <c r="G3896" s="429">
        <v>75.680000000000007</v>
      </c>
      <c r="H3896" s="1064"/>
      <c r="I3896" s="1022"/>
      <c r="J3896" s="1022"/>
      <c r="K3896" s="1022"/>
      <c r="L3896" s="1022"/>
      <c r="M3896" s="1022"/>
      <c r="N3896" s="1022"/>
      <c r="O3896" s="1022"/>
      <c r="P3896" s="1022"/>
      <c r="Q3896" s="1022"/>
      <c r="R3896" s="1022"/>
      <c r="S3896" s="1022"/>
      <c r="T3896" s="1022"/>
    </row>
    <row r="3897" spans="1:20">
      <c r="A3897" s="1037"/>
      <c r="B3897" s="428">
        <v>0.96946759259259263</v>
      </c>
      <c r="C3897" s="429">
        <v>60</v>
      </c>
      <c r="D3897" s="934">
        <v>7.56</v>
      </c>
      <c r="E3897" s="430">
        <v>30.4</v>
      </c>
      <c r="F3897" s="430">
        <v>28.39</v>
      </c>
      <c r="G3897" s="429">
        <v>75.680000000000007</v>
      </c>
      <c r="H3897" s="1064"/>
      <c r="I3897" s="1022"/>
      <c r="J3897" s="1022"/>
      <c r="K3897" s="1022"/>
      <c r="L3897" s="1022"/>
      <c r="M3897" s="1022"/>
      <c r="N3897" s="1022"/>
      <c r="O3897" s="1022"/>
      <c r="P3897" s="1022"/>
      <c r="Q3897" s="1022"/>
      <c r="R3897" s="1022"/>
      <c r="S3897" s="1022"/>
      <c r="T3897" s="1022"/>
    </row>
    <row r="3898" spans="1:20">
      <c r="A3898" s="1037"/>
      <c r="B3898" s="428">
        <v>0.96953703703703698</v>
      </c>
      <c r="C3898" s="429">
        <v>60</v>
      </c>
      <c r="D3898" s="934">
        <v>7.56</v>
      </c>
      <c r="E3898" s="430">
        <v>30.4</v>
      </c>
      <c r="F3898" s="430">
        <v>28.39</v>
      </c>
      <c r="G3898" s="429">
        <v>75.680000000000007</v>
      </c>
      <c r="H3898" s="1064"/>
      <c r="I3898" s="1022"/>
      <c r="J3898" s="1022"/>
      <c r="K3898" s="1022"/>
      <c r="L3898" s="1022"/>
      <c r="M3898" s="1022"/>
      <c r="N3898" s="1022"/>
      <c r="O3898" s="1022"/>
      <c r="P3898" s="1022"/>
      <c r="Q3898" s="1022"/>
      <c r="R3898" s="1022"/>
      <c r="S3898" s="1022"/>
      <c r="T3898" s="1022"/>
    </row>
    <row r="3899" spans="1:20">
      <c r="A3899" s="1037"/>
      <c r="B3899" s="428">
        <v>0.96964120370370377</v>
      </c>
      <c r="C3899" s="429">
        <v>60</v>
      </c>
      <c r="D3899" s="934">
        <v>7.56</v>
      </c>
      <c r="E3899" s="430">
        <v>30.4</v>
      </c>
      <c r="F3899" s="430">
        <v>28.39</v>
      </c>
      <c r="G3899" s="429">
        <v>75.680000000000007</v>
      </c>
      <c r="H3899" s="1064"/>
      <c r="I3899" s="1022"/>
      <c r="J3899" s="1022"/>
      <c r="K3899" s="1022"/>
      <c r="L3899" s="1022"/>
      <c r="M3899" s="1022"/>
      <c r="N3899" s="1022"/>
      <c r="O3899" s="1022"/>
      <c r="P3899" s="1022"/>
      <c r="Q3899" s="1022"/>
      <c r="R3899" s="1022"/>
      <c r="S3899" s="1022"/>
      <c r="T3899" s="1022"/>
    </row>
    <row r="3900" spans="1:20">
      <c r="A3900" s="1037"/>
      <c r="B3900" s="428">
        <v>0.96968750000000004</v>
      </c>
      <c r="C3900" s="429">
        <v>60</v>
      </c>
      <c r="D3900" s="934">
        <v>7.56</v>
      </c>
      <c r="E3900" s="430">
        <v>30.4</v>
      </c>
      <c r="F3900" s="430">
        <v>28.39</v>
      </c>
      <c r="G3900" s="429">
        <v>75.680000000000007</v>
      </c>
      <c r="H3900" s="1064"/>
      <c r="I3900" s="1022"/>
      <c r="J3900" s="1022"/>
      <c r="K3900" s="1022"/>
      <c r="L3900" s="1022"/>
      <c r="M3900" s="1022"/>
      <c r="N3900" s="1022"/>
      <c r="O3900" s="1022"/>
      <c r="P3900" s="1022"/>
      <c r="Q3900" s="1022"/>
      <c r="R3900" s="1022"/>
      <c r="S3900" s="1022"/>
      <c r="T3900" s="1022"/>
    </row>
    <row r="3901" spans="1:20">
      <c r="A3901" s="1037"/>
      <c r="B3901" s="428">
        <v>0.96972222222222226</v>
      </c>
      <c r="C3901" s="429">
        <v>60</v>
      </c>
      <c r="D3901" s="934">
        <v>7.56</v>
      </c>
      <c r="E3901" s="430">
        <v>30.4</v>
      </c>
      <c r="F3901" s="430">
        <v>28.39</v>
      </c>
      <c r="G3901" s="429">
        <v>75.680000000000007</v>
      </c>
      <c r="H3901" s="1064"/>
      <c r="I3901" s="1022"/>
      <c r="J3901" s="1022"/>
      <c r="K3901" s="1022"/>
      <c r="L3901" s="1022"/>
      <c r="M3901" s="1022"/>
      <c r="N3901" s="1022"/>
      <c r="O3901" s="1022"/>
      <c r="P3901" s="1022"/>
      <c r="Q3901" s="1022"/>
      <c r="R3901" s="1022"/>
      <c r="S3901" s="1022"/>
      <c r="T3901" s="1022"/>
    </row>
    <row r="3902" spans="1:20">
      <c r="A3902" s="1037"/>
      <c r="B3902" s="428">
        <v>0.96974537037037034</v>
      </c>
      <c r="C3902" s="429">
        <v>60</v>
      </c>
      <c r="D3902" s="934">
        <v>7.56</v>
      </c>
      <c r="E3902" s="430">
        <v>30.4</v>
      </c>
      <c r="F3902" s="430">
        <v>28.39</v>
      </c>
      <c r="G3902" s="429">
        <v>75.680000000000007</v>
      </c>
      <c r="H3902" s="1064"/>
      <c r="I3902" s="1022"/>
      <c r="J3902" s="1022"/>
      <c r="K3902" s="1022"/>
      <c r="L3902" s="1022"/>
      <c r="M3902" s="1022"/>
      <c r="N3902" s="1022"/>
      <c r="O3902" s="1022"/>
      <c r="P3902" s="1022"/>
      <c r="Q3902" s="1022"/>
      <c r="R3902" s="1022"/>
      <c r="S3902" s="1022"/>
      <c r="T3902" s="1022"/>
    </row>
    <row r="3903" spans="1:20">
      <c r="A3903" s="1037"/>
      <c r="B3903" s="428">
        <v>0.96978009259259268</v>
      </c>
      <c r="C3903" s="429">
        <v>60</v>
      </c>
      <c r="D3903" s="934">
        <v>7.56</v>
      </c>
      <c r="E3903" s="430">
        <v>30.4</v>
      </c>
      <c r="F3903" s="430">
        <v>28.39</v>
      </c>
      <c r="G3903" s="429">
        <v>75.680000000000007</v>
      </c>
      <c r="H3903" s="1064"/>
      <c r="I3903" s="1022"/>
      <c r="J3903" s="1022"/>
      <c r="K3903" s="1022"/>
      <c r="L3903" s="1022"/>
      <c r="M3903" s="1022"/>
      <c r="N3903" s="1022"/>
      <c r="O3903" s="1022"/>
      <c r="P3903" s="1022"/>
      <c r="Q3903" s="1022"/>
      <c r="R3903" s="1022"/>
      <c r="S3903" s="1022"/>
      <c r="T3903" s="1022"/>
    </row>
    <row r="3904" spans="1:20">
      <c r="A3904" s="1037"/>
      <c r="B3904" s="428">
        <v>0.9698148148148148</v>
      </c>
      <c r="C3904" s="429">
        <v>60</v>
      </c>
      <c r="D3904" s="934">
        <v>7.56</v>
      </c>
      <c r="E3904" s="430">
        <v>30.4</v>
      </c>
      <c r="F3904" s="430">
        <v>28.39</v>
      </c>
      <c r="G3904" s="429">
        <v>75.680000000000007</v>
      </c>
      <c r="H3904" s="1064"/>
      <c r="I3904" s="1022"/>
      <c r="J3904" s="1022"/>
      <c r="K3904" s="1022"/>
      <c r="L3904" s="1022"/>
      <c r="M3904" s="1022"/>
      <c r="N3904" s="1022"/>
      <c r="O3904" s="1022"/>
      <c r="P3904" s="1022"/>
      <c r="Q3904" s="1022"/>
      <c r="R3904" s="1022"/>
      <c r="S3904" s="1022"/>
      <c r="T3904" s="1022"/>
    </row>
    <row r="3905" spans="1:20">
      <c r="A3905" s="1037"/>
      <c r="B3905" s="428">
        <v>0.96982638888888895</v>
      </c>
      <c r="C3905" s="429">
        <v>60</v>
      </c>
      <c r="D3905" s="934">
        <v>7.56</v>
      </c>
      <c r="E3905" s="430">
        <v>30.4</v>
      </c>
      <c r="F3905" s="430">
        <v>28.39</v>
      </c>
      <c r="G3905" s="429">
        <v>75.680000000000007</v>
      </c>
      <c r="H3905" s="1064"/>
      <c r="I3905" s="1022"/>
      <c r="J3905" s="1022"/>
      <c r="K3905" s="1022"/>
      <c r="L3905" s="1022"/>
      <c r="M3905" s="1022"/>
      <c r="N3905" s="1022"/>
      <c r="O3905" s="1022"/>
      <c r="P3905" s="1022"/>
      <c r="Q3905" s="1022"/>
      <c r="R3905" s="1022"/>
      <c r="S3905" s="1022"/>
      <c r="T3905" s="1022"/>
    </row>
    <row r="3906" spans="1:20">
      <c r="A3906" s="1037"/>
      <c r="B3906" s="428">
        <v>0.96998842592592593</v>
      </c>
      <c r="C3906" s="429">
        <v>60</v>
      </c>
      <c r="D3906" s="934">
        <v>7.53</v>
      </c>
      <c r="E3906" s="430">
        <v>30.3</v>
      </c>
      <c r="F3906" s="430">
        <v>28.35</v>
      </c>
      <c r="G3906" s="429">
        <v>75.58</v>
      </c>
      <c r="H3906" s="1064"/>
      <c r="I3906" s="1022"/>
      <c r="J3906" s="1022"/>
      <c r="K3906" s="1022"/>
      <c r="L3906" s="1022"/>
      <c r="M3906" s="1022"/>
      <c r="N3906" s="1022"/>
      <c r="O3906" s="1022"/>
      <c r="P3906" s="1022"/>
      <c r="Q3906" s="1022"/>
      <c r="R3906" s="1022"/>
      <c r="S3906" s="1022"/>
      <c r="T3906" s="1022"/>
    </row>
    <row r="3907" spans="1:20">
      <c r="A3907" s="1037"/>
      <c r="B3907" s="428">
        <v>0.97002314814814816</v>
      </c>
      <c r="C3907" s="429">
        <v>60</v>
      </c>
      <c r="D3907" s="934">
        <v>7.53</v>
      </c>
      <c r="E3907" s="430">
        <v>30.3</v>
      </c>
      <c r="F3907" s="430">
        <v>28.35</v>
      </c>
      <c r="G3907" s="429">
        <v>75.58</v>
      </c>
      <c r="H3907" s="1064"/>
      <c r="I3907" s="1022"/>
      <c r="J3907" s="1022"/>
      <c r="K3907" s="1022"/>
      <c r="L3907" s="1022"/>
      <c r="M3907" s="1022"/>
      <c r="N3907" s="1022"/>
      <c r="O3907" s="1022"/>
      <c r="P3907" s="1022"/>
      <c r="Q3907" s="1022"/>
      <c r="R3907" s="1022"/>
      <c r="S3907" s="1022"/>
      <c r="T3907" s="1022"/>
    </row>
    <row r="3908" spans="1:20">
      <c r="A3908" s="1037"/>
      <c r="B3908" s="428">
        <v>0.97016203703703707</v>
      </c>
      <c r="C3908" s="429">
        <v>60</v>
      </c>
      <c r="D3908" s="934">
        <v>7.53</v>
      </c>
      <c r="E3908" s="430">
        <v>30.3</v>
      </c>
      <c r="F3908" s="430">
        <v>28.35</v>
      </c>
      <c r="G3908" s="429">
        <v>75.58</v>
      </c>
      <c r="H3908" s="1064"/>
      <c r="I3908" s="1022"/>
      <c r="J3908" s="1022"/>
      <c r="K3908" s="1022"/>
      <c r="L3908" s="1022"/>
      <c r="M3908" s="1022"/>
      <c r="N3908" s="1022"/>
      <c r="O3908" s="1022"/>
      <c r="P3908" s="1022"/>
      <c r="Q3908" s="1022"/>
      <c r="R3908" s="1022"/>
      <c r="S3908" s="1022"/>
      <c r="T3908" s="1022"/>
    </row>
    <row r="3909" spans="1:20">
      <c r="A3909" s="1037"/>
      <c r="B3909" s="428">
        <v>0.97019675925925919</v>
      </c>
      <c r="C3909" s="429">
        <v>60</v>
      </c>
      <c r="D3909" s="934">
        <v>7.53</v>
      </c>
      <c r="E3909" s="430">
        <v>30.3</v>
      </c>
      <c r="F3909" s="430">
        <v>28.35</v>
      </c>
      <c r="G3909" s="429">
        <v>75.58</v>
      </c>
      <c r="H3909" s="1064"/>
      <c r="I3909" s="1022"/>
      <c r="J3909" s="1022"/>
      <c r="K3909" s="1022"/>
      <c r="L3909" s="1022"/>
      <c r="M3909" s="1022"/>
      <c r="N3909" s="1022"/>
      <c r="O3909" s="1022"/>
      <c r="P3909" s="1022"/>
      <c r="Q3909" s="1022"/>
      <c r="R3909" s="1022"/>
      <c r="S3909" s="1022"/>
      <c r="T3909" s="1022"/>
    </row>
    <row r="3910" spans="1:20">
      <c r="A3910" s="1037"/>
      <c r="B3910" s="428">
        <v>0.97023148148148142</v>
      </c>
      <c r="C3910" s="429">
        <v>60</v>
      </c>
      <c r="D3910" s="934">
        <v>7.53</v>
      </c>
      <c r="E3910" s="430">
        <v>30.3</v>
      </c>
      <c r="F3910" s="430">
        <v>28.35</v>
      </c>
      <c r="G3910" s="429">
        <v>75.58</v>
      </c>
      <c r="H3910" s="1064"/>
      <c r="I3910" s="1022"/>
      <c r="J3910" s="1022"/>
      <c r="K3910" s="1022"/>
      <c r="L3910" s="1022"/>
      <c r="M3910" s="1022"/>
      <c r="N3910" s="1022"/>
      <c r="O3910" s="1022"/>
      <c r="P3910" s="1022"/>
      <c r="Q3910" s="1022"/>
      <c r="R3910" s="1022"/>
      <c r="S3910" s="1022"/>
      <c r="T3910" s="1022"/>
    </row>
    <row r="3911" spans="1:20">
      <c r="A3911" s="1037"/>
      <c r="B3911" s="428">
        <v>0.97025462962962961</v>
      </c>
      <c r="C3911" s="429">
        <v>60</v>
      </c>
      <c r="D3911" s="934">
        <v>7.53</v>
      </c>
      <c r="E3911" s="430">
        <v>30.3</v>
      </c>
      <c r="F3911" s="430">
        <v>28.35</v>
      </c>
      <c r="G3911" s="429">
        <v>75.58</v>
      </c>
      <c r="H3911" s="1064"/>
      <c r="I3911" s="1022"/>
      <c r="J3911" s="1022"/>
      <c r="K3911" s="1022"/>
      <c r="L3911" s="1022"/>
      <c r="M3911" s="1022"/>
      <c r="N3911" s="1022"/>
      <c r="O3911" s="1022"/>
      <c r="P3911" s="1022"/>
      <c r="Q3911" s="1022"/>
      <c r="R3911" s="1022"/>
      <c r="S3911" s="1022"/>
      <c r="T3911" s="1022"/>
    </row>
    <row r="3912" spans="1:20">
      <c r="A3912" s="1037"/>
      <c r="B3912" s="428">
        <v>0.97028935185185183</v>
      </c>
      <c r="C3912" s="429">
        <v>60</v>
      </c>
      <c r="D3912" s="934">
        <v>7.53</v>
      </c>
      <c r="E3912" s="430">
        <v>30.3</v>
      </c>
      <c r="F3912" s="430">
        <v>28.35</v>
      </c>
      <c r="G3912" s="429">
        <v>75.58</v>
      </c>
      <c r="H3912" s="1064"/>
      <c r="I3912" s="1022"/>
      <c r="J3912" s="1022"/>
      <c r="K3912" s="1022"/>
      <c r="L3912" s="1022"/>
      <c r="M3912" s="1022"/>
      <c r="N3912" s="1022"/>
      <c r="O3912" s="1022"/>
      <c r="P3912" s="1022"/>
      <c r="Q3912" s="1022"/>
      <c r="R3912" s="1022"/>
      <c r="S3912" s="1022"/>
      <c r="T3912" s="1022"/>
    </row>
    <row r="3913" spans="1:20">
      <c r="A3913" s="1037"/>
      <c r="B3913" s="428">
        <v>0.97031250000000002</v>
      </c>
      <c r="C3913" s="429">
        <v>60</v>
      </c>
      <c r="D3913" s="934">
        <v>7.53</v>
      </c>
      <c r="E3913" s="430">
        <v>30.3</v>
      </c>
      <c r="F3913" s="430">
        <v>28.35</v>
      </c>
      <c r="G3913" s="429">
        <v>75.58</v>
      </c>
      <c r="H3913" s="1064"/>
      <c r="I3913" s="1022"/>
      <c r="J3913" s="1022"/>
      <c r="K3913" s="1022"/>
      <c r="L3913" s="1022"/>
      <c r="M3913" s="1022"/>
      <c r="N3913" s="1022"/>
      <c r="O3913" s="1022"/>
      <c r="P3913" s="1022"/>
      <c r="Q3913" s="1022"/>
      <c r="R3913" s="1022"/>
      <c r="S3913" s="1022"/>
      <c r="T3913" s="1022"/>
    </row>
    <row r="3914" spans="1:20">
      <c r="A3914" s="1037"/>
      <c r="B3914" s="428">
        <v>0.97037037037037033</v>
      </c>
      <c r="C3914" s="429">
        <v>60</v>
      </c>
      <c r="D3914" s="934">
        <v>7.53</v>
      </c>
      <c r="E3914" s="430">
        <v>30.3</v>
      </c>
      <c r="F3914" s="430">
        <v>28.35</v>
      </c>
      <c r="G3914" s="429">
        <v>75.58</v>
      </c>
      <c r="H3914" s="1064"/>
      <c r="I3914" s="1022"/>
      <c r="J3914" s="1022"/>
      <c r="K3914" s="1022"/>
      <c r="L3914" s="1022"/>
      <c r="M3914" s="1022"/>
      <c r="N3914" s="1022"/>
      <c r="O3914" s="1022"/>
      <c r="P3914" s="1022"/>
      <c r="Q3914" s="1022"/>
      <c r="R3914" s="1022"/>
      <c r="S3914" s="1022"/>
      <c r="T3914" s="1022"/>
    </row>
    <row r="3915" spans="1:20">
      <c r="A3915" s="1037"/>
      <c r="B3915" s="428">
        <v>0.97038194444444448</v>
      </c>
      <c r="C3915" s="429">
        <v>60</v>
      </c>
      <c r="D3915" s="934">
        <v>7.53</v>
      </c>
      <c r="E3915" s="430">
        <v>30.3</v>
      </c>
      <c r="F3915" s="430">
        <v>28.35</v>
      </c>
      <c r="G3915" s="429">
        <v>75.58</v>
      </c>
      <c r="H3915" s="1064"/>
      <c r="I3915" s="1022"/>
      <c r="J3915" s="1022"/>
      <c r="K3915" s="1022"/>
      <c r="L3915" s="1022"/>
      <c r="M3915" s="1022"/>
      <c r="N3915" s="1022"/>
      <c r="O3915" s="1022"/>
      <c r="P3915" s="1022"/>
      <c r="Q3915" s="1022"/>
      <c r="R3915" s="1022"/>
      <c r="S3915" s="1022"/>
      <c r="T3915" s="1022"/>
    </row>
    <row r="3916" spans="1:20">
      <c r="A3916" s="1037"/>
      <c r="B3916" s="428">
        <v>0.97054398148148147</v>
      </c>
      <c r="C3916" s="429">
        <v>60</v>
      </c>
      <c r="D3916" s="934">
        <v>7.53</v>
      </c>
      <c r="E3916" s="430">
        <v>30.3</v>
      </c>
      <c r="F3916" s="430">
        <v>28.35</v>
      </c>
      <c r="G3916" s="429">
        <v>75.58</v>
      </c>
      <c r="H3916" s="1064"/>
      <c r="I3916" s="1022"/>
      <c r="J3916" s="1022"/>
      <c r="K3916" s="1022"/>
      <c r="L3916" s="1022"/>
      <c r="M3916" s="1022"/>
      <c r="N3916" s="1022"/>
      <c r="O3916" s="1022"/>
      <c r="P3916" s="1022"/>
      <c r="Q3916" s="1022"/>
      <c r="R3916" s="1022"/>
      <c r="S3916" s="1022"/>
      <c r="T3916" s="1022"/>
    </row>
    <row r="3917" spans="1:20">
      <c r="A3917" s="1037"/>
      <c r="B3917" s="428">
        <v>0.9705787037037038</v>
      </c>
      <c r="C3917" s="429">
        <v>60</v>
      </c>
      <c r="D3917" s="934">
        <v>7.53</v>
      </c>
      <c r="E3917" s="430">
        <v>30.3</v>
      </c>
      <c r="F3917" s="430">
        <v>28.35</v>
      </c>
      <c r="G3917" s="429">
        <v>75.58</v>
      </c>
      <c r="H3917" s="1064"/>
      <c r="I3917" s="1022"/>
      <c r="J3917" s="1022"/>
      <c r="K3917" s="1022"/>
      <c r="L3917" s="1022"/>
      <c r="M3917" s="1022"/>
      <c r="N3917" s="1022"/>
      <c r="O3917" s="1022"/>
      <c r="P3917" s="1022"/>
      <c r="Q3917" s="1022"/>
      <c r="R3917" s="1022"/>
      <c r="S3917" s="1022"/>
      <c r="T3917" s="1022"/>
    </row>
    <row r="3918" spans="1:20">
      <c r="A3918" s="1037"/>
      <c r="B3918" s="428">
        <v>0.97059027777777773</v>
      </c>
      <c r="C3918" s="429">
        <v>60</v>
      </c>
      <c r="D3918" s="934">
        <v>7.53</v>
      </c>
      <c r="E3918" s="430">
        <v>30.3</v>
      </c>
      <c r="F3918" s="430">
        <v>28.35</v>
      </c>
      <c r="G3918" s="429">
        <v>75.58</v>
      </c>
      <c r="H3918" s="1064"/>
      <c r="I3918" s="1022"/>
      <c r="J3918" s="1022"/>
      <c r="K3918" s="1022"/>
      <c r="L3918" s="1022"/>
      <c r="M3918" s="1022"/>
      <c r="N3918" s="1022"/>
      <c r="O3918" s="1022"/>
      <c r="P3918" s="1022"/>
      <c r="Q3918" s="1022"/>
      <c r="R3918" s="1022"/>
      <c r="S3918" s="1022"/>
      <c r="T3918" s="1022"/>
    </row>
    <row r="3919" spans="1:20">
      <c r="A3919" s="1037"/>
      <c r="B3919" s="428">
        <v>0.97061342592592592</v>
      </c>
      <c r="C3919" s="429">
        <v>60</v>
      </c>
      <c r="D3919" s="934">
        <v>7.53</v>
      </c>
      <c r="E3919" s="430">
        <v>30.3</v>
      </c>
      <c r="F3919" s="430">
        <v>28.35</v>
      </c>
      <c r="G3919" s="429">
        <v>75.58</v>
      </c>
      <c r="H3919" s="1064"/>
      <c r="I3919" s="1022"/>
      <c r="J3919" s="1022"/>
      <c r="K3919" s="1022"/>
      <c r="L3919" s="1022"/>
      <c r="M3919" s="1022"/>
      <c r="N3919" s="1022"/>
      <c r="O3919" s="1022"/>
      <c r="P3919" s="1022"/>
      <c r="Q3919" s="1022"/>
      <c r="R3919" s="1022"/>
      <c r="S3919" s="1022"/>
      <c r="T3919" s="1022"/>
    </row>
    <row r="3920" spans="1:20">
      <c r="A3920" s="1037"/>
      <c r="B3920" s="428">
        <v>0.97062500000000007</v>
      </c>
      <c r="C3920" s="429">
        <v>60</v>
      </c>
      <c r="D3920" s="934">
        <v>7.53</v>
      </c>
      <c r="E3920" s="430">
        <v>30.3</v>
      </c>
      <c r="F3920" s="430">
        <v>28.35</v>
      </c>
      <c r="G3920" s="429">
        <v>75.58</v>
      </c>
      <c r="H3920" s="1064"/>
      <c r="I3920" s="1022"/>
      <c r="J3920" s="1022"/>
      <c r="K3920" s="1022"/>
      <c r="L3920" s="1022"/>
      <c r="M3920" s="1022"/>
      <c r="N3920" s="1022"/>
      <c r="O3920" s="1022"/>
      <c r="P3920" s="1022"/>
      <c r="Q3920" s="1022"/>
      <c r="R3920" s="1022"/>
      <c r="S3920" s="1022"/>
      <c r="T3920" s="1022"/>
    </row>
    <row r="3921" spans="1:20">
      <c r="A3921" s="1037"/>
      <c r="B3921" s="428">
        <v>0.97076388888888887</v>
      </c>
      <c r="C3921" s="429">
        <v>60</v>
      </c>
      <c r="D3921" s="934">
        <v>7.53</v>
      </c>
      <c r="E3921" s="430">
        <v>30.3</v>
      </c>
      <c r="F3921" s="430">
        <v>28.35</v>
      </c>
      <c r="G3921" s="429">
        <v>75.58</v>
      </c>
      <c r="H3921" s="1064"/>
      <c r="I3921" s="1022"/>
      <c r="J3921" s="1022"/>
      <c r="K3921" s="1022"/>
      <c r="L3921" s="1022"/>
      <c r="M3921" s="1022"/>
      <c r="N3921" s="1022"/>
      <c r="O3921" s="1022"/>
      <c r="P3921" s="1022"/>
      <c r="Q3921" s="1022"/>
      <c r="R3921" s="1022"/>
      <c r="S3921" s="1022"/>
      <c r="T3921" s="1022"/>
    </row>
    <row r="3922" spans="1:20">
      <c r="A3922" s="1037"/>
      <c r="B3922" s="428">
        <v>0.97079861111111121</v>
      </c>
      <c r="C3922" s="429">
        <v>60</v>
      </c>
      <c r="D3922" s="934">
        <v>7.53</v>
      </c>
      <c r="E3922" s="430">
        <v>30.3</v>
      </c>
      <c r="F3922" s="430">
        <v>28.35</v>
      </c>
      <c r="G3922" s="429">
        <v>75.58</v>
      </c>
      <c r="H3922" s="1064"/>
      <c r="I3922" s="1022"/>
      <c r="J3922" s="1022"/>
      <c r="K3922" s="1022"/>
      <c r="L3922" s="1022"/>
      <c r="M3922" s="1022"/>
      <c r="N3922" s="1022"/>
      <c r="O3922" s="1022"/>
      <c r="P3922" s="1022"/>
      <c r="Q3922" s="1022"/>
      <c r="R3922" s="1022"/>
      <c r="S3922" s="1022"/>
      <c r="T3922" s="1022"/>
    </row>
    <row r="3923" spans="1:20">
      <c r="A3923" s="1037"/>
      <c r="B3923" s="428">
        <v>0.97082175925925929</v>
      </c>
      <c r="C3923" s="429">
        <v>60</v>
      </c>
      <c r="D3923" s="934">
        <v>7.53</v>
      </c>
      <c r="E3923" s="430">
        <v>30.3</v>
      </c>
      <c r="F3923" s="430">
        <v>28.35</v>
      </c>
      <c r="G3923" s="429">
        <v>75.58</v>
      </c>
      <c r="H3923" s="1064"/>
      <c r="I3923" s="1022"/>
      <c r="J3923" s="1022"/>
      <c r="K3923" s="1022"/>
      <c r="L3923" s="1022"/>
      <c r="M3923" s="1022"/>
      <c r="N3923" s="1022"/>
      <c r="O3923" s="1022"/>
      <c r="P3923" s="1022"/>
      <c r="Q3923" s="1022"/>
      <c r="R3923" s="1022"/>
      <c r="S3923" s="1022"/>
      <c r="T3923" s="1022"/>
    </row>
    <row r="3924" spans="1:20">
      <c r="A3924" s="1037"/>
      <c r="B3924" s="428">
        <v>0.9708564814814814</v>
      </c>
      <c r="C3924" s="429">
        <v>60</v>
      </c>
      <c r="D3924" s="934">
        <v>7.53</v>
      </c>
      <c r="E3924" s="430">
        <v>30.3</v>
      </c>
      <c r="F3924" s="430">
        <v>28.35</v>
      </c>
      <c r="G3924" s="429">
        <v>75.58</v>
      </c>
      <c r="H3924" s="1064"/>
      <c r="I3924" s="1022"/>
      <c r="J3924" s="1022"/>
      <c r="K3924" s="1022"/>
      <c r="L3924" s="1022"/>
      <c r="M3924" s="1022"/>
      <c r="N3924" s="1022"/>
      <c r="O3924" s="1022"/>
      <c r="P3924" s="1022"/>
      <c r="Q3924" s="1022"/>
      <c r="R3924" s="1022"/>
      <c r="S3924" s="1022"/>
      <c r="T3924" s="1022"/>
    </row>
    <row r="3925" spans="1:20">
      <c r="A3925" s="1037"/>
      <c r="B3925" s="428">
        <v>0.97089120370370363</v>
      </c>
      <c r="C3925" s="429">
        <v>60</v>
      </c>
      <c r="D3925" s="934">
        <v>7.53</v>
      </c>
      <c r="E3925" s="430">
        <v>30.3</v>
      </c>
      <c r="F3925" s="430">
        <v>28.35</v>
      </c>
      <c r="G3925" s="429">
        <v>75.58</v>
      </c>
      <c r="H3925" s="1064"/>
      <c r="I3925" s="1022"/>
      <c r="J3925" s="1022"/>
      <c r="K3925" s="1022"/>
      <c r="L3925" s="1022"/>
      <c r="M3925" s="1022"/>
      <c r="N3925" s="1022"/>
      <c r="O3925" s="1022"/>
      <c r="P3925" s="1022"/>
      <c r="Q3925" s="1022"/>
      <c r="R3925" s="1022"/>
      <c r="S3925" s="1022"/>
      <c r="T3925" s="1022"/>
    </row>
    <row r="3926" spans="1:20">
      <c r="A3926" s="1037"/>
      <c r="B3926" s="428">
        <v>0.97097222222222224</v>
      </c>
      <c r="C3926" s="429">
        <v>60</v>
      </c>
      <c r="D3926" s="934">
        <v>7.53</v>
      </c>
      <c r="E3926" s="430">
        <v>30.3</v>
      </c>
      <c r="F3926" s="430">
        <v>28.35</v>
      </c>
      <c r="G3926" s="429">
        <v>75.58</v>
      </c>
      <c r="H3926" s="1064"/>
      <c r="I3926" s="1022"/>
      <c r="J3926" s="1022"/>
      <c r="K3926" s="1022"/>
      <c r="L3926" s="1022"/>
      <c r="M3926" s="1022"/>
      <c r="N3926" s="1022"/>
      <c r="O3926" s="1022"/>
      <c r="P3926" s="1022"/>
      <c r="Q3926" s="1022"/>
      <c r="R3926" s="1022"/>
      <c r="S3926" s="1022"/>
      <c r="T3926" s="1022"/>
    </row>
    <row r="3927" spans="1:20">
      <c r="A3927" s="1037"/>
      <c r="B3927" s="428">
        <v>0.97101851851851861</v>
      </c>
      <c r="C3927" s="429">
        <v>60</v>
      </c>
      <c r="D3927" s="934">
        <v>7.53</v>
      </c>
      <c r="E3927" s="430">
        <v>30.3</v>
      </c>
      <c r="F3927" s="430">
        <v>28.35</v>
      </c>
      <c r="G3927" s="429">
        <v>75.58</v>
      </c>
      <c r="H3927" s="1064"/>
      <c r="I3927" s="1022"/>
      <c r="J3927" s="1022"/>
      <c r="K3927" s="1022"/>
      <c r="L3927" s="1022"/>
      <c r="M3927" s="1022"/>
      <c r="N3927" s="1022"/>
      <c r="O3927" s="1022"/>
      <c r="P3927" s="1022"/>
      <c r="Q3927" s="1022"/>
      <c r="R3927" s="1022"/>
      <c r="S3927" s="1022"/>
      <c r="T3927" s="1022"/>
    </row>
    <row r="3928" spans="1:20">
      <c r="A3928" s="1037"/>
      <c r="B3928" s="428">
        <v>0.97103009259259254</v>
      </c>
      <c r="C3928" s="429">
        <v>60</v>
      </c>
      <c r="D3928" s="934">
        <v>7.53</v>
      </c>
      <c r="E3928" s="430">
        <v>30.3</v>
      </c>
      <c r="F3928" s="430">
        <v>28.35</v>
      </c>
      <c r="G3928" s="429">
        <v>75.58</v>
      </c>
      <c r="H3928" s="1064"/>
      <c r="I3928" s="1022"/>
      <c r="J3928" s="1022"/>
      <c r="K3928" s="1022"/>
      <c r="L3928" s="1022"/>
      <c r="M3928" s="1022"/>
      <c r="N3928" s="1022"/>
      <c r="O3928" s="1022"/>
      <c r="P3928" s="1022"/>
      <c r="Q3928" s="1022"/>
      <c r="R3928" s="1022"/>
      <c r="S3928" s="1022"/>
      <c r="T3928" s="1022"/>
    </row>
    <row r="3929" spans="1:20">
      <c r="A3929" s="1037"/>
      <c r="B3929" s="428">
        <v>0.97107638888888881</v>
      </c>
      <c r="C3929" s="429">
        <v>60</v>
      </c>
      <c r="D3929" s="934">
        <v>7.53</v>
      </c>
      <c r="E3929" s="430">
        <v>30.3</v>
      </c>
      <c r="F3929" s="430">
        <v>28.35</v>
      </c>
      <c r="G3929" s="429">
        <v>75.58</v>
      </c>
      <c r="H3929" s="1064"/>
      <c r="I3929" s="1022"/>
      <c r="J3929" s="1022"/>
      <c r="K3929" s="1022"/>
      <c r="L3929" s="1022"/>
      <c r="M3929" s="1022"/>
      <c r="N3929" s="1022"/>
      <c r="O3929" s="1022"/>
      <c r="P3929" s="1022"/>
      <c r="Q3929" s="1022"/>
      <c r="R3929" s="1022"/>
      <c r="S3929" s="1022"/>
      <c r="T3929" s="1022"/>
    </row>
    <row r="3930" spans="1:20">
      <c r="A3930" s="1037"/>
      <c r="B3930" s="428">
        <v>0.97109953703703711</v>
      </c>
      <c r="C3930" s="429">
        <v>60</v>
      </c>
      <c r="D3930" s="934">
        <v>7.53</v>
      </c>
      <c r="E3930" s="430">
        <v>30.3</v>
      </c>
      <c r="F3930" s="430">
        <v>28.35</v>
      </c>
      <c r="G3930" s="429">
        <v>75.58</v>
      </c>
      <c r="H3930" s="1064"/>
      <c r="I3930" s="1022"/>
      <c r="J3930" s="1022"/>
      <c r="K3930" s="1022"/>
      <c r="L3930" s="1022"/>
      <c r="M3930" s="1022"/>
      <c r="N3930" s="1022"/>
      <c r="O3930" s="1022"/>
      <c r="P3930" s="1022"/>
      <c r="Q3930" s="1022"/>
      <c r="R3930" s="1022"/>
      <c r="S3930" s="1022"/>
      <c r="T3930" s="1022"/>
    </row>
    <row r="3931" spans="1:20">
      <c r="A3931" s="1037"/>
      <c r="B3931" s="428">
        <v>0.97113425925925922</v>
      </c>
      <c r="C3931" s="429">
        <v>60</v>
      </c>
      <c r="D3931" s="934">
        <v>7.53</v>
      </c>
      <c r="E3931" s="430">
        <v>30.3</v>
      </c>
      <c r="F3931" s="430">
        <v>28.35</v>
      </c>
      <c r="G3931" s="429">
        <v>75.58</v>
      </c>
      <c r="H3931" s="1064"/>
      <c r="I3931" s="1022"/>
      <c r="J3931" s="1022"/>
      <c r="K3931" s="1022"/>
      <c r="L3931" s="1022"/>
      <c r="M3931" s="1022"/>
      <c r="N3931" s="1022"/>
      <c r="O3931" s="1022"/>
      <c r="P3931" s="1022"/>
      <c r="Q3931" s="1022"/>
      <c r="R3931" s="1022"/>
      <c r="S3931" s="1022"/>
      <c r="T3931" s="1022"/>
    </row>
    <row r="3932" spans="1:20">
      <c r="A3932" s="1037"/>
      <c r="B3932" s="428">
        <v>0.97119212962962964</v>
      </c>
      <c r="C3932" s="429">
        <v>60</v>
      </c>
      <c r="D3932" s="934">
        <v>7.53</v>
      </c>
      <c r="E3932" s="430">
        <v>30.3</v>
      </c>
      <c r="F3932" s="430">
        <v>28.35</v>
      </c>
      <c r="G3932" s="429">
        <v>75.58</v>
      </c>
      <c r="H3932" s="1064"/>
      <c r="I3932" s="1022"/>
      <c r="J3932" s="1022"/>
      <c r="K3932" s="1022"/>
      <c r="L3932" s="1022"/>
      <c r="M3932" s="1022"/>
      <c r="N3932" s="1022"/>
      <c r="O3932" s="1022"/>
      <c r="P3932" s="1022"/>
      <c r="Q3932" s="1022"/>
      <c r="R3932" s="1022"/>
      <c r="S3932" s="1022"/>
      <c r="T3932" s="1022"/>
    </row>
    <row r="3933" spans="1:20">
      <c r="A3933" s="1037"/>
      <c r="B3933" s="428">
        <v>0.97131944444444451</v>
      </c>
      <c r="C3933" s="429">
        <v>60</v>
      </c>
      <c r="D3933" s="934">
        <v>7.53</v>
      </c>
      <c r="E3933" s="430">
        <v>30.3</v>
      </c>
      <c r="F3933" s="430">
        <v>28.35</v>
      </c>
      <c r="G3933" s="429">
        <v>75.58</v>
      </c>
      <c r="H3933" s="1064"/>
      <c r="I3933" s="1022"/>
      <c r="J3933" s="1022"/>
      <c r="K3933" s="1022"/>
      <c r="L3933" s="1022"/>
      <c r="M3933" s="1022"/>
      <c r="N3933" s="1022"/>
      <c r="O3933" s="1022"/>
      <c r="P3933" s="1022"/>
      <c r="Q3933" s="1022"/>
      <c r="R3933" s="1022"/>
      <c r="S3933" s="1022"/>
      <c r="T3933" s="1022"/>
    </row>
    <row r="3934" spans="1:20">
      <c r="A3934" s="1037"/>
      <c r="B3934" s="428">
        <v>0.97135416666666663</v>
      </c>
      <c r="C3934" s="429">
        <v>60</v>
      </c>
      <c r="D3934" s="934">
        <v>7.53</v>
      </c>
      <c r="E3934" s="430">
        <v>30.3</v>
      </c>
      <c r="F3934" s="430">
        <v>28.35</v>
      </c>
      <c r="G3934" s="429">
        <v>75.58</v>
      </c>
      <c r="H3934" s="1064"/>
      <c r="I3934" s="1022"/>
      <c r="J3934" s="1022"/>
      <c r="K3934" s="1022"/>
      <c r="L3934" s="1022"/>
      <c r="M3934" s="1022"/>
      <c r="N3934" s="1022"/>
      <c r="O3934" s="1022"/>
      <c r="P3934" s="1022"/>
      <c r="Q3934" s="1022"/>
      <c r="R3934" s="1022"/>
      <c r="S3934" s="1022"/>
      <c r="T3934" s="1022"/>
    </row>
    <row r="3935" spans="1:20">
      <c r="A3935" s="1037"/>
      <c r="B3935" s="428">
        <v>0.97137731481481471</v>
      </c>
      <c r="C3935" s="429">
        <v>60</v>
      </c>
      <c r="D3935" s="934">
        <v>7.53</v>
      </c>
      <c r="E3935" s="430">
        <v>30.3</v>
      </c>
      <c r="F3935" s="430">
        <v>28.35</v>
      </c>
      <c r="G3935" s="429">
        <v>75.58</v>
      </c>
      <c r="H3935" s="1064"/>
      <c r="I3935" s="1022"/>
      <c r="J3935" s="1022"/>
      <c r="K3935" s="1022"/>
      <c r="L3935" s="1022"/>
      <c r="M3935" s="1022"/>
      <c r="N3935" s="1022"/>
      <c r="O3935" s="1022"/>
      <c r="P3935" s="1022"/>
      <c r="Q3935" s="1022"/>
      <c r="R3935" s="1022"/>
      <c r="S3935" s="1022"/>
      <c r="T3935" s="1022"/>
    </row>
    <row r="3936" spans="1:20">
      <c r="A3936" s="1037"/>
      <c r="B3936" s="428">
        <v>0.97144675925925927</v>
      </c>
      <c r="C3936" s="429">
        <v>60</v>
      </c>
      <c r="D3936" s="934">
        <v>7.53</v>
      </c>
      <c r="E3936" s="430">
        <v>30.3</v>
      </c>
      <c r="F3936" s="430">
        <v>28.35</v>
      </c>
      <c r="G3936" s="429">
        <v>75.58</v>
      </c>
      <c r="H3936" s="1064"/>
      <c r="I3936" s="1022"/>
      <c r="J3936" s="1022"/>
      <c r="K3936" s="1022"/>
      <c r="L3936" s="1022"/>
      <c r="M3936" s="1022"/>
      <c r="N3936" s="1022"/>
      <c r="O3936" s="1022"/>
      <c r="P3936" s="1022"/>
      <c r="Q3936" s="1022"/>
      <c r="R3936" s="1022"/>
      <c r="S3936" s="1022"/>
      <c r="T3936" s="1022"/>
    </row>
    <row r="3937" spans="1:20">
      <c r="A3937" s="1037"/>
      <c r="B3937" s="428">
        <v>0.97146990740740735</v>
      </c>
      <c r="C3937" s="429">
        <v>60</v>
      </c>
      <c r="D3937" s="934">
        <v>7.53</v>
      </c>
      <c r="E3937" s="430">
        <v>30.3</v>
      </c>
      <c r="F3937" s="430">
        <v>28.35</v>
      </c>
      <c r="G3937" s="429">
        <v>75.58</v>
      </c>
      <c r="H3937" s="1064"/>
      <c r="I3937" s="1022"/>
      <c r="J3937" s="1022"/>
      <c r="K3937" s="1022"/>
      <c r="L3937" s="1022"/>
      <c r="M3937" s="1022"/>
      <c r="N3937" s="1022"/>
      <c r="O3937" s="1022"/>
      <c r="P3937" s="1022"/>
      <c r="Q3937" s="1022"/>
      <c r="R3937" s="1022"/>
      <c r="S3937" s="1022"/>
      <c r="T3937" s="1022"/>
    </row>
    <row r="3938" spans="1:20">
      <c r="A3938" s="1037"/>
      <c r="B3938" s="428">
        <v>0.9714814814814815</v>
      </c>
      <c r="C3938" s="429">
        <v>60</v>
      </c>
      <c r="D3938" s="934">
        <v>7.53</v>
      </c>
      <c r="E3938" s="430">
        <v>30.3</v>
      </c>
      <c r="F3938" s="430">
        <v>28.35</v>
      </c>
      <c r="G3938" s="429">
        <v>75.58</v>
      </c>
      <c r="H3938" s="1064"/>
      <c r="I3938" s="1022"/>
      <c r="J3938" s="1022"/>
      <c r="K3938" s="1022"/>
      <c r="L3938" s="1022"/>
      <c r="M3938" s="1022"/>
      <c r="N3938" s="1022"/>
      <c r="O3938" s="1022"/>
      <c r="P3938" s="1022"/>
      <c r="Q3938" s="1022"/>
      <c r="R3938" s="1022"/>
      <c r="S3938" s="1022"/>
      <c r="T3938" s="1022"/>
    </row>
    <row r="3939" spans="1:20">
      <c r="A3939" s="1037"/>
      <c r="B3939" s="428">
        <v>0.97149305555555554</v>
      </c>
      <c r="C3939" s="429">
        <v>60</v>
      </c>
      <c r="D3939" s="934">
        <v>7.53</v>
      </c>
      <c r="E3939" s="430">
        <v>30.3</v>
      </c>
      <c r="F3939" s="430">
        <v>28.35</v>
      </c>
      <c r="G3939" s="429">
        <v>75.58</v>
      </c>
      <c r="H3939" s="1064"/>
      <c r="I3939" s="1022"/>
      <c r="J3939" s="1022"/>
      <c r="K3939" s="1022"/>
      <c r="L3939" s="1022"/>
      <c r="M3939" s="1022"/>
      <c r="N3939" s="1022"/>
      <c r="O3939" s="1022"/>
      <c r="P3939" s="1022"/>
      <c r="Q3939" s="1022"/>
      <c r="R3939" s="1022"/>
      <c r="S3939" s="1022"/>
      <c r="T3939" s="1022"/>
    </row>
    <row r="3940" spans="1:20">
      <c r="A3940" s="1037"/>
      <c r="B3940" s="428">
        <v>0.97150462962962969</v>
      </c>
      <c r="C3940" s="429">
        <v>60</v>
      </c>
      <c r="D3940" s="934">
        <v>7.53</v>
      </c>
      <c r="E3940" s="430">
        <v>30.3</v>
      </c>
      <c r="F3940" s="430">
        <v>28.35</v>
      </c>
      <c r="G3940" s="429">
        <v>75.58</v>
      </c>
      <c r="H3940" s="1064"/>
      <c r="I3940" s="1022"/>
      <c r="J3940" s="1022"/>
      <c r="K3940" s="1022"/>
      <c r="L3940" s="1022"/>
      <c r="M3940" s="1022"/>
      <c r="N3940" s="1022"/>
      <c r="O3940" s="1022"/>
      <c r="P3940" s="1022"/>
      <c r="Q3940" s="1022"/>
      <c r="R3940" s="1022"/>
      <c r="S3940" s="1022"/>
      <c r="T3940" s="1022"/>
    </row>
    <row r="3941" spans="1:20">
      <c r="A3941" s="1037"/>
      <c r="B3941" s="428">
        <v>0.97153935185185192</v>
      </c>
      <c r="C3941" s="429">
        <v>60</v>
      </c>
      <c r="D3941" s="934">
        <v>7.53</v>
      </c>
      <c r="E3941" s="430">
        <v>30.3</v>
      </c>
      <c r="F3941" s="430">
        <v>28.35</v>
      </c>
      <c r="G3941" s="429">
        <v>75.58</v>
      </c>
      <c r="H3941" s="1064"/>
      <c r="I3941" s="1022"/>
      <c r="J3941" s="1022"/>
      <c r="K3941" s="1022"/>
      <c r="L3941" s="1022"/>
      <c r="M3941" s="1022"/>
      <c r="N3941" s="1022"/>
      <c r="O3941" s="1022"/>
      <c r="P3941" s="1022"/>
      <c r="Q3941" s="1022"/>
      <c r="R3941" s="1022"/>
      <c r="S3941" s="1022"/>
      <c r="T3941" s="1022"/>
    </row>
    <row r="3942" spans="1:20">
      <c r="A3942" s="1037"/>
      <c r="B3942" s="428">
        <v>0.9715625</v>
      </c>
      <c r="C3942" s="429">
        <v>60</v>
      </c>
      <c r="D3942" s="934">
        <v>7.53</v>
      </c>
      <c r="E3942" s="430">
        <v>30.3</v>
      </c>
      <c r="F3942" s="430">
        <v>28.35</v>
      </c>
      <c r="G3942" s="429">
        <v>75.58</v>
      </c>
      <c r="H3942" s="1064"/>
      <c r="I3942" s="1022"/>
      <c r="J3942" s="1022"/>
      <c r="K3942" s="1022"/>
      <c r="L3942" s="1022"/>
      <c r="M3942" s="1022"/>
      <c r="N3942" s="1022"/>
      <c r="O3942" s="1022"/>
      <c r="P3942" s="1022"/>
      <c r="Q3942" s="1022"/>
      <c r="R3942" s="1022"/>
      <c r="S3942" s="1022"/>
      <c r="T3942" s="1022"/>
    </row>
    <row r="3943" spans="1:20">
      <c r="A3943" s="1037"/>
      <c r="B3943" s="428">
        <v>0.97163194444444445</v>
      </c>
      <c r="C3943" s="429">
        <v>60</v>
      </c>
      <c r="D3943" s="934">
        <v>7.53</v>
      </c>
      <c r="E3943" s="430">
        <v>30.3</v>
      </c>
      <c r="F3943" s="430">
        <v>28.35</v>
      </c>
      <c r="G3943" s="429">
        <v>75.58</v>
      </c>
      <c r="H3943" s="1064"/>
      <c r="I3943" s="1022"/>
      <c r="J3943" s="1022"/>
      <c r="K3943" s="1022"/>
      <c r="L3943" s="1022"/>
      <c r="M3943" s="1022"/>
      <c r="N3943" s="1022"/>
      <c r="O3943" s="1022"/>
      <c r="P3943" s="1022"/>
      <c r="Q3943" s="1022"/>
      <c r="R3943" s="1022"/>
      <c r="S3943" s="1022"/>
      <c r="T3943" s="1022"/>
    </row>
    <row r="3944" spans="1:20">
      <c r="A3944" s="1037"/>
      <c r="B3944" s="428">
        <v>0.97167824074074083</v>
      </c>
      <c r="C3944" s="429">
        <v>60</v>
      </c>
      <c r="D3944" s="934">
        <v>7.53</v>
      </c>
      <c r="E3944" s="430">
        <v>30.3</v>
      </c>
      <c r="F3944" s="430">
        <v>28.35</v>
      </c>
      <c r="G3944" s="429">
        <v>75.58</v>
      </c>
      <c r="H3944" s="1064"/>
      <c r="I3944" s="1022"/>
      <c r="J3944" s="1022"/>
      <c r="K3944" s="1022"/>
      <c r="L3944" s="1022"/>
      <c r="M3944" s="1022"/>
      <c r="N3944" s="1022"/>
      <c r="O3944" s="1022"/>
      <c r="P3944" s="1022"/>
      <c r="Q3944" s="1022"/>
      <c r="R3944" s="1022"/>
      <c r="S3944" s="1022"/>
      <c r="T3944" s="1022"/>
    </row>
    <row r="3945" spans="1:20">
      <c r="A3945" s="1037"/>
      <c r="B3945" s="428">
        <v>0.97171296296296295</v>
      </c>
      <c r="C3945" s="429">
        <v>60</v>
      </c>
      <c r="D3945" s="934">
        <v>7.53</v>
      </c>
      <c r="E3945" s="430">
        <v>30.3</v>
      </c>
      <c r="F3945" s="430">
        <v>28.35</v>
      </c>
      <c r="G3945" s="429">
        <v>75.58</v>
      </c>
      <c r="H3945" s="1064"/>
      <c r="I3945" s="1022"/>
      <c r="J3945" s="1022"/>
      <c r="K3945" s="1022"/>
      <c r="L3945" s="1022"/>
      <c r="M3945" s="1022"/>
      <c r="N3945" s="1022"/>
      <c r="O3945" s="1022"/>
      <c r="P3945" s="1022"/>
      <c r="Q3945" s="1022"/>
      <c r="R3945" s="1022"/>
      <c r="S3945" s="1022"/>
      <c r="T3945" s="1022"/>
    </row>
    <row r="3946" spans="1:20">
      <c r="A3946" s="1037"/>
      <c r="B3946" s="428">
        <v>0.97174768518518517</v>
      </c>
      <c r="C3946" s="429">
        <v>60</v>
      </c>
      <c r="D3946" s="934">
        <v>7.53</v>
      </c>
      <c r="E3946" s="430">
        <v>30.3</v>
      </c>
      <c r="F3946" s="430">
        <v>28.35</v>
      </c>
      <c r="G3946" s="429">
        <v>75.58</v>
      </c>
      <c r="H3946" s="1064"/>
      <c r="I3946" s="1022"/>
      <c r="J3946" s="1022"/>
      <c r="K3946" s="1022"/>
      <c r="L3946" s="1022"/>
      <c r="M3946" s="1022"/>
      <c r="N3946" s="1022"/>
      <c r="O3946" s="1022"/>
      <c r="P3946" s="1022"/>
      <c r="Q3946" s="1022"/>
      <c r="R3946" s="1022"/>
      <c r="S3946" s="1022"/>
      <c r="T3946" s="1022"/>
    </row>
    <row r="3947" spans="1:20">
      <c r="A3947" s="1037"/>
      <c r="B3947" s="428">
        <v>0.97175925925925932</v>
      </c>
      <c r="C3947" s="429">
        <v>60</v>
      </c>
      <c r="D3947" s="934">
        <v>7.53</v>
      </c>
      <c r="E3947" s="430">
        <v>30.3</v>
      </c>
      <c r="F3947" s="430">
        <v>28.35</v>
      </c>
      <c r="G3947" s="429">
        <v>75.58</v>
      </c>
      <c r="H3947" s="1064"/>
      <c r="I3947" s="1022"/>
      <c r="J3947" s="1022"/>
      <c r="K3947" s="1022"/>
      <c r="L3947" s="1022"/>
      <c r="M3947" s="1022"/>
      <c r="N3947" s="1022"/>
      <c r="O3947" s="1022"/>
      <c r="P3947" s="1022"/>
      <c r="Q3947" s="1022"/>
      <c r="R3947" s="1022"/>
      <c r="S3947" s="1022"/>
      <c r="T3947" s="1022"/>
    </row>
    <row r="3948" spans="1:20">
      <c r="A3948" s="1037"/>
      <c r="B3948" s="428">
        <v>0.9717824074074074</v>
      </c>
      <c r="C3948" s="429">
        <v>60</v>
      </c>
      <c r="D3948" s="934">
        <v>7.53</v>
      </c>
      <c r="E3948" s="430">
        <v>30.3</v>
      </c>
      <c r="F3948" s="430">
        <v>28.35</v>
      </c>
      <c r="G3948" s="429">
        <v>75.58</v>
      </c>
      <c r="H3948" s="1064"/>
      <c r="I3948" s="1022"/>
      <c r="J3948" s="1022"/>
      <c r="K3948" s="1022"/>
      <c r="L3948" s="1022"/>
      <c r="M3948" s="1022"/>
      <c r="N3948" s="1022"/>
      <c r="O3948" s="1022"/>
      <c r="P3948" s="1022"/>
      <c r="Q3948" s="1022"/>
      <c r="R3948" s="1022"/>
      <c r="S3948" s="1022"/>
      <c r="T3948" s="1022"/>
    </row>
    <row r="3949" spans="1:20">
      <c r="A3949" s="1037"/>
      <c r="B3949" s="428">
        <v>0.97180555555555559</v>
      </c>
      <c r="C3949" s="429">
        <v>60</v>
      </c>
      <c r="D3949" s="934">
        <v>7.53</v>
      </c>
      <c r="E3949" s="430">
        <v>30.3</v>
      </c>
      <c r="F3949" s="430">
        <v>28.35</v>
      </c>
      <c r="G3949" s="429">
        <v>75.58</v>
      </c>
      <c r="H3949" s="1064"/>
      <c r="I3949" s="1022"/>
      <c r="J3949" s="1022"/>
      <c r="K3949" s="1022"/>
      <c r="L3949" s="1022"/>
      <c r="M3949" s="1022"/>
      <c r="N3949" s="1022"/>
      <c r="O3949" s="1022"/>
      <c r="P3949" s="1022"/>
      <c r="Q3949" s="1022"/>
      <c r="R3949" s="1022"/>
      <c r="S3949" s="1022"/>
      <c r="T3949" s="1022"/>
    </row>
    <row r="3950" spans="1:20">
      <c r="A3950" s="1037"/>
      <c r="B3950" s="428">
        <v>0.97206018518518522</v>
      </c>
      <c r="C3950" s="429">
        <v>60</v>
      </c>
      <c r="D3950" s="934">
        <v>7.53</v>
      </c>
      <c r="E3950" s="430">
        <v>30.3</v>
      </c>
      <c r="F3950" s="430">
        <v>28.35</v>
      </c>
      <c r="G3950" s="429">
        <v>75.58</v>
      </c>
      <c r="H3950" s="1064"/>
      <c r="I3950" s="1022"/>
      <c r="J3950" s="1022"/>
      <c r="K3950" s="1022"/>
      <c r="L3950" s="1022"/>
      <c r="M3950" s="1022"/>
      <c r="N3950" s="1022"/>
      <c r="O3950" s="1022"/>
      <c r="P3950" s="1022"/>
      <c r="Q3950" s="1022"/>
      <c r="R3950" s="1022"/>
      <c r="S3950" s="1022"/>
      <c r="T3950" s="1022"/>
    </row>
    <row r="3951" spans="1:20">
      <c r="A3951" s="1037"/>
      <c r="B3951" s="428">
        <v>0.9720833333333333</v>
      </c>
      <c r="C3951" s="429">
        <v>60</v>
      </c>
      <c r="D3951" s="934">
        <v>7.53</v>
      </c>
      <c r="E3951" s="430">
        <v>30.3</v>
      </c>
      <c r="F3951" s="430">
        <v>28.35</v>
      </c>
      <c r="G3951" s="429">
        <v>75.58</v>
      </c>
      <c r="H3951" s="1064"/>
      <c r="I3951" s="1022"/>
      <c r="J3951" s="1022"/>
      <c r="K3951" s="1022"/>
      <c r="L3951" s="1022"/>
      <c r="M3951" s="1022"/>
      <c r="N3951" s="1022"/>
      <c r="O3951" s="1022"/>
      <c r="P3951" s="1022"/>
      <c r="Q3951" s="1022"/>
      <c r="R3951" s="1022"/>
      <c r="S3951" s="1022"/>
      <c r="T3951" s="1022"/>
    </row>
    <row r="3952" spans="1:20">
      <c r="A3952" s="1037"/>
      <c r="B3952" s="428">
        <v>0.9721643518518519</v>
      </c>
      <c r="C3952" s="429">
        <v>60</v>
      </c>
      <c r="D3952" s="934">
        <v>7.53</v>
      </c>
      <c r="E3952" s="430">
        <v>30.3</v>
      </c>
      <c r="F3952" s="430">
        <v>28.35</v>
      </c>
      <c r="G3952" s="429">
        <v>75.58</v>
      </c>
      <c r="H3952" s="1064"/>
      <c r="I3952" s="1022"/>
      <c r="J3952" s="1022"/>
      <c r="K3952" s="1022"/>
      <c r="L3952" s="1022"/>
      <c r="M3952" s="1022"/>
      <c r="N3952" s="1022"/>
      <c r="O3952" s="1022"/>
      <c r="P3952" s="1022"/>
      <c r="Q3952" s="1022"/>
      <c r="R3952" s="1022"/>
      <c r="S3952" s="1022"/>
      <c r="T3952" s="1022"/>
    </row>
    <row r="3953" spans="1:20">
      <c r="A3953" s="1037"/>
      <c r="B3953" s="428">
        <v>0.97221064814814817</v>
      </c>
      <c r="C3953" s="429">
        <v>60</v>
      </c>
      <c r="D3953" s="934">
        <v>7.53</v>
      </c>
      <c r="E3953" s="430">
        <v>30.3</v>
      </c>
      <c r="F3953" s="430">
        <v>28.35</v>
      </c>
      <c r="G3953" s="429">
        <v>75.58</v>
      </c>
      <c r="H3953" s="1064"/>
      <c r="I3953" s="1022"/>
      <c r="J3953" s="1022"/>
      <c r="K3953" s="1022"/>
      <c r="L3953" s="1022"/>
      <c r="M3953" s="1022"/>
      <c r="N3953" s="1022"/>
      <c r="O3953" s="1022"/>
      <c r="P3953" s="1022"/>
      <c r="Q3953" s="1022"/>
      <c r="R3953" s="1022"/>
      <c r="S3953" s="1022"/>
      <c r="T3953" s="1022"/>
    </row>
    <row r="3954" spans="1:20">
      <c r="A3954" s="1037"/>
      <c r="B3954" s="428">
        <v>0.97223379629629625</v>
      </c>
      <c r="C3954" s="429">
        <v>60</v>
      </c>
      <c r="D3954" s="934">
        <v>7.53</v>
      </c>
      <c r="E3954" s="430">
        <v>30.3</v>
      </c>
      <c r="F3954" s="430">
        <v>28.35</v>
      </c>
      <c r="G3954" s="429">
        <v>75.58</v>
      </c>
      <c r="H3954" s="1064"/>
      <c r="I3954" s="1022"/>
      <c r="J3954" s="1022"/>
      <c r="K3954" s="1022"/>
      <c r="L3954" s="1022"/>
      <c r="M3954" s="1022"/>
      <c r="N3954" s="1022"/>
      <c r="O3954" s="1022"/>
      <c r="P3954" s="1022"/>
      <c r="Q3954" s="1022"/>
      <c r="R3954" s="1022"/>
      <c r="S3954" s="1022"/>
      <c r="T3954" s="1022"/>
    </row>
    <row r="3955" spans="1:20">
      <c r="A3955" s="1037"/>
      <c r="B3955" s="428">
        <v>0.97236111111111112</v>
      </c>
      <c r="C3955" s="429">
        <v>60</v>
      </c>
      <c r="D3955" s="934">
        <v>7.53</v>
      </c>
      <c r="E3955" s="430">
        <v>30.3</v>
      </c>
      <c r="F3955" s="430">
        <v>28.35</v>
      </c>
      <c r="G3955" s="429">
        <v>75.58</v>
      </c>
      <c r="H3955" s="1064"/>
      <c r="I3955" s="1022"/>
      <c r="J3955" s="1022"/>
      <c r="K3955" s="1022"/>
      <c r="L3955" s="1022"/>
      <c r="M3955" s="1022"/>
      <c r="N3955" s="1022"/>
      <c r="O3955" s="1022"/>
      <c r="P3955" s="1022"/>
      <c r="Q3955" s="1022"/>
      <c r="R3955" s="1022"/>
      <c r="S3955" s="1022"/>
      <c r="T3955" s="1022"/>
    </row>
    <row r="3956" spans="1:20">
      <c r="A3956" s="1037"/>
      <c r="B3956" s="428">
        <v>0.97347222222222218</v>
      </c>
      <c r="C3956" s="429">
        <v>60</v>
      </c>
      <c r="D3956" s="934">
        <v>7.53</v>
      </c>
      <c r="E3956" s="430">
        <v>30.3</v>
      </c>
      <c r="F3956" s="430">
        <v>28.35</v>
      </c>
      <c r="G3956" s="429">
        <v>75.58</v>
      </c>
      <c r="H3956" s="1064"/>
      <c r="I3956" s="1022"/>
      <c r="J3956" s="1022"/>
      <c r="K3956" s="1022"/>
      <c r="L3956" s="1022"/>
      <c r="M3956" s="1022"/>
      <c r="N3956" s="1022"/>
      <c r="O3956" s="1022"/>
      <c r="P3956" s="1022"/>
      <c r="Q3956" s="1022"/>
      <c r="R3956" s="1022"/>
      <c r="S3956" s="1022"/>
      <c r="T3956" s="1022"/>
    </row>
    <row r="3957" spans="1:20">
      <c r="A3957" s="1037"/>
      <c r="B3957" s="428">
        <v>0.97356481481481483</v>
      </c>
      <c r="C3957" s="429">
        <v>60</v>
      </c>
      <c r="D3957" s="934">
        <v>7.53</v>
      </c>
      <c r="E3957" s="430">
        <v>30.3</v>
      </c>
      <c r="F3957" s="430">
        <v>28.35</v>
      </c>
      <c r="G3957" s="429">
        <v>75.58</v>
      </c>
      <c r="H3957" s="1064"/>
      <c r="I3957" s="1022"/>
      <c r="J3957" s="1022"/>
      <c r="K3957" s="1022"/>
      <c r="L3957" s="1022"/>
      <c r="M3957" s="1022"/>
      <c r="N3957" s="1022"/>
      <c r="O3957" s="1022"/>
      <c r="P3957" s="1022"/>
      <c r="Q3957" s="1022"/>
      <c r="R3957" s="1022"/>
      <c r="S3957" s="1022"/>
      <c r="T3957" s="1022"/>
    </row>
    <row r="3958" spans="1:20" ht="17.25" thickBot="1">
      <c r="A3958" s="1038"/>
      <c r="B3958" s="428">
        <v>0.97400462962962964</v>
      </c>
      <c r="C3958" s="429">
        <v>60</v>
      </c>
      <c r="D3958" s="934">
        <v>7.53</v>
      </c>
      <c r="E3958" s="430">
        <v>30.3</v>
      </c>
      <c r="F3958" s="430">
        <v>28.35</v>
      </c>
      <c r="G3958" s="429">
        <v>75.58</v>
      </c>
      <c r="H3958" s="1066"/>
      <c r="I3958" s="1022"/>
      <c r="J3958" s="1022"/>
      <c r="K3958" s="1022"/>
      <c r="L3958" s="1022"/>
      <c r="M3958" s="1022"/>
      <c r="N3958" s="1022"/>
      <c r="O3958" s="1022"/>
      <c r="P3958" s="1022"/>
      <c r="Q3958" s="1022"/>
      <c r="R3958" s="1022"/>
      <c r="S3958" s="1022"/>
      <c r="T3958" s="1022"/>
    </row>
    <row r="3959" spans="1:20">
      <c r="A3959" s="1036">
        <v>42859</v>
      </c>
      <c r="B3959" s="574">
        <v>1.045138888888889E-2</v>
      </c>
      <c r="C3959" s="575">
        <v>78</v>
      </c>
      <c r="D3959" s="980">
        <v>7.51</v>
      </c>
      <c r="E3959" s="576">
        <v>30.1</v>
      </c>
      <c r="F3959" s="576">
        <v>27.78</v>
      </c>
      <c r="G3959" s="575">
        <v>75.69</v>
      </c>
      <c r="H3959" s="1067" t="s">
        <v>2067</v>
      </c>
      <c r="I3959" s="1022"/>
      <c r="J3959" s="1030"/>
      <c r="K3959" s="114"/>
      <c r="L3959" s="1022"/>
      <c r="M3959" s="1022"/>
      <c r="N3959" s="1022"/>
      <c r="O3959" s="1022"/>
      <c r="P3959" s="1022"/>
      <c r="Q3959" s="1022"/>
      <c r="R3959" s="1022"/>
      <c r="S3959" s="1022"/>
      <c r="T3959" s="1022"/>
    </row>
    <row r="3960" spans="1:20">
      <c r="A3960" s="1037"/>
      <c r="B3960" s="577">
        <v>1.0497685185185186E-2</v>
      </c>
      <c r="C3960" s="578">
        <v>78</v>
      </c>
      <c r="D3960" s="981">
        <v>7.51</v>
      </c>
      <c r="E3960" s="579">
        <v>30.1</v>
      </c>
      <c r="F3960" s="579">
        <v>27.78</v>
      </c>
      <c r="G3960" s="578">
        <v>75.69</v>
      </c>
      <c r="H3960" s="1068"/>
      <c r="I3960" s="1022"/>
      <c r="J3960" s="392"/>
      <c r="K3960" s="115"/>
      <c r="L3960" s="1022" t="s">
        <v>2067</v>
      </c>
      <c r="M3960" s="1022"/>
      <c r="N3960" s="1022"/>
      <c r="O3960" s="1022"/>
      <c r="P3960" s="1022"/>
      <c r="Q3960" s="1022"/>
      <c r="R3960" s="1022"/>
      <c r="S3960" s="1022"/>
      <c r="T3960" s="1022"/>
    </row>
    <row r="3961" spans="1:20" ht="17.25" thickBot="1">
      <c r="A3961" s="1037"/>
      <c r="B3961" s="577">
        <v>1.0532407407407407E-2</v>
      </c>
      <c r="C3961" s="578">
        <v>78</v>
      </c>
      <c r="D3961" s="981">
        <v>7.51</v>
      </c>
      <c r="E3961" s="579">
        <v>30.1</v>
      </c>
      <c r="F3961" s="579">
        <v>27.78</v>
      </c>
      <c r="G3961" s="578">
        <v>75.69</v>
      </c>
      <c r="H3961" s="1068"/>
      <c r="I3961" s="1022"/>
      <c r="J3961" s="1008"/>
      <c r="K3961" s="117"/>
      <c r="L3961" s="1022"/>
      <c r="M3961" s="1022"/>
      <c r="N3961" s="1022"/>
      <c r="O3961" s="1022"/>
      <c r="P3961" s="1022"/>
      <c r="Q3961" s="1022"/>
      <c r="R3961" s="1022"/>
      <c r="S3961" s="1022"/>
      <c r="T3961" s="1022"/>
    </row>
    <row r="3962" spans="1:20">
      <c r="A3962" s="1037"/>
      <c r="B3962" s="577">
        <v>3.5046296296296298E-2</v>
      </c>
      <c r="C3962" s="578">
        <v>78</v>
      </c>
      <c r="D3962" s="981">
        <v>7.47</v>
      </c>
      <c r="E3962" s="579">
        <v>29.9</v>
      </c>
      <c r="F3962" s="579">
        <v>27.96</v>
      </c>
      <c r="G3962" s="578">
        <v>75.53</v>
      </c>
      <c r="H3962" s="1068"/>
      <c r="I3962" s="1022"/>
      <c r="J3962" s="1022"/>
      <c r="K3962" s="1022"/>
      <c r="L3962" s="1022"/>
      <c r="M3962" s="1022"/>
      <c r="N3962" s="1022"/>
      <c r="O3962" s="1022"/>
      <c r="P3962" s="1022"/>
      <c r="Q3962" s="1022"/>
      <c r="R3962" s="1022"/>
      <c r="S3962" s="1022"/>
      <c r="T3962" s="1022"/>
    </row>
    <row r="3963" spans="1:20">
      <c r="A3963" s="1037"/>
      <c r="B3963" s="428">
        <v>0.34785879629629629</v>
      </c>
      <c r="C3963" s="429">
        <v>60</v>
      </c>
      <c r="D3963" s="934">
        <v>7.57</v>
      </c>
      <c r="E3963" s="430">
        <v>28.7</v>
      </c>
      <c r="F3963" s="430">
        <v>29.74</v>
      </c>
      <c r="G3963" s="429">
        <v>63.75</v>
      </c>
      <c r="H3963" s="1064" t="s">
        <v>2059</v>
      </c>
      <c r="I3963" s="1022"/>
      <c r="J3963" s="1022"/>
      <c r="K3963" s="1022"/>
      <c r="L3963" s="1022"/>
      <c r="M3963" s="1022"/>
      <c r="N3963" s="1022"/>
      <c r="O3963" s="1022"/>
      <c r="P3963" s="1022"/>
      <c r="Q3963" s="1022"/>
      <c r="R3963" s="1022"/>
      <c r="S3963" s="1022"/>
      <c r="T3963" s="1022"/>
    </row>
    <row r="3964" spans="1:20">
      <c r="A3964" s="1037"/>
      <c r="B3964" s="428">
        <v>0.34842592592592592</v>
      </c>
      <c r="C3964" s="429">
        <v>60</v>
      </c>
      <c r="D3964" s="934">
        <v>7.57</v>
      </c>
      <c r="E3964" s="430">
        <v>28.7</v>
      </c>
      <c r="F3964" s="430">
        <v>29.74</v>
      </c>
      <c r="G3964" s="429">
        <v>63.75</v>
      </c>
      <c r="H3964" s="1064"/>
      <c r="I3964" s="1022"/>
      <c r="J3964" s="1022"/>
      <c r="K3964" s="1022"/>
      <c r="L3964" s="1022"/>
      <c r="M3964" s="1022"/>
      <c r="N3964" s="1022"/>
      <c r="O3964" s="1022"/>
      <c r="P3964" s="1022"/>
      <c r="Q3964" s="1022"/>
      <c r="R3964" s="1022"/>
      <c r="S3964" s="1022"/>
      <c r="T3964" s="1022"/>
    </row>
    <row r="3965" spans="1:20">
      <c r="A3965" s="1037"/>
      <c r="B3965" s="428">
        <v>0.34848379629629633</v>
      </c>
      <c r="C3965" s="429">
        <v>60</v>
      </c>
      <c r="D3965" s="934">
        <v>7.57</v>
      </c>
      <c r="E3965" s="430">
        <v>28.7</v>
      </c>
      <c r="F3965" s="430">
        <v>29.74</v>
      </c>
      <c r="G3965" s="429">
        <v>63.75</v>
      </c>
      <c r="H3965" s="1064"/>
      <c r="I3965" s="1022"/>
      <c r="J3965" s="1022"/>
      <c r="K3965" s="1022"/>
      <c r="L3965" s="1022"/>
      <c r="M3965" s="1022"/>
      <c r="N3965" s="1022"/>
      <c r="O3965" s="1022"/>
      <c r="P3965" s="1022"/>
      <c r="Q3965" s="1022"/>
      <c r="R3965" s="1022"/>
      <c r="S3965" s="1022"/>
      <c r="T3965" s="1022"/>
    </row>
    <row r="3966" spans="1:20">
      <c r="A3966" s="1037"/>
      <c r="B3966" s="428">
        <v>0.45152777777777775</v>
      </c>
      <c r="C3966" s="429">
        <v>60</v>
      </c>
      <c r="D3966" s="934">
        <v>7.97</v>
      </c>
      <c r="E3966" s="430">
        <v>30</v>
      </c>
      <c r="F3966" s="430">
        <v>31.91</v>
      </c>
      <c r="G3966" s="429">
        <v>55.96</v>
      </c>
      <c r="H3966" s="1064"/>
      <c r="I3966" s="1022"/>
      <c r="J3966" s="1022"/>
      <c r="K3966" s="1022"/>
      <c r="L3966" s="1022"/>
      <c r="M3966" s="1022"/>
      <c r="N3966" s="1022"/>
      <c r="O3966" s="1022"/>
      <c r="P3966" s="1022"/>
      <c r="Q3966" s="1022"/>
      <c r="R3966" s="1022"/>
      <c r="S3966" s="1022"/>
      <c r="T3966" s="1022"/>
    </row>
    <row r="3967" spans="1:20">
      <c r="A3967" s="1037"/>
      <c r="B3967" s="428">
        <v>0.77702546296296304</v>
      </c>
      <c r="C3967" s="429">
        <v>60</v>
      </c>
      <c r="D3967" s="934">
        <v>8.06</v>
      </c>
      <c r="E3967" s="430">
        <v>32.1</v>
      </c>
      <c r="F3967" s="430">
        <v>30.36</v>
      </c>
      <c r="G3967" s="429">
        <v>65.180000000000007</v>
      </c>
      <c r="H3967" s="1064"/>
      <c r="I3967" s="1022"/>
      <c r="J3967" s="1022"/>
      <c r="K3967" s="1022"/>
      <c r="L3967" s="1022"/>
      <c r="M3967" s="1022"/>
      <c r="N3967" s="1022"/>
      <c r="O3967" s="1022"/>
      <c r="P3967" s="1022"/>
      <c r="Q3967" s="1022"/>
      <c r="R3967" s="1022"/>
      <c r="S3967" s="1022"/>
      <c r="T3967" s="1022"/>
    </row>
    <row r="3968" spans="1:20">
      <c r="A3968" s="1037"/>
      <c r="B3968" s="428">
        <v>0.77810185185185177</v>
      </c>
      <c r="C3968" s="429">
        <v>60</v>
      </c>
      <c r="D3968" s="934">
        <v>8.06</v>
      </c>
      <c r="E3968" s="430">
        <v>32.1</v>
      </c>
      <c r="F3968" s="430">
        <v>30.36</v>
      </c>
      <c r="G3968" s="429">
        <v>65.180000000000007</v>
      </c>
      <c r="H3968" s="1064"/>
      <c r="I3968" s="1022"/>
      <c r="J3968" s="1022"/>
      <c r="K3968" s="1022"/>
      <c r="L3968" s="1022"/>
      <c r="M3968" s="1022"/>
      <c r="N3968" s="1022"/>
      <c r="O3968" s="1022"/>
      <c r="P3968" s="1022"/>
      <c r="Q3968" s="1022"/>
      <c r="R3968" s="1022"/>
      <c r="S3968" s="1022"/>
      <c r="T3968" s="1022"/>
    </row>
    <row r="3969" spans="1:20">
      <c r="A3969" s="1037"/>
      <c r="B3969" s="428">
        <v>0.77813657407407411</v>
      </c>
      <c r="C3969" s="429">
        <v>60</v>
      </c>
      <c r="D3969" s="934">
        <v>8.06</v>
      </c>
      <c r="E3969" s="430">
        <v>32.1</v>
      </c>
      <c r="F3969" s="430">
        <v>30.36</v>
      </c>
      <c r="G3969" s="429">
        <v>65.180000000000007</v>
      </c>
      <c r="H3969" s="1064"/>
      <c r="I3969" s="1022"/>
      <c r="J3969" s="1022"/>
      <c r="K3969" s="1022"/>
      <c r="L3969" s="1022"/>
      <c r="M3969" s="1022"/>
      <c r="N3969" s="1022"/>
      <c r="O3969" s="1022"/>
      <c r="P3969" s="1022"/>
      <c r="Q3969" s="1022"/>
      <c r="R3969" s="1022"/>
      <c r="S3969" s="1022"/>
      <c r="T3969" s="1022"/>
    </row>
    <row r="3970" spans="1:20">
      <c r="A3970" s="1037"/>
      <c r="B3970" s="428">
        <v>0.77818287037037026</v>
      </c>
      <c r="C3970" s="429">
        <v>60</v>
      </c>
      <c r="D3970" s="934">
        <v>8.06</v>
      </c>
      <c r="E3970" s="430">
        <v>32.1</v>
      </c>
      <c r="F3970" s="430">
        <v>30.36</v>
      </c>
      <c r="G3970" s="429">
        <v>65.180000000000007</v>
      </c>
      <c r="H3970" s="1064"/>
      <c r="I3970" s="1022"/>
      <c r="J3970" s="1022"/>
      <c r="K3970" s="1022"/>
      <c r="L3970" s="1022"/>
      <c r="M3970" s="1022"/>
      <c r="N3970" s="1022"/>
      <c r="O3970" s="1022"/>
      <c r="P3970" s="1022"/>
      <c r="Q3970" s="1022"/>
      <c r="R3970" s="1022"/>
      <c r="S3970" s="1022"/>
      <c r="T3970" s="1022"/>
    </row>
    <row r="3971" spans="1:20">
      <c r="A3971" s="1037"/>
      <c r="B3971" s="428">
        <v>0.77819444444444441</v>
      </c>
      <c r="C3971" s="429">
        <v>60</v>
      </c>
      <c r="D3971" s="934">
        <v>8.06</v>
      </c>
      <c r="E3971" s="430">
        <v>32.1</v>
      </c>
      <c r="F3971" s="430">
        <v>30.36</v>
      </c>
      <c r="G3971" s="429">
        <v>65.180000000000007</v>
      </c>
      <c r="H3971" s="1064"/>
      <c r="I3971" s="1022"/>
      <c r="J3971" s="1022"/>
      <c r="K3971" s="1022"/>
      <c r="L3971" s="1022"/>
      <c r="M3971" s="1022"/>
      <c r="N3971" s="1022"/>
      <c r="O3971" s="1022"/>
      <c r="P3971" s="1022"/>
      <c r="Q3971" s="1022"/>
      <c r="R3971" s="1022"/>
      <c r="S3971" s="1022"/>
      <c r="T3971" s="1022"/>
    </row>
    <row r="3972" spans="1:20">
      <c r="A3972" s="1037"/>
      <c r="B3972" s="428">
        <v>0.7782175925925926</v>
      </c>
      <c r="C3972" s="429">
        <v>60</v>
      </c>
      <c r="D3972" s="934">
        <v>8.06</v>
      </c>
      <c r="E3972" s="430">
        <v>32.1</v>
      </c>
      <c r="F3972" s="430">
        <v>30.36</v>
      </c>
      <c r="G3972" s="429">
        <v>65.180000000000007</v>
      </c>
      <c r="H3972" s="1064"/>
      <c r="I3972" s="1022"/>
      <c r="J3972" s="1022"/>
      <c r="K3972" s="1022"/>
      <c r="L3972" s="1022"/>
      <c r="M3972" s="1022"/>
      <c r="N3972" s="1022"/>
      <c r="O3972" s="1022"/>
      <c r="P3972" s="1022"/>
      <c r="Q3972" s="1022"/>
      <c r="R3972" s="1022"/>
      <c r="S3972" s="1022"/>
      <c r="T3972" s="1022"/>
    </row>
    <row r="3973" spans="1:20">
      <c r="A3973" s="1037"/>
      <c r="B3973" s="428">
        <v>0.77825231481481483</v>
      </c>
      <c r="C3973" s="429">
        <v>60</v>
      </c>
      <c r="D3973" s="934">
        <v>8.06</v>
      </c>
      <c r="E3973" s="430">
        <v>32.1</v>
      </c>
      <c r="F3973" s="430">
        <v>30.36</v>
      </c>
      <c r="G3973" s="429">
        <v>65.180000000000007</v>
      </c>
      <c r="H3973" s="1064"/>
      <c r="I3973" s="1022"/>
      <c r="J3973" s="1022"/>
      <c r="K3973" s="1022"/>
      <c r="L3973" s="1022"/>
      <c r="M3973" s="1022"/>
      <c r="N3973" s="1022"/>
      <c r="O3973" s="1022"/>
      <c r="P3973" s="1022"/>
      <c r="Q3973" s="1022"/>
      <c r="R3973" s="1022"/>
      <c r="S3973" s="1022"/>
      <c r="T3973" s="1022"/>
    </row>
    <row r="3974" spans="1:20">
      <c r="A3974" s="1037"/>
      <c r="B3974" s="428">
        <v>0.77829861111111109</v>
      </c>
      <c r="C3974" s="429">
        <v>60</v>
      </c>
      <c r="D3974" s="934">
        <v>8.06</v>
      </c>
      <c r="E3974" s="430">
        <v>32.1</v>
      </c>
      <c r="F3974" s="430">
        <v>30.36</v>
      </c>
      <c r="G3974" s="429">
        <v>65.180000000000007</v>
      </c>
      <c r="H3974" s="1064"/>
      <c r="I3974" s="1022"/>
      <c r="J3974" s="1022"/>
      <c r="K3974" s="1022"/>
      <c r="L3974" s="1022"/>
      <c r="M3974" s="1022"/>
      <c r="N3974" s="1022"/>
      <c r="O3974" s="1022"/>
      <c r="P3974" s="1022"/>
      <c r="Q3974" s="1022"/>
      <c r="R3974" s="1022"/>
      <c r="S3974" s="1022"/>
      <c r="T3974" s="1022"/>
    </row>
    <row r="3975" spans="1:20">
      <c r="A3975" s="1037"/>
      <c r="B3975" s="428">
        <v>0.77832175925925917</v>
      </c>
      <c r="C3975" s="429">
        <v>60</v>
      </c>
      <c r="D3975" s="934">
        <v>8.06</v>
      </c>
      <c r="E3975" s="430">
        <v>32.1</v>
      </c>
      <c r="F3975" s="430">
        <v>30.36</v>
      </c>
      <c r="G3975" s="429">
        <v>65.180000000000007</v>
      </c>
      <c r="H3975" s="1064"/>
      <c r="I3975" s="1022"/>
      <c r="J3975" s="1022"/>
      <c r="K3975" s="1022"/>
      <c r="L3975" s="1022"/>
      <c r="M3975" s="1022"/>
      <c r="N3975" s="1022"/>
      <c r="O3975" s="1022"/>
      <c r="P3975" s="1022"/>
      <c r="Q3975" s="1022"/>
      <c r="R3975" s="1022"/>
      <c r="S3975" s="1022"/>
      <c r="T3975" s="1022"/>
    </row>
    <row r="3976" spans="1:20">
      <c r="A3976" s="1037"/>
      <c r="B3976" s="428">
        <v>0.77847222222222223</v>
      </c>
      <c r="C3976" s="429">
        <v>60</v>
      </c>
      <c r="D3976" s="934">
        <v>8.06</v>
      </c>
      <c r="E3976" s="430">
        <v>32.1</v>
      </c>
      <c r="F3976" s="430">
        <v>30.36</v>
      </c>
      <c r="G3976" s="429">
        <v>65.180000000000007</v>
      </c>
      <c r="H3976" s="1064"/>
      <c r="I3976" s="1022"/>
      <c r="J3976" s="1022"/>
      <c r="K3976" s="1022"/>
      <c r="L3976" s="1022"/>
      <c r="M3976" s="1022"/>
      <c r="N3976" s="1022"/>
      <c r="O3976" s="1022"/>
      <c r="P3976" s="1022"/>
      <c r="Q3976" s="1022"/>
      <c r="R3976" s="1022"/>
      <c r="S3976" s="1022"/>
      <c r="T3976" s="1022"/>
    </row>
    <row r="3977" spans="1:20">
      <c r="A3977" s="1037"/>
      <c r="B3977" s="428">
        <v>0.77848379629629638</v>
      </c>
      <c r="C3977" s="429">
        <v>60</v>
      </c>
      <c r="D3977" s="934">
        <v>8.06</v>
      </c>
      <c r="E3977" s="430">
        <v>32.1</v>
      </c>
      <c r="F3977" s="430">
        <v>30.36</v>
      </c>
      <c r="G3977" s="429">
        <v>65.180000000000007</v>
      </c>
      <c r="H3977" s="1064"/>
      <c r="I3977" s="1022"/>
      <c r="J3977" s="1022"/>
      <c r="K3977" s="1022"/>
      <c r="L3977" s="1022"/>
      <c r="M3977" s="1022"/>
      <c r="N3977" s="1022"/>
      <c r="O3977" s="1022"/>
      <c r="P3977" s="1022"/>
      <c r="Q3977" s="1022"/>
      <c r="R3977" s="1022"/>
      <c r="S3977" s="1022"/>
      <c r="T3977" s="1022"/>
    </row>
    <row r="3978" spans="1:20">
      <c r="A3978" s="1037"/>
      <c r="B3978" s="428">
        <v>0.7785185185185185</v>
      </c>
      <c r="C3978" s="429">
        <v>60</v>
      </c>
      <c r="D3978" s="934">
        <v>8.06</v>
      </c>
      <c r="E3978" s="430">
        <v>32.1</v>
      </c>
      <c r="F3978" s="430">
        <v>30.36</v>
      </c>
      <c r="G3978" s="429">
        <v>65.180000000000007</v>
      </c>
      <c r="H3978" s="1064"/>
      <c r="I3978" s="1022"/>
      <c r="J3978" s="1022"/>
      <c r="K3978" s="1022"/>
      <c r="L3978" s="1022"/>
      <c r="M3978" s="1022"/>
      <c r="N3978" s="1022"/>
      <c r="O3978" s="1022"/>
      <c r="P3978" s="1022"/>
      <c r="Q3978" s="1022"/>
      <c r="R3978" s="1022"/>
      <c r="S3978" s="1022"/>
      <c r="T3978" s="1022"/>
    </row>
    <row r="3979" spans="1:20">
      <c r="A3979" s="1037"/>
      <c r="B3979" s="428">
        <v>0.77856481481481488</v>
      </c>
      <c r="C3979" s="429">
        <v>60</v>
      </c>
      <c r="D3979" s="934">
        <v>8.06</v>
      </c>
      <c r="E3979" s="430">
        <v>32.1</v>
      </c>
      <c r="F3979" s="430">
        <v>30.36</v>
      </c>
      <c r="G3979" s="429">
        <v>65.180000000000007</v>
      </c>
      <c r="H3979" s="1064"/>
      <c r="I3979" s="1022"/>
      <c r="J3979" s="1022"/>
      <c r="K3979" s="1022"/>
      <c r="L3979" s="1022"/>
      <c r="M3979" s="1022"/>
      <c r="N3979" s="1022"/>
      <c r="O3979" s="1022"/>
      <c r="P3979" s="1022"/>
      <c r="Q3979" s="1022"/>
      <c r="R3979" s="1022"/>
      <c r="S3979" s="1022"/>
      <c r="T3979" s="1022"/>
    </row>
    <row r="3980" spans="1:20">
      <c r="A3980" s="1037"/>
      <c r="B3980" s="428">
        <v>0.78074074074074085</v>
      </c>
      <c r="C3980" s="429">
        <v>60</v>
      </c>
      <c r="D3980" s="934">
        <v>8.06</v>
      </c>
      <c r="E3980" s="430">
        <v>32.1</v>
      </c>
      <c r="F3980" s="430">
        <v>30.36</v>
      </c>
      <c r="G3980" s="429">
        <v>65.180000000000007</v>
      </c>
      <c r="H3980" s="1064"/>
      <c r="I3980" s="1022"/>
      <c r="J3980" s="1022"/>
      <c r="K3980" s="1022"/>
      <c r="L3980" s="1022"/>
      <c r="M3980" s="1022"/>
      <c r="N3980" s="1022"/>
      <c r="O3980" s="1022"/>
      <c r="P3980" s="1022"/>
      <c r="Q3980" s="1022"/>
      <c r="R3980" s="1022"/>
      <c r="S3980" s="1022"/>
      <c r="T3980" s="1022"/>
    </row>
    <row r="3981" spans="1:20">
      <c r="A3981" s="1037"/>
      <c r="B3981" s="428">
        <v>0.78228009259259268</v>
      </c>
      <c r="C3981" s="429">
        <v>60</v>
      </c>
      <c r="D3981" s="934">
        <v>8.06</v>
      </c>
      <c r="E3981" s="430">
        <v>32.1</v>
      </c>
      <c r="F3981" s="430">
        <v>30.36</v>
      </c>
      <c r="G3981" s="429">
        <v>65.180000000000007</v>
      </c>
      <c r="H3981" s="1064"/>
      <c r="I3981" s="1022"/>
      <c r="J3981" s="1022"/>
      <c r="K3981" s="1022"/>
      <c r="L3981" s="1022"/>
      <c r="M3981" s="1022"/>
      <c r="N3981" s="1022"/>
      <c r="O3981" s="1022"/>
      <c r="P3981" s="1022"/>
      <c r="Q3981" s="1022"/>
      <c r="R3981" s="1022"/>
      <c r="S3981" s="1022"/>
      <c r="T3981" s="1022"/>
    </row>
    <row r="3982" spans="1:20">
      <c r="A3982" s="1037"/>
      <c r="B3982" s="428">
        <v>0.78232638888888895</v>
      </c>
      <c r="C3982" s="429">
        <v>60</v>
      </c>
      <c r="D3982" s="934">
        <v>8.06</v>
      </c>
      <c r="E3982" s="430">
        <v>32.1</v>
      </c>
      <c r="F3982" s="430">
        <v>30.36</v>
      </c>
      <c r="G3982" s="429">
        <v>65.180000000000007</v>
      </c>
      <c r="H3982" s="1064"/>
      <c r="I3982" s="1022"/>
      <c r="J3982" s="1022"/>
      <c r="K3982" s="1022"/>
      <c r="L3982" s="1022"/>
      <c r="M3982" s="1022"/>
      <c r="N3982" s="1022"/>
      <c r="O3982" s="1022"/>
      <c r="P3982" s="1022"/>
      <c r="Q3982" s="1022"/>
      <c r="R3982" s="1022"/>
      <c r="S3982" s="1022"/>
      <c r="T3982" s="1022"/>
    </row>
    <row r="3983" spans="1:20">
      <c r="A3983" s="1037"/>
      <c r="B3983" s="428">
        <v>0.78233796296296287</v>
      </c>
      <c r="C3983" s="429">
        <v>60</v>
      </c>
      <c r="D3983" s="934">
        <v>8.06</v>
      </c>
      <c r="E3983" s="430">
        <v>32.1</v>
      </c>
      <c r="F3983" s="430">
        <v>30.36</v>
      </c>
      <c r="G3983" s="429">
        <v>65.180000000000007</v>
      </c>
      <c r="H3983" s="1064"/>
      <c r="I3983" s="1022"/>
      <c r="J3983" s="1022"/>
      <c r="K3983" s="1022"/>
      <c r="L3983" s="1022"/>
      <c r="M3983" s="1022"/>
      <c r="N3983" s="1022"/>
      <c r="O3983" s="1022"/>
      <c r="P3983" s="1022"/>
      <c r="Q3983" s="1022"/>
      <c r="R3983" s="1022"/>
      <c r="S3983" s="1022"/>
      <c r="T3983" s="1022"/>
    </row>
    <row r="3984" spans="1:20">
      <c r="A3984" s="1037"/>
      <c r="B3984" s="428">
        <v>0.78237268518518521</v>
      </c>
      <c r="C3984" s="429">
        <v>60</v>
      </c>
      <c r="D3984" s="934">
        <v>8.06</v>
      </c>
      <c r="E3984" s="430">
        <v>32.1</v>
      </c>
      <c r="F3984" s="430">
        <v>30.36</v>
      </c>
      <c r="G3984" s="429">
        <v>65.180000000000007</v>
      </c>
      <c r="H3984" s="1064"/>
      <c r="I3984" s="1022"/>
      <c r="J3984" s="1022"/>
      <c r="K3984" s="1022"/>
      <c r="L3984" s="1022"/>
      <c r="M3984" s="1022"/>
      <c r="N3984" s="1022"/>
      <c r="O3984" s="1022"/>
      <c r="P3984" s="1022"/>
      <c r="Q3984" s="1022"/>
      <c r="R3984" s="1022"/>
      <c r="S3984" s="1022"/>
      <c r="T3984" s="1022"/>
    </row>
    <row r="3985" spans="1:20">
      <c r="A3985" s="1037"/>
      <c r="B3985" s="428">
        <v>0.78334490740740748</v>
      </c>
      <c r="C3985" s="429">
        <v>60</v>
      </c>
      <c r="D3985" s="934">
        <v>8.0299999999999994</v>
      </c>
      <c r="E3985" s="430">
        <v>32</v>
      </c>
      <c r="F3985" s="430">
        <v>30.33</v>
      </c>
      <c r="G3985" s="429">
        <v>67.63</v>
      </c>
      <c r="H3985" s="1064"/>
      <c r="I3985" s="1022"/>
      <c r="J3985" s="1022"/>
      <c r="K3985" s="1022"/>
      <c r="L3985" s="1022"/>
      <c r="M3985" s="1022"/>
      <c r="N3985" s="1022"/>
      <c r="O3985" s="1022"/>
      <c r="P3985" s="1022"/>
      <c r="Q3985" s="1022"/>
      <c r="R3985" s="1022"/>
      <c r="S3985" s="1022"/>
      <c r="T3985" s="1022"/>
    </row>
    <row r="3986" spans="1:20">
      <c r="A3986" s="1037"/>
      <c r="B3986" s="428">
        <v>0.78340277777777778</v>
      </c>
      <c r="C3986" s="429">
        <v>60</v>
      </c>
      <c r="D3986" s="934">
        <v>8.0299999999999994</v>
      </c>
      <c r="E3986" s="430">
        <v>32</v>
      </c>
      <c r="F3986" s="430">
        <v>30.33</v>
      </c>
      <c r="G3986" s="429">
        <v>67.63</v>
      </c>
      <c r="H3986" s="1064"/>
      <c r="I3986" s="1022"/>
      <c r="J3986" s="1022"/>
      <c r="K3986" s="1022"/>
      <c r="L3986" s="1022"/>
      <c r="M3986" s="1022"/>
      <c r="N3986" s="1022"/>
      <c r="O3986" s="1022"/>
      <c r="P3986" s="1022"/>
      <c r="Q3986" s="1022"/>
      <c r="R3986" s="1022"/>
      <c r="S3986" s="1022"/>
      <c r="T3986" s="1022"/>
    </row>
    <row r="3987" spans="1:20">
      <c r="A3987" s="1037"/>
      <c r="B3987" s="428">
        <v>0.7834374999999999</v>
      </c>
      <c r="C3987" s="429">
        <v>60</v>
      </c>
      <c r="D3987" s="934">
        <v>8.0299999999999994</v>
      </c>
      <c r="E3987" s="430">
        <v>32</v>
      </c>
      <c r="F3987" s="430">
        <v>30.33</v>
      </c>
      <c r="G3987" s="429">
        <v>67.63</v>
      </c>
      <c r="H3987" s="1064"/>
      <c r="I3987" s="1022"/>
      <c r="J3987" s="1022"/>
      <c r="K3987" s="1022"/>
      <c r="L3987" s="1022"/>
      <c r="M3987" s="1022"/>
      <c r="N3987" s="1022"/>
      <c r="O3987" s="1022"/>
      <c r="P3987" s="1022"/>
      <c r="Q3987" s="1022"/>
      <c r="R3987" s="1022"/>
      <c r="S3987" s="1022"/>
      <c r="T3987" s="1022"/>
    </row>
    <row r="3988" spans="1:20">
      <c r="A3988" s="1037"/>
      <c r="B3988" s="428">
        <v>0.78348379629629628</v>
      </c>
      <c r="C3988" s="429">
        <v>60</v>
      </c>
      <c r="D3988" s="934">
        <v>8.0299999999999994</v>
      </c>
      <c r="E3988" s="430">
        <v>32</v>
      </c>
      <c r="F3988" s="430">
        <v>30.33</v>
      </c>
      <c r="G3988" s="429">
        <v>67.63</v>
      </c>
      <c r="H3988" s="1064"/>
      <c r="I3988" s="1022"/>
      <c r="J3988" s="1022"/>
      <c r="K3988" s="1022"/>
      <c r="L3988" s="1022"/>
      <c r="M3988" s="1022"/>
      <c r="N3988" s="1022"/>
      <c r="O3988" s="1022"/>
      <c r="P3988" s="1022"/>
      <c r="Q3988" s="1022"/>
      <c r="R3988" s="1022"/>
      <c r="S3988" s="1022"/>
      <c r="T3988" s="1022"/>
    </row>
    <row r="3989" spans="1:20">
      <c r="A3989" s="1037"/>
      <c r="B3989" s="428">
        <v>0.78351851851851861</v>
      </c>
      <c r="C3989" s="429">
        <v>60</v>
      </c>
      <c r="D3989" s="934">
        <v>8.0299999999999994</v>
      </c>
      <c r="E3989" s="430">
        <v>32</v>
      </c>
      <c r="F3989" s="430">
        <v>30.33</v>
      </c>
      <c r="G3989" s="429">
        <v>67.63</v>
      </c>
      <c r="H3989" s="1064"/>
      <c r="I3989" s="1022"/>
      <c r="J3989" s="1022"/>
      <c r="K3989" s="1022"/>
      <c r="L3989" s="1022"/>
      <c r="M3989" s="1022"/>
      <c r="N3989" s="1022"/>
      <c r="O3989" s="1022"/>
      <c r="P3989" s="1022"/>
      <c r="Q3989" s="1022"/>
      <c r="R3989" s="1022"/>
      <c r="S3989" s="1022"/>
      <c r="T3989" s="1022"/>
    </row>
    <row r="3990" spans="1:20">
      <c r="A3990" s="1037"/>
      <c r="B3990" s="428">
        <v>0.78383101851851855</v>
      </c>
      <c r="C3990" s="429">
        <v>60</v>
      </c>
      <c r="D3990" s="934">
        <v>8.0299999999999994</v>
      </c>
      <c r="E3990" s="430">
        <v>32</v>
      </c>
      <c r="F3990" s="430">
        <v>30.33</v>
      </c>
      <c r="G3990" s="429">
        <v>67.63</v>
      </c>
      <c r="H3990" s="1064"/>
      <c r="I3990" s="1022"/>
      <c r="J3990" s="1022"/>
      <c r="K3990" s="1022"/>
      <c r="L3990" s="1022"/>
      <c r="M3990" s="1022"/>
      <c r="N3990" s="1022"/>
      <c r="O3990" s="1022"/>
      <c r="P3990" s="1022"/>
      <c r="Q3990" s="1022"/>
      <c r="R3990" s="1022"/>
      <c r="S3990" s="1022"/>
      <c r="T3990" s="1022"/>
    </row>
    <row r="3991" spans="1:20">
      <c r="A3991" s="1037"/>
      <c r="B3991" s="428">
        <v>0.78385416666666663</v>
      </c>
      <c r="C3991" s="429">
        <v>60</v>
      </c>
      <c r="D3991" s="934">
        <v>8.0299999999999994</v>
      </c>
      <c r="E3991" s="430">
        <v>32</v>
      </c>
      <c r="F3991" s="430">
        <v>30.33</v>
      </c>
      <c r="G3991" s="429">
        <v>67.63</v>
      </c>
      <c r="H3991" s="1064"/>
      <c r="I3991" s="1022"/>
      <c r="J3991" s="1022"/>
      <c r="K3991" s="1022"/>
      <c r="L3991" s="1022"/>
      <c r="M3991" s="1022"/>
      <c r="N3991" s="1022"/>
      <c r="O3991" s="1022"/>
      <c r="P3991" s="1022"/>
      <c r="Q3991" s="1022"/>
      <c r="R3991" s="1022"/>
      <c r="S3991" s="1022"/>
      <c r="T3991" s="1022"/>
    </row>
    <row r="3992" spans="1:20">
      <c r="A3992" s="1037"/>
      <c r="B3992" s="428">
        <v>0.78387731481481471</v>
      </c>
      <c r="C3992" s="429">
        <v>60</v>
      </c>
      <c r="D3992" s="934">
        <v>8.0299999999999994</v>
      </c>
      <c r="E3992" s="430">
        <v>32</v>
      </c>
      <c r="F3992" s="430">
        <v>30.33</v>
      </c>
      <c r="G3992" s="429">
        <v>67.63</v>
      </c>
      <c r="H3992" s="1064"/>
      <c r="I3992" s="1022"/>
      <c r="J3992" s="1022"/>
      <c r="K3992" s="1022"/>
      <c r="L3992" s="1022"/>
      <c r="M3992" s="1022"/>
      <c r="N3992" s="1022"/>
      <c r="O3992" s="1022"/>
      <c r="P3992" s="1022"/>
      <c r="Q3992" s="1022"/>
      <c r="R3992" s="1022"/>
      <c r="S3992" s="1022"/>
      <c r="T3992" s="1022"/>
    </row>
    <row r="3993" spans="1:20">
      <c r="A3993" s="1037"/>
      <c r="B3993" s="428">
        <v>0.78391203703703705</v>
      </c>
      <c r="C3993" s="429">
        <v>60</v>
      </c>
      <c r="D3993" s="934">
        <v>8.0299999999999994</v>
      </c>
      <c r="E3993" s="430">
        <v>32</v>
      </c>
      <c r="F3993" s="430">
        <v>30.33</v>
      </c>
      <c r="G3993" s="429">
        <v>67.63</v>
      </c>
      <c r="H3993" s="1064"/>
      <c r="I3993" s="1022"/>
      <c r="J3993" s="1022"/>
      <c r="K3993" s="1022"/>
      <c r="L3993" s="1022"/>
      <c r="M3993" s="1022"/>
      <c r="N3993" s="1022"/>
      <c r="O3993" s="1022"/>
      <c r="P3993" s="1022"/>
      <c r="Q3993" s="1022"/>
      <c r="R3993" s="1022"/>
      <c r="S3993" s="1022"/>
      <c r="T3993" s="1022"/>
    </row>
    <row r="3994" spans="1:20">
      <c r="A3994" s="1037"/>
      <c r="B3994" s="428">
        <v>0.78395833333333342</v>
      </c>
      <c r="C3994" s="429">
        <v>60</v>
      </c>
      <c r="D3994" s="934">
        <v>8.0299999999999994</v>
      </c>
      <c r="E3994" s="430">
        <v>32</v>
      </c>
      <c r="F3994" s="430">
        <v>30.33</v>
      </c>
      <c r="G3994" s="429">
        <v>67.63</v>
      </c>
      <c r="H3994" s="1064"/>
      <c r="I3994" s="1022"/>
      <c r="J3994" s="1022"/>
      <c r="K3994" s="1022"/>
      <c r="L3994" s="1022"/>
      <c r="M3994" s="1022"/>
      <c r="N3994" s="1022"/>
      <c r="O3994" s="1022"/>
      <c r="P3994" s="1022"/>
      <c r="Q3994" s="1022"/>
      <c r="R3994" s="1022"/>
      <c r="S3994" s="1022"/>
      <c r="T3994" s="1022"/>
    </row>
    <row r="3995" spans="1:20">
      <c r="A3995" s="1037"/>
      <c r="B3995" s="428">
        <v>0.78396990740740735</v>
      </c>
      <c r="C3995" s="429">
        <v>60</v>
      </c>
      <c r="D3995" s="934">
        <v>8.0299999999999994</v>
      </c>
      <c r="E3995" s="430">
        <v>32</v>
      </c>
      <c r="F3995" s="430">
        <v>30.33</v>
      </c>
      <c r="G3995" s="429">
        <v>67.63</v>
      </c>
      <c r="H3995" s="1064"/>
      <c r="I3995" s="1022"/>
      <c r="J3995" s="1022"/>
      <c r="K3995" s="1022"/>
      <c r="L3995" s="1022"/>
      <c r="M3995" s="1022"/>
      <c r="N3995" s="1022"/>
      <c r="O3995" s="1022"/>
      <c r="P3995" s="1022"/>
      <c r="Q3995" s="1022"/>
      <c r="R3995" s="1022"/>
      <c r="S3995" s="1022"/>
      <c r="T3995" s="1022"/>
    </row>
    <row r="3996" spans="1:20">
      <c r="A3996" s="1037"/>
      <c r="B3996" s="428">
        <v>0.78401620370370362</v>
      </c>
      <c r="C3996" s="429">
        <v>60</v>
      </c>
      <c r="D3996" s="934">
        <v>8.0299999999999994</v>
      </c>
      <c r="E3996" s="430">
        <v>32</v>
      </c>
      <c r="F3996" s="430">
        <v>30.33</v>
      </c>
      <c r="G3996" s="429">
        <v>67.63</v>
      </c>
      <c r="H3996" s="1064"/>
      <c r="I3996" s="1022"/>
      <c r="J3996" s="1022"/>
      <c r="K3996" s="1022"/>
      <c r="L3996" s="1022"/>
      <c r="M3996" s="1022"/>
      <c r="N3996" s="1022"/>
      <c r="O3996" s="1022"/>
      <c r="P3996" s="1022"/>
      <c r="Q3996" s="1022"/>
      <c r="R3996" s="1022"/>
      <c r="S3996" s="1022"/>
      <c r="T3996" s="1022"/>
    </row>
    <row r="3997" spans="1:20">
      <c r="A3997" s="1037"/>
      <c r="B3997" s="428">
        <v>0.78403935185185192</v>
      </c>
      <c r="C3997" s="429">
        <v>60</v>
      </c>
      <c r="D3997" s="934">
        <v>8.0299999999999994</v>
      </c>
      <c r="E3997" s="430">
        <v>32</v>
      </c>
      <c r="F3997" s="430">
        <v>30.33</v>
      </c>
      <c r="G3997" s="429">
        <v>67.63</v>
      </c>
      <c r="H3997" s="1064"/>
      <c r="I3997" s="1022"/>
      <c r="J3997" s="1022"/>
      <c r="K3997" s="1022"/>
      <c r="L3997" s="1022"/>
      <c r="M3997" s="1022"/>
      <c r="N3997" s="1022"/>
      <c r="O3997" s="1022"/>
      <c r="P3997" s="1022"/>
      <c r="Q3997" s="1022"/>
      <c r="R3997" s="1022"/>
      <c r="S3997" s="1022"/>
      <c r="T3997" s="1022"/>
    </row>
    <row r="3998" spans="1:20">
      <c r="A3998" s="1037"/>
      <c r="B3998" s="428">
        <v>0.78591435185185177</v>
      </c>
      <c r="C3998" s="429">
        <v>60</v>
      </c>
      <c r="D3998" s="934">
        <v>8.0299999999999994</v>
      </c>
      <c r="E3998" s="430">
        <v>32</v>
      </c>
      <c r="F3998" s="430">
        <v>30.33</v>
      </c>
      <c r="G3998" s="429">
        <v>67.63</v>
      </c>
      <c r="H3998" s="1064"/>
      <c r="I3998" s="1022"/>
      <c r="J3998" s="1022"/>
      <c r="K3998" s="1022"/>
      <c r="L3998" s="1022"/>
      <c r="M3998" s="1022"/>
      <c r="N3998" s="1022"/>
      <c r="O3998" s="1022"/>
      <c r="P3998" s="1022"/>
      <c r="Q3998" s="1022"/>
      <c r="R3998" s="1022"/>
      <c r="S3998" s="1022"/>
      <c r="T3998" s="1022"/>
    </row>
    <row r="3999" spans="1:20">
      <c r="A3999" s="1037"/>
      <c r="B3999" s="428">
        <v>0.78592592592592592</v>
      </c>
      <c r="C3999" s="429">
        <v>60</v>
      </c>
      <c r="D3999" s="934">
        <v>8.0299999999999994</v>
      </c>
      <c r="E3999" s="430">
        <v>32</v>
      </c>
      <c r="F3999" s="430">
        <v>30.33</v>
      </c>
      <c r="G3999" s="429">
        <v>67.63</v>
      </c>
      <c r="H3999" s="1064"/>
      <c r="I3999" s="1022"/>
      <c r="J3999" s="1022"/>
      <c r="K3999" s="1022"/>
      <c r="L3999" s="1022"/>
      <c r="M3999" s="1022"/>
      <c r="N3999" s="1022"/>
      <c r="O3999" s="1022"/>
      <c r="P3999" s="1022"/>
      <c r="Q3999" s="1022"/>
      <c r="R3999" s="1022"/>
      <c r="S3999" s="1022"/>
      <c r="T3999" s="1022"/>
    </row>
    <row r="4000" spans="1:20">
      <c r="A4000" s="1037"/>
      <c r="B4000" s="428">
        <v>0.78599537037037026</v>
      </c>
      <c r="C4000" s="429">
        <v>60</v>
      </c>
      <c r="D4000" s="934">
        <v>8.0299999999999994</v>
      </c>
      <c r="E4000" s="430">
        <v>32</v>
      </c>
      <c r="F4000" s="430">
        <v>30.33</v>
      </c>
      <c r="G4000" s="429">
        <v>67.63</v>
      </c>
      <c r="H4000" s="1064"/>
      <c r="I4000" s="1022"/>
      <c r="J4000" s="1022"/>
      <c r="K4000" s="1022"/>
      <c r="L4000" s="1022"/>
      <c r="M4000" s="1022"/>
      <c r="N4000" s="1022"/>
      <c r="O4000" s="1022"/>
      <c r="P4000" s="1022"/>
      <c r="Q4000" s="1022"/>
      <c r="R4000" s="1022"/>
      <c r="S4000" s="1022"/>
      <c r="T4000" s="1022"/>
    </row>
    <row r="4001" spans="1:20">
      <c r="A4001" s="1037"/>
      <c r="B4001" s="428">
        <v>0.7860300925925926</v>
      </c>
      <c r="C4001" s="429">
        <v>60</v>
      </c>
      <c r="D4001" s="934">
        <v>8.0299999999999994</v>
      </c>
      <c r="E4001" s="430">
        <v>32</v>
      </c>
      <c r="F4001" s="430">
        <v>30.33</v>
      </c>
      <c r="G4001" s="429">
        <v>67.63</v>
      </c>
      <c r="H4001" s="1064"/>
      <c r="I4001" s="1022"/>
      <c r="J4001" s="1022"/>
      <c r="K4001" s="1022"/>
      <c r="L4001" s="1022"/>
      <c r="M4001" s="1022"/>
      <c r="N4001" s="1022"/>
      <c r="O4001" s="1022"/>
      <c r="P4001" s="1022"/>
      <c r="Q4001" s="1022"/>
      <c r="R4001" s="1022"/>
      <c r="S4001" s="1022"/>
      <c r="T4001" s="1022"/>
    </row>
    <row r="4002" spans="1:20">
      <c r="A4002" s="1037"/>
      <c r="B4002" s="428">
        <v>0.78608796296296291</v>
      </c>
      <c r="C4002" s="429">
        <v>60</v>
      </c>
      <c r="D4002" s="934">
        <v>8.0299999999999994</v>
      </c>
      <c r="E4002" s="430">
        <v>32</v>
      </c>
      <c r="F4002" s="430">
        <v>30.33</v>
      </c>
      <c r="G4002" s="429">
        <v>67.63</v>
      </c>
      <c r="H4002" s="1064"/>
      <c r="I4002" s="1022"/>
      <c r="J4002" s="1022"/>
      <c r="K4002" s="1022"/>
      <c r="L4002" s="1022"/>
      <c r="M4002" s="1022"/>
      <c r="N4002" s="1022"/>
      <c r="O4002" s="1022"/>
      <c r="P4002" s="1022"/>
      <c r="Q4002" s="1022"/>
      <c r="R4002" s="1022"/>
      <c r="S4002" s="1022"/>
      <c r="T4002" s="1022"/>
    </row>
    <row r="4003" spans="1:20">
      <c r="A4003" s="1037"/>
      <c r="B4003" s="428">
        <v>0.78609953703703705</v>
      </c>
      <c r="C4003" s="429">
        <v>60</v>
      </c>
      <c r="D4003" s="934">
        <v>8.0299999999999994</v>
      </c>
      <c r="E4003" s="430">
        <v>32</v>
      </c>
      <c r="F4003" s="430">
        <v>30.33</v>
      </c>
      <c r="G4003" s="429">
        <v>67.63</v>
      </c>
      <c r="H4003" s="1064"/>
      <c r="I4003" s="1022"/>
      <c r="J4003" s="1022"/>
      <c r="K4003" s="1022"/>
      <c r="L4003" s="1022"/>
      <c r="M4003" s="1022"/>
      <c r="N4003" s="1022"/>
      <c r="O4003" s="1022"/>
      <c r="P4003" s="1022"/>
      <c r="Q4003" s="1022"/>
      <c r="R4003" s="1022"/>
      <c r="S4003" s="1022"/>
      <c r="T4003" s="1022"/>
    </row>
    <row r="4004" spans="1:20">
      <c r="A4004" s="1037"/>
      <c r="B4004" s="428">
        <v>0.78609953703703705</v>
      </c>
      <c r="C4004" s="429">
        <v>60</v>
      </c>
      <c r="D4004" s="934">
        <v>8.0299999999999994</v>
      </c>
      <c r="E4004" s="430">
        <v>32</v>
      </c>
      <c r="F4004" s="430">
        <v>30.33</v>
      </c>
      <c r="G4004" s="429">
        <v>67.63</v>
      </c>
      <c r="H4004" s="1064"/>
      <c r="I4004" s="1022"/>
      <c r="J4004" s="1022"/>
      <c r="K4004" s="1022"/>
      <c r="L4004" s="1022"/>
      <c r="M4004" s="1022"/>
      <c r="N4004" s="1022"/>
      <c r="O4004" s="1022"/>
      <c r="P4004" s="1022"/>
      <c r="Q4004" s="1022"/>
      <c r="R4004" s="1022"/>
      <c r="S4004" s="1022"/>
      <c r="T4004" s="1022"/>
    </row>
    <row r="4005" spans="1:20">
      <c r="A4005" s="1037"/>
      <c r="B4005" s="428">
        <v>0.78618055555555555</v>
      </c>
      <c r="C4005" s="429">
        <v>60</v>
      </c>
      <c r="D4005" s="934">
        <v>8.0299999999999994</v>
      </c>
      <c r="E4005" s="430">
        <v>32</v>
      </c>
      <c r="F4005" s="430">
        <v>30.33</v>
      </c>
      <c r="G4005" s="429">
        <v>67.63</v>
      </c>
      <c r="H4005" s="1064"/>
      <c r="I4005" s="1022"/>
      <c r="J4005" s="1022"/>
      <c r="K4005" s="1022"/>
      <c r="L4005" s="1022"/>
      <c r="M4005" s="1022"/>
      <c r="N4005" s="1022"/>
      <c r="O4005" s="1022"/>
      <c r="P4005" s="1022"/>
      <c r="Q4005" s="1022"/>
      <c r="R4005" s="1022"/>
      <c r="S4005" s="1022"/>
      <c r="T4005" s="1022"/>
    </row>
    <row r="4006" spans="1:20">
      <c r="A4006" s="1037"/>
      <c r="B4006" s="428">
        <v>0.78620370370370374</v>
      </c>
      <c r="C4006" s="429">
        <v>60</v>
      </c>
      <c r="D4006" s="934">
        <v>8.0299999999999994</v>
      </c>
      <c r="E4006" s="430">
        <v>32</v>
      </c>
      <c r="F4006" s="430">
        <v>30.33</v>
      </c>
      <c r="G4006" s="429">
        <v>67.63</v>
      </c>
      <c r="H4006" s="1064"/>
      <c r="I4006" s="1022"/>
      <c r="J4006" s="1022"/>
      <c r="K4006" s="1022"/>
      <c r="L4006" s="1022"/>
      <c r="M4006" s="1022"/>
      <c r="N4006" s="1022"/>
      <c r="O4006" s="1022"/>
      <c r="P4006" s="1022"/>
      <c r="Q4006" s="1022"/>
      <c r="R4006" s="1022"/>
      <c r="S4006" s="1022"/>
      <c r="T4006" s="1022"/>
    </row>
    <row r="4007" spans="1:20">
      <c r="A4007" s="1037"/>
      <c r="B4007" s="428">
        <v>0.78621527777777767</v>
      </c>
      <c r="C4007" s="429">
        <v>60</v>
      </c>
      <c r="D4007" s="934">
        <v>8.0299999999999994</v>
      </c>
      <c r="E4007" s="430">
        <v>32</v>
      </c>
      <c r="F4007" s="430">
        <v>30.33</v>
      </c>
      <c r="G4007" s="429">
        <v>67.63</v>
      </c>
      <c r="H4007" s="1064"/>
      <c r="I4007" s="1022"/>
      <c r="J4007" s="1022"/>
      <c r="K4007" s="1022"/>
      <c r="L4007" s="1022"/>
      <c r="M4007" s="1022"/>
      <c r="N4007" s="1022"/>
      <c r="O4007" s="1022"/>
      <c r="P4007" s="1022"/>
      <c r="Q4007" s="1022"/>
      <c r="R4007" s="1022"/>
      <c r="S4007" s="1022"/>
      <c r="T4007" s="1022"/>
    </row>
    <row r="4008" spans="1:20">
      <c r="A4008" s="1037"/>
      <c r="B4008" s="428">
        <v>0.78623842592592597</v>
      </c>
      <c r="C4008" s="429">
        <v>60</v>
      </c>
      <c r="D4008" s="934">
        <v>8.0299999999999994</v>
      </c>
      <c r="E4008" s="430">
        <v>32</v>
      </c>
      <c r="F4008" s="430">
        <v>30.33</v>
      </c>
      <c r="G4008" s="429">
        <v>67.63</v>
      </c>
      <c r="H4008" s="1064"/>
      <c r="I4008" s="1022"/>
      <c r="J4008" s="1022"/>
      <c r="K4008" s="1022"/>
      <c r="L4008" s="1022"/>
      <c r="M4008" s="1022"/>
      <c r="N4008" s="1022"/>
      <c r="O4008" s="1022"/>
      <c r="P4008" s="1022"/>
      <c r="Q4008" s="1022"/>
      <c r="R4008" s="1022"/>
      <c r="S4008" s="1022"/>
      <c r="T4008" s="1022"/>
    </row>
    <row r="4009" spans="1:20">
      <c r="A4009" s="1037"/>
      <c r="B4009" s="428">
        <v>0.78625</v>
      </c>
      <c r="C4009" s="429">
        <v>60</v>
      </c>
      <c r="D4009" s="934">
        <v>8.0299999999999994</v>
      </c>
      <c r="E4009" s="430">
        <v>32</v>
      </c>
      <c r="F4009" s="430">
        <v>30.33</v>
      </c>
      <c r="G4009" s="429">
        <v>67.63</v>
      </c>
      <c r="H4009" s="1064"/>
      <c r="I4009" s="1022"/>
      <c r="J4009" s="1022"/>
      <c r="K4009" s="1022"/>
      <c r="L4009" s="1022"/>
      <c r="M4009" s="1022"/>
      <c r="N4009" s="1022"/>
      <c r="O4009" s="1022"/>
      <c r="P4009" s="1022"/>
      <c r="Q4009" s="1022"/>
      <c r="R4009" s="1022"/>
      <c r="S4009" s="1022"/>
      <c r="T4009" s="1022"/>
    </row>
    <row r="4010" spans="1:20">
      <c r="A4010" s="1037"/>
      <c r="B4010" s="428">
        <v>0.78664351851851855</v>
      </c>
      <c r="C4010" s="429">
        <v>60</v>
      </c>
      <c r="D4010" s="934">
        <v>8.0299999999999994</v>
      </c>
      <c r="E4010" s="430">
        <v>32</v>
      </c>
      <c r="F4010" s="430">
        <v>30.33</v>
      </c>
      <c r="G4010" s="429">
        <v>67.63</v>
      </c>
      <c r="H4010" s="1064"/>
      <c r="I4010" s="1022"/>
      <c r="J4010" s="1022"/>
      <c r="K4010" s="1022"/>
      <c r="L4010" s="1022"/>
      <c r="M4010" s="1022"/>
      <c r="N4010" s="1022"/>
      <c r="O4010" s="1022"/>
      <c r="P4010" s="1022"/>
      <c r="Q4010" s="1022"/>
      <c r="R4010" s="1022"/>
      <c r="S4010" s="1022"/>
      <c r="T4010" s="1022"/>
    </row>
    <row r="4011" spans="1:20">
      <c r="A4011" s="1037"/>
      <c r="B4011" s="428">
        <v>0.78677083333333331</v>
      </c>
      <c r="C4011" s="429">
        <v>60</v>
      </c>
      <c r="D4011" s="934">
        <v>8.0299999999999994</v>
      </c>
      <c r="E4011" s="430">
        <v>32</v>
      </c>
      <c r="F4011" s="430">
        <v>30.33</v>
      </c>
      <c r="G4011" s="429">
        <v>67.63</v>
      </c>
      <c r="H4011" s="1064"/>
      <c r="I4011" s="1022"/>
      <c r="J4011" s="1022"/>
      <c r="K4011" s="1022"/>
      <c r="L4011" s="1022"/>
      <c r="M4011" s="1022"/>
      <c r="N4011" s="1022"/>
      <c r="O4011" s="1022"/>
      <c r="P4011" s="1022"/>
      <c r="Q4011" s="1022"/>
      <c r="R4011" s="1022"/>
      <c r="S4011" s="1022"/>
      <c r="T4011" s="1022"/>
    </row>
    <row r="4012" spans="1:20">
      <c r="A4012" s="1037"/>
      <c r="B4012" s="428">
        <v>0.78684027777777776</v>
      </c>
      <c r="C4012" s="429">
        <v>60</v>
      </c>
      <c r="D4012" s="934">
        <v>8.0299999999999994</v>
      </c>
      <c r="E4012" s="430">
        <v>32</v>
      </c>
      <c r="F4012" s="430">
        <v>30.33</v>
      </c>
      <c r="G4012" s="429">
        <v>67.63</v>
      </c>
      <c r="H4012" s="1064"/>
      <c r="I4012" s="1022"/>
      <c r="J4012" s="1022"/>
      <c r="K4012" s="1022"/>
      <c r="L4012" s="1022"/>
      <c r="M4012" s="1022"/>
      <c r="N4012" s="1022"/>
      <c r="O4012" s="1022"/>
      <c r="P4012" s="1022"/>
      <c r="Q4012" s="1022"/>
      <c r="R4012" s="1022"/>
      <c r="S4012" s="1022"/>
      <c r="T4012" s="1022"/>
    </row>
    <row r="4013" spans="1:20">
      <c r="A4013" s="1037"/>
      <c r="B4013" s="428">
        <v>0.78684027777777776</v>
      </c>
      <c r="C4013" s="429">
        <v>60</v>
      </c>
      <c r="D4013" s="934">
        <v>8.0299999999999994</v>
      </c>
      <c r="E4013" s="430">
        <v>32</v>
      </c>
      <c r="F4013" s="430">
        <v>30.33</v>
      </c>
      <c r="G4013" s="429">
        <v>67.63</v>
      </c>
      <c r="H4013" s="1064"/>
      <c r="I4013" s="1022"/>
      <c r="J4013" s="1022"/>
      <c r="K4013" s="1022"/>
      <c r="L4013" s="1022"/>
      <c r="M4013" s="1022"/>
      <c r="N4013" s="1022"/>
      <c r="O4013" s="1022"/>
      <c r="P4013" s="1022"/>
      <c r="Q4013" s="1022"/>
      <c r="R4013" s="1022"/>
      <c r="S4013" s="1022"/>
      <c r="T4013" s="1022"/>
    </row>
    <row r="4014" spans="1:20">
      <c r="A4014" s="1037"/>
      <c r="B4014" s="428">
        <v>0.78686342592592595</v>
      </c>
      <c r="C4014" s="429">
        <v>60</v>
      </c>
      <c r="D4014" s="934">
        <v>8.0299999999999994</v>
      </c>
      <c r="E4014" s="430">
        <v>32</v>
      </c>
      <c r="F4014" s="430">
        <v>30.33</v>
      </c>
      <c r="G4014" s="429">
        <v>67.63</v>
      </c>
      <c r="H4014" s="1064"/>
      <c r="I4014" s="1022"/>
      <c r="J4014" s="1022"/>
      <c r="K4014" s="1022"/>
      <c r="L4014" s="1022"/>
      <c r="M4014" s="1022"/>
      <c r="N4014" s="1022"/>
      <c r="O4014" s="1022"/>
      <c r="P4014" s="1022"/>
      <c r="Q4014" s="1022"/>
      <c r="R4014" s="1022"/>
      <c r="S4014" s="1022"/>
      <c r="T4014" s="1022"/>
    </row>
    <row r="4015" spans="1:20">
      <c r="A4015" s="1037"/>
      <c r="B4015" s="428">
        <v>0.78700231481481486</v>
      </c>
      <c r="C4015" s="429">
        <v>60</v>
      </c>
      <c r="D4015" s="934">
        <v>8.0299999999999994</v>
      </c>
      <c r="E4015" s="430">
        <v>32</v>
      </c>
      <c r="F4015" s="430">
        <v>30.33</v>
      </c>
      <c r="G4015" s="429">
        <v>67.63</v>
      </c>
      <c r="H4015" s="1064"/>
      <c r="I4015" s="1022"/>
      <c r="J4015" s="1022"/>
      <c r="K4015" s="1022"/>
      <c r="L4015" s="1022"/>
      <c r="M4015" s="1022"/>
      <c r="N4015" s="1022"/>
      <c r="O4015" s="1022"/>
      <c r="P4015" s="1022"/>
      <c r="Q4015" s="1022"/>
      <c r="R4015" s="1022"/>
      <c r="S4015" s="1022"/>
      <c r="T4015" s="1022"/>
    </row>
    <row r="4016" spans="1:20">
      <c r="A4016" s="1037"/>
      <c r="B4016" s="428">
        <v>0.78703703703703709</v>
      </c>
      <c r="C4016" s="429">
        <v>60</v>
      </c>
      <c r="D4016" s="934">
        <v>8.0299999999999994</v>
      </c>
      <c r="E4016" s="430">
        <v>32</v>
      </c>
      <c r="F4016" s="430">
        <v>30.33</v>
      </c>
      <c r="G4016" s="429">
        <v>67.63</v>
      </c>
      <c r="H4016" s="1064"/>
      <c r="I4016" s="1022"/>
      <c r="J4016" s="1022"/>
      <c r="K4016" s="1022"/>
      <c r="L4016" s="1022"/>
      <c r="M4016" s="1022"/>
      <c r="N4016" s="1022"/>
      <c r="O4016" s="1022"/>
      <c r="P4016" s="1022"/>
      <c r="Q4016" s="1022"/>
      <c r="R4016" s="1022"/>
      <c r="S4016" s="1022"/>
      <c r="T4016" s="1022"/>
    </row>
    <row r="4017" spans="1:20">
      <c r="A4017" s="1037"/>
      <c r="B4017" s="428">
        <v>0.78706018518518517</v>
      </c>
      <c r="C4017" s="429">
        <v>60</v>
      </c>
      <c r="D4017" s="934">
        <v>8.0299999999999994</v>
      </c>
      <c r="E4017" s="430">
        <v>32</v>
      </c>
      <c r="F4017" s="430">
        <v>30.33</v>
      </c>
      <c r="G4017" s="429">
        <v>67.63</v>
      </c>
      <c r="H4017" s="1064"/>
      <c r="I4017" s="1022"/>
      <c r="J4017" s="1022"/>
      <c r="K4017" s="1022"/>
      <c r="L4017" s="1022"/>
      <c r="M4017" s="1022"/>
      <c r="N4017" s="1022"/>
      <c r="O4017" s="1022"/>
      <c r="P4017" s="1022"/>
      <c r="Q4017" s="1022"/>
      <c r="R4017" s="1022"/>
      <c r="S4017" s="1022"/>
      <c r="T4017" s="1022"/>
    </row>
    <row r="4018" spans="1:20">
      <c r="A4018" s="1037"/>
      <c r="B4018" s="428">
        <v>0.78712962962962962</v>
      </c>
      <c r="C4018" s="429">
        <v>60</v>
      </c>
      <c r="D4018" s="934">
        <v>8.0299999999999994</v>
      </c>
      <c r="E4018" s="430">
        <v>32</v>
      </c>
      <c r="F4018" s="430">
        <v>30.33</v>
      </c>
      <c r="G4018" s="429">
        <v>67.63</v>
      </c>
      <c r="H4018" s="1064"/>
      <c r="I4018" s="1022"/>
      <c r="J4018" s="1022"/>
      <c r="K4018" s="1022"/>
      <c r="L4018" s="1022"/>
      <c r="M4018" s="1022"/>
      <c r="N4018" s="1022"/>
      <c r="O4018" s="1022"/>
      <c r="P4018" s="1022"/>
      <c r="Q4018" s="1022"/>
      <c r="R4018" s="1022"/>
      <c r="S4018" s="1022"/>
      <c r="T4018" s="1022"/>
    </row>
    <row r="4019" spans="1:20">
      <c r="A4019" s="1037"/>
      <c r="B4019" s="428">
        <v>0.78716435185185185</v>
      </c>
      <c r="C4019" s="429">
        <v>60</v>
      </c>
      <c r="D4019" s="934">
        <v>8.0299999999999994</v>
      </c>
      <c r="E4019" s="430">
        <v>32</v>
      </c>
      <c r="F4019" s="430">
        <v>30.33</v>
      </c>
      <c r="G4019" s="429">
        <v>67.63</v>
      </c>
      <c r="H4019" s="1064"/>
      <c r="I4019" s="1022"/>
      <c r="J4019" s="1022"/>
      <c r="K4019" s="1022"/>
      <c r="L4019" s="1022"/>
      <c r="M4019" s="1022"/>
      <c r="N4019" s="1022"/>
      <c r="O4019" s="1022"/>
      <c r="P4019" s="1022"/>
      <c r="Q4019" s="1022"/>
      <c r="R4019" s="1022"/>
      <c r="S4019" s="1022"/>
      <c r="T4019" s="1022"/>
    </row>
    <row r="4020" spans="1:20">
      <c r="A4020" s="1037"/>
      <c r="B4020" s="428">
        <v>0.78718749999999993</v>
      </c>
      <c r="C4020" s="429">
        <v>60</v>
      </c>
      <c r="D4020" s="934">
        <v>8.0299999999999994</v>
      </c>
      <c r="E4020" s="430">
        <v>32</v>
      </c>
      <c r="F4020" s="430">
        <v>30.33</v>
      </c>
      <c r="G4020" s="429">
        <v>67.63</v>
      </c>
      <c r="H4020" s="1064"/>
      <c r="I4020" s="1022"/>
      <c r="J4020" s="1022"/>
      <c r="K4020" s="1022"/>
      <c r="L4020" s="1022"/>
      <c r="M4020" s="1022"/>
      <c r="N4020" s="1022"/>
      <c r="O4020" s="1022"/>
      <c r="P4020" s="1022"/>
      <c r="Q4020" s="1022"/>
      <c r="R4020" s="1022"/>
      <c r="S4020" s="1022"/>
      <c r="T4020" s="1022"/>
    </row>
    <row r="4021" spans="1:20">
      <c r="A4021" s="1037"/>
      <c r="B4021" s="428">
        <v>0.78721064814814812</v>
      </c>
      <c r="C4021" s="429">
        <v>60</v>
      </c>
      <c r="D4021" s="934">
        <v>8.0299999999999994</v>
      </c>
      <c r="E4021" s="430">
        <v>32</v>
      </c>
      <c r="F4021" s="430">
        <v>30.33</v>
      </c>
      <c r="G4021" s="429">
        <v>67.63</v>
      </c>
      <c r="H4021" s="1064"/>
      <c r="I4021" s="1022"/>
      <c r="J4021" s="1022"/>
      <c r="K4021" s="1022"/>
      <c r="L4021" s="1022"/>
      <c r="M4021" s="1022"/>
      <c r="N4021" s="1022"/>
      <c r="O4021" s="1022"/>
      <c r="P4021" s="1022"/>
      <c r="Q4021" s="1022"/>
      <c r="R4021" s="1022"/>
      <c r="S4021" s="1022"/>
      <c r="T4021" s="1022"/>
    </row>
    <row r="4022" spans="1:20">
      <c r="A4022" s="1037"/>
      <c r="B4022" s="428">
        <v>0.78726851851851853</v>
      </c>
      <c r="C4022" s="429">
        <v>60</v>
      </c>
      <c r="D4022" s="934">
        <v>8.0299999999999994</v>
      </c>
      <c r="E4022" s="430">
        <v>32</v>
      </c>
      <c r="F4022" s="430">
        <v>30.33</v>
      </c>
      <c r="G4022" s="429">
        <v>67.63</v>
      </c>
      <c r="H4022" s="1064"/>
      <c r="I4022" s="1022"/>
      <c r="J4022" s="1022"/>
      <c r="K4022" s="1022"/>
      <c r="L4022" s="1022"/>
      <c r="M4022" s="1022"/>
      <c r="N4022" s="1022"/>
      <c r="O4022" s="1022"/>
      <c r="P4022" s="1022"/>
      <c r="Q4022" s="1022"/>
      <c r="R4022" s="1022"/>
      <c r="S4022" s="1022"/>
      <c r="T4022" s="1022"/>
    </row>
    <row r="4023" spans="1:20">
      <c r="A4023" s="1037"/>
      <c r="B4023" s="428">
        <v>0.78732638888888884</v>
      </c>
      <c r="C4023" s="429">
        <v>60</v>
      </c>
      <c r="D4023" s="934">
        <v>8.0299999999999994</v>
      </c>
      <c r="E4023" s="430">
        <v>32</v>
      </c>
      <c r="F4023" s="430">
        <v>30.33</v>
      </c>
      <c r="G4023" s="429">
        <v>67.63</v>
      </c>
      <c r="H4023" s="1064"/>
      <c r="I4023" s="1022"/>
      <c r="J4023" s="1022"/>
      <c r="K4023" s="1022"/>
      <c r="L4023" s="1022"/>
      <c r="M4023" s="1022"/>
      <c r="N4023" s="1022"/>
      <c r="O4023" s="1022"/>
      <c r="P4023" s="1022"/>
      <c r="Q4023" s="1022"/>
      <c r="R4023" s="1022"/>
      <c r="S4023" s="1022"/>
      <c r="T4023" s="1022"/>
    </row>
    <row r="4024" spans="1:20">
      <c r="A4024" s="1037"/>
      <c r="B4024" s="428">
        <v>0.78774305555555557</v>
      </c>
      <c r="C4024" s="429">
        <v>60</v>
      </c>
      <c r="D4024" s="934">
        <v>8.0299999999999994</v>
      </c>
      <c r="E4024" s="430">
        <v>32</v>
      </c>
      <c r="F4024" s="430">
        <v>30.33</v>
      </c>
      <c r="G4024" s="429">
        <v>67.63</v>
      </c>
      <c r="H4024" s="1064"/>
      <c r="I4024" s="1022"/>
      <c r="J4024" s="1022"/>
      <c r="K4024" s="1022"/>
      <c r="L4024" s="1022"/>
      <c r="M4024" s="1022"/>
      <c r="N4024" s="1022"/>
      <c r="O4024" s="1022"/>
      <c r="P4024" s="1022"/>
      <c r="Q4024" s="1022"/>
      <c r="R4024" s="1022"/>
      <c r="S4024" s="1022"/>
      <c r="T4024" s="1022"/>
    </row>
    <row r="4025" spans="1:20">
      <c r="A4025" s="1037"/>
      <c r="B4025" s="428">
        <v>0.78858796296296296</v>
      </c>
      <c r="C4025" s="429">
        <v>60</v>
      </c>
      <c r="D4025" s="934">
        <v>8.0299999999999994</v>
      </c>
      <c r="E4025" s="430">
        <v>32</v>
      </c>
      <c r="F4025" s="430">
        <v>30.33</v>
      </c>
      <c r="G4025" s="429">
        <v>67.63</v>
      </c>
      <c r="H4025" s="1064"/>
      <c r="I4025" s="1022"/>
      <c r="J4025" s="1022"/>
      <c r="K4025" s="1022"/>
      <c r="L4025" s="1022"/>
      <c r="M4025" s="1022"/>
      <c r="N4025" s="1022"/>
      <c r="O4025" s="1022"/>
      <c r="P4025" s="1022"/>
      <c r="Q4025" s="1022"/>
      <c r="R4025" s="1022"/>
      <c r="S4025" s="1022"/>
      <c r="T4025" s="1022"/>
    </row>
    <row r="4026" spans="1:20">
      <c r="A4026" s="1037"/>
      <c r="B4026" s="169">
        <v>0.78869212962962953</v>
      </c>
      <c r="C4026" s="148">
        <v>8</v>
      </c>
      <c r="D4026" s="834">
        <v>8.0299999999999994</v>
      </c>
      <c r="E4026" s="67">
        <v>32</v>
      </c>
      <c r="F4026" s="67">
        <v>30.33</v>
      </c>
      <c r="G4026" s="148">
        <v>67.63</v>
      </c>
      <c r="H4026" s="148" t="s">
        <v>2059</v>
      </c>
      <c r="I4026" s="1022"/>
      <c r="J4026" s="1022"/>
      <c r="K4026" s="1022"/>
      <c r="L4026" s="1022"/>
      <c r="M4026" s="1022"/>
      <c r="N4026" s="1022"/>
      <c r="O4026" s="1022"/>
      <c r="P4026" s="1022"/>
      <c r="Q4026" s="1022"/>
      <c r="R4026" s="1022"/>
      <c r="S4026" s="1022"/>
      <c r="T4026" s="1022"/>
    </row>
    <row r="4027" spans="1:20" ht="17.25" thickBot="1">
      <c r="A4027" s="1037"/>
      <c r="B4027" s="428">
        <v>0.80479166666666668</v>
      </c>
      <c r="C4027" s="429">
        <v>60</v>
      </c>
      <c r="D4027" s="934">
        <v>7.92</v>
      </c>
      <c r="E4027" s="430">
        <v>31.9</v>
      </c>
      <c r="F4027" s="430">
        <v>30.31</v>
      </c>
      <c r="G4027" s="429">
        <v>69.599999999999994</v>
      </c>
      <c r="H4027" s="429" t="s">
        <v>2061</v>
      </c>
      <c r="I4027" s="1022"/>
      <c r="J4027" s="1022"/>
      <c r="K4027" s="1022"/>
      <c r="L4027" s="1022"/>
      <c r="M4027" s="1022"/>
      <c r="N4027" s="1022"/>
      <c r="O4027" s="1022"/>
      <c r="P4027" s="1022"/>
      <c r="Q4027" s="1022"/>
      <c r="R4027" s="1022"/>
      <c r="S4027" s="1022"/>
      <c r="T4027" s="1022"/>
    </row>
    <row r="4028" spans="1:20">
      <c r="A4028" s="1037"/>
      <c r="B4028" s="270">
        <v>0.80777777777777782</v>
      </c>
      <c r="C4028" s="271">
        <v>18</v>
      </c>
      <c r="D4028" s="847">
        <v>7.92</v>
      </c>
      <c r="E4028" s="87">
        <v>31.9</v>
      </c>
      <c r="F4028" s="87">
        <v>30.31</v>
      </c>
      <c r="G4028" s="271">
        <v>69.599999999999994</v>
      </c>
      <c r="H4028" s="271" t="s">
        <v>1968</v>
      </c>
      <c r="I4028" s="1022"/>
      <c r="J4028" s="1030"/>
      <c r="K4028" s="114"/>
      <c r="L4028" s="1022"/>
      <c r="M4028" s="1022"/>
      <c r="N4028" s="1022"/>
      <c r="O4028" s="1022"/>
      <c r="P4028" s="1022"/>
      <c r="Q4028" s="1022"/>
      <c r="R4028" s="1022"/>
      <c r="S4028" s="1022"/>
      <c r="T4028" s="1022"/>
    </row>
    <row r="4029" spans="1:20">
      <c r="A4029" s="1037"/>
      <c r="B4029" s="169">
        <v>0.80813657407407413</v>
      </c>
      <c r="C4029" s="148">
        <v>8</v>
      </c>
      <c r="D4029" s="834">
        <v>7.92</v>
      </c>
      <c r="E4029" s="67">
        <v>31.9</v>
      </c>
      <c r="F4029" s="67">
        <v>30.31</v>
      </c>
      <c r="G4029" s="148">
        <v>69.599999999999994</v>
      </c>
      <c r="H4029" s="148" t="s">
        <v>2059</v>
      </c>
      <c r="I4029" s="1022"/>
      <c r="J4029" s="392"/>
      <c r="K4029" s="115"/>
      <c r="L4029" s="1022" t="s">
        <v>1968</v>
      </c>
      <c r="M4029" s="1022"/>
      <c r="N4029" s="1022"/>
      <c r="O4029" s="1022"/>
      <c r="P4029" s="1022"/>
      <c r="Q4029" s="1022"/>
      <c r="R4029" s="1022"/>
      <c r="S4029" s="1022"/>
      <c r="T4029" s="1022"/>
    </row>
    <row r="4030" spans="1:20" ht="17.25" thickBot="1">
      <c r="A4030" s="1037"/>
      <c r="B4030" s="303">
        <v>0.81975694444444447</v>
      </c>
      <c r="C4030" s="304">
        <v>42</v>
      </c>
      <c r="D4030" s="903">
        <v>7.88</v>
      </c>
      <c r="E4030" s="305">
        <v>31.8</v>
      </c>
      <c r="F4030" s="305">
        <v>30.01</v>
      </c>
      <c r="G4030" s="304">
        <v>70.209999999999994</v>
      </c>
      <c r="H4030" s="1075" t="s">
        <v>199</v>
      </c>
      <c r="I4030" s="1022"/>
      <c r="J4030" s="106"/>
      <c r="K4030" s="116"/>
      <c r="L4030" s="1022"/>
      <c r="M4030" s="1022"/>
      <c r="N4030" s="1022"/>
      <c r="O4030" s="1022"/>
      <c r="P4030" s="1022"/>
      <c r="Q4030" s="1022"/>
      <c r="R4030" s="1022"/>
      <c r="S4030" s="1022"/>
      <c r="T4030" s="1022"/>
    </row>
    <row r="4031" spans="1:20" ht="17.25" thickBot="1">
      <c r="A4031" s="1037"/>
      <c r="B4031" s="303">
        <v>0.81982638888888892</v>
      </c>
      <c r="C4031" s="304">
        <v>42</v>
      </c>
      <c r="D4031" s="903">
        <v>7.88</v>
      </c>
      <c r="E4031" s="305">
        <v>31.8</v>
      </c>
      <c r="F4031" s="305">
        <v>30.01</v>
      </c>
      <c r="G4031" s="304">
        <v>70.209999999999994</v>
      </c>
      <c r="H4031" s="1075"/>
      <c r="I4031" s="1022"/>
      <c r="J4031" s="1022"/>
      <c r="K4031" s="1022"/>
      <c r="L4031" s="1022"/>
      <c r="M4031" s="1022"/>
      <c r="N4031" s="1022"/>
      <c r="O4031" s="1022"/>
      <c r="P4031" s="1022"/>
      <c r="Q4031" s="1022"/>
      <c r="R4031" s="1022"/>
      <c r="S4031" s="1022"/>
      <c r="T4031" s="1022"/>
    </row>
    <row r="4032" spans="1:20">
      <c r="A4032" s="1037"/>
      <c r="B4032" s="303">
        <v>0.819849537037037</v>
      </c>
      <c r="C4032" s="304">
        <v>42</v>
      </c>
      <c r="D4032" s="903">
        <v>7.88</v>
      </c>
      <c r="E4032" s="305">
        <v>31.8</v>
      </c>
      <c r="F4032" s="305">
        <v>30.01</v>
      </c>
      <c r="G4032" s="304">
        <v>70.209999999999994</v>
      </c>
      <c r="H4032" s="1075"/>
      <c r="I4032" s="1022"/>
      <c r="J4032" s="1030"/>
      <c r="K4032" s="114"/>
      <c r="L4032" s="1022"/>
      <c r="M4032" s="1022"/>
      <c r="N4032" s="1022"/>
      <c r="O4032" s="1022"/>
      <c r="P4032" s="1022"/>
      <c r="Q4032" s="1022"/>
      <c r="R4032" s="1022"/>
      <c r="S4032" s="1022"/>
      <c r="T4032" s="1022"/>
    </row>
    <row r="4033" spans="1:20">
      <c r="A4033" s="1037"/>
      <c r="B4033" s="303">
        <v>0.81996527777777783</v>
      </c>
      <c r="C4033" s="304">
        <v>42</v>
      </c>
      <c r="D4033" s="903">
        <v>7.88</v>
      </c>
      <c r="E4033" s="305">
        <v>31.8</v>
      </c>
      <c r="F4033" s="305">
        <v>30.01</v>
      </c>
      <c r="G4033" s="304">
        <v>70.209999999999994</v>
      </c>
      <c r="H4033" s="1075"/>
      <c r="I4033" s="1022"/>
      <c r="J4033" s="108"/>
      <c r="K4033" s="115"/>
      <c r="L4033" s="1022" t="s">
        <v>199</v>
      </c>
      <c r="M4033" s="1022"/>
      <c r="N4033" s="1022"/>
      <c r="O4033" s="1022"/>
      <c r="P4033" s="1022"/>
      <c r="Q4033" s="1022"/>
      <c r="R4033" s="1022"/>
      <c r="S4033" s="1022"/>
      <c r="T4033" s="1022"/>
    </row>
    <row r="4034" spans="1:20" ht="17.25" thickBot="1">
      <c r="A4034" s="1037"/>
      <c r="B4034" s="303">
        <v>0.82010416666666675</v>
      </c>
      <c r="C4034" s="304">
        <v>42</v>
      </c>
      <c r="D4034" s="903">
        <v>7.88</v>
      </c>
      <c r="E4034" s="305">
        <v>31.8</v>
      </c>
      <c r="F4034" s="305">
        <v>30.01</v>
      </c>
      <c r="G4034" s="304">
        <v>70.209999999999994</v>
      </c>
      <c r="H4034" s="1075"/>
      <c r="I4034" s="1022"/>
      <c r="J4034" s="1008"/>
      <c r="K4034" s="116"/>
      <c r="L4034" s="1022"/>
      <c r="M4034" s="1022"/>
      <c r="N4034" s="1022"/>
      <c r="O4034" s="1022"/>
      <c r="P4034" s="1022"/>
      <c r="Q4034" s="1022"/>
      <c r="R4034" s="1022"/>
      <c r="S4034" s="1022"/>
      <c r="T4034" s="1022"/>
    </row>
    <row r="4035" spans="1:20" ht="17.25" thickBot="1">
      <c r="A4035" s="1037"/>
      <c r="B4035" s="270">
        <v>0.8302314814814814</v>
      </c>
      <c r="C4035" s="271">
        <v>18</v>
      </c>
      <c r="D4035" s="847">
        <v>7.86</v>
      </c>
      <c r="E4035" s="87">
        <v>31.7</v>
      </c>
      <c r="F4035" s="87">
        <v>29.96</v>
      </c>
      <c r="G4035" s="271">
        <v>70.08</v>
      </c>
      <c r="H4035" s="1076" t="s">
        <v>2018</v>
      </c>
      <c r="I4035" s="1022"/>
      <c r="J4035" s="1022"/>
      <c r="K4035" s="1022"/>
      <c r="L4035" s="1022"/>
      <c r="M4035" s="1022"/>
      <c r="N4035" s="1022"/>
      <c r="O4035" s="1022"/>
      <c r="P4035" s="1022"/>
      <c r="Q4035" s="1022"/>
      <c r="R4035" s="1022"/>
      <c r="S4035" s="1022"/>
      <c r="T4035" s="1022"/>
    </row>
    <row r="4036" spans="1:20">
      <c r="A4036" s="1037"/>
      <c r="B4036" s="270">
        <v>0.8311574074074074</v>
      </c>
      <c r="C4036" s="271">
        <v>18</v>
      </c>
      <c r="D4036" s="847">
        <v>7.86</v>
      </c>
      <c r="E4036" s="87">
        <v>31.6</v>
      </c>
      <c r="F4036" s="87">
        <v>29.88</v>
      </c>
      <c r="G4036" s="271">
        <v>70.459999999999994</v>
      </c>
      <c r="H4036" s="1076"/>
      <c r="I4036" s="1022"/>
      <c r="J4036" s="1030"/>
      <c r="K4036" s="114"/>
      <c r="L4036" s="1022"/>
      <c r="M4036" s="1022"/>
      <c r="N4036" s="1022"/>
      <c r="O4036" s="1022"/>
      <c r="P4036" s="1022"/>
      <c r="Q4036" s="1022"/>
      <c r="R4036" s="1022"/>
      <c r="S4036" s="1022"/>
      <c r="T4036" s="1022"/>
    </row>
    <row r="4037" spans="1:20">
      <c r="A4037" s="1037"/>
      <c r="B4037" s="270">
        <v>0.85159722222222223</v>
      </c>
      <c r="C4037" s="271">
        <v>18</v>
      </c>
      <c r="D4037" s="847">
        <v>7.74</v>
      </c>
      <c r="E4037" s="87">
        <v>31.5</v>
      </c>
      <c r="F4037" s="87">
        <v>29.78</v>
      </c>
      <c r="G4037" s="271">
        <v>70.8</v>
      </c>
      <c r="H4037" s="1076"/>
      <c r="I4037" s="1022"/>
      <c r="J4037" s="392"/>
      <c r="K4037" s="115"/>
      <c r="L4037" s="1022" t="s">
        <v>2060</v>
      </c>
      <c r="M4037" s="1022"/>
      <c r="N4037" s="1022"/>
      <c r="O4037" s="1022"/>
      <c r="P4037" s="1022"/>
      <c r="Q4037" s="1022"/>
      <c r="R4037" s="1022"/>
      <c r="S4037" s="1022"/>
      <c r="T4037" s="1022"/>
    </row>
    <row r="4038" spans="1:20" ht="17.25" thickBot="1">
      <c r="A4038" s="1037"/>
      <c r="B4038" s="312">
        <v>0.85434027777777777</v>
      </c>
      <c r="C4038" s="313">
        <v>44</v>
      </c>
      <c r="D4038" s="906">
        <v>7.63</v>
      </c>
      <c r="E4038" s="314">
        <v>31.5</v>
      </c>
      <c r="F4038" s="314">
        <v>29.83</v>
      </c>
      <c r="G4038" s="313">
        <v>71.010000000000005</v>
      </c>
      <c r="H4038" s="1077" t="s">
        <v>2064</v>
      </c>
      <c r="I4038" s="1022"/>
      <c r="J4038" s="106"/>
      <c r="K4038" s="116"/>
      <c r="L4038" s="1022"/>
      <c r="M4038" s="1022"/>
      <c r="N4038" s="1022"/>
      <c r="O4038" s="1022"/>
      <c r="P4038" s="1022"/>
      <c r="Q4038" s="1022"/>
      <c r="R4038" s="1022"/>
      <c r="S4038" s="1022"/>
      <c r="T4038" s="1022"/>
    </row>
    <row r="4039" spans="1:20" ht="17.25" thickBot="1">
      <c r="A4039" s="1037"/>
      <c r="B4039" s="312">
        <v>0.8696180555555556</v>
      </c>
      <c r="C4039" s="313">
        <v>44</v>
      </c>
      <c r="D4039" s="906">
        <v>7.71</v>
      </c>
      <c r="E4039" s="314">
        <v>31.3</v>
      </c>
      <c r="F4039" s="314">
        <v>29.83</v>
      </c>
      <c r="G4039" s="313">
        <v>71.12</v>
      </c>
      <c r="H4039" s="1077"/>
      <c r="I4039" s="1022"/>
      <c r="J4039" s="1022"/>
      <c r="K4039" s="1022"/>
      <c r="L4039" s="1022"/>
      <c r="M4039" s="1022"/>
      <c r="N4039" s="1022"/>
      <c r="O4039" s="1022"/>
      <c r="P4039" s="1022"/>
      <c r="Q4039" s="1022"/>
      <c r="R4039" s="1022"/>
      <c r="S4039" s="1022"/>
      <c r="T4039" s="1022"/>
    </row>
    <row r="4040" spans="1:20">
      <c r="A4040" s="1037"/>
      <c r="B4040" s="312">
        <v>0.86974537037037036</v>
      </c>
      <c r="C4040" s="313">
        <v>44</v>
      </c>
      <c r="D4040" s="906">
        <v>7.71</v>
      </c>
      <c r="E4040" s="314">
        <v>31.3</v>
      </c>
      <c r="F4040" s="314">
        <v>29.83</v>
      </c>
      <c r="G4040" s="313">
        <v>71.12</v>
      </c>
      <c r="H4040" s="1077"/>
      <c r="I4040" s="1022"/>
      <c r="J4040" s="1030"/>
      <c r="K4040" s="114"/>
      <c r="L4040" s="1022"/>
      <c r="M4040" s="1022"/>
      <c r="N4040" s="1022"/>
      <c r="O4040" s="1022"/>
      <c r="P4040" s="1022"/>
      <c r="Q4040" s="1022"/>
      <c r="R4040" s="1022"/>
      <c r="S4040" s="1022"/>
      <c r="T4040" s="1022"/>
    </row>
    <row r="4041" spans="1:20">
      <c r="A4041" s="1037"/>
      <c r="B4041" s="312">
        <v>0.86981481481481471</v>
      </c>
      <c r="C4041" s="313">
        <v>44</v>
      </c>
      <c r="D4041" s="906">
        <v>7.71</v>
      </c>
      <c r="E4041" s="314">
        <v>31.3</v>
      </c>
      <c r="F4041" s="314">
        <v>29.83</v>
      </c>
      <c r="G4041" s="313">
        <v>71.12</v>
      </c>
      <c r="H4041" s="1077"/>
      <c r="I4041" s="1022"/>
      <c r="J4041" s="108"/>
      <c r="K4041" s="115"/>
      <c r="L4041" s="1022" t="s">
        <v>2064</v>
      </c>
      <c r="M4041" s="1022"/>
      <c r="N4041" s="1022"/>
      <c r="O4041" s="1022"/>
      <c r="P4041" s="1022"/>
      <c r="Q4041" s="1022"/>
      <c r="R4041" s="1022"/>
      <c r="S4041" s="1022"/>
      <c r="T4041" s="1022"/>
    </row>
    <row r="4042" spans="1:20" ht="17.25" thickBot="1">
      <c r="A4042" s="1037"/>
      <c r="B4042" s="312">
        <v>0.86987268518518512</v>
      </c>
      <c r="C4042" s="313">
        <v>44</v>
      </c>
      <c r="D4042" s="906">
        <v>7.71</v>
      </c>
      <c r="E4042" s="314">
        <v>31.3</v>
      </c>
      <c r="F4042" s="314">
        <v>29.83</v>
      </c>
      <c r="G4042" s="313">
        <v>71.12</v>
      </c>
      <c r="H4042" s="1077"/>
      <c r="I4042" s="1022"/>
      <c r="J4042" s="1008"/>
      <c r="K4042" s="116"/>
      <c r="L4042" s="1022"/>
      <c r="M4042" s="1022"/>
      <c r="N4042" s="1022"/>
      <c r="O4042" s="1022"/>
      <c r="P4042" s="1022"/>
      <c r="Q4042" s="1022"/>
      <c r="R4042" s="1022"/>
      <c r="S4042" s="1022"/>
      <c r="T4042" s="1022"/>
    </row>
    <row r="4043" spans="1:20" ht="17.25" thickBot="1">
      <c r="A4043" s="1037"/>
      <c r="B4043" s="312">
        <v>0.86990740740740735</v>
      </c>
      <c r="C4043" s="313">
        <v>44</v>
      </c>
      <c r="D4043" s="906">
        <v>7.71</v>
      </c>
      <c r="E4043" s="314">
        <v>31.3</v>
      </c>
      <c r="F4043" s="314">
        <v>29.83</v>
      </c>
      <c r="G4043" s="313">
        <v>71.12</v>
      </c>
      <c r="H4043" s="1077"/>
      <c r="I4043" s="1022"/>
      <c r="J4043" s="1022"/>
      <c r="K4043" s="1022"/>
      <c r="L4043" s="1022"/>
      <c r="M4043" s="1022"/>
      <c r="N4043" s="1022"/>
      <c r="O4043" s="1022"/>
      <c r="P4043" s="1022"/>
      <c r="Q4043" s="1022"/>
      <c r="R4043" s="1022"/>
      <c r="S4043" s="1022"/>
      <c r="T4043" s="1022"/>
    </row>
    <row r="4044" spans="1:20">
      <c r="A4044" s="1037"/>
      <c r="B4044" s="270">
        <v>0.87425925925925929</v>
      </c>
      <c r="C4044" s="271">
        <v>18</v>
      </c>
      <c r="D4044" s="847">
        <v>7.76</v>
      </c>
      <c r="E4044" s="87">
        <v>31.2</v>
      </c>
      <c r="F4044" s="87">
        <v>29.89</v>
      </c>
      <c r="G4044" s="271">
        <v>71.09</v>
      </c>
      <c r="H4044" s="1076" t="s">
        <v>2065</v>
      </c>
      <c r="I4044" s="1022"/>
      <c r="J4044" s="1030"/>
      <c r="K4044" s="114"/>
      <c r="L4044" s="1022"/>
      <c r="M4044" s="1022"/>
      <c r="N4044" s="1022"/>
      <c r="O4044" s="1022"/>
      <c r="P4044" s="1022"/>
      <c r="Q4044" s="1022"/>
      <c r="R4044" s="1022"/>
      <c r="S4044" s="1022"/>
      <c r="T4044" s="1022"/>
    </row>
    <row r="4045" spans="1:20">
      <c r="A4045" s="1037"/>
      <c r="B4045" s="270">
        <v>0.89175925925925925</v>
      </c>
      <c r="C4045" s="271">
        <v>18</v>
      </c>
      <c r="D4045" s="847">
        <v>7.71</v>
      </c>
      <c r="E4045" s="87">
        <v>31.1</v>
      </c>
      <c r="F4045" s="87">
        <v>29.83</v>
      </c>
      <c r="G4045" s="271">
        <v>71.17</v>
      </c>
      <c r="H4045" s="1076"/>
      <c r="I4045" s="1022"/>
      <c r="J4045" s="108"/>
      <c r="K4045" s="115"/>
      <c r="L4045" s="1022" t="s">
        <v>1981</v>
      </c>
      <c r="M4045" s="1022"/>
      <c r="N4045" s="1022"/>
      <c r="O4045" s="1022"/>
      <c r="P4045" s="1022"/>
      <c r="Q4045" s="1022"/>
      <c r="R4045" s="1022"/>
      <c r="S4045" s="1022"/>
      <c r="T4045" s="1022"/>
    </row>
    <row r="4046" spans="1:20" ht="17.25" thickBot="1">
      <c r="A4046" s="1037"/>
      <c r="B4046" s="303">
        <v>0.9254282407407407</v>
      </c>
      <c r="C4046" s="304">
        <v>42</v>
      </c>
      <c r="D4046" s="903">
        <v>7.69</v>
      </c>
      <c r="E4046" s="305">
        <v>30.9</v>
      </c>
      <c r="F4046" s="305">
        <v>29.3</v>
      </c>
      <c r="G4046" s="304">
        <v>72.13</v>
      </c>
      <c r="H4046" s="1075" t="s">
        <v>1979</v>
      </c>
      <c r="I4046" s="1022"/>
      <c r="J4046" s="1008"/>
      <c r="K4046" s="116"/>
      <c r="L4046" s="1022"/>
      <c r="M4046" s="1022"/>
      <c r="N4046" s="1022"/>
      <c r="O4046" s="1022"/>
      <c r="P4046" s="1022"/>
      <c r="Q4046" s="1022"/>
      <c r="R4046" s="1022"/>
      <c r="S4046" s="1022"/>
      <c r="T4046" s="1022"/>
    </row>
    <row r="4047" spans="1:20">
      <c r="A4047" s="1037"/>
      <c r="B4047" s="303">
        <v>0.92545138888888889</v>
      </c>
      <c r="C4047" s="304">
        <v>42</v>
      </c>
      <c r="D4047" s="903">
        <v>7.69</v>
      </c>
      <c r="E4047" s="305">
        <v>30.9</v>
      </c>
      <c r="F4047" s="305">
        <v>29.3</v>
      </c>
      <c r="G4047" s="304">
        <v>72.13</v>
      </c>
      <c r="H4047" s="1075"/>
      <c r="I4047" s="1026"/>
      <c r="J4047" s="1030"/>
      <c r="K4047" s="114"/>
      <c r="L4047" s="1022"/>
      <c r="M4047" s="1022"/>
      <c r="N4047" s="1022"/>
      <c r="O4047" s="1022"/>
      <c r="P4047" s="1022"/>
      <c r="Q4047" s="1022"/>
      <c r="R4047" s="1022"/>
      <c r="S4047" s="1022"/>
      <c r="T4047" s="1022"/>
    </row>
    <row r="4048" spans="1:20">
      <c r="A4048" s="1037"/>
      <c r="B4048" s="233">
        <v>0.92943287037037037</v>
      </c>
      <c r="C4048" s="234">
        <v>2</v>
      </c>
      <c r="D4048" s="833">
        <v>7.65</v>
      </c>
      <c r="E4048" s="66">
        <v>30.9</v>
      </c>
      <c r="F4048" s="66">
        <v>29.42</v>
      </c>
      <c r="G4048" s="234">
        <v>71.680000000000007</v>
      </c>
      <c r="H4048" s="1073" t="s">
        <v>2061</v>
      </c>
      <c r="I4048" s="1022"/>
      <c r="J4048" s="108"/>
      <c r="K4048" s="115"/>
      <c r="L4048" s="1022" t="s">
        <v>1979</v>
      </c>
      <c r="M4048" s="1022"/>
      <c r="N4048" s="1022"/>
      <c r="O4048" s="1022"/>
      <c r="P4048" s="1022"/>
      <c r="Q4048" s="1022"/>
      <c r="R4048" s="1022"/>
      <c r="S4048" s="1022"/>
      <c r="T4048" s="1022"/>
    </row>
    <row r="4049" spans="1:20" ht="17.25" thickBot="1">
      <c r="A4049" s="1037"/>
      <c r="B4049" s="233">
        <v>0.93076388888888895</v>
      </c>
      <c r="C4049" s="234">
        <v>2</v>
      </c>
      <c r="D4049" s="833">
        <v>7.65</v>
      </c>
      <c r="E4049" s="66">
        <v>30.9</v>
      </c>
      <c r="F4049" s="66">
        <v>29.42</v>
      </c>
      <c r="G4049" s="234">
        <v>71.680000000000007</v>
      </c>
      <c r="H4049" s="1073"/>
      <c r="I4049" s="1022"/>
      <c r="J4049" s="1008"/>
      <c r="K4049" s="116"/>
      <c r="L4049" s="1022"/>
      <c r="M4049" s="1022"/>
      <c r="N4049" s="1022"/>
      <c r="O4049" s="1022"/>
      <c r="P4049" s="1022"/>
      <c r="Q4049" s="1022"/>
      <c r="R4049" s="1022"/>
      <c r="S4049" s="1022"/>
      <c r="T4049" s="1022"/>
    </row>
    <row r="4050" spans="1:20">
      <c r="A4050" s="1037"/>
      <c r="B4050" s="233">
        <v>0.93278935185185186</v>
      </c>
      <c r="C4050" s="234">
        <v>2</v>
      </c>
      <c r="D4050" s="833">
        <v>7.65</v>
      </c>
      <c r="E4050" s="66">
        <v>30.9</v>
      </c>
      <c r="F4050" s="66">
        <v>29.42</v>
      </c>
      <c r="G4050" s="234">
        <v>71.680000000000007</v>
      </c>
      <c r="H4050" s="1073"/>
      <c r="I4050" s="1022"/>
      <c r="J4050" s="1022"/>
      <c r="K4050" s="1022"/>
      <c r="L4050" s="1022"/>
      <c r="M4050" s="1022"/>
      <c r="N4050" s="1022"/>
      <c r="O4050" s="1022"/>
      <c r="P4050" s="1022"/>
      <c r="Q4050" s="1022"/>
      <c r="R4050" s="1022"/>
      <c r="S4050" s="1022"/>
      <c r="T4050" s="1022"/>
    </row>
    <row r="4051" spans="1:20">
      <c r="A4051" s="1037"/>
      <c r="B4051" s="283">
        <v>0.951238425925926</v>
      </c>
      <c r="C4051" s="82">
        <v>12</v>
      </c>
      <c r="D4051" s="840">
        <v>7.61</v>
      </c>
      <c r="E4051" s="284">
        <v>30.7</v>
      </c>
      <c r="F4051" s="284">
        <v>29.26</v>
      </c>
      <c r="G4051" s="82">
        <v>73.53</v>
      </c>
      <c r="H4051" s="1074" t="s">
        <v>2061</v>
      </c>
      <c r="I4051" s="1022"/>
      <c r="J4051" s="1022"/>
      <c r="K4051" s="1022"/>
      <c r="L4051" s="1022"/>
      <c r="M4051" s="1022"/>
      <c r="N4051" s="1022"/>
      <c r="O4051" s="1022"/>
      <c r="P4051" s="1022"/>
      <c r="Q4051" s="1022"/>
      <c r="R4051" s="1022"/>
      <c r="S4051" s="1022"/>
      <c r="T4051" s="1022"/>
    </row>
    <row r="4052" spans="1:20" ht="17.25" thickBot="1">
      <c r="A4052" s="1037"/>
      <c r="B4052" s="283">
        <v>0.95149305555555552</v>
      </c>
      <c r="C4052" s="82">
        <v>12</v>
      </c>
      <c r="D4052" s="840">
        <v>7.61</v>
      </c>
      <c r="E4052" s="284">
        <v>30.7</v>
      </c>
      <c r="F4052" s="284">
        <v>29.26</v>
      </c>
      <c r="G4052" s="82">
        <v>73.53</v>
      </c>
      <c r="H4052" s="1074"/>
      <c r="I4052" s="1022"/>
      <c r="J4052" s="1022"/>
      <c r="K4052" s="1022"/>
      <c r="L4052" s="1022"/>
      <c r="M4052" s="1022"/>
      <c r="N4052" s="1022"/>
      <c r="O4052" s="1022"/>
      <c r="P4052" s="1022"/>
      <c r="Q4052" s="1022"/>
      <c r="R4052" s="1022"/>
      <c r="S4052" s="1022"/>
      <c r="T4052" s="1022"/>
    </row>
    <row r="4053" spans="1:20">
      <c r="A4053" s="1037"/>
      <c r="B4053" s="283">
        <v>0.95305555555555566</v>
      </c>
      <c r="C4053" s="82">
        <v>12</v>
      </c>
      <c r="D4053" s="840">
        <v>7.61</v>
      </c>
      <c r="E4053" s="284">
        <v>30.7</v>
      </c>
      <c r="F4053" s="284">
        <v>29.26</v>
      </c>
      <c r="G4053" s="82">
        <v>73.53</v>
      </c>
      <c r="H4053" s="1074"/>
      <c r="I4053" s="1022"/>
      <c r="J4053" s="1030"/>
      <c r="K4053" s="114"/>
      <c r="L4053" s="1022"/>
      <c r="M4053" s="1022"/>
      <c r="N4053" s="1022"/>
      <c r="O4053" s="1022"/>
      <c r="P4053" s="1022"/>
      <c r="Q4053" s="1022"/>
      <c r="R4053" s="1022"/>
      <c r="S4053" s="1022"/>
      <c r="T4053" s="1022"/>
    </row>
    <row r="4054" spans="1:20">
      <c r="A4054" s="1037"/>
      <c r="B4054" s="449">
        <v>0.95387731481481486</v>
      </c>
      <c r="C4054" s="142">
        <v>25</v>
      </c>
      <c r="D4054" s="868">
        <v>7.61</v>
      </c>
      <c r="E4054" s="141">
        <v>30.7</v>
      </c>
      <c r="F4054" s="141">
        <v>29.26</v>
      </c>
      <c r="G4054" s="142">
        <v>73.53</v>
      </c>
      <c r="H4054" s="142" t="s">
        <v>2059</v>
      </c>
      <c r="I4054" s="1022"/>
      <c r="J4054" s="392"/>
      <c r="K4054" s="145"/>
      <c r="L4054" s="1022" t="s">
        <v>2071</v>
      </c>
      <c r="M4054" s="1022"/>
      <c r="N4054" s="1022"/>
      <c r="O4054" s="1022"/>
      <c r="P4054" s="1022"/>
      <c r="Q4054" s="1022"/>
      <c r="R4054" s="1022"/>
      <c r="S4054" s="1022"/>
      <c r="T4054" s="1022"/>
    </row>
    <row r="4055" spans="1:20" ht="17.25" thickBot="1">
      <c r="A4055" s="1037"/>
      <c r="B4055" s="283">
        <v>0.95556712962962964</v>
      </c>
      <c r="C4055" s="82">
        <v>12</v>
      </c>
      <c r="D4055" s="840">
        <v>7.61</v>
      </c>
      <c r="E4055" s="284">
        <v>30.7</v>
      </c>
      <c r="F4055" s="284">
        <v>29.26</v>
      </c>
      <c r="G4055" s="82">
        <v>73.53</v>
      </c>
      <c r="H4055" s="1074" t="s">
        <v>199</v>
      </c>
      <c r="I4055" s="1022"/>
      <c r="J4055" s="1008"/>
      <c r="K4055" s="116"/>
      <c r="L4055" s="1022"/>
      <c r="M4055" s="1022"/>
      <c r="N4055" s="1022"/>
      <c r="O4055" s="1022"/>
      <c r="P4055" s="1022"/>
      <c r="Q4055" s="1022"/>
      <c r="R4055" s="1022"/>
      <c r="S4055" s="1022"/>
      <c r="T4055" s="1022"/>
    </row>
    <row r="4056" spans="1:20" ht="17.25" thickBot="1">
      <c r="A4056" s="1037"/>
      <c r="B4056" s="283">
        <v>0.96376157407407403</v>
      </c>
      <c r="C4056" s="82">
        <v>12</v>
      </c>
      <c r="D4056" s="840">
        <v>7.61</v>
      </c>
      <c r="E4056" s="284">
        <v>30.7</v>
      </c>
      <c r="F4056" s="284">
        <v>29.26</v>
      </c>
      <c r="G4056" s="82">
        <v>73.47</v>
      </c>
      <c r="H4056" s="1074"/>
      <c r="I4056" s="1022"/>
      <c r="J4056" s="1022"/>
      <c r="K4056" s="1022"/>
      <c r="L4056" s="1022"/>
      <c r="M4056" s="1022"/>
      <c r="N4056" s="1022"/>
      <c r="O4056" s="1022"/>
      <c r="P4056" s="1022"/>
      <c r="Q4056" s="1022"/>
      <c r="R4056" s="1022"/>
      <c r="S4056" s="1022"/>
      <c r="T4056" s="1022"/>
    </row>
    <row r="4057" spans="1:20" ht="17.25" thickBot="1">
      <c r="A4057" s="1038"/>
      <c r="B4057" s="580">
        <v>0.98802083333333324</v>
      </c>
      <c r="C4057" s="581">
        <v>63</v>
      </c>
      <c r="D4057" s="982">
        <v>7.48</v>
      </c>
      <c r="E4057" s="582">
        <v>30.6</v>
      </c>
      <c r="F4057" s="582">
        <v>28.97</v>
      </c>
      <c r="G4057" s="581">
        <v>73.180000000000007</v>
      </c>
      <c r="H4057" s="581" t="s">
        <v>2062</v>
      </c>
      <c r="I4057" s="1022"/>
      <c r="J4057" s="1030"/>
      <c r="K4057" s="107"/>
      <c r="L4057" s="1022"/>
      <c r="M4057" s="1022"/>
      <c r="N4057" s="1022"/>
      <c r="O4057" s="1022"/>
      <c r="P4057" s="1022"/>
      <c r="Q4057" s="1022"/>
      <c r="R4057" s="1022"/>
      <c r="S4057" s="1022"/>
      <c r="T4057" s="1022"/>
    </row>
    <row r="4058" spans="1:20">
      <c r="A4058" s="1036">
        <v>42860</v>
      </c>
      <c r="B4058" s="235">
        <v>2.1354166666666664E-2</v>
      </c>
      <c r="C4058" s="236">
        <v>2</v>
      </c>
      <c r="D4058" s="894">
        <v>7.58</v>
      </c>
      <c r="E4058" s="237">
        <v>30.3</v>
      </c>
      <c r="F4058" s="237">
        <v>28.99</v>
      </c>
      <c r="G4058" s="236">
        <v>74.78</v>
      </c>
      <c r="H4058" s="236" t="s">
        <v>2059</v>
      </c>
      <c r="I4058" s="1022"/>
      <c r="J4058" s="392"/>
      <c r="K4058" s="115"/>
      <c r="L4058" s="1022" t="s">
        <v>2071</v>
      </c>
      <c r="M4058" s="1022"/>
      <c r="N4058" s="1022"/>
      <c r="O4058" s="1022"/>
      <c r="P4058" s="1022"/>
      <c r="Q4058" s="1022"/>
      <c r="R4058" s="1022"/>
      <c r="S4058" s="1022"/>
      <c r="T4058" s="1022"/>
    </row>
    <row r="4059" spans="1:20" ht="17.25" thickBot="1">
      <c r="A4059" s="1037"/>
      <c r="B4059" s="303">
        <v>3.0763888888888886E-2</v>
      </c>
      <c r="C4059" s="304">
        <v>42</v>
      </c>
      <c r="D4059" s="903">
        <v>7.56</v>
      </c>
      <c r="E4059" s="305">
        <v>30.3</v>
      </c>
      <c r="F4059" s="305">
        <v>28.98</v>
      </c>
      <c r="G4059" s="304">
        <v>73.48</v>
      </c>
      <c r="H4059" s="304" t="s">
        <v>2059</v>
      </c>
      <c r="I4059" s="1022"/>
      <c r="J4059" s="1008"/>
      <c r="K4059" s="116"/>
      <c r="L4059" s="1022"/>
      <c r="M4059" s="1022"/>
      <c r="N4059" s="1022"/>
      <c r="O4059" s="1022"/>
      <c r="P4059" s="1022"/>
      <c r="Q4059" s="1022"/>
      <c r="R4059" s="1022"/>
      <c r="S4059" s="1022"/>
      <c r="T4059" s="1022"/>
    </row>
    <row r="4060" spans="1:20">
      <c r="A4060" s="1037"/>
      <c r="B4060" s="233">
        <v>3.3715277777777775E-2</v>
      </c>
      <c r="C4060" s="234">
        <v>2</v>
      </c>
      <c r="D4060" s="833">
        <v>7.55</v>
      </c>
      <c r="E4060" s="66">
        <v>30.3</v>
      </c>
      <c r="F4060" s="66">
        <v>28.94</v>
      </c>
      <c r="G4060" s="234">
        <v>73.73</v>
      </c>
      <c r="H4060" s="1073" t="s">
        <v>2061</v>
      </c>
      <c r="I4060" s="1022"/>
      <c r="J4060" s="1022"/>
      <c r="K4060" s="1022"/>
      <c r="L4060" s="1022"/>
      <c r="M4060" s="1022"/>
      <c r="N4060" s="1022"/>
      <c r="O4060" s="1022"/>
      <c r="P4060" s="1022"/>
      <c r="Q4060" s="1022"/>
      <c r="R4060" s="1022"/>
      <c r="S4060" s="1022"/>
      <c r="T4060" s="1022"/>
    </row>
    <row r="4061" spans="1:20">
      <c r="A4061" s="1037"/>
      <c r="B4061" s="233">
        <v>3.380787037037037E-2</v>
      </c>
      <c r="C4061" s="234">
        <v>2</v>
      </c>
      <c r="D4061" s="833">
        <v>7.55</v>
      </c>
      <c r="E4061" s="66">
        <v>30.3</v>
      </c>
      <c r="F4061" s="66">
        <v>28.94</v>
      </c>
      <c r="G4061" s="234">
        <v>73.73</v>
      </c>
      <c r="H4061" s="1073"/>
      <c r="I4061" s="1022"/>
      <c r="J4061" s="1022"/>
      <c r="K4061" s="1022"/>
      <c r="L4061" s="1022"/>
      <c r="M4061" s="1022"/>
      <c r="N4061" s="1022"/>
      <c r="O4061" s="1022"/>
      <c r="P4061" s="1022"/>
      <c r="Q4061" s="1022"/>
      <c r="R4061" s="1022"/>
      <c r="S4061" s="1022"/>
      <c r="T4061" s="1022"/>
    </row>
    <row r="4062" spans="1:20">
      <c r="A4062" s="1037"/>
      <c r="B4062" s="233">
        <v>3.4675925925925923E-2</v>
      </c>
      <c r="C4062" s="234">
        <v>2</v>
      </c>
      <c r="D4062" s="833">
        <v>7.55</v>
      </c>
      <c r="E4062" s="66">
        <v>30.3</v>
      </c>
      <c r="F4062" s="66">
        <v>28.94</v>
      </c>
      <c r="G4062" s="234">
        <v>73.73</v>
      </c>
      <c r="H4062" s="1073"/>
      <c r="I4062" s="1022"/>
      <c r="J4062" s="1022"/>
      <c r="K4062" s="1022"/>
      <c r="L4062" s="1022"/>
      <c r="M4062" s="1022"/>
      <c r="N4062" s="1022"/>
      <c r="O4062" s="1022"/>
      <c r="P4062" s="1022"/>
      <c r="Q4062" s="1022"/>
      <c r="R4062" s="1022"/>
      <c r="S4062" s="1022"/>
      <c r="T4062" s="1022"/>
    </row>
    <row r="4063" spans="1:20">
      <c r="A4063" s="1037"/>
      <c r="B4063" s="303">
        <v>3.577546296296296E-2</v>
      </c>
      <c r="C4063" s="304">
        <v>42</v>
      </c>
      <c r="D4063" s="903">
        <v>7.55</v>
      </c>
      <c r="E4063" s="305">
        <v>30.3</v>
      </c>
      <c r="F4063" s="305">
        <v>28.94</v>
      </c>
      <c r="G4063" s="304">
        <v>73.73</v>
      </c>
      <c r="H4063" s="304" t="s">
        <v>2061</v>
      </c>
      <c r="I4063" s="1022"/>
      <c r="J4063" s="1022"/>
      <c r="K4063" s="1022"/>
      <c r="L4063" s="1022"/>
      <c r="M4063" s="1022"/>
      <c r="N4063" s="1022"/>
      <c r="O4063" s="1022"/>
      <c r="P4063" s="1022"/>
      <c r="Q4063" s="1022"/>
      <c r="R4063" s="1022"/>
      <c r="S4063" s="1022"/>
      <c r="T4063" s="1022"/>
    </row>
    <row r="4064" spans="1:20" ht="17.25" thickBot="1">
      <c r="A4064" s="1037"/>
      <c r="B4064" s="233">
        <v>3.6018518518518519E-2</v>
      </c>
      <c r="C4064" s="234">
        <v>2</v>
      </c>
      <c r="D4064" s="833">
        <v>7.55</v>
      </c>
      <c r="E4064" s="66">
        <v>30.3</v>
      </c>
      <c r="F4064" s="66">
        <v>28.94</v>
      </c>
      <c r="G4064" s="234">
        <v>73.73</v>
      </c>
      <c r="H4064" s="1073" t="s">
        <v>199</v>
      </c>
      <c r="I4064" s="1022"/>
      <c r="J4064" s="1022"/>
      <c r="K4064" s="1022"/>
      <c r="L4064" s="1022"/>
      <c r="M4064" s="1022"/>
      <c r="N4064" s="1022"/>
      <c r="O4064" s="1022"/>
      <c r="P4064" s="1022"/>
      <c r="Q4064" s="1022"/>
      <c r="R4064" s="1022"/>
      <c r="S4064" s="1022"/>
      <c r="T4064" s="1022"/>
    </row>
    <row r="4065" spans="1:20">
      <c r="A4065" s="1037"/>
      <c r="B4065" s="233">
        <v>5.8460648148148144E-2</v>
      </c>
      <c r="C4065" s="234">
        <v>2</v>
      </c>
      <c r="D4065" s="833">
        <v>7.54</v>
      </c>
      <c r="E4065" s="66">
        <v>30.1</v>
      </c>
      <c r="F4065" s="66">
        <v>28.73</v>
      </c>
      <c r="G4065" s="234">
        <v>76.05</v>
      </c>
      <c r="H4065" s="1073"/>
      <c r="I4065" s="1022"/>
      <c r="J4065" s="1030"/>
      <c r="K4065" s="107"/>
      <c r="L4065" s="1022"/>
      <c r="M4065" s="1022"/>
      <c r="N4065" s="1022"/>
      <c r="O4065" s="1022"/>
      <c r="P4065" s="1022"/>
      <c r="Q4065" s="1022"/>
      <c r="R4065" s="1022"/>
      <c r="S4065" s="1022"/>
      <c r="T4065" s="1022"/>
    </row>
    <row r="4066" spans="1:20">
      <c r="A4066" s="1037"/>
      <c r="B4066" s="303">
        <v>0.11929398148148147</v>
      </c>
      <c r="C4066" s="304">
        <v>42</v>
      </c>
      <c r="D4066" s="903">
        <v>7.48</v>
      </c>
      <c r="E4066" s="305">
        <v>29.8</v>
      </c>
      <c r="F4066" s="305">
        <v>27.68</v>
      </c>
      <c r="G4066" s="304">
        <v>77.11</v>
      </c>
      <c r="H4066" s="1075" t="s">
        <v>2061</v>
      </c>
      <c r="I4066" s="1022"/>
      <c r="J4066" s="392"/>
      <c r="K4066" s="115"/>
      <c r="L4066" s="1022" t="s">
        <v>2062</v>
      </c>
      <c r="M4066" s="1022"/>
      <c r="N4066" s="1022"/>
      <c r="O4066" s="1022"/>
      <c r="P4066" s="1022"/>
      <c r="Q4066" s="1022"/>
      <c r="R4066" s="1022"/>
      <c r="S4066" s="1022"/>
      <c r="T4066" s="1022"/>
    </row>
    <row r="4067" spans="1:20" ht="17.25" thickBot="1">
      <c r="A4067" s="1037"/>
      <c r="B4067" s="303">
        <v>0.12159722222222223</v>
      </c>
      <c r="C4067" s="304">
        <v>42</v>
      </c>
      <c r="D4067" s="903">
        <v>7.48</v>
      </c>
      <c r="E4067" s="305">
        <v>29.8</v>
      </c>
      <c r="F4067" s="305">
        <v>27.68</v>
      </c>
      <c r="G4067" s="304">
        <v>77.11</v>
      </c>
      <c r="H4067" s="1075"/>
      <c r="I4067" s="1022"/>
      <c r="J4067" s="1008"/>
      <c r="K4067" s="116"/>
      <c r="L4067" s="1022"/>
      <c r="M4067" s="1022"/>
      <c r="N4067" s="1022"/>
      <c r="O4067" s="1022"/>
      <c r="P4067" s="1022"/>
      <c r="Q4067" s="1022"/>
      <c r="R4067" s="1022"/>
      <c r="S4067" s="1022"/>
      <c r="T4067" s="1022"/>
    </row>
    <row r="4068" spans="1:20">
      <c r="A4068" s="1037"/>
      <c r="B4068" s="303">
        <v>0.20327546296296295</v>
      </c>
      <c r="C4068" s="304">
        <v>42</v>
      </c>
      <c r="D4068" s="903">
        <v>7.47</v>
      </c>
      <c r="E4068" s="305">
        <v>29.3</v>
      </c>
      <c r="F4068" s="305">
        <v>27.87</v>
      </c>
      <c r="G4068" s="304">
        <v>75.61</v>
      </c>
      <c r="H4068" s="1075"/>
      <c r="I4068" s="1022"/>
      <c r="J4068" s="1022"/>
      <c r="K4068" s="1022"/>
      <c r="L4068" s="1022"/>
      <c r="M4068" s="1022"/>
      <c r="N4068" s="1022"/>
      <c r="O4068" s="1022"/>
      <c r="P4068" s="1022"/>
      <c r="Q4068" s="1022"/>
      <c r="R4068" s="1022"/>
      <c r="S4068" s="1022"/>
      <c r="T4068" s="1022"/>
    </row>
    <row r="4069" spans="1:20">
      <c r="A4069" s="1037"/>
      <c r="B4069" s="303">
        <v>0.20333333333333334</v>
      </c>
      <c r="C4069" s="304">
        <v>42</v>
      </c>
      <c r="D4069" s="903">
        <v>7.47</v>
      </c>
      <c r="E4069" s="305">
        <v>29.3</v>
      </c>
      <c r="F4069" s="305">
        <v>27.87</v>
      </c>
      <c r="G4069" s="304">
        <v>75.61</v>
      </c>
      <c r="H4069" s="1075"/>
      <c r="I4069" s="1022"/>
      <c r="J4069" s="1022"/>
      <c r="K4069" s="1022"/>
      <c r="L4069" s="1022"/>
      <c r="M4069" s="1022"/>
      <c r="N4069" s="1022"/>
      <c r="O4069" s="1022"/>
      <c r="P4069" s="1022"/>
      <c r="Q4069" s="1022"/>
      <c r="R4069" s="1022"/>
      <c r="S4069" s="1022"/>
      <c r="T4069" s="1022"/>
    </row>
    <row r="4070" spans="1:20">
      <c r="A4070" s="1037"/>
      <c r="B4070" s="303">
        <v>0.2033449074074074</v>
      </c>
      <c r="C4070" s="304">
        <v>42</v>
      </c>
      <c r="D4070" s="903">
        <v>7.47</v>
      </c>
      <c r="E4070" s="305">
        <v>29.3</v>
      </c>
      <c r="F4070" s="305">
        <v>27.87</v>
      </c>
      <c r="G4070" s="304">
        <v>75.61</v>
      </c>
      <c r="H4070" s="1075"/>
      <c r="I4070" s="1022"/>
      <c r="J4070" s="1022"/>
      <c r="K4070" s="1022"/>
      <c r="L4070" s="1022"/>
      <c r="M4070" s="1022"/>
      <c r="N4070" s="1022"/>
      <c r="O4070" s="1022"/>
      <c r="P4070" s="1022"/>
      <c r="Q4070" s="1022"/>
      <c r="R4070" s="1022"/>
      <c r="S4070" s="1022"/>
      <c r="T4070" s="1022"/>
    </row>
    <row r="4071" spans="1:20">
      <c r="A4071" s="1037"/>
      <c r="B4071" s="303">
        <v>0.20442129629629627</v>
      </c>
      <c r="C4071" s="304">
        <v>42</v>
      </c>
      <c r="D4071" s="903">
        <v>7.47</v>
      </c>
      <c r="E4071" s="305">
        <v>29.3</v>
      </c>
      <c r="F4071" s="305">
        <v>27.87</v>
      </c>
      <c r="G4071" s="304">
        <v>75.61</v>
      </c>
      <c r="H4071" s="1075"/>
      <c r="I4071" s="1022"/>
      <c r="J4071" s="1022"/>
      <c r="K4071" s="1022"/>
      <c r="L4071" s="1022"/>
      <c r="M4071" s="1022"/>
      <c r="N4071" s="1022"/>
      <c r="O4071" s="1022"/>
      <c r="P4071" s="1022"/>
      <c r="Q4071" s="1022"/>
      <c r="R4071" s="1022"/>
      <c r="S4071" s="1022"/>
      <c r="T4071" s="1022"/>
    </row>
    <row r="4072" spans="1:20">
      <c r="A4072" s="1037"/>
      <c r="B4072" s="428">
        <v>0.40282407407407406</v>
      </c>
      <c r="C4072" s="429">
        <v>60</v>
      </c>
      <c r="D4072" s="934">
        <v>7.83</v>
      </c>
      <c r="E4072" s="430">
        <v>29.5</v>
      </c>
      <c r="F4072" s="430">
        <v>31.09</v>
      </c>
      <c r="G4072" s="429">
        <v>61.81</v>
      </c>
      <c r="H4072" s="1064" t="s">
        <v>2061</v>
      </c>
      <c r="I4072" s="1022"/>
      <c r="J4072" s="1022"/>
      <c r="K4072" s="1022"/>
      <c r="L4072" s="1022"/>
      <c r="M4072" s="1022"/>
      <c r="N4072" s="1022"/>
      <c r="O4072" s="1022"/>
      <c r="P4072" s="1022"/>
      <c r="Q4072" s="1022"/>
      <c r="R4072" s="1022"/>
      <c r="S4072" s="1022"/>
      <c r="T4072" s="1022"/>
    </row>
    <row r="4073" spans="1:20">
      <c r="A4073" s="1037"/>
      <c r="B4073" s="428">
        <v>0.40284722222222219</v>
      </c>
      <c r="C4073" s="429">
        <v>60</v>
      </c>
      <c r="D4073" s="934">
        <v>7.83</v>
      </c>
      <c r="E4073" s="430">
        <v>29.5</v>
      </c>
      <c r="F4073" s="430">
        <v>31.09</v>
      </c>
      <c r="G4073" s="429">
        <v>61.81</v>
      </c>
      <c r="H4073" s="1064"/>
      <c r="I4073" s="1022"/>
      <c r="J4073" s="1022"/>
      <c r="K4073" s="1022"/>
      <c r="L4073" s="1022"/>
      <c r="M4073" s="1022"/>
      <c r="N4073" s="1022"/>
      <c r="O4073" s="1022"/>
      <c r="P4073" s="1022"/>
      <c r="Q4073" s="1022"/>
      <c r="R4073" s="1022"/>
      <c r="S4073" s="1022"/>
      <c r="T4073" s="1022"/>
    </row>
    <row r="4074" spans="1:20">
      <c r="A4074" s="1037"/>
      <c r="B4074" s="428">
        <v>0.40288194444444447</v>
      </c>
      <c r="C4074" s="429">
        <v>60</v>
      </c>
      <c r="D4074" s="934">
        <v>7.83</v>
      </c>
      <c r="E4074" s="430">
        <v>29.5</v>
      </c>
      <c r="F4074" s="430">
        <v>31.09</v>
      </c>
      <c r="G4074" s="429">
        <v>61.81</v>
      </c>
      <c r="H4074" s="1064"/>
      <c r="I4074" s="1022"/>
      <c r="J4074" s="1022"/>
      <c r="K4074" s="1022"/>
      <c r="L4074" s="1022"/>
      <c r="M4074" s="1022"/>
      <c r="N4074" s="1022"/>
      <c r="O4074" s="1022"/>
      <c r="P4074" s="1022"/>
      <c r="Q4074" s="1022"/>
      <c r="R4074" s="1022"/>
      <c r="S4074" s="1022"/>
      <c r="T4074" s="1022"/>
    </row>
    <row r="4075" spans="1:20">
      <c r="A4075" s="1037"/>
      <c r="B4075" s="428">
        <v>0.40289351851851851</v>
      </c>
      <c r="C4075" s="429">
        <v>60</v>
      </c>
      <c r="D4075" s="934">
        <v>7.83</v>
      </c>
      <c r="E4075" s="430">
        <v>29.5</v>
      </c>
      <c r="F4075" s="430">
        <v>31.09</v>
      </c>
      <c r="G4075" s="429">
        <v>61.81</v>
      </c>
      <c r="H4075" s="1064"/>
      <c r="I4075" s="1022"/>
      <c r="J4075" s="1022"/>
      <c r="K4075" s="1022"/>
      <c r="L4075" s="1022"/>
      <c r="M4075" s="1022"/>
      <c r="N4075" s="1022"/>
      <c r="O4075" s="1022"/>
      <c r="P4075" s="1022"/>
      <c r="Q4075" s="1022"/>
      <c r="R4075" s="1022"/>
      <c r="S4075" s="1022"/>
      <c r="T4075" s="1022"/>
    </row>
    <row r="4076" spans="1:20">
      <c r="A4076" s="1037"/>
      <c r="B4076" s="428">
        <v>0.40290509259259261</v>
      </c>
      <c r="C4076" s="429">
        <v>60</v>
      </c>
      <c r="D4076" s="934">
        <v>7.83</v>
      </c>
      <c r="E4076" s="430">
        <v>29.5</v>
      </c>
      <c r="F4076" s="430">
        <v>31.09</v>
      </c>
      <c r="G4076" s="429">
        <v>61.81</v>
      </c>
      <c r="H4076" s="1064"/>
      <c r="I4076" s="1022"/>
      <c r="J4076" s="1022"/>
      <c r="K4076" s="1022"/>
      <c r="L4076" s="1022"/>
      <c r="M4076" s="1022"/>
      <c r="N4076" s="1022"/>
      <c r="O4076" s="1022"/>
      <c r="P4076" s="1022"/>
      <c r="Q4076" s="1022"/>
      <c r="R4076" s="1022"/>
      <c r="S4076" s="1022"/>
      <c r="T4076" s="1022"/>
    </row>
    <row r="4077" spans="1:20">
      <c r="A4077" s="1037"/>
      <c r="B4077" s="428">
        <v>0.4029282407407408</v>
      </c>
      <c r="C4077" s="429">
        <v>60</v>
      </c>
      <c r="D4077" s="934">
        <v>7.83</v>
      </c>
      <c r="E4077" s="430">
        <v>29.5</v>
      </c>
      <c r="F4077" s="430">
        <v>31.09</v>
      </c>
      <c r="G4077" s="429">
        <v>61.81</v>
      </c>
      <c r="H4077" s="1064"/>
      <c r="I4077" s="1022"/>
      <c r="J4077" s="1022"/>
      <c r="K4077" s="1022"/>
      <c r="L4077" s="1022"/>
      <c r="M4077" s="1022"/>
      <c r="N4077" s="1022"/>
      <c r="O4077" s="1022"/>
      <c r="P4077" s="1022"/>
      <c r="Q4077" s="1022"/>
      <c r="R4077" s="1022"/>
      <c r="S4077" s="1022"/>
      <c r="T4077" s="1022"/>
    </row>
    <row r="4078" spans="1:20">
      <c r="A4078" s="1037"/>
      <c r="B4078" s="428">
        <v>0.40296296296296297</v>
      </c>
      <c r="C4078" s="429">
        <v>60</v>
      </c>
      <c r="D4078" s="934">
        <v>7.83</v>
      </c>
      <c r="E4078" s="430">
        <v>29.5</v>
      </c>
      <c r="F4078" s="430">
        <v>31.09</v>
      </c>
      <c r="G4078" s="429">
        <v>61.81</v>
      </c>
      <c r="H4078" s="1064"/>
      <c r="I4078" s="1022"/>
      <c r="J4078" s="1022"/>
      <c r="K4078" s="1022"/>
      <c r="L4078" s="1022"/>
      <c r="M4078" s="1022"/>
      <c r="N4078" s="1022"/>
      <c r="O4078" s="1022"/>
      <c r="P4078" s="1022"/>
      <c r="Q4078" s="1022"/>
      <c r="R4078" s="1022"/>
      <c r="S4078" s="1022"/>
      <c r="T4078" s="1022"/>
    </row>
    <row r="4079" spans="1:20">
      <c r="A4079" s="1037"/>
      <c r="B4079" s="428">
        <v>0.4029861111111111</v>
      </c>
      <c r="C4079" s="429">
        <v>60</v>
      </c>
      <c r="D4079" s="934">
        <v>7.83</v>
      </c>
      <c r="E4079" s="430">
        <v>29.5</v>
      </c>
      <c r="F4079" s="430">
        <v>31.09</v>
      </c>
      <c r="G4079" s="429">
        <v>61.81</v>
      </c>
      <c r="H4079" s="1064"/>
      <c r="I4079" s="1022"/>
      <c r="J4079" s="1022"/>
      <c r="K4079" s="1022"/>
      <c r="L4079" s="1022"/>
      <c r="M4079" s="1022"/>
      <c r="N4079" s="1022"/>
      <c r="O4079" s="1022"/>
      <c r="P4079" s="1022"/>
      <c r="Q4079" s="1022"/>
      <c r="R4079" s="1022"/>
      <c r="S4079" s="1022"/>
      <c r="T4079" s="1022"/>
    </row>
    <row r="4080" spans="1:20">
      <c r="A4080" s="1037"/>
      <c r="B4080" s="428">
        <v>0.40302083333333333</v>
      </c>
      <c r="C4080" s="429">
        <v>60</v>
      </c>
      <c r="D4080" s="934">
        <v>7.83</v>
      </c>
      <c r="E4080" s="430">
        <v>29.5</v>
      </c>
      <c r="F4080" s="430">
        <v>31.09</v>
      </c>
      <c r="G4080" s="429">
        <v>61.81</v>
      </c>
      <c r="H4080" s="1064"/>
      <c r="I4080" s="1022"/>
      <c r="J4080" s="1022"/>
      <c r="K4080" s="1022"/>
      <c r="L4080" s="1022"/>
      <c r="M4080" s="1022"/>
      <c r="N4080" s="1022"/>
      <c r="O4080" s="1022"/>
      <c r="P4080" s="1022"/>
      <c r="Q4080" s="1022"/>
      <c r="R4080" s="1022"/>
      <c r="S4080" s="1022"/>
      <c r="T4080" s="1022"/>
    </row>
    <row r="4081" spans="1:20">
      <c r="A4081" s="1037"/>
      <c r="B4081" s="428">
        <v>0.40303240740740742</v>
      </c>
      <c r="C4081" s="429">
        <v>60</v>
      </c>
      <c r="D4081" s="934">
        <v>7.83</v>
      </c>
      <c r="E4081" s="430">
        <v>29.5</v>
      </c>
      <c r="F4081" s="430">
        <v>31.09</v>
      </c>
      <c r="G4081" s="429">
        <v>61.81</v>
      </c>
      <c r="H4081" s="1064"/>
      <c r="I4081" s="1022"/>
      <c r="J4081" s="1022"/>
      <c r="K4081" s="1022"/>
      <c r="L4081" s="1022"/>
      <c r="M4081" s="1022"/>
      <c r="N4081" s="1022"/>
      <c r="O4081" s="1022"/>
      <c r="P4081" s="1022"/>
      <c r="Q4081" s="1022"/>
      <c r="R4081" s="1022"/>
      <c r="S4081" s="1022"/>
      <c r="T4081" s="1022"/>
    </row>
    <row r="4082" spans="1:20">
      <c r="A4082" s="1037"/>
      <c r="B4082" s="428">
        <v>0.40307870370370374</v>
      </c>
      <c r="C4082" s="429">
        <v>60</v>
      </c>
      <c r="D4082" s="934">
        <v>7.83</v>
      </c>
      <c r="E4082" s="430">
        <v>29.5</v>
      </c>
      <c r="F4082" s="430">
        <v>31.09</v>
      </c>
      <c r="G4082" s="429">
        <v>61.81</v>
      </c>
      <c r="H4082" s="1064"/>
      <c r="I4082" s="1022"/>
      <c r="J4082" s="1022"/>
      <c r="K4082" s="1022"/>
      <c r="L4082" s="1022"/>
      <c r="M4082" s="1022"/>
      <c r="N4082" s="1022"/>
      <c r="O4082" s="1022"/>
      <c r="P4082" s="1022"/>
      <c r="Q4082" s="1022"/>
      <c r="R4082" s="1022"/>
      <c r="S4082" s="1022"/>
      <c r="T4082" s="1022"/>
    </row>
    <row r="4083" spans="1:20">
      <c r="A4083" s="1037"/>
      <c r="B4083" s="428">
        <v>0.40362268518518518</v>
      </c>
      <c r="C4083" s="429">
        <v>60</v>
      </c>
      <c r="D4083" s="934">
        <v>7.83</v>
      </c>
      <c r="E4083" s="430">
        <v>29.5</v>
      </c>
      <c r="F4083" s="430">
        <v>31.09</v>
      </c>
      <c r="G4083" s="429">
        <v>61.81</v>
      </c>
      <c r="H4083" s="1064"/>
      <c r="I4083" s="1022"/>
      <c r="J4083" s="1022"/>
      <c r="K4083" s="1022"/>
      <c r="L4083" s="1022"/>
      <c r="M4083" s="1022"/>
      <c r="N4083" s="1022"/>
      <c r="O4083" s="1022"/>
      <c r="P4083" s="1022"/>
      <c r="Q4083" s="1022"/>
      <c r="R4083" s="1022"/>
      <c r="S4083" s="1022"/>
      <c r="T4083" s="1022"/>
    </row>
    <row r="4084" spans="1:20">
      <c r="A4084" s="1037"/>
      <c r="B4084" s="428">
        <v>0.41085648148148146</v>
      </c>
      <c r="C4084" s="429">
        <v>60</v>
      </c>
      <c r="D4084" s="934">
        <v>7.88</v>
      </c>
      <c r="E4084" s="430">
        <v>29.5</v>
      </c>
      <c r="F4084" s="430">
        <v>31.03</v>
      </c>
      <c r="G4084" s="429">
        <v>62.35</v>
      </c>
      <c r="H4084" s="1064"/>
      <c r="I4084" s="1022"/>
      <c r="J4084" s="1022"/>
      <c r="K4084" s="1022"/>
      <c r="L4084" s="1022"/>
      <c r="M4084" s="1022"/>
      <c r="N4084" s="1022"/>
      <c r="O4084" s="1022"/>
      <c r="P4084" s="1022"/>
      <c r="Q4084" s="1022"/>
      <c r="R4084" s="1022"/>
      <c r="S4084" s="1022"/>
      <c r="T4084" s="1022"/>
    </row>
    <row r="4085" spans="1:20">
      <c r="A4085" s="1037"/>
      <c r="B4085" s="428">
        <v>0.41091435185185188</v>
      </c>
      <c r="C4085" s="429">
        <v>60</v>
      </c>
      <c r="D4085" s="934">
        <v>7.88</v>
      </c>
      <c r="E4085" s="430">
        <v>29.5</v>
      </c>
      <c r="F4085" s="430">
        <v>31.03</v>
      </c>
      <c r="G4085" s="429">
        <v>62.35</v>
      </c>
      <c r="H4085" s="1064"/>
      <c r="I4085" s="1022"/>
      <c r="J4085" s="1022"/>
      <c r="K4085" s="1022"/>
      <c r="L4085" s="1022"/>
      <c r="M4085" s="1022"/>
      <c r="N4085" s="1022"/>
      <c r="O4085" s="1022"/>
      <c r="P4085" s="1022"/>
      <c r="Q4085" s="1022"/>
      <c r="R4085" s="1022"/>
      <c r="S4085" s="1022"/>
      <c r="T4085" s="1022"/>
    </row>
    <row r="4086" spans="1:20">
      <c r="A4086" s="1037"/>
      <c r="B4086" s="428">
        <v>0.41092592592592592</v>
      </c>
      <c r="C4086" s="429">
        <v>60</v>
      </c>
      <c r="D4086" s="934">
        <v>7.88</v>
      </c>
      <c r="E4086" s="430">
        <v>29.5</v>
      </c>
      <c r="F4086" s="430">
        <v>31.03</v>
      </c>
      <c r="G4086" s="429">
        <v>62.35</v>
      </c>
      <c r="H4086" s="1064"/>
      <c r="I4086" s="1022"/>
      <c r="J4086" s="1022"/>
      <c r="K4086" s="1022"/>
      <c r="L4086" s="1022"/>
      <c r="M4086" s="1022"/>
      <c r="N4086" s="1022"/>
      <c r="O4086" s="1022"/>
      <c r="P4086" s="1022"/>
      <c r="Q4086" s="1022"/>
      <c r="R4086" s="1022"/>
      <c r="S4086" s="1022"/>
      <c r="T4086" s="1022"/>
    </row>
    <row r="4087" spans="1:20">
      <c r="A4087" s="1037"/>
      <c r="B4087" s="428">
        <v>0.411099537037037</v>
      </c>
      <c r="C4087" s="429">
        <v>60</v>
      </c>
      <c r="D4087" s="934">
        <v>7.88</v>
      </c>
      <c r="E4087" s="430">
        <v>29.5</v>
      </c>
      <c r="F4087" s="430">
        <v>31.03</v>
      </c>
      <c r="G4087" s="429">
        <v>62.35</v>
      </c>
      <c r="H4087" s="1064"/>
      <c r="I4087" s="1022"/>
      <c r="J4087" s="1022"/>
      <c r="K4087" s="1022"/>
      <c r="L4087" s="1022"/>
      <c r="M4087" s="1022"/>
      <c r="N4087" s="1022"/>
      <c r="O4087" s="1022"/>
      <c r="P4087" s="1022"/>
      <c r="Q4087" s="1022"/>
      <c r="R4087" s="1022"/>
      <c r="S4087" s="1022"/>
      <c r="T4087" s="1022"/>
    </row>
    <row r="4088" spans="1:20">
      <c r="A4088" s="1037"/>
      <c r="B4088" s="428">
        <v>0.41114583333333332</v>
      </c>
      <c r="C4088" s="429">
        <v>60</v>
      </c>
      <c r="D4088" s="934">
        <v>7.88</v>
      </c>
      <c r="E4088" s="430">
        <v>29.5</v>
      </c>
      <c r="F4088" s="430">
        <v>31.03</v>
      </c>
      <c r="G4088" s="429">
        <v>62.35</v>
      </c>
      <c r="H4088" s="1064"/>
      <c r="I4088" s="1022"/>
      <c r="J4088" s="1022"/>
      <c r="K4088" s="1022"/>
      <c r="L4088" s="1022"/>
      <c r="M4088" s="1022"/>
      <c r="N4088" s="1022"/>
      <c r="O4088" s="1022"/>
      <c r="P4088" s="1022"/>
      <c r="Q4088" s="1022"/>
      <c r="R4088" s="1022"/>
      <c r="S4088" s="1022"/>
      <c r="T4088" s="1022"/>
    </row>
    <row r="4089" spans="1:20">
      <c r="A4089" s="1037"/>
      <c r="B4089" s="428">
        <v>0.41121527777777778</v>
      </c>
      <c r="C4089" s="429">
        <v>60</v>
      </c>
      <c r="D4089" s="934">
        <v>7.88</v>
      </c>
      <c r="E4089" s="430">
        <v>29.5</v>
      </c>
      <c r="F4089" s="430">
        <v>31.03</v>
      </c>
      <c r="G4089" s="429">
        <v>62.35</v>
      </c>
      <c r="H4089" s="1064"/>
      <c r="I4089" s="1022"/>
      <c r="J4089" s="1022"/>
      <c r="K4089" s="1022"/>
      <c r="L4089" s="1022"/>
      <c r="M4089" s="1022"/>
      <c r="N4089" s="1022"/>
      <c r="O4089" s="1022"/>
      <c r="P4089" s="1022"/>
      <c r="Q4089" s="1022"/>
      <c r="R4089" s="1022"/>
      <c r="S4089" s="1022"/>
      <c r="T4089" s="1022"/>
    </row>
    <row r="4090" spans="1:20">
      <c r="A4090" s="1037"/>
      <c r="B4090" s="428">
        <v>0.41197916666666662</v>
      </c>
      <c r="C4090" s="429">
        <v>60</v>
      </c>
      <c r="D4090" s="934">
        <v>7.88</v>
      </c>
      <c r="E4090" s="430">
        <v>29.5</v>
      </c>
      <c r="F4090" s="430">
        <v>31.03</v>
      </c>
      <c r="G4090" s="429">
        <v>62.35</v>
      </c>
      <c r="H4090" s="1064"/>
      <c r="I4090" s="1022"/>
      <c r="J4090" s="1022"/>
      <c r="K4090" s="1022"/>
      <c r="L4090" s="1022"/>
      <c r="M4090" s="1022"/>
      <c r="N4090" s="1022"/>
      <c r="O4090" s="1022"/>
      <c r="P4090" s="1022"/>
      <c r="Q4090" s="1022"/>
      <c r="R4090" s="1022"/>
      <c r="S4090" s="1022"/>
      <c r="T4090" s="1022"/>
    </row>
    <row r="4091" spans="1:20">
      <c r="A4091" s="1037"/>
      <c r="B4091" s="428">
        <v>0.41212962962962968</v>
      </c>
      <c r="C4091" s="429">
        <v>60</v>
      </c>
      <c r="D4091" s="934">
        <v>7.88</v>
      </c>
      <c r="E4091" s="430">
        <v>29.5</v>
      </c>
      <c r="F4091" s="430">
        <v>31.03</v>
      </c>
      <c r="G4091" s="429">
        <v>62.35</v>
      </c>
      <c r="H4091" s="1064"/>
      <c r="I4091" s="1022"/>
      <c r="J4091" s="1022"/>
      <c r="K4091" s="1022"/>
      <c r="L4091" s="1022"/>
      <c r="M4091" s="1022"/>
      <c r="N4091" s="1022"/>
      <c r="O4091" s="1022"/>
      <c r="P4091" s="1022"/>
      <c r="Q4091" s="1022"/>
      <c r="R4091" s="1022"/>
      <c r="S4091" s="1022"/>
      <c r="T4091" s="1022"/>
    </row>
    <row r="4092" spans="1:20">
      <c r="A4092" s="1037"/>
      <c r="B4092" s="428">
        <v>0.41215277777777781</v>
      </c>
      <c r="C4092" s="429">
        <v>60</v>
      </c>
      <c r="D4092" s="934">
        <v>7.88</v>
      </c>
      <c r="E4092" s="430">
        <v>29.5</v>
      </c>
      <c r="F4092" s="430">
        <v>31.03</v>
      </c>
      <c r="G4092" s="429">
        <v>62.35</v>
      </c>
      <c r="H4092" s="1064"/>
      <c r="I4092" s="1022"/>
      <c r="J4092" s="1022"/>
      <c r="K4092" s="1022"/>
      <c r="L4092" s="1022"/>
      <c r="M4092" s="1022"/>
      <c r="N4092" s="1022"/>
      <c r="O4092" s="1022"/>
      <c r="P4092" s="1022"/>
      <c r="Q4092" s="1022"/>
      <c r="R4092" s="1022"/>
      <c r="S4092" s="1022"/>
      <c r="T4092" s="1022"/>
    </row>
    <row r="4093" spans="1:20">
      <c r="A4093" s="1037"/>
      <c r="B4093" s="428">
        <v>0.41400462962962964</v>
      </c>
      <c r="C4093" s="429">
        <v>60</v>
      </c>
      <c r="D4093" s="934">
        <v>7.88</v>
      </c>
      <c r="E4093" s="430">
        <v>29.5</v>
      </c>
      <c r="F4093" s="430">
        <v>31.03</v>
      </c>
      <c r="G4093" s="429">
        <v>62.35</v>
      </c>
      <c r="H4093" s="1064"/>
      <c r="I4093" s="1022"/>
      <c r="J4093" s="1022"/>
      <c r="K4093" s="1022"/>
      <c r="L4093" s="1022"/>
      <c r="M4093" s="1022"/>
      <c r="N4093" s="1022"/>
      <c r="O4093" s="1022"/>
      <c r="P4093" s="1022"/>
      <c r="Q4093" s="1022"/>
      <c r="R4093" s="1022"/>
      <c r="S4093" s="1022"/>
      <c r="T4093" s="1022"/>
    </row>
    <row r="4094" spans="1:20">
      <c r="A4094" s="1037"/>
      <c r="B4094" s="428">
        <v>0.41635416666666664</v>
      </c>
      <c r="C4094" s="429">
        <v>60</v>
      </c>
      <c r="D4094" s="934">
        <v>7.95</v>
      </c>
      <c r="E4094" s="430">
        <v>29.6</v>
      </c>
      <c r="F4094" s="430">
        <v>31.76</v>
      </c>
      <c r="G4094" s="429">
        <v>62.05</v>
      </c>
      <c r="H4094" s="1064"/>
      <c r="I4094" s="1022"/>
      <c r="J4094" s="1022"/>
      <c r="K4094" s="1022"/>
      <c r="L4094" s="1022"/>
      <c r="M4094" s="1022"/>
      <c r="N4094" s="1022"/>
      <c r="O4094" s="1022"/>
      <c r="P4094" s="1022"/>
      <c r="Q4094" s="1022"/>
      <c r="R4094" s="1022"/>
      <c r="S4094" s="1022"/>
      <c r="T4094" s="1022"/>
    </row>
    <row r="4095" spans="1:20">
      <c r="A4095" s="1037"/>
      <c r="B4095" s="428">
        <v>0.41659722222222223</v>
      </c>
      <c r="C4095" s="429">
        <v>60</v>
      </c>
      <c r="D4095" s="934">
        <v>7.95</v>
      </c>
      <c r="E4095" s="430">
        <v>29.6</v>
      </c>
      <c r="F4095" s="430">
        <v>31.76</v>
      </c>
      <c r="G4095" s="429">
        <v>62.05</v>
      </c>
      <c r="H4095" s="1064"/>
      <c r="I4095" s="1022"/>
      <c r="J4095" s="1022"/>
      <c r="K4095" s="1022"/>
      <c r="L4095" s="1022"/>
      <c r="M4095" s="1022"/>
      <c r="N4095" s="1022"/>
      <c r="O4095" s="1022"/>
      <c r="P4095" s="1022"/>
      <c r="Q4095" s="1022"/>
      <c r="R4095" s="1022"/>
      <c r="S4095" s="1022"/>
      <c r="T4095" s="1022"/>
    </row>
    <row r="4096" spans="1:20">
      <c r="A4096" s="1037"/>
      <c r="B4096" s="428">
        <v>0.41687500000000005</v>
      </c>
      <c r="C4096" s="429">
        <v>60</v>
      </c>
      <c r="D4096" s="934">
        <v>7.95</v>
      </c>
      <c r="E4096" s="430">
        <v>29.6</v>
      </c>
      <c r="F4096" s="430">
        <v>31.76</v>
      </c>
      <c r="G4096" s="429">
        <v>62.05</v>
      </c>
      <c r="H4096" s="1064"/>
      <c r="I4096" s="1022"/>
      <c r="J4096" s="1022"/>
      <c r="K4096" s="1022"/>
      <c r="L4096" s="1022"/>
      <c r="M4096" s="1022"/>
      <c r="N4096" s="1022"/>
      <c r="O4096" s="1022"/>
      <c r="P4096" s="1022"/>
      <c r="Q4096" s="1022"/>
      <c r="R4096" s="1022"/>
      <c r="S4096" s="1022"/>
      <c r="T4096" s="1022"/>
    </row>
    <row r="4097" spans="1:20">
      <c r="A4097" s="1037"/>
      <c r="B4097" s="428">
        <v>0.41812500000000002</v>
      </c>
      <c r="C4097" s="429">
        <v>60</v>
      </c>
      <c r="D4097" s="934">
        <v>7.95</v>
      </c>
      <c r="E4097" s="430">
        <v>29.6</v>
      </c>
      <c r="F4097" s="430">
        <v>31.76</v>
      </c>
      <c r="G4097" s="429">
        <v>62.05</v>
      </c>
      <c r="H4097" s="1064"/>
      <c r="I4097" s="1022"/>
      <c r="J4097" s="1022"/>
      <c r="K4097" s="1022"/>
      <c r="L4097" s="1022"/>
      <c r="M4097" s="1022"/>
      <c r="N4097" s="1022"/>
      <c r="O4097" s="1022"/>
      <c r="P4097" s="1022"/>
      <c r="Q4097" s="1022"/>
      <c r="R4097" s="1022"/>
      <c r="S4097" s="1022"/>
      <c r="T4097" s="1022"/>
    </row>
    <row r="4098" spans="1:20">
      <c r="A4098" s="1037"/>
      <c r="B4098" s="428">
        <v>0.41821759259259261</v>
      </c>
      <c r="C4098" s="429">
        <v>60</v>
      </c>
      <c r="D4098" s="934">
        <v>7.95</v>
      </c>
      <c r="E4098" s="430">
        <v>29.6</v>
      </c>
      <c r="F4098" s="430">
        <v>31.76</v>
      </c>
      <c r="G4098" s="429">
        <v>62.05</v>
      </c>
      <c r="H4098" s="1064"/>
      <c r="I4098" s="1022"/>
      <c r="J4098" s="1022"/>
      <c r="K4098" s="1022"/>
      <c r="L4098" s="1022"/>
      <c r="M4098" s="1022"/>
      <c r="N4098" s="1022"/>
      <c r="O4098" s="1022"/>
      <c r="P4098" s="1022"/>
      <c r="Q4098" s="1022"/>
      <c r="R4098" s="1022"/>
      <c r="S4098" s="1022"/>
      <c r="T4098" s="1022"/>
    </row>
    <row r="4099" spans="1:20">
      <c r="A4099" s="1037"/>
      <c r="B4099" s="428">
        <v>0.41824074074074075</v>
      </c>
      <c r="C4099" s="429">
        <v>60</v>
      </c>
      <c r="D4099" s="934">
        <v>7.95</v>
      </c>
      <c r="E4099" s="430">
        <v>29.6</v>
      </c>
      <c r="F4099" s="430">
        <v>31.76</v>
      </c>
      <c r="G4099" s="429">
        <v>62.05</v>
      </c>
      <c r="H4099" s="1064"/>
      <c r="I4099" s="1022"/>
      <c r="J4099" s="1022"/>
      <c r="K4099" s="1022"/>
      <c r="L4099" s="1022"/>
      <c r="M4099" s="1022"/>
      <c r="N4099" s="1022"/>
      <c r="O4099" s="1022"/>
      <c r="P4099" s="1022"/>
      <c r="Q4099" s="1022"/>
      <c r="R4099" s="1022"/>
      <c r="S4099" s="1022"/>
      <c r="T4099" s="1022"/>
    </row>
    <row r="4100" spans="1:20">
      <c r="A4100" s="1037"/>
      <c r="B4100" s="428">
        <v>0.41975694444444445</v>
      </c>
      <c r="C4100" s="429">
        <v>60</v>
      </c>
      <c r="D4100" s="934">
        <v>7.95</v>
      </c>
      <c r="E4100" s="430">
        <v>29.6</v>
      </c>
      <c r="F4100" s="430">
        <v>31.76</v>
      </c>
      <c r="G4100" s="429">
        <v>62.05</v>
      </c>
      <c r="H4100" s="1064"/>
      <c r="I4100" s="1022"/>
      <c r="J4100" s="1022"/>
      <c r="K4100" s="1022"/>
      <c r="L4100" s="1022"/>
      <c r="M4100" s="1022"/>
      <c r="N4100" s="1022"/>
      <c r="O4100" s="1022"/>
      <c r="P4100" s="1022"/>
      <c r="Q4100" s="1022"/>
      <c r="R4100" s="1022"/>
      <c r="S4100" s="1022"/>
      <c r="T4100" s="1022"/>
    </row>
    <row r="4101" spans="1:20">
      <c r="A4101" s="1037"/>
      <c r="B4101" s="428">
        <v>0.42</v>
      </c>
      <c r="C4101" s="429">
        <v>60</v>
      </c>
      <c r="D4101" s="934">
        <v>7.95</v>
      </c>
      <c r="E4101" s="430">
        <v>29.6</v>
      </c>
      <c r="F4101" s="430">
        <v>31.76</v>
      </c>
      <c r="G4101" s="429">
        <v>62.05</v>
      </c>
      <c r="H4101" s="1064"/>
      <c r="I4101" s="1022"/>
      <c r="J4101" s="1022"/>
      <c r="K4101" s="1022"/>
      <c r="L4101" s="1022"/>
      <c r="M4101" s="1022"/>
      <c r="N4101" s="1022"/>
      <c r="O4101" s="1022"/>
      <c r="P4101" s="1022"/>
      <c r="Q4101" s="1022"/>
      <c r="R4101" s="1022"/>
      <c r="S4101" s="1022"/>
      <c r="T4101" s="1022"/>
    </row>
    <row r="4102" spans="1:20">
      <c r="A4102" s="1037"/>
      <c r="B4102" s="428">
        <v>0.42031250000000003</v>
      </c>
      <c r="C4102" s="429">
        <v>60</v>
      </c>
      <c r="D4102" s="934">
        <v>7.95</v>
      </c>
      <c r="E4102" s="430">
        <v>29.6</v>
      </c>
      <c r="F4102" s="430">
        <v>31.76</v>
      </c>
      <c r="G4102" s="429">
        <v>62.05</v>
      </c>
      <c r="H4102" s="1064"/>
      <c r="I4102" s="1022"/>
      <c r="J4102" s="1022"/>
      <c r="K4102" s="1022"/>
      <c r="L4102" s="1022"/>
      <c r="M4102" s="1022"/>
      <c r="N4102" s="1022"/>
      <c r="O4102" s="1022"/>
      <c r="P4102" s="1022"/>
      <c r="Q4102" s="1022"/>
      <c r="R4102" s="1022"/>
      <c r="S4102" s="1022"/>
      <c r="T4102" s="1022"/>
    </row>
    <row r="4103" spans="1:20">
      <c r="A4103" s="1037"/>
      <c r="B4103" s="428">
        <v>0.42054398148148148</v>
      </c>
      <c r="C4103" s="429">
        <v>60</v>
      </c>
      <c r="D4103" s="934">
        <v>7.95</v>
      </c>
      <c r="E4103" s="430">
        <v>29.6</v>
      </c>
      <c r="F4103" s="430">
        <v>31.76</v>
      </c>
      <c r="G4103" s="429">
        <v>62.05</v>
      </c>
      <c r="H4103" s="1064"/>
      <c r="I4103" s="1022"/>
      <c r="J4103" s="1022"/>
      <c r="K4103" s="1022"/>
      <c r="L4103" s="1022"/>
      <c r="M4103" s="1022"/>
      <c r="N4103" s="1022"/>
      <c r="O4103" s="1022"/>
      <c r="P4103" s="1022"/>
      <c r="Q4103" s="1022"/>
      <c r="R4103" s="1022"/>
      <c r="S4103" s="1022"/>
      <c r="T4103" s="1022"/>
    </row>
    <row r="4104" spans="1:20">
      <c r="A4104" s="1037"/>
      <c r="B4104" s="428">
        <v>0.42243055555555559</v>
      </c>
      <c r="C4104" s="429">
        <v>60</v>
      </c>
      <c r="D4104" s="934">
        <v>8.0399999999999991</v>
      </c>
      <c r="E4104" s="430">
        <v>29.7</v>
      </c>
      <c r="F4104" s="430">
        <v>31.32</v>
      </c>
      <c r="G4104" s="429">
        <v>61.96</v>
      </c>
      <c r="H4104" s="1064"/>
      <c r="I4104" s="1022"/>
      <c r="J4104" s="1022"/>
      <c r="K4104" s="1022"/>
      <c r="L4104" s="1022"/>
      <c r="M4104" s="1022"/>
      <c r="N4104" s="1022"/>
      <c r="O4104" s="1022"/>
      <c r="P4104" s="1022"/>
      <c r="Q4104" s="1022"/>
      <c r="R4104" s="1022"/>
      <c r="S4104" s="1022"/>
      <c r="T4104" s="1022"/>
    </row>
    <row r="4105" spans="1:20">
      <c r="A4105" s="1037"/>
      <c r="B4105" s="428">
        <v>0.42248842592592589</v>
      </c>
      <c r="C4105" s="429">
        <v>60</v>
      </c>
      <c r="D4105" s="934">
        <v>8.0399999999999991</v>
      </c>
      <c r="E4105" s="430">
        <v>29.7</v>
      </c>
      <c r="F4105" s="430">
        <v>31.32</v>
      </c>
      <c r="G4105" s="429">
        <v>61.96</v>
      </c>
      <c r="H4105" s="1064"/>
      <c r="I4105" s="1022"/>
      <c r="J4105" s="1022"/>
      <c r="K4105" s="1022"/>
      <c r="L4105" s="1022"/>
      <c r="M4105" s="1022"/>
      <c r="N4105" s="1022"/>
      <c r="O4105" s="1022"/>
      <c r="P4105" s="1022"/>
      <c r="Q4105" s="1022"/>
      <c r="R4105" s="1022"/>
      <c r="S4105" s="1022"/>
      <c r="T4105" s="1022"/>
    </row>
    <row r="4106" spans="1:20">
      <c r="A4106" s="1037"/>
      <c r="B4106" s="428">
        <v>0.4225694444444445</v>
      </c>
      <c r="C4106" s="429">
        <v>60</v>
      </c>
      <c r="D4106" s="934">
        <v>8.0399999999999991</v>
      </c>
      <c r="E4106" s="430">
        <v>29.7</v>
      </c>
      <c r="F4106" s="430">
        <v>31.32</v>
      </c>
      <c r="G4106" s="429">
        <v>61.96</v>
      </c>
      <c r="H4106" s="1064"/>
      <c r="I4106" s="1022"/>
      <c r="J4106" s="1022"/>
      <c r="K4106" s="1022"/>
      <c r="L4106" s="1022"/>
      <c r="M4106" s="1022"/>
      <c r="N4106" s="1022"/>
      <c r="O4106" s="1022"/>
      <c r="P4106" s="1022"/>
      <c r="Q4106" s="1022"/>
      <c r="R4106" s="1022"/>
      <c r="S4106" s="1022"/>
      <c r="T4106" s="1022"/>
    </row>
    <row r="4107" spans="1:20">
      <c r="A4107" s="1037"/>
      <c r="B4107" s="428">
        <v>0.42273148148148149</v>
      </c>
      <c r="C4107" s="429">
        <v>60</v>
      </c>
      <c r="D4107" s="934">
        <v>8.0399999999999991</v>
      </c>
      <c r="E4107" s="430">
        <v>29.7</v>
      </c>
      <c r="F4107" s="430">
        <v>31.32</v>
      </c>
      <c r="G4107" s="429">
        <v>61.96</v>
      </c>
      <c r="H4107" s="1064"/>
      <c r="I4107" s="1022"/>
      <c r="J4107" s="1022"/>
      <c r="K4107" s="1022"/>
      <c r="L4107" s="1022"/>
      <c r="M4107" s="1022"/>
      <c r="N4107" s="1022"/>
      <c r="O4107" s="1022"/>
      <c r="P4107" s="1022"/>
      <c r="Q4107" s="1022"/>
      <c r="R4107" s="1022"/>
      <c r="S4107" s="1022"/>
      <c r="T4107" s="1022"/>
    </row>
    <row r="4108" spans="1:20">
      <c r="A4108" s="1037"/>
      <c r="B4108" s="555">
        <v>0.54505787037037035</v>
      </c>
      <c r="C4108" s="556">
        <v>74</v>
      </c>
      <c r="D4108" s="972">
        <v>8.09</v>
      </c>
      <c r="E4108" s="557">
        <v>31.8</v>
      </c>
      <c r="F4108" s="557">
        <v>32.78</v>
      </c>
      <c r="G4108" s="556">
        <v>58.84</v>
      </c>
      <c r="H4108" s="1083" t="s">
        <v>2059</v>
      </c>
      <c r="I4108" s="1022"/>
      <c r="J4108" s="1022"/>
      <c r="K4108" s="1022"/>
      <c r="L4108" s="1022"/>
      <c r="M4108" s="1022"/>
      <c r="N4108" s="1022"/>
      <c r="O4108" s="1022"/>
      <c r="P4108" s="1022"/>
      <c r="Q4108" s="1022"/>
      <c r="R4108" s="1022"/>
      <c r="S4108" s="1022"/>
      <c r="T4108" s="1022"/>
    </row>
    <row r="4109" spans="1:20">
      <c r="A4109" s="1037"/>
      <c r="B4109" s="555">
        <v>0.5450694444444445</v>
      </c>
      <c r="C4109" s="556">
        <v>74</v>
      </c>
      <c r="D4109" s="972">
        <v>8.09</v>
      </c>
      <c r="E4109" s="557">
        <v>31.8</v>
      </c>
      <c r="F4109" s="557">
        <v>32.78</v>
      </c>
      <c r="G4109" s="556">
        <v>58.84</v>
      </c>
      <c r="H4109" s="1083"/>
      <c r="I4109" s="1022"/>
      <c r="J4109" s="1022"/>
      <c r="K4109" s="1022"/>
      <c r="L4109" s="1022"/>
      <c r="M4109" s="1022"/>
      <c r="N4109" s="1022"/>
      <c r="O4109" s="1022"/>
      <c r="P4109" s="1022"/>
      <c r="Q4109" s="1022"/>
      <c r="R4109" s="1022"/>
      <c r="S4109" s="1022"/>
      <c r="T4109" s="1022"/>
    </row>
    <row r="4110" spans="1:20">
      <c r="A4110" s="1037"/>
      <c r="B4110" s="555">
        <v>0.54509259259259257</v>
      </c>
      <c r="C4110" s="556">
        <v>74</v>
      </c>
      <c r="D4110" s="972">
        <v>8.09</v>
      </c>
      <c r="E4110" s="557">
        <v>31.8</v>
      </c>
      <c r="F4110" s="557">
        <v>32.78</v>
      </c>
      <c r="G4110" s="556">
        <v>58.84</v>
      </c>
      <c r="H4110" s="1083"/>
      <c r="I4110" s="1022"/>
      <c r="J4110" s="1022"/>
      <c r="K4110" s="1022"/>
      <c r="L4110" s="1022"/>
      <c r="M4110" s="1022"/>
      <c r="N4110" s="1022"/>
      <c r="O4110" s="1022"/>
      <c r="P4110" s="1022"/>
      <c r="Q4110" s="1022"/>
      <c r="R4110" s="1022"/>
      <c r="S4110" s="1022"/>
      <c r="T4110" s="1022"/>
    </row>
    <row r="4111" spans="1:20">
      <c r="A4111" s="1037"/>
      <c r="B4111" s="555">
        <v>0.54510416666666661</v>
      </c>
      <c r="C4111" s="556">
        <v>74</v>
      </c>
      <c r="D4111" s="972">
        <v>8.09</v>
      </c>
      <c r="E4111" s="557">
        <v>31.8</v>
      </c>
      <c r="F4111" s="557">
        <v>32.78</v>
      </c>
      <c r="G4111" s="556">
        <v>58.84</v>
      </c>
      <c r="H4111" s="1083"/>
      <c r="I4111" s="1022"/>
      <c r="J4111" s="1022"/>
      <c r="K4111" s="1022"/>
      <c r="L4111" s="1022"/>
      <c r="M4111" s="1022"/>
      <c r="N4111" s="1022"/>
      <c r="O4111" s="1022"/>
      <c r="P4111" s="1022"/>
      <c r="Q4111" s="1022"/>
      <c r="R4111" s="1022"/>
      <c r="S4111" s="1022"/>
      <c r="T4111" s="1022"/>
    </row>
    <row r="4112" spans="1:20">
      <c r="A4112" s="1037"/>
      <c r="B4112" s="555">
        <v>0.54518518518518522</v>
      </c>
      <c r="C4112" s="556">
        <v>74</v>
      </c>
      <c r="D4112" s="972">
        <v>8.09</v>
      </c>
      <c r="E4112" s="557">
        <v>31.8</v>
      </c>
      <c r="F4112" s="557">
        <v>32.78</v>
      </c>
      <c r="G4112" s="556">
        <v>58.84</v>
      </c>
      <c r="H4112" s="1083"/>
      <c r="I4112" s="1022"/>
      <c r="J4112" s="1022"/>
      <c r="K4112" s="1022"/>
      <c r="L4112" s="1022"/>
      <c r="M4112" s="1022"/>
      <c r="N4112" s="1022"/>
      <c r="O4112" s="1022"/>
      <c r="P4112" s="1022"/>
      <c r="Q4112" s="1022"/>
      <c r="R4112" s="1022"/>
      <c r="S4112" s="1022"/>
      <c r="T4112" s="1022"/>
    </row>
    <row r="4113" spans="1:20">
      <c r="A4113" s="1037"/>
      <c r="B4113" s="555">
        <v>0.54520833333333341</v>
      </c>
      <c r="C4113" s="556">
        <v>74</v>
      </c>
      <c r="D4113" s="972">
        <v>8.09</v>
      </c>
      <c r="E4113" s="557">
        <v>31.8</v>
      </c>
      <c r="F4113" s="557">
        <v>32.78</v>
      </c>
      <c r="G4113" s="556">
        <v>58.84</v>
      </c>
      <c r="H4113" s="1083"/>
      <c r="I4113" s="1022"/>
      <c r="J4113" s="1022"/>
      <c r="K4113" s="1022"/>
      <c r="L4113" s="1022"/>
      <c r="M4113" s="1022"/>
      <c r="N4113" s="1022"/>
      <c r="O4113" s="1022"/>
      <c r="P4113" s="1022"/>
      <c r="Q4113" s="1022"/>
      <c r="R4113" s="1022"/>
      <c r="S4113" s="1022"/>
      <c r="T4113" s="1022"/>
    </row>
    <row r="4114" spans="1:20">
      <c r="A4114" s="1037"/>
      <c r="B4114" s="555">
        <v>0.54521990740740744</v>
      </c>
      <c r="C4114" s="556">
        <v>74</v>
      </c>
      <c r="D4114" s="972">
        <v>8.09</v>
      </c>
      <c r="E4114" s="557">
        <v>31.8</v>
      </c>
      <c r="F4114" s="557">
        <v>32.78</v>
      </c>
      <c r="G4114" s="556">
        <v>58.84</v>
      </c>
      <c r="H4114" s="1083"/>
      <c r="I4114" s="1022"/>
      <c r="J4114" s="1022"/>
      <c r="K4114" s="1022"/>
      <c r="L4114" s="1022"/>
      <c r="M4114" s="1022"/>
      <c r="N4114" s="1022"/>
      <c r="O4114" s="1022"/>
      <c r="P4114" s="1022"/>
      <c r="Q4114" s="1022"/>
      <c r="R4114" s="1022"/>
      <c r="S4114" s="1022"/>
      <c r="T4114" s="1022"/>
    </row>
    <row r="4115" spans="1:20">
      <c r="A4115" s="1037"/>
      <c r="B4115" s="555">
        <v>0.54524305555555552</v>
      </c>
      <c r="C4115" s="556">
        <v>74</v>
      </c>
      <c r="D4115" s="972">
        <v>8.09</v>
      </c>
      <c r="E4115" s="557">
        <v>31.8</v>
      </c>
      <c r="F4115" s="557">
        <v>32.78</v>
      </c>
      <c r="G4115" s="556">
        <v>58.84</v>
      </c>
      <c r="H4115" s="1083"/>
      <c r="I4115" s="1022"/>
      <c r="J4115" s="1022"/>
      <c r="K4115" s="1022"/>
      <c r="L4115" s="1022"/>
      <c r="M4115" s="1022"/>
      <c r="N4115" s="1022"/>
      <c r="O4115" s="1022"/>
      <c r="P4115" s="1022"/>
      <c r="Q4115" s="1022"/>
      <c r="R4115" s="1022"/>
      <c r="S4115" s="1022"/>
      <c r="T4115" s="1022"/>
    </row>
    <row r="4116" spans="1:20">
      <c r="A4116" s="1037"/>
      <c r="B4116" s="342">
        <v>0.54729166666666662</v>
      </c>
      <c r="C4116" s="343">
        <v>50</v>
      </c>
      <c r="D4116" s="918">
        <v>8.16</v>
      </c>
      <c r="E4116" s="344">
        <v>31.8</v>
      </c>
      <c r="F4116" s="344">
        <v>32.83</v>
      </c>
      <c r="G4116" s="343">
        <v>60.44</v>
      </c>
      <c r="H4116" s="1082" t="s">
        <v>2061</v>
      </c>
      <c r="I4116" s="1022"/>
      <c r="J4116" s="1022"/>
      <c r="K4116" s="1022"/>
      <c r="L4116" s="1022"/>
      <c r="M4116" s="1022"/>
      <c r="N4116" s="1022"/>
      <c r="O4116" s="1022"/>
      <c r="P4116" s="1022"/>
      <c r="Q4116" s="1022"/>
      <c r="R4116" s="1022"/>
      <c r="S4116" s="1022"/>
      <c r="T4116" s="1022"/>
    </row>
    <row r="4117" spans="1:20">
      <c r="A4117" s="1037"/>
      <c r="B4117" s="342">
        <v>0.54730324074074077</v>
      </c>
      <c r="C4117" s="343">
        <v>50</v>
      </c>
      <c r="D4117" s="918">
        <v>8.16</v>
      </c>
      <c r="E4117" s="344">
        <v>31.8</v>
      </c>
      <c r="F4117" s="344">
        <v>32.83</v>
      </c>
      <c r="G4117" s="343">
        <v>60.44</v>
      </c>
      <c r="H4117" s="1082"/>
      <c r="I4117" s="1022"/>
      <c r="J4117" s="1022"/>
      <c r="K4117" s="1022"/>
      <c r="L4117" s="1022"/>
      <c r="M4117" s="1022"/>
      <c r="N4117" s="1022"/>
      <c r="O4117" s="1022"/>
      <c r="P4117" s="1022"/>
      <c r="Q4117" s="1022"/>
      <c r="R4117" s="1022"/>
      <c r="S4117" s="1022"/>
      <c r="T4117" s="1022"/>
    </row>
    <row r="4118" spans="1:20">
      <c r="A4118" s="1037"/>
      <c r="B4118" s="342">
        <v>0.54843750000000002</v>
      </c>
      <c r="C4118" s="343">
        <v>50</v>
      </c>
      <c r="D4118" s="918">
        <v>8.16</v>
      </c>
      <c r="E4118" s="344">
        <v>31.8</v>
      </c>
      <c r="F4118" s="344">
        <v>32.83</v>
      </c>
      <c r="G4118" s="343">
        <v>60.44</v>
      </c>
      <c r="H4118" s="1082"/>
      <c r="I4118" s="1022"/>
      <c r="J4118" s="1022"/>
      <c r="K4118" s="1022"/>
      <c r="L4118" s="1022"/>
      <c r="M4118" s="1022"/>
      <c r="N4118" s="1022"/>
      <c r="O4118" s="1022"/>
      <c r="P4118" s="1022"/>
      <c r="Q4118" s="1022"/>
      <c r="R4118" s="1022"/>
      <c r="S4118" s="1022"/>
      <c r="T4118" s="1022"/>
    </row>
    <row r="4119" spans="1:20">
      <c r="A4119" s="1037"/>
      <c r="B4119" s="342">
        <v>0.54865740740740743</v>
      </c>
      <c r="C4119" s="343">
        <v>50</v>
      </c>
      <c r="D4119" s="918">
        <v>8.16</v>
      </c>
      <c r="E4119" s="344">
        <v>31.8</v>
      </c>
      <c r="F4119" s="344">
        <v>32.83</v>
      </c>
      <c r="G4119" s="343">
        <v>60.44</v>
      </c>
      <c r="H4119" s="1082"/>
      <c r="I4119" s="1022"/>
      <c r="J4119" s="1022"/>
      <c r="K4119" s="1022"/>
      <c r="L4119" s="1022"/>
      <c r="M4119" s="1022"/>
      <c r="N4119" s="1022"/>
      <c r="O4119" s="1022"/>
      <c r="P4119" s="1022"/>
      <c r="Q4119" s="1022"/>
      <c r="R4119" s="1022"/>
      <c r="S4119" s="1022"/>
      <c r="T4119" s="1022"/>
    </row>
    <row r="4120" spans="1:20">
      <c r="A4120" s="1037"/>
      <c r="B4120" s="342">
        <v>0.54877314814814815</v>
      </c>
      <c r="C4120" s="343">
        <v>50</v>
      </c>
      <c r="D4120" s="918">
        <v>8.16</v>
      </c>
      <c r="E4120" s="344">
        <v>31.8</v>
      </c>
      <c r="F4120" s="344">
        <v>32.83</v>
      </c>
      <c r="G4120" s="343">
        <v>60.44</v>
      </c>
      <c r="H4120" s="1082"/>
      <c r="I4120" s="1022"/>
      <c r="J4120" s="1022"/>
      <c r="K4120" s="1022"/>
      <c r="L4120" s="1022"/>
      <c r="M4120" s="1022"/>
      <c r="N4120" s="1022"/>
      <c r="O4120" s="1022"/>
      <c r="P4120" s="1022"/>
      <c r="Q4120" s="1022"/>
      <c r="R4120" s="1022"/>
      <c r="S4120" s="1022"/>
      <c r="T4120" s="1022"/>
    </row>
    <row r="4121" spans="1:20">
      <c r="A4121" s="1037"/>
      <c r="B4121" s="342">
        <v>0.54885416666666664</v>
      </c>
      <c r="C4121" s="343">
        <v>50</v>
      </c>
      <c r="D4121" s="918">
        <v>8.16</v>
      </c>
      <c r="E4121" s="344">
        <v>31.8</v>
      </c>
      <c r="F4121" s="344">
        <v>32.83</v>
      </c>
      <c r="G4121" s="343">
        <v>60.44</v>
      </c>
      <c r="H4121" s="1082"/>
      <c r="I4121" s="1022"/>
      <c r="J4121" s="1022"/>
      <c r="K4121" s="1022"/>
      <c r="L4121" s="1022"/>
      <c r="M4121" s="1022"/>
      <c r="N4121" s="1022"/>
      <c r="O4121" s="1022"/>
      <c r="P4121" s="1022"/>
      <c r="Q4121" s="1022"/>
      <c r="R4121" s="1022"/>
      <c r="S4121" s="1022"/>
      <c r="T4121" s="1022"/>
    </row>
    <row r="4122" spans="1:20">
      <c r="A4122" s="1037"/>
      <c r="B4122" s="342">
        <v>0.54891203703703706</v>
      </c>
      <c r="C4122" s="343">
        <v>50</v>
      </c>
      <c r="D4122" s="918">
        <v>8.16</v>
      </c>
      <c r="E4122" s="344">
        <v>31.8</v>
      </c>
      <c r="F4122" s="344">
        <v>32.83</v>
      </c>
      <c r="G4122" s="343">
        <v>60.44</v>
      </c>
      <c r="H4122" s="1082"/>
      <c r="I4122" s="1022"/>
      <c r="J4122" s="1022"/>
      <c r="K4122" s="1022"/>
      <c r="L4122" s="1022"/>
      <c r="M4122" s="1022"/>
      <c r="N4122" s="1022"/>
      <c r="O4122" s="1022"/>
      <c r="P4122" s="1022"/>
      <c r="Q4122" s="1022"/>
      <c r="R4122" s="1022"/>
      <c r="S4122" s="1022"/>
      <c r="T4122" s="1022"/>
    </row>
    <row r="4123" spans="1:20">
      <c r="A4123" s="1037"/>
      <c r="B4123" s="342">
        <v>0.54918981481481477</v>
      </c>
      <c r="C4123" s="343">
        <v>50</v>
      </c>
      <c r="D4123" s="918">
        <v>8.16</v>
      </c>
      <c r="E4123" s="344">
        <v>31.8</v>
      </c>
      <c r="F4123" s="344">
        <v>32.83</v>
      </c>
      <c r="G4123" s="343">
        <v>60.44</v>
      </c>
      <c r="H4123" s="1082"/>
      <c r="I4123" s="1022"/>
      <c r="J4123" s="1022"/>
      <c r="K4123" s="1022"/>
      <c r="L4123" s="1022"/>
      <c r="M4123" s="1022"/>
      <c r="N4123" s="1022"/>
      <c r="O4123" s="1022"/>
      <c r="P4123" s="1022"/>
      <c r="Q4123" s="1022"/>
      <c r="R4123" s="1022"/>
      <c r="S4123" s="1022"/>
      <c r="T4123" s="1022"/>
    </row>
    <row r="4124" spans="1:20">
      <c r="A4124" s="1037"/>
      <c r="B4124" s="342">
        <v>0.54921296296296296</v>
      </c>
      <c r="C4124" s="343">
        <v>50</v>
      </c>
      <c r="D4124" s="918">
        <v>8.16</v>
      </c>
      <c r="E4124" s="344">
        <v>31.8</v>
      </c>
      <c r="F4124" s="344">
        <v>32.83</v>
      </c>
      <c r="G4124" s="343">
        <v>60.44</v>
      </c>
      <c r="H4124" s="1082"/>
      <c r="I4124" s="1022"/>
      <c r="J4124" s="1022"/>
      <c r="K4124" s="1022"/>
      <c r="L4124" s="1022"/>
      <c r="M4124" s="1022"/>
      <c r="N4124" s="1022"/>
      <c r="O4124" s="1022"/>
      <c r="P4124" s="1022"/>
      <c r="Q4124" s="1022"/>
      <c r="R4124" s="1022"/>
      <c r="S4124" s="1022"/>
      <c r="T4124" s="1022"/>
    </row>
    <row r="4125" spans="1:20">
      <c r="A4125" s="1037"/>
      <c r="B4125" s="342">
        <v>0.54922453703703711</v>
      </c>
      <c r="C4125" s="343">
        <v>50</v>
      </c>
      <c r="D4125" s="918">
        <v>8.16</v>
      </c>
      <c r="E4125" s="344">
        <v>31.8</v>
      </c>
      <c r="F4125" s="344">
        <v>32.83</v>
      </c>
      <c r="G4125" s="343">
        <v>60.44</v>
      </c>
      <c r="H4125" s="1082"/>
      <c r="I4125" s="1022"/>
      <c r="J4125" s="1022"/>
      <c r="K4125" s="1022"/>
      <c r="L4125" s="1022"/>
      <c r="M4125" s="1022"/>
      <c r="N4125" s="1022"/>
      <c r="O4125" s="1022"/>
      <c r="P4125" s="1022"/>
      <c r="Q4125" s="1022"/>
      <c r="R4125" s="1022"/>
      <c r="S4125" s="1022"/>
      <c r="T4125" s="1022"/>
    </row>
    <row r="4126" spans="1:20">
      <c r="A4126" s="1037"/>
      <c r="B4126" s="342">
        <v>0.54957175925925927</v>
      </c>
      <c r="C4126" s="343">
        <v>50</v>
      </c>
      <c r="D4126" s="918">
        <v>8.16</v>
      </c>
      <c r="E4126" s="344">
        <v>31.8</v>
      </c>
      <c r="F4126" s="344">
        <v>32.83</v>
      </c>
      <c r="G4126" s="343">
        <v>60.44</v>
      </c>
      <c r="H4126" s="1082"/>
      <c r="I4126" s="1022"/>
      <c r="J4126" s="1022"/>
      <c r="K4126" s="1022"/>
      <c r="L4126" s="1022"/>
      <c r="M4126" s="1022"/>
      <c r="N4126" s="1022"/>
      <c r="O4126" s="1022"/>
      <c r="P4126" s="1022"/>
      <c r="Q4126" s="1022"/>
      <c r="R4126" s="1022"/>
      <c r="S4126" s="1022"/>
      <c r="T4126" s="1022"/>
    </row>
    <row r="4127" spans="1:20" ht="17.25" thickBot="1">
      <c r="A4127" s="1037"/>
      <c r="B4127" s="342">
        <v>0.54972222222222222</v>
      </c>
      <c r="C4127" s="343">
        <v>50</v>
      </c>
      <c r="D4127" s="918">
        <v>8.16</v>
      </c>
      <c r="E4127" s="344">
        <v>31.8</v>
      </c>
      <c r="F4127" s="344">
        <v>32.83</v>
      </c>
      <c r="G4127" s="343">
        <v>60.44</v>
      </c>
      <c r="H4127" s="1082"/>
      <c r="I4127" s="1022"/>
      <c r="J4127" s="1022"/>
      <c r="K4127" s="1022"/>
      <c r="L4127" s="1022"/>
      <c r="M4127" s="1022"/>
      <c r="N4127" s="1022"/>
      <c r="O4127" s="1022"/>
      <c r="P4127" s="1022"/>
      <c r="Q4127" s="1022"/>
      <c r="R4127" s="1022"/>
      <c r="S4127" s="1022"/>
      <c r="T4127" s="1022"/>
    </row>
    <row r="4128" spans="1:20">
      <c r="A4128" s="1037"/>
      <c r="B4128" s="303">
        <v>0.77157407407407408</v>
      </c>
      <c r="C4128" s="304">
        <v>42</v>
      </c>
      <c r="D4128" s="903">
        <v>8.1199999999999992</v>
      </c>
      <c r="E4128" s="305">
        <v>32.5</v>
      </c>
      <c r="F4128" s="305">
        <v>30.51</v>
      </c>
      <c r="G4128" s="304">
        <v>68.540000000000006</v>
      </c>
      <c r="H4128" s="304" t="s">
        <v>199</v>
      </c>
      <c r="I4128" s="1022"/>
      <c r="J4128" s="1030"/>
      <c r="K4128" s="114"/>
      <c r="L4128" s="1022"/>
      <c r="M4128" s="1022"/>
      <c r="N4128" s="1022"/>
      <c r="O4128" s="1022"/>
      <c r="P4128" s="1022"/>
      <c r="Q4128" s="1022"/>
      <c r="R4128" s="1022"/>
      <c r="S4128" s="1022"/>
      <c r="T4128" s="1022"/>
    </row>
    <row r="4129" spans="1:20">
      <c r="A4129" s="1037"/>
      <c r="B4129" s="225">
        <v>0.77700231481481474</v>
      </c>
      <c r="C4129" s="226">
        <v>3</v>
      </c>
      <c r="D4129" s="855">
        <v>8.1199999999999992</v>
      </c>
      <c r="E4129" s="98">
        <v>32.5</v>
      </c>
      <c r="F4129" s="98">
        <v>30.37</v>
      </c>
      <c r="G4129" s="226">
        <v>69.430000000000007</v>
      </c>
      <c r="H4129" s="1084" t="s">
        <v>2059</v>
      </c>
      <c r="I4129" s="1022"/>
      <c r="J4129" s="392"/>
      <c r="K4129" s="145"/>
      <c r="L4129" s="1022" t="s">
        <v>2062</v>
      </c>
      <c r="M4129" s="1022"/>
      <c r="N4129" s="1022"/>
      <c r="O4129" s="1022"/>
      <c r="P4129" s="1022"/>
      <c r="Q4129" s="1022"/>
      <c r="R4129" s="1022"/>
      <c r="S4129" s="1022"/>
      <c r="T4129" s="1022"/>
    </row>
    <row r="4130" spans="1:20" ht="17.25" thickBot="1">
      <c r="A4130" s="1037"/>
      <c r="B4130" s="225">
        <v>0.77967592592592594</v>
      </c>
      <c r="C4130" s="226">
        <v>3</v>
      </c>
      <c r="D4130" s="855">
        <v>8.1199999999999992</v>
      </c>
      <c r="E4130" s="98">
        <v>32.5</v>
      </c>
      <c r="F4130" s="98">
        <v>30.37</v>
      </c>
      <c r="G4130" s="226">
        <v>69.430000000000007</v>
      </c>
      <c r="H4130" s="1084"/>
      <c r="I4130" s="1022"/>
      <c r="J4130" s="1008"/>
      <c r="K4130" s="116"/>
      <c r="L4130" s="1022"/>
      <c r="M4130" s="1022"/>
      <c r="N4130" s="1022"/>
      <c r="O4130" s="1022"/>
      <c r="P4130" s="1022"/>
      <c r="Q4130" s="1022"/>
      <c r="R4130" s="1022"/>
      <c r="S4130" s="1022"/>
      <c r="T4130" s="1022"/>
    </row>
    <row r="4131" spans="1:20">
      <c r="A4131" s="1037"/>
      <c r="B4131" s="225">
        <v>0.79393518518518524</v>
      </c>
      <c r="C4131" s="226">
        <v>3</v>
      </c>
      <c r="D4131" s="855">
        <v>8.06</v>
      </c>
      <c r="E4131" s="98">
        <v>32.4</v>
      </c>
      <c r="F4131" s="98">
        <v>30.4</v>
      </c>
      <c r="G4131" s="226">
        <v>69.87</v>
      </c>
      <c r="H4131" s="1084"/>
      <c r="I4131" s="1022"/>
      <c r="J4131" s="1022"/>
      <c r="K4131" s="1022"/>
      <c r="L4131" s="1022"/>
      <c r="M4131" s="1022"/>
      <c r="N4131" s="1022"/>
      <c r="O4131" s="1022"/>
      <c r="P4131" s="1022"/>
      <c r="Q4131" s="1022"/>
      <c r="R4131" s="1022"/>
      <c r="S4131" s="1022"/>
      <c r="T4131" s="1022"/>
    </row>
    <row r="4132" spans="1:20">
      <c r="A4132" s="1037"/>
      <c r="B4132" s="225">
        <v>0.79394675925925917</v>
      </c>
      <c r="C4132" s="226">
        <v>3</v>
      </c>
      <c r="D4132" s="855">
        <v>8.06</v>
      </c>
      <c r="E4132" s="98">
        <v>32.4</v>
      </c>
      <c r="F4132" s="98">
        <v>30.4</v>
      </c>
      <c r="G4132" s="226">
        <v>69.87</v>
      </c>
      <c r="H4132" s="1084"/>
      <c r="I4132" s="1022"/>
      <c r="J4132" s="1022"/>
      <c r="K4132" s="1022"/>
      <c r="L4132" s="1022"/>
      <c r="M4132" s="1022"/>
      <c r="N4132" s="1022"/>
      <c r="O4132" s="1022"/>
      <c r="P4132" s="1022"/>
      <c r="Q4132" s="1022"/>
      <c r="R4132" s="1022"/>
      <c r="S4132" s="1022"/>
      <c r="T4132" s="1022"/>
    </row>
    <row r="4133" spans="1:20">
      <c r="A4133" s="1037"/>
      <c r="B4133" s="225">
        <v>0.79398148148148151</v>
      </c>
      <c r="C4133" s="226">
        <v>3</v>
      </c>
      <c r="D4133" s="855">
        <v>8.06</v>
      </c>
      <c r="E4133" s="98">
        <v>32.4</v>
      </c>
      <c r="F4133" s="98">
        <v>30.4</v>
      </c>
      <c r="G4133" s="226">
        <v>69.87</v>
      </c>
      <c r="H4133" s="1084"/>
      <c r="I4133" s="1022"/>
      <c r="J4133" s="1022"/>
      <c r="K4133" s="1022"/>
      <c r="L4133" s="1022"/>
      <c r="M4133" s="1022"/>
      <c r="N4133" s="1022"/>
      <c r="O4133" s="1022"/>
      <c r="P4133" s="1022"/>
      <c r="Q4133" s="1022"/>
      <c r="R4133" s="1022"/>
      <c r="S4133" s="1022"/>
      <c r="T4133" s="1022"/>
    </row>
    <row r="4134" spans="1:20">
      <c r="A4134" s="1037"/>
      <c r="B4134" s="225">
        <v>0.79401620370370374</v>
      </c>
      <c r="C4134" s="226">
        <v>3</v>
      </c>
      <c r="D4134" s="855">
        <v>8.06</v>
      </c>
      <c r="E4134" s="98">
        <v>32.4</v>
      </c>
      <c r="F4134" s="98">
        <v>30.4</v>
      </c>
      <c r="G4134" s="226">
        <v>69.87</v>
      </c>
      <c r="H4134" s="1084"/>
      <c r="I4134" s="1022"/>
      <c r="J4134" s="1022"/>
      <c r="K4134" s="1022"/>
      <c r="L4134" s="1022"/>
      <c r="M4134" s="1022"/>
      <c r="N4134" s="1022"/>
      <c r="O4134" s="1022"/>
      <c r="P4134" s="1022"/>
      <c r="Q4134" s="1022"/>
      <c r="R4134" s="1022"/>
      <c r="S4134" s="1022"/>
      <c r="T4134" s="1022"/>
    </row>
    <row r="4135" spans="1:20">
      <c r="A4135" s="1037"/>
      <c r="B4135" s="225">
        <v>0.79403935185185182</v>
      </c>
      <c r="C4135" s="226">
        <v>3</v>
      </c>
      <c r="D4135" s="855">
        <v>8.06</v>
      </c>
      <c r="E4135" s="98">
        <v>32.4</v>
      </c>
      <c r="F4135" s="98">
        <v>30.4</v>
      </c>
      <c r="G4135" s="226">
        <v>69.87</v>
      </c>
      <c r="H4135" s="1084"/>
      <c r="I4135" s="1022"/>
      <c r="J4135" s="1022"/>
      <c r="K4135" s="1022"/>
      <c r="L4135" s="1022"/>
      <c r="M4135" s="1022"/>
      <c r="N4135" s="1022"/>
      <c r="O4135" s="1022"/>
      <c r="P4135" s="1022"/>
      <c r="Q4135" s="1022"/>
      <c r="R4135" s="1022"/>
      <c r="S4135" s="1022"/>
      <c r="T4135" s="1022"/>
    </row>
    <row r="4136" spans="1:20">
      <c r="A4136" s="1037"/>
      <c r="B4136" s="225">
        <v>0.7940625</v>
      </c>
      <c r="C4136" s="226">
        <v>3</v>
      </c>
      <c r="D4136" s="855">
        <v>8.06</v>
      </c>
      <c r="E4136" s="98">
        <v>32.4</v>
      </c>
      <c r="F4136" s="98">
        <v>30.4</v>
      </c>
      <c r="G4136" s="226">
        <v>69.87</v>
      </c>
      <c r="H4136" s="1084"/>
      <c r="I4136" s="1022"/>
      <c r="J4136" s="1022"/>
      <c r="K4136" s="1022"/>
      <c r="L4136" s="1022"/>
      <c r="M4136" s="1022"/>
      <c r="N4136" s="1022"/>
      <c r="O4136" s="1022"/>
      <c r="P4136" s="1022"/>
      <c r="Q4136" s="1022"/>
      <c r="R4136" s="1022"/>
      <c r="S4136" s="1022"/>
      <c r="T4136" s="1022"/>
    </row>
    <row r="4137" spans="1:20">
      <c r="A4137" s="1037"/>
      <c r="B4137" s="225">
        <v>0.79408564814814808</v>
      </c>
      <c r="C4137" s="226">
        <v>3</v>
      </c>
      <c r="D4137" s="855">
        <v>8.06</v>
      </c>
      <c r="E4137" s="98">
        <v>32.4</v>
      </c>
      <c r="F4137" s="98">
        <v>30.4</v>
      </c>
      <c r="G4137" s="226">
        <v>69.87</v>
      </c>
      <c r="H4137" s="1084"/>
      <c r="I4137" s="1022"/>
      <c r="J4137" s="1022"/>
      <c r="K4137" s="1022"/>
      <c r="L4137" s="1022"/>
      <c r="M4137" s="1022"/>
      <c r="N4137" s="1022"/>
      <c r="O4137" s="1022"/>
      <c r="P4137" s="1022"/>
      <c r="Q4137" s="1022"/>
      <c r="R4137" s="1022"/>
      <c r="S4137" s="1022"/>
      <c r="T4137" s="1022"/>
    </row>
    <row r="4138" spans="1:20">
      <c r="A4138" s="1037"/>
      <c r="B4138" s="225">
        <v>0.79410879629629638</v>
      </c>
      <c r="C4138" s="226">
        <v>3</v>
      </c>
      <c r="D4138" s="855">
        <v>8.06</v>
      </c>
      <c r="E4138" s="98">
        <v>32.4</v>
      </c>
      <c r="F4138" s="98">
        <v>30.4</v>
      </c>
      <c r="G4138" s="226">
        <v>69.87</v>
      </c>
      <c r="H4138" s="1084"/>
      <c r="I4138" s="1022"/>
      <c r="J4138" s="1022"/>
      <c r="K4138" s="1022"/>
      <c r="L4138" s="1022"/>
      <c r="M4138" s="1022"/>
      <c r="N4138" s="1022"/>
      <c r="O4138" s="1022"/>
      <c r="P4138" s="1022"/>
      <c r="Q4138" s="1022"/>
      <c r="R4138" s="1022"/>
      <c r="S4138" s="1022"/>
      <c r="T4138" s="1022"/>
    </row>
    <row r="4139" spans="1:20">
      <c r="A4139" s="1037"/>
      <c r="B4139" s="225">
        <v>0.79413194444444446</v>
      </c>
      <c r="C4139" s="226">
        <v>3</v>
      </c>
      <c r="D4139" s="855">
        <v>8.06</v>
      </c>
      <c r="E4139" s="98">
        <v>32.4</v>
      </c>
      <c r="F4139" s="98">
        <v>30.4</v>
      </c>
      <c r="G4139" s="226">
        <v>69.87</v>
      </c>
      <c r="H4139" s="1084"/>
      <c r="I4139" s="1022"/>
      <c r="J4139" s="1022"/>
      <c r="K4139" s="1022"/>
      <c r="L4139" s="1022"/>
      <c r="M4139" s="1022"/>
      <c r="N4139" s="1022"/>
      <c r="O4139" s="1022"/>
      <c r="P4139" s="1022"/>
      <c r="Q4139" s="1022"/>
      <c r="R4139" s="1022"/>
      <c r="S4139" s="1022"/>
      <c r="T4139" s="1022"/>
    </row>
    <row r="4140" spans="1:20">
      <c r="A4140" s="1037"/>
      <c r="B4140" s="225">
        <v>0.79421296296296295</v>
      </c>
      <c r="C4140" s="226">
        <v>3</v>
      </c>
      <c r="D4140" s="855">
        <v>8.06</v>
      </c>
      <c r="E4140" s="98">
        <v>32.4</v>
      </c>
      <c r="F4140" s="98">
        <v>30.4</v>
      </c>
      <c r="G4140" s="226">
        <v>69.87</v>
      </c>
      <c r="H4140" s="1084"/>
      <c r="I4140" s="1022"/>
      <c r="J4140" s="1022"/>
      <c r="K4140" s="1022"/>
      <c r="L4140" s="1022"/>
      <c r="M4140" s="1022"/>
      <c r="N4140" s="1022"/>
      <c r="O4140" s="1022"/>
      <c r="P4140" s="1022"/>
      <c r="Q4140" s="1022"/>
      <c r="R4140" s="1022"/>
      <c r="S4140" s="1022"/>
      <c r="T4140" s="1022"/>
    </row>
    <row r="4141" spans="1:20">
      <c r="A4141" s="1037"/>
      <c r="B4141" s="225">
        <v>0.79424768518518529</v>
      </c>
      <c r="C4141" s="226">
        <v>3</v>
      </c>
      <c r="D4141" s="855">
        <v>8.06</v>
      </c>
      <c r="E4141" s="98">
        <v>32.4</v>
      </c>
      <c r="F4141" s="98">
        <v>30.4</v>
      </c>
      <c r="G4141" s="226">
        <v>69.87</v>
      </c>
      <c r="H4141" s="1084"/>
      <c r="I4141" s="1022"/>
      <c r="J4141" s="1022"/>
      <c r="K4141" s="1022"/>
      <c r="L4141" s="1022"/>
      <c r="M4141" s="1022"/>
      <c r="N4141" s="1022"/>
      <c r="O4141" s="1022"/>
      <c r="P4141" s="1022"/>
      <c r="Q4141" s="1022"/>
      <c r="R4141" s="1022"/>
      <c r="S4141" s="1022"/>
      <c r="T4141" s="1022"/>
    </row>
    <row r="4142" spans="1:20">
      <c r="A4142" s="1037"/>
      <c r="B4142" s="225">
        <v>0.79424768518518529</v>
      </c>
      <c r="C4142" s="226">
        <v>3</v>
      </c>
      <c r="D4142" s="855">
        <v>8.06</v>
      </c>
      <c r="E4142" s="98">
        <v>32.4</v>
      </c>
      <c r="F4142" s="98">
        <v>30.4</v>
      </c>
      <c r="G4142" s="226">
        <v>69.87</v>
      </c>
      <c r="H4142" s="1084"/>
      <c r="I4142" s="1022"/>
      <c r="J4142" s="1022"/>
      <c r="K4142" s="1022"/>
      <c r="L4142" s="1022"/>
      <c r="M4142" s="1022"/>
      <c r="N4142" s="1022"/>
      <c r="O4142" s="1022"/>
      <c r="P4142" s="1022"/>
      <c r="Q4142" s="1022"/>
      <c r="R4142" s="1022"/>
      <c r="S4142" s="1022"/>
      <c r="T4142" s="1022"/>
    </row>
    <row r="4143" spans="1:20">
      <c r="A4143" s="1037"/>
      <c r="B4143" s="225">
        <v>0.79434027777777771</v>
      </c>
      <c r="C4143" s="226">
        <v>3</v>
      </c>
      <c r="D4143" s="855">
        <v>8.06</v>
      </c>
      <c r="E4143" s="98">
        <v>32.4</v>
      </c>
      <c r="F4143" s="98">
        <v>30.4</v>
      </c>
      <c r="G4143" s="226">
        <v>69.87</v>
      </c>
      <c r="H4143" s="1084"/>
      <c r="I4143" s="1022"/>
      <c r="J4143" s="1022"/>
      <c r="K4143" s="1022"/>
      <c r="L4143" s="1022"/>
      <c r="M4143" s="1022"/>
      <c r="N4143" s="1022"/>
      <c r="O4143" s="1022"/>
      <c r="P4143" s="1022"/>
      <c r="Q4143" s="1022"/>
      <c r="R4143" s="1022"/>
      <c r="S4143" s="1022"/>
      <c r="T4143" s="1022"/>
    </row>
    <row r="4144" spans="1:20">
      <c r="A4144" s="1037"/>
      <c r="B4144" s="225">
        <v>0.79437500000000005</v>
      </c>
      <c r="C4144" s="226">
        <v>3</v>
      </c>
      <c r="D4144" s="855">
        <v>8.06</v>
      </c>
      <c r="E4144" s="98">
        <v>32.4</v>
      </c>
      <c r="F4144" s="98">
        <v>30.4</v>
      </c>
      <c r="G4144" s="226">
        <v>69.87</v>
      </c>
      <c r="H4144" s="1084"/>
      <c r="I4144" s="1022"/>
      <c r="J4144" s="1022"/>
      <c r="K4144" s="1022"/>
      <c r="L4144" s="1022"/>
      <c r="M4144" s="1022"/>
      <c r="N4144" s="1022"/>
      <c r="O4144" s="1022"/>
      <c r="P4144" s="1022"/>
      <c r="Q4144" s="1022"/>
      <c r="R4144" s="1022"/>
      <c r="S4144" s="1022"/>
      <c r="T4144" s="1022"/>
    </row>
    <row r="4145" spans="1:20">
      <c r="A4145" s="1037"/>
      <c r="B4145" s="225">
        <v>0.79438657407407398</v>
      </c>
      <c r="C4145" s="226">
        <v>3</v>
      </c>
      <c r="D4145" s="855">
        <v>8.06</v>
      </c>
      <c r="E4145" s="98">
        <v>32.4</v>
      </c>
      <c r="F4145" s="98">
        <v>30.4</v>
      </c>
      <c r="G4145" s="226">
        <v>69.87</v>
      </c>
      <c r="H4145" s="1084"/>
      <c r="I4145" s="1022"/>
      <c r="J4145" s="1022"/>
      <c r="K4145" s="1022"/>
      <c r="L4145" s="1022"/>
      <c r="M4145" s="1022"/>
      <c r="N4145" s="1022"/>
      <c r="O4145" s="1022"/>
      <c r="P4145" s="1022"/>
      <c r="Q4145" s="1022"/>
      <c r="R4145" s="1022"/>
      <c r="S4145" s="1022"/>
      <c r="T4145" s="1022"/>
    </row>
    <row r="4146" spans="1:20">
      <c r="A4146" s="1037"/>
      <c r="B4146" s="586">
        <v>0.93268518518518517</v>
      </c>
      <c r="C4146" s="587">
        <v>79</v>
      </c>
      <c r="D4146" s="983">
        <v>7.63</v>
      </c>
      <c r="E4146" s="588">
        <v>31.2</v>
      </c>
      <c r="F4146" s="588">
        <v>29.74</v>
      </c>
      <c r="G4146" s="587">
        <v>71.31</v>
      </c>
      <c r="H4146" s="1078" t="s">
        <v>2059</v>
      </c>
      <c r="I4146" s="1022"/>
      <c r="J4146" s="1022"/>
      <c r="K4146" s="1022"/>
      <c r="L4146" s="1022"/>
      <c r="M4146" s="1022"/>
      <c r="N4146" s="1022"/>
      <c r="O4146" s="1022"/>
      <c r="P4146" s="1022"/>
      <c r="Q4146" s="1022"/>
      <c r="R4146" s="1022"/>
      <c r="S4146" s="1022"/>
      <c r="T4146" s="1022"/>
    </row>
    <row r="4147" spans="1:20">
      <c r="A4147" s="1037"/>
      <c r="B4147" s="586">
        <v>0.9327199074074074</v>
      </c>
      <c r="C4147" s="587">
        <v>79</v>
      </c>
      <c r="D4147" s="983">
        <v>7.63</v>
      </c>
      <c r="E4147" s="588">
        <v>31.2</v>
      </c>
      <c r="F4147" s="588">
        <v>29.74</v>
      </c>
      <c r="G4147" s="587">
        <v>71.31</v>
      </c>
      <c r="H4147" s="1078"/>
      <c r="I4147" s="1022"/>
      <c r="J4147" s="1022"/>
      <c r="K4147" s="1022"/>
      <c r="L4147" s="1022"/>
      <c r="M4147" s="1022"/>
      <c r="N4147" s="1022"/>
      <c r="O4147" s="1022"/>
      <c r="P4147" s="1022"/>
      <c r="Q4147" s="1022"/>
      <c r="R4147" s="1022"/>
      <c r="S4147" s="1022"/>
      <c r="T4147" s="1022"/>
    </row>
    <row r="4148" spans="1:20">
      <c r="A4148" s="1037"/>
      <c r="B4148" s="586">
        <v>0.93274305555555559</v>
      </c>
      <c r="C4148" s="587">
        <v>79</v>
      </c>
      <c r="D4148" s="983">
        <v>7.63</v>
      </c>
      <c r="E4148" s="588">
        <v>31.2</v>
      </c>
      <c r="F4148" s="588">
        <v>29.74</v>
      </c>
      <c r="G4148" s="587">
        <v>71.31</v>
      </c>
      <c r="H4148" s="1078"/>
      <c r="I4148" s="1022"/>
      <c r="J4148" s="1022"/>
      <c r="K4148" s="1022"/>
      <c r="L4148" s="1022"/>
      <c r="M4148" s="1022"/>
      <c r="N4148" s="1022"/>
      <c r="O4148" s="1022"/>
      <c r="P4148" s="1022"/>
      <c r="Q4148" s="1022"/>
      <c r="R4148" s="1022"/>
      <c r="S4148" s="1022"/>
      <c r="T4148" s="1022"/>
    </row>
    <row r="4149" spans="1:20">
      <c r="A4149" s="1037"/>
      <c r="B4149" s="586">
        <v>0.93277777777777782</v>
      </c>
      <c r="C4149" s="587">
        <v>79</v>
      </c>
      <c r="D4149" s="983">
        <v>7.63</v>
      </c>
      <c r="E4149" s="588">
        <v>31.2</v>
      </c>
      <c r="F4149" s="588">
        <v>29.74</v>
      </c>
      <c r="G4149" s="587">
        <v>71.31</v>
      </c>
      <c r="H4149" s="1078"/>
      <c r="I4149" s="1022"/>
      <c r="J4149" s="1022"/>
      <c r="K4149" s="1022"/>
      <c r="L4149" s="1022"/>
      <c r="M4149" s="1022"/>
      <c r="N4149" s="1022"/>
      <c r="O4149" s="1022"/>
      <c r="P4149" s="1022"/>
      <c r="Q4149" s="1022"/>
      <c r="R4149" s="1022"/>
      <c r="S4149" s="1022"/>
      <c r="T4149" s="1022"/>
    </row>
    <row r="4150" spans="1:20">
      <c r="A4150" s="1037"/>
      <c r="B4150" s="586">
        <v>0.93282407407407408</v>
      </c>
      <c r="C4150" s="587">
        <v>79</v>
      </c>
      <c r="D4150" s="983">
        <v>7.63</v>
      </c>
      <c r="E4150" s="588">
        <v>31.2</v>
      </c>
      <c r="F4150" s="588">
        <v>29.74</v>
      </c>
      <c r="G4150" s="587">
        <v>71.31</v>
      </c>
      <c r="H4150" s="1078"/>
      <c r="I4150" s="1022"/>
      <c r="J4150" s="1022"/>
      <c r="K4150" s="1022"/>
      <c r="L4150" s="1022"/>
      <c r="M4150" s="1022"/>
      <c r="N4150" s="1022"/>
      <c r="O4150" s="1022"/>
      <c r="P4150" s="1022"/>
      <c r="Q4150" s="1022"/>
      <c r="R4150" s="1022"/>
      <c r="S4150" s="1022"/>
      <c r="T4150" s="1022"/>
    </row>
    <row r="4151" spans="1:20">
      <c r="A4151" s="1037"/>
      <c r="B4151" s="586">
        <v>0.93289351851851843</v>
      </c>
      <c r="C4151" s="587">
        <v>79</v>
      </c>
      <c r="D4151" s="983">
        <v>7.63</v>
      </c>
      <c r="E4151" s="588">
        <v>31.2</v>
      </c>
      <c r="F4151" s="588">
        <v>29.74</v>
      </c>
      <c r="G4151" s="587">
        <v>71.31</v>
      </c>
      <c r="H4151" s="1078"/>
      <c r="I4151" s="1022"/>
      <c r="J4151" s="1022"/>
      <c r="K4151" s="1022"/>
      <c r="L4151" s="1022"/>
      <c r="M4151" s="1022"/>
      <c r="N4151" s="1022"/>
      <c r="O4151" s="1022"/>
      <c r="P4151" s="1022"/>
      <c r="Q4151" s="1022"/>
      <c r="R4151" s="1022"/>
      <c r="S4151" s="1022"/>
      <c r="T4151" s="1022"/>
    </row>
    <row r="4152" spans="1:20">
      <c r="A4152" s="1037"/>
      <c r="B4152" s="586">
        <v>0.93488425925925922</v>
      </c>
      <c r="C4152" s="587">
        <v>79</v>
      </c>
      <c r="D4152" s="983">
        <v>7.63</v>
      </c>
      <c r="E4152" s="588">
        <v>31.2</v>
      </c>
      <c r="F4152" s="588">
        <v>29.74</v>
      </c>
      <c r="G4152" s="587">
        <v>71.31</v>
      </c>
      <c r="H4152" s="1078"/>
      <c r="I4152" s="1022"/>
      <c r="J4152" s="1022"/>
      <c r="K4152" s="1022"/>
      <c r="L4152" s="1022"/>
      <c r="M4152" s="1022"/>
      <c r="N4152" s="1022"/>
      <c r="O4152" s="1022"/>
      <c r="P4152" s="1022"/>
      <c r="Q4152" s="1022"/>
      <c r="R4152" s="1022"/>
      <c r="S4152" s="1022"/>
      <c r="T4152" s="1022"/>
    </row>
    <row r="4153" spans="1:20">
      <c r="A4153" s="1037"/>
      <c r="B4153" s="586">
        <v>0.93633101851851841</v>
      </c>
      <c r="C4153" s="587">
        <v>79</v>
      </c>
      <c r="D4153" s="983">
        <v>7.58</v>
      </c>
      <c r="E4153" s="588">
        <v>31.2</v>
      </c>
      <c r="F4153" s="588">
        <v>29.68</v>
      </c>
      <c r="G4153" s="587">
        <v>71.260000000000005</v>
      </c>
      <c r="H4153" s="1078"/>
      <c r="I4153" s="1022"/>
      <c r="J4153" s="1022"/>
      <c r="K4153" s="1022"/>
      <c r="L4153" s="1022"/>
      <c r="M4153" s="1022"/>
      <c r="N4153" s="1022"/>
      <c r="O4153" s="1022"/>
      <c r="P4153" s="1022"/>
      <c r="Q4153" s="1022"/>
      <c r="R4153" s="1022"/>
      <c r="S4153" s="1022"/>
      <c r="T4153" s="1022"/>
    </row>
    <row r="4154" spans="1:20">
      <c r="A4154" s="1037"/>
      <c r="B4154" s="586">
        <v>0.93634259259259256</v>
      </c>
      <c r="C4154" s="587">
        <v>79</v>
      </c>
      <c r="D4154" s="983">
        <v>7.58</v>
      </c>
      <c r="E4154" s="588">
        <v>31.2</v>
      </c>
      <c r="F4154" s="588">
        <v>29.68</v>
      </c>
      <c r="G4154" s="587">
        <v>71.260000000000005</v>
      </c>
      <c r="H4154" s="1078"/>
      <c r="I4154" s="1022"/>
      <c r="J4154" s="1022"/>
      <c r="K4154" s="1022"/>
      <c r="L4154" s="1022"/>
      <c r="M4154" s="1022"/>
      <c r="N4154" s="1022"/>
      <c r="O4154" s="1022"/>
      <c r="P4154" s="1022"/>
      <c r="Q4154" s="1022"/>
      <c r="R4154" s="1022"/>
      <c r="S4154" s="1022"/>
      <c r="T4154" s="1022"/>
    </row>
    <row r="4155" spans="1:20">
      <c r="A4155" s="1037"/>
      <c r="B4155" s="586">
        <v>0.93640046296296298</v>
      </c>
      <c r="C4155" s="587">
        <v>79</v>
      </c>
      <c r="D4155" s="983">
        <v>7.58</v>
      </c>
      <c r="E4155" s="588">
        <v>31.2</v>
      </c>
      <c r="F4155" s="588">
        <v>29.68</v>
      </c>
      <c r="G4155" s="587">
        <v>71.260000000000005</v>
      </c>
      <c r="H4155" s="1078"/>
      <c r="I4155" s="1022"/>
      <c r="J4155" s="1022"/>
      <c r="K4155" s="1022"/>
      <c r="L4155" s="1022"/>
      <c r="M4155" s="1022"/>
      <c r="N4155" s="1022"/>
      <c r="O4155" s="1022"/>
      <c r="P4155" s="1022"/>
      <c r="Q4155" s="1022"/>
      <c r="R4155" s="1022"/>
      <c r="S4155" s="1022"/>
      <c r="T4155" s="1022"/>
    </row>
    <row r="4156" spans="1:20">
      <c r="A4156" s="1037"/>
      <c r="B4156" s="586">
        <v>0.93642361111111105</v>
      </c>
      <c r="C4156" s="587">
        <v>79</v>
      </c>
      <c r="D4156" s="983">
        <v>7.58</v>
      </c>
      <c r="E4156" s="588">
        <v>31.2</v>
      </c>
      <c r="F4156" s="588">
        <v>29.68</v>
      </c>
      <c r="G4156" s="587">
        <v>71.260000000000005</v>
      </c>
      <c r="H4156" s="1078"/>
      <c r="I4156" s="1022"/>
      <c r="J4156" s="1022"/>
      <c r="K4156" s="1022"/>
      <c r="L4156" s="1022"/>
      <c r="M4156" s="1022"/>
      <c r="N4156" s="1022"/>
      <c r="O4156" s="1022"/>
      <c r="P4156" s="1022"/>
      <c r="Q4156" s="1022"/>
      <c r="R4156" s="1022"/>
      <c r="S4156" s="1022"/>
      <c r="T4156" s="1022"/>
    </row>
    <row r="4157" spans="1:20">
      <c r="A4157" s="1037"/>
      <c r="B4157" s="586">
        <v>0.93645833333333339</v>
      </c>
      <c r="C4157" s="587">
        <v>79</v>
      </c>
      <c r="D4157" s="983">
        <v>7.58</v>
      </c>
      <c r="E4157" s="588">
        <v>31.2</v>
      </c>
      <c r="F4157" s="588">
        <v>29.68</v>
      </c>
      <c r="G4157" s="587">
        <v>71.260000000000005</v>
      </c>
      <c r="H4157" s="1078"/>
      <c r="I4157" s="1022"/>
      <c r="J4157" s="1022"/>
      <c r="K4157" s="1022"/>
      <c r="L4157" s="1022"/>
      <c r="M4157" s="1022"/>
      <c r="N4157" s="1022"/>
      <c r="O4157" s="1022"/>
      <c r="P4157" s="1022"/>
      <c r="Q4157" s="1022"/>
      <c r="R4157" s="1022"/>
      <c r="S4157" s="1022"/>
      <c r="T4157" s="1022"/>
    </row>
    <row r="4158" spans="1:20">
      <c r="A4158" s="1037"/>
      <c r="B4158" s="586">
        <v>0.93648148148148147</v>
      </c>
      <c r="C4158" s="587">
        <v>79</v>
      </c>
      <c r="D4158" s="983">
        <v>7.58</v>
      </c>
      <c r="E4158" s="588">
        <v>31.2</v>
      </c>
      <c r="F4158" s="588">
        <v>29.68</v>
      </c>
      <c r="G4158" s="587">
        <v>71.260000000000005</v>
      </c>
      <c r="H4158" s="1078"/>
      <c r="I4158" s="1022"/>
      <c r="J4158" s="1022"/>
      <c r="K4158" s="1022"/>
      <c r="L4158" s="1022"/>
      <c r="M4158" s="1022"/>
      <c r="N4158" s="1022"/>
      <c r="O4158" s="1022"/>
      <c r="P4158" s="1022"/>
      <c r="Q4158" s="1022"/>
      <c r="R4158" s="1022"/>
      <c r="S4158" s="1022"/>
      <c r="T4158" s="1022"/>
    </row>
    <row r="4159" spans="1:20">
      <c r="A4159" s="1037"/>
      <c r="B4159" s="586">
        <v>0.93649305555555562</v>
      </c>
      <c r="C4159" s="587">
        <v>79</v>
      </c>
      <c r="D4159" s="983">
        <v>7.58</v>
      </c>
      <c r="E4159" s="588">
        <v>31.2</v>
      </c>
      <c r="F4159" s="588">
        <v>29.68</v>
      </c>
      <c r="G4159" s="587">
        <v>71.260000000000005</v>
      </c>
      <c r="H4159" s="1078"/>
      <c r="I4159" s="1022"/>
      <c r="J4159" s="1022"/>
      <c r="K4159" s="1022"/>
      <c r="L4159" s="1022"/>
      <c r="M4159" s="1022"/>
      <c r="N4159" s="1022"/>
      <c r="O4159" s="1022"/>
      <c r="P4159" s="1022"/>
      <c r="Q4159" s="1022"/>
      <c r="R4159" s="1022"/>
      <c r="S4159" s="1022"/>
      <c r="T4159" s="1022"/>
    </row>
    <row r="4160" spans="1:20">
      <c r="A4160" s="1037"/>
      <c r="B4160" s="586">
        <v>0.9365162037037037</v>
      </c>
      <c r="C4160" s="587">
        <v>79</v>
      </c>
      <c r="D4160" s="983">
        <v>7.58</v>
      </c>
      <c r="E4160" s="588">
        <v>31.2</v>
      </c>
      <c r="F4160" s="588">
        <v>29.68</v>
      </c>
      <c r="G4160" s="587">
        <v>71.260000000000005</v>
      </c>
      <c r="H4160" s="1078"/>
      <c r="I4160" s="1022"/>
      <c r="J4160" s="1022"/>
      <c r="K4160" s="1022"/>
      <c r="L4160" s="1022"/>
      <c r="M4160" s="1022"/>
      <c r="N4160" s="1022"/>
      <c r="O4160" s="1022"/>
      <c r="P4160" s="1022"/>
      <c r="Q4160" s="1022"/>
      <c r="R4160" s="1022"/>
      <c r="S4160" s="1022"/>
      <c r="T4160" s="1022"/>
    </row>
    <row r="4161" spans="1:20">
      <c r="A4161" s="1037"/>
      <c r="B4161" s="586">
        <v>0.93655092592592604</v>
      </c>
      <c r="C4161" s="587">
        <v>79</v>
      </c>
      <c r="D4161" s="983">
        <v>7.58</v>
      </c>
      <c r="E4161" s="588">
        <v>31.2</v>
      </c>
      <c r="F4161" s="588">
        <v>29.68</v>
      </c>
      <c r="G4161" s="587">
        <v>71.260000000000005</v>
      </c>
      <c r="H4161" s="1078"/>
      <c r="I4161" s="1022"/>
      <c r="J4161" s="1022"/>
      <c r="K4161" s="1022"/>
      <c r="L4161" s="1022"/>
      <c r="M4161" s="1022"/>
      <c r="N4161" s="1022"/>
      <c r="O4161" s="1022"/>
      <c r="P4161" s="1022"/>
      <c r="Q4161" s="1022"/>
      <c r="R4161" s="1022"/>
      <c r="S4161" s="1022"/>
      <c r="T4161" s="1022"/>
    </row>
    <row r="4162" spans="1:20">
      <c r="A4162" s="1037"/>
      <c r="B4162" s="586">
        <v>0.93665509259259261</v>
      </c>
      <c r="C4162" s="587">
        <v>79</v>
      </c>
      <c r="D4162" s="983">
        <v>7.58</v>
      </c>
      <c r="E4162" s="588">
        <v>31.2</v>
      </c>
      <c r="F4162" s="588">
        <v>29.68</v>
      </c>
      <c r="G4162" s="587">
        <v>71.260000000000005</v>
      </c>
      <c r="H4162" s="1078"/>
      <c r="I4162" s="1022"/>
      <c r="J4162" s="1022"/>
      <c r="K4162" s="1022"/>
      <c r="L4162" s="1022"/>
      <c r="M4162" s="1022"/>
      <c r="N4162" s="1022"/>
      <c r="O4162" s="1022"/>
      <c r="P4162" s="1022"/>
      <c r="Q4162" s="1022"/>
      <c r="R4162" s="1022"/>
      <c r="S4162" s="1022"/>
      <c r="T4162" s="1022"/>
    </row>
    <row r="4163" spans="1:20">
      <c r="A4163" s="1037"/>
      <c r="B4163" s="586">
        <v>0.9366782407407408</v>
      </c>
      <c r="C4163" s="587">
        <v>79</v>
      </c>
      <c r="D4163" s="983">
        <v>7.58</v>
      </c>
      <c r="E4163" s="588">
        <v>31.2</v>
      </c>
      <c r="F4163" s="588">
        <v>29.68</v>
      </c>
      <c r="G4163" s="587">
        <v>71.260000000000005</v>
      </c>
      <c r="H4163" s="1078"/>
      <c r="I4163" s="1022"/>
      <c r="J4163" s="1022"/>
      <c r="K4163" s="1022"/>
      <c r="L4163" s="1022"/>
      <c r="M4163" s="1022"/>
      <c r="N4163" s="1022"/>
      <c r="O4163" s="1022"/>
      <c r="P4163" s="1022"/>
      <c r="Q4163" s="1022"/>
      <c r="R4163" s="1022"/>
      <c r="S4163" s="1022"/>
      <c r="T4163" s="1022"/>
    </row>
    <row r="4164" spans="1:20">
      <c r="A4164" s="1037"/>
      <c r="B4164" s="586">
        <v>0.93668981481481473</v>
      </c>
      <c r="C4164" s="587">
        <v>79</v>
      </c>
      <c r="D4164" s="983">
        <v>7.58</v>
      </c>
      <c r="E4164" s="588">
        <v>31.2</v>
      </c>
      <c r="F4164" s="588">
        <v>29.68</v>
      </c>
      <c r="G4164" s="587">
        <v>71.260000000000005</v>
      </c>
      <c r="H4164" s="1078"/>
      <c r="I4164" s="1022"/>
      <c r="J4164" s="1022"/>
      <c r="K4164" s="1022"/>
      <c r="L4164" s="1022"/>
      <c r="M4164" s="1022"/>
      <c r="N4164" s="1022"/>
      <c r="O4164" s="1022"/>
      <c r="P4164" s="1022"/>
      <c r="Q4164" s="1022"/>
      <c r="R4164" s="1022"/>
      <c r="S4164" s="1022"/>
      <c r="T4164" s="1022"/>
    </row>
    <row r="4165" spans="1:20">
      <c r="A4165" s="1037"/>
      <c r="B4165" s="586">
        <v>0.9367361111111111</v>
      </c>
      <c r="C4165" s="587">
        <v>79</v>
      </c>
      <c r="D4165" s="983">
        <v>7.58</v>
      </c>
      <c r="E4165" s="588">
        <v>31.2</v>
      </c>
      <c r="F4165" s="588">
        <v>29.68</v>
      </c>
      <c r="G4165" s="587">
        <v>71.260000000000005</v>
      </c>
      <c r="H4165" s="1078"/>
      <c r="I4165" s="1022"/>
      <c r="J4165" s="1022"/>
      <c r="K4165" s="1022"/>
      <c r="L4165" s="1022"/>
      <c r="M4165" s="1022"/>
      <c r="N4165" s="1022"/>
      <c r="O4165" s="1022"/>
      <c r="P4165" s="1022"/>
      <c r="Q4165" s="1022"/>
      <c r="R4165" s="1022"/>
      <c r="S4165" s="1022"/>
      <c r="T4165" s="1022"/>
    </row>
    <row r="4166" spans="1:20">
      <c r="A4166" s="1037"/>
      <c r="B4166" s="586">
        <v>0.93675925925925929</v>
      </c>
      <c r="C4166" s="587">
        <v>79</v>
      </c>
      <c r="D4166" s="983">
        <v>7.58</v>
      </c>
      <c r="E4166" s="588">
        <v>31.2</v>
      </c>
      <c r="F4166" s="588">
        <v>29.68</v>
      </c>
      <c r="G4166" s="587">
        <v>71.260000000000005</v>
      </c>
      <c r="H4166" s="1078"/>
      <c r="I4166" s="1022"/>
      <c r="J4166" s="1022"/>
      <c r="K4166" s="1022"/>
      <c r="L4166" s="1022"/>
      <c r="M4166" s="1022"/>
      <c r="N4166" s="1022"/>
      <c r="O4166" s="1022"/>
      <c r="P4166" s="1022"/>
      <c r="Q4166" s="1022"/>
      <c r="R4166" s="1022"/>
      <c r="S4166" s="1022"/>
      <c r="T4166" s="1022"/>
    </row>
    <row r="4167" spans="1:20">
      <c r="A4167" s="1037"/>
      <c r="B4167" s="586">
        <v>0.93677083333333344</v>
      </c>
      <c r="C4167" s="587">
        <v>79</v>
      </c>
      <c r="D4167" s="983">
        <v>7.58</v>
      </c>
      <c r="E4167" s="588">
        <v>31.2</v>
      </c>
      <c r="F4167" s="588">
        <v>29.68</v>
      </c>
      <c r="G4167" s="587">
        <v>71.260000000000005</v>
      </c>
      <c r="H4167" s="1078"/>
      <c r="I4167" s="1022"/>
      <c r="J4167" s="1022"/>
      <c r="K4167" s="1022"/>
      <c r="L4167" s="1022"/>
      <c r="M4167" s="1022"/>
      <c r="N4167" s="1022"/>
      <c r="O4167" s="1022"/>
      <c r="P4167" s="1022"/>
      <c r="Q4167" s="1022"/>
      <c r="R4167" s="1022"/>
      <c r="S4167" s="1022"/>
      <c r="T4167" s="1022"/>
    </row>
    <row r="4168" spans="1:20">
      <c r="A4168" s="1037"/>
      <c r="B4168" s="586">
        <v>0.93680555555555556</v>
      </c>
      <c r="C4168" s="587">
        <v>79</v>
      </c>
      <c r="D4168" s="983">
        <v>7.58</v>
      </c>
      <c r="E4168" s="588">
        <v>31.2</v>
      </c>
      <c r="F4168" s="588">
        <v>29.68</v>
      </c>
      <c r="G4168" s="587">
        <v>71.260000000000005</v>
      </c>
      <c r="H4168" s="1078"/>
      <c r="I4168" s="1022"/>
      <c r="J4168" s="1022"/>
      <c r="K4168" s="1022"/>
      <c r="L4168" s="1022"/>
      <c r="M4168" s="1022"/>
      <c r="N4168" s="1022"/>
      <c r="O4168" s="1022"/>
      <c r="P4168" s="1022"/>
      <c r="Q4168" s="1022"/>
      <c r="R4168" s="1022"/>
      <c r="S4168" s="1022"/>
      <c r="T4168" s="1022"/>
    </row>
    <row r="4169" spans="1:20">
      <c r="A4169" s="1037"/>
      <c r="B4169" s="586">
        <v>0.93684027777777779</v>
      </c>
      <c r="C4169" s="587">
        <v>79</v>
      </c>
      <c r="D4169" s="983">
        <v>7.58</v>
      </c>
      <c r="E4169" s="588">
        <v>31.2</v>
      </c>
      <c r="F4169" s="588">
        <v>29.68</v>
      </c>
      <c r="G4169" s="587">
        <v>71.260000000000005</v>
      </c>
      <c r="H4169" s="1078"/>
      <c r="I4169" s="1022"/>
      <c r="J4169" s="1022"/>
      <c r="K4169" s="1022"/>
      <c r="L4169" s="1022"/>
      <c r="M4169" s="1022"/>
      <c r="N4169" s="1022"/>
      <c r="O4169" s="1022"/>
      <c r="P4169" s="1022"/>
      <c r="Q4169" s="1022"/>
      <c r="R4169" s="1022"/>
      <c r="S4169" s="1022"/>
      <c r="T4169" s="1022"/>
    </row>
    <row r="4170" spans="1:20">
      <c r="A4170" s="1037"/>
      <c r="B4170" s="586">
        <v>0.93685185185185194</v>
      </c>
      <c r="C4170" s="587">
        <v>79</v>
      </c>
      <c r="D4170" s="983">
        <v>7.58</v>
      </c>
      <c r="E4170" s="588">
        <v>31.2</v>
      </c>
      <c r="F4170" s="588">
        <v>29.68</v>
      </c>
      <c r="G4170" s="587">
        <v>71.260000000000005</v>
      </c>
      <c r="H4170" s="1078"/>
      <c r="I4170" s="1022"/>
      <c r="J4170" s="1022"/>
      <c r="K4170" s="1022"/>
      <c r="L4170" s="1022"/>
      <c r="M4170" s="1022"/>
      <c r="N4170" s="1022"/>
      <c r="O4170" s="1022"/>
      <c r="P4170" s="1022"/>
      <c r="Q4170" s="1022"/>
      <c r="R4170" s="1022"/>
      <c r="S4170" s="1022"/>
      <c r="T4170" s="1022"/>
    </row>
    <row r="4171" spans="1:20">
      <c r="A4171" s="1037"/>
      <c r="B4171" s="586">
        <v>0.93686342592592586</v>
      </c>
      <c r="C4171" s="587">
        <v>79</v>
      </c>
      <c r="D4171" s="983">
        <v>7.58</v>
      </c>
      <c r="E4171" s="588">
        <v>31.2</v>
      </c>
      <c r="F4171" s="588">
        <v>29.68</v>
      </c>
      <c r="G4171" s="587">
        <v>71.260000000000005</v>
      </c>
      <c r="H4171" s="1078"/>
      <c r="I4171" s="1022"/>
      <c r="J4171" s="1022"/>
      <c r="K4171" s="1022"/>
      <c r="L4171" s="1022"/>
      <c r="M4171" s="1022"/>
      <c r="N4171" s="1022"/>
      <c r="O4171" s="1022"/>
      <c r="P4171" s="1022"/>
      <c r="Q4171" s="1022"/>
      <c r="R4171" s="1022"/>
      <c r="S4171" s="1022"/>
      <c r="T4171" s="1022"/>
    </row>
    <row r="4172" spans="1:20">
      <c r="A4172" s="1037"/>
      <c r="B4172" s="586">
        <v>0.93687500000000001</v>
      </c>
      <c r="C4172" s="587">
        <v>79</v>
      </c>
      <c r="D4172" s="983">
        <v>7.58</v>
      </c>
      <c r="E4172" s="588">
        <v>31.2</v>
      </c>
      <c r="F4172" s="588">
        <v>29.68</v>
      </c>
      <c r="G4172" s="587">
        <v>71.260000000000005</v>
      </c>
      <c r="H4172" s="1078"/>
      <c r="I4172" s="1022"/>
      <c r="J4172" s="1022"/>
      <c r="K4172" s="1022"/>
      <c r="L4172" s="1022"/>
      <c r="M4172" s="1022"/>
      <c r="N4172" s="1022"/>
      <c r="O4172" s="1022"/>
      <c r="P4172" s="1022"/>
      <c r="Q4172" s="1022"/>
      <c r="R4172" s="1022"/>
      <c r="S4172" s="1022"/>
      <c r="T4172" s="1022"/>
    </row>
    <row r="4173" spans="1:20">
      <c r="A4173" s="1037"/>
      <c r="B4173" s="586">
        <v>0.9368981481481482</v>
      </c>
      <c r="C4173" s="587">
        <v>79</v>
      </c>
      <c r="D4173" s="983">
        <v>7.58</v>
      </c>
      <c r="E4173" s="588">
        <v>31.2</v>
      </c>
      <c r="F4173" s="588">
        <v>29.68</v>
      </c>
      <c r="G4173" s="587">
        <v>71.260000000000005</v>
      </c>
      <c r="H4173" s="1078"/>
      <c r="I4173" s="1022"/>
      <c r="J4173" s="1022"/>
      <c r="K4173" s="1022"/>
      <c r="L4173" s="1022"/>
      <c r="M4173" s="1022"/>
      <c r="N4173" s="1022"/>
      <c r="O4173" s="1022"/>
      <c r="P4173" s="1022"/>
      <c r="Q4173" s="1022"/>
      <c r="R4173" s="1022"/>
      <c r="S4173" s="1022"/>
      <c r="T4173" s="1022"/>
    </row>
    <row r="4174" spans="1:20">
      <c r="A4174" s="1037"/>
      <c r="B4174" s="586">
        <v>0.93692129629629628</v>
      </c>
      <c r="C4174" s="587">
        <v>79</v>
      </c>
      <c r="D4174" s="983">
        <v>7.58</v>
      </c>
      <c r="E4174" s="588">
        <v>31.2</v>
      </c>
      <c r="F4174" s="588">
        <v>29.68</v>
      </c>
      <c r="G4174" s="587">
        <v>71.260000000000005</v>
      </c>
      <c r="H4174" s="1078"/>
      <c r="I4174" s="1022"/>
      <c r="J4174" s="1022"/>
      <c r="K4174" s="1022"/>
      <c r="L4174" s="1022"/>
      <c r="M4174" s="1022"/>
      <c r="N4174" s="1022"/>
      <c r="O4174" s="1022"/>
      <c r="P4174" s="1022"/>
      <c r="Q4174" s="1022"/>
      <c r="R4174" s="1022"/>
      <c r="S4174" s="1022"/>
      <c r="T4174" s="1022"/>
    </row>
    <row r="4175" spans="1:20">
      <c r="A4175" s="1037"/>
      <c r="B4175" s="586">
        <v>0.93695601851851851</v>
      </c>
      <c r="C4175" s="587">
        <v>79</v>
      </c>
      <c r="D4175" s="983">
        <v>7.58</v>
      </c>
      <c r="E4175" s="588">
        <v>31.2</v>
      </c>
      <c r="F4175" s="588">
        <v>29.68</v>
      </c>
      <c r="G4175" s="587">
        <v>71.260000000000005</v>
      </c>
      <c r="H4175" s="1078"/>
      <c r="I4175" s="1022"/>
      <c r="J4175" s="1022"/>
      <c r="K4175" s="1022"/>
      <c r="L4175" s="1022"/>
      <c r="M4175" s="1022"/>
      <c r="N4175" s="1022"/>
      <c r="O4175" s="1022"/>
      <c r="P4175" s="1022"/>
      <c r="Q4175" s="1022"/>
      <c r="R4175" s="1022"/>
      <c r="S4175" s="1022"/>
      <c r="T4175" s="1022"/>
    </row>
    <row r="4176" spans="1:20">
      <c r="A4176" s="1037"/>
      <c r="B4176" s="586">
        <v>0.9369791666666667</v>
      </c>
      <c r="C4176" s="587">
        <v>79</v>
      </c>
      <c r="D4176" s="983">
        <v>7.58</v>
      </c>
      <c r="E4176" s="588">
        <v>31.2</v>
      </c>
      <c r="F4176" s="588">
        <v>29.68</v>
      </c>
      <c r="G4176" s="587">
        <v>71.260000000000005</v>
      </c>
      <c r="H4176" s="1078"/>
      <c r="I4176" s="1022"/>
      <c r="J4176" s="1022"/>
      <c r="K4176" s="1022"/>
      <c r="L4176" s="1022"/>
      <c r="M4176" s="1022"/>
      <c r="N4176" s="1022"/>
      <c r="O4176" s="1022"/>
      <c r="P4176" s="1022"/>
      <c r="Q4176" s="1022"/>
      <c r="R4176" s="1022"/>
      <c r="S4176" s="1022"/>
      <c r="T4176" s="1022"/>
    </row>
    <row r="4177" spans="1:20">
      <c r="A4177" s="1037"/>
      <c r="B4177" s="586">
        <v>0.93700231481481477</v>
      </c>
      <c r="C4177" s="587">
        <v>79</v>
      </c>
      <c r="D4177" s="983">
        <v>7.58</v>
      </c>
      <c r="E4177" s="588">
        <v>31.2</v>
      </c>
      <c r="F4177" s="588">
        <v>29.68</v>
      </c>
      <c r="G4177" s="587">
        <v>71.260000000000005</v>
      </c>
      <c r="H4177" s="1078"/>
      <c r="I4177" s="1022"/>
      <c r="J4177" s="1022"/>
      <c r="K4177" s="1022"/>
      <c r="L4177" s="1022"/>
      <c r="M4177" s="1022"/>
      <c r="N4177" s="1022"/>
      <c r="O4177" s="1022"/>
      <c r="P4177" s="1022"/>
      <c r="Q4177" s="1022"/>
      <c r="R4177" s="1022"/>
      <c r="S4177" s="1022"/>
      <c r="T4177" s="1022"/>
    </row>
    <row r="4178" spans="1:20">
      <c r="A4178" s="1037"/>
      <c r="B4178" s="586">
        <v>0.93701388888888892</v>
      </c>
      <c r="C4178" s="587">
        <v>79</v>
      </c>
      <c r="D4178" s="983">
        <v>7.58</v>
      </c>
      <c r="E4178" s="588">
        <v>31.2</v>
      </c>
      <c r="F4178" s="588">
        <v>29.68</v>
      </c>
      <c r="G4178" s="587">
        <v>71.260000000000005</v>
      </c>
      <c r="H4178" s="1078"/>
      <c r="I4178" s="1022"/>
      <c r="J4178" s="1022"/>
      <c r="K4178" s="1022"/>
      <c r="L4178" s="1022"/>
      <c r="M4178" s="1022"/>
      <c r="N4178" s="1022"/>
      <c r="O4178" s="1022"/>
      <c r="P4178" s="1022"/>
      <c r="Q4178" s="1022"/>
      <c r="R4178" s="1022"/>
      <c r="S4178" s="1022"/>
      <c r="T4178" s="1022"/>
    </row>
    <row r="4179" spans="1:20">
      <c r="A4179" s="1037"/>
      <c r="B4179" s="586">
        <v>0.937037037037037</v>
      </c>
      <c r="C4179" s="587">
        <v>79</v>
      </c>
      <c r="D4179" s="983">
        <v>7.58</v>
      </c>
      <c r="E4179" s="588">
        <v>31.2</v>
      </c>
      <c r="F4179" s="588">
        <v>29.68</v>
      </c>
      <c r="G4179" s="587">
        <v>71.260000000000005</v>
      </c>
      <c r="H4179" s="1078"/>
      <c r="I4179" s="1022"/>
      <c r="J4179" s="1022"/>
      <c r="K4179" s="1022"/>
      <c r="L4179" s="1022"/>
      <c r="M4179" s="1022"/>
      <c r="N4179" s="1022"/>
      <c r="O4179" s="1022"/>
      <c r="P4179" s="1022"/>
      <c r="Q4179" s="1022"/>
      <c r="R4179" s="1022"/>
      <c r="S4179" s="1022"/>
      <c r="T4179" s="1022"/>
    </row>
    <row r="4180" spans="1:20">
      <c r="A4180" s="1037"/>
      <c r="B4180" s="586">
        <v>0.93704861111111104</v>
      </c>
      <c r="C4180" s="587">
        <v>79</v>
      </c>
      <c r="D4180" s="983">
        <v>7.58</v>
      </c>
      <c r="E4180" s="588">
        <v>31.2</v>
      </c>
      <c r="F4180" s="588">
        <v>29.68</v>
      </c>
      <c r="G4180" s="587">
        <v>71.260000000000005</v>
      </c>
      <c r="H4180" s="1078"/>
      <c r="I4180" s="1022"/>
      <c r="J4180" s="1022"/>
      <c r="K4180" s="1022"/>
      <c r="L4180" s="1022"/>
      <c r="M4180" s="1022"/>
      <c r="N4180" s="1022"/>
      <c r="O4180" s="1022"/>
      <c r="P4180" s="1022"/>
      <c r="Q4180" s="1022"/>
      <c r="R4180" s="1022"/>
      <c r="S4180" s="1022"/>
      <c r="T4180" s="1022"/>
    </row>
    <row r="4181" spans="1:20">
      <c r="A4181" s="1037"/>
      <c r="B4181" s="586">
        <v>0.93709490740740742</v>
      </c>
      <c r="C4181" s="587">
        <v>79</v>
      </c>
      <c r="D4181" s="983">
        <v>7.58</v>
      </c>
      <c r="E4181" s="588">
        <v>31.2</v>
      </c>
      <c r="F4181" s="588">
        <v>29.68</v>
      </c>
      <c r="G4181" s="587">
        <v>71.260000000000005</v>
      </c>
      <c r="H4181" s="1078"/>
      <c r="I4181" s="1022"/>
      <c r="J4181" s="1022"/>
      <c r="K4181" s="1022"/>
      <c r="L4181" s="1022"/>
      <c r="M4181" s="1022"/>
      <c r="N4181" s="1022"/>
      <c r="O4181" s="1022"/>
      <c r="P4181" s="1022"/>
      <c r="Q4181" s="1022"/>
      <c r="R4181" s="1022"/>
      <c r="S4181" s="1022"/>
      <c r="T4181" s="1022"/>
    </row>
    <row r="4182" spans="1:20">
      <c r="A4182" s="1037"/>
      <c r="B4182" s="586">
        <v>0.93711805555555561</v>
      </c>
      <c r="C4182" s="587">
        <v>79</v>
      </c>
      <c r="D4182" s="983">
        <v>7.58</v>
      </c>
      <c r="E4182" s="588">
        <v>31.2</v>
      </c>
      <c r="F4182" s="588">
        <v>29.68</v>
      </c>
      <c r="G4182" s="587">
        <v>71.260000000000005</v>
      </c>
      <c r="H4182" s="1078"/>
      <c r="I4182" s="1022"/>
      <c r="J4182" s="1022"/>
      <c r="K4182" s="1022"/>
      <c r="L4182" s="1022"/>
      <c r="M4182" s="1022"/>
      <c r="N4182" s="1022"/>
      <c r="O4182" s="1022"/>
      <c r="P4182" s="1022"/>
      <c r="Q4182" s="1022"/>
      <c r="R4182" s="1022"/>
      <c r="S4182" s="1022"/>
      <c r="T4182" s="1022"/>
    </row>
    <row r="4183" spans="1:20">
      <c r="A4183" s="1037"/>
      <c r="B4183" s="586">
        <v>0.93715277777777783</v>
      </c>
      <c r="C4183" s="587">
        <v>79</v>
      </c>
      <c r="D4183" s="983">
        <v>7.58</v>
      </c>
      <c r="E4183" s="588">
        <v>31.2</v>
      </c>
      <c r="F4183" s="588">
        <v>29.68</v>
      </c>
      <c r="G4183" s="587">
        <v>71.260000000000005</v>
      </c>
      <c r="H4183" s="1078"/>
      <c r="I4183" s="1022"/>
      <c r="J4183" s="1022"/>
      <c r="K4183" s="1022"/>
      <c r="L4183" s="1022"/>
      <c r="M4183" s="1022"/>
      <c r="N4183" s="1022"/>
      <c r="O4183" s="1022"/>
      <c r="P4183" s="1022"/>
      <c r="Q4183" s="1022"/>
      <c r="R4183" s="1022"/>
      <c r="S4183" s="1022"/>
      <c r="T4183" s="1022"/>
    </row>
    <row r="4184" spans="1:20">
      <c r="A4184" s="1037"/>
      <c r="B4184" s="586">
        <v>0.93718749999999995</v>
      </c>
      <c r="C4184" s="587">
        <v>79</v>
      </c>
      <c r="D4184" s="983">
        <v>7.58</v>
      </c>
      <c r="E4184" s="588">
        <v>31.2</v>
      </c>
      <c r="F4184" s="588">
        <v>29.68</v>
      </c>
      <c r="G4184" s="587">
        <v>71.260000000000005</v>
      </c>
      <c r="H4184" s="1078"/>
      <c r="I4184" s="1022"/>
      <c r="J4184" s="1022"/>
      <c r="K4184" s="1022"/>
      <c r="L4184" s="1022"/>
      <c r="M4184" s="1022"/>
      <c r="N4184" s="1022"/>
      <c r="O4184" s="1022"/>
      <c r="P4184" s="1022"/>
      <c r="Q4184" s="1022"/>
      <c r="R4184" s="1022"/>
      <c r="S4184" s="1022"/>
      <c r="T4184" s="1022"/>
    </row>
    <row r="4185" spans="1:20">
      <c r="A4185" s="1037"/>
      <c r="B4185" s="586">
        <v>0.9371990740740741</v>
      </c>
      <c r="C4185" s="587">
        <v>79</v>
      </c>
      <c r="D4185" s="983">
        <v>7.58</v>
      </c>
      <c r="E4185" s="588">
        <v>31.2</v>
      </c>
      <c r="F4185" s="588">
        <v>29.68</v>
      </c>
      <c r="G4185" s="587">
        <v>71.260000000000005</v>
      </c>
      <c r="H4185" s="1078"/>
      <c r="I4185" s="1022"/>
      <c r="J4185" s="1022"/>
      <c r="K4185" s="1022"/>
      <c r="L4185" s="1022"/>
      <c r="M4185" s="1022"/>
      <c r="N4185" s="1022"/>
      <c r="O4185" s="1022"/>
      <c r="P4185" s="1022"/>
      <c r="Q4185" s="1022"/>
      <c r="R4185" s="1022"/>
      <c r="S4185" s="1022"/>
      <c r="T4185" s="1022"/>
    </row>
    <row r="4186" spans="1:20">
      <c r="A4186" s="1037"/>
      <c r="B4186" s="586">
        <v>0.93722222222222218</v>
      </c>
      <c r="C4186" s="587">
        <v>79</v>
      </c>
      <c r="D4186" s="983">
        <v>7.58</v>
      </c>
      <c r="E4186" s="588">
        <v>31.2</v>
      </c>
      <c r="F4186" s="588">
        <v>29.68</v>
      </c>
      <c r="G4186" s="587">
        <v>71.260000000000005</v>
      </c>
      <c r="H4186" s="1078"/>
      <c r="I4186" s="1022"/>
      <c r="J4186" s="1022"/>
      <c r="K4186" s="1022"/>
      <c r="L4186" s="1022"/>
      <c r="M4186" s="1022"/>
      <c r="N4186" s="1022"/>
      <c r="O4186" s="1022"/>
      <c r="P4186" s="1022"/>
      <c r="Q4186" s="1022"/>
      <c r="R4186" s="1022"/>
      <c r="S4186" s="1022"/>
      <c r="T4186" s="1022"/>
    </row>
    <row r="4187" spans="1:20">
      <c r="A4187" s="1037"/>
      <c r="B4187" s="586">
        <v>0.93724537037037037</v>
      </c>
      <c r="C4187" s="587">
        <v>79</v>
      </c>
      <c r="D4187" s="983">
        <v>7.58</v>
      </c>
      <c r="E4187" s="588">
        <v>31.2</v>
      </c>
      <c r="F4187" s="588">
        <v>29.68</v>
      </c>
      <c r="G4187" s="587">
        <v>71.260000000000005</v>
      </c>
      <c r="H4187" s="1078"/>
      <c r="I4187" s="1022"/>
      <c r="J4187" s="1022"/>
      <c r="K4187" s="1022"/>
      <c r="L4187" s="1022"/>
      <c r="M4187" s="1022"/>
      <c r="N4187" s="1022"/>
      <c r="O4187" s="1022"/>
      <c r="P4187" s="1022"/>
      <c r="Q4187" s="1022"/>
      <c r="R4187" s="1022"/>
      <c r="S4187" s="1022"/>
      <c r="T4187" s="1022"/>
    </row>
    <row r="4188" spans="1:20">
      <c r="A4188" s="1037"/>
      <c r="B4188" s="586">
        <v>0.93729166666666675</v>
      </c>
      <c r="C4188" s="587">
        <v>79</v>
      </c>
      <c r="D4188" s="983">
        <v>7.58</v>
      </c>
      <c r="E4188" s="588">
        <v>31.2</v>
      </c>
      <c r="F4188" s="588">
        <v>29.68</v>
      </c>
      <c r="G4188" s="587">
        <v>71.260000000000005</v>
      </c>
      <c r="H4188" s="1078"/>
      <c r="I4188" s="1022"/>
      <c r="J4188" s="1022"/>
      <c r="K4188" s="1022"/>
      <c r="L4188" s="1022"/>
      <c r="M4188" s="1022"/>
      <c r="N4188" s="1022"/>
      <c r="O4188" s="1022"/>
      <c r="P4188" s="1022"/>
      <c r="Q4188" s="1022"/>
      <c r="R4188" s="1022"/>
      <c r="S4188" s="1022"/>
      <c r="T4188" s="1022"/>
    </row>
    <row r="4189" spans="1:20">
      <c r="A4189" s="1037"/>
      <c r="B4189" s="586">
        <v>0.93730324074074067</v>
      </c>
      <c r="C4189" s="587">
        <v>79</v>
      </c>
      <c r="D4189" s="983">
        <v>7.58</v>
      </c>
      <c r="E4189" s="588">
        <v>31.2</v>
      </c>
      <c r="F4189" s="588">
        <v>29.68</v>
      </c>
      <c r="G4189" s="587">
        <v>71.260000000000005</v>
      </c>
      <c r="H4189" s="1078"/>
      <c r="I4189" s="1022"/>
      <c r="J4189" s="1022"/>
      <c r="K4189" s="1022"/>
      <c r="L4189" s="1022"/>
      <c r="M4189" s="1022"/>
      <c r="N4189" s="1022"/>
      <c r="O4189" s="1022"/>
      <c r="P4189" s="1022"/>
      <c r="Q4189" s="1022"/>
      <c r="R4189" s="1022"/>
      <c r="S4189" s="1022"/>
      <c r="T4189" s="1022"/>
    </row>
    <row r="4190" spans="1:20">
      <c r="A4190" s="1037"/>
      <c r="B4190" s="586">
        <v>0.93734953703703694</v>
      </c>
      <c r="C4190" s="587">
        <v>79</v>
      </c>
      <c r="D4190" s="983">
        <v>7.58</v>
      </c>
      <c r="E4190" s="588">
        <v>31.2</v>
      </c>
      <c r="F4190" s="588">
        <v>29.68</v>
      </c>
      <c r="G4190" s="587">
        <v>71.260000000000005</v>
      </c>
      <c r="H4190" s="1078"/>
      <c r="I4190" s="1022"/>
      <c r="J4190" s="1022"/>
      <c r="K4190" s="1022"/>
      <c r="L4190" s="1022"/>
      <c r="M4190" s="1022"/>
      <c r="N4190" s="1022"/>
      <c r="O4190" s="1022"/>
      <c r="P4190" s="1022"/>
      <c r="Q4190" s="1022"/>
      <c r="R4190" s="1022"/>
      <c r="S4190" s="1022"/>
      <c r="T4190" s="1022"/>
    </row>
    <row r="4191" spans="1:20">
      <c r="A4191" s="1037"/>
      <c r="B4191" s="586">
        <v>0.93743055555555566</v>
      </c>
      <c r="C4191" s="587">
        <v>79</v>
      </c>
      <c r="D4191" s="983">
        <v>7.58</v>
      </c>
      <c r="E4191" s="588">
        <v>31.2</v>
      </c>
      <c r="F4191" s="588">
        <v>29.68</v>
      </c>
      <c r="G4191" s="587">
        <v>71.260000000000005</v>
      </c>
      <c r="H4191" s="1078"/>
      <c r="I4191" s="1022"/>
      <c r="J4191" s="1022"/>
      <c r="K4191" s="1022"/>
      <c r="L4191" s="1022"/>
      <c r="M4191" s="1022"/>
      <c r="N4191" s="1022"/>
      <c r="O4191" s="1022"/>
      <c r="P4191" s="1022"/>
      <c r="Q4191" s="1022"/>
      <c r="R4191" s="1022"/>
      <c r="S4191" s="1022"/>
      <c r="T4191" s="1022"/>
    </row>
    <row r="4192" spans="1:20">
      <c r="A4192" s="1037"/>
      <c r="B4192" s="586">
        <v>0.93745370370370373</v>
      </c>
      <c r="C4192" s="587">
        <v>79</v>
      </c>
      <c r="D4192" s="983">
        <v>7.58</v>
      </c>
      <c r="E4192" s="588">
        <v>31.2</v>
      </c>
      <c r="F4192" s="588">
        <v>29.68</v>
      </c>
      <c r="G4192" s="587">
        <v>71.260000000000005</v>
      </c>
      <c r="H4192" s="1078"/>
      <c r="I4192" s="1022"/>
      <c r="J4192" s="1022"/>
      <c r="K4192" s="1022"/>
      <c r="L4192" s="1022"/>
      <c r="M4192" s="1022"/>
      <c r="N4192" s="1022"/>
      <c r="O4192" s="1022"/>
      <c r="P4192" s="1022"/>
      <c r="Q4192" s="1022"/>
      <c r="R4192" s="1022"/>
      <c r="S4192" s="1022"/>
      <c r="T4192" s="1022"/>
    </row>
    <row r="4193" spans="1:20">
      <c r="A4193" s="1037"/>
      <c r="B4193" s="586">
        <v>0.93746527777777777</v>
      </c>
      <c r="C4193" s="587">
        <v>79</v>
      </c>
      <c r="D4193" s="983">
        <v>7.58</v>
      </c>
      <c r="E4193" s="588">
        <v>31.2</v>
      </c>
      <c r="F4193" s="588">
        <v>29.68</v>
      </c>
      <c r="G4193" s="587">
        <v>71.260000000000005</v>
      </c>
      <c r="H4193" s="1078"/>
      <c r="I4193" s="1022"/>
      <c r="J4193" s="1022"/>
      <c r="K4193" s="1022"/>
      <c r="L4193" s="1022"/>
      <c r="M4193" s="1022"/>
      <c r="N4193" s="1022"/>
      <c r="O4193" s="1022"/>
      <c r="P4193" s="1022"/>
      <c r="Q4193" s="1022"/>
      <c r="R4193" s="1022"/>
      <c r="S4193" s="1022"/>
      <c r="T4193" s="1022"/>
    </row>
    <row r="4194" spans="1:20">
      <c r="A4194" s="1037"/>
      <c r="B4194" s="586">
        <v>0.93748842592592585</v>
      </c>
      <c r="C4194" s="587">
        <v>79</v>
      </c>
      <c r="D4194" s="983">
        <v>7.58</v>
      </c>
      <c r="E4194" s="588">
        <v>31.2</v>
      </c>
      <c r="F4194" s="588">
        <v>29.68</v>
      </c>
      <c r="G4194" s="587">
        <v>71.260000000000005</v>
      </c>
      <c r="H4194" s="1078"/>
      <c r="I4194" s="1022"/>
      <c r="J4194" s="1022"/>
      <c r="K4194" s="1022"/>
      <c r="L4194" s="1022"/>
      <c r="M4194" s="1022"/>
      <c r="N4194" s="1022"/>
      <c r="O4194" s="1022"/>
      <c r="P4194" s="1022"/>
      <c r="Q4194" s="1022"/>
      <c r="R4194" s="1022"/>
      <c r="S4194" s="1022"/>
      <c r="T4194" s="1022"/>
    </row>
    <row r="4195" spans="1:20">
      <c r="A4195" s="1037"/>
      <c r="B4195" s="586">
        <v>0.93752314814814808</v>
      </c>
      <c r="C4195" s="587">
        <v>79</v>
      </c>
      <c r="D4195" s="983">
        <v>7.58</v>
      </c>
      <c r="E4195" s="588">
        <v>31.2</v>
      </c>
      <c r="F4195" s="588">
        <v>29.68</v>
      </c>
      <c r="G4195" s="587">
        <v>71.260000000000005</v>
      </c>
      <c r="H4195" s="1078"/>
      <c r="I4195" s="1022"/>
      <c r="J4195" s="1022"/>
      <c r="K4195" s="1022"/>
      <c r="L4195" s="1022"/>
      <c r="M4195" s="1022"/>
      <c r="N4195" s="1022"/>
      <c r="O4195" s="1022"/>
      <c r="P4195" s="1022"/>
      <c r="Q4195" s="1022"/>
      <c r="R4195" s="1022"/>
      <c r="S4195" s="1022"/>
      <c r="T4195" s="1022"/>
    </row>
    <row r="4196" spans="1:20">
      <c r="A4196" s="1037"/>
      <c r="B4196" s="586">
        <v>0.93754629629629627</v>
      </c>
      <c r="C4196" s="587">
        <v>79</v>
      </c>
      <c r="D4196" s="983">
        <v>7.58</v>
      </c>
      <c r="E4196" s="588">
        <v>31.2</v>
      </c>
      <c r="F4196" s="588">
        <v>29.68</v>
      </c>
      <c r="G4196" s="587">
        <v>71.260000000000005</v>
      </c>
      <c r="H4196" s="1078"/>
      <c r="I4196" s="1022"/>
      <c r="J4196" s="1022"/>
      <c r="K4196" s="1022"/>
      <c r="L4196" s="1022"/>
      <c r="M4196" s="1022"/>
      <c r="N4196" s="1022"/>
      <c r="O4196" s="1022"/>
      <c r="P4196" s="1022"/>
      <c r="Q4196" s="1022"/>
      <c r="R4196" s="1022"/>
      <c r="S4196" s="1022"/>
      <c r="T4196" s="1022"/>
    </row>
    <row r="4197" spans="1:20">
      <c r="A4197" s="1037"/>
      <c r="B4197" s="586">
        <v>0.93755787037037042</v>
      </c>
      <c r="C4197" s="587">
        <v>79</v>
      </c>
      <c r="D4197" s="983">
        <v>7.58</v>
      </c>
      <c r="E4197" s="588">
        <v>31.2</v>
      </c>
      <c r="F4197" s="588">
        <v>29.68</v>
      </c>
      <c r="G4197" s="587">
        <v>71.260000000000005</v>
      </c>
      <c r="H4197" s="1078"/>
      <c r="I4197" s="1022"/>
      <c r="J4197" s="1022"/>
      <c r="K4197" s="1022"/>
      <c r="L4197" s="1022"/>
      <c r="M4197" s="1022"/>
      <c r="N4197" s="1022"/>
      <c r="O4197" s="1022"/>
      <c r="P4197" s="1022"/>
      <c r="Q4197" s="1022"/>
      <c r="R4197" s="1022"/>
      <c r="S4197" s="1022"/>
      <c r="T4197" s="1022"/>
    </row>
    <row r="4198" spans="1:20">
      <c r="A4198" s="1037"/>
      <c r="B4198" s="586">
        <v>0.93759259259259264</v>
      </c>
      <c r="C4198" s="587">
        <v>79</v>
      </c>
      <c r="D4198" s="983">
        <v>7.58</v>
      </c>
      <c r="E4198" s="588">
        <v>31.2</v>
      </c>
      <c r="F4198" s="588">
        <v>29.68</v>
      </c>
      <c r="G4198" s="587">
        <v>71.260000000000005</v>
      </c>
      <c r="H4198" s="1078"/>
      <c r="I4198" s="1022"/>
      <c r="J4198" s="1022"/>
      <c r="K4198" s="1022"/>
      <c r="L4198" s="1022"/>
      <c r="M4198" s="1022"/>
      <c r="N4198" s="1022"/>
      <c r="O4198" s="1022"/>
      <c r="P4198" s="1022"/>
      <c r="Q4198" s="1022"/>
      <c r="R4198" s="1022"/>
      <c r="S4198" s="1022"/>
      <c r="T4198" s="1022"/>
    </row>
    <row r="4199" spans="1:20" ht="17.25" thickBot="1">
      <c r="A4199" s="1037"/>
      <c r="B4199" s="586">
        <v>0.93762731481481476</v>
      </c>
      <c r="C4199" s="587">
        <v>79</v>
      </c>
      <c r="D4199" s="983">
        <v>7.58</v>
      </c>
      <c r="E4199" s="588">
        <v>31.2</v>
      </c>
      <c r="F4199" s="588">
        <v>29.68</v>
      </c>
      <c r="G4199" s="587">
        <v>71.260000000000005</v>
      </c>
      <c r="H4199" s="1078"/>
      <c r="I4199" s="1022"/>
      <c r="J4199" s="1022"/>
      <c r="K4199" s="1022"/>
      <c r="L4199" s="1022"/>
      <c r="M4199" s="1022"/>
      <c r="N4199" s="1022"/>
      <c r="O4199" s="1022"/>
      <c r="P4199" s="1022"/>
      <c r="Q4199" s="1022"/>
      <c r="R4199" s="1022"/>
      <c r="S4199" s="1022"/>
      <c r="T4199" s="1022"/>
    </row>
    <row r="4200" spans="1:20" ht="17.25" thickBot="1">
      <c r="A4200" s="1038"/>
      <c r="B4200" s="227">
        <v>0.99697916666666664</v>
      </c>
      <c r="C4200" s="228">
        <v>3</v>
      </c>
      <c r="D4200" s="856">
        <v>7.56</v>
      </c>
      <c r="E4200" s="99">
        <v>30.8</v>
      </c>
      <c r="F4200" s="99">
        <v>29.62</v>
      </c>
      <c r="G4200" s="228">
        <v>72.53</v>
      </c>
      <c r="H4200" s="228" t="s">
        <v>2060</v>
      </c>
      <c r="I4200" s="1022"/>
      <c r="J4200" s="1030"/>
      <c r="K4200" s="107"/>
      <c r="L4200" s="1022"/>
      <c r="M4200" s="1022"/>
      <c r="N4200" s="1022"/>
      <c r="O4200" s="1022"/>
      <c r="P4200" s="1022"/>
      <c r="Q4200" s="1022"/>
      <c r="R4200" s="1022"/>
      <c r="S4200" s="1022"/>
      <c r="T4200" s="1022"/>
    </row>
    <row r="4201" spans="1:20">
      <c r="A4201" s="1036">
        <v>42861</v>
      </c>
      <c r="B4201" s="589">
        <v>0.11167824074074074</v>
      </c>
      <c r="C4201" s="590">
        <v>79</v>
      </c>
      <c r="D4201" s="984">
        <v>7.44</v>
      </c>
      <c r="E4201" s="591">
        <v>30.1</v>
      </c>
      <c r="F4201" s="591">
        <v>28.56</v>
      </c>
      <c r="G4201" s="590">
        <v>74.010000000000005</v>
      </c>
      <c r="H4201" s="1079" t="s">
        <v>2059</v>
      </c>
      <c r="I4201" s="1022"/>
      <c r="J4201" s="392"/>
      <c r="K4201" s="115"/>
      <c r="L4201" s="1022" t="s">
        <v>1972</v>
      </c>
      <c r="M4201" s="1022"/>
      <c r="N4201" s="1022"/>
      <c r="O4201" s="1022"/>
      <c r="P4201" s="1022"/>
      <c r="Q4201" s="1022"/>
      <c r="R4201" s="1022"/>
      <c r="S4201" s="1022"/>
      <c r="T4201" s="1022"/>
    </row>
    <row r="4202" spans="1:20" ht="17.25" thickBot="1">
      <c r="A4202" s="1037"/>
      <c r="B4202" s="583">
        <v>0.11174768518518519</v>
      </c>
      <c r="C4202" s="584">
        <v>79</v>
      </c>
      <c r="D4202" s="985">
        <v>7.44</v>
      </c>
      <c r="E4202" s="585">
        <v>30.1</v>
      </c>
      <c r="F4202" s="585">
        <v>28.56</v>
      </c>
      <c r="G4202" s="584">
        <v>74.010000000000005</v>
      </c>
      <c r="H4202" s="1080"/>
      <c r="I4202" s="1022"/>
      <c r="J4202" s="1008"/>
      <c r="K4202" s="116"/>
      <c r="L4202" s="1022"/>
      <c r="M4202" s="1022"/>
      <c r="N4202" s="1022"/>
      <c r="O4202" s="1022"/>
      <c r="P4202" s="1022"/>
      <c r="Q4202" s="1022"/>
      <c r="R4202" s="1022"/>
      <c r="S4202" s="1022"/>
      <c r="T4202" s="1022"/>
    </row>
    <row r="4203" spans="1:20">
      <c r="A4203" s="1037"/>
      <c r="B4203" s="583">
        <v>0.11175925925925927</v>
      </c>
      <c r="C4203" s="584">
        <v>79</v>
      </c>
      <c r="D4203" s="985">
        <v>7.44</v>
      </c>
      <c r="E4203" s="585">
        <v>30.1</v>
      </c>
      <c r="F4203" s="585">
        <v>28.56</v>
      </c>
      <c r="G4203" s="584">
        <v>74.010000000000005</v>
      </c>
      <c r="H4203" s="1080"/>
      <c r="I4203" s="1022"/>
      <c r="J4203" s="1022"/>
      <c r="K4203" s="1022"/>
      <c r="L4203" s="1022"/>
      <c r="M4203" s="1022"/>
      <c r="N4203" s="1022"/>
      <c r="O4203" s="1022"/>
      <c r="P4203" s="1022"/>
      <c r="Q4203" s="1022"/>
      <c r="R4203" s="1022"/>
      <c r="S4203" s="1022"/>
      <c r="T4203" s="1022"/>
    </row>
    <row r="4204" spans="1:20">
      <c r="A4204" s="1037"/>
      <c r="B4204" s="583">
        <v>0.11178240740740741</v>
      </c>
      <c r="C4204" s="584">
        <v>79</v>
      </c>
      <c r="D4204" s="985">
        <v>7.44</v>
      </c>
      <c r="E4204" s="585">
        <v>30.1</v>
      </c>
      <c r="F4204" s="585">
        <v>28.56</v>
      </c>
      <c r="G4204" s="584">
        <v>74.010000000000005</v>
      </c>
      <c r="H4204" s="1080"/>
      <c r="I4204" s="1022"/>
      <c r="J4204" s="1022"/>
      <c r="K4204" s="1022"/>
      <c r="L4204" s="1022"/>
      <c r="M4204" s="1022"/>
      <c r="N4204" s="1022"/>
      <c r="O4204" s="1022"/>
      <c r="P4204" s="1022"/>
      <c r="Q4204" s="1022"/>
      <c r="R4204" s="1022"/>
      <c r="S4204" s="1022"/>
      <c r="T4204" s="1022"/>
    </row>
    <row r="4205" spans="1:20">
      <c r="A4205" s="1037"/>
      <c r="B4205" s="583">
        <v>0.11182870370370369</v>
      </c>
      <c r="C4205" s="584">
        <v>79</v>
      </c>
      <c r="D4205" s="985">
        <v>7.44</v>
      </c>
      <c r="E4205" s="585">
        <v>30.1</v>
      </c>
      <c r="F4205" s="585">
        <v>28.56</v>
      </c>
      <c r="G4205" s="584">
        <v>74.010000000000005</v>
      </c>
      <c r="H4205" s="1080"/>
      <c r="I4205" s="1022"/>
      <c r="J4205" s="1022"/>
      <c r="K4205" s="1022"/>
      <c r="L4205" s="1022"/>
      <c r="M4205" s="1022"/>
      <c r="N4205" s="1022"/>
      <c r="O4205" s="1022"/>
      <c r="P4205" s="1022"/>
      <c r="Q4205" s="1022"/>
      <c r="R4205" s="1022"/>
      <c r="S4205" s="1022"/>
      <c r="T4205" s="1022"/>
    </row>
    <row r="4206" spans="1:20">
      <c r="A4206" s="1037"/>
      <c r="B4206" s="583">
        <v>0.11184027777777777</v>
      </c>
      <c r="C4206" s="584">
        <v>79</v>
      </c>
      <c r="D4206" s="985">
        <v>7.44</v>
      </c>
      <c r="E4206" s="585">
        <v>30.1</v>
      </c>
      <c r="F4206" s="585">
        <v>28.56</v>
      </c>
      <c r="G4206" s="584">
        <v>74.010000000000005</v>
      </c>
      <c r="H4206" s="1080"/>
      <c r="I4206" s="1022"/>
      <c r="J4206" s="1022"/>
      <c r="K4206" s="1022"/>
      <c r="L4206" s="1022"/>
      <c r="M4206" s="1022"/>
      <c r="N4206" s="1022"/>
      <c r="O4206" s="1022"/>
      <c r="P4206" s="1022"/>
      <c r="Q4206" s="1022"/>
      <c r="R4206" s="1022"/>
      <c r="S4206" s="1022"/>
      <c r="T4206" s="1022"/>
    </row>
    <row r="4207" spans="1:20">
      <c r="A4207" s="1037"/>
      <c r="B4207" s="583">
        <v>0.11195601851851851</v>
      </c>
      <c r="C4207" s="584">
        <v>79</v>
      </c>
      <c r="D4207" s="985">
        <v>7.44</v>
      </c>
      <c r="E4207" s="585">
        <v>30.1</v>
      </c>
      <c r="F4207" s="585">
        <v>28.56</v>
      </c>
      <c r="G4207" s="584">
        <v>74.010000000000005</v>
      </c>
      <c r="H4207" s="1080"/>
      <c r="I4207" s="1022"/>
      <c r="J4207" s="1022"/>
      <c r="K4207" s="1022"/>
      <c r="L4207" s="1022"/>
      <c r="M4207" s="1022"/>
      <c r="N4207" s="1022"/>
      <c r="O4207" s="1022"/>
      <c r="P4207" s="1022"/>
      <c r="Q4207" s="1022"/>
      <c r="R4207" s="1022"/>
      <c r="S4207" s="1022"/>
      <c r="T4207" s="1022"/>
    </row>
    <row r="4208" spans="1:20">
      <c r="A4208" s="1037"/>
      <c r="B4208" s="583">
        <v>0.11200231481481482</v>
      </c>
      <c r="C4208" s="584">
        <v>79</v>
      </c>
      <c r="D4208" s="985">
        <v>7.44</v>
      </c>
      <c r="E4208" s="585">
        <v>30.1</v>
      </c>
      <c r="F4208" s="585">
        <v>28.56</v>
      </c>
      <c r="G4208" s="584">
        <v>74.010000000000005</v>
      </c>
      <c r="H4208" s="1080"/>
      <c r="I4208" s="1022"/>
      <c r="J4208" s="1022"/>
      <c r="K4208" s="1022"/>
      <c r="L4208" s="1022"/>
      <c r="M4208" s="1022"/>
      <c r="N4208" s="1022"/>
      <c r="O4208" s="1022"/>
      <c r="P4208" s="1022"/>
      <c r="Q4208" s="1022"/>
      <c r="R4208" s="1022"/>
      <c r="S4208" s="1022"/>
      <c r="T4208" s="1022"/>
    </row>
    <row r="4209" spans="1:20">
      <c r="A4209" s="1037"/>
      <c r="B4209" s="583">
        <v>0.11204861111111113</v>
      </c>
      <c r="C4209" s="584">
        <v>79</v>
      </c>
      <c r="D4209" s="985">
        <v>7.44</v>
      </c>
      <c r="E4209" s="585">
        <v>30.1</v>
      </c>
      <c r="F4209" s="585">
        <v>28.56</v>
      </c>
      <c r="G4209" s="584">
        <v>74.010000000000005</v>
      </c>
      <c r="H4209" s="1080"/>
      <c r="I4209" s="1022"/>
      <c r="J4209" s="1022"/>
      <c r="K4209" s="1022"/>
      <c r="L4209" s="1022"/>
      <c r="M4209" s="1022"/>
      <c r="N4209" s="1022"/>
      <c r="O4209" s="1022"/>
      <c r="P4209" s="1022"/>
      <c r="Q4209" s="1022"/>
      <c r="R4209" s="1022"/>
      <c r="S4209" s="1022"/>
      <c r="T4209" s="1022"/>
    </row>
    <row r="4210" spans="1:20">
      <c r="A4210" s="1037"/>
      <c r="B4210" s="583">
        <v>0.11208333333333333</v>
      </c>
      <c r="C4210" s="584">
        <v>79</v>
      </c>
      <c r="D4210" s="985">
        <v>7.44</v>
      </c>
      <c r="E4210" s="585">
        <v>30.1</v>
      </c>
      <c r="F4210" s="585">
        <v>28.56</v>
      </c>
      <c r="G4210" s="584">
        <v>74.010000000000005</v>
      </c>
      <c r="H4210" s="1080"/>
      <c r="I4210" s="1022"/>
      <c r="J4210" s="1022"/>
      <c r="K4210" s="1022"/>
      <c r="L4210" s="1022"/>
      <c r="M4210" s="1022"/>
      <c r="N4210" s="1022"/>
      <c r="O4210" s="1022"/>
      <c r="P4210" s="1022"/>
      <c r="Q4210" s="1022"/>
      <c r="R4210" s="1022"/>
      <c r="S4210" s="1022"/>
      <c r="T4210" s="1022"/>
    </row>
    <row r="4211" spans="1:20">
      <c r="A4211" s="1037"/>
      <c r="B4211" s="583">
        <v>0.11209490740740741</v>
      </c>
      <c r="C4211" s="584">
        <v>79</v>
      </c>
      <c r="D4211" s="985">
        <v>7.44</v>
      </c>
      <c r="E4211" s="585">
        <v>30.1</v>
      </c>
      <c r="F4211" s="585">
        <v>28.56</v>
      </c>
      <c r="G4211" s="584">
        <v>74.010000000000005</v>
      </c>
      <c r="H4211" s="1080"/>
      <c r="I4211" s="1022"/>
      <c r="J4211" s="1022"/>
      <c r="K4211" s="1022"/>
      <c r="L4211" s="1022"/>
      <c r="M4211" s="1022"/>
      <c r="N4211" s="1022"/>
      <c r="O4211" s="1022"/>
      <c r="P4211" s="1022"/>
      <c r="Q4211" s="1022"/>
      <c r="R4211" s="1022"/>
      <c r="S4211" s="1022"/>
      <c r="T4211" s="1022"/>
    </row>
    <row r="4212" spans="1:20">
      <c r="A4212" s="1037"/>
      <c r="B4212" s="583">
        <v>0.11216435185185185</v>
      </c>
      <c r="C4212" s="584">
        <v>79</v>
      </c>
      <c r="D4212" s="985">
        <v>7.44</v>
      </c>
      <c r="E4212" s="585">
        <v>30.1</v>
      </c>
      <c r="F4212" s="585">
        <v>28.56</v>
      </c>
      <c r="G4212" s="584">
        <v>74.010000000000005</v>
      </c>
      <c r="H4212" s="1080"/>
      <c r="I4212" s="1022"/>
      <c r="J4212" s="1022"/>
      <c r="K4212" s="1022"/>
      <c r="L4212" s="1022"/>
      <c r="M4212" s="1022"/>
      <c r="N4212" s="1022"/>
      <c r="O4212" s="1022"/>
      <c r="P4212" s="1022"/>
      <c r="Q4212" s="1022"/>
      <c r="R4212" s="1022"/>
      <c r="S4212" s="1022"/>
      <c r="T4212" s="1022"/>
    </row>
    <row r="4213" spans="1:20">
      <c r="A4213" s="1037"/>
      <c r="B4213" s="583">
        <v>0.1121875</v>
      </c>
      <c r="C4213" s="584">
        <v>79</v>
      </c>
      <c r="D4213" s="985">
        <v>7.44</v>
      </c>
      <c r="E4213" s="585">
        <v>30.1</v>
      </c>
      <c r="F4213" s="585">
        <v>28.56</v>
      </c>
      <c r="G4213" s="584">
        <v>74.010000000000005</v>
      </c>
      <c r="H4213" s="1080"/>
      <c r="I4213" s="1022"/>
      <c r="J4213" s="1022"/>
      <c r="K4213" s="1022"/>
      <c r="L4213" s="1022"/>
      <c r="M4213" s="1022"/>
      <c r="N4213" s="1022"/>
      <c r="O4213" s="1022"/>
      <c r="P4213" s="1022"/>
      <c r="Q4213" s="1022"/>
      <c r="R4213" s="1022"/>
      <c r="S4213" s="1022"/>
      <c r="T4213" s="1022"/>
    </row>
    <row r="4214" spans="1:20">
      <c r="A4214" s="1037"/>
      <c r="B4214" s="583">
        <v>0.11224537037037037</v>
      </c>
      <c r="C4214" s="584">
        <v>79</v>
      </c>
      <c r="D4214" s="985">
        <v>7.44</v>
      </c>
      <c r="E4214" s="585">
        <v>30.1</v>
      </c>
      <c r="F4214" s="585">
        <v>28.56</v>
      </c>
      <c r="G4214" s="584">
        <v>74.010000000000005</v>
      </c>
      <c r="H4214" s="1080"/>
      <c r="I4214" s="1022"/>
      <c r="J4214" s="1022"/>
      <c r="K4214" s="1022"/>
      <c r="L4214" s="1022"/>
      <c r="M4214" s="1022"/>
      <c r="N4214" s="1022"/>
      <c r="O4214" s="1022"/>
      <c r="P4214" s="1022"/>
      <c r="Q4214" s="1022"/>
      <c r="R4214" s="1022"/>
      <c r="S4214" s="1022"/>
      <c r="T4214" s="1022"/>
    </row>
    <row r="4215" spans="1:20">
      <c r="A4215" s="1037"/>
      <c r="B4215" s="583">
        <v>0.11229166666666668</v>
      </c>
      <c r="C4215" s="584">
        <v>79</v>
      </c>
      <c r="D4215" s="985">
        <v>7.44</v>
      </c>
      <c r="E4215" s="585">
        <v>30.1</v>
      </c>
      <c r="F4215" s="585">
        <v>28.56</v>
      </c>
      <c r="G4215" s="584">
        <v>74.010000000000005</v>
      </c>
      <c r="H4215" s="1080"/>
      <c r="I4215" s="1022"/>
      <c r="J4215" s="1022"/>
      <c r="K4215" s="1022"/>
      <c r="L4215" s="1022"/>
      <c r="M4215" s="1022"/>
      <c r="N4215" s="1022"/>
      <c r="O4215" s="1022"/>
      <c r="P4215" s="1022"/>
      <c r="Q4215" s="1022"/>
      <c r="R4215" s="1022"/>
      <c r="S4215" s="1022"/>
      <c r="T4215" s="1022"/>
    </row>
    <row r="4216" spans="1:20">
      <c r="A4216" s="1037"/>
      <c r="B4216" s="583">
        <v>0.11238425925925927</v>
      </c>
      <c r="C4216" s="584">
        <v>79</v>
      </c>
      <c r="D4216" s="985">
        <v>7.44</v>
      </c>
      <c r="E4216" s="585">
        <v>30.1</v>
      </c>
      <c r="F4216" s="585">
        <v>28.56</v>
      </c>
      <c r="G4216" s="584">
        <v>74.010000000000005</v>
      </c>
      <c r="H4216" s="1080"/>
      <c r="I4216" s="1022"/>
      <c r="J4216" s="1022"/>
      <c r="K4216" s="1022"/>
      <c r="L4216" s="1022"/>
      <c r="M4216" s="1022"/>
      <c r="N4216" s="1022"/>
      <c r="O4216" s="1022"/>
      <c r="P4216" s="1022"/>
      <c r="Q4216" s="1022"/>
      <c r="R4216" s="1022"/>
      <c r="S4216" s="1022"/>
      <c r="T4216" s="1022"/>
    </row>
    <row r="4217" spans="1:20">
      <c r="A4217" s="1037"/>
      <c r="B4217" s="583">
        <v>0.11252314814814814</v>
      </c>
      <c r="C4217" s="584">
        <v>79</v>
      </c>
      <c r="D4217" s="985">
        <v>7.44</v>
      </c>
      <c r="E4217" s="585">
        <v>30.1</v>
      </c>
      <c r="F4217" s="585">
        <v>28.56</v>
      </c>
      <c r="G4217" s="584">
        <v>74.010000000000005</v>
      </c>
      <c r="H4217" s="1080"/>
      <c r="I4217" s="1022"/>
      <c r="J4217" s="1022"/>
      <c r="K4217" s="1022"/>
      <c r="L4217" s="1022"/>
      <c r="M4217" s="1022"/>
      <c r="N4217" s="1022"/>
      <c r="O4217" s="1022"/>
      <c r="P4217" s="1022"/>
      <c r="Q4217" s="1022"/>
      <c r="R4217" s="1022"/>
      <c r="S4217" s="1022"/>
      <c r="T4217" s="1022"/>
    </row>
    <row r="4218" spans="1:20">
      <c r="A4218" s="1037"/>
      <c r="B4218" s="583">
        <v>0.1125462962962963</v>
      </c>
      <c r="C4218" s="584">
        <v>79</v>
      </c>
      <c r="D4218" s="985">
        <v>7.44</v>
      </c>
      <c r="E4218" s="585">
        <v>30.1</v>
      </c>
      <c r="F4218" s="585">
        <v>28.56</v>
      </c>
      <c r="G4218" s="584">
        <v>74.010000000000005</v>
      </c>
      <c r="H4218" s="1080"/>
      <c r="I4218" s="1022"/>
      <c r="J4218" s="1022"/>
      <c r="K4218" s="1022"/>
      <c r="L4218" s="1022"/>
      <c r="M4218" s="1022"/>
      <c r="N4218" s="1022"/>
      <c r="O4218" s="1022"/>
      <c r="P4218" s="1022"/>
      <c r="Q4218" s="1022"/>
      <c r="R4218" s="1022"/>
      <c r="S4218" s="1022"/>
      <c r="T4218" s="1022"/>
    </row>
    <row r="4219" spans="1:20">
      <c r="A4219" s="1037"/>
      <c r="B4219" s="583">
        <v>0.11262731481481481</v>
      </c>
      <c r="C4219" s="584">
        <v>79</v>
      </c>
      <c r="D4219" s="985">
        <v>7.44</v>
      </c>
      <c r="E4219" s="585">
        <v>30.1</v>
      </c>
      <c r="F4219" s="585">
        <v>28.56</v>
      </c>
      <c r="G4219" s="584">
        <v>74.010000000000005</v>
      </c>
      <c r="H4219" s="1080"/>
      <c r="I4219" s="1022"/>
      <c r="J4219" s="1022"/>
      <c r="K4219" s="1022"/>
      <c r="L4219" s="1022"/>
      <c r="M4219" s="1022"/>
      <c r="N4219" s="1022"/>
      <c r="O4219" s="1022"/>
      <c r="P4219" s="1022"/>
      <c r="Q4219" s="1022"/>
      <c r="R4219" s="1022"/>
      <c r="S4219" s="1022"/>
      <c r="T4219" s="1022"/>
    </row>
    <row r="4220" spans="1:20">
      <c r="A4220" s="1037"/>
      <c r="B4220" s="583">
        <v>0.11265046296296295</v>
      </c>
      <c r="C4220" s="584">
        <v>79</v>
      </c>
      <c r="D4220" s="985">
        <v>7.44</v>
      </c>
      <c r="E4220" s="585">
        <v>30.1</v>
      </c>
      <c r="F4220" s="585">
        <v>28.56</v>
      </c>
      <c r="G4220" s="584">
        <v>74.010000000000005</v>
      </c>
      <c r="H4220" s="1080"/>
      <c r="I4220" s="1022"/>
      <c r="J4220" s="1022"/>
      <c r="K4220" s="1022"/>
      <c r="L4220" s="1022"/>
      <c r="M4220" s="1022"/>
      <c r="N4220" s="1022"/>
      <c r="O4220" s="1022"/>
      <c r="P4220" s="1022"/>
      <c r="Q4220" s="1022"/>
      <c r="R4220" s="1022"/>
      <c r="S4220" s="1022"/>
      <c r="T4220" s="1022"/>
    </row>
    <row r="4221" spans="1:20">
      <c r="A4221" s="1037"/>
      <c r="B4221" s="583">
        <v>0.11269675925925926</v>
      </c>
      <c r="C4221" s="584">
        <v>79</v>
      </c>
      <c r="D4221" s="985">
        <v>7.44</v>
      </c>
      <c r="E4221" s="585">
        <v>30.1</v>
      </c>
      <c r="F4221" s="585">
        <v>28.56</v>
      </c>
      <c r="G4221" s="584">
        <v>74.010000000000005</v>
      </c>
      <c r="H4221" s="1080"/>
      <c r="I4221" s="1022"/>
      <c r="J4221" s="1022"/>
      <c r="K4221" s="1022"/>
      <c r="L4221" s="1022"/>
      <c r="M4221" s="1022"/>
      <c r="N4221" s="1022"/>
      <c r="O4221" s="1022"/>
      <c r="P4221" s="1022"/>
      <c r="Q4221" s="1022"/>
      <c r="R4221" s="1022"/>
      <c r="S4221" s="1022"/>
      <c r="T4221" s="1022"/>
    </row>
    <row r="4222" spans="1:20">
      <c r="A4222" s="1037"/>
      <c r="B4222" s="583">
        <v>0.11271990740740741</v>
      </c>
      <c r="C4222" s="584">
        <v>79</v>
      </c>
      <c r="D4222" s="985">
        <v>7.44</v>
      </c>
      <c r="E4222" s="585">
        <v>30.1</v>
      </c>
      <c r="F4222" s="585">
        <v>28.56</v>
      </c>
      <c r="G4222" s="584">
        <v>74.010000000000005</v>
      </c>
      <c r="H4222" s="1080"/>
      <c r="I4222" s="1022"/>
      <c r="J4222" s="1022"/>
      <c r="K4222" s="1022"/>
      <c r="L4222" s="1022"/>
      <c r="M4222" s="1022"/>
      <c r="N4222" s="1022"/>
      <c r="O4222" s="1022"/>
      <c r="P4222" s="1022"/>
      <c r="Q4222" s="1022"/>
      <c r="R4222" s="1022"/>
      <c r="S4222" s="1022"/>
      <c r="T4222" s="1022"/>
    </row>
    <row r="4223" spans="1:20">
      <c r="A4223" s="1037"/>
      <c r="B4223" s="583">
        <v>0.11273148148148149</v>
      </c>
      <c r="C4223" s="584">
        <v>79</v>
      </c>
      <c r="D4223" s="985">
        <v>7.44</v>
      </c>
      <c r="E4223" s="585">
        <v>30.1</v>
      </c>
      <c r="F4223" s="585">
        <v>28.56</v>
      </c>
      <c r="G4223" s="584">
        <v>74.010000000000005</v>
      </c>
      <c r="H4223" s="1080"/>
      <c r="I4223" s="1022"/>
      <c r="J4223" s="1022"/>
      <c r="K4223" s="1022"/>
      <c r="L4223" s="1022"/>
      <c r="M4223" s="1022"/>
      <c r="N4223" s="1022"/>
      <c r="O4223" s="1022"/>
      <c r="P4223" s="1022"/>
      <c r="Q4223" s="1022"/>
      <c r="R4223" s="1022"/>
      <c r="S4223" s="1022"/>
      <c r="T4223" s="1022"/>
    </row>
    <row r="4224" spans="1:20">
      <c r="A4224" s="1037"/>
      <c r="B4224" s="583">
        <v>0.11277777777777777</v>
      </c>
      <c r="C4224" s="584">
        <v>79</v>
      </c>
      <c r="D4224" s="985">
        <v>7.44</v>
      </c>
      <c r="E4224" s="585">
        <v>30.1</v>
      </c>
      <c r="F4224" s="585">
        <v>28.56</v>
      </c>
      <c r="G4224" s="584">
        <v>74.010000000000005</v>
      </c>
      <c r="H4224" s="1080"/>
      <c r="I4224" s="1022"/>
      <c r="J4224" s="1022"/>
      <c r="K4224" s="1022"/>
      <c r="L4224" s="1022"/>
      <c r="M4224" s="1022"/>
      <c r="N4224" s="1022"/>
      <c r="O4224" s="1022"/>
      <c r="P4224" s="1022"/>
      <c r="Q4224" s="1022"/>
      <c r="R4224" s="1022"/>
      <c r="S4224" s="1022"/>
      <c r="T4224" s="1022"/>
    </row>
    <row r="4225" spans="1:20">
      <c r="A4225" s="1037"/>
      <c r="B4225" s="583">
        <v>0.1128125</v>
      </c>
      <c r="C4225" s="584">
        <v>79</v>
      </c>
      <c r="D4225" s="985">
        <v>7.44</v>
      </c>
      <c r="E4225" s="585">
        <v>30.1</v>
      </c>
      <c r="F4225" s="585">
        <v>28.56</v>
      </c>
      <c r="G4225" s="584">
        <v>74.010000000000005</v>
      </c>
      <c r="H4225" s="1080"/>
      <c r="I4225" s="1022"/>
      <c r="J4225" s="1022"/>
      <c r="K4225" s="1022"/>
      <c r="L4225" s="1022"/>
      <c r="M4225" s="1022"/>
      <c r="N4225" s="1022"/>
      <c r="O4225" s="1022"/>
      <c r="P4225" s="1022"/>
      <c r="Q4225" s="1022"/>
      <c r="R4225" s="1022"/>
      <c r="S4225" s="1022"/>
      <c r="T4225" s="1022"/>
    </row>
    <row r="4226" spans="1:20">
      <c r="A4226" s="1037"/>
      <c r="B4226" s="583">
        <v>0.11283564814814816</v>
      </c>
      <c r="C4226" s="584">
        <v>79</v>
      </c>
      <c r="D4226" s="985">
        <v>7.44</v>
      </c>
      <c r="E4226" s="585">
        <v>30.1</v>
      </c>
      <c r="F4226" s="585">
        <v>28.56</v>
      </c>
      <c r="G4226" s="584">
        <v>74.010000000000005</v>
      </c>
      <c r="H4226" s="1080"/>
      <c r="I4226" s="1022"/>
      <c r="J4226" s="1022"/>
      <c r="K4226" s="1022"/>
      <c r="L4226" s="1022"/>
      <c r="M4226" s="1022"/>
      <c r="N4226" s="1022"/>
      <c r="O4226" s="1022"/>
      <c r="P4226" s="1022"/>
      <c r="Q4226" s="1022"/>
      <c r="R4226" s="1022"/>
      <c r="S4226" s="1022"/>
      <c r="T4226" s="1022"/>
    </row>
    <row r="4227" spans="1:20">
      <c r="A4227" s="1037"/>
      <c r="B4227" s="583">
        <v>0.11290509259259258</v>
      </c>
      <c r="C4227" s="584">
        <v>79</v>
      </c>
      <c r="D4227" s="985">
        <v>7.44</v>
      </c>
      <c r="E4227" s="585">
        <v>30.1</v>
      </c>
      <c r="F4227" s="585">
        <v>28.56</v>
      </c>
      <c r="G4227" s="584">
        <v>74.010000000000005</v>
      </c>
      <c r="H4227" s="1080"/>
      <c r="I4227" s="1022"/>
      <c r="J4227" s="1022"/>
      <c r="K4227" s="1022"/>
      <c r="L4227" s="1022"/>
      <c r="M4227" s="1022"/>
      <c r="N4227" s="1022"/>
      <c r="O4227" s="1022"/>
      <c r="P4227" s="1022"/>
      <c r="Q4227" s="1022"/>
      <c r="R4227" s="1022"/>
      <c r="S4227" s="1022"/>
      <c r="T4227" s="1022"/>
    </row>
    <row r="4228" spans="1:20">
      <c r="A4228" s="1037"/>
      <c r="B4228" s="583">
        <v>0.11292824074074075</v>
      </c>
      <c r="C4228" s="584">
        <v>79</v>
      </c>
      <c r="D4228" s="985">
        <v>7.44</v>
      </c>
      <c r="E4228" s="585">
        <v>30.1</v>
      </c>
      <c r="F4228" s="585">
        <v>28.56</v>
      </c>
      <c r="G4228" s="584">
        <v>74.010000000000005</v>
      </c>
      <c r="H4228" s="1080"/>
      <c r="I4228" s="1022"/>
      <c r="J4228" s="1022"/>
      <c r="K4228" s="1022"/>
      <c r="L4228" s="1022"/>
      <c r="M4228" s="1022"/>
      <c r="N4228" s="1022"/>
      <c r="O4228" s="1022"/>
      <c r="P4228" s="1022"/>
      <c r="Q4228" s="1022"/>
      <c r="R4228" s="1022"/>
      <c r="S4228" s="1022"/>
      <c r="T4228" s="1022"/>
    </row>
    <row r="4229" spans="1:20">
      <c r="A4229" s="1037"/>
      <c r="B4229" s="583">
        <v>0.11296296296296297</v>
      </c>
      <c r="C4229" s="584">
        <v>79</v>
      </c>
      <c r="D4229" s="985">
        <v>7.44</v>
      </c>
      <c r="E4229" s="585">
        <v>30.1</v>
      </c>
      <c r="F4229" s="585">
        <v>28.56</v>
      </c>
      <c r="G4229" s="584">
        <v>74.010000000000005</v>
      </c>
      <c r="H4229" s="1080"/>
      <c r="I4229" s="1022"/>
      <c r="J4229" s="1022"/>
      <c r="K4229" s="1022"/>
      <c r="L4229" s="1022"/>
      <c r="M4229" s="1022"/>
      <c r="N4229" s="1022"/>
      <c r="O4229" s="1022"/>
      <c r="P4229" s="1022"/>
      <c r="Q4229" s="1022"/>
      <c r="R4229" s="1022"/>
      <c r="S4229" s="1022"/>
      <c r="T4229" s="1022"/>
    </row>
    <row r="4230" spans="1:20">
      <c r="A4230" s="1037"/>
      <c r="B4230" s="583">
        <v>0.1130324074074074</v>
      </c>
      <c r="C4230" s="584">
        <v>79</v>
      </c>
      <c r="D4230" s="985">
        <v>7.44</v>
      </c>
      <c r="E4230" s="585">
        <v>30.1</v>
      </c>
      <c r="F4230" s="585">
        <v>28.56</v>
      </c>
      <c r="G4230" s="584">
        <v>74.010000000000005</v>
      </c>
      <c r="H4230" s="1080"/>
      <c r="I4230" s="1022"/>
      <c r="J4230" s="1022"/>
      <c r="K4230" s="1022"/>
      <c r="L4230" s="1022"/>
      <c r="M4230" s="1022"/>
      <c r="N4230" s="1022"/>
      <c r="O4230" s="1022"/>
      <c r="P4230" s="1022"/>
      <c r="Q4230" s="1022"/>
      <c r="R4230" s="1022"/>
      <c r="S4230" s="1022"/>
      <c r="T4230" s="1022"/>
    </row>
    <row r="4231" spans="1:20">
      <c r="A4231" s="1037"/>
      <c r="B4231" s="583">
        <v>0.11310185185185184</v>
      </c>
      <c r="C4231" s="584">
        <v>79</v>
      </c>
      <c r="D4231" s="985">
        <v>7.44</v>
      </c>
      <c r="E4231" s="585">
        <v>30.1</v>
      </c>
      <c r="F4231" s="585">
        <v>28.56</v>
      </c>
      <c r="G4231" s="584">
        <v>74.010000000000005</v>
      </c>
      <c r="H4231" s="1080"/>
      <c r="I4231" s="1022"/>
      <c r="J4231" s="1022"/>
      <c r="K4231" s="1022"/>
      <c r="L4231" s="1022"/>
      <c r="M4231" s="1022"/>
      <c r="N4231" s="1022"/>
      <c r="O4231" s="1022"/>
      <c r="P4231" s="1022"/>
      <c r="Q4231" s="1022"/>
      <c r="R4231" s="1022"/>
      <c r="S4231" s="1022"/>
      <c r="T4231" s="1022"/>
    </row>
    <row r="4232" spans="1:20">
      <c r="A4232" s="1037"/>
      <c r="B4232" s="583">
        <v>0.11314814814814815</v>
      </c>
      <c r="C4232" s="584">
        <v>79</v>
      </c>
      <c r="D4232" s="985">
        <v>7.44</v>
      </c>
      <c r="E4232" s="585">
        <v>30.1</v>
      </c>
      <c r="F4232" s="585">
        <v>28.56</v>
      </c>
      <c r="G4232" s="584">
        <v>74.010000000000005</v>
      </c>
      <c r="H4232" s="1080"/>
      <c r="I4232" s="1022"/>
      <c r="J4232" s="1022"/>
      <c r="K4232" s="1022"/>
      <c r="L4232" s="1022"/>
      <c r="M4232" s="1022"/>
      <c r="N4232" s="1022"/>
      <c r="O4232" s="1022"/>
      <c r="P4232" s="1022"/>
      <c r="Q4232" s="1022"/>
      <c r="R4232" s="1022"/>
      <c r="S4232" s="1022"/>
      <c r="T4232" s="1022"/>
    </row>
    <row r="4233" spans="1:20">
      <c r="A4233" s="1037"/>
      <c r="B4233" s="583">
        <v>0.11324074074074075</v>
      </c>
      <c r="C4233" s="584">
        <v>79</v>
      </c>
      <c r="D4233" s="985">
        <v>7.44</v>
      </c>
      <c r="E4233" s="585">
        <v>30.1</v>
      </c>
      <c r="F4233" s="585">
        <v>28.56</v>
      </c>
      <c r="G4233" s="584">
        <v>74.010000000000005</v>
      </c>
      <c r="H4233" s="1080"/>
      <c r="I4233" s="1022"/>
      <c r="J4233" s="1022"/>
      <c r="K4233" s="1022"/>
      <c r="L4233" s="1022"/>
      <c r="M4233" s="1022"/>
      <c r="N4233" s="1022"/>
      <c r="O4233" s="1022"/>
      <c r="P4233" s="1022"/>
      <c r="Q4233" s="1022"/>
      <c r="R4233" s="1022"/>
      <c r="S4233" s="1022"/>
      <c r="T4233" s="1022"/>
    </row>
    <row r="4234" spans="1:20">
      <c r="A4234" s="1037"/>
      <c r="B4234" s="583">
        <v>0.11333333333333334</v>
      </c>
      <c r="C4234" s="584">
        <v>79</v>
      </c>
      <c r="D4234" s="985">
        <v>7.44</v>
      </c>
      <c r="E4234" s="585">
        <v>30.1</v>
      </c>
      <c r="F4234" s="585">
        <v>28.56</v>
      </c>
      <c r="G4234" s="584">
        <v>74.010000000000005</v>
      </c>
      <c r="H4234" s="1080"/>
      <c r="I4234" s="1022"/>
      <c r="J4234" s="1022"/>
      <c r="K4234" s="1022"/>
      <c r="L4234" s="1022"/>
      <c r="M4234" s="1022"/>
      <c r="N4234" s="1022"/>
      <c r="O4234" s="1022"/>
      <c r="P4234" s="1022"/>
      <c r="Q4234" s="1022"/>
      <c r="R4234" s="1022"/>
      <c r="S4234" s="1022"/>
      <c r="T4234" s="1022"/>
    </row>
    <row r="4235" spans="1:20">
      <c r="A4235" s="1037"/>
      <c r="B4235" s="583">
        <v>0.11336805555555556</v>
      </c>
      <c r="C4235" s="584">
        <v>79</v>
      </c>
      <c r="D4235" s="985">
        <v>7.44</v>
      </c>
      <c r="E4235" s="585">
        <v>30.1</v>
      </c>
      <c r="F4235" s="585">
        <v>28.56</v>
      </c>
      <c r="G4235" s="584">
        <v>74.010000000000005</v>
      </c>
      <c r="H4235" s="1080"/>
      <c r="I4235" s="1022"/>
      <c r="J4235" s="1022"/>
      <c r="K4235" s="1022"/>
      <c r="L4235" s="1022"/>
      <c r="M4235" s="1022"/>
      <c r="N4235" s="1022"/>
      <c r="O4235" s="1022"/>
      <c r="P4235" s="1022"/>
      <c r="Q4235" s="1022"/>
      <c r="R4235" s="1022"/>
      <c r="S4235" s="1022"/>
      <c r="T4235" s="1022"/>
    </row>
    <row r="4236" spans="1:20">
      <c r="A4236" s="1037"/>
      <c r="B4236" s="583">
        <v>0.1133912037037037</v>
      </c>
      <c r="C4236" s="584">
        <v>79</v>
      </c>
      <c r="D4236" s="985">
        <v>7.44</v>
      </c>
      <c r="E4236" s="585">
        <v>30.1</v>
      </c>
      <c r="F4236" s="585">
        <v>28.56</v>
      </c>
      <c r="G4236" s="584">
        <v>74.010000000000005</v>
      </c>
      <c r="H4236" s="1080"/>
      <c r="I4236" s="1022"/>
      <c r="J4236" s="1022"/>
      <c r="K4236" s="1022"/>
      <c r="L4236" s="1022"/>
      <c r="M4236" s="1022"/>
      <c r="N4236" s="1022"/>
      <c r="O4236" s="1022"/>
      <c r="P4236" s="1022"/>
      <c r="Q4236" s="1022"/>
      <c r="R4236" s="1022"/>
      <c r="S4236" s="1022"/>
      <c r="T4236" s="1022"/>
    </row>
    <row r="4237" spans="1:20">
      <c r="A4237" s="1037"/>
      <c r="B4237" s="583">
        <v>0.11343750000000001</v>
      </c>
      <c r="C4237" s="584">
        <v>79</v>
      </c>
      <c r="D4237" s="985">
        <v>7.44</v>
      </c>
      <c r="E4237" s="585">
        <v>30.1</v>
      </c>
      <c r="F4237" s="585">
        <v>28.56</v>
      </c>
      <c r="G4237" s="584">
        <v>74.010000000000005</v>
      </c>
      <c r="H4237" s="1080"/>
      <c r="I4237" s="1022"/>
      <c r="J4237" s="1022"/>
      <c r="K4237" s="1022"/>
      <c r="L4237" s="1022"/>
      <c r="M4237" s="1022"/>
      <c r="N4237" s="1022"/>
      <c r="O4237" s="1022"/>
      <c r="P4237" s="1022"/>
      <c r="Q4237" s="1022"/>
      <c r="R4237" s="1022"/>
      <c r="S4237" s="1022"/>
      <c r="T4237" s="1022"/>
    </row>
    <row r="4238" spans="1:20">
      <c r="A4238" s="1037"/>
      <c r="B4238" s="583">
        <v>0.11344907407407408</v>
      </c>
      <c r="C4238" s="584">
        <v>79</v>
      </c>
      <c r="D4238" s="985">
        <v>7.44</v>
      </c>
      <c r="E4238" s="585">
        <v>30.1</v>
      </c>
      <c r="F4238" s="585">
        <v>28.56</v>
      </c>
      <c r="G4238" s="584">
        <v>74.010000000000005</v>
      </c>
      <c r="H4238" s="1080"/>
      <c r="I4238" s="1022"/>
      <c r="J4238" s="1022"/>
      <c r="K4238" s="1022"/>
      <c r="L4238" s="1022"/>
      <c r="M4238" s="1022"/>
      <c r="N4238" s="1022"/>
      <c r="O4238" s="1022"/>
      <c r="P4238" s="1022"/>
      <c r="Q4238" s="1022"/>
      <c r="R4238" s="1022"/>
      <c r="S4238" s="1022"/>
      <c r="T4238" s="1022"/>
    </row>
    <row r="4239" spans="1:20">
      <c r="A4239" s="1037"/>
      <c r="B4239" s="583">
        <v>0.11354166666666667</v>
      </c>
      <c r="C4239" s="584">
        <v>79</v>
      </c>
      <c r="D4239" s="985">
        <v>7.44</v>
      </c>
      <c r="E4239" s="585">
        <v>30.1</v>
      </c>
      <c r="F4239" s="585">
        <v>28.56</v>
      </c>
      <c r="G4239" s="584">
        <v>74.010000000000005</v>
      </c>
      <c r="H4239" s="1080"/>
      <c r="I4239" s="1022"/>
      <c r="J4239" s="1022"/>
      <c r="K4239" s="1022"/>
      <c r="L4239" s="1022"/>
      <c r="M4239" s="1022"/>
      <c r="N4239" s="1022"/>
      <c r="O4239" s="1022"/>
      <c r="P4239" s="1022"/>
      <c r="Q4239" s="1022"/>
      <c r="R4239" s="1022"/>
      <c r="S4239" s="1022"/>
      <c r="T4239" s="1022"/>
    </row>
    <row r="4240" spans="1:20">
      <c r="A4240" s="1037"/>
      <c r="B4240" s="583">
        <v>0.11355324074074075</v>
      </c>
      <c r="C4240" s="584">
        <v>79</v>
      </c>
      <c r="D4240" s="985">
        <v>7.44</v>
      </c>
      <c r="E4240" s="585">
        <v>30.1</v>
      </c>
      <c r="F4240" s="585">
        <v>28.56</v>
      </c>
      <c r="G4240" s="584">
        <v>74.010000000000005</v>
      </c>
      <c r="H4240" s="1080"/>
      <c r="I4240" s="1022"/>
      <c r="J4240" s="1022"/>
      <c r="K4240" s="1022"/>
      <c r="L4240" s="1022"/>
      <c r="M4240" s="1022"/>
      <c r="N4240" s="1022"/>
      <c r="O4240" s="1022"/>
      <c r="P4240" s="1022"/>
      <c r="Q4240" s="1022"/>
      <c r="R4240" s="1022"/>
      <c r="S4240" s="1022"/>
      <c r="T4240" s="1022"/>
    </row>
    <row r="4241" spans="1:20">
      <c r="A4241" s="1037"/>
      <c r="B4241" s="583">
        <v>0.11358796296296296</v>
      </c>
      <c r="C4241" s="584">
        <v>79</v>
      </c>
      <c r="D4241" s="985">
        <v>7.44</v>
      </c>
      <c r="E4241" s="585">
        <v>30.1</v>
      </c>
      <c r="F4241" s="585">
        <v>28.56</v>
      </c>
      <c r="G4241" s="584">
        <v>74.010000000000005</v>
      </c>
      <c r="H4241" s="1080"/>
      <c r="I4241" s="1022"/>
      <c r="J4241" s="1022"/>
      <c r="K4241" s="1022"/>
      <c r="L4241" s="1022"/>
      <c r="M4241" s="1022"/>
      <c r="N4241" s="1022"/>
      <c r="O4241" s="1022"/>
      <c r="P4241" s="1022"/>
      <c r="Q4241" s="1022"/>
      <c r="R4241" s="1022"/>
      <c r="S4241" s="1022"/>
      <c r="T4241" s="1022"/>
    </row>
    <row r="4242" spans="1:20">
      <c r="A4242" s="1037"/>
      <c r="B4242" s="583">
        <v>0.11363425925925925</v>
      </c>
      <c r="C4242" s="584">
        <v>79</v>
      </c>
      <c r="D4242" s="985">
        <v>7.44</v>
      </c>
      <c r="E4242" s="585">
        <v>30.1</v>
      </c>
      <c r="F4242" s="585">
        <v>28.56</v>
      </c>
      <c r="G4242" s="584">
        <v>74.010000000000005</v>
      </c>
      <c r="H4242" s="1080"/>
      <c r="I4242" s="1022"/>
      <c r="J4242" s="1022"/>
      <c r="K4242" s="1022"/>
      <c r="L4242" s="1022"/>
      <c r="M4242" s="1022"/>
      <c r="N4242" s="1022"/>
      <c r="O4242" s="1022"/>
      <c r="P4242" s="1022"/>
      <c r="Q4242" s="1022"/>
      <c r="R4242" s="1022"/>
      <c r="S4242" s="1022"/>
      <c r="T4242" s="1022"/>
    </row>
    <row r="4243" spans="1:20">
      <c r="A4243" s="1037"/>
      <c r="B4243" s="583">
        <v>0.11380787037037036</v>
      </c>
      <c r="C4243" s="584">
        <v>79</v>
      </c>
      <c r="D4243" s="985">
        <v>7.44</v>
      </c>
      <c r="E4243" s="585">
        <v>30.1</v>
      </c>
      <c r="F4243" s="585">
        <v>28.56</v>
      </c>
      <c r="G4243" s="584">
        <v>74.010000000000005</v>
      </c>
      <c r="H4243" s="1080"/>
      <c r="I4243" s="1022"/>
      <c r="J4243" s="1022"/>
      <c r="K4243" s="1022"/>
      <c r="L4243" s="1022"/>
      <c r="M4243" s="1022"/>
      <c r="N4243" s="1022"/>
      <c r="O4243" s="1022"/>
      <c r="P4243" s="1022"/>
      <c r="Q4243" s="1022"/>
      <c r="R4243" s="1022"/>
      <c r="S4243" s="1022"/>
      <c r="T4243" s="1022"/>
    </row>
    <row r="4244" spans="1:20">
      <c r="A4244" s="1037"/>
      <c r="B4244" s="583">
        <v>0.11387731481481482</v>
      </c>
      <c r="C4244" s="584">
        <v>79</v>
      </c>
      <c r="D4244" s="985">
        <v>7.44</v>
      </c>
      <c r="E4244" s="585">
        <v>30.1</v>
      </c>
      <c r="F4244" s="585">
        <v>28.56</v>
      </c>
      <c r="G4244" s="584">
        <v>74.010000000000005</v>
      </c>
      <c r="H4244" s="1080"/>
      <c r="I4244" s="1022"/>
      <c r="J4244" s="1022"/>
      <c r="K4244" s="1022"/>
      <c r="L4244" s="1022"/>
      <c r="M4244" s="1022"/>
      <c r="N4244" s="1022"/>
      <c r="O4244" s="1022"/>
      <c r="P4244" s="1022"/>
      <c r="Q4244" s="1022"/>
      <c r="R4244" s="1022"/>
      <c r="S4244" s="1022"/>
      <c r="T4244" s="1022"/>
    </row>
    <row r="4245" spans="1:20">
      <c r="A4245" s="1037"/>
      <c r="B4245" s="583">
        <v>0.11388888888888889</v>
      </c>
      <c r="C4245" s="584">
        <v>79</v>
      </c>
      <c r="D4245" s="985">
        <v>7.44</v>
      </c>
      <c r="E4245" s="585">
        <v>30.1</v>
      </c>
      <c r="F4245" s="585">
        <v>28.56</v>
      </c>
      <c r="G4245" s="584">
        <v>74.010000000000005</v>
      </c>
      <c r="H4245" s="1080"/>
      <c r="I4245" s="1022"/>
      <c r="J4245" s="1022"/>
      <c r="K4245" s="1022"/>
      <c r="L4245" s="1022"/>
      <c r="M4245" s="1022"/>
      <c r="N4245" s="1022"/>
      <c r="O4245" s="1022"/>
      <c r="P4245" s="1022"/>
      <c r="Q4245" s="1022"/>
      <c r="R4245" s="1022"/>
      <c r="S4245" s="1022"/>
      <c r="T4245" s="1022"/>
    </row>
    <row r="4246" spans="1:20">
      <c r="A4246" s="1037"/>
      <c r="B4246" s="583">
        <v>0.11395833333333333</v>
      </c>
      <c r="C4246" s="584">
        <v>79</v>
      </c>
      <c r="D4246" s="985">
        <v>7.44</v>
      </c>
      <c r="E4246" s="585">
        <v>30.1</v>
      </c>
      <c r="F4246" s="585">
        <v>28.56</v>
      </c>
      <c r="G4246" s="584">
        <v>74.010000000000005</v>
      </c>
      <c r="H4246" s="1080"/>
      <c r="I4246" s="1022"/>
      <c r="J4246" s="1022"/>
      <c r="K4246" s="1022"/>
      <c r="L4246" s="1022"/>
      <c r="M4246" s="1022"/>
      <c r="N4246" s="1022"/>
      <c r="O4246" s="1022"/>
      <c r="P4246" s="1022"/>
      <c r="Q4246" s="1022"/>
      <c r="R4246" s="1022"/>
      <c r="S4246" s="1022"/>
      <c r="T4246" s="1022"/>
    </row>
    <row r="4247" spans="1:20">
      <c r="A4247" s="1037"/>
      <c r="B4247" s="583">
        <v>0.11396990740740741</v>
      </c>
      <c r="C4247" s="584">
        <v>79</v>
      </c>
      <c r="D4247" s="985">
        <v>7.44</v>
      </c>
      <c r="E4247" s="585">
        <v>30.1</v>
      </c>
      <c r="F4247" s="585">
        <v>28.56</v>
      </c>
      <c r="G4247" s="584">
        <v>74.010000000000005</v>
      </c>
      <c r="H4247" s="1080"/>
      <c r="I4247" s="1022"/>
      <c r="J4247" s="1022"/>
      <c r="K4247" s="1022"/>
      <c r="L4247" s="1022"/>
      <c r="M4247" s="1022"/>
      <c r="N4247" s="1022"/>
      <c r="O4247" s="1022"/>
      <c r="P4247" s="1022"/>
      <c r="Q4247" s="1022"/>
      <c r="R4247" s="1022"/>
      <c r="S4247" s="1022"/>
      <c r="T4247" s="1022"/>
    </row>
    <row r="4248" spans="1:20">
      <c r="A4248" s="1037"/>
      <c r="B4248" s="583">
        <v>0.11403935185185186</v>
      </c>
      <c r="C4248" s="584">
        <v>79</v>
      </c>
      <c r="D4248" s="985">
        <v>7.44</v>
      </c>
      <c r="E4248" s="585">
        <v>30.1</v>
      </c>
      <c r="F4248" s="585">
        <v>28.56</v>
      </c>
      <c r="G4248" s="584">
        <v>74.010000000000005</v>
      </c>
      <c r="H4248" s="1080"/>
      <c r="I4248" s="1022"/>
      <c r="J4248" s="1022"/>
      <c r="K4248" s="1022"/>
      <c r="L4248" s="1022"/>
      <c r="M4248" s="1022"/>
      <c r="N4248" s="1022"/>
      <c r="O4248" s="1022"/>
      <c r="P4248" s="1022"/>
      <c r="Q4248" s="1022"/>
      <c r="R4248" s="1022"/>
      <c r="S4248" s="1022"/>
      <c r="T4248" s="1022"/>
    </row>
    <row r="4249" spans="1:20">
      <c r="A4249" s="1037"/>
      <c r="B4249" s="583">
        <v>0.1140625</v>
      </c>
      <c r="C4249" s="584">
        <v>79</v>
      </c>
      <c r="D4249" s="985">
        <v>7.44</v>
      </c>
      <c r="E4249" s="585">
        <v>30.1</v>
      </c>
      <c r="F4249" s="585">
        <v>28.56</v>
      </c>
      <c r="G4249" s="584">
        <v>74.010000000000005</v>
      </c>
      <c r="H4249" s="1080"/>
      <c r="I4249" s="1022"/>
      <c r="J4249" s="1022"/>
      <c r="K4249" s="1022"/>
      <c r="L4249" s="1022"/>
      <c r="M4249" s="1022"/>
      <c r="N4249" s="1022"/>
      <c r="O4249" s="1022"/>
      <c r="P4249" s="1022"/>
      <c r="Q4249" s="1022"/>
      <c r="R4249" s="1022"/>
      <c r="S4249" s="1022"/>
      <c r="T4249" s="1022"/>
    </row>
    <row r="4250" spans="1:20">
      <c r="A4250" s="1037"/>
      <c r="B4250" s="583">
        <v>0.11408564814814814</v>
      </c>
      <c r="C4250" s="584">
        <v>79</v>
      </c>
      <c r="D4250" s="985">
        <v>7.44</v>
      </c>
      <c r="E4250" s="585">
        <v>30.1</v>
      </c>
      <c r="F4250" s="585">
        <v>28.56</v>
      </c>
      <c r="G4250" s="584">
        <v>74.010000000000005</v>
      </c>
      <c r="H4250" s="1080"/>
      <c r="I4250" s="1022"/>
      <c r="J4250" s="1022"/>
      <c r="K4250" s="1022"/>
      <c r="L4250" s="1022"/>
      <c r="M4250" s="1022"/>
      <c r="N4250" s="1022"/>
      <c r="O4250" s="1022"/>
      <c r="P4250" s="1022"/>
      <c r="Q4250" s="1022"/>
      <c r="R4250" s="1022"/>
      <c r="S4250" s="1022"/>
      <c r="T4250" s="1022"/>
    </row>
    <row r="4251" spans="1:20">
      <c r="A4251" s="1037"/>
      <c r="B4251" s="583">
        <v>0.11414351851851852</v>
      </c>
      <c r="C4251" s="584">
        <v>79</v>
      </c>
      <c r="D4251" s="985">
        <v>7.44</v>
      </c>
      <c r="E4251" s="585">
        <v>30.1</v>
      </c>
      <c r="F4251" s="585">
        <v>28.56</v>
      </c>
      <c r="G4251" s="584">
        <v>74.010000000000005</v>
      </c>
      <c r="H4251" s="1080"/>
      <c r="I4251" s="1022"/>
      <c r="J4251" s="1022"/>
      <c r="K4251" s="1022"/>
      <c r="L4251" s="1022"/>
      <c r="M4251" s="1022"/>
      <c r="N4251" s="1022"/>
      <c r="O4251" s="1022"/>
      <c r="P4251" s="1022"/>
      <c r="Q4251" s="1022"/>
      <c r="R4251" s="1022"/>
      <c r="S4251" s="1022"/>
      <c r="T4251" s="1022"/>
    </row>
    <row r="4252" spans="1:20">
      <c r="A4252" s="1037"/>
      <c r="B4252" s="583">
        <v>0.1141550925925926</v>
      </c>
      <c r="C4252" s="584">
        <v>79</v>
      </c>
      <c r="D4252" s="985">
        <v>7.44</v>
      </c>
      <c r="E4252" s="585">
        <v>30.1</v>
      </c>
      <c r="F4252" s="585">
        <v>28.56</v>
      </c>
      <c r="G4252" s="584">
        <v>74.010000000000005</v>
      </c>
      <c r="H4252" s="1080"/>
      <c r="I4252" s="1022"/>
      <c r="J4252" s="1022"/>
      <c r="K4252" s="1022"/>
      <c r="L4252" s="1022"/>
      <c r="M4252" s="1022"/>
      <c r="N4252" s="1022"/>
      <c r="O4252" s="1022"/>
      <c r="P4252" s="1022"/>
      <c r="Q4252" s="1022"/>
      <c r="R4252" s="1022"/>
      <c r="S4252" s="1022"/>
      <c r="T4252" s="1022"/>
    </row>
    <row r="4253" spans="1:20">
      <c r="A4253" s="1037"/>
      <c r="B4253" s="583">
        <v>0.11416666666666668</v>
      </c>
      <c r="C4253" s="584">
        <v>79</v>
      </c>
      <c r="D4253" s="985">
        <v>7.44</v>
      </c>
      <c r="E4253" s="585">
        <v>30.1</v>
      </c>
      <c r="F4253" s="585">
        <v>28.56</v>
      </c>
      <c r="G4253" s="584">
        <v>74.010000000000005</v>
      </c>
      <c r="H4253" s="1080"/>
      <c r="I4253" s="1022"/>
      <c r="J4253" s="1022"/>
      <c r="K4253" s="1022"/>
      <c r="L4253" s="1022"/>
      <c r="M4253" s="1022"/>
      <c r="N4253" s="1022"/>
      <c r="O4253" s="1022"/>
      <c r="P4253" s="1022"/>
      <c r="Q4253" s="1022"/>
      <c r="R4253" s="1022"/>
      <c r="S4253" s="1022"/>
      <c r="T4253" s="1022"/>
    </row>
    <row r="4254" spans="1:20">
      <c r="A4254" s="1037"/>
      <c r="B4254" s="583">
        <v>0.11418981481481481</v>
      </c>
      <c r="C4254" s="584">
        <v>79</v>
      </c>
      <c r="D4254" s="985">
        <v>7.44</v>
      </c>
      <c r="E4254" s="585">
        <v>30.1</v>
      </c>
      <c r="F4254" s="585">
        <v>28.56</v>
      </c>
      <c r="G4254" s="584">
        <v>74.010000000000005</v>
      </c>
      <c r="H4254" s="1080"/>
      <c r="I4254" s="1022"/>
      <c r="J4254" s="1022"/>
      <c r="K4254" s="1022"/>
      <c r="L4254" s="1022"/>
      <c r="M4254" s="1022"/>
      <c r="N4254" s="1022"/>
      <c r="O4254" s="1022"/>
      <c r="P4254" s="1022"/>
      <c r="Q4254" s="1022"/>
      <c r="R4254" s="1022"/>
      <c r="S4254" s="1022"/>
      <c r="T4254" s="1022"/>
    </row>
    <row r="4255" spans="1:20">
      <c r="A4255" s="1037"/>
      <c r="B4255" s="583">
        <v>0.11427083333333332</v>
      </c>
      <c r="C4255" s="584">
        <v>79</v>
      </c>
      <c r="D4255" s="985">
        <v>7.44</v>
      </c>
      <c r="E4255" s="585">
        <v>30.1</v>
      </c>
      <c r="F4255" s="585">
        <v>28.56</v>
      </c>
      <c r="G4255" s="584">
        <v>74.010000000000005</v>
      </c>
      <c r="H4255" s="1080"/>
      <c r="I4255" s="1022"/>
      <c r="J4255" s="1022"/>
      <c r="K4255" s="1022"/>
      <c r="L4255" s="1022"/>
      <c r="M4255" s="1022"/>
      <c r="N4255" s="1022"/>
      <c r="O4255" s="1022"/>
      <c r="P4255" s="1022"/>
      <c r="Q4255" s="1022"/>
      <c r="R4255" s="1022"/>
      <c r="S4255" s="1022"/>
      <c r="T4255" s="1022"/>
    </row>
    <row r="4256" spans="1:20">
      <c r="A4256" s="1037"/>
      <c r="B4256" s="583">
        <v>0.11452546296296295</v>
      </c>
      <c r="C4256" s="584">
        <v>79</v>
      </c>
      <c r="D4256" s="985">
        <v>7.44</v>
      </c>
      <c r="E4256" s="585">
        <v>30.1</v>
      </c>
      <c r="F4256" s="585">
        <v>28.56</v>
      </c>
      <c r="G4256" s="584">
        <v>74.010000000000005</v>
      </c>
      <c r="H4256" s="1080"/>
      <c r="I4256" s="1022"/>
      <c r="J4256" s="1022"/>
      <c r="K4256" s="1022"/>
      <c r="L4256" s="1022"/>
      <c r="M4256" s="1022"/>
      <c r="N4256" s="1022"/>
      <c r="O4256" s="1022"/>
      <c r="P4256" s="1022"/>
      <c r="Q4256" s="1022"/>
      <c r="R4256" s="1022"/>
      <c r="S4256" s="1022"/>
      <c r="T4256" s="1022"/>
    </row>
    <row r="4257" spans="1:20">
      <c r="A4257" s="1037"/>
      <c r="B4257" s="583">
        <v>0.11457175925925926</v>
      </c>
      <c r="C4257" s="584">
        <v>79</v>
      </c>
      <c r="D4257" s="985">
        <v>7.44</v>
      </c>
      <c r="E4257" s="585">
        <v>30.1</v>
      </c>
      <c r="F4257" s="585">
        <v>28.56</v>
      </c>
      <c r="G4257" s="584">
        <v>74.010000000000005</v>
      </c>
      <c r="H4257" s="1080"/>
      <c r="I4257" s="1022"/>
      <c r="J4257" s="1022"/>
      <c r="K4257" s="1022"/>
      <c r="L4257" s="1022"/>
      <c r="M4257" s="1022"/>
      <c r="N4257" s="1022"/>
      <c r="O4257" s="1022"/>
      <c r="P4257" s="1022"/>
      <c r="Q4257" s="1022"/>
      <c r="R4257" s="1022"/>
      <c r="S4257" s="1022"/>
      <c r="T4257" s="1022"/>
    </row>
    <row r="4258" spans="1:20">
      <c r="A4258" s="1037"/>
      <c r="B4258" s="474">
        <v>0.13846064814814815</v>
      </c>
      <c r="C4258" s="475">
        <v>43</v>
      </c>
      <c r="D4258" s="947">
        <v>7.43</v>
      </c>
      <c r="E4258" s="476">
        <v>30</v>
      </c>
      <c r="F4258" s="476">
        <v>28.49</v>
      </c>
      <c r="G4258" s="475">
        <v>74.11</v>
      </c>
      <c r="H4258" s="1081" t="s">
        <v>2061</v>
      </c>
      <c r="I4258" s="1022"/>
      <c r="J4258" s="1022"/>
      <c r="K4258" s="1022"/>
      <c r="L4258" s="1022"/>
      <c r="M4258" s="1022"/>
      <c r="N4258" s="1022"/>
      <c r="O4258" s="1022"/>
      <c r="P4258" s="1022"/>
      <c r="Q4258" s="1022"/>
      <c r="R4258" s="1022"/>
      <c r="S4258" s="1022"/>
      <c r="T4258" s="1022"/>
    </row>
    <row r="4259" spans="1:20">
      <c r="A4259" s="1037"/>
      <c r="B4259" s="474">
        <v>0.13848379629629629</v>
      </c>
      <c r="C4259" s="475">
        <v>43</v>
      </c>
      <c r="D4259" s="947">
        <v>7.43</v>
      </c>
      <c r="E4259" s="476">
        <v>30</v>
      </c>
      <c r="F4259" s="476">
        <v>28.49</v>
      </c>
      <c r="G4259" s="475">
        <v>74.11</v>
      </c>
      <c r="H4259" s="1081"/>
      <c r="I4259" s="1022"/>
      <c r="J4259" s="1022"/>
      <c r="K4259" s="1022"/>
      <c r="L4259" s="1022"/>
      <c r="M4259" s="1022"/>
      <c r="N4259" s="1022"/>
      <c r="O4259" s="1022"/>
      <c r="P4259" s="1022"/>
      <c r="Q4259" s="1022"/>
      <c r="R4259" s="1022"/>
      <c r="S4259" s="1022"/>
      <c r="T4259" s="1022"/>
    </row>
    <row r="4260" spans="1:20">
      <c r="A4260" s="1037"/>
      <c r="B4260" s="474">
        <v>0.13849537037037038</v>
      </c>
      <c r="C4260" s="475">
        <v>43</v>
      </c>
      <c r="D4260" s="947">
        <v>7.43</v>
      </c>
      <c r="E4260" s="476">
        <v>30</v>
      </c>
      <c r="F4260" s="476">
        <v>28.49</v>
      </c>
      <c r="G4260" s="475">
        <v>74.11</v>
      </c>
      <c r="H4260" s="1081"/>
      <c r="I4260" s="1022"/>
      <c r="J4260" s="1022"/>
      <c r="K4260" s="1022"/>
      <c r="L4260" s="1022"/>
      <c r="M4260" s="1022"/>
      <c r="N4260" s="1022"/>
      <c r="O4260" s="1022"/>
      <c r="P4260" s="1022"/>
      <c r="Q4260" s="1022"/>
      <c r="R4260" s="1022"/>
      <c r="S4260" s="1022"/>
      <c r="T4260" s="1022"/>
    </row>
    <row r="4261" spans="1:20">
      <c r="A4261" s="1037"/>
      <c r="B4261" s="474">
        <v>0.13949074074074075</v>
      </c>
      <c r="C4261" s="475">
        <v>43</v>
      </c>
      <c r="D4261" s="947">
        <v>7.43</v>
      </c>
      <c r="E4261" s="476">
        <v>30</v>
      </c>
      <c r="F4261" s="476">
        <v>28.49</v>
      </c>
      <c r="G4261" s="475">
        <v>74.11</v>
      </c>
      <c r="H4261" s="1081"/>
      <c r="I4261" s="1022"/>
      <c r="J4261" s="1022"/>
      <c r="K4261" s="1022"/>
      <c r="L4261" s="1022"/>
      <c r="M4261" s="1022"/>
      <c r="N4261" s="1022"/>
      <c r="O4261" s="1022"/>
      <c r="P4261" s="1022"/>
      <c r="Q4261" s="1022"/>
      <c r="R4261" s="1022"/>
      <c r="S4261" s="1022"/>
      <c r="T4261" s="1022"/>
    </row>
    <row r="4262" spans="1:20">
      <c r="A4262" s="1037"/>
      <c r="B4262" s="342">
        <v>0.38667824074074075</v>
      </c>
      <c r="C4262" s="343">
        <v>50</v>
      </c>
      <c r="D4262" s="918">
        <v>7.87</v>
      </c>
      <c r="E4262" s="344">
        <v>29.6</v>
      </c>
      <c r="F4262" s="344">
        <v>31.5</v>
      </c>
      <c r="G4262" s="343">
        <v>58.83</v>
      </c>
      <c r="H4262" s="1082" t="s">
        <v>2061</v>
      </c>
      <c r="I4262" s="1022"/>
      <c r="J4262" s="1022"/>
      <c r="K4262" s="1022"/>
      <c r="L4262" s="1022"/>
      <c r="M4262" s="1022"/>
      <c r="N4262" s="1022"/>
      <c r="O4262" s="1022"/>
      <c r="P4262" s="1022"/>
      <c r="Q4262" s="1022"/>
      <c r="R4262" s="1022"/>
      <c r="S4262" s="1022"/>
      <c r="T4262" s="1022"/>
    </row>
    <row r="4263" spans="1:20">
      <c r="A4263" s="1037"/>
      <c r="B4263" s="342">
        <v>0.38672453703703707</v>
      </c>
      <c r="C4263" s="343">
        <v>50</v>
      </c>
      <c r="D4263" s="918">
        <v>7.87</v>
      </c>
      <c r="E4263" s="344">
        <v>29.6</v>
      </c>
      <c r="F4263" s="344">
        <v>31.5</v>
      </c>
      <c r="G4263" s="343">
        <v>58.83</v>
      </c>
      <c r="H4263" s="1082"/>
      <c r="I4263" s="1022"/>
      <c r="J4263" s="1022"/>
      <c r="K4263" s="1022"/>
      <c r="L4263" s="1022"/>
      <c r="M4263" s="1022"/>
      <c r="N4263" s="1022"/>
      <c r="O4263" s="1022"/>
      <c r="P4263" s="1022"/>
      <c r="Q4263" s="1022"/>
      <c r="R4263" s="1022"/>
      <c r="S4263" s="1022"/>
      <c r="T4263" s="1022"/>
    </row>
    <row r="4264" spans="1:20">
      <c r="A4264" s="1037"/>
      <c r="B4264" s="342">
        <v>0.38681712962962966</v>
      </c>
      <c r="C4264" s="343">
        <v>50</v>
      </c>
      <c r="D4264" s="918">
        <v>7.87</v>
      </c>
      <c r="E4264" s="344">
        <v>29.6</v>
      </c>
      <c r="F4264" s="344">
        <v>31.5</v>
      </c>
      <c r="G4264" s="343">
        <v>58.83</v>
      </c>
      <c r="H4264" s="1082"/>
      <c r="I4264" s="1022"/>
      <c r="J4264" s="1022"/>
      <c r="K4264" s="1022"/>
      <c r="L4264" s="1022"/>
      <c r="M4264" s="1022"/>
      <c r="N4264" s="1022"/>
      <c r="O4264" s="1022"/>
      <c r="P4264" s="1022"/>
      <c r="Q4264" s="1022"/>
      <c r="R4264" s="1022"/>
      <c r="S4264" s="1022"/>
      <c r="T4264" s="1022"/>
    </row>
    <row r="4265" spans="1:20">
      <c r="A4265" s="1037"/>
      <c r="B4265" s="342">
        <v>0.3868287037037037</v>
      </c>
      <c r="C4265" s="343">
        <v>50</v>
      </c>
      <c r="D4265" s="918">
        <v>7.87</v>
      </c>
      <c r="E4265" s="344">
        <v>29.6</v>
      </c>
      <c r="F4265" s="344">
        <v>31.5</v>
      </c>
      <c r="G4265" s="343">
        <v>58.83</v>
      </c>
      <c r="H4265" s="1082"/>
      <c r="I4265" s="1022"/>
      <c r="J4265" s="1022"/>
      <c r="K4265" s="1022"/>
      <c r="L4265" s="1022"/>
      <c r="M4265" s="1022"/>
      <c r="N4265" s="1022"/>
      <c r="O4265" s="1022"/>
      <c r="P4265" s="1022"/>
      <c r="Q4265" s="1022"/>
      <c r="R4265" s="1022"/>
      <c r="S4265" s="1022"/>
      <c r="T4265" s="1022"/>
    </row>
    <row r="4266" spans="1:20">
      <c r="A4266" s="1037"/>
      <c r="B4266" s="342">
        <v>0.38692129629629629</v>
      </c>
      <c r="C4266" s="343">
        <v>50</v>
      </c>
      <c r="D4266" s="918">
        <v>7.87</v>
      </c>
      <c r="E4266" s="344">
        <v>29.6</v>
      </c>
      <c r="F4266" s="344">
        <v>31.5</v>
      </c>
      <c r="G4266" s="343">
        <v>58.83</v>
      </c>
      <c r="H4266" s="1082"/>
      <c r="I4266" s="1022"/>
      <c r="J4266" s="1022"/>
      <c r="K4266" s="1022"/>
      <c r="L4266" s="1022"/>
      <c r="M4266" s="1022"/>
      <c r="N4266" s="1022"/>
      <c r="O4266" s="1022"/>
      <c r="P4266" s="1022"/>
      <c r="Q4266" s="1022"/>
      <c r="R4266" s="1022"/>
      <c r="S4266" s="1022"/>
      <c r="T4266" s="1022"/>
    </row>
    <row r="4267" spans="1:20">
      <c r="A4267" s="1037"/>
      <c r="B4267" s="342">
        <v>0.38700231481481479</v>
      </c>
      <c r="C4267" s="343">
        <v>50</v>
      </c>
      <c r="D4267" s="918">
        <v>7.87</v>
      </c>
      <c r="E4267" s="344">
        <v>29.6</v>
      </c>
      <c r="F4267" s="344">
        <v>31.5</v>
      </c>
      <c r="G4267" s="343">
        <v>58.83</v>
      </c>
      <c r="H4267" s="1082"/>
      <c r="I4267" s="1022"/>
      <c r="J4267" s="1022"/>
      <c r="K4267" s="1022"/>
      <c r="L4267" s="1022"/>
      <c r="M4267" s="1022"/>
      <c r="N4267" s="1022"/>
      <c r="O4267" s="1022"/>
      <c r="P4267" s="1022"/>
      <c r="Q4267" s="1022"/>
      <c r="R4267" s="1022"/>
      <c r="S4267" s="1022"/>
      <c r="T4267" s="1022"/>
    </row>
    <row r="4268" spans="1:20">
      <c r="A4268" s="1037"/>
      <c r="B4268" s="342">
        <v>0.38702546296296297</v>
      </c>
      <c r="C4268" s="343">
        <v>50</v>
      </c>
      <c r="D4268" s="918">
        <v>7.87</v>
      </c>
      <c r="E4268" s="344">
        <v>29.6</v>
      </c>
      <c r="F4268" s="344">
        <v>31.5</v>
      </c>
      <c r="G4268" s="343">
        <v>58.83</v>
      </c>
      <c r="H4268" s="1082"/>
      <c r="I4268" s="1022"/>
      <c r="J4268" s="1022"/>
      <c r="K4268" s="1022"/>
      <c r="L4268" s="1022"/>
      <c r="M4268" s="1022"/>
      <c r="N4268" s="1022"/>
      <c r="O4268" s="1022"/>
      <c r="P4268" s="1022"/>
      <c r="Q4268" s="1022"/>
      <c r="R4268" s="1022"/>
      <c r="S4268" s="1022"/>
      <c r="T4268" s="1022"/>
    </row>
    <row r="4269" spans="1:20">
      <c r="A4269" s="1037"/>
      <c r="B4269" s="342">
        <v>0.38704861111111111</v>
      </c>
      <c r="C4269" s="343">
        <v>50</v>
      </c>
      <c r="D4269" s="918">
        <v>7.87</v>
      </c>
      <c r="E4269" s="344">
        <v>29.6</v>
      </c>
      <c r="F4269" s="344">
        <v>31.5</v>
      </c>
      <c r="G4269" s="343">
        <v>58.83</v>
      </c>
      <c r="H4269" s="1082"/>
      <c r="I4269" s="1022"/>
      <c r="J4269" s="1022"/>
      <c r="K4269" s="1022"/>
      <c r="L4269" s="1022"/>
      <c r="M4269" s="1022"/>
      <c r="N4269" s="1022"/>
      <c r="O4269" s="1022"/>
      <c r="P4269" s="1022"/>
      <c r="Q4269" s="1022"/>
      <c r="R4269" s="1022"/>
      <c r="S4269" s="1022"/>
      <c r="T4269" s="1022"/>
    </row>
    <row r="4270" spans="1:20">
      <c r="A4270" s="1037"/>
      <c r="B4270" s="342">
        <v>0.38707175925925924</v>
      </c>
      <c r="C4270" s="343">
        <v>50</v>
      </c>
      <c r="D4270" s="918">
        <v>7.87</v>
      </c>
      <c r="E4270" s="344">
        <v>29.6</v>
      </c>
      <c r="F4270" s="344">
        <v>31.5</v>
      </c>
      <c r="G4270" s="343">
        <v>58.83</v>
      </c>
      <c r="H4270" s="1082"/>
      <c r="I4270" s="1022"/>
      <c r="J4270" s="1022"/>
      <c r="K4270" s="1022"/>
      <c r="L4270" s="1022"/>
      <c r="M4270" s="1022"/>
      <c r="N4270" s="1022"/>
      <c r="O4270" s="1022"/>
      <c r="P4270" s="1022"/>
      <c r="Q4270" s="1022"/>
      <c r="R4270" s="1022"/>
      <c r="S4270" s="1022"/>
      <c r="T4270" s="1022"/>
    </row>
    <row r="4271" spans="1:20">
      <c r="A4271" s="1037"/>
      <c r="B4271" s="342">
        <v>0.38710648148148147</v>
      </c>
      <c r="C4271" s="343">
        <v>50</v>
      </c>
      <c r="D4271" s="918">
        <v>7.87</v>
      </c>
      <c r="E4271" s="344">
        <v>29.6</v>
      </c>
      <c r="F4271" s="344">
        <v>31.5</v>
      </c>
      <c r="G4271" s="343">
        <v>58.83</v>
      </c>
      <c r="H4271" s="1082"/>
      <c r="I4271" s="1022"/>
      <c r="J4271" s="1022"/>
      <c r="K4271" s="1022"/>
      <c r="L4271" s="1022"/>
      <c r="M4271" s="1022"/>
      <c r="N4271" s="1022"/>
      <c r="O4271" s="1022"/>
      <c r="P4271" s="1022"/>
      <c r="Q4271" s="1022"/>
      <c r="R4271" s="1022"/>
      <c r="S4271" s="1022"/>
      <c r="T4271" s="1022"/>
    </row>
    <row r="4272" spans="1:20">
      <c r="A4272" s="1037"/>
      <c r="B4272" s="342">
        <v>0.3871412037037037</v>
      </c>
      <c r="C4272" s="343">
        <v>50</v>
      </c>
      <c r="D4272" s="918">
        <v>7.87</v>
      </c>
      <c r="E4272" s="344">
        <v>29.6</v>
      </c>
      <c r="F4272" s="344">
        <v>31.5</v>
      </c>
      <c r="G4272" s="343">
        <v>58.83</v>
      </c>
      <c r="H4272" s="1082"/>
      <c r="I4272" s="1022"/>
      <c r="J4272" s="1022"/>
      <c r="K4272" s="1022"/>
      <c r="L4272" s="1022"/>
      <c r="M4272" s="1022"/>
      <c r="N4272" s="1022"/>
      <c r="O4272" s="1022"/>
      <c r="P4272" s="1022"/>
      <c r="Q4272" s="1022"/>
      <c r="R4272" s="1022"/>
      <c r="S4272" s="1022"/>
      <c r="T4272" s="1022"/>
    </row>
    <row r="4273" spans="1:20">
      <c r="A4273" s="1037"/>
      <c r="B4273" s="342">
        <v>0.38715277777777773</v>
      </c>
      <c r="C4273" s="343">
        <v>50</v>
      </c>
      <c r="D4273" s="918">
        <v>7.87</v>
      </c>
      <c r="E4273" s="344">
        <v>29.6</v>
      </c>
      <c r="F4273" s="344">
        <v>31.5</v>
      </c>
      <c r="G4273" s="343">
        <v>58.83</v>
      </c>
      <c r="H4273" s="1082"/>
      <c r="I4273" s="1022"/>
      <c r="J4273" s="1022"/>
      <c r="K4273" s="1022"/>
      <c r="L4273" s="1022"/>
      <c r="M4273" s="1022"/>
      <c r="N4273" s="1022"/>
      <c r="O4273" s="1022"/>
      <c r="P4273" s="1022"/>
      <c r="Q4273" s="1022"/>
      <c r="R4273" s="1022"/>
      <c r="S4273" s="1022"/>
      <c r="T4273" s="1022"/>
    </row>
    <row r="4274" spans="1:20">
      <c r="A4274" s="1037"/>
      <c r="B4274" s="342">
        <v>0.38719907407407406</v>
      </c>
      <c r="C4274" s="343">
        <v>50</v>
      </c>
      <c r="D4274" s="918">
        <v>7.87</v>
      </c>
      <c r="E4274" s="344">
        <v>29.6</v>
      </c>
      <c r="F4274" s="344">
        <v>31.5</v>
      </c>
      <c r="G4274" s="343">
        <v>58.83</v>
      </c>
      <c r="H4274" s="1082"/>
      <c r="I4274" s="1022"/>
      <c r="J4274" s="1022"/>
      <c r="K4274" s="1022"/>
      <c r="L4274" s="1022"/>
      <c r="M4274" s="1022"/>
      <c r="N4274" s="1022"/>
      <c r="O4274" s="1022"/>
      <c r="P4274" s="1022"/>
      <c r="Q4274" s="1022"/>
      <c r="R4274" s="1022"/>
      <c r="S4274" s="1022"/>
      <c r="T4274" s="1022"/>
    </row>
    <row r="4275" spans="1:20">
      <c r="A4275" s="1037"/>
      <c r="B4275" s="342">
        <v>0.38726851851851851</v>
      </c>
      <c r="C4275" s="343">
        <v>50</v>
      </c>
      <c r="D4275" s="918">
        <v>7.87</v>
      </c>
      <c r="E4275" s="344">
        <v>29.6</v>
      </c>
      <c r="F4275" s="344">
        <v>31.5</v>
      </c>
      <c r="G4275" s="343">
        <v>58.83</v>
      </c>
      <c r="H4275" s="1082"/>
      <c r="I4275" s="1022"/>
      <c r="J4275" s="1022"/>
      <c r="K4275" s="1022"/>
      <c r="L4275" s="1022"/>
      <c r="M4275" s="1022"/>
      <c r="N4275" s="1022"/>
      <c r="O4275" s="1022"/>
      <c r="P4275" s="1022"/>
      <c r="Q4275" s="1022"/>
      <c r="R4275" s="1022"/>
      <c r="S4275" s="1022"/>
      <c r="T4275" s="1022"/>
    </row>
    <row r="4276" spans="1:20">
      <c r="A4276" s="1037"/>
      <c r="B4276" s="342">
        <v>0.38728009259259261</v>
      </c>
      <c r="C4276" s="343">
        <v>50</v>
      </c>
      <c r="D4276" s="918">
        <v>7.87</v>
      </c>
      <c r="E4276" s="344">
        <v>29.6</v>
      </c>
      <c r="F4276" s="344">
        <v>31.5</v>
      </c>
      <c r="G4276" s="343">
        <v>58.83</v>
      </c>
      <c r="H4276" s="1082"/>
      <c r="I4276" s="1022"/>
      <c r="J4276" s="1022"/>
      <c r="K4276" s="1022"/>
      <c r="L4276" s="1022"/>
      <c r="M4276" s="1022"/>
      <c r="N4276" s="1022"/>
      <c r="O4276" s="1022"/>
      <c r="P4276" s="1022"/>
      <c r="Q4276" s="1022"/>
      <c r="R4276" s="1022"/>
      <c r="S4276" s="1022"/>
      <c r="T4276" s="1022"/>
    </row>
    <row r="4277" spans="1:20">
      <c r="A4277" s="1037"/>
      <c r="B4277" s="342">
        <v>0.38734953703703701</v>
      </c>
      <c r="C4277" s="343">
        <v>50</v>
      </c>
      <c r="D4277" s="918">
        <v>7.87</v>
      </c>
      <c r="E4277" s="344">
        <v>29.6</v>
      </c>
      <c r="F4277" s="344">
        <v>31.5</v>
      </c>
      <c r="G4277" s="343">
        <v>58.83</v>
      </c>
      <c r="H4277" s="1082"/>
      <c r="I4277" s="1022"/>
      <c r="J4277" s="1022"/>
      <c r="K4277" s="1022"/>
      <c r="L4277" s="1022"/>
      <c r="M4277" s="1022"/>
      <c r="N4277" s="1022"/>
      <c r="O4277" s="1022"/>
      <c r="P4277" s="1022"/>
      <c r="Q4277" s="1022"/>
      <c r="R4277" s="1022"/>
      <c r="S4277" s="1022"/>
      <c r="T4277" s="1022"/>
    </row>
    <row r="4278" spans="1:20">
      <c r="A4278" s="1037"/>
      <c r="B4278" s="342">
        <v>0.38743055555555556</v>
      </c>
      <c r="C4278" s="343">
        <v>50</v>
      </c>
      <c r="D4278" s="918">
        <v>7.87</v>
      </c>
      <c r="E4278" s="344">
        <v>29.6</v>
      </c>
      <c r="F4278" s="344">
        <v>31.5</v>
      </c>
      <c r="G4278" s="343">
        <v>58.83</v>
      </c>
      <c r="H4278" s="1082"/>
      <c r="I4278" s="1022"/>
      <c r="J4278" s="1022"/>
      <c r="K4278" s="1022"/>
      <c r="L4278" s="1022"/>
      <c r="M4278" s="1022"/>
      <c r="N4278" s="1022"/>
      <c r="O4278" s="1022"/>
      <c r="P4278" s="1022"/>
      <c r="Q4278" s="1022"/>
      <c r="R4278" s="1022"/>
      <c r="S4278" s="1022"/>
      <c r="T4278" s="1022"/>
    </row>
    <row r="4279" spans="1:20">
      <c r="A4279" s="1037"/>
      <c r="B4279" s="342">
        <v>0.38745370370370374</v>
      </c>
      <c r="C4279" s="343">
        <v>50</v>
      </c>
      <c r="D4279" s="918">
        <v>7.87</v>
      </c>
      <c r="E4279" s="344">
        <v>29.6</v>
      </c>
      <c r="F4279" s="344">
        <v>31.5</v>
      </c>
      <c r="G4279" s="343">
        <v>58.83</v>
      </c>
      <c r="H4279" s="1082"/>
      <c r="I4279" s="1022"/>
      <c r="J4279" s="1022"/>
      <c r="K4279" s="1022"/>
      <c r="L4279" s="1022"/>
      <c r="M4279" s="1022"/>
      <c r="N4279" s="1022"/>
      <c r="O4279" s="1022"/>
      <c r="P4279" s="1022"/>
      <c r="Q4279" s="1022"/>
      <c r="R4279" s="1022"/>
      <c r="S4279" s="1022"/>
      <c r="T4279" s="1022"/>
    </row>
    <row r="4280" spans="1:20">
      <c r="A4280" s="1037"/>
      <c r="B4280" s="342">
        <v>0.38748842592592592</v>
      </c>
      <c r="C4280" s="343">
        <v>50</v>
      </c>
      <c r="D4280" s="918">
        <v>7.87</v>
      </c>
      <c r="E4280" s="344">
        <v>29.6</v>
      </c>
      <c r="F4280" s="344">
        <v>31.5</v>
      </c>
      <c r="G4280" s="343">
        <v>58.83</v>
      </c>
      <c r="H4280" s="1082"/>
      <c r="I4280" s="1022"/>
      <c r="J4280" s="1022"/>
      <c r="K4280" s="1022"/>
      <c r="L4280" s="1022"/>
      <c r="M4280" s="1022"/>
      <c r="N4280" s="1022"/>
      <c r="O4280" s="1022"/>
      <c r="P4280" s="1022"/>
      <c r="Q4280" s="1022"/>
      <c r="R4280" s="1022"/>
      <c r="S4280" s="1022"/>
      <c r="T4280" s="1022"/>
    </row>
    <row r="4281" spans="1:20">
      <c r="A4281" s="1037"/>
      <c r="B4281" s="342">
        <v>0.38754629629629633</v>
      </c>
      <c r="C4281" s="343">
        <v>50</v>
      </c>
      <c r="D4281" s="918">
        <v>7.87</v>
      </c>
      <c r="E4281" s="344">
        <v>29.6</v>
      </c>
      <c r="F4281" s="344">
        <v>31.5</v>
      </c>
      <c r="G4281" s="343">
        <v>58.83</v>
      </c>
      <c r="H4281" s="1082"/>
      <c r="I4281" s="1022"/>
      <c r="J4281" s="1022"/>
      <c r="K4281" s="1022"/>
      <c r="L4281" s="1022"/>
      <c r="M4281" s="1022"/>
      <c r="N4281" s="1022"/>
      <c r="O4281" s="1022"/>
      <c r="P4281" s="1022"/>
      <c r="Q4281" s="1022"/>
      <c r="R4281" s="1022"/>
      <c r="S4281" s="1022"/>
      <c r="T4281" s="1022"/>
    </row>
    <row r="4282" spans="1:20">
      <c r="A4282" s="1037"/>
      <c r="B4282" s="342">
        <v>0.38758101851851851</v>
      </c>
      <c r="C4282" s="343">
        <v>50</v>
      </c>
      <c r="D4282" s="918">
        <v>7.87</v>
      </c>
      <c r="E4282" s="344">
        <v>29.6</v>
      </c>
      <c r="F4282" s="344">
        <v>31.5</v>
      </c>
      <c r="G4282" s="343">
        <v>58.83</v>
      </c>
      <c r="H4282" s="1082"/>
      <c r="I4282" s="1022"/>
      <c r="J4282" s="1022"/>
      <c r="K4282" s="1022"/>
      <c r="L4282" s="1022"/>
      <c r="M4282" s="1022"/>
      <c r="N4282" s="1022"/>
      <c r="O4282" s="1022"/>
      <c r="P4282" s="1022"/>
      <c r="Q4282" s="1022"/>
      <c r="R4282" s="1022"/>
      <c r="S4282" s="1022"/>
      <c r="T4282" s="1022"/>
    </row>
    <row r="4283" spans="1:20">
      <c r="A4283" s="1037"/>
      <c r="B4283" s="342">
        <v>0.38759259259259254</v>
      </c>
      <c r="C4283" s="343">
        <v>50</v>
      </c>
      <c r="D4283" s="918">
        <v>7.87</v>
      </c>
      <c r="E4283" s="344">
        <v>29.6</v>
      </c>
      <c r="F4283" s="344">
        <v>31.5</v>
      </c>
      <c r="G4283" s="343">
        <v>58.83</v>
      </c>
      <c r="H4283" s="1082"/>
      <c r="I4283" s="1022"/>
      <c r="J4283" s="1022"/>
      <c r="K4283" s="1022"/>
      <c r="L4283" s="1022"/>
      <c r="M4283" s="1022"/>
      <c r="N4283" s="1022"/>
      <c r="O4283" s="1022"/>
      <c r="P4283" s="1022"/>
      <c r="Q4283" s="1022"/>
      <c r="R4283" s="1022"/>
      <c r="S4283" s="1022"/>
      <c r="T4283" s="1022"/>
    </row>
    <row r="4284" spans="1:20">
      <c r="A4284" s="1037"/>
      <c r="B4284" s="342">
        <v>0.38761574074074073</v>
      </c>
      <c r="C4284" s="343">
        <v>50</v>
      </c>
      <c r="D4284" s="918">
        <v>7.87</v>
      </c>
      <c r="E4284" s="344">
        <v>29.6</v>
      </c>
      <c r="F4284" s="344">
        <v>31.5</v>
      </c>
      <c r="G4284" s="343">
        <v>58.83</v>
      </c>
      <c r="H4284" s="1082"/>
      <c r="I4284" s="1022"/>
      <c r="J4284" s="1022"/>
      <c r="K4284" s="1022"/>
      <c r="L4284" s="1022"/>
      <c r="M4284" s="1022"/>
      <c r="N4284" s="1022"/>
      <c r="O4284" s="1022"/>
      <c r="P4284" s="1022"/>
      <c r="Q4284" s="1022"/>
      <c r="R4284" s="1022"/>
      <c r="S4284" s="1022"/>
      <c r="T4284" s="1022"/>
    </row>
    <row r="4285" spans="1:20">
      <c r="A4285" s="1037"/>
      <c r="B4285" s="342">
        <v>0.38765046296296296</v>
      </c>
      <c r="C4285" s="343">
        <v>50</v>
      </c>
      <c r="D4285" s="918">
        <v>7.87</v>
      </c>
      <c r="E4285" s="344">
        <v>29.6</v>
      </c>
      <c r="F4285" s="344">
        <v>31.5</v>
      </c>
      <c r="G4285" s="343">
        <v>58.83</v>
      </c>
      <c r="H4285" s="1082"/>
      <c r="I4285" s="1022"/>
      <c r="J4285" s="1022"/>
      <c r="K4285" s="1022"/>
      <c r="L4285" s="1022"/>
      <c r="M4285" s="1022"/>
      <c r="N4285" s="1022"/>
      <c r="O4285" s="1022"/>
      <c r="P4285" s="1022"/>
      <c r="Q4285" s="1022"/>
      <c r="R4285" s="1022"/>
      <c r="S4285" s="1022"/>
      <c r="T4285" s="1022"/>
    </row>
    <row r="4286" spans="1:20">
      <c r="A4286" s="1037"/>
      <c r="B4286" s="342">
        <v>0.38769675925925928</v>
      </c>
      <c r="C4286" s="343">
        <v>50</v>
      </c>
      <c r="D4286" s="918">
        <v>7.87</v>
      </c>
      <c r="E4286" s="344">
        <v>29.6</v>
      </c>
      <c r="F4286" s="344">
        <v>31.5</v>
      </c>
      <c r="G4286" s="343">
        <v>58.83</v>
      </c>
      <c r="H4286" s="1082"/>
      <c r="I4286" s="1022"/>
      <c r="J4286" s="1022"/>
      <c r="K4286" s="1022"/>
      <c r="L4286" s="1022"/>
      <c r="M4286" s="1022"/>
      <c r="N4286" s="1022"/>
      <c r="O4286" s="1022"/>
      <c r="P4286" s="1022"/>
      <c r="Q4286" s="1022"/>
      <c r="R4286" s="1022"/>
      <c r="S4286" s="1022"/>
      <c r="T4286" s="1022"/>
    </row>
    <row r="4287" spans="1:20">
      <c r="A4287" s="1037"/>
      <c r="B4287" s="342">
        <v>0.38770833333333332</v>
      </c>
      <c r="C4287" s="343">
        <v>50</v>
      </c>
      <c r="D4287" s="918">
        <v>7.87</v>
      </c>
      <c r="E4287" s="344">
        <v>29.6</v>
      </c>
      <c r="F4287" s="344">
        <v>31.5</v>
      </c>
      <c r="G4287" s="343">
        <v>58.83</v>
      </c>
      <c r="H4287" s="1082"/>
      <c r="I4287" s="1022"/>
      <c r="J4287" s="1022"/>
      <c r="K4287" s="1022"/>
      <c r="L4287" s="1022"/>
      <c r="M4287" s="1022"/>
      <c r="N4287" s="1022"/>
      <c r="O4287" s="1022"/>
      <c r="P4287" s="1022"/>
      <c r="Q4287" s="1022"/>
      <c r="R4287" s="1022"/>
      <c r="S4287" s="1022"/>
      <c r="T4287" s="1022"/>
    </row>
    <row r="4288" spans="1:20">
      <c r="A4288" s="1037"/>
      <c r="B4288" s="342">
        <v>0.38780092592592591</v>
      </c>
      <c r="C4288" s="343">
        <v>50</v>
      </c>
      <c r="D4288" s="918">
        <v>7.87</v>
      </c>
      <c r="E4288" s="344">
        <v>29.6</v>
      </c>
      <c r="F4288" s="344">
        <v>31.5</v>
      </c>
      <c r="G4288" s="343">
        <v>58.83</v>
      </c>
      <c r="H4288" s="1082"/>
      <c r="I4288" s="1022"/>
      <c r="J4288" s="1022"/>
      <c r="K4288" s="1022"/>
      <c r="L4288" s="1022"/>
      <c r="M4288" s="1022"/>
      <c r="N4288" s="1022"/>
      <c r="O4288" s="1022"/>
      <c r="P4288" s="1022"/>
      <c r="Q4288" s="1022"/>
      <c r="R4288" s="1022"/>
      <c r="S4288" s="1022"/>
      <c r="T4288" s="1022"/>
    </row>
    <row r="4289" spans="1:20">
      <c r="A4289" s="1037"/>
      <c r="B4289" s="342">
        <v>0.3878240740740741</v>
      </c>
      <c r="C4289" s="343">
        <v>50</v>
      </c>
      <c r="D4289" s="918">
        <v>7.87</v>
      </c>
      <c r="E4289" s="344">
        <v>29.6</v>
      </c>
      <c r="F4289" s="344">
        <v>31.5</v>
      </c>
      <c r="G4289" s="343">
        <v>58.83</v>
      </c>
      <c r="H4289" s="1082"/>
      <c r="I4289" s="1022"/>
      <c r="J4289" s="1022"/>
      <c r="K4289" s="1022"/>
      <c r="L4289" s="1022"/>
      <c r="M4289" s="1022"/>
      <c r="N4289" s="1022"/>
      <c r="O4289" s="1022"/>
      <c r="P4289" s="1022"/>
      <c r="Q4289" s="1022"/>
      <c r="R4289" s="1022"/>
      <c r="S4289" s="1022"/>
      <c r="T4289" s="1022"/>
    </row>
    <row r="4290" spans="1:20">
      <c r="A4290" s="1037"/>
      <c r="B4290" s="342">
        <v>0.3878819444444444</v>
      </c>
      <c r="C4290" s="343">
        <v>50</v>
      </c>
      <c r="D4290" s="918">
        <v>7.87</v>
      </c>
      <c r="E4290" s="344">
        <v>29.6</v>
      </c>
      <c r="F4290" s="344">
        <v>31.5</v>
      </c>
      <c r="G4290" s="343">
        <v>58.83</v>
      </c>
      <c r="H4290" s="1082"/>
      <c r="I4290" s="1022"/>
      <c r="J4290" s="1022"/>
      <c r="K4290" s="1022"/>
      <c r="L4290" s="1022"/>
      <c r="M4290" s="1022"/>
      <c r="N4290" s="1022"/>
      <c r="O4290" s="1022"/>
      <c r="P4290" s="1022"/>
      <c r="Q4290" s="1022"/>
      <c r="R4290" s="1022"/>
      <c r="S4290" s="1022"/>
      <c r="T4290" s="1022"/>
    </row>
    <row r="4291" spans="1:20">
      <c r="A4291" s="1037"/>
      <c r="B4291" s="342">
        <v>0.38791666666666669</v>
      </c>
      <c r="C4291" s="343">
        <v>50</v>
      </c>
      <c r="D4291" s="918">
        <v>7.87</v>
      </c>
      <c r="E4291" s="344">
        <v>29.6</v>
      </c>
      <c r="F4291" s="344">
        <v>31.5</v>
      </c>
      <c r="G4291" s="343">
        <v>58.83</v>
      </c>
      <c r="H4291" s="1082"/>
      <c r="I4291" s="1022"/>
      <c r="J4291" s="1022"/>
      <c r="K4291" s="1022"/>
      <c r="L4291" s="1022"/>
      <c r="M4291" s="1022"/>
      <c r="N4291" s="1022"/>
      <c r="O4291" s="1022"/>
      <c r="P4291" s="1022"/>
      <c r="Q4291" s="1022"/>
      <c r="R4291" s="1022"/>
      <c r="S4291" s="1022"/>
      <c r="T4291" s="1022"/>
    </row>
    <row r="4292" spans="1:20">
      <c r="A4292" s="1037"/>
      <c r="B4292" s="342">
        <v>0.38799768518518518</v>
      </c>
      <c r="C4292" s="343">
        <v>50</v>
      </c>
      <c r="D4292" s="918">
        <v>7.87</v>
      </c>
      <c r="E4292" s="344">
        <v>29.6</v>
      </c>
      <c r="F4292" s="344">
        <v>31.5</v>
      </c>
      <c r="G4292" s="343">
        <v>58.83</v>
      </c>
      <c r="H4292" s="1082"/>
      <c r="I4292" s="1022"/>
      <c r="J4292" s="1022"/>
      <c r="K4292" s="1022"/>
      <c r="L4292" s="1022"/>
      <c r="M4292" s="1022"/>
      <c r="N4292" s="1022"/>
      <c r="O4292" s="1022"/>
      <c r="P4292" s="1022"/>
      <c r="Q4292" s="1022"/>
      <c r="R4292" s="1022"/>
      <c r="S4292" s="1022"/>
      <c r="T4292" s="1022"/>
    </row>
    <row r="4293" spans="1:20">
      <c r="A4293" s="1037"/>
      <c r="B4293" s="342">
        <v>0.38800925925925928</v>
      </c>
      <c r="C4293" s="343">
        <v>50</v>
      </c>
      <c r="D4293" s="918">
        <v>7.87</v>
      </c>
      <c r="E4293" s="344">
        <v>29.6</v>
      </c>
      <c r="F4293" s="344">
        <v>31.5</v>
      </c>
      <c r="G4293" s="343">
        <v>58.83</v>
      </c>
      <c r="H4293" s="1082"/>
      <c r="I4293" s="1022"/>
      <c r="J4293" s="1022"/>
      <c r="K4293" s="1022"/>
      <c r="L4293" s="1022"/>
      <c r="M4293" s="1022"/>
      <c r="N4293" s="1022"/>
      <c r="O4293" s="1022"/>
      <c r="P4293" s="1022"/>
      <c r="Q4293" s="1022"/>
      <c r="R4293" s="1022"/>
      <c r="S4293" s="1022"/>
      <c r="T4293" s="1022"/>
    </row>
    <row r="4294" spans="1:20">
      <c r="A4294" s="1037"/>
      <c r="B4294" s="342">
        <v>0.38803240740740735</v>
      </c>
      <c r="C4294" s="343">
        <v>50</v>
      </c>
      <c r="D4294" s="918">
        <v>7.87</v>
      </c>
      <c r="E4294" s="344">
        <v>29.6</v>
      </c>
      <c r="F4294" s="344">
        <v>31.5</v>
      </c>
      <c r="G4294" s="343">
        <v>58.83</v>
      </c>
      <c r="H4294" s="1082"/>
      <c r="I4294" s="1022"/>
      <c r="J4294" s="1022"/>
      <c r="K4294" s="1022"/>
      <c r="L4294" s="1022"/>
      <c r="M4294" s="1022"/>
      <c r="N4294" s="1022"/>
      <c r="O4294" s="1022"/>
      <c r="P4294" s="1022"/>
      <c r="Q4294" s="1022"/>
      <c r="R4294" s="1022"/>
      <c r="S4294" s="1022"/>
      <c r="T4294" s="1022"/>
    </row>
    <row r="4295" spans="1:20">
      <c r="A4295" s="1037"/>
      <c r="B4295" s="342">
        <v>0.38891203703703708</v>
      </c>
      <c r="C4295" s="343">
        <v>50</v>
      </c>
      <c r="D4295" s="918">
        <v>7.87</v>
      </c>
      <c r="E4295" s="344">
        <v>29.6</v>
      </c>
      <c r="F4295" s="344">
        <v>31.5</v>
      </c>
      <c r="G4295" s="343">
        <v>58.83</v>
      </c>
      <c r="H4295" s="1082"/>
      <c r="I4295" s="1022"/>
      <c r="J4295" s="1022"/>
      <c r="K4295" s="1022"/>
      <c r="L4295" s="1022"/>
      <c r="M4295" s="1022"/>
      <c r="N4295" s="1022"/>
      <c r="O4295" s="1022"/>
      <c r="P4295" s="1022"/>
      <c r="Q4295" s="1022"/>
      <c r="R4295" s="1022"/>
      <c r="S4295" s="1022"/>
      <c r="T4295" s="1022"/>
    </row>
    <row r="4296" spans="1:20" ht="17.25" thickBot="1">
      <c r="A4296" s="1037"/>
      <c r="B4296" s="342">
        <v>0.38894675925925926</v>
      </c>
      <c r="C4296" s="343">
        <v>50</v>
      </c>
      <c r="D4296" s="918">
        <v>7.87</v>
      </c>
      <c r="E4296" s="344">
        <v>29.6</v>
      </c>
      <c r="F4296" s="344">
        <v>31.5</v>
      </c>
      <c r="G4296" s="343">
        <v>58.83</v>
      </c>
      <c r="H4296" s="1082"/>
      <c r="I4296" s="1022"/>
      <c r="J4296" s="1022"/>
      <c r="K4296" s="1022"/>
      <c r="L4296" s="1022"/>
      <c r="M4296" s="1022"/>
      <c r="N4296" s="1022"/>
      <c r="O4296" s="1022"/>
      <c r="P4296" s="1022"/>
      <c r="Q4296" s="1022"/>
      <c r="R4296" s="1022"/>
      <c r="S4296" s="1022"/>
      <c r="T4296" s="1022"/>
    </row>
    <row r="4297" spans="1:20">
      <c r="A4297" s="1037"/>
      <c r="B4297" s="474">
        <v>0.79172453703703705</v>
      </c>
      <c r="C4297" s="475">
        <v>43</v>
      </c>
      <c r="D4297" s="947">
        <v>8.06</v>
      </c>
      <c r="E4297" s="476">
        <v>31.6</v>
      </c>
      <c r="F4297" s="476">
        <v>30.09</v>
      </c>
      <c r="G4297" s="475">
        <v>62.33</v>
      </c>
      <c r="H4297" s="1081" t="s">
        <v>2068</v>
      </c>
      <c r="I4297" s="1022"/>
      <c r="J4297" s="1030"/>
      <c r="K4297" s="114"/>
      <c r="L4297" s="1022"/>
      <c r="M4297" s="1022"/>
      <c r="N4297" s="1022"/>
      <c r="O4297" s="1022"/>
      <c r="P4297" s="1022"/>
      <c r="Q4297" s="1022"/>
      <c r="R4297" s="1022"/>
      <c r="S4297" s="1022"/>
      <c r="T4297" s="1022"/>
    </row>
    <row r="4298" spans="1:20">
      <c r="A4298" s="1037"/>
      <c r="B4298" s="474">
        <v>0.79174768518518512</v>
      </c>
      <c r="C4298" s="475">
        <v>43</v>
      </c>
      <c r="D4298" s="947">
        <v>8.06</v>
      </c>
      <c r="E4298" s="476">
        <v>31.6</v>
      </c>
      <c r="F4298" s="476">
        <v>30.09</v>
      </c>
      <c r="G4298" s="475">
        <v>62.33</v>
      </c>
      <c r="H4298" s="1081"/>
      <c r="I4298" s="1022"/>
      <c r="J4298" s="392"/>
      <c r="K4298" s="145"/>
      <c r="L4298" s="1022" t="s">
        <v>2072</v>
      </c>
      <c r="M4298" s="1022"/>
      <c r="N4298" s="1022"/>
      <c r="O4298" s="1022"/>
      <c r="P4298" s="1022"/>
      <c r="Q4298" s="1022"/>
      <c r="R4298" s="1022"/>
      <c r="S4298" s="1022"/>
      <c r="T4298" s="1022"/>
    </row>
    <row r="4299" spans="1:20" ht="17.25" thickBot="1">
      <c r="A4299" s="1037"/>
      <c r="B4299" s="474">
        <v>0.79175925925925927</v>
      </c>
      <c r="C4299" s="475">
        <v>43</v>
      </c>
      <c r="D4299" s="947">
        <v>8.06</v>
      </c>
      <c r="E4299" s="476">
        <v>31.6</v>
      </c>
      <c r="F4299" s="476">
        <v>30.09</v>
      </c>
      <c r="G4299" s="475">
        <v>62.33</v>
      </c>
      <c r="H4299" s="1081"/>
      <c r="I4299" s="1022"/>
      <c r="J4299" s="1008"/>
      <c r="K4299" s="116"/>
      <c r="L4299" s="1022"/>
      <c r="M4299" s="1022"/>
      <c r="N4299" s="1022"/>
      <c r="O4299" s="1022"/>
      <c r="P4299" s="1022"/>
      <c r="Q4299" s="1022"/>
      <c r="R4299" s="1022"/>
      <c r="S4299" s="1022"/>
      <c r="T4299" s="1022"/>
    </row>
    <row r="4300" spans="1:20">
      <c r="A4300" s="1037"/>
      <c r="B4300" s="474">
        <v>0.79178240740740735</v>
      </c>
      <c r="C4300" s="475">
        <v>43</v>
      </c>
      <c r="D4300" s="947">
        <v>8.06</v>
      </c>
      <c r="E4300" s="476">
        <v>31.6</v>
      </c>
      <c r="F4300" s="476">
        <v>30.09</v>
      </c>
      <c r="G4300" s="475">
        <v>62.33</v>
      </c>
      <c r="H4300" s="1081"/>
      <c r="I4300" s="1022"/>
      <c r="J4300" s="1022"/>
      <c r="K4300" s="1022"/>
      <c r="L4300" s="1022"/>
      <c r="M4300" s="1022"/>
      <c r="N4300" s="1022"/>
      <c r="O4300" s="1022"/>
      <c r="P4300" s="1022"/>
      <c r="Q4300" s="1022"/>
      <c r="R4300" s="1022"/>
      <c r="S4300" s="1022"/>
      <c r="T4300" s="1022"/>
    </row>
    <row r="4301" spans="1:20">
      <c r="A4301" s="1037"/>
      <c r="B4301" s="474">
        <v>0.79186342592592596</v>
      </c>
      <c r="C4301" s="475">
        <v>43</v>
      </c>
      <c r="D4301" s="947">
        <v>8.06</v>
      </c>
      <c r="E4301" s="476">
        <v>31.6</v>
      </c>
      <c r="F4301" s="476">
        <v>30.09</v>
      </c>
      <c r="G4301" s="475">
        <v>62.33</v>
      </c>
      <c r="H4301" s="1081"/>
      <c r="I4301" s="1022"/>
      <c r="J4301" s="1022"/>
      <c r="K4301" s="1022"/>
      <c r="L4301" s="1022"/>
      <c r="M4301" s="1022"/>
      <c r="N4301" s="1022"/>
      <c r="O4301" s="1022"/>
      <c r="P4301" s="1022"/>
      <c r="Q4301" s="1022"/>
      <c r="R4301" s="1022"/>
      <c r="S4301" s="1022"/>
      <c r="T4301" s="1022"/>
    </row>
    <row r="4302" spans="1:20">
      <c r="A4302" s="1037"/>
      <c r="B4302" s="474">
        <v>0.79189814814814818</v>
      </c>
      <c r="C4302" s="475">
        <v>43</v>
      </c>
      <c r="D4302" s="947">
        <v>8.06</v>
      </c>
      <c r="E4302" s="476">
        <v>31.6</v>
      </c>
      <c r="F4302" s="476">
        <v>30.09</v>
      </c>
      <c r="G4302" s="475">
        <v>62.33</v>
      </c>
      <c r="H4302" s="1081"/>
      <c r="I4302" s="1022"/>
      <c r="J4302" s="1022"/>
      <c r="K4302" s="1022"/>
      <c r="L4302" s="1022"/>
      <c r="M4302" s="1022"/>
      <c r="N4302" s="1022"/>
      <c r="O4302" s="1022"/>
      <c r="P4302" s="1022"/>
      <c r="Q4302" s="1022"/>
      <c r="R4302" s="1022"/>
      <c r="S4302" s="1022"/>
      <c r="T4302" s="1022"/>
    </row>
    <row r="4303" spans="1:20">
      <c r="A4303" s="1037"/>
      <c r="B4303" s="474">
        <v>0.79190972222222211</v>
      </c>
      <c r="C4303" s="475">
        <v>43</v>
      </c>
      <c r="D4303" s="947">
        <v>8.06</v>
      </c>
      <c r="E4303" s="476">
        <v>31.6</v>
      </c>
      <c r="F4303" s="476">
        <v>30.09</v>
      </c>
      <c r="G4303" s="475">
        <v>62.33</v>
      </c>
      <c r="H4303" s="1081"/>
      <c r="I4303" s="1022"/>
      <c r="J4303" s="1022"/>
      <c r="K4303" s="1022"/>
      <c r="L4303" s="1022"/>
      <c r="M4303" s="1022"/>
      <c r="N4303" s="1022"/>
      <c r="O4303" s="1022"/>
      <c r="P4303" s="1022"/>
      <c r="Q4303" s="1022"/>
      <c r="R4303" s="1022"/>
      <c r="S4303" s="1022"/>
      <c r="T4303" s="1022"/>
    </row>
    <row r="4304" spans="1:20">
      <c r="A4304" s="1037"/>
      <c r="B4304" s="474">
        <v>0.79193287037037041</v>
      </c>
      <c r="C4304" s="475">
        <v>43</v>
      </c>
      <c r="D4304" s="947">
        <v>8.06</v>
      </c>
      <c r="E4304" s="476">
        <v>31.6</v>
      </c>
      <c r="F4304" s="476">
        <v>30.09</v>
      </c>
      <c r="G4304" s="475">
        <v>62.33</v>
      </c>
      <c r="H4304" s="1081"/>
      <c r="I4304" s="1022"/>
      <c r="J4304" s="1022"/>
      <c r="K4304" s="1022"/>
      <c r="L4304" s="1022"/>
      <c r="M4304" s="1022"/>
      <c r="N4304" s="1022"/>
      <c r="O4304" s="1022"/>
      <c r="P4304" s="1022"/>
      <c r="Q4304" s="1022"/>
      <c r="R4304" s="1022"/>
      <c r="S4304" s="1022"/>
      <c r="T4304" s="1022"/>
    </row>
    <row r="4305" spans="1:20">
      <c r="A4305" s="1037"/>
      <c r="B4305" s="474">
        <v>0.79194444444444445</v>
      </c>
      <c r="C4305" s="475">
        <v>43</v>
      </c>
      <c r="D4305" s="947">
        <v>8.06</v>
      </c>
      <c r="E4305" s="476">
        <v>31.6</v>
      </c>
      <c r="F4305" s="476">
        <v>30.09</v>
      </c>
      <c r="G4305" s="475">
        <v>62.33</v>
      </c>
      <c r="H4305" s="1081"/>
      <c r="I4305" s="1022"/>
      <c r="J4305" s="1022"/>
      <c r="K4305" s="1022"/>
      <c r="L4305" s="1022"/>
      <c r="M4305" s="1022"/>
      <c r="N4305" s="1022"/>
      <c r="O4305" s="1022"/>
      <c r="P4305" s="1022"/>
      <c r="Q4305" s="1022"/>
      <c r="R4305" s="1022"/>
      <c r="S4305" s="1022"/>
      <c r="T4305" s="1022"/>
    </row>
    <row r="4306" spans="1:20">
      <c r="A4306" s="1037"/>
      <c r="B4306" s="474">
        <v>0.79196759259259253</v>
      </c>
      <c r="C4306" s="475">
        <v>43</v>
      </c>
      <c r="D4306" s="947">
        <v>8.06</v>
      </c>
      <c r="E4306" s="476">
        <v>31.6</v>
      </c>
      <c r="F4306" s="476">
        <v>30.09</v>
      </c>
      <c r="G4306" s="475">
        <v>62.33</v>
      </c>
      <c r="H4306" s="1081"/>
      <c r="I4306" s="1022"/>
      <c r="J4306" s="1022"/>
      <c r="K4306" s="1022"/>
      <c r="L4306" s="1022"/>
      <c r="M4306" s="1022"/>
      <c r="N4306" s="1022"/>
      <c r="O4306" s="1022"/>
      <c r="P4306" s="1022"/>
      <c r="Q4306" s="1022"/>
      <c r="R4306" s="1022"/>
      <c r="S4306" s="1022"/>
      <c r="T4306" s="1022"/>
    </row>
    <row r="4307" spans="1:20" ht="17.25" thickBot="1">
      <c r="A4307" s="1037"/>
      <c r="B4307" s="474">
        <v>0.79202546296296295</v>
      </c>
      <c r="C4307" s="475">
        <v>43</v>
      </c>
      <c r="D4307" s="947">
        <v>8.06</v>
      </c>
      <c r="E4307" s="476">
        <v>31.6</v>
      </c>
      <c r="F4307" s="476">
        <v>30.09</v>
      </c>
      <c r="G4307" s="475">
        <v>62.33</v>
      </c>
      <c r="H4307" s="1081"/>
      <c r="I4307" s="1022"/>
      <c r="J4307" s="1022"/>
      <c r="K4307" s="1022"/>
      <c r="L4307" s="1022"/>
      <c r="M4307" s="1022"/>
      <c r="N4307" s="1022"/>
      <c r="O4307" s="1022"/>
      <c r="P4307" s="1022"/>
      <c r="Q4307" s="1022"/>
      <c r="R4307" s="1022"/>
      <c r="S4307" s="1022"/>
      <c r="T4307" s="1022"/>
    </row>
    <row r="4308" spans="1:20">
      <c r="A4308" s="1037"/>
      <c r="B4308" s="345">
        <v>0.79740740740740745</v>
      </c>
      <c r="C4308" s="346">
        <v>51</v>
      </c>
      <c r="D4308" s="919">
        <v>8.09</v>
      </c>
      <c r="E4308" s="210">
        <v>31.5</v>
      </c>
      <c r="F4308" s="210">
        <v>30.12</v>
      </c>
      <c r="G4308" s="346">
        <v>62.22</v>
      </c>
      <c r="H4308" s="346" t="s">
        <v>1981</v>
      </c>
      <c r="I4308" s="1022"/>
      <c r="J4308" s="1030"/>
      <c r="K4308" s="107"/>
      <c r="L4308" s="1022"/>
      <c r="M4308" s="1022"/>
      <c r="N4308" s="1022"/>
      <c r="O4308" s="1022"/>
      <c r="P4308" s="1022"/>
      <c r="Q4308" s="1022"/>
      <c r="R4308" s="1022"/>
      <c r="S4308" s="1022"/>
      <c r="T4308" s="1022"/>
    </row>
    <row r="4309" spans="1:20">
      <c r="A4309" s="1037"/>
      <c r="B4309" s="249">
        <v>0.79995370370370367</v>
      </c>
      <c r="C4309" s="250">
        <v>15</v>
      </c>
      <c r="D4309" s="843">
        <v>8.09</v>
      </c>
      <c r="E4309" s="41">
        <v>31.5</v>
      </c>
      <c r="F4309" s="41">
        <v>30.12</v>
      </c>
      <c r="G4309" s="250">
        <v>62.22</v>
      </c>
      <c r="H4309" s="1092" t="s">
        <v>2061</v>
      </c>
      <c r="I4309" s="1022"/>
      <c r="J4309" s="392"/>
      <c r="K4309" s="115"/>
      <c r="L4309" s="1022" t="s">
        <v>2065</v>
      </c>
      <c r="M4309" s="1022"/>
      <c r="N4309" s="1022"/>
      <c r="O4309" s="1022"/>
      <c r="P4309" s="1022"/>
      <c r="Q4309" s="1022"/>
      <c r="R4309" s="1022"/>
      <c r="S4309" s="1022"/>
      <c r="T4309" s="1022"/>
    </row>
    <row r="4310" spans="1:20" ht="17.25" thickBot="1">
      <c r="A4310" s="1037"/>
      <c r="B4310" s="249">
        <v>0.80001157407407408</v>
      </c>
      <c r="C4310" s="250">
        <v>15</v>
      </c>
      <c r="D4310" s="843">
        <v>8.09</v>
      </c>
      <c r="E4310" s="41">
        <v>31.5</v>
      </c>
      <c r="F4310" s="41">
        <v>30.12</v>
      </c>
      <c r="G4310" s="250">
        <v>62.22</v>
      </c>
      <c r="H4310" s="1092"/>
      <c r="I4310" s="1022"/>
      <c r="J4310" s="1008"/>
      <c r="K4310" s="116"/>
      <c r="L4310" s="1022"/>
      <c r="M4310" s="1022"/>
      <c r="N4310" s="1022"/>
      <c r="O4310" s="1022"/>
      <c r="P4310" s="1022"/>
      <c r="Q4310" s="1022"/>
      <c r="R4310" s="1022"/>
      <c r="S4310" s="1022"/>
      <c r="T4310" s="1022"/>
    </row>
    <row r="4311" spans="1:20">
      <c r="A4311" s="1037"/>
      <c r="B4311" s="428">
        <v>0.80619212962962961</v>
      </c>
      <c r="C4311" s="429">
        <v>60</v>
      </c>
      <c r="D4311" s="934">
        <v>8.08</v>
      </c>
      <c r="E4311" s="430">
        <v>31.5</v>
      </c>
      <c r="F4311" s="430">
        <v>30.12</v>
      </c>
      <c r="G4311" s="429">
        <v>63.95</v>
      </c>
      <c r="H4311" s="1064" t="s">
        <v>2059</v>
      </c>
      <c r="I4311" s="1022"/>
      <c r="J4311" s="1022"/>
      <c r="K4311" s="1022"/>
      <c r="L4311" s="1022"/>
      <c r="M4311" s="1022"/>
      <c r="N4311" s="1022"/>
      <c r="O4311" s="1022"/>
      <c r="P4311" s="1022"/>
      <c r="Q4311" s="1022"/>
      <c r="R4311" s="1022"/>
      <c r="S4311" s="1022"/>
      <c r="T4311" s="1022"/>
    </row>
    <row r="4312" spans="1:20">
      <c r="A4312" s="1037"/>
      <c r="B4312" s="428">
        <v>0.80633101851851852</v>
      </c>
      <c r="C4312" s="429">
        <v>60</v>
      </c>
      <c r="D4312" s="934">
        <v>8.08</v>
      </c>
      <c r="E4312" s="430">
        <v>31.5</v>
      </c>
      <c r="F4312" s="430">
        <v>30.12</v>
      </c>
      <c r="G4312" s="429">
        <v>63.95</v>
      </c>
      <c r="H4312" s="1064"/>
      <c r="I4312" s="1022"/>
      <c r="J4312" s="1022"/>
      <c r="K4312" s="1022"/>
      <c r="L4312" s="1022"/>
      <c r="M4312" s="1022"/>
      <c r="N4312" s="1022"/>
      <c r="O4312" s="1022"/>
      <c r="P4312" s="1022"/>
      <c r="Q4312" s="1022"/>
      <c r="R4312" s="1022"/>
      <c r="S4312" s="1022"/>
      <c r="T4312" s="1022"/>
    </row>
    <row r="4313" spans="1:20">
      <c r="A4313" s="1037"/>
      <c r="B4313" s="428">
        <v>0.80805555555555564</v>
      </c>
      <c r="C4313" s="429">
        <v>60</v>
      </c>
      <c r="D4313" s="934">
        <v>8.08</v>
      </c>
      <c r="E4313" s="430">
        <v>31.5</v>
      </c>
      <c r="F4313" s="430">
        <v>30.12</v>
      </c>
      <c r="G4313" s="429">
        <v>63.95</v>
      </c>
      <c r="H4313" s="1064"/>
      <c r="I4313" s="1022"/>
      <c r="J4313" s="1022"/>
      <c r="K4313" s="1022"/>
      <c r="L4313" s="1022"/>
      <c r="M4313" s="1022"/>
      <c r="N4313" s="1022"/>
      <c r="O4313" s="1022"/>
      <c r="P4313" s="1022"/>
      <c r="Q4313" s="1022"/>
      <c r="R4313" s="1022"/>
      <c r="S4313" s="1022"/>
      <c r="T4313" s="1022"/>
    </row>
    <row r="4314" spans="1:20">
      <c r="A4314" s="1037"/>
      <c r="B4314" s="428">
        <v>0.80821759259259263</v>
      </c>
      <c r="C4314" s="429">
        <v>60</v>
      </c>
      <c r="D4314" s="934">
        <v>8.08</v>
      </c>
      <c r="E4314" s="430">
        <v>31.5</v>
      </c>
      <c r="F4314" s="430">
        <v>30.12</v>
      </c>
      <c r="G4314" s="429">
        <v>63.95</v>
      </c>
      <c r="H4314" s="1064"/>
      <c r="I4314" s="1022"/>
      <c r="J4314" s="1022"/>
      <c r="K4314" s="1022"/>
      <c r="L4314" s="1022"/>
      <c r="M4314" s="1022"/>
      <c r="N4314" s="1022"/>
      <c r="O4314" s="1022"/>
      <c r="P4314" s="1022"/>
      <c r="Q4314" s="1022"/>
      <c r="R4314" s="1022"/>
      <c r="S4314" s="1022"/>
      <c r="T4314" s="1022"/>
    </row>
    <row r="4315" spans="1:20">
      <c r="A4315" s="1037"/>
      <c r="B4315" s="428">
        <v>0.80826388888888889</v>
      </c>
      <c r="C4315" s="429">
        <v>60</v>
      </c>
      <c r="D4315" s="934">
        <v>8.08</v>
      </c>
      <c r="E4315" s="430">
        <v>31.5</v>
      </c>
      <c r="F4315" s="430">
        <v>30.12</v>
      </c>
      <c r="G4315" s="429">
        <v>63.95</v>
      </c>
      <c r="H4315" s="1064"/>
      <c r="I4315" s="1022"/>
      <c r="J4315" s="1022"/>
      <c r="K4315" s="1022"/>
      <c r="L4315" s="1022"/>
      <c r="M4315" s="1022"/>
      <c r="N4315" s="1022"/>
      <c r="O4315" s="1022"/>
      <c r="P4315" s="1022"/>
      <c r="Q4315" s="1022"/>
      <c r="R4315" s="1022"/>
      <c r="S4315" s="1022"/>
      <c r="T4315" s="1022"/>
    </row>
    <row r="4316" spans="1:20">
      <c r="A4316" s="1037"/>
      <c r="B4316" s="428">
        <v>0.80837962962962961</v>
      </c>
      <c r="C4316" s="429">
        <v>60</v>
      </c>
      <c r="D4316" s="934">
        <v>8.08</v>
      </c>
      <c r="E4316" s="430">
        <v>31.5</v>
      </c>
      <c r="F4316" s="430">
        <v>30.12</v>
      </c>
      <c r="G4316" s="429">
        <v>63.95</v>
      </c>
      <c r="H4316" s="1064"/>
      <c r="I4316" s="1022"/>
      <c r="J4316" s="1022"/>
      <c r="K4316" s="1022"/>
      <c r="L4316" s="1022"/>
      <c r="M4316" s="1022"/>
      <c r="N4316" s="1022"/>
      <c r="O4316" s="1022"/>
      <c r="P4316" s="1022"/>
      <c r="Q4316" s="1022"/>
      <c r="R4316" s="1022"/>
      <c r="S4316" s="1022"/>
      <c r="T4316" s="1022"/>
    </row>
    <row r="4317" spans="1:20">
      <c r="A4317" s="1037"/>
      <c r="B4317" s="428">
        <v>0.80859953703703702</v>
      </c>
      <c r="C4317" s="429">
        <v>60</v>
      </c>
      <c r="D4317" s="934">
        <v>8.08</v>
      </c>
      <c r="E4317" s="430">
        <v>31.5</v>
      </c>
      <c r="F4317" s="430">
        <v>30.12</v>
      </c>
      <c r="G4317" s="429">
        <v>63.95</v>
      </c>
      <c r="H4317" s="1064"/>
      <c r="I4317" s="1022"/>
      <c r="J4317" s="1022"/>
      <c r="K4317" s="1022"/>
      <c r="L4317" s="1022"/>
      <c r="M4317" s="1022"/>
      <c r="N4317" s="1022"/>
      <c r="O4317" s="1022"/>
      <c r="P4317" s="1022"/>
      <c r="Q4317" s="1022"/>
      <c r="R4317" s="1022"/>
      <c r="S4317" s="1022"/>
      <c r="T4317" s="1022"/>
    </row>
    <row r="4318" spans="1:20">
      <c r="A4318" s="1037"/>
      <c r="B4318" s="258">
        <v>0.80950231481481483</v>
      </c>
      <c r="C4318" s="78">
        <v>10</v>
      </c>
      <c r="D4318" s="77">
        <v>8.08</v>
      </c>
      <c r="E4318" s="74">
        <v>31.5</v>
      </c>
      <c r="F4318" s="74">
        <v>30.12</v>
      </c>
      <c r="G4318" s="78">
        <v>63.95</v>
      </c>
      <c r="H4318" s="1093" t="s">
        <v>2059</v>
      </c>
      <c r="I4318" s="1022"/>
      <c r="J4318" s="1022"/>
      <c r="K4318" s="1022"/>
      <c r="L4318" s="1022"/>
      <c r="M4318" s="1022"/>
      <c r="N4318" s="1022"/>
      <c r="O4318" s="1022"/>
      <c r="P4318" s="1022"/>
      <c r="Q4318" s="1022"/>
      <c r="R4318" s="1022"/>
      <c r="S4318" s="1022"/>
      <c r="T4318" s="1022"/>
    </row>
    <row r="4319" spans="1:20">
      <c r="A4319" s="1037"/>
      <c r="B4319" s="258">
        <v>0.80952546296296291</v>
      </c>
      <c r="C4319" s="78">
        <v>10</v>
      </c>
      <c r="D4319" s="77">
        <v>8.08</v>
      </c>
      <c r="E4319" s="74">
        <v>31.5</v>
      </c>
      <c r="F4319" s="74">
        <v>30.12</v>
      </c>
      <c r="G4319" s="78">
        <v>63.95</v>
      </c>
      <c r="H4319" s="1093"/>
      <c r="I4319" s="1022"/>
      <c r="J4319" s="1022"/>
      <c r="K4319" s="1022"/>
      <c r="L4319" s="1022"/>
      <c r="M4319" s="1022"/>
      <c r="N4319" s="1022"/>
      <c r="O4319" s="1022"/>
      <c r="P4319" s="1022"/>
      <c r="Q4319" s="1022"/>
      <c r="R4319" s="1022"/>
      <c r="S4319" s="1022"/>
      <c r="T4319" s="1022"/>
    </row>
    <row r="4320" spans="1:20">
      <c r="A4320" s="1037"/>
      <c r="B4320" s="258">
        <v>0.80954861111111109</v>
      </c>
      <c r="C4320" s="78">
        <v>10</v>
      </c>
      <c r="D4320" s="77">
        <v>8.08</v>
      </c>
      <c r="E4320" s="74">
        <v>31.5</v>
      </c>
      <c r="F4320" s="74">
        <v>30.12</v>
      </c>
      <c r="G4320" s="78">
        <v>63.95</v>
      </c>
      <c r="H4320" s="1093"/>
      <c r="I4320" s="1022"/>
      <c r="J4320" s="1022"/>
      <c r="K4320" s="1022"/>
      <c r="L4320" s="1022"/>
      <c r="M4320" s="1022"/>
      <c r="N4320" s="1022"/>
      <c r="O4320" s="1022"/>
      <c r="P4320" s="1022"/>
      <c r="Q4320" s="1022"/>
      <c r="R4320" s="1022"/>
      <c r="S4320" s="1022"/>
      <c r="T4320" s="1022"/>
    </row>
    <row r="4321" spans="1:20">
      <c r="A4321" s="1037"/>
      <c r="B4321" s="258">
        <v>0.80961805555555555</v>
      </c>
      <c r="C4321" s="78">
        <v>10</v>
      </c>
      <c r="D4321" s="77">
        <v>8.08</v>
      </c>
      <c r="E4321" s="74">
        <v>31.5</v>
      </c>
      <c r="F4321" s="74">
        <v>30.12</v>
      </c>
      <c r="G4321" s="78">
        <v>63.95</v>
      </c>
      <c r="H4321" s="1093"/>
      <c r="I4321" s="1022"/>
      <c r="J4321" s="1022"/>
      <c r="K4321" s="1022"/>
      <c r="L4321" s="1022"/>
      <c r="M4321" s="1022"/>
      <c r="N4321" s="1022"/>
      <c r="O4321" s="1022"/>
      <c r="P4321" s="1022"/>
      <c r="Q4321" s="1022"/>
      <c r="R4321" s="1022"/>
      <c r="S4321" s="1022"/>
      <c r="T4321" s="1022"/>
    </row>
    <row r="4322" spans="1:20">
      <c r="A4322" s="1037"/>
      <c r="B4322" s="258">
        <v>0.80962962962962959</v>
      </c>
      <c r="C4322" s="78">
        <v>10</v>
      </c>
      <c r="D4322" s="77">
        <v>8.08</v>
      </c>
      <c r="E4322" s="74">
        <v>31.5</v>
      </c>
      <c r="F4322" s="74">
        <v>30.12</v>
      </c>
      <c r="G4322" s="78">
        <v>63.95</v>
      </c>
      <c r="H4322" s="1093"/>
      <c r="I4322" s="1022"/>
      <c r="J4322" s="1022"/>
      <c r="K4322" s="1022"/>
      <c r="L4322" s="1022"/>
      <c r="M4322" s="1022"/>
      <c r="N4322" s="1022"/>
      <c r="O4322" s="1022"/>
      <c r="P4322" s="1022"/>
      <c r="Q4322" s="1022"/>
      <c r="R4322" s="1022"/>
      <c r="S4322" s="1022"/>
      <c r="T4322" s="1022"/>
    </row>
    <row r="4323" spans="1:20">
      <c r="A4323" s="1037"/>
      <c r="B4323" s="321">
        <v>0.81365740740740744</v>
      </c>
      <c r="C4323" s="322">
        <v>46</v>
      </c>
      <c r="D4323" s="910">
        <v>8.07</v>
      </c>
      <c r="E4323" s="323">
        <v>31.4</v>
      </c>
      <c r="F4323" s="323">
        <v>29.97</v>
      </c>
      <c r="G4323" s="322">
        <v>65.290000000000006</v>
      </c>
      <c r="H4323" s="1085" t="s">
        <v>2061</v>
      </c>
      <c r="I4323" s="1022"/>
      <c r="J4323" s="1022"/>
      <c r="K4323" s="1022"/>
      <c r="L4323" s="1022"/>
      <c r="M4323" s="1022"/>
      <c r="N4323" s="1022"/>
      <c r="O4323" s="1022"/>
      <c r="P4323" s="1022"/>
      <c r="Q4323" s="1022"/>
      <c r="R4323" s="1022"/>
      <c r="S4323" s="1022"/>
      <c r="T4323" s="1022"/>
    </row>
    <row r="4324" spans="1:20">
      <c r="A4324" s="1037"/>
      <c r="B4324" s="321">
        <v>0.81418981481481489</v>
      </c>
      <c r="C4324" s="322">
        <v>46</v>
      </c>
      <c r="D4324" s="910">
        <v>8.07</v>
      </c>
      <c r="E4324" s="323">
        <v>31.4</v>
      </c>
      <c r="F4324" s="323">
        <v>29.97</v>
      </c>
      <c r="G4324" s="322">
        <v>65.290000000000006</v>
      </c>
      <c r="H4324" s="1085"/>
      <c r="I4324" s="1022"/>
      <c r="J4324" s="1022"/>
      <c r="K4324" s="1022"/>
      <c r="L4324" s="1022"/>
      <c r="M4324" s="1022"/>
      <c r="N4324" s="1022"/>
      <c r="O4324" s="1022"/>
      <c r="P4324" s="1022"/>
      <c r="Q4324" s="1022"/>
      <c r="R4324" s="1022"/>
      <c r="S4324" s="1022"/>
      <c r="T4324" s="1022"/>
    </row>
    <row r="4325" spans="1:20">
      <c r="A4325" s="1037"/>
      <c r="B4325" s="592">
        <v>0.81515046296296301</v>
      </c>
      <c r="C4325" s="593">
        <v>80</v>
      </c>
      <c r="D4325" s="986">
        <v>8.07</v>
      </c>
      <c r="E4325" s="594">
        <v>31.4</v>
      </c>
      <c r="F4325" s="594">
        <v>29.97</v>
      </c>
      <c r="G4325" s="593">
        <v>65.290000000000006</v>
      </c>
      <c r="H4325" s="1094" t="s">
        <v>2059</v>
      </c>
      <c r="I4325" s="1022"/>
      <c r="J4325" s="1022"/>
      <c r="K4325" s="1022"/>
      <c r="L4325" s="1022"/>
      <c r="M4325" s="1022"/>
      <c r="N4325" s="1022"/>
      <c r="O4325" s="1022"/>
      <c r="P4325" s="1022"/>
      <c r="Q4325" s="1022"/>
      <c r="R4325" s="1022"/>
      <c r="S4325" s="1022"/>
      <c r="T4325" s="1022"/>
    </row>
    <row r="4326" spans="1:20">
      <c r="A4326" s="1037"/>
      <c r="B4326" s="592">
        <v>0.81516203703703705</v>
      </c>
      <c r="C4326" s="593">
        <v>80</v>
      </c>
      <c r="D4326" s="986">
        <v>8.07</v>
      </c>
      <c r="E4326" s="594">
        <v>31.4</v>
      </c>
      <c r="F4326" s="594">
        <v>29.97</v>
      </c>
      <c r="G4326" s="593">
        <v>65.290000000000006</v>
      </c>
      <c r="H4326" s="1094"/>
      <c r="I4326" s="1022"/>
      <c r="J4326" s="1022"/>
      <c r="K4326" s="1022"/>
      <c r="L4326" s="1022"/>
      <c r="M4326" s="1022"/>
      <c r="N4326" s="1022"/>
      <c r="O4326" s="1022"/>
      <c r="P4326" s="1022"/>
      <c r="Q4326" s="1022"/>
      <c r="R4326" s="1022"/>
      <c r="S4326" s="1022"/>
      <c r="T4326" s="1022"/>
    </row>
    <row r="4327" spans="1:20">
      <c r="A4327" s="1037"/>
      <c r="B4327" s="592">
        <v>0.81518518518518512</v>
      </c>
      <c r="C4327" s="593">
        <v>80</v>
      </c>
      <c r="D4327" s="986">
        <v>8.07</v>
      </c>
      <c r="E4327" s="594">
        <v>31.4</v>
      </c>
      <c r="F4327" s="594">
        <v>29.97</v>
      </c>
      <c r="G4327" s="593">
        <v>65.290000000000006</v>
      </c>
      <c r="H4327" s="1094"/>
      <c r="I4327" s="1022"/>
      <c r="J4327" s="1022"/>
      <c r="K4327" s="1022"/>
      <c r="L4327" s="1022"/>
      <c r="M4327" s="1022"/>
      <c r="N4327" s="1022"/>
      <c r="O4327" s="1022"/>
      <c r="P4327" s="1022"/>
      <c r="Q4327" s="1022"/>
      <c r="R4327" s="1022"/>
      <c r="S4327" s="1022"/>
      <c r="T4327" s="1022"/>
    </row>
    <row r="4328" spans="1:20" ht="17.25" thickBot="1">
      <c r="A4328" s="1037"/>
      <c r="B4328" s="592">
        <v>0.81530092592592596</v>
      </c>
      <c r="C4328" s="593">
        <v>80</v>
      </c>
      <c r="D4328" s="986">
        <v>8.07</v>
      </c>
      <c r="E4328" s="594">
        <v>31.4</v>
      </c>
      <c r="F4328" s="594">
        <v>29.97</v>
      </c>
      <c r="G4328" s="593">
        <v>65.290000000000006</v>
      </c>
      <c r="H4328" s="1094"/>
      <c r="I4328" s="1022"/>
      <c r="J4328" s="1022"/>
      <c r="K4328" s="1022"/>
      <c r="L4328" s="1022"/>
      <c r="M4328" s="1022"/>
      <c r="N4328" s="1022"/>
      <c r="O4328" s="1022"/>
      <c r="P4328" s="1022"/>
      <c r="Q4328" s="1022"/>
      <c r="R4328" s="1022"/>
      <c r="S4328" s="1022"/>
      <c r="T4328" s="1022"/>
    </row>
    <row r="4329" spans="1:20">
      <c r="A4329" s="1037"/>
      <c r="B4329" s="321">
        <v>0.8178819444444444</v>
      </c>
      <c r="C4329" s="322">
        <v>46</v>
      </c>
      <c r="D4329" s="910">
        <v>8.01</v>
      </c>
      <c r="E4329" s="323">
        <v>31.4</v>
      </c>
      <c r="F4329" s="323">
        <v>29.83</v>
      </c>
      <c r="G4329" s="322">
        <v>65.56</v>
      </c>
      <c r="H4329" s="1085" t="s">
        <v>199</v>
      </c>
      <c r="I4329" s="1022"/>
      <c r="J4329" s="1031"/>
      <c r="K4329" s="114"/>
      <c r="L4329" s="1022"/>
      <c r="M4329" s="1022"/>
      <c r="N4329" s="1022"/>
      <c r="O4329" s="1022"/>
      <c r="P4329" s="1022"/>
      <c r="Q4329" s="1022"/>
      <c r="R4329" s="1022"/>
      <c r="S4329" s="1022"/>
      <c r="T4329" s="1022"/>
    </row>
    <row r="4330" spans="1:20">
      <c r="A4330" s="1037"/>
      <c r="B4330" s="321">
        <v>0.81792824074074078</v>
      </c>
      <c r="C4330" s="322">
        <v>46</v>
      </c>
      <c r="D4330" s="910">
        <v>8.01</v>
      </c>
      <c r="E4330" s="323">
        <v>31.4</v>
      </c>
      <c r="F4330" s="323">
        <v>29.83</v>
      </c>
      <c r="G4330" s="322">
        <v>65.56</v>
      </c>
      <c r="H4330" s="1085"/>
      <c r="I4330" s="1022"/>
      <c r="J4330" s="392"/>
      <c r="K4330" s="115"/>
      <c r="L4330" s="1022" t="s">
        <v>199</v>
      </c>
      <c r="M4330" s="1022"/>
      <c r="N4330" s="1022"/>
      <c r="O4330" s="1022"/>
      <c r="P4330" s="1022"/>
      <c r="Q4330" s="1022"/>
      <c r="R4330" s="1022"/>
      <c r="S4330" s="1022"/>
      <c r="T4330" s="1022"/>
    </row>
    <row r="4331" spans="1:20" ht="17.25" thickBot="1">
      <c r="A4331" s="1037"/>
      <c r="B4331" s="321">
        <v>0.81793981481481481</v>
      </c>
      <c r="C4331" s="322">
        <v>46</v>
      </c>
      <c r="D4331" s="910">
        <v>8.01</v>
      </c>
      <c r="E4331" s="323">
        <v>31.4</v>
      </c>
      <c r="F4331" s="323">
        <v>29.83</v>
      </c>
      <c r="G4331" s="322">
        <v>65.56</v>
      </c>
      <c r="H4331" s="1085"/>
      <c r="I4331" s="1022"/>
      <c r="J4331" s="1008"/>
      <c r="K4331" s="116"/>
      <c r="L4331" s="1022"/>
      <c r="M4331" s="1022"/>
      <c r="N4331" s="1022"/>
      <c r="O4331" s="1022"/>
      <c r="P4331" s="1022"/>
      <c r="Q4331" s="1022"/>
      <c r="R4331" s="1022"/>
      <c r="S4331" s="1022"/>
      <c r="T4331" s="1022"/>
    </row>
    <row r="4332" spans="1:20">
      <c r="A4332" s="1037"/>
      <c r="B4332" s="321">
        <v>0.81798611111111119</v>
      </c>
      <c r="C4332" s="322">
        <v>46</v>
      </c>
      <c r="D4332" s="910">
        <v>8.01</v>
      </c>
      <c r="E4332" s="323">
        <v>31.4</v>
      </c>
      <c r="F4332" s="323">
        <v>29.83</v>
      </c>
      <c r="G4332" s="322">
        <v>65.56</v>
      </c>
      <c r="H4332" s="1085"/>
      <c r="I4332" s="1022"/>
      <c r="J4332" s="1022"/>
      <c r="K4332" s="1022"/>
      <c r="L4332" s="1022"/>
      <c r="M4332" s="1022"/>
      <c r="N4332" s="1022"/>
      <c r="O4332" s="1022"/>
      <c r="P4332" s="1022"/>
      <c r="Q4332" s="1022"/>
      <c r="R4332" s="1022"/>
      <c r="S4332" s="1022"/>
      <c r="T4332" s="1022"/>
    </row>
    <row r="4333" spans="1:20">
      <c r="A4333" s="1037"/>
      <c r="B4333" s="321">
        <v>0.81799768518518512</v>
      </c>
      <c r="C4333" s="322">
        <v>46</v>
      </c>
      <c r="D4333" s="910">
        <v>8.01</v>
      </c>
      <c r="E4333" s="323">
        <v>31.4</v>
      </c>
      <c r="F4333" s="323">
        <v>29.83</v>
      </c>
      <c r="G4333" s="322">
        <v>65.56</v>
      </c>
      <c r="H4333" s="1085"/>
      <c r="I4333" s="1022"/>
      <c r="J4333" s="1022"/>
      <c r="K4333" s="1022"/>
      <c r="L4333" s="1022"/>
      <c r="M4333" s="1022"/>
      <c r="N4333" s="1022"/>
      <c r="O4333" s="1022"/>
      <c r="P4333" s="1022"/>
      <c r="Q4333" s="1022"/>
      <c r="R4333" s="1022"/>
      <c r="S4333" s="1022"/>
      <c r="T4333" s="1022"/>
    </row>
    <row r="4334" spans="1:20">
      <c r="A4334" s="1037"/>
      <c r="B4334" s="321">
        <v>0.81803240740740746</v>
      </c>
      <c r="C4334" s="322">
        <v>46</v>
      </c>
      <c r="D4334" s="910">
        <v>8.01</v>
      </c>
      <c r="E4334" s="323">
        <v>31.4</v>
      </c>
      <c r="F4334" s="323">
        <v>29.83</v>
      </c>
      <c r="G4334" s="322">
        <v>65.56</v>
      </c>
      <c r="H4334" s="1085"/>
      <c r="I4334" s="1022"/>
      <c r="J4334" s="1022"/>
      <c r="K4334" s="1022"/>
      <c r="L4334" s="1022"/>
      <c r="M4334" s="1022"/>
      <c r="N4334" s="1022"/>
      <c r="O4334" s="1022"/>
      <c r="P4334" s="1022"/>
      <c r="Q4334" s="1022"/>
      <c r="R4334" s="1022"/>
      <c r="S4334" s="1022"/>
      <c r="T4334" s="1022"/>
    </row>
    <row r="4335" spans="1:20">
      <c r="A4335" s="1037"/>
      <c r="B4335" s="321">
        <v>0.81982638888888892</v>
      </c>
      <c r="C4335" s="322">
        <v>46</v>
      </c>
      <c r="D4335" s="910">
        <v>8.01</v>
      </c>
      <c r="E4335" s="323">
        <v>31.4</v>
      </c>
      <c r="F4335" s="323">
        <v>29.83</v>
      </c>
      <c r="G4335" s="322">
        <v>65.56</v>
      </c>
      <c r="H4335" s="1085"/>
      <c r="I4335" s="1022"/>
      <c r="J4335" s="1022"/>
      <c r="K4335" s="1022"/>
      <c r="L4335" s="1022"/>
      <c r="M4335" s="1022"/>
      <c r="N4335" s="1022"/>
      <c r="O4335" s="1022"/>
      <c r="P4335" s="1022"/>
      <c r="Q4335" s="1022"/>
      <c r="R4335" s="1022"/>
      <c r="S4335" s="1022"/>
      <c r="T4335" s="1022"/>
    </row>
    <row r="4336" spans="1:20">
      <c r="A4336" s="1037"/>
      <c r="B4336" s="249">
        <v>0.8381249999999999</v>
      </c>
      <c r="C4336" s="250">
        <v>15</v>
      </c>
      <c r="D4336" s="843">
        <v>7.86</v>
      </c>
      <c r="E4336" s="41">
        <v>31.2</v>
      </c>
      <c r="F4336" s="41">
        <v>29.63</v>
      </c>
      <c r="G4336" s="250">
        <v>66.7</v>
      </c>
      <c r="H4336" s="250" t="s">
        <v>2059</v>
      </c>
      <c r="I4336" s="1022"/>
      <c r="J4336" s="1022"/>
      <c r="K4336" s="1022"/>
      <c r="L4336" s="1022"/>
      <c r="M4336" s="1022"/>
      <c r="N4336" s="1022"/>
      <c r="O4336" s="1022"/>
      <c r="P4336" s="1022"/>
      <c r="Q4336" s="1022"/>
      <c r="R4336" s="1022"/>
      <c r="S4336" s="1022"/>
      <c r="T4336" s="1022"/>
    </row>
    <row r="4337" spans="1:20" ht="17.25" thickBot="1">
      <c r="A4337" s="1037"/>
      <c r="B4337" s="321">
        <v>0.84167824074074071</v>
      </c>
      <c r="C4337" s="322">
        <v>46</v>
      </c>
      <c r="D4337" s="910">
        <v>7.86</v>
      </c>
      <c r="E4337" s="323">
        <v>31.2</v>
      </c>
      <c r="F4337" s="323">
        <v>29.63</v>
      </c>
      <c r="G4337" s="322">
        <v>66.7</v>
      </c>
      <c r="H4337" s="322" t="s">
        <v>2061</v>
      </c>
      <c r="I4337" s="1022"/>
      <c r="J4337" s="1022"/>
      <c r="K4337" s="1022"/>
      <c r="L4337" s="1022"/>
      <c r="M4337" s="1022"/>
      <c r="N4337" s="1022"/>
      <c r="O4337" s="1022"/>
      <c r="P4337" s="1022"/>
      <c r="Q4337" s="1022"/>
      <c r="R4337" s="1022"/>
      <c r="S4337" s="1022"/>
      <c r="T4337" s="1022"/>
    </row>
    <row r="4338" spans="1:20">
      <c r="A4338" s="1037"/>
      <c r="B4338" s="595">
        <v>0.84424768518518523</v>
      </c>
      <c r="C4338" s="596">
        <v>81</v>
      </c>
      <c r="D4338" s="987">
        <v>7.86</v>
      </c>
      <c r="E4338" s="597">
        <v>31.2</v>
      </c>
      <c r="F4338" s="597">
        <v>29.63</v>
      </c>
      <c r="G4338" s="596">
        <v>66.7</v>
      </c>
      <c r="H4338" s="1086" t="s">
        <v>1972</v>
      </c>
      <c r="I4338" s="1022"/>
      <c r="J4338" s="1030"/>
      <c r="K4338" s="114"/>
      <c r="L4338" s="1022"/>
      <c r="M4338" s="1022"/>
      <c r="N4338" s="1022"/>
      <c r="O4338" s="1022"/>
      <c r="P4338" s="1022"/>
      <c r="Q4338" s="1022"/>
      <c r="R4338" s="1022"/>
      <c r="S4338" s="1022"/>
      <c r="T4338" s="1022"/>
    </row>
    <row r="4339" spans="1:20">
      <c r="A4339" s="1037"/>
      <c r="B4339" s="595">
        <v>0.84438657407407414</v>
      </c>
      <c r="C4339" s="596">
        <v>81</v>
      </c>
      <c r="D4339" s="987">
        <v>7.86</v>
      </c>
      <c r="E4339" s="597">
        <v>31.2</v>
      </c>
      <c r="F4339" s="597">
        <v>29.63</v>
      </c>
      <c r="G4339" s="596">
        <v>66.7</v>
      </c>
      <c r="H4339" s="1086"/>
      <c r="I4339" s="1022"/>
      <c r="J4339" s="392"/>
      <c r="K4339" s="115"/>
      <c r="L4339" s="1022" t="s">
        <v>2060</v>
      </c>
      <c r="M4339" s="1022"/>
      <c r="N4339" s="1022"/>
      <c r="O4339" s="1022"/>
      <c r="P4339" s="1022"/>
      <c r="Q4339" s="1022"/>
      <c r="R4339" s="1022"/>
      <c r="S4339" s="1022"/>
      <c r="T4339" s="1022"/>
    </row>
    <row r="4340" spans="1:20" ht="17.25" thickBot="1">
      <c r="A4340" s="1037"/>
      <c r="B4340" s="321">
        <v>0.84659722222222233</v>
      </c>
      <c r="C4340" s="322">
        <v>46</v>
      </c>
      <c r="D4340" s="910">
        <v>7.87</v>
      </c>
      <c r="E4340" s="323">
        <v>31.2</v>
      </c>
      <c r="F4340" s="323">
        <v>29.59</v>
      </c>
      <c r="G4340" s="322">
        <v>66.709999999999994</v>
      </c>
      <c r="H4340" s="322" t="s">
        <v>2059</v>
      </c>
      <c r="I4340" s="1022"/>
      <c r="J4340" s="106"/>
      <c r="K4340" s="116"/>
      <c r="L4340" s="1022"/>
      <c r="M4340" s="1022"/>
      <c r="N4340" s="1022"/>
      <c r="O4340" s="1022"/>
      <c r="P4340" s="1022"/>
      <c r="Q4340" s="1022"/>
      <c r="R4340" s="1022"/>
      <c r="S4340" s="1022"/>
      <c r="T4340" s="1022"/>
    </row>
    <row r="4341" spans="1:20" ht="17.25" thickBot="1">
      <c r="A4341" s="1037"/>
      <c r="B4341" s="595">
        <v>0.85990740740740745</v>
      </c>
      <c r="C4341" s="596">
        <v>81</v>
      </c>
      <c r="D4341" s="987">
        <v>7.84</v>
      </c>
      <c r="E4341" s="597">
        <v>31.1</v>
      </c>
      <c r="F4341" s="597">
        <v>29.44</v>
      </c>
      <c r="G4341" s="596">
        <v>66.28</v>
      </c>
      <c r="H4341" s="596" t="s">
        <v>2059</v>
      </c>
      <c r="I4341" s="1022"/>
      <c r="J4341" s="1022"/>
      <c r="K4341" s="1022"/>
      <c r="L4341" s="1022"/>
      <c r="M4341" s="1022"/>
      <c r="N4341" s="1022"/>
      <c r="O4341" s="1022"/>
      <c r="P4341" s="1022"/>
      <c r="Q4341" s="1022"/>
      <c r="R4341" s="1022"/>
      <c r="S4341" s="1022"/>
      <c r="T4341" s="1022"/>
    </row>
    <row r="4342" spans="1:20">
      <c r="A4342" s="1037"/>
      <c r="B4342" s="288">
        <v>0.86452546296296295</v>
      </c>
      <c r="C4342" s="289">
        <v>40</v>
      </c>
      <c r="D4342" s="896">
        <v>7.84</v>
      </c>
      <c r="E4342" s="290">
        <v>31.1</v>
      </c>
      <c r="F4342" s="290">
        <v>29.44</v>
      </c>
      <c r="G4342" s="289">
        <v>66.28</v>
      </c>
      <c r="H4342" s="289" t="s">
        <v>199</v>
      </c>
      <c r="I4342" s="1022"/>
      <c r="J4342" s="1030"/>
      <c r="K4342" s="107"/>
      <c r="L4342" s="1022"/>
      <c r="M4342" s="1022"/>
      <c r="N4342" s="1022"/>
      <c r="O4342" s="1022"/>
      <c r="P4342" s="1022"/>
      <c r="Q4342" s="1022"/>
      <c r="R4342" s="1022"/>
      <c r="S4342" s="1022"/>
      <c r="T4342" s="1022"/>
    </row>
    <row r="4343" spans="1:20">
      <c r="A4343" s="1037"/>
      <c r="B4343" s="318">
        <v>0.87429398148148152</v>
      </c>
      <c r="C4343" s="319">
        <v>45</v>
      </c>
      <c r="D4343" s="909">
        <v>7.87</v>
      </c>
      <c r="E4343" s="320">
        <v>31</v>
      </c>
      <c r="F4343" s="320">
        <v>29.43</v>
      </c>
      <c r="G4343" s="319">
        <v>67.89</v>
      </c>
      <c r="H4343" s="1087" t="s">
        <v>2059</v>
      </c>
      <c r="I4343" s="1022"/>
      <c r="J4343" s="392"/>
      <c r="K4343" s="115"/>
      <c r="L4343" s="1022" t="s">
        <v>2062</v>
      </c>
      <c r="M4343" s="1022"/>
      <c r="N4343" s="1022"/>
      <c r="O4343" s="1022"/>
      <c r="P4343" s="1022"/>
      <c r="Q4343" s="1022"/>
      <c r="R4343" s="1022"/>
      <c r="S4343" s="1022"/>
      <c r="T4343" s="1022"/>
    </row>
    <row r="4344" spans="1:20" ht="17.25" thickBot="1">
      <c r="A4344" s="1037"/>
      <c r="B4344" s="318">
        <v>0.87821759259259258</v>
      </c>
      <c r="C4344" s="319">
        <v>45</v>
      </c>
      <c r="D4344" s="909">
        <v>7.87</v>
      </c>
      <c r="E4344" s="320">
        <v>31</v>
      </c>
      <c r="F4344" s="320">
        <v>29.43</v>
      </c>
      <c r="G4344" s="319">
        <v>67.89</v>
      </c>
      <c r="H4344" s="1087"/>
      <c r="I4344" s="1022"/>
      <c r="J4344" s="1008"/>
      <c r="K4344" s="116"/>
      <c r="L4344" s="1022"/>
      <c r="M4344" s="1022"/>
      <c r="N4344" s="1022"/>
      <c r="O4344" s="1022"/>
      <c r="P4344" s="1022"/>
      <c r="Q4344" s="1022"/>
      <c r="R4344" s="1022"/>
      <c r="S4344" s="1022"/>
      <c r="T4344" s="1022"/>
    </row>
    <row r="4345" spans="1:20">
      <c r="A4345" s="1037"/>
      <c r="B4345" s="288">
        <v>0.96650462962962969</v>
      </c>
      <c r="C4345" s="289">
        <v>40</v>
      </c>
      <c r="D4345" s="896">
        <v>7.75</v>
      </c>
      <c r="E4345" s="290">
        <v>30.5</v>
      </c>
      <c r="F4345" s="290">
        <v>28.7</v>
      </c>
      <c r="G4345" s="289">
        <v>73.930000000000007</v>
      </c>
      <c r="H4345" s="1088" t="s">
        <v>2059</v>
      </c>
      <c r="I4345" s="1022"/>
      <c r="J4345" s="1022"/>
      <c r="K4345" s="1022"/>
      <c r="L4345" s="1022"/>
      <c r="M4345" s="1022"/>
      <c r="N4345" s="1022"/>
      <c r="O4345" s="1022"/>
      <c r="P4345" s="1022"/>
      <c r="Q4345" s="1022"/>
      <c r="R4345" s="1022"/>
      <c r="S4345" s="1022"/>
      <c r="T4345" s="1022"/>
    </row>
    <row r="4346" spans="1:20" ht="17.25" thickBot="1">
      <c r="A4346" s="1038"/>
      <c r="B4346" s="462">
        <v>0.96673611111111113</v>
      </c>
      <c r="C4346" s="463">
        <v>40</v>
      </c>
      <c r="D4346" s="943">
        <v>7.75</v>
      </c>
      <c r="E4346" s="464">
        <v>30.5</v>
      </c>
      <c r="F4346" s="464">
        <v>28.7</v>
      </c>
      <c r="G4346" s="463">
        <v>73.930000000000007</v>
      </c>
      <c r="H4346" s="1089"/>
      <c r="I4346" s="1022"/>
      <c r="J4346" s="1022"/>
      <c r="K4346" s="1022"/>
      <c r="L4346" s="1022"/>
      <c r="M4346" s="1022"/>
      <c r="N4346" s="1022"/>
      <c r="O4346" s="1022"/>
      <c r="P4346" s="1022"/>
      <c r="Q4346" s="1022"/>
      <c r="R4346" s="1022"/>
      <c r="S4346" s="1022"/>
      <c r="T4346" s="1022"/>
    </row>
    <row r="4347" spans="1:20">
      <c r="A4347" s="1036">
        <v>42862</v>
      </c>
      <c r="B4347" s="598">
        <v>9.3078703703703705E-2</v>
      </c>
      <c r="C4347" s="599">
        <v>24</v>
      </c>
      <c r="D4347" s="988">
        <v>7.51</v>
      </c>
      <c r="E4347" s="600">
        <v>30</v>
      </c>
      <c r="F4347" s="600">
        <v>28.59</v>
      </c>
      <c r="G4347" s="599">
        <v>72.02</v>
      </c>
      <c r="H4347" s="1090" t="s">
        <v>1981</v>
      </c>
      <c r="I4347" s="1022"/>
      <c r="J4347" s="1030"/>
      <c r="K4347" s="114"/>
      <c r="L4347" s="1022"/>
      <c r="M4347" s="1022"/>
      <c r="N4347" s="1022"/>
      <c r="O4347" s="1022"/>
      <c r="P4347" s="1022"/>
      <c r="Q4347" s="1022"/>
      <c r="R4347" s="1022"/>
      <c r="S4347" s="1022"/>
      <c r="T4347" s="1022"/>
    </row>
    <row r="4348" spans="1:20">
      <c r="A4348" s="1037"/>
      <c r="B4348" s="365">
        <v>9.3287037037037043E-2</v>
      </c>
      <c r="C4348" s="366">
        <v>24</v>
      </c>
      <c r="D4348" s="863">
        <v>7.51</v>
      </c>
      <c r="E4348" s="130">
        <v>30</v>
      </c>
      <c r="F4348" s="130">
        <v>28.59</v>
      </c>
      <c r="G4348" s="366">
        <v>72.02</v>
      </c>
      <c r="H4348" s="1091"/>
      <c r="I4348" s="1022"/>
      <c r="J4348" s="392"/>
      <c r="K4348" s="145"/>
      <c r="L4348" s="1022" t="s">
        <v>1981</v>
      </c>
      <c r="M4348" s="1022"/>
      <c r="N4348" s="1022"/>
      <c r="O4348" s="1022"/>
      <c r="P4348" s="1022"/>
      <c r="Q4348" s="1022"/>
      <c r="R4348" s="1022"/>
      <c r="S4348" s="1022"/>
      <c r="T4348" s="1022"/>
    </row>
    <row r="4349" spans="1:20" ht="17.25" thickBot="1">
      <c r="A4349" s="1037"/>
      <c r="B4349" s="249">
        <v>9.8206018518518512E-2</v>
      </c>
      <c r="C4349" s="250">
        <v>15</v>
      </c>
      <c r="D4349" s="843">
        <v>7.48</v>
      </c>
      <c r="E4349" s="41">
        <v>30</v>
      </c>
      <c r="F4349" s="41">
        <v>28.63</v>
      </c>
      <c r="G4349" s="250">
        <v>72.239999999999995</v>
      </c>
      <c r="H4349" s="1092" t="s">
        <v>2061</v>
      </c>
      <c r="I4349" s="1022"/>
      <c r="J4349" s="1008"/>
      <c r="K4349" s="116"/>
      <c r="L4349" s="1022"/>
      <c r="M4349" s="1022"/>
      <c r="N4349" s="1022"/>
      <c r="O4349" s="1022"/>
      <c r="P4349" s="1022"/>
      <c r="Q4349" s="1022"/>
      <c r="R4349" s="1022"/>
      <c r="S4349" s="1022"/>
      <c r="T4349" s="1022"/>
    </row>
    <row r="4350" spans="1:20">
      <c r="A4350" s="1037"/>
      <c r="B4350" s="249">
        <v>9.8229166666666659E-2</v>
      </c>
      <c r="C4350" s="250">
        <v>15</v>
      </c>
      <c r="D4350" s="843">
        <v>7.48</v>
      </c>
      <c r="E4350" s="41">
        <v>30</v>
      </c>
      <c r="F4350" s="41">
        <v>28.63</v>
      </c>
      <c r="G4350" s="250">
        <v>72.239999999999995</v>
      </c>
      <c r="H4350" s="1092"/>
      <c r="I4350" s="1022"/>
      <c r="J4350" s="1022"/>
      <c r="K4350" s="1022"/>
      <c r="L4350" s="1022"/>
      <c r="M4350" s="1022"/>
      <c r="N4350" s="1022"/>
      <c r="O4350" s="1022"/>
      <c r="P4350" s="1022"/>
      <c r="Q4350" s="1022"/>
      <c r="R4350" s="1022"/>
      <c r="S4350" s="1022"/>
      <c r="T4350" s="1022"/>
    </row>
    <row r="4351" spans="1:20">
      <c r="A4351" s="1037"/>
      <c r="B4351" s="249">
        <v>0.1318287037037037</v>
      </c>
      <c r="C4351" s="250">
        <v>15</v>
      </c>
      <c r="D4351" s="843">
        <v>7.49</v>
      </c>
      <c r="E4351" s="41">
        <v>29.7</v>
      </c>
      <c r="F4351" s="41">
        <v>28.42</v>
      </c>
      <c r="G4351" s="250">
        <v>69.23</v>
      </c>
      <c r="H4351" s="1092"/>
      <c r="I4351" s="1022"/>
      <c r="J4351" s="1022"/>
      <c r="K4351" s="1022"/>
      <c r="L4351" s="1022"/>
      <c r="M4351" s="1022"/>
      <c r="N4351" s="1022"/>
      <c r="O4351" s="1022"/>
      <c r="P4351" s="1022"/>
      <c r="Q4351" s="1022"/>
      <c r="R4351" s="1022"/>
      <c r="S4351" s="1022"/>
      <c r="T4351" s="1022"/>
    </row>
    <row r="4352" spans="1:20">
      <c r="A4352" s="1037"/>
      <c r="B4352" s="249">
        <v>0.13186342592592593</v>
      </c>
      <c r="C4352" s="250">
        <v>15</v>
      </c>
      <c r="D4352" s="843">
        <v>7.49</v>
      </c>
      <c r="E4352" s="41">
        <v>29.7</v>
      </c>
      <c r="F4352" s="41">
        <v>28.42</v>
      </c>
      <c r="G4352" s="250">
        <v>69.23</v>
      </c>
      <c r="H4352" s="1092"/>
      <c r="I4352" s="1022"/>
      <c r="J4352" s="1022"/>
      <c r="K4352" s="1022"/>
      <c r="L4352" s="1022"/>
      <c r="M4352" s="1022"/>
      <c r="N4352" s="1022"/>
      <c r="O4352" s="1022"/>
      <c r="P4352" s="1022"/>
      <c r="Q4352" s="1022"/>
      <c r="R4352" s="1022"/>
      <c r="S4352" s="1022"/>
      <c r="T4352" s="1022"/>
    </row>
    <row r="4353" spans="1:20">
      <c r="A4353" s="1037"/>
      <c r="B4353" s="249">
        <v>0.13190972222222222</v>
      </c>
      <c r="C4353" s="250">
        <v>15</v>
      </c>
      <c r="D4353" s="843">
        <v>7.49</v>
      </c>
      <c r="E4353" s="41">
        <v>29.7</v>
      </c>
      <c r="F4353" s="41">
        <v>28.42</v>
      </c>
      <c r="G4353" s="250">
        <v>69.23</v>
      </c>
      <c r="H4353" s="1092"/>
      <c r="I4353" s="1022"/>
      <c r="J4353" s="1022"/>
      <c r="K4353" s="1022"/>
      <c r="L4353" s="1022"/>
      <c r="M4353" s="1022"/>
      <c r="N4353" s="1022"/>
      <c r="O4353" s="1022"/>
      <c r="P4353" s="1022"/>
      <c r="Q4353" s="1022"/>
      <c r="R4353" s="1022"/>
      <c r="S4353" s="1022"/>
      <c r="T4353" s="1022"/>
    </row>
    <row r="4354" spans="1:20">
      <c r="A4354" s="1037"/>
      <c r="B4354" s="249">
        <v>0.13195601851851851</v>
      </c>
      <c r="C4354" s="250">
        <v>15</v>
      </c>
      <c r="D4354" s="843">
        <v>7.49</v>
      </c>
      <c r="E4354" s="41">
        <v>29.7</v>
      </c>
      <c r="F4354" s="41">
        <v>28.42</v>
      </c>
      <c r="G4354" s="250">
        <v>69.23</v>
      </c>
      <c r="H4354" s="1092"/>
      <c r="I4354" s="1022"/>
      <c r="J4354" s="1022"/>
      <c r="K4354" s="1022"/>
      <c r="L4354" s="1022"/>
      <c r="M4354" s="1022"/>
      <c r="N4354" s="1022"/>
      <c r="O4354" s="1022"/>
      <c r="P4354" s="1022"/>
      <c r="Q4354" s="1022"/>
      <c r="R4354" s="1022"/>
      <c r="S4354" s="1022"/>
      <c r="T4354" s="1022"/>
    </row>
    <row r="4355" spans="1:20">
      <c r="A4355" s="1037"/>
      <c r="B4355" s="249">
        <v>0.1320138888888889</v>
      </c>
      <c r="C4355" s="250">
        <v>15</v>
      </c>
      <c r="D4355" s="843">
        <v>7.49</v>
      </c>
      <c r="E4355" s="41">
        <v>29.7</v>
      </c>
      <c r="F4355" s="41">
        <v>28.42</v>
      </c>
      <c r="G4355" s="250">
        <v>69.23</v>
      </c>
      <c r="H4355" s="1092"/>
      <c r="I4355" s="1022"/>
      <c r="J4355" s="1022"/>
      <c r="K4355" s="1022"/>
      <c r="L4355" s="1022"/>
      <c r="M4355" s="1022"/>
      <c r="N4355" s="1022"/>
      <c r="O4355" s="1022"/>
      <c r="P4355" s="1022"/>
      <c r="Q4355" s="1022"/>
      <c r="R4355" s="1022"/>
      <c r="S4355" s="1022"/>
      <c r="T4355" s="1022"/>
    </row>
    <row r="4356" spans="1:20">
      <c r="A4356" s="1037"/>
      <c r="B4356" s="249">
        <v>0.13203703703703704</v>
      </c>
      <c r="C4356" s="250">
        <v>15</v>
      </c>
      <c r="D4356" s="843">
        <v>7.49</v>
      </c>
      <c r="E4356" s="41">
        <v>29.7</v>
      </c>
      <c r="F4356" s="41">
        <v>28.42</v>
      </c>
      <c r="G4356" s="250">
        <v>69.23</v>
      </c>
      <c r="H4356" s="1092"/>
      <c r="I4356" s="1022"/>
      <c r="J4356" s="1022"/>
      <c r="K4356" s="1022"/>
      <c r="L4356" s="1022"/>
      <c r="M4356" s="1022"/>
      <c r="N4356" s="1022"/>
      <c r="O4356" s="1022"/>
      <c r="P4356" s="1022"/>
      <c r="Q4356" s="1022"/>
      <c r="R4356" s="1022"/>
      <c r="S4356" s="1022"/>
      <c r="T4356" s="1022"/>
    </row>
    <row r="4357" spans="1:20">
      <c r="A4357" s="1037"/>
      <c r="B4357" s="249">
        <v>0.13971064814814815</v>
      </c>
      <c r="C4357" s="250">
        <v>15</v>
      </c>
      <c r="D4357" s="843">
        <v>7.48</v>
      </c>
      <c r="E4357" s="41">
        <v>29.7</v>
      </c>
      <c r="F4357" s="41">
        <v>28.49</v>
      </c>
      <c r="G4357" s="250">
        <v>68.03</v>
      </c>
      <c r="H4357" s="1092"/>
      <c r="I4357" s="1022"/>
      <c r="J4357" s="1022"/>
      <c r="K4357" s="1022"/>
      <c r="L4357" s="1022"/>
      <c r="M4357" s="1022"/>
      <c r="N4357" s="1022"/>
      <c r="O4357" s="1022"/>
      <c r="P4357" s="1022"/>
      <c r="Q4357" s="1022"/>
      <c r="R4357" s="1022"/>
      <c r="S4357" s="1022"/>
      <c r="T4357" s="1022"/>
    </row>
    <row r="4358" spans="1:20">
      <c r="A4358" s="1037"/>
      <c r="B4358" s="249">
        <v>0.13972222222222222</v>
      </c>
      <c r="C4358" s="250">
        <v>15</v>
      </c>
      <c r="D4358" s="843">
        <v>7.48</v>
      </c>
      <c r="E4358" s="41">
        <v>29.7</v>
      </c>
      <c r="F4358" s="41">
        <v>28.49</v>
      </c>
      <c r="G4358" s="250">
        <v>68.03</v>
      </c>
      <c r="H4358" s="1092"/>
      <c r="I4358" s="1022"/>
      <c r="J4358" s="1022"/>
      <c r="K4358" s="1022"/>
      <c r="L4358" s="1022"/>
      <c r="M4358" s="1022"/>
      <c r="N4358" s="1022"/>
      <c r="O4358" s="1022"/>
      <c r="P4358" s="1022"/>
      <c r="Q4358" s="1022"/>
      <c r="R4358" s="1022"/>
      <c r="S4358" s="1022"/>
      <c r="T4358" s="1022"/>
    </row>
    <row r="4359" spans="1:20">
      <c r="A4359" s="1037"/>
      <c r="B4359" s="249">
        <v>0.13976851851851851</v>
      </c>
      <c r="C4359" s="250">
        <v>15</v>
      </c>
      <c r="D4359" s="843">
        <v>7.48</v>
      </c>
      <c r="E4359" s="41">
        <v>29.7</v>
      </c>
      <c r="F4359" s="41">
        <v>28.49</v>
      </c>
      <c r="G4359" s="250">
        <v>68.03</v>
      </c>
      <c r="H4359" s="1092"/>
      <c r="I4359" s="1022"/>
      <c r="J4359" s="1022"/>
      <c r="K4359" s="1022"/>
      <c r="L4359" s="1022"/>
      <c r="M4359" s="1022"/>
      <c r="N4359" s="1022"/>
      <c r="O4359" s="1022"/>
      <c r="P4359" s="1022"/>
      <c r="Q4359" s="1022"/>
      <c r="R4359" s="1022"/>
      <c r="S4359" s="1022"/>
      <c r="T4359" s="1022"/>
    </row>
    <row r="4360" spans="1:20">
      <c r="A4360" s="1037"/>
      <c r="B4360" s="601">
        <v>0.52387731481481481</v>
      </c>
      <c r="C4360" s="602">
        <v>82</v>
      </c>
      <c r="D4360" s="989">
        <v>8.3800000000000008</v>
      </c>
      <c r="E4360" s="603">
        <v>31.1</v>
      </c>
      <c r="F4360" s="603">
        <v>32.200000000000003</v>
      </c>
      <c r="G4360" s="602">
        <v>60.78</v>
      </c>
      <c r="H4360" s="1095" t="s">
        <v>2061</v>
      </c>
      <c r="I4360" s="1022"/>
      <c r="J4360" s="1022"/>
      <c r="K4360" s="1022"/>
      <c r="L4360" s="1022"/>
      <c r="M4360" s="1022"/>
      <c r="N4360" s="1022"/>
      <c r="O4360" s="1022"/>
      <c r="P4360" s="1022"/>
      <c r="Q4360" s="1022"/>
      <c r="R4360" s="1022"/>
      <c r="S4360" s="1022"/>
      <c r="T4360" s="1022"/>
    </row>
    <row r="4361" spans="1:20">
      <c r="A4361" s="1037"/>
      <c r="B4361" s="601">
        <v>0.52391203703703704</v>
      </c>
      <c r="C4361" s="602">
        <v>82</v>
      </c>
      <c r="D4361" s="989">
        <v>8.3800000000000008</v>
      </c>
      <c r="E4361" s="603">
        <v>31.1</v>
      </c>
      <c r="F4361" s="603">
        <v>32.200000000000003</v>
      </c>
      <c r="G4361" s="602">
        <v>60.78</v>
      </c>
      <c r="H4361" s="1095"/>
      <c r="I4361" s="1022"/>
      <c r="J4361" s="1022"/>
      <c r="K4361" s="1022"/>
      <c r="L4361" s="1022"/>
      <c r="M4361" s="1022"/>
      <c r="N4361" s="1022"/>
      <c r="O4361" s="1022"/>
      <c r="P4361" s="1022"/>
      <c r="Q4361" s="1022"/>
      <c r="R4361" s="1022"/>
      <c r="S4361" s="1022"/>
      <c r="T4361" s="1022"/>
    </row>
    <row r="4362" spans="1:20">
      <c r="A4362" s="1037"/>
      <c r="B4362" s="601">
        <v>0.52534722222222219</v>
      </c>
      <c r="C4362" s="602">
        <v>82</v>
      </c>
      <c r="D4362" s="989">
        <v>8.3800000000000008</v>
      </c>
      <c r="E4362" s="603">
        <v>31.1</v>
      </c>
      <c r="F4362" s="603">
        <v>32.200000000000003</v>
      </c>
      <c r="G4362" s="602">
        <v>60.78</v>
      </c>
      <c r="H4362" s="1095"/>
      <c r="I4362" s="1022"/>
      <c r="J4362" s="1022"/>
      <c r="K4362" s="1022"/>
      <c r="L4362" s="1022"/>
      <c r="M4362" s="1022"/>
      <c r="N4362" s="1022"/>
      <c r="O4362" s="1022"/>
      <c r="P4362" s="1022"/>
      <c r="Q4362" s="1022"/>
      <c r="R4362" s="1022"/>
      <c r="S4362" s="1022"/>
      <c r="T4362" s="1022"/>
    </row>
    <row r="4363" spans="1:20">
      <c r="A4363" s="1037"/>
      <c r="B4363" s="601">
        <v>0.52535879629629634</v>
      </c>
      <c r="C4363" s="602">
        <v>82</v>
      </c>
      <c r="D4363" s="989">
        <v>8.3800000000000008</v>
      </c>
      <c r="E4363" s="603">
        <v>31.1</v>
      </c>
      <c r="F4363" s="603">
        <v>32.200000000000003</v>
      </c>
      <c r="G4363" s="602">
        <v>60.78</v>
      </c>
      <c r="H4363" s="1095"/>
      <c r="I4363" s="1022"/>
      <c r="J4363" s="1022"/>
      <c r="K4363" s="1022"/>
      <c r="L4363" s="1022"/>
      <c r="M4363" s="1022"/>
      <c r="N4363" s="1022"/>
      <c r="O4363" s="1022"/>
      <c r="P4363" s="1022"/>
      <c r="Q4363" s="1022"/>
      <c r="R4363" s="1022"/>
      <c r="S4363" s="1022"/>
      <c r="T4363" s="1022"/>
    </row>
    <row r="4364" spans="1:20">
      <c r="A4364" s="1037"/>
      <c r="B4364" s="601">
        <v>0.52538194444444442</v>
      </c>
      <c r="C4364" s="602">
        <v>82</v>
      </c>
      <c r="D4364" s="989">
        <v>8.3800000000000008</v>
      </c>
      <c r="E4364" s="603">
        <v>31.1</v>
      </c>
      <c r="F4364" s="603">
        <v>32.200000000000003</v>
      </c>
      <c r="G4364" s="602">
        <v>60.78</v>
      </c>
      <c r="H4364" s="1095"/>
      <c r="I4364" s="1022"/>
      <c r="J4364" s="1022"/>
      <c r="K4364" s="1022"/>
      <c r="L4364" s="1022"/>
      <c r="M4364" s="1022"/>
      <c r="N4364" s="1022"/>
      <c r="O4364" s="1022"/>
      <c r="P4364" s="1022"/>
      <c r="Q4364" s="1022"/>
      <c r="R4364" s="1022"/>
      <c r="S4364" s="1022"/>
      <c r="T4364" s="1022"/>
    </row>
    <row r="4365" spans="1:20">
      <c r="A4365" s="1037"/>
      <c r="B4365" s="601">
        <v>0.52541666666666664</v>
      </c>
      <c r="C4365" s="602">
        <v>82</v>
      </c>
      <c r="D4365" s="989">
        <v>8.3800000000000008</v>
      </c>
      <c r="E4365" s="603">
        <v>31.1</v>
      </c>
      <c r="F4365" s="603">
        <v>32.200000000000003</v>
      </c>
      <c r="G4365" s="602">
        <v>60.78</v>
      </c>
      <c r="H4365" s="1095"/>
      <c r="I4365" s="1022"/>
      <c r="J4365" s="1022"/>
      <c r="K4365" s="1022"/>
      <c r="L4365" s="1022"/>
      <c r="M4365" s="1022"/>
      <c r="N4365" s="1022"/>
      <c r="O4365" s="1022"/>
      <c r="P4365" s="1022"/>
      <c r="Q4365" s="1022"/>
      <c r="R4365" s="1022"/>
      <c r="S4365" s="1022"/>
      <c r="T4365" s="1022"/>
    </row>
    <row r="4366" spans="1:20">
      <c r="A4366" s="1037"/>
      <c r="B4366" s="601">
        <v>0.52716435185185184</v>
      </c>
      <c r="C4366" s="602">
        <v>82</v>
      </c>
      <c r="D4366" s="989">
        <v>8.3800000000000008</v>
      </c>
      <c r="E4366" s="603">
        <v>31.2</v>
      </c>
      <c r="F4366" s="603">
        <v>32.229999999999997</v>
      </c>
      <c r="G4366" s="602">
        <v>63.4</v>
      </c>
      <c r="H4366" s="1095"/>
      <c r="I4366" s="1022"/>
      <c r="J4366" s="1022"/>
      <c r="K4366" s="1022"/>
      <c r="L4366" s="1022"/>
      <c r="M4366" s="1022"/>
      <c r="N4366" s="1022"/>
      <c r="O4366" s="1022"/>
      <c r="P4366" s="1022"/>
      <c r="Q4366" s="1022"/>
      <c r="R4366" s="1022"/>
      <c r="S4366" s="1022"/>
      <c r="T4366" s="1022"/>
    </row>
    <row r="4367" spans="1:20">
      <c r="A4367" s="1037"/>
      <c r="B4367" s="601">
        <v>0.52819444444444441</v>
      </c>
      <c r="C4367" s="602">
        <v>82</v>
      </c>
      <c r="D4367" s="989">
        <v>8.3800000000000008</v>
      </c>
      <c r="E4367" s="603">
        <v>31.2</v>
      </c>
      <c r="F4367" s="603">
        <v>32.229999999999997</v>
      </c>
      <c r="G4367" s="602">
        <v>63.4</v>
      </c>
      <c r="H4367" s="1095"/>
      <c r="I4367" s="1022"/>
      <c r="J4367" s="1022"/>
      <c r="K4367" s="1022"/>
      <c r="L4367" s="1022"/>
      <c r="M4367" s="1022"/>
      <c r="N4367" s="1022"/>
      <c r="O4367" s="1022"/>
      <c r="P4367" s="1022"/>
      <c r="Q4367" s="1022"/>
      <c r="R4367" s="1022"/>
      <c r="S4367" s="1022"/>
      <c r="T4367" s="1022"/>
    </row>
    <row r="4368" spans="1:20">
      <c r="A4368" s="1037"/>
      <c r="B4368" s="601">
        <v>0.52822916666666664</v>
      </c>
      <c r="C4368" s="602">
        <v>82</v>
      </c>
      <c r="D4368" s="989">
        <v>8.3800000000000008</v>
      </c>
      <c r="E4368" s="603">
        <v>31.2</v>
      </c>
      <c r="F4368" s="603">
        <v>32.229999999999997</v>
      </c>
      <c r="G4368" s="602">
        <v>63.4</v>
      </c>
      <c r="H4368" s="1095"/>
      <c r="I4368" s="1022"/>
      <c r="J4368" s="1022"/>
      <c r="K4368" s="1022"/>
      <c r="L4368" s="1022"/>
      <c r="M4368" s="1022"/>
      <c r="N4368" s="1022"/>
      <c r="O4368" s="1022"/>
      <c r="P4368" s="1022"/>
      <c r="Q4368" s="1022"/>
      <c r="R4368" s="1022"/>
      <c r="S4368" s="1022"/>
      <c r="T4368" s="1022"/>
    </row>
    <row r="4369" spans="1:20">
      <c r="A4369" s="1037"/>
      <c r="B4369" s="601">
        <v>0.52827546296296302</v>
      </c>
      <c r="C4369" s="602">
        <v>82</v>
      </c>
      <c r="D4369" s="989">
        <v>8.3800000000000008</v>
      </c>
      <c r="E4369" s="603">
        <v>31.2</v>
      </c>
      <c r="F4369" s="603">
        <v>32.229999999999997</v>
      </c>
      <c r="G4369" s="602">
        <v>63.4</v>
      </c>
      <c r="H4369" s="1095"/>
      <c r="I4369" s="1022"/>
      <c r="J4369" s="1022"/>
      <c r="K4369" s="1022"/>
      <c r="L4369" s="1022"/>
      <c r="M4369" s="1022"/>
      <c r="N4369" s="1022"/>
      <c r="O4369" s="1022"/>
      <c r="P4369" s="1022"/>
      <c r="Q4369" s="1022"/>
      <c r="R4369" s="1022"/>
      <c r="S4369" s="1022"/>
      <c r="T4369" s="1022"/>
    </row>
    <row r="4370" spans="1:20">
      <c r="A4370" s="1037"/>
      <c r="B4370" s="601">
        <v>0.52831018518518513</v>
      </c>
      <c r="C4370" s="602">
        <v>82</v>
      </c>
      <c r="D4370" s="989">
        <v>8.3800000000000008</v>
      </c>
      <c r="E4370" s="603">
        <v>31.2</v>
      </c>
      <c r="F4370" s="603">
        <v>32.229999999999997</v>
      </c>
      <c r="G4370" s="602">
        <v>63.4</v>
      </c>
      <c r="H4370" s="1095"/>
      <c r="I4370" s="1022"/>
      <c r="J4370" s="1022"/>
      <c r="K4370" s="1022"/>
      <c r="L4370" s="1022"/>
      <c r="M4370" s="1022"/>
      <c r="N4370" s="1022"/>
      <c r="O4370" s="1022"/>
      <c r="P4370" s="1022"/>
      <c r="Q4370" s="1022"/>
      <c r="R4370" s="1022"/>
      <c r="S4370" s="1022"/>
      <c r="T4370" s="1022"/>
    </row>
    <row r="4371" spans="1:20">
      <c r="A4371" s="1037"/>
      <c r="B4371" s="601">
        <v>0.52833333333333332</v>
      </c>
      <c r="C4371" s="602">
        <v>82</v>
      </c>
      <c r="D4371" s="989">
        <v>8.3800000000000008</v>
      </c>
      <c r="E4371" s="603">
        <v>31.2</v>
      </c>
      <c r="F4371" s="603">
        <v>32.229999999999997</v>
      </c>
      <c r="G4371" s="602">
        <v>63.4</v>
      </c>
      <c r="H4371" s="1095"/>
      <c r="I4371" s="1022"/>
      <c r="J4371" s="1022"/>
      <c r="K4371" s="1022"/>
      <c r="L4371" s="1022"/>
      <c r="M4371" s="1022"/>
      <c r="N4371" s="1022"/>
      <c r="O4371" s="1022"/>
      <c r="P4371" s="1022"/>
      <c r="Q4371" s="1022"/>
      <c r="R4371" s="1022"/>
      <c r="S4371" s="1022"/>
      <c r="T4371" s="1022"/>
    </row>
    <row r="4372" spans="1:20">
      <c r="A4372" s="1037"/>
      <c r="B4372" s="601">
        <v>0.53025462962962966</v>
      </c>
      <c r="C4372" s="602">
        <v>82</v>
      </c>
      <c r="D4372" s="989">
        <v>8.3800000000000008</v>
      </c>
      <c r="E4372" s="603">
        <v>31.2</v>
      </c>
      <c r="F4372" s="603">
        <v>32.229999999999997</v>
      </c>
      <c r="G4372" s="602">
        <v>63.4</v>
      </c>
      <c r="H4372" s="1095"/>
      <c r="I4372" s="1022"/>
      <c r="J4372" s="1022"/>
      <c r="K4372" s="1022"/>
      <c r="L4372" s="1022"/>
      <c r="M4372" s="1022"/>
      <c r="N4372" s="1022"/>
      <c r="O4372" s="1022"/>
      <c r="P4372" s="1022"/>
      <c r="Q4372" s="1022"/>
      <c r="R4372" s="1022"/>
      <c r="S4372" s="1022"/>
      <c r="T4372" s="1022"/>
    </row>
    <row r="4373" spans="1:20">
      <c r="A4373" s="1037"/>
      <c r="B4373" s="601">
        <v>0.53028935185185189</v>
      </c>
      <c r="C4373" s="602">
        <v>82</v>
      </c>
      <c r="D4373" s="989">
        <v>8.3800000000000008</v>
      </c>
      <c r="E4373" s="603">
        <v>31.2</v>
      </c>
      <c r="F4373" s="603">
        <v>32.229999999999997</v>
      </c>
      <c r="G4373" s="602">
        <v>63.4</v>
      </c>
      <c r="H4373" s="1095"/>
      <c r="I4373" s="1022"/>
      <c r="J4373" s="1022"/>
      <c r="K4373" s="1022"/>
      <c r="L4373" s="1022"/>
      <c r="M4373" s="1022"/>
      <c r="N4373" s="1022"/>
      <c r="O4373" s="1022"/>
      <c r="P4373" s="1022"/>
      <c r="Q4373" s="1022"/>
      <c r="R4373" s="1022"/>
      <c r="S4373" s="1022"/>
      <c r="T4373" s="1022"/>
    </row>
    <row r="4374" spans="1:20">
      <c r="A4374" s="1037"/>
      <c r="B4374" s="601">
        <v>0.53106481481481482</v>
      </c>
      <c r="C4374" s="602">
        <v>82</v>
      </c>
      <c r="D4374" s="989">
        <v>8.3800000000000008</v>
      </c>
      <c r="E4374" s="603">
        <v>31.2</v>
      </c>
      <c r="F4374" s="603">
        <v>32.229999999999997</v>
      </c>
      <c r="G4374" s="602">
        <v>63.4</v>
      </c>
      <c r="H4374" s="1095"/>
      <c r="I4374" s="1022"/>
      <c r="J4374" s="1022"/>
      <c r="K4374" s="1022"/>
      <c r="L4374" s="1022"/>
      <c r="M4374" s="1022"/>
      <c r="N4374" s="1022"/>
      <c r="O4374" s="1022"/>
      <c r="P4374" s="1022"/>
      <c r="Q4374" s="1022"/>
      <c r="R4374" s="1022"/>
      <c r="S4374" s="1022"/>
      <c r="T4374" s="1022"/>
    </row>
    <row r="4375" spans="1:20">
      <c r="A4375" s="1037"/>
      <c r="B4375" s="601">
        <v>0.53304398148148147</v>
      </c>
      <c r="C4375" s="602">
        <v>82</v>
      </c>
      <c r="D4375" s="989">
        <v>8.26</v>
      </c>
      <c r="E4375" s="603">
        <v>31.3</v>
      </c>
      <c r="F4375" s="603">
        <v>32.06</v>
      </c>
      <c r="G4375" s="602">
        <v>61.28</v>
      </c>
      <c r="H4375" s="1095"/>
      <c r="I4375" s="1022"/>
      <c r="J4375" s="1022"/>
      <c r="K4375" s="1022"/>
      <c r="L4375" s="1022"/>
      <c r="M4375" s="1022"/>
      <c r="N4375" s="1022"/>
      <c r="O4375" s="1022"/>
      <c r="P4375" s="1022"/>
      <c r="Q4375" s="1022"/>
      <c r="R4375" s="1022"/>
      <c r="S4375" s="1022"/>
      <c r="T4375" s="1022"/>
    </row>
    <row r="4376" spans="1:20">
      <c r="A4376" s="1037"/>
      <c r="B4376" s="601">
        <v>0.53307870370370369</v>
      </c>
      <c r="C4376" s="602">
        <v>82</v>
      </c>
      <c r="D4376" s="989">
        <v>8.26</v>
      </c>
      <c r="E4376" s="603">
        <v>31.3</v>
      </c>
      <c r="F4376" s="603">
        <v>32.06</v>
      </c>
      <c r="G4376" s="602">
        <v>61.28</v>
      </c>
      <c r="H4376" s="1095"/>
      <c r="I4376" s="1022"/>
      <c r="J4376" s="1022"/>
      <c r="K4376" s="1022"/>
      <c r="L4376" s="1022"/>
      <c r="M4376" s="1022"/>
      <c r="N4376" s="1022"/>
      <c r="O4376" s="1022"/>
      <c r="P4376" s="1022"/>
      <c r="Q4376" s="1022"/>
      <c r="R4376" s="1022"/>
      <c r="S4376" s="1022"/>
      <c r="T4376" s="1022"/>
    </row>
    <row r="4377" spans="1:20">
      <c r="A4377" s="1037"/>
      <c r="B4377" s="601">
        <v>0.53310185185185188</v>
      </c>
      <c r="C4377" s="602">
        <v>82</v>
      </c>
      <c r="D4377" s="989">
        <v>8.26</v>
      </c>
      <c r="E4377" s="603">
        <v>31.3</v>
      </c>
      <c r="F4377" s="603">
        <v>32.06</v>
      </c>
      <c r="G4377" s="602">
        <v>61.28</v>
      </c>
      <c r="H4377" s="1095"/>
      <c r="I4377" s="1022"/>
      <c r="J4377" s="1022"/>
      <c r="K4377" s="1022"/>
      <c r="L4377" s="1022"/>
      <c r="M4377" s="1022"/>
      <c r="N4377" s="1022"/>
      <c r="O4377" s="1022"/>
      <c r="P4377" s="1022"/>
      <c r="Q4377" s="1022"/>
      <c r="R4377" s="1022"/>
      <c r="S4377" s="1022"/>
      <c r="T4377" s="1022"/>
    </row>
    <row r="4378" spans="1:20">
      <c r="A4378" s="1037"/>
      <c r="B4378" s="601">
        <v>0.53319444444444442</v>
      </c>
      <c r="C4378" s="602">
        <v>82</v>
      </c>
      <c r="D4378" s="989">
        <v>8.26</v>
      </c>
      <c r="E4378" s="603">
        <v>31.3</v>
      </c>
      <c r="F4378" s="603">
        <v>32.06</v>
      </c>
      <c r="G4378" s="602">
        <v>61.28</v>
      </c>
      <c r="H4378" s="1095"/>
      <c r="I4378" s="1022"/>
      <c r="J4378" s="1022"/>
      <c r="K4378" s="1022"/>
      <c r="L4378" s="1022"/>
      <c r="M4378" s="1022"/>
      <c r="N4378" s="1022"/>
      <c r="O4378" s="1022"/>
      <c r="P4378" s="1022"/>
      <c r="Q4378" s="1022"/>
      <c r="R4378" s="1022"/>
      <c r="S4378" s="1022"/>
      <c r="T4378" s="1022"/>
    </row>
    <row r="4379" spans="1:20">
      <c r="A4379" s="1037"/>
      <c r="B4379" s="601">
        <v>0.53322916666666664</v>
      </c>
      <c r="C4379" s="602">
        <v>82</v>
      </c>
      <c r="D4379" s="989">
        <v>8.26</v>
      </c>
      <c r="E4379" s="603">
        <v>31.3</v>
      </c>
      <c r="F4379" s="603">
        <v>32.06</v>
      </c>
      <c r="G4379" s="602">
        <v>61.28</v>
      </c>
      <c r="H4379" s="1095"/>
      <c r="I4379" s="1022"/>
      <c r="J4379" s="1022"/>
      <c r="K4379" s="1022"/>
      <c r="L4379" s="1022"/>
      <c r="M4379" s="1022"/>
      <c r="N4379" s="1022"/>
      <c r="O4379" s="1022"/>
      <c r="P4379" s="1022"/>
      <c r="Q4379" s="1022"/>
      <c r="R4379" s="1022"/>
      <c r="S4379" s="1022"/>
      <c r="T4379" s="1022"/>
    </row>
    <row r="4380" spans="1:20">
      <c r="A4380" s="1037"/>
      <c r="B4380" s="601">
        <v>0.53324074074074079</v>
      </c>
      <c r="C4380" s="602">
        <v>82</v>
      </c>
      <c r="D4380" s="989">
        <v>8.26</v>
      </c>
      <c r="E4380" s="603">
        <v>31.3</v>
      </c>
      <c r="F4380" s="603">
        <v>32.06</v>
      </c>
      <c r="G4380" s="602">
        <v>61.28</v>
      </c>
      <c r="H4380" s="1095"/>
      <c r="I4380" s="1022"/>
      <c r="J4380" s="1022"/>
      <c r="K4380" s="1022"/>
      <c r="L4380" s="1022"/>
      <c r="M4380" s="1022"/>
      <c r="N4380" s="1022"/>
      <c r="O4380" s="1022"/>
      <c r="P4380" s="1022"/>
      <c r="Q4380" s="1022"/>
      <c r="R4380" s="1022"/>
      <c r="S4380" s="1022"/>
      <c r="T4380" s="1022"/>
    </row>
    <row r="4381" spans="1:20">
      <c r="A4381" s="1037"/>
      <c r="B4381" s="601">
        <v>0.53334490740740736</v>
      </c>
      <c r="C4381" s="602">
        <v>82</v>
      </c>
      <c r="D4381" s="989">
        <v>8.26</v>
      </c>
      <c r="E4381" s="603">
        <v>31.3</v>
      </c>
      <c r="F4381" s="603">
        <v>32.06</v>
      </c>
      <c r="G4381" s="602">
        <v>61.28</v>
      </c>
      <c r="H4381" s="1095"/>
      <c r="I4381" s="1022"/>
      <c r="J4381" s="1022"/>
      <c r="K4381" s="1022"/>
      <c r="L4381" s="1022"/>
      <c r="M4381" s="1022"/>
      <c r="N4381" s="1022"/>
      <c r="O4381" s="1022"/>
      <c r="P4381" s="1022"/>
      <c r="Q4381" s="1022"/>
      <c r="R4381" s="1022"/>
      <c r="S4381" s="1022"/>
      <c r="T4381" s="1022"/>
    </row>
    <row r="4382" spans="1:20">
      <c r="A4382" s="1037"/>
      <c r="B4382" s="601">
        <v>0.5333796296296297</v>
      </c>
      <c r="C4382" s="602">
        <v>82</v>
      </c>
      <c r="D4382" s="989">
        <v>8.26</v>
      </c>
      <c r="E4382" s="603">
        <v>31.3</v>
      </c>
      <c r="F4382" s="603">
        <v>32.06</v>
      </c>
      <c r="G4382" s="602">
        <v>61.28</v>
      </c>
      <c r="H4382" s="1095"/>
      <c r="I4382" s="1022"/>
      <c r="J4382" s="1022"/>
      <c r="K4382" s="1022"/>
      <c r="L4382" s="1022"/>
      <c r="M4382" s="1022"/>
      <c r="N4382" s="1022"/>
      <c r="O4382" s="1022"/>
      <c r="P4382" s="1022"/>
      <c r="Q4382" s="1022"/>
      <c r="R4382" s="1022"/>
      <c r="S4382" s="1022"/>
      <c r="T4382" s="1022"/>
    </row>
    <row r="4383" spans="1:20">
      <c r="A4383" s="1037"/>
      <c r="B4383" s="601">
        <v>0.53402777777777777</v>
      </c>
      <c r="C4383" s="602">
        <v>82</v>
      </c>
      <c r="D4383" s="989">
        <v>8.26</v>
      </c>
      <c r="E4383" s="603">
        <v>31.3</v>
      </c>
      <c r="F4383" s="603">
        <v>32.06</v>
      </c>
      <c r="G4383" s="602">
        <v>61.28</v>
      </c>
      <c r="H4383" s="1095"/>
      <c r="I4383" s="1022"/>
      <c r="J4383" s="1022"/>
      <c r="K4383" s="1022"/>
      <c r="L4383" s="1022"/>
      <c r="M4383" s="1022"/>
      <c r="N4383" s="1022"/>
      <c r="O4383" s="1022"/>
      <c r="P4383" s="1022"/>
      <c r="Q4383" s="1022"/>
      <c r="R4383" s="1022"/>
      <c r="S4383" s="1022"/>
      <c r="T4383" s="1022"/>
    </row>
    <row r="4384" spans="1:20">
      <c r="A4384" s="1037"/>
      <c r="B4384" s="601">
        <v>0.53409722222222222</v>
      </c>
      <c r="C4384" s="602">
        <v>82</v>
      </c>
      <c r="D4384" s="989">
        <v>8.26</v>
      </c>
      <c r="E4384" s="603">
        <v>31.3</v>
      </c>
      <c r="F4384" s="603">
        <v>32.06</v>
      </c>
      <c r="G4384" s="602">
        <v>61.28</v>
      </c>
      <c r="H4384" s="1095"/>
      <c r="I4384" s="1022"/>
      <c r="J4384" s="1022"/>
      <c r="K4384" s="1022"/>
      <c r="L4384" s="1022"/>
      <c r="M4384" s="1022"/>
      <c r="N4384" s="1022"/>
      <c r="O4384" s="1022"/>
      <c r="P4384" s="1022"/>
      <c r="Q4384" s="1022"/>
      <c r="R4384" s="1022"/>
      <c r="S4384" s="1022"/>
      <c r="T4384" s="1022"/>
    </row>
    <row r="4385" spans="1:20">
      <c r="A4385" s="1037"/>
      <c r="B4385" s="601">
        <v>0.53415509259259253</v>
      </c>
      <c r="C4385" s="602">
        <v>82</v>
      </c>
      <c r="D4385" s="989">
        <v>8.26</v>
      </c>
      <c r="E4385" s="603">
        <v>31.3</v>
      </c>
      <c r="F4385" s="603">
        <v>32.06</v>
      </c>
      <c r="G4385" s="602">
        <v>61.28</v>
      </c>
      <c r="H4385" s="1095"/>
      <c r="I4385" s="1022"/>
      <c r="J4385" s="1022"/>
      <c r="K4385" s="1022"/>
      <c r="L4385" s="1022"/>
      <c r="M4385" s="1022"/>
      <c r="N4385" s="1022"/>
      <c r="O4385" s="1022"/>
      <c r="P4385" s="1022"/>
      <c r="Q4385" s="1022"/>
      <c r="R4385" s="1022"/>
      <c r="S4385" s="1022"/>
      <c r="T4385" s="1022"/>
    </row>
    <row r="4386" spans="1:20">
      <c r="A4386" s="1037"/>
      <c r="B4386" s="601">
        <v>0.5342824074074074</v>
      </c>
      <c r="C4386" s="602">
        <v>82</v>
      </c>
      <c r="D4386" s="989">
        <v>8.26</v>
      </c>
      <c r="E4386" s="603">
        <v>31.3</v>
      </c>
      <c r="F4386" s="603">
        <v>32.06</v>
      </c>
      <c r="G4386" s="602">
        <v>61.28</v>
      </c>
      <c r="H4386" s="1095"/>
      <c r="I4386" s="1022"/>
      <c r="J4386" s="1022"/>
      <c r="K4386" s="1022"/>
      <c r="L4386" s="1022"/>
      <c r="M4386" s="1022"/>
      <c r="N4386" s="1022"/>
      <c r="O4386" s="1022"/>
      <c r="P4386" s="1022"/>
      <c r="Q4386" s="1022"/>
      <c r="R4386" s="1022"/>
      <c r="S4386" s="1022"/>
      <c r="T4386" s="1022"/>
    </row>
    <row r="4387" spans="1:20">
      <c r="A4387" s="1037"/>
      <c r="B4387" s="601">
        <v>0.53429398148148144</v>
      </c>
      <c r="C4387" s="602">
        <v>82</v>
      </c>
      <c r="D4387" s="989">
        <v>8.26</v>
      </c>
      <c r="E4387" s="603">
        <v>31.3</v>
      </c>
      <c r="F4387" s="603">
        <v>32.06</v>
      </c>
      <c r="G4387" s="602">
        <v>61.28</v>
      </c>
      <c r="H4387" s="1095"/>
      <c r="I4387" s="1022"/>
      <c r="J4387" s="1022"/>
      <c r="K4387" s="1022"/>
      <c r="L4387" s="1022"/>
      <c r="M4387" s="1022"/>
      <c r="N4387" s="1022"/>
      <c r="O4387" s="1022"/>
      <c r="P4387" s="1022"/>
      <c r="Q4387" s="1022"/>
      <c r="R4387" s="1022"/>
      <c r="S4387" s="1022"/>
      <c r="T4387" s="1022"/>
    </row>
    <row r="4388" spans="1:20">
      <c r="A4388" s="1037"/>
      <c r="B4388" s="258">
        <v>0.57960648148148153</v>
      </c>
      <c r="C4388" s="78">
        <v>10</v>
      </c>
      <c r="D4388" s="77">
        <v>8.41</v>
      </c>
      <c r="E4388" s="74">
        <v>31.9</v>
      </c>
      <c r="F4388" s="74">
        <v>32.270000000000003</v>
      </c>
      <c r="G4388" s="78">
        <v>58.63</v>
      </c>
      <c r="H4388" s="1093" t="s">
        <v>2061</v>
      </c>
      <c r="I4388" s="1022"/>
      <c r="J4388" s="1022"/>
      <c r="K4388" s="1022"/>
      <c r="L4388" s="1022"/>
      <c r="M4388" s="1022"/>
      <c r="N4388" s="1022"/>
      <c r="O4388" s="1022"/>
      <c r="P4388" s="1022"/>
      <c r="Q4388" s="1022"/>
      <c r="R4388" s="1022"/>
      <c r="S4388" s="1022"/>
      <c r="T4388" s="1022"/>
    </row>
    <row r="4389" spans="1:20">
      <c r="A4389" s="1037"/>
      <c r="B4389" s="258">
        <v>0.58050925925925922</v>
      </c>
      <c r="C4389" s="78">
        <v>10</v>
      </c>
      <c r="D4389" s="77">
        <v>8.41</v>
      </c>
      <c r="E4389" s="74">
        <v>31.9</v>
      </c>
      <c r="F4389" s="74">
        <v>32.270000000000003</v>
      </c>
      <c r="G4389" s="78">
        <v>58.63</v>
      </c>
      <c r="H4389" s="1093"/>
      <c r="I4389" s="1022"/>
      <c r="J4389" s="1022"/>
      <c r="K4389" s="1022"/>
      <c r="L4389" s="1022"/>
      <c r="M4389" s="1022"/>
      <c r="N4389" s="1022"/>
      <c r="O4389" s="1022"/>
      <c r="P4389" s="1022"/>
      <c r="Q4389" s="1022"/>
      <c r="R4389" s="1022"/>
      <c r="S4389" s="1022"/>
      <c r="T4389" s="1022"/>
    </row>
    <row r="4390" spans="1:20">
      <c r="A4390" s="1037"/>
      <c r="B4390" s="345">
        <v>0.78097222222222218</v>
      </c>
      <c r="C4390" s="346">
        <v>51</v>
      </c>
      <c r="D4390" s="919">
        <v>8.17</v>
      </c>
      <c r="E4390" s="210">
        <v>31.7</v>
      </c>
      <c r="F4390" s="210">
        <v>29.83</v>
      </c>
      <c r="G4390" s="346">
        <v>66.239999999999995</v>
      </c>
      <c r="H4390" s="346" t="s">
        <v>2059</v>
      </c>
      <c r="I4390" s="1022"/>
      <c r="J4390" s="1022"/>
      <c r="K4390" s="1022"/>
      <c r="L4390" s="1022"/>
      <c r="M4390" s="1022"/>
      <c r="N4390" s="1022"/>
      <c r="O4390" s="1022"/>
      <c r="P4390" s="1022"/>
      <c r="Q4390" s="1022"/>
      <c r="R4390" s="1022"/>
      <c r="S4390" s="1022"/>
      <c r="T4390" s="1022"/>
    </row>
    <row r="4391" spans="1:20">
      <c r="A4391" s="1037"/>
      <c r="B4391" s="601">
        <v>0.7846643518518519</v>
      </c>
      <c r="C4391" s="602">
        <v>82</v>
      </c>
      <c r="D4391" s="989">
        <v>8.15</v>
      </c>
      <c r="E4391" s="603">
        <v>31.6</v>
      </c>
      <c r="F4391" s="603">
        <v>29.7</v>
      </c>
      <c r="G4391" s="602">
        <v>66.73</v>
      </c>
      <c r="H4391" s="602" t="s">
        <v>2061</v>
      </c>
      <c r="I4391" s="1022"/>
      <c r="J4391" s="1022"/>
      <c r="K4391" s="1022"/>
      <c r="L4391" s="1022"/>
      <c r="M4391" s="1022"/>
      <c r="N4391" s="1022"/>
      <c r="O4391" s="1022"/>
      <c r="P4391" s="1022"/>
      <c r="Q4391" s="1022"/>
      <c r="R4391" s="1022"/>
      <c r="S4391" s="1022"/>
      <c r="T4391" s="1022"/>
    </row>
    <row r="4392" spans="1:20">
      <c r="A4392" s="1037"/>
      <c r="B4392" s="345">
        <v>0.78506944444444438</v>
      </c>
      <c r="C4392" s="346">
        <v>51</v>
      </c>
      <c r="D4392" s="919">
        <v>8.15</v>
      </c>
      <c r="E4392" s="210">
        <v>31.6</v>
      </c>
      <c r="F4392" s="210">
        <v>29.7</v>
      </c>
      <c r="G4392" s="346">
        <v>66.73</v>
      </c>
      <c r="H4392" s="346" t="s">
        <v>2061</v>
      </c>
      <c r="I4392" s="1022"/>
      <c r="J4392" s="1022"/>
      <c r="K4392" s="1022"/>
      <c r="L4392" s="1022"/>
      <c r="M4392" s="1022"/>
      <c r="N4392" s="1022"/>
      <c r="O4392" s="1022"/>
      <c r="P4392" s="1022"/>
      <c r="Q4392" s="1022"/>
      <c r="R4392" s="1022"/>
      <c r="S4392" s="1022"/>
      <c r="T4392" s="1022"/>
    </row>
    <row r="4393" spans="1:20">
      <c r="A4393" s="1037"/>
      <c r="B4393" s="601">
        <v>0.78626157407407404</v>
      </c>
      <c r="C4393" s="602">
        <v>82</v>
      </c>
      <c r="D4393" s="989">
        <v>8.15</v>
      </c>
      <c r="E4393" s="603">
        <v>31.6</v>
      </c>
      <c r="F4393" s="603">
        <v>29.7</v>
      </c>
      <c r="G4393" s="602">
        <v>66.73</v>
      </c>
      <c r="H4393" s="1095" t="s">
        <v>2059</v>
      </c>
      <c r="I4393" s="1022"/>
      <c r="J4393" s="1022"/>
      <c r="K4393" s="1022"/>
      <c r="L4393" s="1022"/>
      <c r="M4393" s="1022"/>
      <c r="N4393" s="1022"/>
      <c r="O4393" s="1022"/>
      <c r="P4393" s="1022"/>
      <c r="Q4393" s="1022"/>
      <c r="R4393" s="1022"/>
      <c r="S4393" s="1022"/>
      <c r="T4393" s="1022"/>
    </row>
    <row r="4394" spans="1:20">
      <c r="A4394" s="1037"/>
      <c r="B4394" s="601">
        <v>0.78628472222222223</v>
      </c>
      <c r="C4394" s="602">
        <v>82</v>
      </c>
      <c r="D4394" s="989">
        <v>8.15</v>
      </c>
      <c r="E4394" s="603">
        <v>31.6</v>
      </c>
      <c r="F4394" s="603">
        <v>29.7</v>
      </c>
      <c r="G4394" s="602">
        <v>66.73</v>
      </c>
      <c r="H4394" s="1095"/>
      <c r="I4394" s="1022"/>
      <c r="J4394" s="1022"/>
      <c r="K4394" s="1022"/>
      <c r="L4394" s="1022"/>
      <c r="M4394" s="1022"/>
      <c r="N4394" s="1022"/>
      <c r="O4394" s="1022"/>
      <c r="P4394" s="1022"/>
      <c r="Q4394" s="1022"/>
      <c r="R4394" s="1022"/>
      <c r="S4394" s="1022"/>
      <c r="T4394" s="1022"/>
    </row>
    <row r="4395" spans="1:20">
      <c r="A4395" s="1037"/>
      <c r="B4395" s="601">
        <v>0.78629629629629638</v>
      </c>
      <c r="C4395" s="602">
        <v>82</v>
      </c>
      <c r="D4395" s="989">
        <v>8.15</v>
      </c>
      <c r="E4395" s="603">
        <v>31.6</v>
      </c>
      <c r="F4395" s="603">
        <v>29.7</v>
      </c>
      <c r="G4395" s="602">
        <v>66.73</v>
      </c>
      <c r="H4395" s="1095"/>
      <c r="I4395" s="1022"/>
      <c r="J4395" s="1022"/>
      <c r="K4395" s="1022"/>
      <c r="L4395" s="1022"/>
      <c r="M4395" s="1022"/>
      <c r="N4395" s="1022"/>
      <c r="O4395" s="1022"/>
      <c r="P4395" s="1022"/>
      <c r="Q4395" s="1022"/>
      <c r="R4395" s="1022"/>
      <c r="S4395" s="1022"/>
      <c r="T4395" s="1022"/>
    </row>
    <row r="4396" spans="1:20">
      <c r="A4396" s="1037"/>
      <c r="B4396" s="601">
        <v>0.78630787037037031</v>
      </c>
      <c r="C4396" s="602">
        <v>82</v>
      </c>
      <c r="D4396" s="989">
        <v>8.15</v>
      </c>
      <c r="E4396" s="603">
        <v>31.6</v>
      </c>
      <c r="F4396" s="603">
        <v>29.7</v>
      </c>
      <c r="G4396" s="602">
        <v>66.73</v>
      </c>
      <c r="H4396" s="1095"/>
      <c r="I4396" s="1022"/>
      <c r="J4396" s="1022"/>
      <c r="K4396" s="1022"/>
      <c r="L4396" s="1022"/>
      <c r="M4396" s="1022"/>
      <c r="N4396" s="1022"/>
      <c r="O4396" s="1022"/>
      <c r="P4396" s="1022"/>
      <c r="Q4396" s="1022"/>
      <c r="R4396" s="1022"/>
      <c r="S4396" s="1022"/>
      <c r="T4396" s="1022"/>
    </row>
    <row r="4397" spans="1:20">
      <c r="A4397" s="1037"/>
      <c r="B4397" s="601">
        <v>0.7863310185185185</v>
      </c>
      <c r="C4397" s="602">
        <v>82</v>
      </c>
      <c r="D4397" s="989">
        <v>8.15</v>
      </c>
      <c r="E4397" s="603">
        <v>31.6</v>
      </c>
      <c r="F4397" s="603">
        <v>29.7</v>
      </c>
      <c r="G4397" s="602">
        <v>66.73</v>
      </c>
      <c r="H4397" s="1095"/>
      <c r="I4397" s="1022"/>
      <c r="J4397" s="1022"/>
      <c r="K4397" s="1022"/>
      <c r="L4397" s="1022"/>
      <c r="M4397" s="1022"/>
      <c r="N4397" s="1022"/>
      <c r="O4397" s="1022"/>
      <c r="P4397" s="1022"/>
      <c r="Q4397" s="1022"/>
      <c r="R4397" s="1022"/>
      <c r="S4397" s="1022"/>
      <c r="T4397" s="1022"/>
    </row>
    <row r="4398" spans="1:20">
      <c r="A4398" s="1037"/>
      <c r="B4398" s="601">
        <v>0.78635416666666658</v>
      </c>
      <c r="C4398" s="602">
        <v>82</v>
      </c>
      <c r="D4398" s="989">
        <v>8.15</v>
      </c>
      <c r="E4398" s="603">
        <v>31.6</v>
      </c>
      <c r="F4398" s="603">
        <v>29.7</v>
      </c>
      <c r="G4398" s="602">
        <v>66.73</v>
      </c>
      <c r="H4398" s="1095"/>
      <c r="I4398" s="1022"/>
      <c r="J4398" s="1022"/>
      <c r="K4398" s="1022"/>
      <c r="L4398" s="1022"/>
      <c r="M4398" s="1022"/>
      <c r="N4398" s="1022"/>
      <c r="O4398" s="1022"/>
      <c r="P4398" s="1022"/>
      <c r="Q4398" s="1022"/>
      <c r="R4398" s="1022"/>
      <c r="S4398" s="1022"/>
      <c r="T4398" s="1022"/>
    </row>
    <row r="4399" spans="1:20">
      <c r="A4399" s="1037"/>
      <c r="B4399" s="601">
        <v>0.78637731481481488</v>
      </c>
      <c r="C4399" s="602">
        <v>82</v>
      </c>
      <c r="D4399" s="989">
        <v>8.15</v>
      </c>
      <c r="E4399" s="603">
        <v>31.6</v>
      </c>
      <c r="F4399" s="603">
        <v>29.7</v>
      </c>
      <c r="G4399" s="602">
        <v>66.73</v>
      </c>
      <c r="H4399" s="1095"/>
      <c r="I4399" s="1022"/>
      <c r="J4399" s="1022"/>
      <c r="K4399" s="1022"/>
      <c r="L4399" s="1022"/>
      <c r="M4399" s="1022"/>
      <c r="N4399" s="1022"/>
      <c r="O4399" s="1022"/>
      <c r="P4399" s="1022"/>
      <c r="Q4399" s="1022"/>
      <c r="R4399" s="1022"/>
      <c r="S4399" s="1022"/>
      <c r="T4399" s="1022"/>
    </row>
    <row r="4400" spans="1:20">
      <c r="A4400" s="1037"/>
      <c r="B4400" s="601">
        <v>0.78638888888888892</v>
      </c>
      <c r="C4400" s="602">
        <v>82</v>
      </c>
      <c r="D4400" s="989">
        <v>8.15</v>
      </c>
      <c r="E4400" s="603">
        <v>31.6</v>
      </c>
      <c r="F4400" s="603">
        <v>29.7</v>
      </c>
      <c r="G4400" s="602">
        <v>66.73</v>
      </c>
      <c r="H4400" s="1095"/>
      <c r="I4400" s="1022"/>
      <c r="J4400" s="1022"/>
      <c r="K4400" s="1022"/>
      <c r="L4400" s="1022"/>
      <c r="M4400" s="1022"/>
      <c r="N4400" s="1022"/>
      <c r="O4400" s="1022"/>
      <c r="P4400" s="1022"/>
      <c r="Q4400" s="1022"/>
      <c r="R4400" s="1022"/>
      <c r="S4400" s="1022"/>
      <c r="T4400" s="1022"/>
    </row>
    <row r="4401" spans="1:20">
      <c r="A4401" s="1037"/>
      <c r="B4401" s="601">
        <v>0.78643518518518529</v>
      </c>
      <c r="C4401" s="602">
        <v>82</v>
      </c>
      <c r="D4401" s="989">
        <v>8.15</v>
      </c>
      <c r="E4401" s="603">
        <v>31.6</v>
      </c>
      <c r="F4401" s="603">
        <v>29.7</v>
      </c>
      <c r="G4401" s="602">
        <v>66.73</v>
      </c>
      <c r="H4401" s="1095"/>
      <c r="I4401" s="1022"/>
      <c r="J4401" s="1022"/>
      <c r="K4401" s="1022"/>
      <c r="L4401" s="1022"/>
      <c r="M4401" s="1022"/>
      <c r="N4401" s="1022"/>
      <c r="O4401" s="1022"/>
      <c r="P4401" s="1022"/>
      <c r="Q4401" s="1022"/>
      <c r="R4401" s="1022"/>
      <c r="S4401" s="1022"/>
      <c r="T4401" s="1022"/>
    </row>
    <row r="4402" spans="1:20">
      <c r="A4402" s="1037"/>
      <c r="B4402" s="601">
        <v>0.78855324074074085</v>
      </c>
      <c r="C4402" s="602">
        <v>82</v>
      </c>
      <c r="D4402" s="989">
        <v>8.15</v>
      </c>
      <c r="E4402" s="603">
        <v>31.6</v>
      </c>
      <c r="F4402" s="603">
        <v>29.7</v>
      </c>
      <c r="G4402" s="602">
        <v>66.73</v>
      </c>
      <c r="H4402" s="1095"/>
      <c r="I4402" s="1022"/>
      <c r="J4402" s="1022"/>
      <c r="K4402" s="1022"/>
      <c r="L4402" s="1022"/>
      <c r="M4402" s="1022"/>
      <c r="N4402" s="1022"/>
      <c r="O4402" s="1022"/>
      <c r="P4402" s="1022"/>
      <c r="Q4402" s="1022"/>
      <c r="R4402" s="1022"/>
      <c r="S4402" s="1022"/>
      <c r="T4402" s="1022"/>
    </row>
    <row r="4403" spans="1:20">
      <c r="A4403" s="1037"/>
      <c r="B4403" s="601">
        <v>0.78858796296296296</v>
      </c>
      <c r="C4403" s="602">
        <v>82</v>
      </c>
      <c r="D4403" s="989">
        <v>8.15</v>
      </c>
      <c r="E4403" s="603">
        <v>31.6</v>
      </c>
      <c r="F4403" s="603">
        <v>29.7</v>
      </c>
      <c r="G4403" s="602">
        <v>66.73</v>
      </c>
      <c r="H4403" s="1095"/>
      <c r="I4403" s="1022"/>
      <c r="J4403" s="1022"/>
      <c r="K4403" s="1022"/>
      <c r="L4403" s="1022"/>
      <c r="M4403" s="1022"/>
      <c r="N4403" s="1022"/>
      <c r="O4403" s="1022"/>
      <c r="P4403" s="1022"/>
      <c r="Q4403" s="1022"/>
      <c r="R4403" s="1022"/>
      <c r="S4403" s="1022"/>
      <c r="T4403" s="1022"/>
    </row>
    <row r="4404" spans="1:20" ht="17.25" thickBot="1">
      <c r="A4404" s="1037"/>
      <c r="B4404" s="601">
        <v>0.78861111111111104</v>
      </c>
      <c r="C4404" s="602">
        <v>82</v>
      </c>
      <c r="D4404" s="989">
        <v>8.15</v>
      </c>
      <c r="E4404" s="603">
        <v>31.6</v>
      </c>
      <c r="F4404" s="603">
        <v>29.7</v>
      </c>
      <c r="G4404" s="602">
        <v>66.73</v>
      </c>
      <c r="H4404" s="1095"/>
      <c r="I4404" s="1022"/>
      <c r="J4404" s="1022"/>
      <c r="K4404" s="1022"/>
      <c r="L4404" s="1022"/>
      <c r="M4404" s="1022"/>
      <c r="N4404" s="1022"/>
      <c r="O4404" s="1022"/>
      <c r="P4404" s="1022"/>
      <c r="Q4404" s="1022"/>
      <c r="R4404" s="1022"/>
      <c r="S4404" s="1022"/>
      <c r="T4404" s="1022"/>
    </row>
    <row r="4405" spans="1:20">
      <c r="A4405" s="1037"/>
      <c r="B4405" s="359">
        <v>0.79364583333333327</v>
      </c>
      <c r="C4405" s="360">
        <v>21</v>
      </c>
      <c r="D4405" s="907">
        <v>8.0299999999999994</v>
      </c>
      <c r="E4405" s="361">
        <v>31.5</v>
      </c>
      <c r="F4405" s="361">
        <v>29.78</v>
      </c>
      <c r="G4405" s="360">
        <v>68.05</v>
      </c>
      <c r="H4405" s="360" t="s">
        <v>199</v>
      </c>
      <c r="I4405" s="1022"/>
      <c r="J4405" s="1030"/>
      <c r="K4405" s="114"/>
      <c r="L4405" s="1022"/>
      <c r="M4405" s="1022"/>
      <c r="N4405" s="1022"/>
      <c r="O4405" s="1022"/>
      <c r="P4405" s="1022"/>
      <c r="Q4405" s="1022"/>
      <c r="R4405" s="1022"/>
      <c r="S4405" s="1022"/>
      <c r="T4405" s="1022"/>
    </row>
    <row r="4406" spans="1:20">
      <c r="A4406" s="1037"/>
      <c r="B4406" s="318">
        <v>0.80886574074074069</v>
      </c>
      <c r="C4406" s="319">
        <v>45</v>
      </c>
      <c r="D4406" s="909">
        <v>8.07</v>
      </c>
      <c r="E4406" s="320">
        <v>31.5</v>
      </c>
      <c r="F4406" s="320">
        <v>29.59</v>
      </c>
      <c r="G4406" s="319">
        <v>68.52</v>
      </c>
      <c r="H4406" s="1087" t="s">
        <v>1972</v>
      </c>
      <c r="I4406" s="1022"/>
      <c r="J4406" s="392"/>
      <c r="K4406" s="115"/>
      <c r="L4406" s="1022" t="s">
        <v>2071</v>
      </c>
      <c r="M4406" s="1022"/>
      <c r="N4406" s="1022"/>
      <c r="O4406" s="1022"/>
      <c r="P4406" s="1022"/>
      <c r="Q4406" s="1022"/>
      <c r="R4406" s="1022"/>
      <c r="S4406" s="1022"/>
      <c r="T4406" s="1022"/>
    </row>
    <row r="4407" spans="1:20" ht="17.25" thickBot="1">
      <c r="A4407" s="1037"/>
      <c r="B4407" s="318">
        <v>0.80888888888888888</v>
      </c>
      <c r="C4407" s="319">
        <v>45</v>
      </c>
      <c r="D4407" s="909">
        <v>8.07</v>
      </c>
      <c r="E4407" s="320">
        <v>31.5</v>
      </c>
      <c r="F4407" s="320">
        <v>29.59</v>
      </c>
      <c r="G4407" s="319">
        <v>68.52</v>
      </c>
      <c r="H4407" s="1087"/>
      <c r="I4407" s="1022"/>
      <c r="J4407" s="1008"/>
      <c r="K4407" s="117"/>
      <c r="L4407" s="1022"/>
      <c r="M4407" s="1022"/>
      <c r="N4407" s="1022"/>
      <c r="O4407" s="1022"/>
      <c r="P4407" s="1022"/>
      <c r="Q4407" s="1022"/>
      <c r="R4407" s="1022"/>
      <c r="S4407" s="1022"/>
      <c r="T4407" s="1022"/>
    </row>
    <row r="4408" spans="1:20" ht="17.25" thickBot="1">
      <c r="A4408" s="1037"/>
      <c r="B4408" s="318">
        <v>0.80896990740740737</v>
      </c>
      <c r="C4408" s="319">
        <v>45</v>
      </c>
      <c r="D4408" s="909">
        <v>8.07</v>
      </c>
      <c r="E4408" s="320">
        <v>31.5</v>
      </c>
      <c r="F4408" s="320">
        <v>29.59</v>
      </c>
      <c r="G4408" s="319">
        <v>68.52</v>
      </c>
      <c r="H4408" s="1087"/>
      <c r="I4408" s="1022"/>
      <c r="J4408" s="1022"/>
      <c r="K4408" s="1022"/>
      <c r="L4408" s="1022"/>
      <c r="M4408" s="1022"/>
      <c r="N4408" s="1022"/>
      <c r="O4408" s="1022"/>
      <c r="P4408" s="1022"/>
      <c r="Q4408" s="1022"/>
      <c r="R4408" s="1022"/>
      <c r="S4408" s="1022"/>
      <c r="T4408" s="1022"/>
    </row>
    <row r="4409" spans="1:20">
      <c r="A4409" s="1037"/>
      <c r="B4409" s="318">
        <v>0.80898148148148152</v>
      </c>
      <c r="C4409" s="319">
        <v>45</v>
      </c>
      <c r="D4409" s="909">
        <v>8.07</v>
      </c>
      <c r="E4409" s="320">
        <v>31.5</v>
      </c>
      <c r="F4409" s="320">
        <v>29.59</v>
      </c>
      <c r="G4409" s="319">
        <v>68.52</v>
      </c>
      <c r="H4409" s="1087"/>
      <c r="I4409" s="1022"/>
      <c r="J4409" s="1030"/>
      <c r="K4409" s="107"/>
      <c r="L4409" s="1022"/>
      <c r="M4409" s="1022"/>
      <c r="N4409" s="1022"/>
      <c r="O4409" s="1022"/>
      <c r="P4409" s="1022"/>
      <c r="Q4409" s="1022"/>
      <c r="R4409" s="1022"/>
      <c r="S4409" s="1022"/>
      <c r="T4409" s="1022"/>
    </row>
    <row r="4410" spans="1:20">
      <c r="A4410" s="1037"/>
      <c r="B4410" s="318">
        <v>0.80909722222222225</v>
      </c>
      <c r="C4410" s="319">
        <v>45</v>
      </c>
      <c r="D4410" s="909">
        <v>8.07</v>
      </c>
      <c r="E4410" s="320">
        <v>31.5</v>
      </c>
      <c r="F4410" s="320">
        <v>29.59</v>
      </c>
      <c r="G4410" s="319">
        <v>68.52</v>
      </c>
      <c r="H4410" s="1087"/>
      <c r="I4410" s="1022"/>
      <c r="J4410" s="392"/>
      <c r="K4410" s="115"/>
      <c r="L4410" s="1022" t="s">
        <v>1972</v>
      </c>
      <c r="M4410" s="1022"/>
      <c r="N4410" s="1022"/>
      <c r="O4410" s="1022"/>
      <c r="P4410" s="1022"/>
      <c r="Q4410" s="1022"/>
      <c r="R4410" s="1022"/>
      <c r="S4410" s="1022"/>
      <c r="T4410" s="1022"/>
    </row>
    <row r="4411" spans="1:20" ht="17.25" thickBot="1">
      <c r="A4411" s="1037"/>
      <c r="B4411" s="318">
        <v>0.80917824074074074</v>
      </c>
      <c r="C4411" s="319">
        <v>45</v>
      </c>
      <c r="D4411" s="909">
        <v>8.07</v>
      </c>
      <c r="E4411" s="320">
        <v>31.5</v>
      </c>
      <c r="F4411" s="320">
        <v>29.59</v>
      </c>
      <c r="G4411" s="319">
        <v>68.52</v>
      </c>
      <c r="H4411" s="1087"/>
      <c r="I4411" s="1022"/>
      <c r="J4411" s="1008"/>
      <c r="K4411" s="1032"/>
      <c r="L4411" s="1022"/>
      <c r="M4411" s="1022"/>
      <c r="N4411" s="1022"/>
      <c r="O4411" s="1022"/>
      <c r="P4411" s="1022"/>
      <c r="Q4411" s="1022"/>
      <c r="R4411" s="1022"/>
      <c r="S4411" s="1022"/>
      <c r="T4411" s="1022"/>
    </row>
    <row r="4412" spans="1:20">
      <c r="A4412" s="1037"/>
      <c r="B4412" s="318">
        <v>0.80921296296296286</v>
      </c>
      <c r="C4412" s="319">
        <v>45</v>
      </c>
      <c r="D4412" s="909">
        <v>8.07</v>
      </c>
      <c r="E4412" s="320">
        <v>31.5</v>
      </c>
      <c r="F4412" s="320">
        <v>29.59</v>
      </c>
      <c r="G4412" s="319">
        <v>68.52</v>
      </c>
      <c r="H4412" s="1087"/>
      <c r="I4412" s="1022"/>
      <c r="J4412" s="1022"/>
      <c r="K4412" s="1022"/>
      <c r="L4412" s="1022"/>
      <c r="M4412" s="1022"/>
      <c r="N4412" s="1022"/>
      <c r="O4412" s="1022"/>
      <c r="P4412" s="1022"/>
      <c r="Q4412" s="1022"/>
      <c r="R4412" s="1022"/>
      <c r="S4412" s="1022"/>
      <c r="T4412" s="1022"/>
    </row>
    <row r="4413" spans="1:20">
      <c r="A4413" s="1037"/>
      <c r="B4413" s="318">
        <v>0.80923611111111116</v>
      </c>
      <c r="C4413" s="319">
        <v>45</v>
      </c>
      <c r="D4413" s="909">
        <v>8.07</v>
      </c>
      <c r="E4413" s="320">
        <v>31.5</v>
      </c>
      <c r="F4413" s="320">
        <v>29.59</v>
      </c>
      <c r="G4413" s="319">
        <v>68.52</v>
      </c>
      <c r="H4413" s="1087"/>
      <c r="I4413" s="1022"/>
      <c r="J4413" s="1022"/>
      <c r="K4413" s="1022"/>
      <c r="L4413" s="1022"/>
      <c r="M4413" s="1022"/>
      <c r="N4413" s="1022"/>
      <c r="O4413" s="1022"/>
      <c r="P4413" s="1022"/>
      <c r="Q4413" s="1022"/>
      <c r="R4413" s="1022"/>
      <c r="S4413" s="1022"/>
      <c r="T4413" s="1022"/>
    </row>
    <row r="4414" spans="1:20" ht="17.25" thickBot="1">
      <c r="A4414" s="1037"/>
      <c r="B4414" s="318">
        <v>0.83978009259259256</v>
      </c>
      <c r="C4414" s="319">
        <v>45</v>
      </c>
      <c r="D4414" s="909">
        <v>7.91</v>
      </c>
      <c r="E4414" s="320">
        <v>31.3</v>
      </c>
      <c r="F4414" s="320">
        <v>29.41</v>
      </c>
      <c r="G4414" s="319">
        <v>69.13</v>
      </c>
      <c r="H4414" s="1087"/>
      <c r="I4414" s="1022"/>
      <c r="J4414" s="1022"/>
      <c r="K4414" s="1022"/>
      <c r="L4414" s="1022"/>
      <c r="M4414" s="1022"/>
      <c r="N4414" s="1022"/>
      <c r="O4414" s="1022"/>
      <c r="P4414" s="1022"/>
      <c r="Q4414" s="1022"/>
      <c r="R4414" s="1022"/>
      <c r="S4414" s="1022"/>
      <c r="T4414" s="1022"/>
    </row>
    <row r="4415" spans="1:20">
      <c r="A4415" s="1037"/>
      <c r="B4415" s="249">
        <v>0.84652777777777777</v>
      </c>
      <c r="C4415" s="250">
        <v>15</v>
      </c>
      <c r="D4415" s="843">
        <v>7.83</v>
      </c>
      <c r="E4415" s="41">
        <v>31.2</v>
      </c>
      <c r="F4415" s="41">
        <v>29.56</v>
      </c>
      <c r="G4415" s="250">
        <v>67.760000000000005</v>
      </c>
      <c r="H4415" s="1092" t="s">
        <v>2062</v>
      </c>
      <c r="I4415" s="1022"/>
      <c r="J4415" s="1030"/>
      <c r="K4415" s="114"/>
      <c r="L4415" s="1022"/>
      <c r="M4415" s="1022"/>
      <c r="N4415" s="1022"/>
      <c r="O4415" s="1022"/>
      <c r="P4415" s="1022"/>
      <c r="Q4415" s="1022"/>
      <c r="R4415" s="1022"/>
      <c r="S4415" s="1022"/>
      <c r="T4415" s="1022"/>
    </row>
    <row r="4416" spans="1:20">
      <c r="A4416" s="1037"/>
      <c r="B4416" s="249">
        <v>0.84657407407407403</v>
      </c>
      <c r="C4416" s="250">
        <v>15</v>
      </c>
      <c r="D4416" s="843">
        <v>7.83</v>
      </c>
      <c r="E4416" s="41">
        <v>31.2</v>
      </c>
      <c r="F4416" s="41">
        <v>29.56</v>
      </c>
      <c r="G4416" s="250">
        <v>67.760000000000005</v>
      </c>
      <c r="H4416" s="1092"/>
      <c r="I4416" s="1022"/>
      <c r="J4416" s="392"/>
      <c r="K4416" s="145"/>
      <c r="L4416" s="1022" t="s">
        <v>2062</v>
      </c>
      <c r="M4416" s="1022"/>
      <c r="N4416" s="1022"/>
      <c r="O4416" s="1022"/>
      <c r="P4416" s="1022"/>
      <c r="Q4416" s="1022"/>
      <c r="R4416" s="1022"/>
      <c r="S4416" s="1022"/>
      <c r="T4416" s="1022"/>
    </row>
    <row r="4417" spans="1:20" ht="17.25" thickBot="1">
      <c r="A4417" s="1037"/>
      <c r="B4417" s="249">
        <v>0.84793981481481484</v>
      </c>
      <c r="C4417" s="250">
        <v>15</v>
      </c>
      <c r="D4417" s="843">
        <v>7.83</v>
      </c>
      <c r="E4417" s="41">
        <v>31.2</v>
      </c>
      <c r="F4417" s="41">
        <v>29.56</v>
      </c>
      <c r="G4417" s="250">
        <v>67.760000000000005</v>
      </c>
      <c r="H4417" s="1092"/>
      <c r="I4417" s="1022"/>
      <c r="J4417" s="1008"/>
      <c r="K4417" s="1032"/>
      <c r="L4417" s="1022"/>
      <c r="M4417" s="1022"/>
      <c r="N4417" s="1022"/>
      <c r="O4417" s="1022"/>
      <c r="P4417" s="1022"/>
      <c r="Q4417" s="1022"/>
      <c r="R4417" s="1022"/>
      <c r="S4417" s="1022"/>
      <c r="T4417" s="1022"/>
    </row>
    <row r="4418" spans="1:20">
      <c r="A4418" s="1037"/>
      <c r="B4418" s="359">
        <v>0.86246527777777782</v>
      </c>
      <c r="C4418" s="360">
        <v>21</v>
      </c>
      <c r="D4418" s="907">
        <v>7.76</v>
      </c>
      <c r="E4418" s="361">
        <v>31.1</v>
      </c>
      <c r="F4418" s="361">
        <v>29.49</v>
      </c>
      <c r="G4418" s="360">
        <v>67.930000000000007</v>
      </c>
      <c r="H4418" s="360" t="s">
        <v>199</v>
      </c>
      <c r="I4418" s="1022"/>
      <c r="J4418" s="1030"/>
      <c r="K4418" s="114"/>
      <c r="L4418" s="1022"/>
      <c r="M4418" s="1022"/>
      <c r="N4418" s="1022"/>
      <c r="O4418" s="1022"/>
      <c r="P4418" s="1022"/>
      <c r="Q4418" s="1022"/>
      <c r="R4418" s="1022"/>
      <c r="S4418" s="1022"/>
      <c r="T4418" s="1022"/>
    </row>
    <row r="4419" spans="1:20">
      <c r="A4419" s="1037"/>
      <c r="B4419" s="249">
        <v>0.87262731481481481</v>
      </c>
      <c r="C4419" s="250">
        <v>15</v>
      </c>
      <c r="D4419" s="843">
        <v>7.72</v>
      </c>
      <c r="E4419" s="41">
        <v>31</v>
      </c>
      <c r="F4419" s="41">
        <v>29.5</v>
      </c>
      <c r="G4419" s="250">
        <v>67.84</v>
      </c>
      <c r="H4419" s="1092" t="s">
        <v>2059</v>
      </c>
      <c r="I4419" s="1022"/>
      <c r="J4419" s="108"/>
      <c r="K4419" s="115"/>
      <c r="L4419" s="1022" t="s">
        <v>2062</v>
      </c>
      <c r="M4419" s="1022"/>
      <c r="N4419" s="1022"/>
      <c r="O4419" s="1022"/>
      <c r="P4419" s="1022"/>
      <c r="Q4419" s="1022"/>
      <c r="R4419" s="1022"/>
      <c r="S4419" s="1022"/>
      <c r="T4419" s="1022"/>
    </row>
    <row r="4420" spans="1:20" ht="17.25" thickBot="1">
      <c r="A4420" s="1037"/>
      <c r="B4420" s="249">
        <v>0.87265046296296289</v>
      </c>
      <c r="C4420" s="250">
        <v>15</v>
      </c>
      <c r="D4420" s="843">
        <v>7.72</v>
      </c>
      <c r="E4420" s="41">
        <v>31</v>
      </c>
      <c r="F4420" s="41">
        <v>29.5</v>
      </c>
      <c r="G4420" s="250">
        <v>67.84</v>
      </c>
      <c r="H4420" s="1092"/>
      <c r="I4420" s="1022"/>
      <c r="J4420" s="1008"/>
      <c r="K4420" s="1032"/>
      <c r="L4420" s="1022"/>
      <c r="M4420" s="1022"/>
      <c r="N4420" s="1022"/>
      <c r="O4420" s="1022"/>
      <c r="P4420" s="1022"/>
      <c r="Q4420" s="1022"/>
      <c r="R4420" s="1022"/>
      <c r="S4420" s="1022"/>
      <c r="T4420" s="1022"/>
    </row>
    <row r="4421" spans="1:20">
      <c r="A4421" s="1037"/>
      <c r="B4421" s="249">
        <v>0.87267361111111119</v>
      </c>
      <c r="C4421" s="250">
        <v>15</v>
      </c>
      <c r="D4421" s="843">
        <v>7.72</v>
      </c>
      <c r="E4421" s="41">
        <v>31</v>
      </c>
      <c r="F4421" s="41">
        <v>29.5</v>
      </c>
      <c r="G4421" s="250">
        <v>67.84</v>
      </c>
      <c r="H4421" s="1092"/>
      <c r="I4421" s="1022"/>
      <c r="J4421" s="1022"/>
      <c r="K4421" s="1022"/>
      <c r="L4421" s="1022"/>
      <c r="M4421" s="1022"/>
      <c r="N4421" s="1022"/>
      <c r="O4421" s="1022"/>
      <c r="P4421" s="1022"/>
      <c r="Q4421" s="1022"/>
      <c r="R4421" s="1022"/>
      <c r="S4421" s="1022"/>
      <c r="T4421" s="1022"/>
    </row>
    <row r="4422" spans="1:20" ht="17.25" thickBot="1">
      <c r="A4422" s="1037"/>
      <c r="B4422" s="601">
        <v>0.98644675925925929</v>
      </c>
      <c r="C4422" s="602">
        <v>82</v>
      </c>
      <c r="D4422" s="989">
        <v>7.57</v>
      </c>
      <c r="E4422" s="603">
        <v>30.2</v>
      </c>
      <c r="F4422" s="603">
        <v>29.25</v>
      </c>
      <c r="G4422" s="602">
        <v>68.48</v>
      </c>
      <c r="H4422" s="1095" t="s">
        <v>2059</v>
      </c>
      <c r="I4422" s="1022"/>
      <c r="J4422" s="1022"/>
      <c r="K4422" s="1022"/>
      <c r="L4422" s="1022"/>
      <c r="M4422" s="1022"/>
      <c r="N4422" s="1022"/>
      <c r="O4422" s="1022"/>
      <c r="P4422" s="1022"/>
      <c r="Q4422" s="1022"/>
      <c r="R4422" s="1022"/>
      <c r="S4422" s="1022"/>
      <c r="T4422" s="1022"/>
    </row>
    <row r="4423" spans="1:20" ht="17.25" thickBot="1">
      <c r="A4423" s="1038"/>
      <c r="B4423" s="604">
        <v>0.9865046296296297</v>
      </c>
      <c r="C4423" s="605">
        <v>82</v>
      </c>
      <c r="D4423" s="990">
        <v>7.57</v>
      </c>
      <c r="E4423" s="606">
        <v>30.2</v>
      </c>
      <c r="F4423" s="606">
        <v>29.25</v>
      </c>
      <c r="G4423" s="605">
        <v>68.48</v>
      </c>
      <c r="H4423" s="1096"/>
      <c r="I4423" s="1022"/>
      <c r="J4423" s="1030"/>
      <c r="K4423" s="114"/>
      <c r="L4423" s="1022"/>
      <c r="M4423" s="1022"/>
      <c r="N4423" s="1022"/>
      <c r="O4423" s="1022"/>
      <c r="P4423" s="1022"/>
      <c r="Q4423" s="1022"/>
      <c r="R4423" s="1022"/>
      <c r="S4423" s="1022"/>
      <c r="T4423" s="1022"/>
    </row>
    <row r="4424" spans="1:20">
      <c r="A4424" s="1036">
        <v>42863</v>
      </c>
      <c r="B4424" s="607">
        <v>0.80829861111111112</v>
      </c>
      <c r="C4424" s="608">
        <v>20</v>
      </c>
      <c r="D4424" s="991">
        <v>8.0399999999999991</v>
      </c>
      <c r="E4424" s="609">
        <v>32.299999999999997</v>
      </c>
      <c r="F4424" s="609">
        <v>29.46</v>
      </c>
      <c r="G4424" s="608">
        <v>69.56</v>
      </c>
      <c r="H4424" s="608" t="s">
        <v>1979</v>
      </c>
      <c r="I4424" s="1022"/>
      <c r="J4424" s="108"/>
      <c r="K4424" s="115"/>
      <c r="L4424" s="1022" t="s">
        <v>1979</v>
      </c>
      <c r="M4424" s="1022"/>
      <c r="N4424" s="1022"/>
      <c r="O4424" s="1022"/>
      <c r="P4424" s="1022"/>
      <c r="Q4424" s="1022"/>
      <c r="R4424" s="1022"/>
      <c r="S4424" s="1022"/>
      <c r="T4424" s="1022"/>
    </row>
    <row r="4425" spans="1:20" ht="17.25" thickBot="1">
      <c r="A4425" s="1037"/>
      <c r="B4425" s="231">
        <v>0.87003472222222233</v>
      </c>
      <c r="C4425" s="232">
        <v>9</v>
      </c>
      <c r="D4425" s="73">
        <v>7.67</v>
      </c>
      <c r="E4425" s="72">
        <v>31.7</v>
      </c>
      <c r="F4425" s="72">
        <v>29.35</v>
      </c>
      <c r="G4425" s="232">
        <v>71.540000000000006</v>
      </c>
      <c r="H4425" s="232" t="s">
        <v>2059</v>
      </c>
      <c r="I4425" s="1022"/>
      <c r="J4425" s="1008"/>
      <c r="K4425" s="1032"/>
      <c r="L4425" s="1022"/>
      <c r="M4425" s="1022"/>
      <c r="N4425" s="1022"/>
      <c r="O4425" s="1022"/>
      <c r="P4425" s="1022"/>
      <c r="Q4425" s="1022"/>
      <c r="R4425" s="1022"/>
      <c r="S4425" s="1022"/>
      <c r="T4425" s="1022"/>
    </row>
    <row r="4426" spans="1:20" ht="17.25" thickBot="1">
      <c r="A4426" s="1037"/>
      <c r="B4426" s="219">
        <v>0.87087962962962961</v>
      </c>
      <c r="C4426" s="175">
        <v>6</v>
      </c>
      <c r="D4426" s="828">
        <v>7.67</v>
      </c>
      <c r="E4426" s="61">
        <v>31.7</v>
      </c>
      <c r="F4426" s="61">
        <v>29.35</v>
      </c>
      <c r="G4426" s="175">
        <v>71.540000000000006</v>
      </c>
      <c r="H4426" s="175" t="s">
        <v>2059</v>
      </c>
      <c r="I4426" s="1022"/>
      <c r="J4426" s="1022"/>
      <c r="K4426" s="1022"/>
      <c r="L4426" s="1022"/>
      <c r="M4426" s="1022"/>
      <c r="N4426" s="1022"/>
      <c r="O4426" s="1022"/>
      <c r="P4426" s="1022"/>
      <c r="Q4426" s="1022"/>
      <c r="R4426" s="1022"/>
      <c r="S4426" s="1022"/>
      <c r="T4426" s="1022"/>
    </row>
    <row r="4427" spans="1:20">
      <c r="A4427" s="1037"/>
      <c r="B4427" s="231">
        <v>0.88780092592592597</v>
      </c>
      <c r="C4427" s="232">
        <v>9</v>
      </c>
      <c r="D4427" s="73">
        <v>7.57</v>
      </c>
      <c r="E4427" s="72">
        <v>31.5</v>
      </c>
      <c r="F4427" s="72">
        <v>29.27</v>
      </c>
      <c r="G4427" s="232">
        <v>72.22</v>
      </c>
      <c r="H4427" s="232" t="s">
        <v>199</v>
      </c>
      <c r="I4427" s="1022"/>
      <c r="J4427" s="1030"/>
      <c r="K4427" s="114"/>
      <c r="L4427" s="1022"/>
      <c r="M4427" s="1022"/>
      <c r="N4427" s="1022"/>
      <c r="O4427" s="1022"/>
      <c r="P4427" s="1022"/>
      <c r="Q4427" s="1022"/>
      <c r="R4427" s="1022"/>
      <c r="S4427" s="1022"/>
      <c r="T4427" s="1022"/>
    </row>
    <row r="4428" spans="1:20">
      <c r="A4428" s="1037"/>
      <c r="B4428" s="471">
        <v>0.94072916666666673</v>
      </c>
      <c r="C4428" s="472">
        <v>67</v>
      </c>
      <c r="D4428" s="945">
        <v>7.62</v>
      </c>
      <c r="E4428" s="473">
        <v>31</v>
      </c>
      <c r="F4428" s="473">
        <v>29.24</v>
      </c>
      <c r="G4428" s="472">
        <v>72.599999999999994</v>
      </c>
      <c r="H4428" s="1097" t="s">
        <v>2059</v>
      </c>
      <c r="I4428" s="1022"/>
      <c r="J4428" s="392"/>
      <c r="K4428" s="145"/>
      <c r="L4428" s="1022" t="s">
        <v>2062</v>
      </c>
      <c r="M4428" s="1022"/>
      <c r="N4428" s="1022"/>
      <c r="O4428" s="1022"/>
      <c r="P4428" s="1022"/>
      <c r="Q4428" s="1022"/>
      <c r="R4428" s="1022"/>
      <c r="S4428" s="1022"/>
      <c r="T4428" s="1022"/>
    </row>
    <row r="4429" spans="1:20" ht="17.25" thickBot="1">
      <c r="A4429" s="1037"/>
      <c r="B4429" s="471">
        <v>0.94077546296296299</v>
      </c>
      <c r="C4429" s="472">
        <v>67</v>
      </c>
      <c r="D4429" s="945">
        <v>7.62</v>
      </c>
      <c r="E4429" s="473">
        <v>31</v>
      </c>
      <c r="F4429" s="473">
        <v>29.24</v>
      </c>
      <c r="G4429" s="472">
        <v>72.599999999999994</v>
      </c>
      <c r="H4429" s="1097"/>
      <c r="I4429" s="1022"/>
      <c r="J4429" s="1008"/>
      <c r="K4429" s="1032"/>
      <c r="L4429" s="1022"/>
      <c r="M4429" s="1022"/>
      <c r="N4429" s="1022"/>
      <c r="O4429" s="1022"/>
      <c r="P4429" s="1022"/>
      <c r="Q4429" s="1022"/>
      <c r="R4429" s="1022"/>
      <c r="S4429" s="1022"/>
      <c r="T4429" s="1022"/>
    </row>
    <row r="4430" spans="1:20">
      <c r="A4430" s="1037"/>
      <c r="B4430" s="471">
        <v>0.94085648148148149</v>
      </c>
      <c r="C4430" s="472">
        <v>67</v>
      </c>
      <c r="D4430" s="945">
        <v>7.62</v>
      </c>
      <c r="E4430" s="473">
        <v>31</v>
      </c>
      <c r="F4430" s="473">
        <v>29.24</v>
      </c>
      <c r="G4430" s="472">
        <v>72.599999999999994</v>
      </c>
      <c r="H4430" s="1097"/>
      <c r="I4430" s="1022"/>
      <c r="J4430" s="1022"/>
      <c r="K4430" s="1022"/>
      <c r="L4430" s="1022"/>
      <c r="M4430" s="1022"/>
      <c r="N4430" s="1022"/>
      <c r="O4430" s="1022"/>
      <c r="P4430" s="1022"/>
      <c r="Q4430" s="1022"/>
      <c r="R4430" s="1022"/>
      <c r="S4430" s="1022"/>
      <c r="T4430" s="1022"/>
    </row>
    <row r="4431" spans="1:20">
      <c r="A4431" s="1037"/>
      <c r="B4431" s="471">
        <v>0.94086805555555564</v>
      </c>
      <c r="C4431" s="472">
        <v>67</v>
      </c>
      <c r="D4431" s="945">
        <v>7.62</v>
      </c>
      <c r="E4431" s="473">
        <v>31</v>
      </c>
      <c r="F4431" s="473">
        <v>29.24</v>
      </c>
      <c r="G4431" s="472">
        <v>72.599999999999994</v>
      </c>
      <c r="H4431" s="1097"/>
      <c r="I4431" s="1022"/>
      <c r="J4431" s="1022"/>
      <c r="K4431" s="1022"/>
      <c r="L4431" s="1022"/>
      <c r="M4431" s="1022"/>
      <c r="N4431" s="1022"/>
      <c r="O4431" s="1022"/>
      <c r="P4431" s="1022"/>
      <c r="Q4431" s="1022"/>
      <c r="R4431" s="1022"/>
      <c r="S4431" s="1022"/>
      <c r="T4431" s="1022"/>
    </row>
    <row r="4432" spans="1:20">
      <c r="A4432" s="1037"/>
      <c r="B4432" s="471">
        <v>0.94087962962962957</v>
      </c>
      <c r="C4432" s="472">
        <v>67</v>
      </c>
      <c r="D4432" s="945">
        <v>7.62</v>
      </c>
      <c r="E4432" s="473">
        <v>31</v>
      </c>
      <c r="F4432" s="473">
        <v>29.24</v>
      </c>
      <c r="G4432" s="472">
        <v>72.599999999999994</v>
      </c>
      <c r="H4432" s="1097"/>
      <c r="I4432" s="1022"/>
      <c r="J4432" s="1022"/>
      <c r="K4432" s="1022"/>
      <c r="L4432" s="1022"/>
      <c r="M4432" s="1022"/>
      <c r="N4432" s="1022"/>
      <c r="O4432" s="1022"/>
      <c r="P4432" s="1022"/>
      <c r="Q4432" s="1022"/>
      <c r="R4432" s="1022"/>
      <c r="S4432" s="1022"/>
      <c r="T4432" s="1022"/>
    </row>
    <row r="4433" spans="1:20">
      <c r="A4433" s="1037"/>
      <c r="B4433" s="362">
        <v>0.97243055555555558</v>
      </c>
      <c r="C4433" s="363">
        <v>22</v>
      </c>
      <c r="D4433" s="859">
        <v>7.58</v>
      </c>
      <c r="E4433" s="125">
        <v>30.8</v>
      </c>
      <c r="F4433" s="125">
        <v>28.78</v>
      </c>
      <c r="G4433" s="363">
        <v>70.23</v>
      </c>
      <c r="H4433" s="1098" t="s">
        <v>2061</v>
      </c>
      <c r="I4433" s="1022"/>
      <c r="J4433" s="1022"/>
      <c r="K4433" s="1022"/>
      <c r="L4433" s="1022"/>
      <c r="M4433" s="1022"/>
      <c r="N4433" s="1022"/>
      <c r="O4433" s="1022"/>
      <c r="P4433" s="1022"/>
      <c r="Q4433" s="1022"/>
      <c r="R4433" s="1022"/>
      <c r="S4433" s="1022"/>
      <c r="T4433" s="1022"/>
    </row>
    <row r="4434" spans="1:20">
      <c r="A4434" s="1037"/>
      <c r="B4434" s="362">
        <v>0.97247685185185195</v>
      </c>
      <c r="C4434" s="363">
        <v>22</v>
      </c>
      <c r="D4434" s="859">
        <v>7.58</v>
      </c>
      <c r="E4434" s="125">
        <v>30.8</v>
      </c>
      <c r="F4434" s="125">
        <v>28.78</v>
      </c>
      <c r="G4434" s="363">
        <v>70.23</v>
      </c>
      <c r="H4434" s="1098"/>
      <c r="I4434" s="1022"/>
      <c r="J4434" s="1022"/>
      <c r="K4434" s="1022"/>
      <c r="L4434" s="1022"/>
      <c r="M4434" s="1022"/>
      <c r="N4434" s="1022"/>
      <c r="O4434" s="1022"/>
      <c r="P4434" s="1022"/>
      <c r="Q4434" s="1022"/>
      <c r="R4434" s="1022"/>
      <c r="S4434" s="1022"/>
      <c r="T4434" s="1022"/>
    </row>
    <row r="4435" spans="1:20">
      <c r="A4435" s="1037"/>
      <c r="B4435" s="362">
        <v>0.97248842592592588</v>
      </c>
      <c r="C4435" s="363">
        <v>22</v>
      </c>
      <c r="D4435" s="859">
        <v>7.58</v>
      </c>
      <c r="E4435" s="125">
        <v>30.8</v>
      </c>
      <c r="F4435" s="125">
        <v>28.78</v>
      </c>
      <c r="G4435" s="363">
        <v>70.23</v>
      </c>
      <c r="H4435" s="1098"/>
      <c r="I4435" s="1022"/>
      <c r="J4435" s="1022"/>
      <c r="K4435" s="1022"/>
      <c r="L4435" s="1022"/>
      <c r="M4435" s="1022"/>
      <c r="N4435" s="1022"/>
      <c r="O4435" s="1022"/>
      <c r="P4435" s="1022"/>
      <c r="Q4435" s="1022"/>
      <c r="R4435" s="1022"/>
      <c r="S4435" s="1022"/>
      <c r="T4435" s="1022"/>
    </row>
    <row r="4436" spans="1:20" ht="17.25" thickBot="1">
      <c r="A4436" s="1038"/>
      <c r="B4436" s="610">
        <v>0.97258101851851853</v>
      </c>
      <c r="C4436" s="611">
        <v>33</v>
      </c>
      <c r="D4436" s="992">
        <v>7.58</v>
      </c>
      <c r="E4436" s="612">
        <v>30.8</v>
      </c>
      <c r="F4436" s="612">
        <v>28.78</v>
      </c>
      <c r="G4436" s="611">
        <v>70.23</v>
      </c>
      <c r="H4436" s="611" t="s">
        <v>2059</v>
      </c>
      <c r="I4436" s="1022"/>
      <c r="J4436" s="1022"/>
      <c r="K4436" s="1022"/>
      <c r="L4436" s="1022"/>
      <c r="M4436" s="1022"/>
      <c r="N4436" s="1022"/>
      <c r="O4436" s="1022"/>
      <c r="P4436" s="1022"/>
      <c r="Q4436" s="1022"/>
      <c r="R4436" s="1022"/>
      <c r="S4436" s="1022"/>
      <c r="T4436" s="1022"/>
    </row>
    <row r="4437" spans="1:20">
      <c r="A4437" s="1036">
        <v>42864</v>
      </c>
      <c r="B4437" s="493">
        <v>3.2523148148148151E-3</v>
      </c>
      <c r="C4437" s="494">
        <v>22</v>
      </c>
      <c r="D4437" s="952">
        <v>7.56</v>
      </c>
      <c r="E4437" s="495">
        <v>30.6</v>
      </c>
      <c r="F4437" s="495">
        <v>28.53</v>
      </c>
      <c r="G4437" s="494">
        <v>70.64</v>
      </c>
      <c r="H4437" s="1102" t="s">
        <v>2059</v>
      </c>
      <c r="I4437" s="1022"/>
      <c r="J4437" s="1022"/>
      <c r="K4437" s="1022"/>
      <c r="L4437" s="1022"/>
      <c r="M4437" s="1022"/>
      <c r="N4437" s="1022"/>
      <c r="O4437" s="1022"/>
      <c r="P4437" s="1022"/>
      <c r="Q4437" s="1022"/>
      <c r="R4437" s="1022"/>
      <c r="S4437" s="1022"/>
      <c r="T4437" s="1022"/>
    </row>
    <row r="4438" spans="1:20">
      <c r="A4438" s="1037"/>
      <c r="B4438" s="362">
        <v>4.1782407407407402E-3</v>
      </c>
      <c r="C4438" s="363">
        <v>22</v>
      </c>
      <c r="D4438" s="859">
        <v>7.56</v>
      </c>
      <c r="E4438" s="125">
        <v>30.6</v>
      </c>
      <c r="F4438" s="125">
        <v>28.53</v>
      </c>
      <c r="G4438" s="363">
        <v>70.64</v>
      </c>
      <c r="H4438" s="1098"/>
      <c r="I4438" s="1022"/>
      <c r="J4438" s="1022"/>
      <c r="K4438" s="1022"/>
      <c r="L4438" s="1022"/>
      <c r="M4438" s="1022"/>
      <c r="N4438" s="1022"/>
      <c r="O4438" s="1022"/>
      <c r="P4438" s="1022"/>
      <c r="Q4438" s="1022"/>
      <c r="R4438" s="1022"/>
      <c r="S4438" s="1022"/>
      <c r="T4438" s="1022"/>
    </row>
    <row r="4439" spans="1:20">
      <c r="A4439" s="1037"/>
      <c r="B4439" s="362">
        <v>3.0717592592592591E-2</v>
      </c>
      <c r="C4439" s="363">
        <v>22</v>
      </c>
      <c r="D4439" s="859">
        <v>7.51</v>
      </c>
      <c r="E4439" s="125">
        <v>30.4</v>
      </c>
      <c r="F4439" s="125">
        <v>27.92</v>
      </c>
      <c r="G4439" s="363">
        <v>71.989999999999995</v>
      </c>
      <c r="H4439" s="1098"/>
      <c r="I4439" s="1022"/>
      <c r="J4439" s="1022"/>
      <c r="K4439" s="1022"/>
      <c r="L4439" s="1022"/>
      <c r="M4439" s="1022"/>
      <c r="N4439" s="1022"/>
      <c r="O4439" s="1022"/>
      <c r="P4439" s="1022"/>
      <c r="Q4439" s="1022"/>
      <c r="R4439" s="1022"/>
      <c r="S4439" s="1022"/>
      <c r="T4439" s="1022"/>
    </row>
    <row r="4440" spans="1:20">
      <c r="A4440" s="1037"/>
      <c r="B4440" s="362">
        <v>3.0775462962962966E-2</v>
      </c>
      <c r="C4440" s="363">
        <v>22</v>
      </c>
      <c r="D4440" s="859">
        <v>7.51</v>
      </c>
      <c r="E4440" s="125">
        <v>30.4</v>
      </c>
      <c r="F4440" s="125">
        <v>27.92</v>
      </c>
      <c r="G4440" s="363">
        <v>71.989999999999995</v>
      </c>
      <c r="H4440" s="1098"/>
      <c r="I4440" s="1022"/>
      <c r="J4440" s="1022"/>
      <c r="K4440" s="1022"/>
      <c r="L4440" s="1022"/>
      <c r="M4440" s="1022"/>
      <c r="N4440" s="1022"/>
      <c r="O4440" s="1022"/>
      <c r="P4440" s="1022"/>
      <c r="Q4440" s="1022"/>
      <c r="R4440" s="1022"/>
      <c r="S4440" s="1022"/>
      <c r="T4440" s="1022"/>
    </row>
    <row r="4441" spans="1:20">
      <c r="A4441" s="1037"/>
      <c r="B4441" s="362">
        <v>3.0810185185185187E-2</v>
      </c>
      <c r="C4441" s="363">
        <v>22</v>
      </c>
      <c r="D4441" s="859">
        <v>7.51</v>
      </c>
      <c r="E4441" s="125">
        <v>30.4</v>
      </c>
      <c r="F4441" s="125">
        <v>27.92</v>
      </c>
      <c r="G4441" s="363">
        <v>71.989999999999995</v>
      </c>
      <c r="H4441" s="1098"/>
      <c r="I4441" s="1022"/>
      <c r="J4441" s="1022"/>
      <c r="K4441" s="1022"/>
      <c r="L4441" s="1022"/>
      <c r="M4441" s="1022"/>
      <c r="N4441" s="1022"/>
      <c r="O4441" s="1022"/>
      <c r="P4441" s="1022"/>
      <c r="Q4441" s="1022"/>
      <c r="R4441" s="1022"/>
      <c r="S4441" s="1022"/>
      <c r="T4441" s="1022"/>
    </row>
    <row r="4442" spans="1:20">
      <c r="A4442" s="1037"/>
      <c r="B4442" s="362">
        <v>3.2106481481481479E-2</v>
      </c>
      <c r="C4442" s="363">
        <v>22</v>
      </c>
      <c r="D4442" s="859">
        <v>7.51</v>
      </c>
      <c r="E4442" s="125">
        <v>30.4</v>
      </c>
      <c r="F4442" s="125">
        <v>27.92</v>
      </c>
      <c r="G4442" s="363">
        <v>71.989999999999995</v>
      </c>
      <c r="H4442" s="1098"/>
      <c r="I4442" s="1022"/>
      <c r="J4442" s="1022"/>
      <c r="K4442" s="1022"/>
      <c r="L4442" s="1022"/>
      <c r="M4442" s="1022"/>
      <c r="N4442" s="1022"/>
      <c r="O4442" s="1022"/>
      <c r="P4442" s="1022"/>
      <c r="Q4442" s="1022"/>
      <c r="R4442" s="1022"/>
      <c r="S4442" s="1022"/>
      <c r="T4442" s="1022"/>
    </row>
    <row r="4443" spans="1:20">
      <c r="A4443" s="1037"/>
      <c r="B4443" s="211">
        <v>6.548611111111112E-2</v>
      </c>
      <c r="C4443" s="212">
        <v>33</v>
      </c>
      <c r="D4443" s="885">
        <v>7.47</v>
      </c>
      <c r="E4443" s="213">
        <v>30.2</v>
      </c>
      <c r="F4443" s="213">
        <v>28</v>
      </c>
      <c r="G4443" s="212">
        <v>71.38</v>
      </c>
      <c r="H4443" s="1103" t="s">
        <v>2059</v>
      </c>
      <c r="I4443" s="1022"/>
      <c r="J4443" s="1022"/>
      <c r="K4443" s="1022"/>
      <c r="L4443" s="1022"/>
      <c r="M4443" s="1022"/>
      <c r="N4443" s="1022"/>
      <c r="O4443" s="1022"/>
      <c r="P4443" s="1022"/>
      <c r="Q4443" s="1022"/>
      <c r="R4443" s="1022"/>
      <c r="S4443" s="1022"/>
      <c r="T4443" s="1022"/>
    </row>
    <row r="4444" spans="1:20">
      <c r="A4444" s="1037"/>
      <c r="B4444" s="211">
        <v>6.7696759259259262E-2</v>
      </c>
      <c r="C4444" s="212">
        <v>33</v>
      </c>
      <c r="D4444" s="885">
        <v>7.45</v>
      </c>
      <c r="E4444" s="213">
        <v>30.1</v>
      </c>
      <c r="F4444" s="213">
        <v>28.06</v>
      </c>
      <c r="G4444" s="212">
        <v>70.180000000000007</v>
      </c>
      <c r="H4444" s="1103"/>
      <c r="I4444" s="1022"/>
      <c r="J4444" s="1022"/>
      <c r="K4444" s="1022"/>
      <c r="L4444" s="1022"/>
      <c r="M4444" s="1022"/>
      <c r="N4444" s="1022"/>
      <c r="O4444" s="1022"/>
      <c r="P4444" s="1022"/>
      <c r="Q4444" s="1022"/>
      <c r="R4444" s="1022"/>
      <c r="S4444" s="1022"/>
      <c r="T4444" s="1022"/>
    </row>
    <row r="4445" spans="1:20">
      <c r="A4445" s="1037"/>
      <c r="B4445" s="211">
        <v>6.7719907407407409E-2</v>
      </c>
      <c r="C4445" s="212">
        <v>33</v>
      </c>
      <c r="D4445" s="885">
        <v>7.45</v>
      </c>
      <c r="E4445" s="213">
        <v>30.1</v>
      </c>
      <c r="F4445" s="213">
        <v>28.06</v>
      </c>
      <c r="G4445" s="212">
        <v>70.180000000000007</v>
      </c>
      <c r="H4445" s="1103"/>
      <c r="I4445" s="1022"/>
      <c r="J4445" s="1022"/>
      <c r="K4445" s="1022"/>
      <c r="L4445" s="1022"/>
      <c r="M4445" s="1022"/>
      <c r="N4445" s="1022"/>
      <c r="O4445" s="1022"/>
      <c r="P4445" s="1022"/>
      <c r="Q4445" s="1022"/>
      <c r="R4445" s="1022"/>
      <c r="S4445" s="1022"/>
      <c r="T4445" s="1022"/>
    </row>
    <row r="4446" spans="1:20" ht="17.25" thickBot="1">
      <c r="A4446" s="1037"/>
      <c r="B4446" s="211">
        <v>8.9756944444444445E-2</v>
      </c>
      <c r="C4446" s="212">
        <v>33</v>
      </c>
      <c r="D4446" s="885">
        <v>7.46</v>
      </c>
      <c r="E4446" s="213">
        <v>30</v>
      </c>
      <c r="F4446" s="213">
        <v>28.18</v>
      </c>
      <c r="G4446" s="212">
        <v>70.040000000000006</v>
      </c>
      <c r="H4446" s="1103"/>
      <c r="I4446" s="1022"/>
      <c r="J4446" s="1022"/>
      <c r="K4446" s="1022"/>
      <c r="L4446" s="1022"/>
      <c r="M4446" s="1022"/>
      <c r="N4446" s="1022"/>
      <c r="O4446" s="1022"/>
      <c r="P4446" s="1022"/>
      <c r="Q4446" s="1022"/>
      <c r="R4446" s="1022"/>
      <c r="S4446" s="1022"/>
      <c r="T4446" s="1022"/>
    </row>
    <row r="4447" spans="1:20">
      <c r="A4447" s="1037"/>
      <c r="B4447" s="555">
        <v>0.54462962962962969</v>
      </c>
      <c r="C4447" s="556">
        <v>74</v>
      </c>
      <c r="D4447" s="972">
        <v>8.25</v>
      </c>
      <c r="E4447" s="557">
        <v>32.4</v>
      </c>
      <c r="F4447" s="557">
        <v>34</v>
      </c>
      <c r="G4447" s="556">
        <v>49.32</v>
      </c>
      <c r="H4447" s="1083" t="s">
        <v>2062</v>
      </c>
      <c r="I4447" s="1022"/>
      <c r="J4447" s="1030"/>
      <c r="K4447" s="114"/>
      <c r="L4447" s="1022"/>
      <c r="M4447" s="1022"/>
      <c r="N4447" s="1022"/>
      <c r="O4447" s="1022"/>
      <c r="P4447" s="1022"/>
      <c r="Q4447" s="1022"/>
      <c r="R4447" s="1022"/>
      <c r="S4447" s="1022"/>
      <c r="T4447" s="1022"/>
    </row>
    <row r="4448" spans="1:20">
      <c r="A4448" s="1037"/>
      <c r="B4448" s="555">
        <v>0.5455092592592593</v>
      </c>
      <c r="C4448" s="556">
        <v>74</v>
      </c>
      <c r="D4448" s="972">
        <v>8.25</v>
      </c>
      <c r="E4448" s="557">
        <v>32.4</v>
      </c>
      <c r="F4448" s="557">
        <v>34</v>
      </c>
      <c r="G4448" s="556">
        <v>49.32</v>
      </c>
      <c r="H4448" s="1083"/>
      <c r="I4448" s="1022"/>
      <c r="J4448" s="108"/>
      <c r="K4448" s="115"/>
      <c r="L4448" s="1022" t="s">
        <v>2062</v>
      </c>
      <c r="M4448" s="1022"/>
      <c r="N4448" s="1022"/>
      <c r="O4448" s="1022"/>
      <c r="P4448" s="1022"/>
      <c r="Q4448" s="1022"/>
      <c r="R4448" s="1022"/>
      <c r="S4448" s="1022"/>
      <c r="T4448" s="1022"/>
    </row>
    <row r="4449" spans="1:20" ht="17.25" thickBot="1">
      <c r="A4449" s="1037"/>
      <c r="B4449" s="555">
        <v>0.54608796296296302</v>
      </c>
      <c r="C4449" s="556">
        <v>74</v>
      </c>
      <c r="D4449" s="972">
        <v>8.25</v>
      </c>
      <c r="E4449" s="557">
        <v>32.4</v>
      </c>
      <c r="F4449" s="557">
        <v>34</v>
      </c>
      <c r="G4449" s="556">
        <v>49.32</v>
      </c>
      <c r="H4449" s="1083"/>
      <c r="I4449" s="1022"/>
      <c r="J4449" s="1008"/>
      <c r="K4449" s="1032"/>
      <c r="L4449" s="1022"/>
      <c r="M4449" s="1022"/>
      <c r="N4449" s="1022"/>
      <c r="O4449" s="1022"/>
      <c r="P4449" s="1022"/>
      <c r="Q4449" s="1022"/>
      <c r="R4449" s="1022"/>
      <c r="S4449" s="1022"/>
      <c r="T4449" s="1022"/>
    </row>
    <row r="4450" spans="1:20">
      <c r="A4450" s="1037"/>
      <c r="B4450" s="555">
        <v>0.54626157407407405</v>
      </c>
      <c r="C4450" s="556">
        <v>74</v>
      </c>
      <c r="D4450" s="972">
        <v>8.25</v>
      </c>
      <c r="E4450" s="557">
        <v>32.4</v>
      </c>
      <c r="F4450" s="557">
        <v>34</v>
      </c>
      <c r="G4450" s="556">
        <v>49.32</v>
      </c>
      <c r="H4450" s="1083"/>
      <c r="I4450" s="1022"/>
      <c r="J4450" s="1022"/>
      <c r="K4450" s="1022"/>
      <c r="L4450" s="1022"/>
      <c r="M4450" s="1022"/>
      <c r="N4450" s="1022"/>
      <c r="O4450" s="1022"/>
      <c r="P4450" s="1022"/>
      <c r="Q4450" s="1022"/>
      <c r="R4450" s="1022"/>
      <c r="S4450" s="1022"/>
      <c r="T4450" s="1022"/>
    </row>
    <row r="4451" spans="1:20">
      <c r="A4451" s="1037"/>
      <c r="B4451" s="555">
        <v>0.54637731481481489</v>
      </c>
      <c r="C4451" s="556">
        <v>74</v>
      </c>
      <c r="D4451" s="972">
        <v>8.26</v>
      </c>
      <c r="E4451" s="557">
        <v>32.4</v>
      </c>
      <c r="F4451" s="557">
        <v>33.83</v>
      </c>
      <c r="G4451" s="556">
        <v>50.98</v>
      </c>
      <c r="H4451" s="1083"/>
      <c r="I4451" s="1022"/>
      <c r="J4451" s="1022"/>
      <c r="K4451" s="1022"/>
      <c r="L4451" s="1022"/>
      <c r="M4451" s="1022"/>
      <c r="N4451" s="1022"/>
      <c r="O4451" s="1022"/>
      <c r="P4451" s="1022"/>
      <c r="Q4451" s="1022"/>
      <c r="R4451" s="1022"/>
      <c r="S4451" s="1022"/>
      <c r="T4451" s="1022"/>
    </row>
    <row r="4452" spans="1:20">
      <c r="A4452" s="1037"/>
      <c r="B4452" s="555">
        <v>0.54640046296296296</v>
      </c>
      <c r="C4452" s="556">
        <v>74</v>
      </c>
      <c r="D4452" s="972">
        <v>8.26</v>
      </c>
      <c r="E4452" s="557">
        <v>32.4</v>
      </c>
      <c r="F4452" s="557">
        <v>33.83</v>
      </c>
      <c r="G4452" s="556">
        <v>50.98</v>
      </c>
      <c r="H4452" s="1083"/>
      <c r="I4452" s="1022"/>
      <c r="J4452" s="1022"/>
      <c r="K4452" s="1022"/>
      <c r="L4452" s="1022"/>
      <c r="M4452" s="1022"/>
      <c r="N4452" s="1022"/>
      <c r="O4452" s="1022"/>
      <c r="P4452" s="1022"/>
      <c r="Q4452" s="1022"/>
      <c r="R4452" s="1022"/>
      <c r="S4452" s="1022"/>
      <c r="T4452" s="1022"/>
    </row>
    <row r="4453" spans="1:20">
      <c r="A4453" s="1037"/>
      <c r="B4453" s="555">
        <v>0.54643518518518519</v>
      </c>
      <c r="C4453" s="556">
        <v>74</v>
      </c>
      <c r="D4453" s="972">
        <v>8.26</v>
      </c>
      <c r="E4453" s="557">
        <v>32.4</v>
      </c>
      <c r="F4453" s="557">
        <v>33.83</v>
      </c>
      <c r="G4453" s="556">
        <v>50.98</v>
      </c>
      <c r="H4453" s="1083"/>
      <c r="I4453" s="1022"/>
      <c r="J4453" s="1022"/>
      <c r="K4453" s="1022"/>
      <c r="L4453" s="1022"/>
      <c r="M4453" s="1022"/>
      <c r="N4453" s="1022"/>
      <c r="O4453" s="1022"/>
      <c r="P4453" s="1022"/>
      <c r="Q4453" s="1022"/>
      <c r="R4453" s="1022"/>
      <c r="S4453" s="1022"/>
      <c r="T4453" s="1022"/>
    </row>
    <row r="4454" spans="1:20">
      <c r="A4454" s="1037"/>
      <c r="B4454" s="555">
        <v>0.5464930555555555</v>
      </c>
      <c r="C4454" s="556">
        <v>74</v>
      </c>
      <c r="D4454" s="972">
        <v>8.26</v>
      </c>
      <c r="E4454" s="557">
        <v>32.4</v>
      </c>
      <c r="F4454" s="557">
        <v>33.83</v>
      </c>
      <c r="G4454" s="556">
        <v>50.98</v>
      </c>
      <c r="H4454" s="1083"/>
      <c r="I4454" s="1022"/>
      <c r="J4454" s="1022"/>
      <c r="K4454" s="1022"/>
      <c r="L4454" s="1022"/>
      <c r="M4454" s="1022"/>
      <c r="N4454" s="1022"/>
      <c r="O4454" s="1022"/>
      <c r="P4454" s="1022"/>
      <c r="Q4454" s="1022"/>
      <c r="R4454" s="1022"/>
      <c r="S4454" s="1022"/>
      <c r="T4454" s="1022"/>
    </row>
    <row r="4455" spans="1:20">
      <c r="A4455" s="1037"/>
      <c r="B4455" s="555">
        <v>0.54651620370370368</v>
      </c>
      <c r="C4455" s="556">
        <v>74</v>
      </c>
      <c r="D4455" s="972">
        <v>8.26</v>
      </c>
      <c r="E4455" s="557">
        <v>32.4</v>
      </c>
      <c r="F4455" s="557">
        <v>33.83</v>
      </c>
      <c r="G4455" s="556">
        <v>50.98</v>
      </c>
      <c r="H4455" s="1083"/>
      <c r="I4455" s="1022"/>
      <c r="J4455" s="1022"/>
      <c r="K4455" s="1022"/>
      <c r="L4455" s="1022"/>
      <c r="M4455" s="1022"/>
      <c r="N4455" s="1022"/>
      <c r="O4455" s="1022"/>
      <c r="P4455" s="1022"/>
      <c r="Q4455" s="1022"/>
      <c r="R4455" s="1022"/>
      <c r="S4455" s="1022"/>
      <c r="T4455" s="1022"/>
    </row>
    <row r="4456" spans="1:20">
      <c r="A4456" s="1037"/>
      <c r="B4456" s="555">
        <v>0.54658564814814814</v>
      </c>
      <c r="C4456" s="556">
        <v>74</v>
      </c>
      <c r="D4456" s="972">
        <v>8.26</v>
      </c>
      <c r="E4456" s="557">
        <v>32.4</v>
      </c>
      <c r="F4456" s="557">
        <v>33.83</v>
      </c>
      <c r="G4456" s="556">
        <v>50.98</v>
      </c>
      <c r="H4456" s="1083"/>
      <c r="I4456" s="1022"/>
      <c r="J4456" s="1022"/>
      <c r="K4456" s="1022"/>
      <c r="L4456" s="1022"/>
      <c r="M4456" s="1022"/>
      <c r="N4456" s="1022"/>
      <c r="O4456" s="1022"/>
      <c r="P4456" s="1022"/>
      <c r="Q4456" s="1022"/>
      <c r="R4456" s="1022"/>
      <c r="S4456" s="1022"/>
      <c r="T4456" s="1022"/>
    </row>
    <row r="4457" spans="1:20">
      <c r="A4457" s="1037"/>
      <c r="B4457" s="555">
        <v>0.54660879629629633</v>
      </c>
      <c r="C4457" s="556">
        <v>74</v>
      </c>
      <c r="D4457" s="972">
        <v>8.26</v>
      </c>
      <c r="E4457" s="557">
        <v>32.4</v>
      </c>
      <c r="F4457" s="557">
        <v>33.83</v>
      </c>
      <c r="G4457" s="556">
        <v>50.98</v>
      </c>
      <c r="H4457" s="1083"/>
      <c r="I4457" s="1022"/>
      <c r="J4457" s="1022"/>
      <c r="K4457" s="1022"/>
      <c r="L4457" s="1022"/>
      <c r="M4457" s="1022"/>
      <c r="N4457" s="1022"/>
      <c r="O4457" s="1022"/>
      <c r="P4457" s="1022"/>
      <c r="Q4457" s="1022"/>
      <c r="R4457" s="1022"/>
      <c r="S4457" s="1022"/>
      <c r="T4457" s="1022"/>
    </row>
    <row r="4458" spans="1:20">
      <c r="A4458" s="1037"/>
      <c r="B4458" s="555">
        <v>0.54670138888888886</v>
      </c>
      <c r="C4458" s="556">
        <v>74</v>
      </c>
      <c r="D4458" s="972">
        <v>8.26</v>
      </c>
      <c r="E4458" s="557">
        <v>32.4</v>
      </c>
      <c r="F4458" s="557">
        <v>33.83</v>
      </c>
      <c r="G4458" s="556">
        <v>50.98</v>
      </c>
      <c r="H4458" s="1083"/>
      <c r="I4458" s="1022"/>
      <c r="J4458" s="1022"/>
      <c r="K4458" s="1022"/>
      <c r="L4458" s="1022"/>
      <c r="M4458" s="1022"/>
      <c r="N4458" s="1022"/>
      <c r="O4458" s="1022"/>
      <c r="P4458" s="1022"/>
      <c r="Q4458" s="1022"/>
      <c r="R4458" s="1022"/>
      <c r="S4458" s="1022"/>
      <c r="T4458" s="1022"/>
    </row>
    <row r="4459" spans="1:20">
      <c r="A4459" s="1037"/>
      <c r="B4459" s="555">
        <v>0.54678240740740736</v>
      </c>
      <c r="C4459" s="556">
        <v>74</v>
      </c>
      <c r="D4459" s="972">
        <v>8.26</v>
      </c>
      <c r="E4459" s="557">
        <v>32.4</v>
      </c>
      <c r="F4459" s="557">
        <v>33.83</v>
      </c>
      <c r="G4459" s="556">
        <v>50.98</v>
      </c>
      <c r="H4459" s="1083"/>
      <c r="I4459" s="1022"/>
      <c r="J4459" s="1022"/>
      <c r="K4459" s="1022"/>
      <c r="L4459" s="1022"/>
      <c r="M4459" s="1022"/>
      <c r="N4459" s="1022"/>
      <c r="O4459" s="1022"/>
      <c r="P4459" s="1022"/>
      <c r="Q4459" s="1022"/>
      <c r="R4459" s="1022"/>
      <c r="S4459" s="1022"/>
      <c r="T4459" s="1022"/>
    </row>
    <row r="4460" spans="1:20">
      <c r="A4460" s="1037"/>
      <c r="B4460" s="555">
        <v>0.54679398148148151</v>
      </c>
      <c r="C4460" s="556">
        <v>74</v>
      </c>
      <c r="D4460" s="972">
        <v>8.26</v>
      </c>
      <c r="E4460" s="557">
        <v>32.4</v>
      </c>
      <c r="F4460" s="557">
        <v>33.83</v>
      </c>
      <c r="G4460" s="556">
        <v>50.98</v>
      </c>
      <c r="H4460" s="1083"/>
      <c r="I4460" s="1022"/>
      <c r="J4460" s="1022"/>
      <c r="K4460" s="1022"/>
      <c r="L4460" s="1022"/>
      <c r="M4460" s="1022"/>
      <c r="N4460" s="1022"/>
      <c r="O4460" s="1022"/>
      <c r="P4460" s="1022"/>
      <c r="Q4460" s="1022"/>
      <c r="R4460" s="1022"/>
      <c r="S4460" s="1022"/>
      <c r="T4460" s="1022"/>
    </row>
    <row r="4461" spans="1:20">
      <c r="A4461" s="1037"/>
      <c r="B4461" s="555">
        <v>0.54686342592592596</v>
      </c>
      <c r="C4461" s="556">
        <v>74</v>
      </c>
      <c r="D4461" s="972">
        <v>8.26</v>
      </c>
      <c r="E4461" s="557">
        <v>32.4</v>
      </c>
      <c r="F4461" s="557">
        <v>33.83</v>
      </c>
      <c r="G4461" s="556">
        <v>50.98</v>
      </c>
      <c r="H4461" s="1083"/>
      <c r="I4461" s="1022"/>
      <c r="J4461" s="1022"/>
      <c r="K4461" s="1022"/>
      <c r="L4461" s="1022"/>
      <c r="M4461" s="1022"/>
      <c r="N4461" s="1022"/>
      <c r="O4461" s="1022"/>
      <c r="P4461" s="1022"/>
      <c r="Q4461" s="1022"/>
      <c r="R4461" s="1022"/>
      <c r="S4461" s="1022"/>
      <c r="T4461" s="1022"/>
    </row>
    <row r="4462" spans="1:20">
      <c r="A4462" s="1037"/>
      <c r="B4462" s="555">
        <v>0.546875</v>
      </c>
      <c r="C4462" s="556">
        <v>74</v>
      </c>
      <c r="D4462" s="972">
        <v>8.26</v>
      </c>
      <c r="E4462" s="557">
        <v>32.4</v>
      </c>
      <c r="F4462" s="557">
        <v>33.83</v>
      </c>
      <c r="G4462" s="556">
        <v>50.98</v>
      </c>
      <c r="H4462" s="1083"/>
      <c r="I4462" s="1022"/>
      <c r="J4462" s="1022"/>
      <c r="K4462" s="1022"/>
      <c r="L4462" s="1022"/>
      <c r="M4462" s="1022"/>
      <c r="N4462" s="1022"/>
      <c r="O4462" s="1022"/>
      <c r="P4462" s="1022"/>
      <c r="Q4462" s="1022"/>
      <c r="R4462" s="1022"/>
      <c r="S4462" s="1022"/>
      <c r="T4462" s="1022"/>
    </row>
    <row r="4463" spans="1:20">
      <c r="A4463" s="1037"/>
      <c r="B4463" s="555">
        <v>0.54699074074074072</v>
      </c>
      <c r="C4463" s="556">
        <v>74</v>
      </c>
      <c r="D4463" s="972">
        <v>8.26</v>
      </c>
      <c r="E4463" s="557">
        <v>32.4</v>
      </c>
      <c r="F4463" s="557">
        <v>33.83</v>
      </c>
      <c r="G4463" s="556">
        <v>50.98</v>
      </c>
      <c r="H4463" s="1083"/>
      <c r="I4463" s="1022"/>
      <c r="J4463" s="1022"/>
      <c r="K4463" s="1022"/>
      <c r="L4463" s="1022"/>
      <c r="M4463" s="1022"/>
      <c r="N4463" s="1022"/>
      <c r="O4463" s="1022"/>
      <c r="P4463" s="1022"/>
      <c r="Q4463" s="1022"/>
      <c r="R4463" s="1022"/>
      <c r="S4463" s="1022"/>
      <c r="T4463" s="1022"/>
    </row>
    <row r="4464" spans="1:20">
      <c r="A4464" s="1037"/>
      <c r="B4464" s="555">
        <v>0.54700231481481476</v>
      </c>
      <c r="C4464" s="556">
        <v>74</v>
      </c>
      <c r="D4464" s="972">
        <v>8.26</v>
      </c>
      <c r="E4464" s="557">
        <v>32.4</v>
      </c>
      <c r="F4464" s="557">
        <v>33.83</v>
      </c>
      <c r="G4464" s="556">
        <v>50.98</v>
      </c>
      <c r="H4464" s="1083"/>
      <c r="I4464" s="1022"/>
      <c r="J4464" s="1022"/>
      <c r="K4464" s="1022"/>
      <c r="L4464" s="1022"/>
      <c r="M4464" s="1022"/>
      <c r="N4464" s="1022"/>
      <c r="O4464" s="1022"/>
      <c r="P4464" s="1022"/>
      <c r="Q4464" s="1022"/>
      <c r="R4464" s="1022"/>
      <c r="S4464" s="1022"/>
      <c r="T4464" s="1022"/>
    </row>
    <row r="4465" spans="1:20">
      <c r="A4465" s="1037"/>
      <c r="B4465" s="555">
        <v>0.54708333333333337</v>
      </c>
      <c r="C4465" s="556">
        <v>74</v>
      </c>
      <c r="D4465" s="972">
        <v>8.26</v>
      </c>
      <c r="E4465" s="557">
        <v>32.4</v>
      </c>
      <c r="F4465" s="557">
        <v>33.83</v>
      </c>
      <c r="G4465" s="556">
        <v>50.98</v>
      </c>
      <c r="H4465" s="1083"/>
      <c r="I4465" s="1022"/>
      <c r="J4465" s="1022"/>
      <c r="K4465" s="1022"/>
      <c r="L4465" s="1022"/>
      <c r="M4465" s="1022"/>
      <c r="N4465" s="1022"/>
      <c r="O4465" s="1022"/>
      <c r="P4465" s="1022"/>
      <c r="Q4465" s="1022"/>
      <c r="R4465" s="1022"/>
      <c r="S4465" s="1022"/>
      <c r="T4465" s="1022"/>
    </row>
    <row r="4466" spans="1:20">
      <c r="A4466" s="1037"/>
      <c r="B4466" s="555">
        <v>0.54714120370370367</v>
      </c>
      <c r="C4466" s="556">
        <v>74</v>
      </c>
      <c r="D4466" s="972">
        <v>8.26</v>
      </c>
      <c r="E4466" s="557">
        <v>32.4</v>
      </c>
      <c r="F4466" s="557">
        <v>33.83</v>
      </c>
      <c r="G4466" s="556">
        <v>50.98</v>
      </c>
      <c r="H4466" s="1083"/>
      <c r="I4466" s="1022"/>
      <c r="J4466" s="1022"/>
      <c r="K4466" s="1022"/>
      <c r="L4466" s="1022"/>
      <c r="M4466" s="1022"/>
      <c r="N4466" s="1022"/>
      <c r="O4466" s="1022"/>
      <c r="P4466" s="1022"/>
      <c r="Q4466" s="1022"/>
      <c r="R4466" s="1022"/>
      <c r="S4466" s="1022"/>
      <c r="T4466" s="1022"/>
    </row>
    <row r="4467" spans="1:20">
      <c r="A4467" s="1037"/>
      <c r="B4467" s="555">
        <v>0.54732638888888896</v>
      </c>
      <c r="C4467" s="556">
        <v>74</v>
      </c>
      <c r="D4467" s="972">
        <v>8.26</v>
      </c>
      <c r="E4467" s="557">
        <v>32.4</v>
      </c>
      <c r="F4467" s="557">
        <v>33.83</v>
      </c>
      <c r="G4467" s="556">
        <v>50.98</v>
      </c>
      <c r="H4467" s="1083"/>
      <c r="I4467" s="1022"/>
      <c r="J4467" s="1022"/>
      <c r="K4467" s="1022"/>
      <c r="L4467" s="1022"/>
      <c r="M4467" s="1022"/>
      <c r="N4467" s="1022"/>
      <c r="O4467" s="1022"/>
      <c r="P4467" s="1022"/>
      <c r="Q4467" s="1022"/>
      <c r="R4467" s="1022"/>
      <c r="S4467" s="1022"/>
      <c r="T4467" s="1022"/>
    </row>
    <row r="4468" spans="1:20">
      <c r="A4468" s="1037"/>
      <c r="B4468" s="555">
        <v>0.54746527777777776</v>
      </c>
      <c r="C4468" s="556">
        <v>74</v>
      </c>
      <c r="D4468" s="972">
        <v>8.26</v>
      </c>
      <c r="E4468" s="557">
        <v>32.4</v>
      </c>
      <c r="F4468" s="557">
        <v>33.83</v>
      </c>
      <c r="G4468" s="556">
        <v>50.98</v>
      </c>
      <c r="H4468" s="1083"/>
      <c r="I4468" s="1022"/>
      <c r="J4468" s="1022"/>
      <c r="K4468" s="1022"/>
      <c r="L4468" s="1022"/>
      <c r="M4468" s="1022"/>
      <c r="N4468" s="1022"/>
      <c r="O4468" s="1022"/>
      <c r="P4468" s="1022"/>
      <c r="Q4468" s="1022"/>
      <c r="R4468" s="1022"/>
      <c r="S4468" s="1022"/>
      <c r="T4468" s="1022"/>
    </row>
    <row r="4469" spans="1:20">
      <c r="A4469" s="1037"/>
      <c r="B4469" s="555">
        <v>0.54771990740740739</v>
      </c>
      <c r="C4469" s="556">
        <v>74</v>
      </c>
      <c r="D4469" s="972">
        <v>8.26</v>
      </c>
      <c r="E4469" s="557">
        <v>32.4</v>
      </c>
      <c r="F4469" s="557">
        <v>33.83</v>
      </c>
      <c r="G4469" s="556">
        <v>50.98</v>
      </c>
      <c r="H4469" s="1083"/>
      <c r="I4469" s="1022"/>
      <c r="J4469" s="1022"/>
      <c r="K4469" s="1022"/>
      <c r="L4469" s="1022"/>
      <c r="M4469" s="1022"/>
      <c r="N4469" s="1022"/>
      <c r="O4469" s="1022"/>
      <c r="P4469" s="1022"/>
      <c r="Q4469" s="1022"/>
      <c r="R4469" s="1022"/>
      <c r="S4469" s="1022"/>
      <c r="T4469" s="1022"/>
    </row>
    <row r="4470" spans="1:20">
      <c r="A4470" s="1037"/>
      <c r="B4470" s="555">
        <v>0.54798611111111117</v>
      </c>
      <c r="C4470" s="556">
        <v>74</v>
      </c>
      <c r="D4470" s="972">
        <v>8.26</v>
      </c>
      <c r="E4470" s="557">
        <v>32.4</v>
      </c>
      <c r="F4470" s="557">
        <v>33.83</v>
      </c>
      <c r="G4470" s="556">
        <v>50.98</v>
      </c>
      <c r="H4470" s="1083"/>
      <c r="I4470" s="1022"/>
      <c r="J4470" s="1022"/>
      <c r="K4470" s="1022"/>
      <c r="L4470" s="1022"/>
      <c r="M4470" s="1022"/>
      <c r="N4470" s="1022"/>
      <c r="O4470" s="1022"/>
      <c r="P4470" s="1022"/>
      <c r="Q4470" s="1022"/>
      <c r="R4470" s="1022"/>
      <c r="S4470" s="1022"/>
      <c r="T4470" s="1022"/>
    </row>
    <row r="4471" spans="1:20">
      <c r="A4471" s="1037"/>
      <c r="B4471" s="555">
        <v>0.54804398148148148</v>
      </c>
      <c r="C4471" s="556">
        <v>74</v>
      </c>
      <c r="D4471" s="972">
        <v>8.26</v>
      </c>
      <c r="E4471" s="557">
        <v>32.4</v>
      </c>
      <c r="F4471" s="557">
        <v>33.83</v>
      </c>
      <c r="G4471" s="556">
        <v>50.98</v>
      </c>
      <c r="H4471" s="1083"/>
      <c r="I4471" s="1022"/>
      <c r="J4471" s="1022"/>
      <c r="K4471" s="1022"/>
      <c r="L4471" s="1022"/>
      <c r="M4471" s="1022"/>
      <c r="N4471" s="1022"/>
      <c r="O4471" s="1022"/>
      <c r="P4471" s="1022"/>
      <c r="Q4471" s="1022"/>
      <c r="R4471" s="1022"/>
      <c r="S4471" s="1022"/>
      <c r="T4471" s="1022"/>
    </row>
    <row r="4472" spans="1:20">
      <c r="A4472" s="1037"/>
      <c r="B4472" s="555">
        <v>0.54810185185185178</v>
      </c>
      <c r="C4472" s="556">
        <v>74</v>
      </c>
      <c r="D4472" s="972">
        <v>8.26</v>
      </c>
      <c r="E4472" s="557">
        <v>32.4</v>
      </c>
      <c r="F4472" s="557">
        <v>33.83</v>
      </c>
      <c r="G4472" s="556">
        <v>50.98</v>
      </c>
      <c r="H4472" s="1083"/>
      <c r="I4472" s="1022"/>
      <c r="J4472" s="1022"/>
      <c r="K4472" s="1022"/>
      <c r="L4472" s="1022"/>
      <c r="M4472" s="1022"/>
      <c r="N4472" s="1022"/>
      <c r="O4472" s="1022"/>
      <c r="P4472" s="1022"/>
      <c r="Q4472" s="1022"/>
      <c r="R4472" s="1022"/>
      <c r="S4472" s="1022"/>
      <c r="T4472" s="1022"/>
    </row>
    <row r="4473" spans="1:20">
      <c r="A4473" s="1037"/>
      <c r="B4473" s="555">
        <v>0.54811342592592593</v>
      </c>
      <c r="C4473" s="556">
        <v>74</v>
      </c>
      <c r="D4473" s="972">
        <v>8.26</v>
      </c>
      <c r="E4473" s="557">
        <v>32.4</v>
      </c>
      <c r="F4473" s="557">
        <v>33.83</v>
      </c>
      <c r="G4473" s="556">
        <v>50.98</v>
      </c>
      <c r="H4473" s="1083"/>
      <c r="I4473" s="1022"/>
      <c r="J4473" s="1022"/>
      <c r="K4473" s="1022"/>
      <c r="L4473" s="1022"/>
      <c r="M4473" s="1022"/>
      <c r="N4473" s="1022"/>
      <c r="O4473" s="1022"/>
      <c r="P4473" s="1022"/>
      <c r="Q4473" s="1022"/>
      <c r="R4473" s="1022"/>
      <c r="S4473" s="1022"/>
      <c r="T4473" s="1022"/>
    </row>
    <row r="4474" spans="1:20">
      <c r="A4474" s="1037"/>
      <c r="B4474" s="555">
        <v>0.54817129629629624</v>
      </c>
      <c r="C4474" s="556">
        <v>74</v>
      </c>
      <c r="D4474" s="972">
        <v>8.26</v>
      </c>
      <c r="E4474" s="557">
        <v>32.4</v>
      </c>
      <c r="F4474" s="557">
        <v>33.83</v>
      </c>
      <c r="G4474" s="556">
        <v>50.98</v>
      </c>
      <c r="H4474" s="1083"/>
      <c r="I4474" s="1022"/>
      <c r="J4474" s="1022"/>
      <c r="K4474" s="1022"/>
      <c r="L4474" s="1022"/>
      <c r="M4474" s="1022"/>
      <c r="N4474" s="1022"/>
      <c r="O4474" s="1022"/>
      <c r="P4474" s="1022"/>
      <c r="Q4474" s="1022"/>
      <c r="R4474" s="1022"/>
      <c r="S4474" s="1022"/>
      <c r="T4474" s="1022"/>
    </row>
    <row r="4475" spans="1:20">
      <c r="A4475" s="1037"/>
      <c r="B4475" s="555">
        <v>0.54822916666666666</v>
      </c>
      <c r="C4475" s="556">
        <v>74</v>
      </c>
      <c r="D4475" s="972">
        <v>8.26</v>
      </c>
      <c r="E4475" s="557">
        <v>32.4</v>
      </c>
      <c r="F4475" s="557">
        <v>33.83</v>
      </c>
      <c r="G4475" s="556">
        <v>50.98</v>
      </c>
      <c r="H4475" s="1083"/>
      <c r="I4475" s="1022"/>
      <c r="J4475" s="1022"/>
      <c r="K4475" s="1022"/>
      <c r="L4475" s="1022"/>
      <c r="M4475" s="1022"/>
      <c r="N4475" s="1022"/>
      <c r="O4475" s="1022"/>
      <c r="P4475" s="1022"/>
      <c r="Q4475" s="1022"/>
      <c r="R4475" s="1022"/>
      <c r="S4475" s="1022"/>
      <c r="T4475" s="1022"/>
    </row>
    <row r="4476" spans="1:20">
      <c r="A4476" s="1037"/>
      <c r="B4476" s="555">
        <v>0.54825231481481485</v>
      </c>
      <c r="C4476" s="556">
        <v>74</v>
      </c>
      <c r="D4476" s="972">
        <v>8.26</v>
      </c>
      <c r="E4476" s="557">
        <v>32.4</v>
      </c>
      <c r="F4476" s="557">
        <v>33.83</v>
      </c>
      <c r="G4476" s="556">
        <v>50.98</v>
      </c>
      <c r="H4476" s="1083"/>
      <c r="I4476" s="1022"/>
      <c r="J4476" s="1022"/>
      <c r="K4476" s="1022"/>
      <c r="L4476" s="1022"/>
      <c r="M4476" s="1022"/>
      <c r="N4476" s="1022"/>
      <c r="O4476" s="1022"/>
      <c r="P4476" s="1022"/>
      <c r="Q4476" s="1022"/>
      <c r="R4476" s="1022"/>
      <c r="S4476" s="1022"/>
      <c r="T4476" s="1022"/>
    </row>
    <row r="4477" spans="1:20">
      <c r="A4477" s="1037"/>
      <c r="B4477" s="555">
        <v>0.54826388888888888</v>
      </c>
      <c r="C4477" s="556">
        <v>74</v>
      </c>
      <c r="D4477" s="972">
        <v>8.26</v>
      </c>
      <c r="E4477" s="557">
        <v>32.4</v>
      </c>
      <c r="F4477" s="557">
        <v>33.83</v>
      </c>
      <c r="G4477" s="556">
        <v>50.98</v>
      </c>
      <c r="H4477" s="1083"/>
      <c r="I4477" s="1022"/>
      <c r="J4477" s="1022"/>
      <c r="K4477" s="1022"/>
      <c r="L4477" s="1022"/>
      <c r="M4477" s="1022"/>
      <c r="N4477" s="1022"/>
      <c r="O4477" s="1022"/>
      <c r="P4477" s="1022"/>
      <c r="Q4477" s="1022"/>
      <c r="R4477" s="1022"/>
      <c r="S4477" s="1022"/>
      <c r="T4477" s="1022"/>
    </row>
    <row r="4478" spans="1:20">
      <c r="A4478" s="1037"/>
      <c r="B4478" s="555">
        <v>0.54827546296296303</v>
      </c>
      <c r="C4478" s="556">
        <v>74</v>
      </c>
      <c r="D4478" s="972">
        <v>8.26</v>
      </c>
      <c r="E4478" s="557">
        <v>32.4</v>
      </c>
      <c r="F4478" s="557">
        <v>33.83</v>
      </c>
      <c r="G4478" s="556">
        <v>50.98</v>
      </c>
      <c r="H4478" s="1083"/>
      <c r="I4478" s="1022"/>
      <c r="J4478" s="1022"/>
      <c r="K4478" s="1022"/>
      <c r="L4478" s="1022"/>
      <c r="M4478" s="1022"/>
      <c r="N4478" s="1022"/>
      <c r="O4478" s="1022"/>
      <c r="P4478" s="1022"/>
      <c r="Q4478" s="1022"/>
      <c r="R4478" s="1022"/>
      <c r="S4478" s="1022"/>
      <c r="T4478" s="1022"/>
    </row>
    <row r="4479" spans="1:20">
      <c r="A4479" s="1037"/>
      <c r="B4479" s="555">
        <v>0.54829861111111111</v>
      </c>
      <c r="C4479" s="556">
        <v>74</v>
      </c>
      <c r="D4479" s="972">
        <v>8.26</v>
      </c>
      <c r="E4479" s="557">
        <v>32.4</v>
      </c>
      <c r="F4479" s="557">
        <v>33.83</v>
      </c>
      <c r="G4479" s="556">
        <v>50.98</v>
      </c>
      <c r="H4479" s="1083"/>
      <c r="I4479" s="1022"/>
      <c r="J4479" s="1022"/>
      <c r="K4479" s="1022"/>
      <c r="L4479" s="1022"/>
      <c r="M4479" s="1022"/>
      <c r="N4479" s="1022"/>
      <c r="O4479" s="1022"/>
      <c r="P4479" s="1022"/>
      <c r="Q4479" s="1022"/>
      <c r="R4479" s="1022"/>
      <c r="S4479" s="1022"/>
      <c r="T4479" s="1022"/>
    </row>
    <row r="4480" spans="1:20">
      <c r="A4480" s="1037"/>
      <c r="B4480" s="555">
        <v>0.54835648148148153</v>
      </c>
      <c r="C4480" s="556">
        <v>74</v>
      </c>
      <c r="D4480" s="972">
        <v>8.26</v>
      </c>
      <c r="E4480" s="557">
        <v>32.4</v>
      </c>
      <c r="F4480" s="557">
        <v>33.83</v>
      </c>
      <c r="G4480" s="556">
        <v>50.98</v>
      </c>
      <c r="H4480" s="1083"/>
      <c r="I4480" s="1022"/>
      <c r="J4480" s="1022"/>
      <c r="K4480" s="1022"/>
      <c r="L4480" s="1022"/>
      <c r="M4480" s="1022"/>
      <c r="N4480" s="1022"/>
      <c r="O4480" s="1022"/>
      <c r="P4480" s="1022"/>
      <c r="Q4480" s="1022"/>
      <c r="R4480" s="1022"/>
      <c r="S4480" s="1022"/>
      <c r="T4480" s="1022"/>
    </row>
    <row r="4481" spans="1:20">
      <c r="A4481" s="1037"/>
      <c r="B4481" s="555">
        <v>0.54853009259259256</v>
      </c>
      <c r="C4481" s="556">
        <v>74</v>
      </c>
      <c r="D4481" s="972">
        <v>8.26</v>
      </c>
      <c r="E4481" s="557">
        <v>32.4</v>
      </c>
      <c r="F4481" s="557">
        <v>33.83</v>
      </c>
      <c r="G4481" s="556">
        <v>50.98</v>
      </c>
      <c r="H4481" s="1083"/>
      <c r="I4481" s="1022"/>
      <c r="J4481" s="1022"/>
      <c r="K4481" s="1022"/>
      <c r="L4481" s="1022"/>
      <c r="M4481" s="1022"/>
      <c r="N4481" s="1022"/>
      <c r="O4481" s="1022"/>
      <c r="P4481" s="1022"/>
      <c r="Q4481" s="1022"/>
      <c r="R4481" s="1022"/>
      <c r="S4481" s="1022"/>
      <c r="T4481" s="1022"/>
    </row>
    <row r="4482" spans="1:20">
      <c r="A4482" s="1037"/>
      <c r="B4482" s="555">
        <v>0.54859953703703701</v>
      </c>
      <c r="C4482" s="556">
        <v>74</v>
      </c>
      <c r="D4482" s="972">
        <v>8.26</v>
      </c>
      <c r="E4482" s="557">
        <v>32.4</v>
      </c>
      <c r="F4482" s="557">
        <v>33.83</v>
      </c>
      <c r="G4482" s="556">
        <v>50.98</v>
      </c>
      <c r="H4482" s="1083"/>
      <c r="I4482" s="1022"/>
      <c r="J4482" s="1022"/>
      <c r="K4482" s="1022"/>
      <c r="L4482" s="1022"/>
      <c r="M4482" s="1022"/>
      <c r="N4482" s="1022"/>
      <c r="O4482" s="1022"/>
      <c r="P4482" s="1022"/>
      <c r="Q4482" s="1022"/>
      <c r="R4482" s="1022"/>
      <c r="S4482" s="1022"/>
      <c r="T4482" s="1022"/>
    </row>
    <row r="4483" spans="1:20">
      <c r="A4483" s="1037"/>
      <c r="B4483" s="555">
        <v>0.54866898148148147</v>
      </c>
      <c r="C4483" s="556">
        <v>74</v>
      </c>
      <c r="D4483" s="972">
        <v>8.26</v>
      </c>
      <c r="E4483" s="557">
        <v>32.4</v>
      </c>
      <c r="F4483" s="557">
        <v>33.83</v>
      </c>
      <c r="G4483" s="556">
        <v>50.98</v>
      </c>
      <c r="H4483" s="1083"/>
      <c r="I4483" s="1022"/>
      <c r="J4483" s="1022"/>
      <c r="K4483" s="1022"/>
      <c r="L4483" s="1022"/>
      <c r="M4483" s="1022"/>
      <c r="N4483" s="1022"/>
      <c r="O4483" s="1022"/>
      <c r="P4483" s="1022"/>
      <c r="Q4483" s="1022"/>
      <c r="R4483" s="1022"/>
      <c r="S4483" s="1022"/>
      <c r="T4483" s="1022"/>
    </row>
    <row r="4484" spans="1:20">
      <c r="A4484" s="1037"/>
      <c r="B4484" s="555">
        <v>0.5486805555555555</v>
      </c>
      <c r="C4484" s="556">
        <v>74</v>
      </c>
      <c r="D4484" s="972">
        <v>8.26</v>
      </c>
      <c r="E4484" s="557">
        <v>32.4</v>
      </c>
      <c r="F4484" s="557">
        <v>33.83</v>
      </c>
      <c r="G4484" s="556">
        <v>50.98</v>
      </c>
      <c r="H4484" s="1083"/>
      <c r="I4484" s="1022"/>
      <c r="J4484" s="1022"/>
      <c r="K4484" s="1022"/>
      <c r="L4484" s="1022"/>
      <c r="M4484" s="1022"/>
      <c r="N4484" s="1022"/>
      <c r="O4484" s="1022"/>
      <c r="P4484" s="1022"/>
      <c r="Q4484" s="1022"/>
      <c r="R4484" s="1022"/>
      <c r="S4484" s="1022"/>
      <c r="T4484" s="1022"/>
    </row>
    <row r="4485" spans="1:20">
      <c r="A4485" s="1037"/>
      <c r="B4485" s="555">
        <v>0.54870370370370369</v>
      </c>
      <c r="C4485" s="556">
        <v>74</v>
      </c>
      <c r="D4485" s="972">
        <v>8.26</v>
      </c>
      <c r="E4485" s="557">
        <v>32.4</v>
      </c>
      <c r="F4485" s="557">
        <v>33.83</v>
      </c>
      <c r="G4485" s="556">
        <v>50.98</v>
      </c>
      <c r="H4485" s="1083"/>
      <c r="I4485" s="1022"/>
      <c r="J4485" s="1022"/>
      <c r="K4485" s="1022"/>
      <c r="L4485" s="1022"/>
      <c r="M4485" s="1022"/>
      <c r="N4485" s="1022"/>
      <c r="O4485" s="1022"/>
      <c r="P4485" s="1022"/>
      <c r="Q4485" s="1022"/>
      <c r="R4485" s="1022"/>
      <c r="S4485" s="1022"/>
      <c r="T4485" s="1022"/>
    </row>
    <row r="4486" spans="1:20">
      <c r="A4486" s="1037"/>
      <c r="B4486" s="555">
        <v>0.54880787037037038</v>
      </c>
      <c r="C4486" s="556">
        <v>74</v>
      </c>
      <c r="D4486" s="972">
        <v>8.26</v>
      </c>
      <c r="E4486" s="557">
        <v>32.4</v>
      </c>
      <c r="F4486" s="557">
        <v>33.83</v>
      </c>
      <c r="G4486" s="556">
        <v>50.98</v>
      </c>
      <c r="H4486" s="1083"/>
      <c r="I4486" s="1022"/>
      <c r="J4486" s="1022"/>
      <c r="K4486" s="1022"/>
      <c r="L4486" s="1022"/>
      <c r="M4486" s="1022"/>
      <c r="N4486" s="1022"/>
      <c r="O4486" s="1022"/>
      <c r="P4486" s="1022"/>
      <c r="Q4486" s="1022"/>
      <c r="R4486" s="1022"/>
      <c r="S4486" s="1022"/>
      <c r="T4486" s="1022"/>
    </row>
    <row r="4487" spans="1:20">
      <c r="A4487" s="1037"/>
      <c r="B4487" s="555">
        <v>0.54883101851851845</v>
      </c>
      <c r="C4487" s="556">
        <v>74</v>
      </c>
      <c r="D4487" s="972">
        <v>8.26</v>
      </c>
      <c r="E4487" s="557">
        <v>32.4</v>
      </c>
      <c r="F4487" s="557">
        <v>33.83</v>
      </c>
      <c r="G4487" s="556">
        <v>50.98</v>
      </c>
      <c r="H4487" s="1083"/>
      <c r="I4487" s="1022"/>
      <c r="J4487" s="1022"/>
      <c r="K4487" s="1022"/>
      <c r="L4487" s="1022"/>
      <c r="M4487" s="1022"/>
      <c r="N4487" s="1022"/>
      <c r="O4487" s="1022"/>
      <c r="P4487" s="1022"/>
      <c r="Q4487" s="1022"/>
      <c r="R4487" s="1022"/>
      <c r="S4487" s="1022"/>
      <c r="T4487" s="1022"/>
    </row>
    <row r="4488" spans="1:20">
      <c r="A4488" s="1037"/>
      <c r="B4488" s="555">
        <v>0.54886574074074079</v>
      </c>
      <c r="C4488" s="556">
        <v>74</v>
      </c>
      <c r="D4488" s="972">
        <v>8.26</v>
      </c>
      <c r="E4488" s="557">
        <v>32.4</v>
      </c>
      <c r="F4488" s="557">
        <v>33.83</v>
      </c>
      <c r="G4488" s="556">
        <v>50.98</v>
      </c>
      <c r="H4488" s="1083"/>
      <c r="I4488" s="1022"/>
      <c r="J4488" s="1022"/>
      <c r="K4488" s="1022"/>
      <c r="L4488" s="1022"/>
      <c r="M4488" s="1022"/>
      <c r="N4488" s="1022"/>
      <c r="O4488" s="1022"/>
      <c r="P4488" s="1022"/>
      <c r="Q4488" s="1022"/>
      <c r="R4488" s="1022"/>
      <c r="S4488" s="1022"/>
      <c r="T4488" s="1022"/>
    </row>
    <row r="4489" spans="1:20">
      <c r="A4489" s="1037"/>
      <c r="B4489" s="400">
        <v>0.55920138888888882</v>
      </c>
      <c r="C4489" s="147">
        <v>7</v>
      </c>
      <c r="D4489" s="837">
        <v>8.32</v>
      </c>
      <c r="E4489" s="69">
        <v>32.6</v>
      </c>
      <c r="F4489" s="69">
        <v>33.770000000000003</v>
      </c>
      <c r="G4489" s="147">
        <v>52.57</v>
      </c>
      <c r="H4489" s="1054" t="s">
        <v>2059</v>
      </c>
      <c r="I4489" s="1022"/>
      <c r="J4489" s="1022"/>
      <c r="K4489" s="1022"/>
      <c r="L4489" s="1022"/>
      <c r="M4489" s="1022"/>
      <c r="N4489" s="1022"/>
      <c r="O4489" s="1022"/>
      <c r="P4489" s="1022"/>
      <c r="Q4489" s="1022"/>
      <c r="R4489" s="1022"/>
      <c r="S4489" s="1022"/>
      <c r="T4489" s="1022"/>
    </row>
    <row r="4490" spans="1:20">
      <c r="A4490" s="1037"/>
      <c r="B4490" s="400">
        <v>0.55922453703703701</v>
      </c>
      <c r="C4490" s="147">
        <v>7</v>
      </c>
      <c r="D4490" s="837">
        <v>8.32</v>
      </c>
      <c r="E4490" s="69">
        <v>32.6</v>
      </c>
      <c r="F4490" s="69">
        <v>33.770000000000003</v>
      </c>
      <c r="G4490" s="147">
        <v>52.57</v>
      </c>
      <c r="H4490" s="1054"/>
      <c r="I4490" s="1022"/>
      <c r="J4490" s="1022"/>
      <c r="K4490" s="1022"/>
      <c r="L4490" s="1022"/>
      <c r="M4490" s="1022"/>
      <c r="N4490" s="1022"/>
      <c r="O4490" s="1022"/>
      <c r="P4490" s="1022"/>
      <c r="Q4490" s="1022"/>
      <c r="R4490" s="1022"/>
      <c r="S4490" s="1022"/>
      <c r="T4490" s="1022"/>
    </row>
    <row r="4491" spans="1:20">
      <c r="A4491" s="1037"/>
      <c r="B4491" s="400">
        <v>0.55960648148148151</v>
      </c>
      <c r="C4491" s="147">
        <v>7</v>
      </c>
      <c r="D4491" s="837">
        <v>8.32</v>
      </c>
      <c r="E4491" s="69">
        <v>32.6</v>
      </c>
      <c r="F4491" s="69">
        <v>33.770000000000003</v>
      </c>
      <c r="G4491" s="147">
        <v>52.57</v>
      </c>
      <c r="H4491" s="1054"/>
      <c r="I4491" s="1022"/>
      <c r="J4491" s="1022"/>
      <c r="K4491" s="1022"/>
      <c r="L4491" s="1022"/>
      <c r="M4491" s="1022"/>
      <c r="N4491" s="1022"/>
      <c r="O4491" s="1022"/>
      <c r="P4491" s="1022"/>
      <c r="Q4491" s="1022"/>
      <c r="R4491" s="1022"/>
      <c r="S4491" s="1022"/>
      <c r="T4491" s="1022"/>
    </row>
    <row r="4492" spans="1:20">
      <c r="A4492" s="1037"/>
      <c r="B4492" s="555">
        <v>0.55982638888888892</v>
      </c>
      <c r="C4492" s="556">
        <v>74</v>
      </c>
      <c r="D4492" s="972">
        <v>8.32</v>
      </c>
      <c r="E4492" s="557">
        <v>32.6</v>
      </c>
      <c r="F4492" s="557">
        <v>33.770000000000003</v>
      </c>
      <c r="G4492" s="556">
        <v>52.57</v>
      </c>
      <c r="H4492" s="556" t="s">
        <v>2061</v>
      </c>
      <c r="I4492" s="1022"/>
      <c r="J4492" s="1022"/>
      <c r="K4492" s="1022"/>
      <c r="L4492" s="1022"/>
      <c r="M4492" s="1022"/>
      <c r="N4492" s="1022"/>
      <c r="O4492" s="1022"/>
      <c r="P4492" s="1022"/>
      <c r="Q4492" s="1022"/>
      <c r="R4492" s="1022"/>
      <c r="S4492" s="1022"/>
      <c r="T4492" s="1022"/>
    </row>
    <row r="4493" spans="1:20">
      <c r="A4493" s="1037"/>
      <c r="B4493" s="428">
        <v>0.57878472222222221</v>
      </c>
      <c r="C4493" s="429">
        <v>60</v>
      </c>
      <c r="D4493" s="934">
        <v>8.35</v>
      </c>
      <c r="E4493" s="430">
        <v>32.799999999999997</v>
      </c>
      <c r="F4493" s="430">
        <v>33.9</v>
      </c>
      <c r="G4493" s="429">
        <v>51.42</v>
      </c>
      <c r="H4493" s="1064" t="s">
        <v>2059</v>
      </c>
      <c r="I4493" s="1022"/>
      <c r="J4493" s="1022"/>
      <c r="K4493" s="1022"/>
      <c r="L4493" s="1022"/>
      <c r="M4493" s="1022"/>
      <c r="N4493" s="1022"/>
      <c r="O4493" s="1022"/>
      <c r="P4493" s="1022"/>
      <c r="Q4493" s="1022"/>
      <c r="R4493" s="1022"/>
      <c r="S4493" s="1022"/>
      <c r="T4493" s="1022"/>
    </row>
    <row r="4494" spans="1:20">
      <c r="A4494" s="1037"/>
      <c r="B4494" s="428">
        <v>0.58289351851851856</v>
      </c>
      <c r="C4494" s="429">
        <v>60</v>
      </c>
      <c r="D4494" s="934">
        <v>8.36</v>
      </c>
      <c r="E4494" s="430">
        <v>32.9</v>
      </c>
      <c r="F4494" s="430">
        <v>33.9</v>
      </c>
      <c r="G4494" s="429">
        <v>53.16</v>
      </c>
      <c r="H4494" s="1064"/>
      <c r="I4494" s="1022"/>
      <c r="J4494" s="1022"/>
      <c r="K4494" s="1022"/>
      <c r="L4494" s="1022"/>
      <c r="M4494" s="1022"/>
      <c r="N4494" s="1022"/>
      <c r="O4494" s="1022"/>
      <c r="P4494" s="1022"/>
      <c r="Q4494" s="1022"/>
      <c r="R4494" s="1022"/>
      <c r="S4494" s="1022"/>
      <c r="T4494" s="1022"/>
    </row>
    <row r="4495" spans="1:20">
      <c r="A4495" s="1037"/>
      <c r="B4495" s="428">
        <v>0.58412037037037035</v>
      </c>
      <c r="C4495" s="429">
        <v>60</v>
      </c>
      <c r="D4495" s="934">
        <v>8.36</v>
      </c>
      <c r="E4495" s="430">
        <v>32.9</v>
      </c>
      <c r="F4495" s="430">
        <v>33.9</v>
      </c>
      <c r="G4495" s="429">
        <v>53.16</v>
      </c>
      <c r="H4495" s="1064"/>
      <c r="I4495" s="1022"/>
      <c r="J4495" s="1022"/>
      <c r="K4495" s="1022"/>
      <c r="L4495" s="1022"/>
      <c r="M4495" s="1022"/>
      <c r="N4495" s="1022"/>
      <c r="O4495" s="1022"/>
      <c r="P4495" s="1022"/>
      <c r="Q4495" s="1022"/>
      <c r="R4495" s="1022"/>
      <c r="S4495" s="1022"/>
      <c r="T4495" s="1022"/>
    </row>
    <row r="4496" spans="1:20">
      <c r="A4496" s="1037"/>
      <c r="B4496" s="428">
        <v>0.5841898148148148</v>
      </c>
      <c r="C4496" s="429">
        <v>60</v>
      </c>
      <c r="D4496" s="934">
        <v>8.36</v>
      </c>
      <c r="E4496" s="430">
        <v>32.9</v>
      </c>
      <c r="F4496" s="430">
        <v>33.9</v>
      </c>
      <c r="G4496" s="429">
        <v>53.16</v>
      </c>
      <c r="H4496" s="1064"/>
      <c r="I4496" s="1022"/>
      <c r="J4496" s="1022"/>
      <c r="K4496" s="1022"/>
      <c r="L4496" s="1022"/>
      <c r="M4496" s="1022"/>
      <c r="N4496" s="1022"/>
      <c r="O4496" s="1022"/>
      <c r="P4496" s="1022"/>
      <c r="Q4496" s="1022"/>
      <c r="R4496" s="1022"/>
      <c r="S4496" s="1022"/>
      <c r="T4496" s="1022"/>
    </row>
    <row r="4497" spans="1:20">
      <c r="A4497" s="1037"/>
      <c r="B4497" s="428">
        <v>0.58421296296296299</v>
      </c>
      <c r="C4497" s="429">
        <v>60</v>
      </c>
      <c r="D4497" s="934">
        <v>8.36</v>
      </c>
      <c r="E4497" s="430">
        <v>32.9</v>
      </c>
      <c r="F4497" s="430">
        <v>33.9</v>
      </c>
      <c r="G4497" s="429">
        <v>53.16</v>
      </c>
      <c r="H4497" s="1064"/>
      <c r="I4497" s="1022"/>
      <c r="J4497" s="1022"/>
      <c r="K4497" s="1022"/>
      <c r="L4497" s="1022"/>
      <c r="M4497" s="1022"/>
      <c r="N4497" s="1022"/>
      <c r="O4497" s="1022"/>
      <c r="P4497" s="1022"/>
      <c r="Q4497" s="1022"/>
      <c r="R4497" s="1022"/>
      <c r="S4497" s="1022"/>
      <c r="T4497" s="1022"/>
    </row>
    <row r="4498" spans="1:20">
      <c r="A4498" s="1037"/>
      <c r="B4498" s="428">
        <v>0.58431712962962956</v>
      </c>
      <c r="C4498" s="429">
        <v>60</v>
      </c>
      <c r="D4498" s="934">
        <v>8.36</v>
      </c>
      <c r="E4498" s="430">
        <v>32.9</v>
      </c>
      <c r="F4498" s="430">
        <v>33.9</v>
      </c>
      <c r="G4498" s="429">
        <v>53.16</v>
      </c>
      <c r="H4498" s="1064"/>
      <c r="I4498" s="1022"/>
      <c r="J4498" s="1022"/>
      <c r="K4498" s="1022"/>
      <c r="L4498" s="1022"/>
      <c r="M4498" s="1022"/>
      <c r="N4498" s="1022"/>
      <c r="O4498" s="1022"/>
      <c r="P4498" s="1022"/>
      <c r="Q4498" s="1022"/>
      <c r="R4498" s="1022"/>
      <c r="S4498" s="1022"/>
      <c r="T4498" s="1022"/>
    </row>
    <row r="4499" spans="1:20">
      <c r="A4499" s="1037"/>
      <c r="B4499" s="428">
        <v>0.5843518518518519</v>
      </c>
      <c r="C4499" s="429">
        <v>60</v>
      </c>
      <c r="D4499" s="934">
        <v>8.36</v>
      </c>
      <c r="E4499" s="430">
        <v>32.9</v>
      </c>
      <c r="F4499" s="430">
        <v>33.9</v>
      </c>
      <c r="G4499" s="429">
        <v>53.16</v>
      </c>
      <c r="H4499" s="1064"/>
      <c r="I4499" s="1022"/>
      <c r="J4499" s="1022"/>
      <c r="K4499" s="1022"/>
      <c r="L4499" s="1022"/>
      <c r="M4499" s="1022"/>
      <c r="N4499" s="1022"/>
      <c r="O4499" s="1022"/>
      <c r="P4499" s="1022"/>
      <c r="Q4499" s="1022"/>
      <c r="R4499" s="1022"/>
      <c r="S4499" s="1022"/>
      <c r="T4499" s="1022"/>
    </row>
    <row r="4500" spans="1:20">
      <c r="A4500" s="1037"/>
      <c r="B4500" s="428">
        <v>0.58436342592592594</v>
      </c>
      <c r="C4500" s="429">
        <v>60</v>
      </c>
      <c r="D4500" s="934">
        <v>8.36</v>
      </c>
      <c r="E4500" s="430">
        <v>32.9</v>
      </c>
      <c r="F4500" s="430">
        <v>33.9</v>
      </c>
      <c r="G4500" s="429">
        <v>53.16</v>
      </c>
      <c r="H4500" s="1064"/>
      <c r="I4500" s="1022"/>
      <c r="J4500" s="1022"/>
      <c r="K4500" s="1022"/>
      <c r="L4500" s="1022"/>
      <c r="M4500" s="1022"/>
      <c r="N4500" s="1022"/>
      <c r="O4500" s="1022"/>
      <c r="P4500" s="1022"/>
      <c r="Q4500" s="1022"/>
      <c r="R4500" s="1022"/>
      <c r="S4500" s="1022"/>
      <c r="T4500" s="1022"/>
    </row>
    <row r="4501" spans="1:20">
      <c r="A4501" s="1037"/>
      <c r="B4501" s="428">
        <v>0.58444444444444443</v>
      </c>
      <c r="C4501" s="429">
        <v>60</v>
      </c>
      <c r="D4501" s="934">
        <v>8.36</v>
      </c>
      <c r="E4501" s="430">
        <v>32.9</v>
      </c>
      <c r="F4501" s="430">
        <v>33.9</v>
      </c>
      <c r="G4501" s="429">
        <v>53.16</v>
      </c>
      <c r="H4501" s="1064"/>
      <c r="I4501" s="1022"/>
      <c r="J4501" s="1022"/>
      <c r="K4501" s="1022"/>
      <c r="L4501" s="1022"/>
      <c r="M4501" s="1022"/>
      <c r="N4501" s="1022"/>
      <c r="O4501" s="1022"/>
      <c r="P4501" s="1022"/>
      <c r="Q4501" s="1022"/>
      <c r="R4501" s="1022"/>
      <c r="S4501" s="1022"/>
      <c r="T4501" s="1022"/>
    </row>
    <row r="4502" spans="1:20">
      <c r="A4502" s="1037"/>
      <c r="B4502" s="428">
        <v>0.58446759259259262</v>
      </c>
      <c r="C4502" s="429">
        <v>60</v>
      </c>
      <c r="D4502" s="934">
        <v>8.36</v>
      </c>
      <c r="E4502" s="430">
        <v>32.9</v>
      </c>
      <c r="F4502" s="430">
        <v>33.9</v>
      </c>
      <c r="G4502" s="429">
        <v>53.16</v>
      </c>
      <c r="H4502" s="1064"/>
      <c r="I4502" s="1022"/>
      <c r="J4502" s="1022"/>
      <c r="K4502" s="1022"/>
      <c r="L4502" s="1022"/>
      <c r="M4502" s="1022"/>
      <c r="N4502" s="1022"/>
      <c r="O4502" s="1022"/>
      <c r="P4502" s="1022"/>
      <c r="Q4502" s="1022"/>
      <c r="R4502" s="1022"/>
      <c r="S4502" s="1022"/>
      <c r="T4502" s="1022"/>
    </row>
    <row r="4503" spans="1:20">
      <c r="A4503" s="1037"/>
      <c r="B4503" s="428">
        <v>0.58451388888888889</v>
      </c>
      <c r="C4503" s="429">
        <v>60</v>
      </c>
      <c r="D4503" s="934">
        <v>8.36</v>
      </c>
      <c r="E4503" s="430">
        <v>32.9</v>
      </c>
      <c r="F4503" s="430">
        <v>33.9</v>
      </c>
      <c r="G4503" s="429">
        <v>53.16</v>
      </c>
      <c r="H4503" s="1064"/>
      <c r="I4503" s="1022"/>
      <c r="J4503" s="1022"/>
      <c r="K4503" s="1022"/>
      <c r="L4503" s="1022"/>
      <c r="M4503" s="1022"/>
      <c r="N4503" s="1022"/>
      <c r="O4503" s="1022"/>
      <c r="P4503" s="1022"/>
      <c r="Q4503" s="1022"/>
      <c r="R4503" s="1022"/>
      <c r="S4503" s="1022"/>
      <c r="T4503" s="1022"/>
    </row>
    <row r="4504" spans="1:20">
      <c r="A4504" s="1037"/>
      <c r="B4504" s="428">
        <v>0.58454861111111112</v>
      </c>
      <c r="C4504" s="429">
        <v>60</v>
      </c>
      <c r="D4504" s="934">
        <v>8.36</v>
      </c>
      <c r="E4504" s="430">
        <v>32.9</v>
      </c>
      <c r="F4504" s="430">
        <v>33.9</v>
      </c>
      <c r="G4504" s="429">
        <v>53.16</v>
      </c>
      <c r="H4504" s="1064"/>
      <c r="I4504" s="1022"/>
      <c r="J4504" s="1022"/>
      <c r="K4504" s="1022"/>
      <c r="L4504" s="1022"/>
      <c r="M4504" s="1022"/>
      <c r="N4504" s="1022"/>
      <c r="O4504" s="1022"/>
      <c r="P4504" s="1022"/>
      <c r="Q4504" s="1022"/>
      <c r="R4504" s="1022"/>
      <c r="S4504" s="1022"/>
      <c r="T4504" s="1022"/>
    </row>
    <row r="4505" spans="1:20">
      <c r="A4505" s="1037"/>
      <c r="B4505" s="428">
        <v>0.5845717592592593</v>
      </c>
      <c r="C4505" s="429">
        <v>60</v>
      </c>
      <c r="D4505" s="934">
        <v>8.36</v>
      </c>
      <c r="E4505" s="430">
        <v>32.9</v>
      </c>
      <c r="F4505" s="430">
        <v>33.9</v>
      </c>
      <c r="G4505" s="429">
        <v>53.16</v>
      </c>
      <c r="H4505" s="1064"/>
      <c r="I4505" s="1022"/>
      <c r="J4505" s="1022"/>
      <c r="K4505" s="1022"/>
      <c r="L4505" s="1022"/>
      <c r="M4505" s="1022"/>
      <c r="N4505" s="1022"/>
      <c r="O4505" s="1022"/>
      <c r="P4505" s="1022"/>
      <c r="Q4505" s="1022"/>
      <c r="R4505" s="1022"/>
      <c r="S4505" s="1022"/>
      <c r="T4505" s="1022"/>
    </row>
    <row r="4506" spans="1:20">
      <c r="A4506" s="1037"/>
      <c r="B4506" s="428">
        <v>0.58459490740740738</v>
      </c>
      <c r="C4506" s="429">
        <v>60</v>
      </c>
      <c r="D4506" s="934">
        <v>8.36</v>
      </c>
      <c r="E4506" s="430">
        <v>32.9</v>
      </c>
      <c r="F4506" s="430">
        <v>33.9</v>
      </c>
      <c r="G4506" s="429">
        <v>53.16</v>
      </c>
      <c r="H4506" s="1064"/>
      <c r="I4506" s="1022"/>
      <c r="J4506" s="1022"/>
      <c r="K4506" s="1022"/>
      <c r="L4506" s="1022"/>
      <c r="M4506" s="1022"/>
      <c r="N4506" s="1022"/>
      <c r="O4506" s="1022"/>
      <c r="P4506" s="1022"/>
      <c r="Q4506" s="1022"/>
      <c r="R4506" s="1022"/>
      <c r="S4506" s="1022"/>
      <c r="T4506" s="1022"/>
    </row>
    <row r="4507" spans="1:20">
      <c r="A4507" s="1037"/>
      <c r="B4507" s="428">
        <v>0.58464120370370376</v>
      </c>
      <c r="C4507" s="429">
        <v>60</v>
      </c>
      <c r="D4507" s="934">
        <v>8.36</v>
      </c>
      <c r="E4507" s="430">
        <v>32.9</v>
      </c>
      <c r="F4507" s="430">
        <v>33.9</v>
      </c>
      <c r="G4507" s="429">
        <v>53.16</v>
      </c>
      <c r="H4507" s="1064"/>
      <c r="I4507" s="1022"/>
      <c r="J4507" s="1022"/>
      <c r="K4507" s="1022"/>
      <c r="L4507" s="1022"/>
      <c r="M4507" s="1022"/>
      <c r="N4507" s="1022"/>
      <c r="O4507" s="1022"/>
      <c r="P4507" s="1022"/>
      <c r="Q4507" s="1022"/>
      <c r="R4507" s="1022"/>
      <c r="S4507" s="1022"/>
      <c r="T4507" s="1022"/>
    </row>
    <row r="4508" spans="1:20">
      <c r="A4508" s="1037"/>
      <c r="B4508" s="428">
        <v>0.58468750000000003</v>
      </c>
      <c r="C4508" s="429">
        <v>60</v>
      </c>
      <c r="D4508" s="934">
        <v>8.36</v>
      </c>
      <c r="E4508" s="430">
        <v>32.9</v>
      </c>
      <c r="F4508" s="430">
        <v>33.9</v>
      </c>
      <c r="G4508" s="429">
        <v>53.16</v>
      </c>
      <c r="H4508" s="1064"/>
      <c r="I4508" s="1022"/>
      <c r="J4508" s="1022"/>
      <c r="K4508" s="1022"/>
      <c r="L4508" s="1022"/>
      <c r="M4508" s="1022"/>
      <c r="N4508" s="1022"/>
      <c r="O4508" s="1022"/>
      <c r="P4508" s="1022"/>
      <c r="Q4508" s="1022"/>
      <c r="R4508" s="1022"/>
      <c r="S4508" s="1022"/>
      <c r="T4508" s="1022"/>
    </row>
    <row r="4509" spans="1:20">
      <c r="A4509" s="1037"/>
      <c r="B4509" s="428">
        <v>0.58472222222222225</v>
      </c>
      <c r="C4509" s="429">
        <v>60</v>
      </c>
      <c r="D4509" s="934">
        <v>8.36</v>
      </c>
      <c r="E4509" s="430">
        <v>32.9</v>
      </c>
      <c r="F4509" s="430">
        <v>33.9</v>
      </c>
      <c r="G4509" s="429">
        <v>53.16</v>
      </c>
      <c r="H4509" s="1064"/>
      <c r="I4509" s="1022"/>
      <c r="J4509" s="1022"/>
      <c r="K4509" s="1022"/>
      <c r="L4509" s="1022"/>
      <c r="M4509" s="1022"/>
      <c r="N4509" s="1022"/>
      <c r="O4509" s="1022"/>
      <c r="P4509" s="1022"/>
      <c r="Q4509" s="1022"/>
      <c r="R4509" s="1022"/>
      <c r="S4509" s="1022"/>
      <c r="T4509" s="1022"/>
    </row>
    <row r="4510" spans="1:20">
      <c r="A4510" s="1037"/>
      <c r="B4510" s="428">
        <v>0.58474537037037033</v>
      </c>
      <c r="C4510" s="429">
        <v>60</v>
      </c>
      <c r="D4510" s="934">
        <v>8.36</v>
      </c>
      <c r="E4510" s="430">
        <v>32.9</v>
      </c>
      <c r="F4510" s="430">
        <v>33.9</v>
      </c>
      <c r="G4510" s="429">
        <v>53.16</v>
      </c>
      <c r="H4510" s="1064"/>
      <c r="I4510" s="1022"/>
      <c r="J4510" s="1022"/>
      <c r="K4510" s="1022"/>
      <c r="L4510" s="1022"/>
      <c r="M4510" s="1022"/>
      <c r="N4510" s="1022"/>
      <c r="O4510" s="1022"/>
      <c r="P4510" s="1022"/>
      <c r="Q4510" s="1022"/>
      <c r="R4510" s="1022"/>
      <c r="S4510" s="1022"/>
      <c r="T4510" s="1022"/>
    </row>
    <row r="4511" spans="1:20">
      <c r="A4511" s="1037"/>
      <c r="B4511" s="428">
        <v>0.58482638888888883</v>
      </c>
      <c r="C4511" s="429">
        <v>60</v>
      </c>
      <c r="D4511" s="934">
        <v>8.36</v>
      </c>
      <c r="E4511" s="430">
        <v>32.9</v>
      </c>
      <c r="F4511" s="430">
        <v>33.9</v>
      </c>
      <c r="G4511" s="429">
        <v>53.16</v>
      </c>
      <c r="H4511" s="1064"/>
      <c r="I4511" s="1022"/>
      <c r="J4511" s="1022"/>
      <c r="K4511" s="1022"/>
      <c r="L4511" s="1022"/>
      <c r="M4511" s="1022"/>
      <c r="N4511" s="1022"/>
      <c r="O4511" s="1022"/>
      <c r="P4511" s="1022"/>
      <c r="Q4511" s="1022"/>
      <c r="R4511" s="1022"/>
      <c r="S4511" s="1022"/>
      <c r="T4511" s="1022"/>
    </row>
    <row r="4512" spans="1:20">
      <c r="A4512" s="1037"/>
      <c r="B4512" s="428">
        <v>0.58483796296296298</v>
      </c>
      <c r="C4512" s="429">
        <v>60</v>
      </c>
      <c r="D4512" s="934">
        <v>8.36</v>
      </c>
      <c r="E4512" s="430">
        <v>32.9</v>
      </c>
      <c r="F4512" s="430">
        <v>33.9</v>
      </c>
      <c r="G4512" s="429">
        <v>53.16</v>
      </c>
      <c r="H4512" s="1064"/>
      <c r="I4512" s="1022"/>
      <c r="J4512" s="1022"/>
      <c r="K4512" s="1022"/>
      <c r="L4512" s="1022"/>
      <c r="M4512" s="1022"/>
      <c r="N4512" s="1022"/>
      <c r="O4512" s="1022"/>
      <c r="P4512" s="1022"/>
      <c r="Q4512" s="1022"/>
      <c r="R4512" s="1022"/>
      <c r="S4512" s="1022"/>
      <c r="T4512" s="1022"/>
    </row>
    <row r="4513" spans="1:20">
      <c r="A4513" s="1037"/>
      <c r="B4513" s="428">
        <v>0.58509259259259261</v>
      </c>
      <c r="C4513" s="429">
        <v>60</v>
      </c>
      <c r="D4513" s="934">
        <v>8.36</v>
      </c>
      <c r="E4513" s="430">
        <v>32.9</v>
      </c>
      <c r="F4513" s="430">
        <v>33.9</v>
      </c>
      <c r="G4513" s="429">
        <v>53.16</v>
      </c>
      <c r="H4513" s="1064"/>
      <c r="I4513" s="1022"/>
      <c r="J4513" s="1022"/>
      <c r="K4513" s="1022"/>
      <c r="L4513" s="1022"/>
      <c r="M4513" s="1022"/>
      <c r="N4513" s="1022"/>
      <c r="O4513" s="1022"/>
      <c r="P4513" s="1022"/>
      <c r="Q4513" s="1022"/>
      <c r="R4513" s="1022"/>
      <c r="S4513" s="1022"/>
      <c r="T4513" s="1022"/>
    </row>
    <row r="4514" spans="1:20">
      <c r="A4514" s="1037"/>
      <c r="B4514" s="428">
        <v>0.58515046296296302</v>
      </c>
      <c r="C4514" s="429">
        <v>60</v>
      </c>
      <c r="D4514" s="934">
        <v>8.36</v>
      </c>
      <c r="E4514" s="430">
        <v>32.9</v>
      </c>
      <c r="F4514" s="430">
        <v>33.9</v>
      </c>
      <c r="G4514" s="429">
        <v>53.16</v>
      </c>
      <c r="H4514" s="1064"/>
      <c r="I4514" s="1022"/>
      <c r="J4514" s="1022"/>
      <c r="K4514" s="1022"/>
      <c r="L4514" s="1022"/>
      <c r="M4514" s="1022"/>
      <c r="N4514" s="1022"/>
      <c r="O4514" s="1022"/>
      <c r="P4514" s="1022"/>
      <c r="Q4514" s="1022"/>
      <c r="R4514" s="1022"/>
      <c r="S4514" s="1022"/>
      <c r="T4514" s="1022"/>
    </row>
    <row r="4515" spans="1:20">
      <c r="A4515" s="1037"/>
      <c r="B4515" s="428">
        <v>0.58524305555555556</v>
      </c>
      <c r="C4515" s="429">
        <v>60</v>
      </c>
      <c r="D4515" s="934">
        <v>8.36</v>
      </c>
      <c r="E4515" s="430">
        <v>32.9</v>
      </c>
      <c r="F4515" s="430">
        <v>33.9</v>
      </c>
      <c r="G4515" s="429">
        <v>53.16</v>
      </c>
      <c r="H4515" s="1064"/>
      <c r="I4515" s="1022"/>
      <c r="J4515" s="1022"/>
      <c r="K4515" s="1022"/>
      <c r="L4515" s="1022"/>
      <c r="M4515" s="1022"/>
      <c r="N4515" s="1022"/>
      <c r="O4515" s="1022"/>
      <c r="P4515" s="1022"/>
      <c r="Q4515" s="1022"/>
      <c r="R4515" s="1022"/>
      <c r="S4515" s="1022"/>
      <c r="T4515" s="1022"/>
    </row>
    <row r="4516" spans="1:20">
      <c r="A4516" s="1037"/>
      <c r="B4516" s="428">
        <v>0.58550925925925923</v>
      </c>
      <c r="C4516" s="429">
        <v>60</v>
      </c>
      <c r="D4516" s="934">
        <v>8.36</v>
      </c>
      <c r="E4516" s="430">
        <v>32.9</v>
      </c>
      <c r="F4516" s="430">
        <v>33.9</v>
      </c>
      <c r="G4516" s="429">
        <v>53.16</v>
      </c>
      <c r="H4516" s="1064"/>
      <c r="I4516" s="1022"/>
      <c r="J4516" s="1022"/>
      <c r="K4516" s="1022"/>
      <c r="L4516" s="1022"/>
      <c r="M4516" s="1022"/>
      <c r="N4516" s="1022"/>
      <c r="O4516" s="1022"/>
      <c r="P4516" s="1022"/>
      <c r="Q4516" s="1022"/>
      <c r="R4516" s="1022"/>
      <c r="S4516" s="1022"/>
      <c r="T4516" s="1022"/>
    </row>
    <row r="4517" spans="1:20">
      <c r="A4517" s="1037"/>
      <c r="B4517" s="428">
        <v>0.58553240740740742</v>
      </c>
      <c r="C4517" s="429">
        <v>60</v>
      </c>
      <c r="D4517" s="934">
        <v>8.36</v>
      </c>
      <c r="E4517" s="430">
        <v>32.9</v>
      </c>
      <c r="F4517" s="430">
        <v>33.9</v>
      </c>
      <c r="G4517" s="429">
        <v>53.16</v>
      </c>
      <c r="H4517" s="1064"/>
      <c r="I4517" s="1022"/>
      <c r="J4517" s="1022"/>
      <c r="K4517" s="1022"/>
      <c r="L4517" s="1022"/>
      <c r="M4517" s="1022"/>
      <c r="N4517" s="1022"/>
      <c r="O4517" s="1022"/>
      <c r="P4517" s="1022"/>
      <c r="Q4517" s="1022"/>
      <c r="R4517" s="1022"/>
      <c r="S4517" s="1022"/>
      <c r="T4517" s="1022"/>
    </row>
    <row r="4518" spans="1:20">
      <c r="A4518" s="1037"/>
      <c r="B4518" s="428">
        <v>0.5855555555555555</v>
      </c>
      <c r="C4518" s="429">
        <v>60</v>
      </c>
      <c r="D4518" s="934">
        <v>8.36</v>
      </c>
      <c r="E4518" s="430">
        <v>32.9</v>
      </c>
      <c r="F4518" s="430">
        <v>33.9</v>
      </c>
      <c r="G4518" s="429">
        <v>53.16</v>
      </c>
      <c r="H4518" s="1064"/>
      <c r="I4518" s="1022"/>
      <c r="J4518" s="1022"/>
      <c r="K4518" s="1022"/>
      <c r="L4518" s="1022"/>
      <c r="M4518" s="1022"/>
      <c r="N4518" s="1022"/>
      <c r="O4518" s="1022"/>
      <c r="P4518" s="1022"/>
      <c r="Q4518" s="1022"/>
      <c r="R4518" s="1022"/>
      <c r="S4518" s="1022"/>
      <c r="T4518" s="1022"/>
    </row>
    <row r="4519" spans="1:20">
      <c r="A4519" s="1037"/>
      <c r="B4519" s="428">
        <v>0.58557870370370368</v>
      </c>
      <c r="C4519" s="429">
        <v>60</v>
      </c>
      <c r="D4519" s="934">
        <v>8.36</v>
      </c>
      <c r="E4519" s="430">
        <v>32.9</v>
      </c>
      <c r="F4519" s="430">
        <v>33.9</v>
      </c>
      <c r="G4519" s="429">
        <v>53.16</v>
      </c>
      <c r="H4519" s="1064"/>
      <c r="I4519" s="1022"/>
      <c r="J4519" s="1022"/>
      <c r="K4519" s="1022"/>
      <c r="L4519" s="1022"/>
      <c r="M4519" s="1022"/>
      <c r="N4519" s="1022"/>
      <c r="O4519" s="1022"/>
      <c r="P4519" s="1022"/>
      <c r="Q4519" s="1022"/>
      <c r="R4519" s="1022"/>
      <c r="S4519" s="1022"/>
      <c r="T4519" s="1022"/>
    </row>
    <row r="4520" spans="1:20">
      <c r="A4520" s="1037"/>
      <c r="B4520" s="428">
        <v>0.58564814814814814</v>
      </c>
      <c r="C4520" s="429">
        <v>60</v>
      </c>
      <c r="D4520" s="934">
        <v>8.36</v>
      </c>
      <c r="E4520" s="430">
        <v>32.9</v>
      </c>
      <c r="F4520" s="430">
        <v>33.9</v>
      </c>
      <c r="G4520" s="429">
        <v>53.16</v>
      </c>
      <c r="H4520" s="1064"/>
      <c r="I4520" s="1022"/>
      <c r="J4520" s="1022"/>
      <c r="K4520" s="1022"/>
      <c r="L4520" s="1022"/>
      <c r="M4520" s="1022"/>
      <c r="N4520" s="1022"/>
      <c r="O4520" s="1022"/>
      <c r="P4520" s="1022"/>
      <c r="Q4520" s="1022"/>
      <c r="R4520" s="1022"/>
      <c r="S4520" s="1022"/>
      <c r="T4520" s="1022"/>
    </row>
    <row r="4521" spans="1:20">
      <c r="A4521" s="1037"/>
      <c r="B4521" s="428">
        <v>0.58576388888888886</v>
      </c>
      <c r="C4521" s="429">
        <v>60</v>
      </c>
      <c r="D4521" s="934">
        <v>8.36</v>
      </c>
      <c r="E4521" s="430">
        <v>32.9</v>
      </c>
      <c r="F4521" s="430">
        <v>33.9</v>
      </c>
      <c r="G4521" s="429">
        <v>53.16</v>
      </c>
      <c r="H4521" s="1064"/>
      <c r="I4521" s="1022"/>
      <c r="J4521" s="1022"/>
      <c r="K4521" s="1022"/>
      <c r="L4521" s="1022"/>
      <c r="M4521" s="1022"/>
      <c r="N4521" s="1022"/>
      <c r="O4521" s="1022"/>
      <c r="P4521" s="1022"/>
      <c r="Q4521" s="1022"/>
      <c r="R4521" s="1022"/>
      <c r="S4521" s="1022"/>
      <c r="T4521" s="1022"/>
    </row>
    <row r="4522" spans="1:20">
      <c r="A4522" s="1037"/>
      <c r="B4522" s="428">
        <v>0.58589120370370373</v>
      </c>
      <c r="C4522" s="429">
        <v>60</v>
      </c>
      <c r="D4522" s="934">
        <v>8.36</v>
      </c>
      <c r="E4522" s="430">
        <v>32.9</v>
      </c>
      <c r="F4522" s="430">
        <v>33.9</v>
      </c>
      <c r="G4522" s="429">
        <v>53.16</v>
      </c>
      <c r="H4522" s="1064"/>
      <c r="I4522" s="1022"/>
      <c r="J4522" s="1022"/>
      <c r="K4522" s="1022"/>
      <c r="L4522" s="1022"/>
      <c r="M4522" s="1022"/>
      <c r="N4522" s="1022"/>
      <c r="O4522" s="1022"/>
      <c r="P4522" s="1022"/>
      <c r="Q4522" s="1022"/>
      <c r="R4522" s="1022"/>
      <c r="S4522" s="1022"/>
      <c r="T4522" s="1022"/>
    </row>
    <row r="4523" spans="1:20">
      <c r="A4523" s="1037"/>
      <c r="B4523" s="428">
        <v>0.58596064814814819</v>
      </c>
      <c r="C4523" s="429">
        <v>60</v>
      </c>
      <c r="D4523" s="934">
        <v>8.36</v>
      </c>
      <c r="E4523" s="430">
        <v>32.9</v>
      </c>
      <c r="F4523" s="430">
        <v>33.9</v>
      </c>
      <c r="G4523" s="429">
        <v>53.16</v>
      </c>
      <c r="H4523" s="1064"/>
      <c r="I4523" s="1022"/>
      <c r="J4523" s="1022"/>
      <c r="K4523" s="1022"/>
      <c r="L4523" s="1022"/>
      <c r="M4523" s="1022"/>
      <c r="N4523" s="1022"/>
      <c r="O4523" s="1022"/>
      <c r="P4523" s="1022"/>
      <c r="Q4523" s="1022"/>
      <c r="R4523" s="1022"/>
      <c r="S4523" s="1022"/>
      <c r="T4523" s="1022"/>
    </row>
    <row r="4524" spans="1:20">
      <c r="A4524" s="1037"/>
      <c r="B4524" s="428">
        <v>0.58608796296296295</v>
      </c>
      <c r="C4524" s="429">
        <v>60</v>
      </c>
      <c r="D4524" s="934">
        <v>8.36</v>
      </c>
      <c r="E4524" s="430">
        <v>32.9</v>
      </c>
      <c r="F4524" s="430">
        <v>33.9</v>
      </c>
      <c r="G4524" s="429">
        <v>53.16</v>
      </c>
      <c r="H4524" s="1064"/>
      <c r="I4524" s="1022"/>
      <c r="J4524" s="1022"/>
      <c r="K4524" s="1022"/>
      <c r="L4524" s="1022"/>
      <c r="M4524" s="1022"/>
      <c r="N4524" s="1022"/>
      <c r="O4524" s="1022"/>
      <c r="P4524" s="1022"/>
      <c r="Q4524" s="1022"/>
      <c r="R4524" s="1022"/>
      <c r="S4524" s="1022"/>
      <c r="T4524" s="1022"/>
    </row>
    <row r="4525" spans="1:20">
      <c r="A4525" s="1037"/>
      <c r="B4525" s="428">
        <v>0.58625000000000005</v>
      </c>
      <c r="C4525" s="429">
        <v>60</v>
      </c>
      <c r="D4525" s="934">
        <v>8.36</v>
      </c>
      <c r="E4525" s="430">
        <v>32.9</v>
      </c>
      <c r="F4525" s="430">
        <v>33.9</v>
      </c>
      <c r="G4525" s="429">
        <v>53.16</v>
      </c>
      <c r="H4525" s="1064"/>
      <c r="I4525" s="1022"/>
      <c r="J4525" s="1022"/>
      <c r="K4525" s="1022"/>
      <c r="L4525" s="1022"/>
      <c r="M4525" s="1022"/>
      <c r="N4525" s="1022"/>
      <c r="O4525" s="1022"/>
      <c r="P4525" s="1022"/>
      <c r="Q4525" s="1022"/>
      <c r="R4525" s="1022"/>
      <c r="S4525" s="1022"/>
      <c r="T4525" s="1022"/>
    </row>
    <row r="4526" spans="1:20">
      <c r="A4526" s="1037"/>
      <c r="B4526" s="428">
        <v>0.58629629629629632</v>
      </c>
      <c r="C4526" s="429">
        <v>60</v>
      </c>
      <c r="D4526" s="934">
        <v>8.36</v>
      </c>
      <c r="E4526" s="430">
        <v>32.9</v>
      </c>
      <c r="F4526" s="430">
        <v>33.9</v>
      </c>
      <c r="G4526" s="429">
        <v>53.16</v>
      </c>
      <c r="H4526" s="1064"/>
      <c r="I4526" s="1022"/>
      <c r="J4526" s="1022"/>
      <c r="K4526" s="1022"/>
      <c r="L4526" s="1022"/>
      <c r="M4526" s="1022"/>
      <c r="N4526" s="1022"/>
      <c r="O4526" s="1022"/>
      <c r="P4526" s="1022"/>
      <c r="Q4526" s="1022"/>
      <c r="R4526" s="1022"/>
      <c r="S4526" s="1022"/>
      <c r="T4526" s="1022"/>
    </row>
    <row r="4527" spans="1:20">
      <c r="A4527" s="1037"/>
      <c r="B4527" s="428">
        <v>0.58633101851851854</v>
      </c>
      <c r="C4527" s="429">
        <v>60</v>
      </c>
      <c r="D4527" s="934">
        <v>8.36</v>
      </c>
      <c r="E4527" s="430">
        <v>32.9</v>
      </c>
      <c r="F4527" s="430">
        <v>33.9</v>
      </c>
      <c r="G4527" s="429">
        <v>53.16</v>
      </c>
      <c r="H4527" s="1064"/>
      <c r="I4527" s="1022"/>
      <c r="J4527" s="1022"/>
      <c r="K4527" s="1022"/>
      <c r="L4527" s="1022"/>
      <c r="M4527" s="1022"/>
      <c r="N4527" s="1022"/>
      <c r="O4527" s="1022"/>
      <c r="P4527" s="1022"/>
      <c r="Q4527" s="1022"/>
      <c r="R4527" s="1022"/>
      <c r="S4527" s="1022"/>
      <c r="T4527" s="1022"/>
    </row>
    <row r="4528" spans="1:20">
      <c r="A4528" s="1037"/>
      <c r="B4528" s="428">
        <v>0.58649305555555553</v>
      </c>
      <c r="C4528" s="429">
        <v>60</v>
      </c>
      <c r="D4528" s="934">
        <v>8.36</v>
      </c>
      <c r="E4528" s="430">
        <v>32.9</v>
      </c>
      <c r="F4528" s="430">
        <v>33.9</v>
      </c>
      <c r="G4528" s="429">
        <v>53.16</v>
      </c>
      <c r="H4528" s="1064"/>
      <c r="I4528" s="1022"/>
      <c r="J4528" s="1022"/>
      <c r="K4528" s="1022"/>
      <c r="L4528" s="1022"/>
      <c r="M4528" s="1022"/>
      <c r="N4528" s="1022"/>
      <c r="O4528" s="1022"/>
      <c r="P4528" s="1022"/>
      <c r="Q4528" s="1022"/>
      <c r="R4528" s="1022"/>
      <c r="S4528" s="1022"/>
      <c r="T4528" s="1022"/>
    </row>
    <row r="4529" spans="1:20">
      <c r="A4529" s="1037"/>
      <c r="B4529" s="428">
        <v>0.58657407407407403</v>
      </c>
      <c r="C4529" s="429">
        <v>60</v>
      </c>
      <c r="D4529" s="934">
        <v>8.36</v>
      </c>
      <c r="E4529" s="430">
        <v>32.9</v>
      </c>
      <c r="F4529" s="430">
        <v>33.9</v>
      </c>
      <c r="G4529" s="429">
        <v>53.16</v>
      </c>
      <c r="H4529" s="1064"/>
      <c r="I4529" s="1022"/>
      <c r="J4529" s="1022"/>
      <c r="K4529" s="1022"/>
      <c r="L4529" s="1022"/>
      <c r="M4529" s="1022"/>
      <c r="N4529" s="1022"/>
      <c r="O4529" s="1022"/>
      <c r="P4529" s="1022"/>
      <c r="Q4529" s="1022"/>
      <c r="R4529" s="1022"/>
      <c r="S4529" s="1022"/>
      <c r="T4529" s="1022"/>
    </row>
    <row r="4530" spans="1:20">
      <c r="A4530" s="1037"/>
      <c r="B4530" s="428">
        <v>0.58658564814814818</v>
      </c>
      <c r="C4530" s="429">
        <v>60</v>
      </c>
      <c r="D4530" s="934">
        <v>8.36</v>
      </c>
      <c r="E4530" s="430">
        <v>32.9</v>
      </c>
      <c r="F4530" s="430">
        <v>33.9</v>
      </c>
      <c r="G4530" s="429">
        <v>53.16</v>
      </c>
      <c r="H4530" s="1064"/>
      <c r="I4530" s="1022"/>
      <c r="J4530" s="1022"/>
      <c r="K4530" s="1022"/>
      <c r="L4530" s="1022"/>
      <c r="M4530" s="1022"/>
      <c r="N4530" s="1022"/>
      <c r="O4530" s="1022"/>
      <c r="P4530" s="1022"/>
      <c r="Q4530" s="1022"/>
      <c r="R4530" s="1022"/>
      <c r="S4530" s="1022"/>
      <c r="T4530" s="1022"/>
    </row>
    <row r="4531" spans="1:20">
      <c r="A4531" s="1037"/>
      <c r="B4531" s="428">
        <v>0.5867013888888889</v>
      </c>
      <c r="C4531" s="429">
        <v>60</v>
      </c>
      <c r="D4531" s="934">
        <v>8.36</v>
      </c>
      <c r="E4531" s="430">
        <v>32.9</v>
      </c>
      <c r="F4531" s="430">
        <v>33.9</v>
      </c>
      <c r="G4531" s="429">
        <v>53.16</v>
      </c>
      <c r="H4531" s="1064"/>
      <c r="I4531" s="1022"/>
      <c r="J4531" s="1022"/>
      <c r="K4531" s="1022"/>
      <c r="L4531" s="1022"/>
      <c r="M4531" s="1022"/>
      <c r="N4531" s="1022"/>
      <c r="O4531" s="1022"/>
      <c r="P4531" s="1022"/>
      <c r="Q4531" s="1022"/>
      <c r="R4531" s="1022"/>
      <c r="S4531" s="1022"/>
      <c r="T4531" s="1022"/>
    </row>
    <row r="4532" spans="1:20">
      <c r="A4532" s="1037"/>
      <c r="B4532" s="428">
        <v>0.58674768518518516</v>
      </c>
      <c r="C4532" s="429">
        <v>60</v>
      </c>
      <c r="D4532" s="934">
        <v>8.36</v>
      </c>
      <c r="E4532" s="430">
        <v>32.9</v>
      </c>
      <c r="F4532" s="430">
        <v>33.9</v>
      </c>
      <c r="G4532" s="429">
        <v>53.16</v>
      </c>
      <c r="H4532" s="1064"/>
      <c r="I4532" s="1022"/>
      <c r="J4532" s="1022"/>
      <c r="K4532" s="1022"/>
      <c r="L4532" s="1022"/>
      <c r="M4532" s="1022"/>
      <c r="N4532" s="1022"/>
      <c r="O4532" s="1022"/>
      <c r="P4532" s="1022"/>
      <c r="Q4532" s="1022"/>
      <c r="R4532" s="1022"/>
      <c r="S4532" s="1022"/>
      <c r="T4532" s="1022"/>
    </row>
    <row r="4533" spans="1:20">
      <c r="A4533" s="1037"/>
      <c r="B4533" s="428">
        <v>0.58675925925925931</v>
      </c>
      <c r="C4533" s="429">
        <v>60</v>
      </c>
      <c r="D4533" s="934">
        <v>8.36</v>
      </c>
      <c r="E4533" s="430">
        <v>32.9</v>
      </c>
      <c r="F4533" s="430">
        <v>33.9</v>
      </c>
      <c r="G4533" s="429">
        <v>53.16</v>
      </c>
      <c r="H4533" s="1064"/>
      <c r="I4533" s="1022"/>
      <c r="J4533" s="1022"/>
      <c r="K4533" s="1022"/>
      <c r="L4533" s="1022"/>
      <c r="M4533" s="1022"/>
      <c r="N4533" s="1022"/>
      <c r="O4533" s="1022"/>
      <c r="P4533" s="1022"/>
      <c r="Q4533" s="1022"/>
      <c r="R4533" s="1022"/>
      <c r="S4533" s="1022"/>
      <c r="T4533" s="1022"/>
    </row>
    <row r="4534" spans="1:20">
      <c r="A4534" s="1037"/>
      <c r="B4534" s="428">
        <v>0.58680555555555558</v>
      </c>
      <c r="C4534" s="429">
        <v>60</v>
      </c>
      <c r="D4534" s="934">
        <v>8.36</v>
      </c>
      <c r="E4534" s="430">
        <v>32.9</v>
      </c>
      <c r="F4534" s="430">
        <v>33.9</v>
      </c>
      <c r="G4534" s="429">
        <v>53.16</v>
      </c>
      <c r="H4534" s="1064"/>
      <c r="I4534" s="1022"/>
      <c r="J4534" s="1022"/>
      <c r="K4534" s="1022"/>
      <c r="L4534" s="1022"/>
      <c r="M4534" s="1022"/>
      <c r="N4534" s="1022"/>
      <c r="O4534" s="1022"/>
      <c r="P4534" s="1022"/>
      <c r="Q4534" s="1022"/>
      <c r="R4534" s="1022"/>
      <c r="S4534" s="1022"/>
      <c r="T4534" s="1022"/>
    </row>
    <row r="4535" spans="1:20">
      <c r="A4535" s="1037"/>
      <c r="B4535" s="428">
        <v>0.58682870370370377</v>
      </c>
      <c r="C4535" s="429">
        <v>60</v>
      </c>
      <c r="D4535" s="934">
        <v>8.36</v>
      </c>
      <c r="E4535" s="430">
        <v>32.9</v>
      </c>
      <c r="F4535" s="430">
        <v>33.9</v>
      </c>
      <c r="G4535" s="429">
        <v>53.16</v>
      </c>
      <c r="H4535" s="1064"/>
      <c r="I4535" s="1022"/>
      <c r="J4535" s="1022"/>
      <c r="K4535" s="1022"/>
      <c r="L4535" s="1022"/>
      <c r="M4535" s="1022"/>
      <c r="N4535" s="1022"/>
      <c r="O4535" s="1022"/>
      <c r="P4535" s="1022"/>
      <c r="Q4535" s="1022"/>
      <c r="R4535" s="1022"/>
      <c r="S4535" s="1022"/>
      <c r="T4535" s="1022"/>
    </row>
    <row r="4536" spans="1:20">
      <c r="A4536" s="1037"/>
      <c r="B4536" s="428">
        <v>0.58686342592592589</v>
      </c>
      <c r="C4536" s="429">
        <v>60</v>
      </c>
      <c r="D4536" s="934">
        <v>8.36</v>
      </c>
      <c r="E4536" s="430">
        <v>32.9</v>
      </c>
      <c r="F4536" s="430">
        <v>33.9</v>
      </c>
      <c r="G4536" s="429">
        <v>53.16</v>
      </c>
      <c r="H4536" s="1064"/>
      <c r="I4536" s="1022"/>
      <c r="J4536" s="1022"/>
      <c r="K4536" s="1022"/>
      <c r="L4536" s="1022"/>
      <c r="M4536" s="1022"/>
      <c r="N4536" s="1022"/>
      <c r="O4536" s="1022"/>
      <c r="P4536" s="1022"/>
      <c r="Q4536" s="1022"/>
      <c r="R4536" s="1022"/>
      <c r="S4536" s="1022"/>
      <c r="T4536" s="1022"/>
    </row>
    <row r="4537" spans="1:20">
      <c r="A4537" s="1037"/>
      <c r="B4537" s="428">
        <v>0.58690972222222226</v>
      </c>
      <c r="C4537" s="429">
        <v>60</v>
      </c>
      <c r="D4537" s="934">
        <v>8.36</v>
      </c>
      <c r="E4537" s="430">
        <v>32.9</v>
      </c>
      <c r="F4537" s="430">
        <v>33.9</v>
      </c>
      <c r="G4537" s="429">
        <v>53.16</v>
      </c>
      <c r="H4537" s="1064"/>
      <c r="I4537" s="1022"/>
      <c r="J4537" s="1022"/>
      <c r="K4537" s="1022"/>
      <c r="L4537" s="1022"/>
      <c r="M4537" s="1022"/>
      <c r="N4537" s="1022"/>
      <c r="O4537" s="1022"/>
      <c r="P4537" s="1022"/>
      <c r="Q4537" s="1022"/>
      <c r="R4537" s="1022"/>
      <c r="S4537" s="1022"/>
      <c r="T4537" s="1022"/>
    </row>
    <row r="4538" spans="1:20">
      <c r="A4538" s="1037"/>
      <c r="B4538" s="428">
        <v>0.58695601851851853</v>
      </c>
      <c r="C4538" s="429">
        <v>60</v>
      </c>
      <c r="D4538" s="934">
        <v>8.36</v>
      </c>
      <c r="E4538" s="430">
        <v>32.9</v>
      </c>
      <c r="F4538" s="430">
        <v>33.9</v>
      </c>
      <c r="G4538" s="429">
        <v>53.16</v>
      </c>
      <c r="H4538" s="1064"/>
      <c r="I4538" s="1022"/>
      <c r="J4538" s="1022"/>
      <c r="K4538" s="1022"/>
      <c r="L4538" s="1022"/>
      <c r="M4538" s="1022"/>
      <c r="N4538" s="1022"/>
      <c r="O4538" s="1022"/>
      <c r="P4538" s="1022"/>
      <c r="Q4538" s="1022"/>
      <c r="R4538" s="1022"/>
      <c r="S4538" s="1022"/>
      <c r="T4538" s="1022"/>
    </row>
    <row r="4539" spans="1:20">
      <c r="A4539" s="1037"/>
      <c r="B4539" s="428">
        <v>0.58699074074074076</v>
      </c>
      <c r="C4539" s="429">
        <v>60</v>
      </c>
      <c r="D4539" s="934">
        <v>8.36</v>
      </c>
      <c r="E4539" s="430">
        <v>32.9</v>
      </c>
      <c r="F4539" s="430">
        <v>33.9</v>
      </c>
      <c r="G4539" s="429">
        <v>53.16</v>
      </c>
      <c r="H4539" s="1064"/>
      <c r="I4539" s="1022"/>
      <c r="J4539" s="1022"/>
      <c r="K4539" s="1022"/>
      <c r="L4539" s="1022"/>
      <c r="M4539" s="1022"/>
      <c r="N4539" s="1022"/>
      <c r="O4539" s="1022"/>
      <c r="P4539" s="1022"/>
      <c r="Q4539" s="1022"/>
      <c r="R4539" s="1022"/>
      <c r="S4539" s="1022"/>
      <c r="T4539" s="1022"/>
    </row>
    <row r="4540" spans="1:20">
      <c r="A4540" s="1037"/>
      <c r="B4540" s="428">
        <v>0.58701388888888884</v>
      </c>
      <c r="C4540" s="429">
        <v>60</v>
      </c>
      <c r="D4540" s="934">
        <v>8.36</v>
      </c>
      <c r="E4540" s="430">
        <v>32.9</v>
      </c>
      <c r="F4540" s="430">
        <v>33.9</v>
      </c>
      <c r="G4540" s="429">
        <v>53.16</v>
      </c>
      <c r="H4540" s="1064"/>
      <c r="I4540" s="1022"/>
      <c r="J4540" s="1022"/>
      <c r="K4540" s="1022"/>
      <c r="L4540" s="1022"/>
      <c r="M4540" s="1022"/>
      <c r="N4540" s="1022"/>
      <c r="O4540" s="1022"/>
      <c r="P4540" s="1022"/>
      <c r="Q4540" s="1022"/>
      <c r="R4540" s="1022"/>
      <c r="S4540" s="1022"/>
      <c r="T4540" s="1022"/>
    </row>
    <row r="4541" spans="1:20">
      <c r="A4541" s="1037"/>
      <c r="B4541" s="428">
        <v>0.58704861111111117</v>
      </c>
      <c r="C4541" s="429">
        <v>60</v>
      </c>
      <c r="D4541" s="934">
        <v>8.36</v>
      </c>
      <c r="E4541" s="430">
        <v>32.9</v>
      </c>
      <c r="F4541" s="430">
        <v>33.9</v>
      </c>
      <c r="G4541" s="429">
        <v>53.16</v>
      </c>
      <c r="H4541" s="1064"/>
      <c r="I4541" s="1022"/>
      <c r="J4541" s="1022"/>
      <c r="K4541" s="1022"/>
      <c r="L4541" s="1022"/>
      <c r="M4541" s="1022"/>
      <c r="N4541" s="1022"/>
      <c r="O4541" s="1022"/>
      <c r="P4541" s="1022"/>
      <c r="Q4541" s="1022"/>
      <c r="R4541" s="1022"/>
      <c r="S4541" s="1022"/>
      <c r="T4541" s="1022"/>
    </row>
    <row r="4542" spans="1:20">
      <c r="A4542" s="1037"/>
      <c r="B4542" s="428">
        <v>0.58707175925925925</v>
      </c>
      <c r="C4542" s="429">
        <v>60</v>
      </c>
      <c r="D4542" s="934">
        <v>8.36</v>
      </c>
      <c r="E4542" s="430">
        <v>32.9</v>
      </c>
      <c r="F4542" s="430">
        <v>33.9</v>
      </c>
      <c r="G4542" s="429">
        <v>53.16</v>
      </c>
      <c r="H4542" s="1064"/>
      <c r="I4542" s="1022"/>
      <c r="J4542" s="1022"/>
      <c r="K4542" s="1022"/>
      <c r="L4542" s="1022"/>
      <c r="M4542" s="1022"/>
      <c r="N4542" s="1022"/>
      <c r="O4542" s="1022"/>
      <c r="P4542" s="1022"/>
      <c r="Q4542" s="1022"/>
      <c r="R4542" s="1022"/>
      <c r="S4542" s="1022"/>
      <c r="T4542" s="1022"/>
    </row>
    <row r="4543" spans="1:20">
      <c r="A4543" s="1037"/>
      <c r="B4543" s="428">
        <v>0.58708333333333329</v>
      </c>
      <c r="C4543" s="429">
        <v>60</v>
      </c>
      <c r="D4543" s="934">
        <v>8.36</v>
      </c>
      <c r="E4543" s="430">
        <v>32.9</v>
      </c>
      <c r="F4543" s="430">
        <v>33.9</v>
      </c>
      <c r="G4543" s="429">
        <v>53.16</v>
      </c>
      <c r="H4543" s="1064"/>
      <c r="I4543" s="1022"/>
      <c r="J4543" s="1022"/>
      <c r="K4543" s="1022"/>
      <c r="L4543" s="1022"/>
      <c r="M4543" s="1022"/>
      <c r="N4543" s="1022"/>
      <c r="O4543" s="1022"/>
      <c r="P4543" s="1022"/>
      <c r="Q4543" s="1022"/>
      <c r="R4543" s="1022"/>
      <c r="S4543" s="1022"/>
      <c r="T4543" s="1022"/>
    </row>
    <row r="4544" spans="1:20">
      <c r="A4544" s="1037"/>
      <c r="B4544" s="428">
        <v>0.58711805555555563</v>
      </c>
      <c r="C4544" s="429">
        <v>60</v>
      </c>
      <c r="D4544" s="934">
        <v>8.36</v>
      </c>
      <c r="E4544" s="430">
        <v>32.9</v>
      </c>
      <c r="F4544" s="430">
        <v>33.9</v>
      </c>
      <c r="G4544" s="429">
        <v>53.16</v>
      </c>
      <c r="H4544" s="1064"/>
      <c r="I4544" s="1022"/>
      <c r="J4544" s="1022"/>
      <c r="K4544" s="1022"/>
      <c r="L4544" s="1022"/>
      <c r="M4544" s="1022"/>
      <c r="N4544" s="1022"/>
      <c r="O4544" s="1022"/>
      <c r="P4544" s="1022"/>
      <c r="Q4544" s="1022"/>
      <c r="R4544" s="1022"/>
      <c r="S4544" s="1022"/>
      <c r="T4544" s="1022"/>
    </row>
    <row r="4545" spans="1:20">
      <c r="A4545" s="1037"/>
      <c r="B4545" s="428">
        <v>0.58712962962962967</v>
      </c>
      <c r="C4545" s="429">
        <v>60</v>
      </c>
      <c r="D4545" s="934">
        <v>8.36</v>
      </c>
      <c r="E4545" s="430">
        <v>32.9</v>
      </c>
      <c r="F4545" s="430">
        <v>33.9</v>
      </c>
      <c r="G4545" s="429">
        <v>53.16</v>
      </c>
      <c r="H4545" s="1064"/>
      <c r="I4545" s="1022"/>
      <c r="J4545" s="1022"/>
      <c r="K4545" s="1022"/>
      <c r="L4545" s="1022"/>
      <c r="M4545" s="1022"/>
      <c r="N4545" s="1022"/>
      <c r="O4545" s="1022"/>
      <c r="P4545" s="1022"/>
      <c r="Q4545" s="1022"/>
      <c r="R4545" s="1022"/>
      <c r="S4545" s="1022"/>
      <c r="T4545" s="1022"/>
    </row>
    <row r="4546" spans="1:20">
      <c r="A4546" s="1037"/>
      <c r="B4546" s="428">
        <v>0.58716435185185178</v>
      </c>
      <c r="C4546" s="429">
        <v>60</v>
      </c>
      <c r="D4546" s="934">
        <v>8.36</v>
      </c>
      <c r="E4546" s="430">
        <v>32.9</v>
      </c>
      <c r="F4546" s="430">
        <v>33.9</v>
      </c>
      <c r="G4546" s="429">
        <v>53.16</v>
      </c>
      <c r="H4546" s="1064"/>
      <c r="I4546" s="1022"/>
      <c r="J4546" s="1022"/>
      <c r="K4546" s="1022"/>
      <c r="L4546" s="1022"/>
      <c r="M4546" s="1022"/>
      <c r="N4546" s="1022"/>
      <c r="O4546" s="1022"/>
      <c r="P4546" s="1022"/>
      <c r="Q4546" s="1022"/>
      <c r="R4546" s="1022"/>
      <c r="S4546" s="1022"/>
      <c r="T4546" s="1022"/>
    </row>
    <row r="4547" spans="1:20">
      <c r="A4547" s="1037"/>
      <c r="B4547" s="428">
        <v>0.58718749999999997</v>
      </c>
      <c r="C4547" s="429">
        <v>60</v>
      </c>
      <c r="D4547" s="934">
        <v>8.36</v>
      </c>
      <c r="E4547" s="430">
        <v>32.9</v>
      </c>
      <c r="F4547" s="430">
        <v>33.9</v>
      </c>
      <c r="G4547" s="429">
        <v>53.16</v>
      </c>
      <c r="H4547" s="1064"/>
      <c r="I4547" s="1022"/>
      <c r="J4547" s="1022"/>
      <c r="K4547" s="1022"/>
      <c r="L4547" s="1022"/>
      <c r="M4547" s="1022"/>
      <c r="N4547" s="1022"/>
      <c r="O4547" s="1022"/>
      <c r="P4547" s="1022"/>
      <c r="Q4547" s="1022"/>
      <c r="R4547" s="1022"/>
      <c r="S4547" s="1022"/>
      <c r="T4547" s="1022"/>
    </row>
    <row r="4548" spans="1:20">
      <c r="A4548" s="1037"/>
      <c r="B4548" s="428">
        <v>0.58721064814814816</v>
      </c>
      <c r="C4548" s="429">
        <v>60</v>
      </c>
      <c r="D4548" s="934">
        <v>8.36</v>
      </c>
      <c r="E4548" s="430">
        <v>32.9</v>
      </c>
      <c r="F4548" s="430">
        <v>33.9</v>
      </c>
      <c r="G4548" s="429">
        <v>53.16</v>
      </c>
      <c r="H4548" s="1064"/>
      <c r="I4548" s="1022"/>
      <c r="J4548" s="1022"/>
      <c r="K4548" s="1022"/>
      <c r="L4548" s="1022"/>
      <c r="M4548" s="1022"/>
      <c r="N4548" s="1022"/>
      <c r="O4548" s="1022"/>
      <c r="P4548" s="1022"/>
      <c r="Q4548" s="1022"/>
      <c r="R4548" s="1022"/>
      <c r="S4548" s="1022"/>
      <c r="T4548" s="1022"/>
    </row>
    <row r="4549" spans="1:20">
      <c r="A4549" s="1037"/>
      <c r="B4549" s="428">
        <v>0.58724537037037039</v>
      </c>
      <c r="C4549" s="429">
        <v>60</v>
      </c>
      <c r="D4549" s="934">
        <v>8.36</v>
      </c>
      <c r="E4549" s="430">
        <v>32.9</v>
      </c>
      <c r="F4549" s="430">
        <v>33.9</v>
      </c>
      <c r="G4549" s="429">
        <v>53.16</v>
      </c>
      <c r="H4549" s="1064"/>
      <c r="I4549" s="1022"/>
      <c r="J4549" s="1022"/>
      <c r="K4549" s="1022"/>
      <c r="L4549" s="1022"/>
      <c r="M4549" s="1022"/>
      <c r="N4549" s="1022"/>
      <c r="O4549" s="1022"/>
      <c r="P4549" s="1022"/>
      <c r="Q4549" s="1022"/>
      <c r="R4549" s="1022"/>
      <c r="S4549" s="1022"/>
      <c r="T4549" s="1022"/>
    </row>
    <row r="4550" spans="1:20">
      <c r="A4550" s="1037"/>
      <c r="B4550" s="428">
        <v>0.58728009259259262</v>
      </c>
      <c r="C4550" s="429">
        <v>60</v>
      </c>
      <c r="D4550" s="934">
        <v>8.36</v>
      </c>
      <c r="E4550" s="430">
        <v>32.9</v>
      </c>
      <c r="F4550" s="430">
        <v>33.9</v>
      </c>
      <c r="G4550" s="429">
        <v>53.16</v>
      </c>
      <c r="H4550" s="1064"/>
      <c r="I4550" s="1022"/>
      <c r="J4550" s="1022"/>
      <c r="K4550" s="1022"/>
      <c r="L4550" s="1022"/>
      <c r="M4550" s="1022"/>
      <c r="N4550" s="1022"/>
      <c r="O4550" s="1022"/>
      <c r="P4550" s="1022"/>
      <c r="Q4550" s="1022"/>
      <c r="R4550" s="1022"/>
      <c r="S4550" s="1022"/>
      <c r="T4550" s="1022"/>
    </row>
    <row r="4551" spans="1:20">
      <c r="A4551" s="1037"/>
      <c r="B4551" s="428">
        <v>0.58815972222222224</v>
      </c>
      <c r="C4551" s="429">
        <v>60</v>
      </c>
      <c r="D4551" s="934">
        <v>8.3699999999999992</v>
      </c>
      <c r="E4551" s="430">
        <v>33</v>
      </c>
      <c r="F4551" s="430">
        <v>34.03</v>
      </c>
      <c r="G4551" s="429">
        <v>54.18</v>
      </c>
      <c r="H4551" s="1064"/>
      <c r="I4551" s="1022"/>
      <c r="J4551" s="1022"/>
      <c r="K4551" s="1022"/>
      <c r="L4551" s="1022"/>
      <c r="M4551" s="1022"/>
      <c r="N4551" s="1022"/>
      <c r="O4551" s="1022"/>
      <c r="P4551" s="1022"/>
      <c r="Q4551" s="1022"/>
      <c r="R4551" s="1022"/>
      <c r="S4551" s="1022"/>
      <c r="T4551" s="1022"/>
    </row>
    <row r="4552" spans="1:20">
      <c r="A4552" s="1037"/>
      <c r="B4552" s="428">
        <v>0.59791666666666665</v>
      </c>
      <c r="C4552" s="429">
        <v>60</v>
      </c>
      <c r="D4552" s="934">
        <v>8.3000000000000007</v>
      </c>
      <c r="E4552" s="430">
        <v>33</v>
      </c>
      <c r="F4552" s="430">
        <v>33.81</v>
      </c>
      <c r="G4552" s="429">
        <v>53.16</v>
      </c>
      <c r="H4552" s="1064"/>
      <c r="I4552" s="1022"/>
      <c r="J4552" s="1022"/>
      <c r="K4552" s="1022"/>
      <c r="L4552" s="1022"/>
      <c r="M4552" s="1022"/>
      <c r="N4552" s="1022"/>
      <c r="O4552" s="1022"/>
      <c r="P4552" s="1022"/>
      <c r="Q4552" s="1022"/>
      <c r="R4552" s="1022"/>
      <c r="S4552" s="1022"/>
      <c r="T4552" s="1022"/>
    </row>
    <row r="4553" spans="1:20">
      <c r="A4553" s="1037"/>
      <c r="B4553" s="428">
        <v>0.59791666666666665</v>
      </c>
      <c r="C4553" s="429">
        <v>60</v>
      </c>
      <c r="D4553" s="934">
        <v>8.3000000000000007</v>
      </c>
      <c r="E4553" s="430">
        <v>33</v>
      </c>
      <c r="F4553" s="430">
        <v>33.81</v>
      </c>
      <c r="G4553" s="429">
        <v>53.16</v>
      </c>
      <c r="H4553" s="1064"/>
      <c r="I4553" s="1022"/>
      <c r="J4553" s="1022"/>
      <c r="K4553" s="1022"/>
      <c r="L4553" s="1022"/>
      <c r="M4553" s="1022"/>
      <c r="N4553" s="1022"/>
      <c r="O4553" s="1022"/>
      <c r="P4553" s="1022"/>
      <c r="Q4553" s="1022"/>
      <c r="R4553" s="1022"/>
      <c r="S4553" s="1022"/>
      <c r="T4553" s="1022"/>
    </row>
    <row r="4554" spans="1:20">
      <c r="A4554" s="1037"/>
      <c r="B4554" s="215">
        <v>0.74447916666666669</v>
      </c>
      <c r="C4554" s="154">
        <v>1</v>
      </c>
      <c r="D4554" s="870">
        <v>8.35</v>
      </c>
      <c r="E4554" s="153">
        <v>33.1</v>
      </c>
      <c r="F4554" s="153">
        <v>31.66</v>
      </c>
      <c r="G4554" s="154">
        <v>61.2</v>
      </c>
      <c r="H4554" s="1062" t="s">
        <v>2061</v>
      </c>
      <c r="I4554" s="1022"/>
      <c r="J4554" s="1022"/>
      <c r="K4554" s="1022"/>
      <c r="L4554" s="1022"/>
      <c r="M4554" s="1022"/>
      <c r="N4554" s="1022"/>
      <c r="O4554" s="1022"/>
      <c r="P4554" s="1022"/>
      <c r="Q4554" s="1022"/>
      <c r="R4554" s="1022"/>
      <c r="S4554" s="1022"/>
      <c r="T4554" s="1022"/>
    </row>
    <row r="4555" spans="1:20">
      <c r="A4555" s="1037"/>
      <c r="B4555" s="215">
        <v>0.74460648148148145</v>
      </c>
      <c r="C4555" s="154">
        <v>1</v>
      </c>
      <c r="D4555" s="870">
        <v>8.35</v>
      </c>
      <c r="E4555" s="153">
        <v>33.1</v>
      </c>
      <c r="F4555" s="153">
        <v>31.66</v>
      </c>
      <c r="G4555" s="154">
        <v>61.2</v>
      </c>
      <c r="H4555" s="1062"/>
      <c r="I4555" s="1022"/>
      <c r="J4555" s="1022"/>
      <c r="K4555" s="1022"/>
      <c r="L4555" s="1022"/>
      <c r="M4555" s="1022"/>
      <c r="N4555" s="1022"/>
      <c r="O4555" s="1022"/>
      <c r="P4555" s="1022"/>
      <c r="Q4555" s="1022"/>
      <c r="R4555" s="1022"/>
      <c r="S4555" s="1022"/>
      <c r="T4555" s="1022"/>
    </row>
    <row r="4556" spans="1:20">
      <c r="A4556" s="1037"/>
      <c r="B4556" s="215">
        <v>0.74462962962962964</v>
      </c>
      <c r="C4556" s="154">
        <v>1</v>
      </c>
      <c r="D4556" s="870">
        <v>8.35</v>
      </c>
      <c r="E4556" s="153">
        <v>33.1</v>
      </c>
      <c r="F4556" s="153">
        <v>31.66</v>
      </c>
      <c r="G4556" s="154">
        <v>61.2</v>
      </c>
      <c r="H4556" s="1062"/>
      <c r="I4556" s="1022"/>
      <c r="J4556" s="1022"/>
      <c r="K4556" s="1022"/>
      <c r="L4556" s="1022"/>
      <c r="M4556" s="1022"/>
      <c r="N4556" s="1022"/>
      <c r="O4556" s="1022"/>
      <c r="P4556" s="1022"/>
      <c r="Q4556" s="1022"/>
      <c r="R4556" s="1022"/>
      <c r="S4556" s="1022"/>
      <c r="T4556" s="1022"/>
    </row>
    <row r="4557" spans="1:20">
      <c r="A4557" s="1037"/>
      <c r="B4557" s="215">
        <v>0.74479166666666663</v>
      </c>
      <c r="C4557" s="154">
        <v>1</v>
      </c>
      <c r="D4557" s="870">
        <v>8.35</v>
      </c>
      <c r="E4557" s="153">
        <v>33.1</v>
      </c>
      <c r="F4557" s="153">
        <v>31.66</v>
      </c>
      <c r="G4557" s="154">
        <v>61.2</v>
      </c>
      <c r="H4557" s="1062"/>
      <c r="I4557" s="1022"/>
      <c r="J4557" s="1022"/>
      <c r="K4557" s="1022"/>
      <c r="L4557" s="1022"/>
      <c r="M4557" s="1022"/>
      <c r="N4557" s="1022"/>
      <c r="O4557" s="1022"/>
      <c r="P4557" s="1022"/>
      <c r="Q4557" s="1022"/>
      <c r="R4557" s="1022"/>
      <c r="S4557" s="1022"/>
      <c r="T4557" s="1022"/>
    </row>
    <row r="4558" spans="1:20">
      <c r="A4558" s="1037"/>
      <c r="B4558" s="400">
        <v>0.78126157407407415</v>
      </c>
      <c r="C4558" s="147">
        <v>7</v>
      </c>
      <c r="D4558" s="837">
        <v>8.2899999999999991</v>
      </c>
      <c r="E4558" s="69">
        <v>32.799999999999997</v>
      </c>
      <c r="F4558" s="69">
        <v>30.75</v>
      </c>
      <c r="G4558" s="147">
        <v>65.47</v>
      </c>
      <c r="H4558" s="147" t="s">
        <v>2059</v>
      </c>
      <c r="I4558" s="1022"/>
      <c r="J4558" s="1022"/>
      <c r="K4558" s="1022"/>
      <c r="L4558" s="1022"/>
      <c r="M4558" s="1022"/>
      <c r="N4558" s="1022"/>
      <c r="O4558" s="1022"/>
      <c r="P4558" s="1022"/>
      <c r="Q4558" s="1022"/>
      <c r="R4558" s="1022"/>
      <c r="S4558" s="1022"/>
      <c r="T4558" s="1022"/>
    </row>
    <row r="4559" spans="1:20" ht="17.25" thickBot="1">
      <c r="A4559" s="1037"/>
      <c r="B4559" s="219">
        <v>0.78706018518518517</v>
      </c>
      <c r="C4559" s="175">
        <v>6</v>
      </c>
      <c r="D4559" s="828">
        <v>8.25</v>
      </c>
      <c r="E4559" s="61">
        <v>32.700000000000003</v>
      </c>
      <c r="F4559" s="61">
        <v>30.68</v>
      </c>
      <c r="G4559" s="175">
        <v>65.22</v>
      </c>
      <c r="H4559" s="175" t="s">
        <v>2059</v>
      </c>
      <c r="I4559" s="1022"/>
      <c r="J4559" s="1022"/>
      <c r="K4559" s="1022"/>
      <c r="L4559" s="1022"/>
      <c r="M4559" s="1022"/>
      <c r="N4559" s="1022"/>
      <c r="O4559" s="1022"/>
      <c r="P4559" s="1022"/>
      <c r="Q4559" s="1022"/>
      <c r="R4559" s="1022"/>
      <c r="S4559" s="1022"/>
      <c r="T4559" s="1022"/>
    </row>
    <row r="4560" spans="1:20">
      <c r="A4560" s="1037"/>
      <c r="B4560" s="528">
        <v>0.79144675925925922</v>
      </c>
      <c r="C4560" s="529">
        <v>71</v>
      </c>
      <c r="D4560" s="962">
        <v>8.23</v>
      </c>
      <c r="E4560" s="530">
        <v>32.700000000000003</v>
      </c>
      <c r="F4560" s="530">
        <v>30.63</v>
      </c>
      <c r="G4560" s="529">
        <v>65.69</v>
      </c>
      <c r="H4560" s="1099" t="s">
        <v>1981</v>
      </c>
      <c r="I4560" s="1022"/>
      <c r="J4560" s="1030"/>
      <c r="K4560" s="114"/>
      <c r="L4560" s="1022"/>
      <c r="M4560" s="1022"/>
      <c r="N4560" s="1022"/>
      <c r="O4560" s="1022"/>
      <c r="P4560" s="1022"/>
      <c r="Q4560" s="1022"/>
      <c r="R4560" s="1022"/>
      <c r="S4560" s="1022"/>
      <c r="T4560" s="1022"/>
    </row>
    <row r="4561" spans="1:20">
      <c r="A4561" s="1037"/>
      <c r="B4561" s="528">
        <v>0.7914930555555556</v>
      </c>
      <c r="C4561" s="529">
        <v>71</v>
      </c>
      <c r="D4561" s="962">
        <v>8.23</v>
      </c>
      <c r="E4561" s="530">
        <v>32.700000000000003</v>
      </c>
      <c r="F4561" s="530">
        <v>30.63</v>
      </c>
      <c r="G4561" s="529">
        <v>65.69</v>
      </c>
      <c r="H4561" s="1099"/>
      <c r="I4561" s="1022"/>
      <c r="J4561" s="108"/>
      <c r="K4561" s="115"/>
      <c r="L4561" s="1022" t="s">
        <v>2065</v>
      </c>
      <c r="M4561" s="1022"/>
      <c r="N4561" s="1022"/>
      <c r="O4561" s="1022"/>
      <c r="P4561" s="1022"/>
      <c r="Q4561" s="1022"/>
      <c r="R4561" s="1022"/>
      <c r="S4561" s="1022"/>
      <c r="T4561" s="1022"/>
    </row>
    <row r="4562" spans="1:20" ht="17.25" thickBot="1">
      <c r="A4562" s="1037"/>
      <c r="B4562" s="362">
        <v>0.80572916666666661</v>
      </c>
      <c r="C4562" s="363">
        <v>22</v>
      </c>
      <c r="D4562" s="859">
        <v>8.1</v>
      </c>
      <c r="E4562" s="125">
        <v>32.5</v>
      </c>
      <c r="F4562" s="125">
        <v>30.41</v>
      </c>
      <c r="G4562" s="363">
        <v>65.3</v>
      </c>
      <c r="H4562" s="1098" t="s">
        <v>1979</v>
      </c>
      <c r="I4562" s="1022"/>
      <c r="J4562" s="1008"/>
      <c r="K4562" s="116"/>
      <c r="L4562" s="1022"/>
      <c r="M4562" s="1022"/>
      <c r="N4562" s="1022"/>
      <c r="O4562" s="1022"/>
      <c r="P4562" s="1022"/>
      <c r="Q4562" s="1022"/>
      <c r="R4562" s="1022"/>
      <c r="S4562" s="1022"/>
      <c r="T4562" s="1022"/>
    </row>
    <row r="4563" spans="1:20">
      <c r="A4563" s="1037"/>
      <c r="B4563" s="362">
        <v>0.8057523148148148</v>
      </c>
      <c r="C4563" s="363">
        <v>22</v>
      </c>
      <c r="D4563" s="859">
        <v>8.1</v>
      </c>
      <c r="E4563" s="125">
        <v>32.5</v>
      </c>
      <c r="F4563" s="125">
        <v>30.41</v>
      </c>
      <c r="G4563" s="363">
        <v>65.3</v>
      </c>
      <c r="H4563" s="1098"/>
      <c r="I4563" s="1022"/>
      <c r="J4563" s="1030"/>
      <c r="K4563" s="114"/>
      <c r="L4563" s="1022"/>
      <c r="M4563" s="1022"/>
      <c r="N4563" s="1022"/>
      <c r="O4563" s="1022"/>
      <c r="P4563" s="1022"/>
      <c r="Q4563" s="1022"/>
      <c r="R4563" s="1022"/>
      <c r="S4563" s="1022"/>
      <c r="T4563" s="1022"/>
    </row>
    <row r="4564" spans="1:20">
      <c r="A4564" s="1037"/>
      <c r="B4564" s="362">
        <v>0.80576388888888895</v>
      </c>
      <c r="C4564" s="363">
        <v>22</v>
      </c>
      <c r="D4564" s="859">
        <v>8.1</v>
      </c>
      <c r="E4564" s="125">
        <v>32.5</v>
      </c>
      <c r="F4564" s="125">
        <v>30.41</v>
      </c>
      <c r="G4564" s="363">
        <v>65.3</v>
      </c>
      <c r="H4564" s="1098"/>
      <c r="I4564" s="1022"/>
      <c r="J4564" s="392"/>
      <c r="K4564" s="115"/>
      <c r="L4564" s="1022" t="s">
        <v>2064</v>
      </c>
      <c r="M4564" s="1022"/>
      <c r="N4564" s="1022"/>
      <c r="O4564" s="1022"/>
      <c r="P4564" s="1022"/>
      <c r="Q4564" s="1022"/>
      <c r="R4564" s="1022"/>
      <c r="S4564" s="1022"/>
      <c r="T4564" s="1022"/>
    </row>
    <row r="4565" spans="1:20" ht="17.25" thickBot="1">
      <c r="A4565" s="1037"/>
      <c r="B4565" s="362">
        <v>0.80579861111111117</v>
      </c>
      <c r="C4565" s="363">
        <v>22</v>
      </c>
      <c r="D4565" s="859">
        <v>8.1</v>
      </c>
      <c r="E4565" s="125">
        <v>32.5</v>
      </c>
      <c r="F4565" s="125">
        <v>30.41</v>
      </c>
      <c r="G4565" s="363">
        <v>65.3</v>
      </c>
      <c r="H4565" s="1098"/>
      <c r="I4565" s="1022"/>
      <c r="J4565" s="1008"/>
      <c r="K4565" s="117"/>
      <c r="L4565" s="1022"/>
      <c r="M4565" s="1022"/>
      <c r="N4565" s="1022"/>
      <c r="O4565" s="1022"/>
      <c r="P4565" s="1022"/>
      <c r="Q4565" s="1022"/>
      <c r="R4565" s="1022"/>
      <c r="S4565" s="1022"/>
      <c r="T4565" s="1022"/>
    </row>
    <row r="4566" spans="1:20">
      <c r="A4566" s="1037"/>
      <c r="B4566" s="362">
        <v>0.80582175925925925</v>
      </c>
      <c r="C4566" s="363">
        <v>22</v>
      </c>
      <c r="D4566" s="859">
        <v>8.1</v>
      </c>
      <c r="E4566" s="125">
        <v>32.5</v>
      </c>
      <c r="F4566" s="125">
        <v>30.41</v>
      </c>
      <c r="G4566" s="363">
        <v>65.3</v>
      </c>
      <c r="H4566" s="1098"/>
      <c r="I4566" s="1022"/>
      <c r="J4566" s="1031"/>
      <c r="K4566" s="114"/>
      <c r="L4566" s="1022"/>
      <c r="M4566" s="1022"/>
      <c r="N4566" s="1022"/>
      <c r="O4566" s="1022"/>
      <c r="P4566" s="1022"/>
      <c r="Q4566" s="1022"/>
      <c r="R4566" s="1022"/>
      <c r="S4566" s="1022"/>
      <c r="T4566" s="1022"/>
    </row>
    <row r="4567" spans="1:20">
      <c r="A4567" s="1037"/>
      <c r="B4567" s="471">
        <v>0.95704861111111106</v>
      </c>
      <c r="C4567" s="472">
        <v>67</v>
      </c>
      <c r="D4567" s="945">
        <v>7.56</v>
      </c>
      <c r="E4567" s="473">
        <v>31.2</v>
      </c>
      <c r="F4567" s="473">
        <v>29.05</v>
      </c>
      <c r="G4567" s="472">
        <v>70.150000000000006</v>
      </c>
      <c r="H4567" s="1097" t="s">
        <v>2018</v>
      </c>
      <c r="I4567" s="1022"/>
      <c r="J4567" s="392"/>
      <c r="K4567" s="115"/>
      <c r="L4567" s="1022" t="s">
        <v>2018</v>
      </c>
      <c r="M4567" s="1022"/>
      <c r="N4567" s="1022"/>
      <c r="O4567" s="1022"/>
      <c r="P4567" s="1022"/>
      <c r="Q4567" s="1022"/>
      <c r="R4567" s="1022"/>
      <c r="S4567" s="1022"/>
      <c r="T4567" s="1022"/>
    </row>
    <row r="4568" spans="1:20" ht="17.25" thickBot="1">
      <c r="A4568" s="1038"/>
      <c r="B4568" s="623">
        <v>0.95715277777777785</v>
      </c>
      <c r="C4568" s="613">
        <v>67</v>
      </c>
      <c r="D4568" s="993">
        <v>7.56</v>
      </c>
      <c r="E4568" s="614">
        <v>31.2</v>
      </c>
      <c r="F4568" s="614">
        <v>29.05</v>
      </c>
      <c r="G4568" s="613">
        <v>70.150000000000006</v>
      </c>
      <c r="H4568" s="1100"/>
      <c r="I4568" s="1022"/>
      <c r="J4568" s="1008"/>
      <c r="K4568" s="116"/>
      <c r="L4568" s="1022"/>
      <c r="M4568" s="1022"/>
      <c r="N4568" s="1022"/>
      <c r="O4568" s="1022"/>
      <c r="P4568" s="1022"/>
      <c r="Q4568" s="1022"/>
      <c r="R4568" s="1022"/>
      <c r="S4568" s="1022"/>
      <c r="T4568" s="1022"/>
    </row>
    <row r="4569" spans="1:20">
      <c r="A4569" s="1036">
        <v>42865</v>
      </c>
      <c r="B4569" s="428">
        <v>0.52086805555555549</v>
      </c>
      <c r="C4569" s="429">
        <v>60</v>
      </c>
      <c r="D4569" s="934">
        <v>8.19</v>
      </c>
      <c r="E4569" s="430">
        <v>31.8</v>
      </c>
      <c r="F4569" s="430">
        <v>33.53</v>
      </c>
      <c r="G4569" s="429">
        <v>57.38</v>
      </c>
      <c r="H4569" s="1101" t="s">
        <v>2059</v>
      </c>
      <c r="I4569" s="1022"/>
      <c r="J4569" s="1022"/>
      <c r="K4569" s="1022"/>
      <c r="L4569" s="1022"/>
      <c r="M4569" s="1022"/>
      <c r="N4569" s="1022"/>
      <c r="O4569" s="1022"/>
      <c r="P4569" s="1022"/>
      <c r="Q4569" s="1022"/>
      <c r="R4569" s="1022"/>
      <c r="S4569" s="1022"/>
      <c r="T4569" s="1022"/>
    </row>
    <row r="4570" spans="1:20">
      <c r="A4570" s="1037"/>
      <c r="B4570" s="428">
        <v>0.52098379629629632</v>
      </c>
      <c r="C4570" s="429">
        <v>60</v>
      </c>
      <c r="D4570" s="934">
        <v>8.19</v>
      </c>
      <c r="E4570" s="430">
        <v>31.8</v>
      </c>
      <c r="F4570" s="430">
        <v>33.53</v>
      </c>
      <c r="G4570" s="429">
        <v>57.38</v>
      </c>
      <c r="H4570" s="1064"/>
      <c r="I4570" s="1022"/>
      <c r="J4570" s="1022"/>
      <c r="K4570" s="1022"/>
      <c r="L4570" s="1022"/>
      <c r="M4570" s="1022"/>
      <c r="N4570" s="1022"/>
      <c r="O4570" s="1022"/>
      <c r="P4570" s="1022"/>
      <c r="Q4570" s="1022"/>
      <c r="R4570" s="1022"/>
      <c r="S4570" s="1022"/>
      <c r="T4570" s="1022"/>
    </row>
    <row r="4571" spans="1:20">
      <c r="A4571" s="1037"/>
      <c r="B4571" s="428">
        <v>0.52637731481481487</v>
      </c>
      <c r="C4571" s="429">
        <v>60</v>
      </c>
      <c r="D4571" s="934">
        <v>8.3699999999999992</v>
      </c>
      <c r="E4571" s="430">
        <v>31.9</v>
      </c>
      <c r="F4571" s="430">
        <v>33.07</v>
      </c>
      <c r="G4571" s="429">
        <v>57.05</v>
      </c>
      <c r="H4571" s="1064"/>
      <c r="I4571" s="1022"/>
      <c r="J4571" s="1022"/>
      <c r="K4571" s="1022"/>
      <c r="L4571" s="1022"/>
      <c r="M4571" s="1022"/>
      <c r="N4571" s="1022"/>
      <c r="O4571" s="1022"/>
      <c r="P4571" s="1022"/>
      <c r="Q4571" s="1022"/>
      <c r="R4571" s="1022"/>
      <c r="S4571" s="1022"/>
      <c r="T4571" s="1022"/>
    </row>
    <row r="4572" spans="1:20">
      <c r="A4572" s="1037"/>
      <c r="B4572" s="428">
        <v>0.52864583333333337</v>
      </c>
      <c r="C4572" s="429">
        <v>60</v>
      </c>
      <c r="D4572" s="934">
        <v>8.3699999999999992</v>
      </c>
      <c r="E4572" s="430">
        <v>31.9</v>
      </c>
      <c r="F4572" s="430">
        <v>33.07</v>
      </c>
      <c r="G4572" s="429">
        <v>57.05</v>
      </c>
      <c r="H4572" s="1064"/>
      <c r="I4572" s="1022"/>
      <c r="J4572" s="1022"/>
      <c r="K4572" s="1022"/>
      <c r="L4572" s="1022"/>
      <c r="M4572" s="1022"/>
      <c r="N4572" s="1022"/>
      <c r="O4572" s="1022"/>
      <c r="P4572" s="1022"/>
      <c r="Q4572" s="1022"/>
      <c r="R4572" s="1022"/>
      <c r="S4572" s="1022"/>
      <c r="T4572" s="1022"/>
    </row>
    <row r="4573" spans="1:20">
      <c r="A4573" s="1037"/>
      <c r="B4573" s="353">
        <v>0.85601851851851851</v>
      </c>
      <c r="C4573" s="354">
        <v>53</v>
      </c>
      <c r="D4573" s="922">
        <v>7.84</v>
      </c>
      <c r="E4573" s="355">
        <v>31.9</v>
      </c>
      <c r="F4573" s="355">
        <v>30.85</v>
      </c>
      <c r="G4573" s="354">
        <v>62.58</v>
      </c>
      <c r="H4573" s="354" t="s">
        <v>2059</v>
      </c>
      <c r="I4573" s="1022"/>
      <c r="J4573" s="1022"/>
      <c r="K4573" s="1022"/>
      <c r="L4573" s="1022"/>
      <c r="M4573" s="1022"/>
      <c r="N4573" s="1022"/>
      <c r="O4573" s="1022"/>
      <c r="P4573" s="1022"/>
      <c r="Q4573" s="1022"/>
      <c r="R4573" s="1022"/>
      <c r="S4573" s="1022"/>
      <c r="T4573" s="1022"/>
    </row>
    <row r="4574" spans="1:20">
      <c r="A4574" s="1037"/>
      <c r="B4574" s="262">
        <v>0.94696759259259267</v>
      </c>
      <c r="C4574" s="263">
        <v>36</v>
      </c>
      <c r="D4574" s="889">
        <v>7.63</v>
      </c>
      <c r="E4574" s="264">
        <v>31.2</v>
      </c>
      <c r="F4574" s="264">
        <v>29.9</v>
      </c>
      <c r="G4574" s="263">
        <v>68.62</v>
      </c>
      <c r="H4574" s="1059" t="s">
        <v>2059</v>
      </c>
      <c r="I4574" s="1022"/>
      <c r="J4574" s="1022"/>
      <c r="K4574" s="1022"/>
      <c r="L4574" s="1022"/>
      <c r="M4574" s="1022"/>
      <c r="N4574" s="1022"/>
      <c r="O4574" s="1022"/>
      <c r="P4574" s="1022"/>
      <c r="Q4574" s="1022"/>
      <c r="R4574" s="1022"/>
      <c r="S4574" s="1022"/>
      <c r="T4574" s="1022"/>
    </row>
    <row r="4575" spans="1:20">
      <c r="A4575" s="1037"/>
      <c r="B4575" s="262">
        <v>0.94734953703703706</v>
      </c>
      <c r="C4575" s="263">
        <v>36</v>
      </c>
      <c r="D4575" s="889">
        <v>7.63</v>
      </c>
      <c r="E4575" s="264">
        <v>31.2</v>
      </c>
      <c r="F4575" s="264">
        <v>29.9</v>
      </c>
      <c r="G4575" s="263">
        <v>68.62</v>
      </c>
      <c r="H4575" s="1059"/>
      <c r="I4575" s="1022"/>
      <c r="J4575" s="1022"/>
      <c r="K4575" s="1022"/>
      <c r="L4575" s="1022"/>
      <c r="M4575" s="1022"/>
      <c r="N4575" s="1022"/>
      <c r="O4575" s="1022"/>
      <c r="P4575" s="1022"/>
      <c r="Q4575" s="1022"/>
      <c r="R4575" s="1022"/>
      <c r="S4575" s="1022"/>
      <c r="T4575" s="1022"/>
    </row>
    <row r="4576" spans="1:20">
      <c r="A4576" s="1037"/>
      <c r="B4576" s="262">
        <v>0.94762731481481488</v>
      </c>
      <c r="C4576" s="263">
        <v>36</v>
      </c>
      <c r="D4576" s="889">
        <v>7.63</v>
      </c>
      <c r="E4576" s="264">
        <v>31.2</v>
      </c>
      <c r="F4576" s="264">
        <v>29.9</v>
      </c>
      <c r="G4576" s="263">
        <v>68.62</v>
      </c>
      <c r="H4576" s="1059"/>
      <c r="I4576" s="1022"/>
      <c r="J4576" s="1022"/>
      <c r="K4576" s="1022"/>
      <c r="L4576" s="1022"/>
      <c r="M4576" s="1022"/>
      <c r="N4576" s="1022"/>
      <c r="O4576" s="1022"/>
      <c r="P4576" s="1022"/>
      <c r="Q4576" s="1022"/>
      <c r="R4576" s="1022"/>
      <c r="S4576" s="1022"/>
      <c r="T4576" s="1022"/>
    </row>
    <row r="4577" spans="1:20" ht="17.25" thickBot="1">
      <c r="A4577" s="1038"/>
      <c r="B4577" s="389">
        <v>0.94763888888888881</v>
      </c>
      <c r="C4577" s="390">
        <v>36</v>
      </c>
      <c r="D4577" s="930">
        <v>7.63</v>
      </c>
      <c r="E4577" s="391">
        <v>31.2</v>
      </c>
      <c r="F4577" s="391">
        <v>29.9</v>
      </c>
      <c r="G4577" s="390">
        <v>68.62</v>
      </c>
      <c r="H4577" s="1060"/>
      <c r="I4577" s="1022"/>
      <c r="J4577" s="1022"/>
      <c r="K4577" s="1022"/>
      <c r="L4577" s="1022"/>
      <c r="M4577" s="1022"/>
      <c r="N4577" s="1022"/>
      <c r="O4577" s="1022"/>
      <c r="P4577" s="1022"/>
      <c r="Q4577" s="1022"/>
      <c r="R4577" s="1022"/>
      <c r="S4577" s="1022"/>
      <c r="T4577" s="1022"/>
    </row>
    <row r="4578" spans="1:20">
      <c r="A4578" s="1036">
        <v>42866</v>
      </c>
      <c r="B4578" s="624">
        <v>6.1145833333333337E-2</v>
      </c>
      <c r="C4578" s="615">
        <v>56</v>
      </c>
      <c r="D4578" s="994">
        <v>7.47</v>
      </c>
      <c r="E4578" s="616">
        <v>30.4</v>
      </c>
      <c r="F4578" s="616">
        <v>28.65</v>
      </c>
      <c r="G4578" s="615">
        <v>71.98</v>
      </c>
      <c r="H4578" s="615"/>
    </row>
    <row r="4579" spans="1:20">
      <c r="A4579" s="1037"/>
      <c r="B4579" s="534">
        <v>6.1192129629629631E-2</v>
      </c>
      <c r="C4579" s="535">
        <v>56</v>
      </c>
      <c r="D4579" s="965">
        <v>7.47</v>
      </c>
      <c r="E4579" s="536">
        <v>30.4</v>
      </c>
      <c r="F4579" s="536">
        <v>28.65</v>
      </c>
      <c r="G4579" s="535">
        <v>71.98</v>
      </c>
      <c r="H4579" s="535"/>
    </row>
    <row r="4580" spans="1:20">
      <c r="A4580" s="1037"/>
      <c r="B4580" s="534">
        <v>6.1238425925925925E-2</v>
      </c>
      <c r="C4580" s="535">
        <v>56</v>
      </c>
      <c r="D4580" s="965">
        <v>7.47</v>
      </c>
      <c r="E4580" s="536">
        <v>30.4</v>
      </c>
      <c r="F4580" s="536">
        <v>28.65</v>
      </c>
      <c r="G4580" s="535">
        <v>71.98</v>
      </c>
      <c r="H4580" s="535"/>
    </row>
    <row r="4581" spans="1:20">
      <c r="A4581" s="1037"/>
      <c r="B4581" s="534">
        <v>6.1249999999999999E-2</v>
      </c>
      <c r="C4581" s="535">
        <v>56</v>
      </c>
      <c r="D4581" s="965">
        <v>7.47</v>
      </c>
      <c r="E4581" s="536">
        <v>30.4</v>
      </c>
      <c r="F4581" s="536">
        <v>28.65</v>
      </c>
      <c r="G4581" s="535">
        <v>71.98</v>
      </c>
      <c r="H4581" s="535"/>
    </row>
    <row r="4582" spans="1:20">
      <c r="A4582" s="1037"/>
      <c r="B4582" s="534">
        <v>6.1261574074074072E-2</v>
      </c>
      <c r="C4582" s="535">
        <v>56</v>
      </c>
      <c r="D4582" s="965">
        <v>7.47</v>
      </c>
      <c r="E4582" s="536">
        <v>30.4</v>
      </c>
      <c r="F4582" s="536">
        <v>28.65</v>
      </c>
      <c r="G4582" s="535">
        <v>71.98</v>
      </c>
      <c r="H4582" s="535"/>
    </row>
    <row r="4583" spans="1:20">
      <c r="A4583" s="1037"/>
      <c r="B4583" s="534">
        <v>6.1296296296296293E-2</v>
      </c>
      <c r="C4583" s="535">
        <v>56</v>
      </c>
      <c r="D4583" s="965">
        <v>7.47</v>
      </c>
      <c r="E4583" s="536">
        <v>30.4</v>
      </c>
      <c r="F4583" s="536">
        <v>28.65</v>
      </c>
      <c r="G4583" s="535">
        <v>71.98</v>
      </c>
      <c r="H4583" s="535"/>
    </row>
    <row r="4584" spans="1:20">
      <c r="A4584" s="1037"/>
      <c r="B4584" s="534">
        <v>6.1307870370370367E-2</v>
      </c>
      <c r="C4584" s="535">
        <v>56</v>
      </c>
      <c r="D4584" s="965">
        <v>7.47</v>
      </c>
      <c r="E4584" s="536">
        <v>30.4</v>
      </c>
      <c r="F4584" s="536">
        <v>28.65</v>
      </c>
      <c r="G4584" s="535">
        <v>71.98</v>
      </c>
      <c r="H4584" s="535"/>
    </row>
    <row r="4585" spans="1:20">
      <c r="A4585" s="1037"/>
      <c r="B4585" s="534">
        <v>6.1319444444444447E-2</v>
      </c>
      <c r="C4585" s="535">
        <v>56</v>
      </c>
      <c r="D4585" s="965">
        <v>7.47</v>
      </c>
      <c r="E4585" s="536">
        <v>30.4</v>
      </c>
      <c r="F4585" s="536">
        <v>28.65</v>
      </c>
      <c r="G4585" s="535">
        <v>71.98</v>
      </c>
      <c r="H4585" s="535"/>
    </row>
    <row r="4586" spans="1:20">
      <c r="A4586" s="1037"/>
      <c r="B4586" s="534">
        <v>6.1342592592592594E-2</v>
      </c>
      <c r="C4586" s="535">
        <v>56</v>
      </c>
      <c r="D4586" s="965">
        <v>7.47</v>
      </c>
      <c r="E4586" s="536">
        <v>30.4</v>
      </c>
      <c r="F4586" s="536">
        <v>28.65</v>
      </c>
      <c r="G4586" s="535">
        <v>71.98</v>
      </c>
      <c r="H4586" s="535"/>
    </row>
    <row r="4587" spans="1:20">
      <c r="A4587" s="1037"/>
      <c r="B4587" s="534">
        <v>6.1354166666666675E-2</v>
      </c>
      <c r="C4587" s="535">
        <v>56</v>
      </c>
      <c r="D4587" s="965">
        <v>7.47</v>
      </c>
      <c r="E4587" s="536">
        <v>30.4</v>
      </c>
      <c r="F4587" s="536">
        <v>28.65</v>
      </c>
      <c r="G4587" s="535">
        <v>71.98</v>
      </c>
      <c r="H4587" s="535"/>
    </row>
    <row r="4588" spans="1:20">
      <c r="A4588" s="1037"/>
      <c r="B4588" s="534">
        <v>6.1365740740740742E-2</v>
      </c>
      <c r="C4588" s="535">
        <v>56</v>
      </c>
      <c r="D4588" s="965">
        <v>7.47</v>
      </c>
      <c r="E4588" s="536">
        <v>30.4</v>
      </c>
      <c r="F4588" s="536">
        <v>28.65</v>
      </c>
      <c r="G4588" s="535">
        <v>71.98</v>
      </c>
      <c r="H4588" s="535"/>
    </row>
    <row r="4589" spans="1:20">
      <c r="A4589" s="1037"/>
      <c r="B4589" s="534">
        <v>6.3622685185185185E-2</v>
      </c>
      <c r="C4589" s="535">
        <v>56</v>
      </c>
      <c r="D4589" s="965">
        <v>7.47</v>
      </c>
      <c r="E4589" s="536">
        <v>30.4</v>
      </c>
      <c r="F4589" s="536">
        <v>28.65</v>
      </c>
      <c r="G4589" s="535">
        <v>71.98</v>
      </c>
      <c r="H4589" s="535"/>
    </row>
    <row r="4590" spans="1:20">
      <c r="A4590" s="1037"/>
      <c r="B4590" s="534">
        <v>6.3657407407407399E-2</v>
      </c>
      <c r="C4590" s="535">
        <v>56</v>
      </c>
      <c r="D4590" s="965">
        <v>7.47</v>
      </c>
      <c r="E4590" s="536">
        <v>30.4</v>
      </c>
      <c r="F4590" s="536">
        <v>28.65</v>
      </c>
      <c r="G4590" s="535">
        <v>71.98</v>
      </c>
      <c r="H4590" s="535"/>
    </row>
    <row r="4591" spans="1:20">
      <c r="A4591" s="1037"/>
      <c r="B4591" s="534">
        <v>7.1689814814814817E-2</v>
      </c>
      <c r="C4591" s="535">
        <v>56</v>
      </c>
      <c r="D4591" s="965">
        <v>7.46</v>
      </c>
      <c r="E4591" s="536">
        <v>30.4</v>
      </c>
      <c r="F4591" s="536">
        <v>28.65</v>
      </c>
      <c r="G4591" s="535">
        <v>71.63</v>
      </c>
      <c r="H4591" s="535"/>
    </row>
    <row r="4592" spans="1:20">
      <c r="A4592" s="1037"/>
      <c r="B4592" s="534">
        <v>7.1736111111111112E-2</v>
      </c>
      <c r="C4592" s="535">
        <v>56</v>
      </c>
      <c r="D4592" s="965">
        <v>7.46</v>
      </c>
      <c r="E4592" s="536">
        <v>30.4</v>
      </c>
      <c r="F4592" s="536">
        <v>28.65</v>
      </c>
      <c r="G4592" s="535">
        <v>71.63</v>
      </c>
      <c r="H4592" s="535"/>
    </row>
    <row r="4593" spans="1:8">
      <c r="A4593" s="1037"/>
      <c r="B4593" s="534">
        <v>7.1770833333333339E-2</v>
      </c>
      <c r="C4593" s="535">
        <v>56</v>
      </c>
      <c r="D4593" s="965">
        <v>7.46</v>
      </c>
      <c r="E4593" s="536">
        <v>30.4</v>
      </c>
      <c r="F4593" s="536">
        <v>28.65</v>
      </c>
      <c r="G4593" s="535">
        <v>71.63</v>
      </c>
      <c r="H4593" s="535"/>
    </row>
    <row r="4594" spans="1:8">
      <c r="A4594" s="1037"/>
      <c r="B4594" s="555">
        <v>0.3929050925925926</v>
      </c>
      <c r="C4594" s="556">
        <v>74</v>
      </c>
      <c r="D4594" s="972">
        <v>7.73</v>
      </c>
      <c r="E4594" s="557">
        <v>29.6</v>
      </c>
      <c r="F4594" s="557">
        <v>31.33</v>
      </c>
      <c r="G4594" s="556">
        <v>62.57</v>
      </c>
      <c r="H4594" s="556"/>
    </row>
    <row r="4595" spans="1:8">
      <c r="A4595" s="1037"/>
      <c r="B4595" s="555">
        <v>0.39292824074074079</v>
      </c>
      <c r="C4595" s="556">
        <v>74</v>
      </c>
      <c r="D4595" s="972">
        <v>7.73</v>
      </c>
      <c r="E4595" s="557">
        <v>29.6</v>
      </c>
      <c r="F4595" s="557">
        <v>31.33</v>
      </c>
      <c r="G4595" s="556">
        <v>62.57</v>
      </c>
      <c r="H4595" s="556"/>
    </row>
    <row r="4596" spans="1:8">
      <c r="A4596" s="1037"/>
      <c r="B4596" s="555">
        <v>0.39297453703703705</v>
      </c>
      <c r="C4596" s="556">
        <v>74</v>
      </c>
      <c r="D4596" s="972">
        <v>7.73</v>
      </c>
      <c r="E4596" s="557">
        <v>29.6</v>
      </c>
      <c r="F4596" s="557">
        <v>31.33</v>
      </c>
      <c r="G4596" s="556">
        <v>62.57</v>
      </c>
      <c r="H4596" s="556"/>
    </row>
    <row r="4597" spans="1:8">
      <c r="A4597" s="1037"/>
      <c r="B4597" s="555">
        <v>0.39356481481481481</v>
      </c>
      <c r="C4597" s="556">
        <v>74</v>
      </c>
      <c r="D4597" s="972">
        <v>7.81</v>
      </c>
      <c r="E4597" s="557">
        <v>29.7</v>
      </c>
      <c r="F4597" s="557">
        <v>31.44</v>
      </c>
      <c r="G4597" s="556">
        <v>62.08</v>
      </c>
      <c r="H4597" s="556"/>
    </row>
    <row r="4598" spans="1:8">
      <c r="A4598" s="1037"/>
      <c r="B4598" s="555">
        <v>0.39417824074074076</v>
      </c>
      <c r="C4598" s="556">
        <v>74</v>
      </c>
      <c r="D4598" s="972">
        <v>7.81</v>
      </c>
      <c r="E4598" s="557">
        <v>29.7</v>
      </c>
      <c r="F4598" s="557">
        <v>31.44</v>
      </c>
      <c r="G4598" s="556">
        <v>62.08</v>
      </c>
      <c r="H4598" s="556"/>
    </row>
    <row r="4599" spans="1:8">
      <c r="A4599" s="1037"/>
      <c r="B4599" s="555">
        <v>0.3941898148148148</v>
      </c>
      <c r="C4599" s="556">
        <v>74</v>
      </c>
      <c r="D4599" s="972">
        <v>7.81</v>
      </c>
      <c r="E4599" s="557">
        <v>29.7</v>
      </c>
      <c r="F4599" s="557">
        <v>31.44</v>
      </c>
      <c r="G4599" s="556">
        <v>62.08</v>
      </c>
      <c r="H4599" s="556"/>
    </row>
    <row r="4600" spans="1:8">
      <c r="A4600" s="1037"/>
      <c r="B4600" s="555">
        <v>0.39445601851851847</v>
      </c>
      <c r="C4600" s="556">
        <v>74</v>
      </c>
      <c r="D4600" s="972">
        <v>7.81</v>
      </c>
      <c r="E4600" s="557">
        <v>29.7</v>
      </c>
      <c r="F4600" s="557">
        <v>31.44</v>
      </c>
      <c r="G4600" s="556">
        <v>62.08</v>
      </c>
      <c r="H4600" s="556"/>
    </row>
    <row r="4601" spans="1:8">
      <c r="A4601" s="1037"/>
      <c r="B4601" s="555">
        <v>0.39452546296296293</v>
      </c>
      <c r="C4601" s="556">
        <v>74</v>
      </c>
      <c r="D4601" s="972">
        <v>7.81</v>
      </c>
      <c r="E4601" s="557">
        <v>29.7</v>
      </c>
      <c r="F4601" s="557">
        <v>31.44</v>
      </c>
      <c r="G4601" s="556">
        <v>62.08</v>
      </c>
      <c r="H4601" s="556"/>
    </row>
    <row r="4602" spans="1:8">
      <c r="A4602" s="1037"/>
      <c r="B4602" s="555">
        <v>0.3948726851851852</v>
      </c>
      <c r="C4602" s="556">
        <v>74</v>
      </c>
      <c r="D4602" s="972">
        <v>7.81</v>
      </c>
      <c r="E4602" s="557">
        <v>29.7</v>
      </c>
      <c r="F4602" s="557">
        <v>31.44</v>
      </c>
      <c r="G4602" s="556">
        <v>62.08</v>
      </c>
      <c r="H4602" s="556"/>
    </row>
    <row r="4603" spans="1:8">
      <c r="A4603" s="1037"/>
      <c r="B4603" s="555">
        <v>0.39530092592592592</v>
      </c>
      <c r="C4603" s="556">
        <v>74</v>
      </c>
      <c r="D4603" s="972">
        <v>7.81</v>
      </c>
      <c r="E4603" s="557">
        <v>29.7</v>
      </c>
      <c r="F4603" s="557">
        <v>31.44</v>
      </c>
      <c r="G4603" s="556">
        <v>62.08</v>
      </c>
      <c r="H4603" s="556"/>
    </row>
    <row r="4604" spans="1:8">
      <c r="A4604" s="1037"/>
      <c r="B4604" s="214">
        <v>0.6409259259259259</v>
      </c>
      <c r="C4604" s="85">
        <v>13</v>
      </c>
      <c r="D4604" s="83">
        <v>8.48</v>
      </c>
      <c r="E4604" s="81">
        <v>32.5</v>
      </c>
      <c r="F4604" s="81">
        <v>32.630000000000003</v>
      </c>
      <c r="G4604" s="85">
        <v>60.31</v>
      </c>
      <c r="H4604" s="85"/>
    </row>
    <row r="4605" spans="1:8">
      <c r="A4605" s="1037"/>
      <c r="B4605" s="214">
        <v>0.641087962962963</v>
      </c>
      <c r="C4605" s="85">
        <v>13</v>
      </c>
      <c r="D4605" s="83">
        <v>8.48</v>
      </c>
      <c r="E4605" s="81">
        <v>32.5</v>
      </c>
      <c r="F4605" s="81">
        <v>32.630000000000003</v>
      </c>
      <c r="G4605" s="85">
        <v>60.31</v>
      </c>
      <c r="H4605" s="85"/>
    </row>
    <row r="4606" spans="1:8">
      <c r="A4606" s="1037"/>
      <c r="B4606" s="214">
        <v>0.64109953703703704</v>
      </c>
      <c r="C4606" s="85">
        <v>13</v>
      </c>
      <c r="D4606" s="83">
        <v>8.48</v>
      </c>
      <c r="E4606" s="81">
        <v>32.5</v>
      </c>
      <c r="F4606" s="81">
        <v>32.630000000000003</v>
      </c>
      <c r="G4606" s="85">
        <v>60.31</v>
      </c>
      <c r="H4606" s="85"/>
    </row>
    <row r="4607" spans="1:8">
      <c r="A4607" s="1037"/>
      <c r="B4607" s="214">
        <v>0.64333333333333331</v>
      </c>
      <c r="C4607" s="85">
        <v>13</v>
      </c>
      <c r="D4607" s="83">
        <v>8.48</v>
      </c>
      <c r="E4607" s="81">
        <v>32.5</v>
      </c>
      <c r="F4607" s="81">
        <v>32.630000000000003</v>
      </c>
      <c r="G4607" s="85">
        <v>60.31</v>
      </c>
      <c r="H4607" s="85"/>
    </row>
    <row r="4608" spans="1:8">
      <c r="A4608" s="1037"/>
      <c r="B4608" s="214">
        <v>0.6433564814814815</v>
      </c>
      <c r="C4608" s="85">
        <v>13</v>
      </c>
      <c r="D4608" s="83">
        <v>8.48</v>
      </c>
      <c r="E4608" s="81">
        <v>32.5</v>
      </c>
      <c r="F4608" s="81">
        <v>32.630000000000003</v>
      </c>
      <c r="G4608" s="85">
        <v>60.31</v>
      </c>
      <c r="H4608" s="85"/>
    </row>
    <row r="4609" spans="1:8">
      <c r="A4609" s="1037"/>
      <c r="B4609" s="214">
        <v>0.64342592592592596</v>
      </c>
      <c r="C4609" s="85">
        <v>13</v>
      </c>
      <c r="D4609" s="83">
        <v>8.48</v>
      </c>
      <c r="E4609" s="81">
        <v>32.5</v>
      </c>
      <c r="F4609" s="81">
        <v>32.630000000000003</v>
      </c>
      <c r="G4609" s="85">
        <v>60.31</v>
      </c>
      <c r="H4609" s="85"/>
    </row>
    <row r="4610" spans="1:8">
      <c r="A4610" s="1037"/>
      <c r="B4610" s="214">
        <v>0.64358796296296295</v>
      </c>
      <c r="C4610" s="85">
        <v>13</v>
      </c>
      <c r="D4610" s="83">
        <v>8.4700000000000006</v>
      </c>
      <c r="E4610" s="81">
        <v>32.4</v>
      </c>
      <c r="F4610" s="81">
        <v>32.340000000000003</v>
      </c>
      <c r="G4610" s="85">
        <v>61.58</v>
      </c>
      <c r="H4610" s="85"/>
    </row>
    <row r="4611" spans="1:8">
      <c r="A4611" s="1037"/>
      <c r="B4611" s="214">
        <v>0.64370370370370367</v>
      </c>
      <c r="C4611" s="85">
        <v>13</v>
      </c>
      <c r="D4611" s="83">
        <v>8.4700000000000006</v>
      </c>
      <c r="E4611" s="81">
        <v>32.4</v>
      </c>
      <c r="F4611" s="81">
        <v>32.340000000000003</v>
      </c>
      <c r="G4611" s="85">
        <v>61.58</v>
      </c>
      <c r="H4611" s="85"/>
    </row>
    <row r="4612" spans="1:8">
      <c r="A4612" s="1037"/>
      <c r="B4612" s="214">
        <v>0.64376157407407408</v>
      </c>
      <c r="C4612" s="85">
        <v>13</v>
      </c>
      <c r="D4612" s="83">
        <v>8.4700000000000006</v>
      </c>
      <c r="E4612" s="81">
        <v>32.4</v>
      </c>
      <c r="F4612" s="81">
        <v>32.340000000000003</v>
      </c>
      <c r="G4612" s="85">
        <v>61.58</v>
      </c>
      <c r="H4612" s="85"/>
    </row>
    <row r="4613" spans="1:8">
      <c r="A4613" s="1037"/>
      <c r="B4613" s="214">
        <v>0.64381944444444439</v>
      </c>
      <c r="C4613" s="85">
        <v>13</v>
      </c>
      <c r="D4613" s="83">
        <v>8.4700000000000006</v>
      </c>
      <c r="E4613" s="81">
        <v>32.4</v>
      </c>
      <c r="F4613" s="81">
        <v>32.340000000000003</v>
      </c>
      <c r="G4613" s="85">
        <v>61.58</v>
      </c>
      <c r="H4613" s="85"/>
    </row>
    <row r="4614" spans="1:8">
      <c r="A4614" s="1037"/>
      <c r="B4614" s="214">
        <v>0.64385416666666673</v>
      </c>
      <c r="C4614" s="85">
        <v>13</v>
      </c>
      <c r="D4614" s="83">
        <v>8.4700000000000006</v>
      </c>
      <c r="E4614" s="81">
        <v>32.4</v>
      </c>
      <c r="F4614" s="81">
        <v>32.340000000000003</v>
      </c>
      <c r="G4614" s="85">
        <v>61.58</v>
      </c>
      <c r="H4614" s="85"/>
    </row>
    <row r="4615" spans="1:8">
      <c r="A4615" s="1037"/>
      <c r="B4615" s="214">
        <v>0.64387731481481481</v>
      </c>
      <c r="C4615" s="85">
        <v>13</v>
      </c>
      <c r="D4615" s="83">
        <v>8.4700000000000006</v>
      </c>
      <c r="E4615" s="81">
        <v>32.4</v>
      </c>
      <c r="F4615" s="81">
        <v>32.340000000000003</v>
      </c>
      <c r="G4615" s="85">
        <v>61.58</v>
      </c>
      <c r="H4615" s="85"/>
    </row>
    <row r="4616" spans="1:8">
      <c r="A4616" s="1037"/>
      <c r="B4616" s="214">
        <v>0.64396990740740734</v>
      </c>
      <c r="C4616" s="85">
        <v>13</v>
      </c>
      <c r="D4616" s="83">
        <v>8.4700000000000006</v>
      </c>
      <c r="E4616" s="81">
        <v>32.4</v>
      </c>
      <c r="F4616" s="81">
        <v>32.340000000000003</v>
      </c>
      <c r="G4616" s="85">
        <v>61.58</v>
      </c>
      <c r="H4616" s="85"/>
    </row>
    <row r="4617" spans="1:8">
      <c r="A4617" s="1037"/>
      <c r="B4617" s="214">
        <v>0.64403935185185179</v>
      </c>
      <c r="C4617" s="85">
        <v>13</v>
      </c>
      <c r="D4617" s="83">
        <v>8.4700000000000006</v>
      </c>
      <c r="E4617" s="81">
        <v>32.4</v>
      </c>
      <c r="F4617" s="81">
        <v>32.340000000000003</v>
      </c>
      <c r="G4617" s="85">
        <v>61.58</v>
      </c>
      <c r="H4617" s="85"/>
    </row>
    <row r="4618" spans="1:8">
      <c r="A4618" s="1037"/>
      <c r="B4618" s="214">
        <v>0.64406249999999998</v>
      </c>
      <c r="C4618" s="85">
        <v>13</v>
      </c>
      <c r="D4618" s="83">
        <v>8.4700000000000006</v>
      </c>
      <c r="E4618" s="81">
        <v>32.4</v>
      </c>
      <c r="F4618" s="81">
        <v>32.340000000000003</v>
      </c>
      <c r="G4618" s="85">
        <v>61.58</v>
      </c>
      <c r="H4618" s="85"/>
    </row>
    <row r="4619" spans="1:8">
      <c r="A4619" s="1037"/>
      <c r="B4619" s="214">
        <v>0.64413194444444444</v>
      </c>
      <c r="C4619" s="85">
        <v>13</v>
      </c>
      <c r="D4619" s="83">
        <v>8.4700000000000006</v>
      </c>
      <c r="E4619" s="81">
        <v>32.4</v>
      </c>
      <c r="F4619" s="81">
        <v>32.340000000000003</v>
      </c>
      <c r="G4619" s="85">
        <v>61.58</v>
      </c>
      <c r="H4619" s="85"/>
    </row>
    <row r="4620" spans="1:8">
      <c r="A4620" s="1037"/>
      <c r="B4620" s="214">
        <v>0.6441782407407407</v>
      </c>
      <c r="C4620" s="85">
        <v>13</v>
      </c>
      <c r="D4620" s="83">
        <v>8.4700000000000006</v>
      </c>
      <c r="E4620" s="81">
        <v>32.4</v>
      </c>
      <c r="F4620" s="81">
        <v>32.340000000000003</v>
      </c>
      <c r="G4620" s="85">
        <v>61.58</v>
      </c>
      <c r="H4620" s="85"/>
    </row>
    <row r="4621" spans="1:8">
      <c r="A4621" s="1037"/>
      <c r="B4621" s="214">
        <v>0.64420138888888889</v>
      </c>
      <c r="C4621" s="85">
        <v>13</v>
      </c>
      <c r="D4621" s="83">
        <v>8.4700000000000006</v>
      </c>
      <c r="E4621" s="81">
        <v>32.4</v>
      </c>
      <c r="F4621" s="81">
        <v>32.340000000000003</v>
      </c>
      <c r="G4621" s="85">
        <v>61.58</v>
      </c>
      <c r="H4621" s="85"/>
    </row>
    <row r="4622" spans="1:8">
      <c r="A4622" s="1037"/>
      <c r="B4622" s="219">
        <v>0.76495370370370364</v>
      </c>
      <c r="C4622" s="175">
        <v>6</v>
      </c>
      <c r="D4622" s="828">
        <v>8.2799999999999994</v>
      </c>
      <c r="E4622" s="61">
        <v>32.1</v>
      </c>
      <c r="F4622" s="61">
        <v>31.44</v>
      </c>
      <c r="G4622" s="175">
        <v>65.260000000000005</v>
      </c>
      <c r="H4622" s="175" t="s">
        <v>190</v>
      </c>
    </row>
    <row r="4623" spans="1:8">
      <c r="A4623" s="1037"/>
      <c r="B4623" s="219">
        <v>0.76607638888888896</v>
      </c>
      <c r="C4623" s="175">
        <v>6</v>
      </c>
      <c r="D4623" s="828">
        <v>8.2799999999999994</v>
      </c>
      <c r="E4623" s="61">
        <v>32.1</v>
      </c>
      <c r="F4623" s="61">
        <v>31.44</v>
      </c>
      <c r="G4623" s="175">
        <v>65.260000000000005</v>
      </c>
      <c r="H4623" s="175"/>
    </row>
    <row r="4624" spans="1:8">
      <c r="A4624" s="1037"/>
      <c r="B4624" s="219">
        <v>0.76640046296296294</v>
      </c>
      <c r="C4624" s="175">
        <v>6</v>
      </c>
      <c r="D4624" s="828">
        <v>8.2799999999999994</v>
      </c>
      <c r="E4624" s="61">
        <v>32.1</v>
      </c>
      <c r="F4624" s="61">
        <v>31.44</v>
      </c>
      <c r="G4624" s="175">
        <v>65.260000000000005</v>
      </c>
      <c r="H4624" s="175"/>
    </row>
    <row r="4625" spans="1:8">
      <c r="A4625" s="1037"/>
      <c r="B4625" s="219">
        <v>0.77041666666666664</v>
      </c>
      <c r="C4625" s="175">
        <v>6</v>
      </c>
      <c r="D4625" s="828">
        <v>8.25</v>
      </c>
      <c r="E4625" s="61">
        <v>32</v>
      </c>
      <c r="F4625" s="61">
        <v>31.38</v>
      </c>
      <c r="G4625" s="175">
        <v>66.930000000000007</v>
      </c>
      <c r="H4625" s="175"/>
    </row>
    <row r="4626" spans="1:8">
      <c r="A4626" s="1037"/>
      <c r="B4626" s="219">
        <v>0.77042824074074068</v>
      </c>
      <c r="C4626" s="175">
        <v>6</v>
      </c>
      <c r="D4626" s="828">
        <v>8.25</v>
      </c>
      <c r="E4626" s="61">
        <v>32</v>
      </c>
      <c r="F4626" s="61">
        <v>31.38</v>
      </c>
      <c r="G4626" s="175">
        <v>66.930000000000007</v>
      </c>
      <c r="H4626" s="175"/>
    </row>
    <row r="4627" spans="1:8">
      <c r="A4627" s="1037"/>
      <c r="B4627" s="219">
        <v>0.77053240740740747</v>
      </c>
      <c r="C4627" s="175">
        <v>6</v>
      </c>
      <c r="D4627" s="828">
        <v>8.25</v>
      </c>
      <c r="E4627" s="61">
        <v>32</v>
      </c>
      <c r="F4627" s="61">
        <v>31.38</v>
      </c>
      <c r="G4627" s="175">
        <v>66.930000000000007</v>
      </c>
      <c r="H4627" s="175"/>
    </row>
    <row r="4628" spans="1:8">
      <c r="A4628" s="1037"/>
      <c r="B4628" s="215">
        <v>0.77296296296296296</v>
      </c>
      <c r="C4628" s="154">
        <v>1</v>
      </c>
      <c r="D4628" s="870">
        <v>8.25</v>
      </c>
      <c r="E4628" s="153">
        <v>32</v>
      </c>
      <c r="F4628" s="153">
        <v>31.38</v>
      </c>
      <c r="G4628" s="154">
        <v>66.930000000000007</v>
      </c>
      <c r="H4628" s="154" t="s">
        <v>190</v>
      </c>
    </row>
    <row r="4629" spans="1:8">
      <c r="A4629" s="1037"/>
      <c r="B4629" s="353">
        <v>0.79651620370370368</v>
      </c>
      <c r="C4629" s="354">
        <v>53</v>
      </c>
      <c r="D4629" s="922">
        <v>8.19</v>
      </c>
      <c r="E4629" s="355">
        <v>31.9</v>
      </c>
      <c r="F4629" s="355">
        <v>31.13</v>
      </c>
      <c r="G4629" s="354">
        <v>66.540000000000006</v>
      </c>
      <c r="H4629" s="354" t="s">
        <v>191</v>
      </c>
    </row>
    <row r="4630" spans="1:8">
      <c r="A4630" s="1037"/>
      <c r="B4630" s="353">
        <v>0.79652777777777783</v>
      </c>
      <c r="C4630" s="354">
        <v>53</v>
      </c>
      <c r="D4630" s="922">
        <v>8.19</v>
      </c>
      <c r="E4630" s="355">
        <v>31.9</v>
      </c>
      <c r="F4630" s="355">
        <v>31.13</v>
      </c>
      <c r="G4630" s="354">
        <v>66.540000000000006</v>
      </c>
      <c r="H4630" s="354"/>
    </row>
    <row r="4631" spans="1:8">
      <c r="A4631" s="1037"/>
      <c r="B4631" s="353">
        <v>0.79656249999999995</v>
      </c>
      <c r="C4631" s="354">
        <v>53</v>
      </c>
      <c r="D4631" s="922">
        <v>8.19</v>
      </c>
      <c r="E4631" s="355">
        <v>31.9</v>
      </c>
      <c r="F4631" s="355">
        <v>31.13</v>
      </c>
      <c r="G4631" s="354">
        <v>66.540000000000006</v>
      </c>
      <c r="H4631" s="354"/>
    </row>
    <row r="4632" spans="1:8">
      <c r="A4632" s="1037"/>
      <c r="B4632" s="353">
        <v>0.79662037037037037</v>
      </c>
      <c r="C4632" s="354">
        <v>53</v>
      </c>
      <c r="D4632" s="922">
        <v>8.19</v>
      </c>
      <c r="E4632" s="355">
        <v>31.9</v>
      </c>
      <c r="F4632" s="355">
        <v>31.13</v>
      </c>
      <c r="G4632" s="354">
        <v>66.540000000000006</v>
      </c>
      <c r="H4632" s="354"/>
    </row>
    <row r="4633" spans="1:8">
      <c r="A4633" s="1037"/>
      <c r="B4633" s="353">
        <v>0.79664351851851845</v>
      </c>
      <c r="C4633" s="354">
        <v>53</v>
      </c>
      <c r="D4633" s="922">
        <v>8.19</v>
      </c>
      <c r="E4633" s="355">
        <v>31.9</v>
      </c>
      <c r="F4633" s="355">
        <v>31.13</v>
      </c>
      <c r="G4633" s="354">
        <v>66.540000000000006</v>
      </c>
      <c r="H4633" s="354"/>
    </row>
    <row r="4634" spans="1:8">
      <c r="A4634" s="1037"/>
      <c r="B4634" s="353">
        <v>0.79667824074074067</v>
      </c>
      <c r="C4634" s="354">
        <v>53</v>
      </c>
      <c r="D4634" s="922">
        <v>8.19</v>
      </c>
      <c r="E4634" s="355">
        <v>31.9</v>
      </c>
      <c r="F4634" s="355">
        <v>31.13</v>
      </c>
      <c r="G4634" s="354">
        <v>66.540000000000006</v>
      </c>
      <c r="H4634" s="354"/>
    </row>
    <row r="4635" spans="1:8">
      <c r="A4635" s="1037"/>
      <c r="B4635" s="353">
        <v>0.79672453703703694</v>
      </c>
      <c r="C4635" s="354">
        <v>53</v>
      </c>
      <c r="D4635" s="922">
        <v>8.19</v>
      </c>
      <c r="E4635" s="355">
        <v>31.9</v>
      </c>
      <c r="F4635" s="355">
        <v>31.13</v>
      </c>
      <c r="G4635" s="354">
        <v>66.540000000000006</v>
      </c>
      <c r="H4635" s="354"/>
    </row>
    <row r="4636" spans="1:8">
      <c r="A4636" s="1037"/>
      <c r="B4636" s="353">
        <v>0.79673611111111109</v>
      </c>
      <c r="C4636" s="354">
        <v>53</v>
      </c>
      <c r="D4636" s="922">
        <v>8.19</v>
      </c>
      <c r="E4636" s="355">
        <v>31.9</v>
      </c>
      <c r="F4636" s="355">
        <v>31.13</v>
      </c>
      <c r="G4636" s="354">
        <v>66.540000000000006</v>
      </c>
      <c r="H4636" s="354"/>
    </row>
    <row r="4637" spans="1:8">
      <c r="A4637" s="1037"/>
      <c r="B4637" s="353">
        <v>0.79674768518518524</v>
      </c>
      <c r="C4637" s="354">
        <v>53</v>
      </c>
      <c r="D4637" s="922">
        <v>8.19</v>
      </c>
      <c r="E4637" s="355">
        <v>31.9</v>
      </c>
      <c r="F4637" s="355">
        <v>31.13</v>
      </c>
      <c r="G4637" s="354">
        <v>66.540000000000006</v>
      </c>
      <c r="H4637" s="354"/>
    </row>
    <row r="4638" spans="1:8">
      <c r="A4638" s="1037"/>
      <c r="B4638" s="353">
        <v>0.79677083333333332</v>
      </c>
      <c r="C4638" s="354">
        <v>53</v>
      </c>
      <c r="D4638" s="922">
        <v>8.19</v>
      </c>
      <c r="E4638" s="355">
        <v>31.9</v>
      </c>
      <c r="F4638" s="355">
        <v>31.13</v>
      </c>
      <c r="G4638" s="354">
        <v>66.540000000000006</v>
      </c>
      <c r="H4638" s="354"/>
    </row>
    <row r="4639" spans="1:8">
      <c r="A4639" s="1037"/>
      <c r="B4639" s="353">
        <v>0.79681712962962958</v>
      </c>
      <c r="C4639" s="354">
        <v>53</v>
      </c>
      <c r="D4639" s="922">
        <v>8.19</v>
      </c>
      <c r="E4639" s="355">
        <v>31.9</v>
      </c>
      <c r="F4639" s="355">
        <v>31.13</v>
      </c>
      <c r="G4639" s="354">
        <v>66.540000000000006</v>
      </c>
      <c r="H4639" s="354"/>
    </row>
    <row r="4640" spans="1:8">
      <c r="A4640" s="1037"/>
      <c r="B4640" s="353">
        <v>0.79686342592592585</v>
      </c>
      <c r="C4640" s="354">
        <v>53</v>
      </c>
      <c r="D4640" s="922">
        <v>8.19</v>
      </c>
      <c r="E4640" s="355">
        <v>31.9</v>
      </c>
      <c r="F4640" s="355">
        <v>31.13</v>
      </c>
      <c r="G4640" s="354">
        <v>66.540000000000006</v>
      </c>
      <c r="H4640" s="354"/>
    </row>
    <row r="4641" spans="1:10">
      <c r="A4641" s="1037"/>
      <c r="B4641" s="353">
        <v>0.79688657407407415</v>
      </c>
      <c r="C4641" s="354">
        <v>53</v>
      </c>
      <c r="D4641" s="922">
        <v>8.19</v>
      </c>
      <c r="E4641" s="355">
        <v>31.9</v>
      </c>
      <c r="F4641" s="355">
        <v>31.13</v>
      </c>
      <c r="G4641" s="354">
        <v>66.540000000000006</v>
      </c>
      <c r="H4641" s="354"/>
    </row>
    <row r="4642" spans="1:10">
      <c r="A4642" s="1037"/>
      <c r="B4642" s="353">
        <v>0.79689814814814808</v>
      </c>
      <c r="C4642" s="354">
        <v>53</v>
      </c>
      <c r="D4642" s="922">
        <v>8.19</v>
      </c>
      <c r="E4642" s="355">
        <v>31.9</v>
      </c>
      <c r="F4642" s="355">
        <v>31.13</v>
      </c>
      <c r="G4642" s="354">
        <v>66.540000000000006</v>
      </c>
      <c r="H4642" s="354"/>
    </row>
    <row r="4643" spans="1:10">
      <c r="A4643" s="1037"/>
      <c r="B4643" s="353">
        <v>0.79696759259259264</v>
      </c>
      <c r="C4643" s="354">
        <v>53</v>
      </c>
      <c r="D4643" s="922">
        <v>8.19</v>
      </c>
      <c r="E4643" s="355">
        <v>31.9</v>
      </c>
      <c r="F4643" s="355">
        <v>31.13</v>
      </c>
      <c r="G4643" s="354">
        <v>66.540000000000006</v>
      </c>
      <c r="H4643" s="354"/>
    </row>
    <row r="4644" spans="1:10">
      <c r="A4644" s="1037"/>
      <c r="B4644" s="353">
        <v>0.79699074074074072</v>
      </c>
      <c r="C4644" s="354">
        <v>53</v>
      </c>
      <c r="D4644" s="922">
        <v>8.19</v>
      </c>
      <c r="E4644" s="355">
        <v>31.9</v>
      </c>
      <c r="F4644" s="355">
        <v>31.13</v>
      </c>
      <c r="G4644" s="354">
        <v>66.540000000000006</v>
      </c>
      <c r="H4644" s="354"/>
    </row>
    <row r="4645" spans="1:10">
      <c r="A4645" s="1037"/>
      <c r="B4645" s="353">
        <v>0.79701388888888891</v>
      </c>
      <c r="C4645" s="354">
        <v>53</v>
      </c>
      <c r="D4645" s="922">
        <v>8.19</v>
      </c>
      <c r="E4645" s="355">
        <v>31.9</v>
      </c>
      <c r="F4645" s="355">
        <v>31.13</v>
      </c>
      <c r="G4645" s="354">
        <v>66.540000000000006</v>
      </c>
      <c r="H4645" s="354"/>
    </row>
    <row r="4646" spans="1:10">
      <c r="A4646" s="1037"/>
      <c r="B4646" s="353">
        <v>0.79704861111111114</v>
      </c>
      <c r="C4646" s="354">
        <v>53</v>
      </c>
      <c r="D4646" s="922">
        <v>8.19</v>
      </c>
      <c r="E4646" s="355">
        <v>31.9</v>
      </c>
      <c r="F4646" s="355">
        <v>31.13</v>
      </c>
      <c r="G4646" s="354">
        <v>66.540000000000006</v>
      </c>
      <c r="H4646" s="354"/>
    </row>
    <row r="4647" spans="1:10">
      <c r="A4647" s="1037"/>
      <c r="B4647" s="353">
        <v>0.79706018518518518</v>
      </c>
      <c r="C4647" s="354">
        <v>53</v>
      </c>
      <c r="D4647" s="922">
        <v>8.19</v>
      </c>
      <c r="E4647" s="355">
        <v>31.9</v>
      </c>
      <c r="F4647" s="355">
        <v>31.13</v>
      </c>
      <c r="G4647" s="354">
        <v>66.540000000000006</v>
      </c>
      <c r="H4647" s="354"/>
    </row>
    <row r="4648" spans="1:10">
      <c r="A4648" s="1037"/>
      <c r="B4648" s="353">
        <v>0.79708333333333325</v>
      </c>
      <c r="C4648" s="354">
        <v>53</v>
      </c>
      <c r="D4648" s="922">
        <v>8.19</v>
      </c>
      <c r="E4648" s="355">
        <v>31.9</v>
      </c>
      <c r="F4648" s="355">
        <v>31.13</v>
      </c>
      <c r="G4648" s="354">
        <v>66.540000000000006</v>
      </c>
      <c r="H4648" s="354"/>
    </row>
    <row r="4649" spans="1:10">
      <c r="A4649" s="1037"/>
      <c r="B4649" s="353">
        <v>0.7970949074074074</v>
      </c>
      <c r="C4649" s="354">
        <v>53</v>
      </c>
      <c r="D4649" s="922">
        <v>8.19</v>
      </c>
      <c r="E4649" s="355">
        <v>31.9</v>
      </c>
      <c r="F4649" s="355">
        <v>31.13</v>
      </c>
      <c r="G4649" s="354">
        <v>66.540000000000006</v>
      </c>
      <c r="H4649" s="354"/>
    </row>
    <row r="4650" spans="1:10">
      <c r="A4650" s="1037"/>
      <c r="B4650" s="353">
        <v>0.79712962962962963</v>
      </c>
      <c r="C4650" s="354">
        <v>53</v>
      </c>
      <c r="D4650" s="922">
        <v>8.19</v>
      </c>
      <c r="E4650" s="355">
        <v>31.9</v>
      </c>
      <c r="F4650" s="355">
        <v>31.13</v>
      </c>
      <c r="G4650" s="354">
        <v>66.540000000000006</v>
      </c>
      <c r="H4650" s="354"/>
    </row>
    <row r="4651" spans="1:10">
      <c r="A4651" s="1037"/>
      <c r="B4651" s="353">
        <v>0.79714120370370367</v>
      </c>
      <c r="C4651" s="354">
        <v>53</v>
      </c>
      <c r="D4651" s="922">
        <v>8.19</v>
      </c>
      <c r="E4651" s="355">
        <v>31.9</v>
      </c>
      <c r="F4651" s="355">
        <v>31.13</v>
      </c>
      <c r="G4651" s="354">
        <v>66.540000000000006</v>
      </c>
      <c r="H4651" s="354"/>
    </row>
    <row r="4652" spans="1:10">
      <c r="A4652" s="1037"/>
      <c r="B4652" s="534">
        <v>0.80376157407407411</v>
      </c>
      <c r="C4652" s="535">
        <v>56</v>
      </c>
      <c r="D4652" s="965">
        <v>8.16</v>
      </c>
      <c r="E4652" s="536">
        <v>31.9</v>
      </c>
      <c r="F4652" s="536">
        <v>31.03</v>
      </c>
      <c r="G4652" s="535">
        <v>65.760000000000005</v>
      </c>
      <c r="H4652" s="535" t="s">
        <v>191</v>
      </c>
    </row>
    <row r="4653" spans="1:10">
      <c r="A4653" s="1037"/>
      <c r="B4653" s="534">
        <v>0.80377314814814815</v>
      </c>
      <c r="C4653" s="535">
        <v>56</v>
      </c>
      <c r="D4653" s="965">
        <v>8.16</v>
      </c>
      <c r="E4653" s="536">
        <v>31.9</v>
      </c>
      <c r="F4653" s="536">
        <v>31.03</v>
      </c>
      <c r="G4653" s="535">
        <v>65.760000000000005</v>
      </c>
      <c r="H4653" s="535"/>
    </row>
    <row r="4654" spans="1:10">
      <c r="A4654" s="1037"/>
      <c r="B4654" s="534">
        <v>0.81607638888888889</v>
      </c>
      <c r="C4654" s="535">
        <v>56</v>
      </c>
      <c r="D4654" s="965">
        <v>8.1199999999999992</v>
      </c>
      <c r="E4654" s="536">
        <v>31.8</v>
      </c>
      <c r="F4654" s="536">
        <v>31.09</v>
      </c>
      <c r="G4654" s="535">
        <v>67.12</v>
      </c>
      <c r="H4654" s="535"/>
    </row>
    <row r="4655" spans="1:10">
      <c r="A4655" s="1037"/>
      <c r="B4655" s="534">
        <v>0.81608796296296304</v>
      </c>
      <c r="C4655" s="535">
        <v>56</v>
      </c>
      <c r="D4655" s="965">
        <v>8.1199999999999992</v>
      </c>
      <c r="E4655" s="536">
        <v>31.8</v>
      </c>
      <c r="F4655" s="536">
        <v>31.09</v>
      </c>
      <c r="G4655" s="535">
        <v>67.12</v>
      </c>
      <c r="H4655" s="535"/>
    </row>
    <row r="4656" spans="1:10" ht="17.25" thickBot="1">
      <c r="A4656" s="1037"/>
      <c r="B4656" s="353">
        <v>0.8192476851851852</v>
      </c>
      <c r="C4656" s="354">
        <v>53</v>
      </c>
      <c r="D4656" s="922">
        <v>8.0299999999999994</v>
      </c>
      <c r="E4656" s="355">
        <v>31.7</v>
      </c>
      <c r="F4656" s="355">
        <v>31</v>
      </c>
      <c r="G4656" s="354">
        <v>67.709999999999994</v>
      </c>
      <c r="H4656" s="354" t="s">
        <v>192</v>
      </c>
      <c r="J4656" s="375" t="s">
        <v>193</v>
      </c>
    </row>
    <row r="4657" spans="1:11">
      <c r="A4657" s="1037"/>
      <c r="B4657" s="353">
        <v>0.81952546296296302</v>
      </c>
      <c r="C4657" s="354">
        <v>53</v>
      </c>
      <c r="D4657" s="922">
        <v>8.0299999999999994</v>
      </c>
      <c r="E4657" s="355">
        <v>31.7</v>
      </c>
      <c r="F4657" s="355">
        <v>31</v>
      </c>
      <c r="G4657" s="354">
        <v>67.709999999999994</v>
      </c>
      <c r="H4657" s="354"/>
      <c r="J4657" s="100"/>
      <c r="K4657" s="101"/>
    </row>
    <row r="4658" spans="1:11">
      <c r="A4658" s="1037"/>
      <c r="B4658" s="353">
        <v>0.8195486111111111</v>
      </c>
      <c r="C4658" s="354">
        <v>53</v>
      </c>
      <c r="D4658" s="922">
        <v>8.0299999999999994</v>
      </c>
      <c r="E4658" s="355">
        <v>31.7</v>
      </c>
      <c r="F4658" s="355">
        <v>31</v>
      </c>
      <c r="G4658" s="354">
        <v>67.709999999999994</v>
      </c>
      <c r="H4658" s="354"/>
      <c r="J4658" s="108"/>
      <c r="K4658" s="103"/>
    </row>
    <row r="4659" spans="1:11" ht="17.25" thickBot="1">
      <c r="A4659" s="1037"/>
      <c r="B4659" s="353">
        <v>0.81956018518518514</v>
      </c>
      <c r="C4659" s="354">
        <v>53</v>
      </c>
      <c r="D4659" s="922">
        <v>8.0299999999999994</v>
      </c>
      <c r="E4659" s="355">
        <v>31.7</v>
      </c>
      <c r="F4659" s="355">
        <v>31</v>
      </c>
      <c r="G4659" s="354">
        <v>67.709999999999994</v>
      </c>
      <c r="H4659" s="354"/>
      <c r="J4659" s="104"/>
      <c r="K4659" s="105"/>
    </row>
    <row r="4660" spans="1:11">
      <c r="A4660" s="1037"/>
      <c r="B4660" s="353">
        <v>0.8246296296296296</v>
      </c>
      <c r="C4660" s="354">
        <v>53</v>
      </c>
      <c r="D4660" s="922">
        <v>7.97</v>
      </c>
      <c r="E4660" s="355">
        <v>31.7</v>
      </c>
      <c r="F4660" s="355">
        <v>30.96</v>
      </c>
      <c r="G4660" s="354">
        <v>66.86</v>
      </c>
      <c r="H4660" s="354"/>
    </row>
    <row r="4661" spans="1:11">
      <c r="A4661" s="1037"/>
      <c r="B4661" s="353">
        <v>0.82515046296296291</v>
      </c>
      <c r="C4661" s="354">
        <v>53</v>
      </c>
      <c r="D4661" s="922">
        <v>7.97</v>
      </c>
      <c r="E4661" s="355">
        <v>31.7</v>
      </c>
      <c r="F4661" s="355">
        <v>30.96</v>
      </c>
      <c r="G4661" s="354">
        <v>66.86</v>
      </c>
      <c r="H4661" s="354"/>
    </row>
    <row r="4662" spans="1:11">
      <c r="A4662" s="1037"/>
      <c r="B4662" s="353">
        <v>0.82525462962962959</v>
      </c>
      <c r="C4662" s="354">
        <v>53</v>
      </c>
      <c r="D4662" s="922">
        <v>7.97</v>
      </c>
      <c r="E4662" s="355">
        <v>31.7</v>
      </c>
      <c r="F4662" s="355">
        <v>30.96</v>
      </c>
      <c r="G4662" s="354">
        <v>66.86</v>
      </c>
      <c r="H4662" s="354"/>
    </row>
    <row r="4663" spans="1:11">
      <c r="A4663" s="1037"/>
      <c r="B4663" s="219">
        <v>0.83472222222222225</v>
      </c>
      <c r="C4663" s="175">
        <v>6</v>
      </c>
      <c r="D4663" s="828">
        <v>7.88</v>
      </c>
      <c r="E4663" s="61">
        <v>31.7</v>
      </c>
      <c r="F4663" s="61">
        <v>30.98</v>
      </c>
      <c r="G4663" s="175">
        <v>66.75</v>
      </c>
      <c r="H4663" s="175"/>
    </row>
    <row r="4664" spans="1:11">
      <c r="A4664" s="1037"/>
      <c r="B4664" s="219">
        <v>0.83476851851851841</v>
      </c>
      <c r="C4664" s="175">
        <v>6</v>
      </c>
      <c r="D4664" s="828">
        <v>7.88</v>
      </c>
      <c r="E4664" s="61">
        <v>31.7</v>
      </c>
      <c r="F4664" s="61">
        <v>30.98</v>
      </c>
      <c r="G4664" s="175">
        <v>66.75</v>
      </c>
      <c r="H4664" s="175"/>
    </row>
    <row r="4665" spans="1:11">
      <c r="A4665" s="1037"/>
      <c r="B4665" s="219">
        <v>0.83736111111111111</v>
      </c>
      <c r="C4665" s="175">
        <v>6</v>
      </c>
      <c r="D4665" s="828">
        <v>7.88</v>
      </c>
      <c r="E4665" s="61">
        <v>31.7</v>
      </c>
      <c r="F4665" s="61">
        <v>30.98</v>
      </c>
      <c r="G4665" s="175">
        <v>66.75</v>
      </c>
      <c r="H4665" s="175"/>
    </row>
    <row r="4666" spans="1:11">
      <c r="A4666" s="1037"/>
      <c r="B4666" s="353">
        <v>0.84820601851851851</v>
      </c>
      <c r="C4666" s="354">
        <v>53</v>
      </c>
      <c r="D4666" s="922">
        <v>7.88</v>
      </c>
      <c r="E4666" s="355">
        <v>31.5</v>
      </c>
      <c r="F4666" s="355">
        <v>30.92</v>
      </c>
      <c r="G4666" s="354">
        <v>66.849999999999994</v>
      </c>
      <c r="H4666" s="354"/>
    </row>
    <row r="4667" spans="1:11" ht="17.25" thickBot="1">
      <c r="A4667" s="1037"/>
      <c r="B4667" s="215">
        <v>0.84980324074074076</v>
      </c>
      <c r="C4667" s="154">
        <v>1</v>
      </c>
      <c r="D4667" s="870">
        <v>7.88</v>
      </c>
      <c r="E4667" s="153">
        <v>31.5</v>
      </c>
      <c r="F4667" s="153">
        <v>30.92</v>
      </c>
      <c r="G4667" s="154">
        <v>66.849999999999994</v>
      </c>
      <c r="H4667" s="154"/>
      <c r="J4667" s="375" t="s">
        <v>195</v>
      </c>
      <c r="K4667" s="375" t="s">
        <v>196</v>
      </c>
    </row>
    <row r="4668" spans="1:11">
      <c r="A4668" s="1037"/>
      <c r="B4668" s="534">
        <v>0.85457175925925932</v>
      </c>
      <c r="C4668" s="535">
        <v>56</v>
      </c>
      <c r="D4668" s="965">
        <v>7.87</v>
      </c>
      <c r="E4668" s="536">
        <v>31.5</v>
      </c>
      <c r="F4668" s="536">
        <v>30.72</v>
      </c>
      <c r="G4668" s="535">
        <v>67.47</v>
      </c>
      <c r="H4668" s="535"/>
      <c r="J4668" s="100"/>
      <c r="K4668" s="101"/>
    </row>
    <row r="4669" spans="1:11">
      <c r="A4669" s="1037"/>
      <c r="B4669" s="428">
        <v>0.86011574074074071</v>
      </c>
      <c r="C4669" s="429">
        <v>60</v>
      </c>
      <c r="D4669" s="934">
        <v>7.83</v>
      </c>
      <c r="E4669" s="430">
        <v>31.4</v>
      </c>
      <c r="F4669" s="430">
        <v>30.75</v>
      </c>
      <c r="G4669" s="429">
        <v>68.11</v>
      </c>
      <c r="H4669" s="429" t="s">
        <v>194</v>
      </c>
      <c r="J4669" s="108"/>
      <c r="K4669" s="103"/>
    </row>
    <row r="4670" spans="1:11" ht="17.25" thickBot="1">
      <c r="A4670" s="1037"/>
      <c r="B4670" s="428">
        <v>0.86104166666666659</v>
      </c>
      <c r="C4670" s="429">
        <v>60</v>
      </c>
      <c r="D4670" s="934">
        <v>7.83</v>
      </c>
      <c r="E4670" s="430">
        <v>31.4</v>
      </c>
      <c r="F4670" s="430">
        <v>30.75</v>
      </c>
      <c r="G4670" s="429">
        <v>68.11</v>
      </c>
      <c r="H4670" s="429"/>
      <c r="J4670" s="104"/>
      <c r="K4670" s="105"/>
    </row>
    <row r="4671" spans="1:11" ht="17.25" thickBot="1">
      <c r="A4671" s="1037"/>
      <c r="B4671" s="442">
        <v>0.8806250000000001</v>
      </c>
      <c r="C4671" s="443">
        <v>61</v>
      </c>
      <c r="D4671" s="936">
        <v>7.76</v>
      </c>
      <c r="E4671" s="444">
        <v>31.3</v>
      </c>
      <c r="F4671" s="444">
        <v>30.3</v>
      </c>
      <c r="G4671" s="443">
        <v>69.62</v>
      </c>
      <c r="H4671" s="443" t="s">
        <v>190</v>
      </c>
    </row>
    <row r="4672" spans="1:11">
      <c r="A4672" s="1037"/>
      <c r="B4672" s="442">
        <v>0.90660879629629632</v>
      </c>
      <c r="C4672" s="443">
        <v>61</v>
      </c>
      <c r="D4672" s="936">
        <v>7.7</v>
      </c>
      <c r="E4672" s="444">
        <v>31.1</v>
      </c>
      <c r="F4672" s="444">
        <v>29.91</v>
      </c>
      <c r="G4672" s="443">
        <v>70.63</v>
      </c>
      <c r="H4672" s="443"/>
      <c r="J4672" s="100"/>
      <c r="K4672" s="101"/>
    </row>
    <row r="4673" spans="1:12">
      <c r="A4673" s="1037"/>
      <c r="B4673" s="215">
        <v>0.9356712962962962</v>
      </c>
      <c r="C4673" s="154">
        <v>1</v>
      </c>
      <c r="D4673" s="870">
        <v>7.66</v>
      </c>
      <c r="E4673" s="153">
        <v>30.9</v>
      </c>
      <c r="F4673" s="153">
        <v>29.57</v>
      </c>
      <c r="G4673" s="154">
        <v>73.05</v>
      </c>
      <c r="H4673" s="154" t="s">
        <v>190</v>
      </c>
      <c r="J4673" s="102"/>
      <c r="K4673" s="103"/>
      <c r="L4673" s="375" t="s">
        <v>195</v>
      </c>
    </row>
    <row r="4674" spans="1:12" ht="17.25" thickBot="1">
      <c r="A4674" s="1037"/>
      <c r="B4674" s="215">
        <v>0.93570601851851853</v>
      </c>
      <c r="C4674" s="154">
        <v>1</v>
      </c>
      <c r="D4674" s="870">
        <v>7.66</v>
      </c>
      <c r="E4674" s="153">
        <v>30.9</v>
      </c>
      <c r="F4674" s="153">
        <v>29.57</v>
      </c>
      <c r="G4674" s="154">
        <v>73.05</v>
      </c>
      <c r="H4674" s="154"/>
      <c r="J4674" s="106"/>
      <c r="K4674" s="105"/>
    </row>
    <row r="4675" spans="1:12">
      <c r="A4675" s="1037"/>
      <c r="B4675" s="215">
        <v>0.93572916666666661</v>
      </c>
      <c r="C4675" s="154">
        <v>1</v>
      </c>
      <c r="D4675" s="870">
        <v>7.66</v>
      </c>
      <c r="E4675" s="153">
        <v>30.9</v>
      </c>
      <c r="F4675" s="153">
        <v>29.57</v>
      </c>
      <c r="G4675" s="154">
        <v>73.05</v>
      </c>
      <c r="H4675" s="154"/>
      <c r="J4675" s="109"/>
      <c r="K4675" s="101"/>
    </row>
    <row r="4676" spans="1:12" ht="17.25" thickBot="1">
      <c r="A4676" s="1038"/>
      <c r="B4676" s="442">
        <v>0.95160879629629624</v>
      </c>
      <c r="C4676" s="443">
        <v>61</v>
      </c>
      <c r="D4676" s="936">
        <v>7.61</v>
      </c>
      <c r="E4676" s="444">
        <v>30.8</v>
      </c>
      <c r="F4676" s="444">
        <v>29.37</v>
      </c>
      <c r="G4676" s="443">
        <v>72.42</v>
      </c>
      <c r="H4676" s="443" t="s">
        <v>197</v>
      </c>
      <c r="J4676" s="102"/>
      <c r="K4676" s="103"/>
      <c r="L4676" s="375" t="s">
        <v>198</v>
      </c>
    </row>
    <row r="4677" spans="1:12" ht="17.25" thickBot="1">
      <c r="A4677" s="1036">
        <v>42867</v>
      </c>
      <c r="B4677" s="571">
        <v>6.8645833333333336E-2</v>
      </c>
      <c r="C4677" s="572">
        <v>52</v>
      </c>
      <c r="D4677" s="979">
        <v>7.44</v>
      </c>
      <c r="E4677" s="573">
        <v>30.1</v>
      </c>
      <c r="F4677" s="573">
        <v>28.67</v>
      </c>
      <c r="G4677" s="572">
        <v>72.599999999999994</v>
      </c>
      <c r="H4677" s="572" t="s">
        <v>191</v>
      </c>
      <c r="J4677" s="104"/>
      <c r="K4677" s="105"/>
    </row>
    <row r="4678" spans="1:12">
      <c r="A4678" s="1037"/>
      <c r="B4678" s="508">
        <v>6.8657407407407403E-2</v>
      </c>
      <c r="C4678" s="509">
        <v>52</v>
      </c>
      <c r="D4678" s="956">
        <v>7.44</v>
      </c>
      <c r="E4678" s="510">
        <v>30.1</v>
      </c>
      <c r="F4678" s="510">
        <v>28.67</v>
      </c>
      <c r="G4678" s="509">
        <v>72.599999999999994</v>
      </c>
      <c r="H4678" s="509"/>
    </row>
    <row r="4679" spans="1:12">
      <c r="A4679" s="1037"/>
      <c r="B4679" s="508">
        <v>6.8946759259259263E-2</v>
      </c>
      <c r="C4679" s="509">
        <v>52</v>
      </c>
      <c r="D4679" s="956">
        <v>7.44</v>
      </c>
      <c r="E4679" s="510">
        <v>30.1</v>
      </c>
      <c r="F4679" s="510">
        <v>28.67</v>
      </c>
      <c r="G4679" s="509">
        <v>72.599999999999994</v>
      </c>
      <c r="H4679" s="509"/>
    </row>
    <row r="4680" spans="1:12">
      <c r="A4680" s="1037"/>
      <c r="B4680" s="508">
        <v>7.2094907407407413E-2</v>
      </c>
      <c r="C4680" s="509">
        <v>52</v>
      </c>
      <c r="D4680" s="956">
        <v>7.44</v>
      </c>
      <c r="E4680" s="510">
        <v>30.1</v>
      </c>
      <c r="F4680" s="510">
        <v>28.67</v>
      </c>
      <c r="G4680" s="509">
        <v>72.599999999999994</v>
      </c>
      <c r="H4680" s="509"/>
    </row>
    <row r="4681" spans="1:12">
      <c r="A4681" s="1037"/>
      <c r="B4681" s="625">
        <v>9.6527777777777768E-2</v>
      </c>
      <c r="C4681" s="618">
        <v>83</v>
      </c>
      <c r="D4681" s="995">
        <v>7.46</v>
      </c>
      <c r="E4681" s="619">
        <v>29.9</v>
      </c>
      <c r="F4681" s="619">
        <v>28.66</v>
      </c>
      <c r="G4681" s="618">
        <v>71.86</v>
      </c>
      <c r="H4681" s="618" t="s">
        <v>193</v>
      </c>
    </row>
    <row r="4682" spans="1:12">
      <c r="A4682" s="1037"/>
      <c r="B4682" s="625">
        <v>9.6712962962962959E-2</v>
      </c>
      <c r="C4682" s="618">
        <v>83</v>
      </c>
      <c r="D4682" s="995">
        <v>7.46</v>
      </c>
      <c r="E4682" s="619">
        <v>29.9</v>
      </c>
      <c r="F4682" s="619">
        <v>28.66</v>
      </c>
      <c r="G4682" s="618">
        <v>71.86</v>
      </c>
      <c r="H4682" s="618"/>
    </row>
    <row r="4683" spans="1:12">
      <c r="A4683" s="1037"/>
      <c r="B4683" s="625">
        <v>0.16885416666666667</v>
      </c>
      <c r="C4683" s="618">
        <v>83</v>
      </c>
      <c r="D4683" s="995">
        <v>7.35</v>
      </c>
      <c r="E4683" s="619">
        <v>29.6</v>
      </c>
      <c r="F4683" s="619">
        <v>28.07</v>
      </c>
      <c r="G4683" s="618">
        <v>73.67</v>
      </c>
      <c r="H4683" s="618"/>
    </row>
    <row r="4684" spans="1:12">
      <c r="A4684" s="1037"/>
      <c r="B4684" s="625">
        <v>0.16886574074074076</v>
      </c>
      <c r="C4684" s="618">
        <v>83</v>
      </c>
      <c r="D4684" s="995">
        <v>7.35</v>
      </c>
      <c r="E4684" s="619">
        <v>29.6</v>
      </c>
      <c r="F4684" s="619">
        <v>28.07</v>
      </c>
      <c r="G4684" s="618">
        <v>73.67</v>
      </c>
      <c r="H4684" s="618"/>
    </row>
    <row r="4685" spans="1:12">
      <c r="A4685" s="1037"/>
      <c r="B4685" s="219">
        <v>0.56392361111111111</v>
      </c>
      <c r="C4685" s="175">
        <v>6</v>
      </c>
      <c r="D4685" s="828">
        <v>8.31</v>
      </c>
      <c r="E4685" s="61">
        <v>31.8</v>
      </c>
      <c r="F4685" s="61">
        <v>32.909999999999997</v>
      </c>
      <c r="G4685" s="175">
        <v>53.18</v>
      </c>
      <c r="H4685" s="175" t="s">
        <v>190</v>
      </c>
    </row>
    <row r="4686" spans="1:12">
      <c r="A4686" s="1037"/>
      <c r="B4686" s="219">
        <v>0.56656249999999997</v>
      </c>
      <c r="C4686" s="175">
        <v>6</v>
      </c>
      <c r="D4686" s="828">
        <v>8.31</v>
      </c>
      <c r="E4686" s="61">
        <v>31.8</v>
      </c>
      <c r="F4686" s="61">
        <v>32.909999999999997</v>
      </c>
      <c r="G4686" s="175">
        <v>53.18</v>
      </c>
      <c r="H4686" s="175"/>
    </row>
    <row r="4687" spans="1:12">
      <c r="A4687" s="1037"/>
      <c r="B4687" s="219">
        <v>0.66162037037037036</v>
      </c>
      <c r="C4687" s="175">
        <v>6</v>
      </c>
      <c r="D4687" s="828">
        <v>8.5500000000000007</v>
      </c>
      <c r="E4687" s="61">
        <v>32.5</v>
      </c>
      <c r="F4687" s="61">
        <v>31.31</v>
      </c>
      <c r="G4687" s="175">
        <v>62.99</v>
      </c>
      <c r="H4687" s="175"/>
    </row>
    <row r="4688" spans="1:12">
      <c r="A4688" s="1037"/>
      <c r="B4688" s="219">
        <v>0.66167824074074078</v>
      </c>
      <c r="C4688" s="175">
        <v>6</v>
      </c>
      <c r="D4688" s="828">
        <v>8.5500000000000007</v>
      </c>
      <c r="E4688" s="61">
        <v>32.5</v>
      </c>
      <c r="F4688" s="61">
        <v>31.31</v>
      </c>
      <c r="G4688" s="175">
        <v>62.99</v>
      </c>
      <c r="H4688" s="175"/>
    </row>
    <row r="4689" spans="1:11">
      <c r="A4689" s="1037"/>
      <c r="B4689" s="219">
        <v>0.6619328703703703</v>
      </c>
      <c r="C4689" s="175">
        <v>6</v>
      </c>
      <c r="D4689" s="828">
        <v>8.5500000000000007</v>
      </c>
      <c r="E4689" s="61">
        <v>32.5</v>
      </c>
      <c r="F4689" s="61">
        <v>31.31</v>
      </c>
      <c r="G4689" s="175">
        <v>62.99</v>
      </c>
      <c r="H4689" s="175"/>
    </row>
    <row r="4690" spans="1:11">
      <c r="A4690" s="1037"/>
      <c r="B4690" s="428">
        <v>0.68996527777777772</v>
      </c>
      <c r="C4690" s="429">
        <v>60</v>
      </c>
      <c r="D4690" s="934">
        <v>8</v>
      </c>
      <c r="E4690" s="430">
        <v>32.4</v>
      </c>
      <c r="F4690" s="430">
        <v>30.92</v>
      </c>
      <c r="G4690" s="429">
        <v>67.28</v>
      </c>
      <c r="H4690" s="429" t="s">
        <v>190</v>
      </c>
    </row>
    <row r="4691" spans="1:11">
      <c r="A4691" s="1037"/>
      <c r="B4691" s="428">
        <v>0.69009259259259259</v>
      </c>
      <c r="C4691" s="429">
        <v>60</v>
      </c>
      <c r="D4691" s="934">
        <v>8</v>
      </c>
      <c r="E4691" s="430">
        <v>32.4</v>
      </c>
      <c r="F4691" s="430">
        <v>30.92</v>
      </c>
      <c r="G4691" s="429">
        <v>67.28</v>
      </c>
      <c r="H4691" s="429"/>
    </row>
    <row r="4692" spans="1:11">
      <c r="A4692" s="1037"/>
      <c r="B4692" s="219">
        <v>0.69686342592592598</v>
      </c>
      <c r="C4692" s="175">
        <v>6</v>
      </c>
      <c r="D4692" s="828">
        <v>8.4499999999999993</v>
      </c>
      <c r="E4692" s="61">
        <v>32.299999999999997</v>
      </c>
      <c r="F4692" s="61">
        <v>30.7</v>
      </c>
      <c r="G4692" s="175">
        <v>69.25</v>
      </c>
      <c r="H4692" s="175" t="s">
        <v>194</v>
      </c>
    </row>
    <row r="4693" spans="1:11" ht="17.25" thickBot="1">
      <c r="A4693" s="1037"/>
      <c r="B4693" s="219">
        <v>0.69688657407407406</v>
      </c>
      <c r="C4693" s="175">
        <v>6</v>
      </c>
      <c r="D4693" s="828">
        <v>8.4499999999999993</v>
      </c>
      <c r="E4693" s="61">
        <v>32.299999999999997</v>
      </c>
      <c r="F4693" s="61">
        <v>30.7</v>
      </c>
      <c r="G4693" s="175">
        <v>69.25</v>
      </c>
      <c r="H4693" s="175"/>
      <c r="J4693" s="375" t="s">
        <v>195</v>
      </c>
      <c r="K4693" s="375" t="s">
        <v>196</v>
      </c>
    </row>
    <row r="4694" spans="1:11">
      <c r="A4694" s="1037"/>
      <c r="B4694" s="219">
        <v>0.69748842592592597</v>
      </c>
      <c r="C4694" s="175">
        <v>6</v>
      </c>
      <c r="D4694" s="828">
        <v>8.4499999999999993</v>
      </c>
      <c r="E4694" s="61">
        <v>32.299999999999997</v>
      </c>
      <c r="F4694" s="61">
        <v>30.7</v>
      </c>
      <c r="G4694" s="175">
        <v>69.25</v>
      </c>
      <c r="H4694" s="175"/>
      <c r="J4694" s="109"/>
      <c r="K4694" s="101"/>
    </row>
    <row r="4695" spans="1:11">
      <c r="A4695" s="1037"/>
      <c r="B4695" s="219">
        <v>0.69754629629629628</v>
      </c>
      <c r="C4695" s="175">
        <v>6</v>
      </c>
      <c r="D4695" s="828">
        <v>8.4499999999999993</v>
      </c>
      <c r="E4695" s="61">
        <v>32.299999999999997</v>
      </c>
      <c r="F4695" s="61">
        <v>30.7</v>
      </c>
      <c r="G4695" s="175">
        <v>69.25</v>
      </c>
      <c r="H4695" s="175"/>
      <c r="J4695" s="102"/>
      <c r="K4695" s="103"/>
    </row>
    <row r="4696" spans="1:11" ht="17.25" thickBot="1">
      <c r="A4696" s="1037"/>
      <c r="B4696" s="219">
        <v>0.6977199074074073</v>
      </c>
      <c r="C4696" s="175">
        <v>6</v>
      </c>
      <c r="D4696" s="828">
        <v>8.4499999999999993</v>
      </c>
      <c r="E4696" s="61">
        <v>32.299999999999997</v>
      </c>
      <c r="F4696" s="61">
        <v>30.7</v>
      </c>
      <c r="G4696" s="175">
        <v>69.25</v>
      </c>
      <c r="H4696" s="175"/>
      <c r="J4696" s="104"/>
      <c r="K4696" s="105"/>
    </row>
    <row r="4697" spans="1:11">
      <c r="A4697" s="1037"/>
      <c r="B4697" s="219">
        <v>0.6977430555555556</v>
      </c>
      <c r="C4697" s="175">
        <v>6</v>
      </c>
      <c r="D4697" s="828">
        <v>8.4499999999999993</v>
      </c>
      <c r="E4697" s="61">
        <v>32.299999999999997</v>
      </c>
      <c r="F4697" s="61">
        <v>30.7</v>
      </c>
      <c r="G4697" s="175">
        <v>69.25</v>
      </c>
      <c r="H4697" s="175"/>
    </row>
    <row r="4698" spans="1:11">
      <c r="A4698" s="1037"/>
      <c r="B4698" s="219">
        <v>0.69777777777777772</v>
      </c>
      <c r="C4698" s="175">
        <v>6</v>
      </c>
      <c r="D4698" s="828">
        <v>8.4499999999999993</v>
      </c>
      <c r="E4698" s="61">
        <v>32.299999999999997</v>
      </c>
      <c r="F4698" s="61">
        <v>30.7</v>
      </c>
      <c r="G4698" s="175">
        <v>69.25</v>
      </c>
      <c r="H4698" s="175"/>
    </row>
    <row r="4699" spans="1:11">
      <c r="A4699" s="1037"/>
      <c r="B4699" s="219">
        <v>0.71642361111111119</v>
      </c>
      <c r="C4699" s="175">
        <v>6</v>
      </c>
      <c r="D4699" s="828">
        <v>8.49</v>
      </c>
      <c r="E4699" s="61">
        <v>32.200000000000003</v>
      </c>
      <c r="F4699" s="61">
        <v>30.44</v>
      </c>
      <c r="G4699" s="175">
        <v>71.040000000000006</v>
      </c>
      <c r="H4699" s="175"/>
    </row>
    <row r="4700" spans="1:11" ht="17.25" thickBot="1">
      <c r="A4700" s="1037"/>
      <c r="B4700" s="215">
        <v>0.76138888888888889</v>
      </c>
      <c r="C4700" s="154">
        <v>1</v>
      </c>
      <c r="D4700" s="870">
        <v>8.3800000000000008</v>
      </c>
      <c r="E4700" s="153">
        <v>32</v>
      </c>
      <c r="F4700" s="153">
        <v>30.27</v>
      </c>
      <c r="G4700" s="154">
        <v>72.33</v>
      </c>
      <c r="H4700" s="154" t="s">
        <v>190</v>
      </c>
      <c r="J4700" s="375" t="s">
        <v>194</v>
      </c>
    </row>
    <row r="4701" spans="1:11">
      <c r="A4701" s="1037"/>
      <c r="B4701" s="215">
        <v>0.76140046296296304</v>
      </c>
      <c r="C4701" s="154">
        <v>1</v>
      </c>
      <c r="D4701" s="870">
        <v>8.3800000000000008</v>
      </c>
      <c r="E4701" s="153">
        <v>32</v>
      </c>
      <c r="F4701" s="153">
        <v>30.27</v>
      </c>
      <c r="G4701" s="154">
        <v>72.33</v>
      </c>
      <c r="H4701" s="154"/>
      <c r="J4701" s="100"/>
      <c r="K4701" s="101"/>
    </row>
    <row r="4702" spans="1:11">
      <c r="A4702" s="1037"/>
      <c r="B4702" s="219">
        <v>0.7726157407407408</v>
      </c>
      <c r="C4702" s="175">
        <v>6</v>
      </c>
      <c r="D4702" s="828">
        <v>8.35</v>
      </c>
      <c r="E4702" s="61">
        <v>31.9</v>
      </c>
      <c r="F4702" s="61">
        <v>30.15</v>
      </c>
      <c r="G4702" s="175">
        <v>72.39</v>
      </c>
      <c r="H4702" s="175" t="s">
        <v>199</v>
      </c>
      <c r="J4702" s="102"/>
      <c r="K4702" s="145"/>
    </row>
    <row r="4703" spans="1:11" ht="17.25" thickBot="1">
      <c r="A4703" s="1037"/>
      <c r="B4703" s="508">
        <v>0.77918981481481486</v>
      </c>
      <c r="C4703" s="509">
        <v>52</v>
      </c>
      <c r="D4703" s="956">
        <v>8.35</v>
      </c>
      <c r="E4703" s="510">
        <v>31.9</v>
      </c>
      <c r="F4703" s="510">
        <v>30.16</v>
      </c>
      <c r="G4703" s="509">
        <v>72.03</v>
      </c>
      <c r="H4703" s="509" t="s">
        <v>190</v>
      </c>
      <c r="J4703" s="104"/>
      <c r="K4703" s="105"/>
    </row>
    <row r="4704" spans="1:11">
      <c r="A4704" s="1037"/>
      <c r="B4704" s="215">
        <v>0.79799768518518521</v>
      </c>
      <c r="C4704" s="154">
        <v>1</v>
      </c>
      <c r="D4704" s="870">
        <v>8.15</v>
      </c>
      <c r="E4704" s="153">
        <v>31.8</v>
      </c>
      <c r="F4704" s="153">
        <v>29.92</v>
      </c>
      <c r="G4704" s="154">
        <v>73.89</v>
      </c>
      <c r="H4704" s="154" t="s">
        <v>190</v>
      </c>
    </row>
    <row r="4705" spans="1:12">
      <c r="A4705" s="1037"/>
      <c r="B4705" s="428">
        <v>0.79991898148148144</v>
      </c>
      <c r="C4705" s="429">
        <v>60</v>
      </c>
      <c r="D4705" s="934">
        <v>8.15</v>
      </c>
      <c r="E4705" s="430">
        <v>31.8</v>
      </c>
      <c r="F4705" s="430">
        <v>29.92</v>
      </c>
      <c r="G4705" s="429">
        <v>73.89</v>
      </c>
      <c r="H4705" s="429" t="s">
        <v>190</v>
      </c>
    </row>
    <row r="4706" spans="1:12">
      <c r="A4706" s="1037"/>
      <c r="B4706" s="262">
        <v>0.8067939814814814</v>
      </c>
      <c r="C4706" s="263">
        <v>36</v>
      </c>
      <c r="D4706" s="889">
        <v>8.16</v>
      </c>
      <c r="E4706" s="264">
        <v>31.7</v>
      </c>
      <c r="F4706" s="264">
        <v>29.83</v>
      </c>
      <c r="G4706" s="263">
        <v>74.41</v>
      </c>
      <c r="H4706" s="263" t="s">
        <v>200</v>
      </c>
    </row>
    <row r="4707" spans="1:12">
      <c r="A4707" s="1037"/>
      <c r="B4707" s="262">
        <v>0.80680555555555555</v>
      </c>
      <c r="C4707" s="263">
        <v>36</v>
      </c>
      <c r="D4707" s="889">
        <v>8.16</v>
      </c>
      <c r="E4707" s="264">
        <v>31.7</v>
      </c>
      <c r="F4707" s="264">
        <v>29.83</v>
      </c>
      <c r="G4707" s="263">
        <v>74.41</v>
      </c>
      <c r="H4707" s="263"/>
    </row>
    <row r="4708" spans="1:12">
      <c r="A4708" s="1037"/>
      <c r="B4708" s="508">
        <v>0.81564814814814823</v>
      </c>
      <c r="C4708" s="509">
        <v>52</v>
      </c>
      <c r="D4708" s="956">
        <v>8.15</v>
      </c>
      <c r="E4708" s="510">
        <v>31.7</v>
      </c>
      <c r="F4708" s="510">
        <v>29.75</v>
      </c>
      <c r="G4708" s="509">
        <v>74.87</v>
      </c>
      <c r="H4708" s="509" t="s">
        <v>191</v>
      </c>
    </row>
    <row r="4709" spans="1:12">
      <c r="A4709" s="1037"/>
      <c r="B4709" s="508">
        <v>0.81608796296296304</v>
      </c>
      <c r="C4709" s="509">
        <v>52</v>
      </c>
      <c r="D4709" s="956">
        <v>8.15</v>
      </c>
      <c r="E4709" s="510">
        <v>31.7</v>
      </c>
      <c r="F4709" s="510">
        <v>29.75</v>
      </c>
      <c r="G4709" s="509">
        <v>74.87</v>
      </c>
      <c r="H4709" s="509"/>
    </row>
    <row r="4710" spans="1:12" ht="17.25" thickBot="1">
      <c r="A4710" s="1037"/>
      <c r="B4710" s="508">
        <v>0.8224999999999999</v>
      </c>
      <c r="C4710" s="509">
        <v>52</v>
      </c>
      <c r="D4710" s="956">
        <v>8.0399999999999991</v>
      </c>
      <c r="E4710" s="510">
        <v>31.7</v>
      </c>
      <c r="F4710" s="510">
        <v>29.69</v>
      </c>
      <c r="G4710" s="509">
        <v>75.08</v>
      </c>
      <c r="H4710" s="509"/>
    </row>
    <row r="4711" spans="1:12">
      <c r="A4711" s="1037"/>
      <c r="B4711" s="549">
        <v>0.82628472222222227</v>
      </c>
      <c r="C4711" s="550">
        <v>73</v>
      </c>
      <c r="D4711" s="971">
        <v>7.96</v>
      </c>
      <c r="E4711" s="551">
        <v>31.6</v>
      </c>
      <c r="F4711" s="551">
        <v>29.66</v>
      </c>
      <c r="G4711" s="550">
        <v>75.61</v>
      </c>
      <c r="H4711" s="550" t="s">
        <v>190</v>
      </c>
      <c r="J4711" s="100"/>
      <c r="K4711" s="101"/>
      <c r="L4711" s="375" t="s">
        <v>195</v>
      </c>
    </row>
    <row r="4712" spans="1:12">
      <c r="A4712" s="1037"/>
      <c r="B4712" s="626">
        <v>0.82793981481481482</v>
      </c>
      <c r="C4712" s="620">
        <v>84</v>
      </c>
      <c r="D4712" s="996">
        <v>7.96</v>
      </c>
      <c r="E4712" s="621">
        <v>31.6</v>
      </c>
      <c r="F4712" s="621">
        <v>29.66</v>
      </c>
      <c r="G4712" s="620">
        <v>75.61</v>
      </c>
      <c r="H4712" s="620" t="s">
        <v>190</v>
      </c>
      <c r="J4712" s="102"/>
      <c r="K4712" s="103"/>
    </row>
    <row r="4713" spans="1:12" ht="17.25" thickBot="1">
      <c r="A4713" s="1037"/>
      <c r="B4713" s="215">
        <v>0.82831018518518518</v>
      </c>
      <c r="C4713" s="154">
        <v>1</v>
      </c>
      <c r="D4713" s="870">
        <v>7.96</v>
      </c>
      <c r="E4713" s="153">
        <v>31.6</v>
      </c>
      <c r="F4713" s="153">
        <v>29.66</v>
      </c>
      <c r="G4713" s="154">
        <v>75.61</v>
      </c>
      <c r="H4713" s="154" t="s">
        <v>190</v>
      </c>
      <c r="J4713" s="104"/>
      <c r="K4713" s="117"/>
    </row>
    <row r="4714" spans="1:12">
      <c r="A4714" s="1037"/>
      <c r="B4714" s="219">
        <v>0.8434490740740741</v>
      </c>
      <c r="C4714" s="175">
        <v>6</v>
      </c>
      <c r="D4714" s="828">
        <v>7.97</v>
      </c>
      <c r="E4714" s="61">
        <v>31.5</v>
      </c>
      <c r="F4714" s="61">
        <v>29.58</v>
      </c>
      <c r="G4714" s="175">
        <v>76.47</v>
      </c>
      <c r="H4714" s="175" t="s">
        <v>197</v>
      </c>
      <c r="J4714" s="100"/>
      <c r="K4714" s="107"/>
      <c r="L4714" s="375" t="s">
        <v>198</v>
      </c>
    </row>
    <row r="4715" spans="1:12">
      <c r="A4715" s="1037"/>
      <c r="B4715" s="214">
        <v>0.91916666666666658</v>
      </c>
      <c r="C4715" s="85">
        <v>13</v>
      </c>
      <c r="D4715" s="83">
        <v>7.68</v>
      </c>
      <c r="E4715" s="81">
        <v>30.9</v>
      </c>
      <c r="F4715" s="81">
        <v>29.55</v>
      </c>
      <c r="G4715" s="85">
        <v>75.2</v>
      </c>
      <c r="H4715" s="85" t="s">
        <v>191</v>
      </c>
      <c r="I4715" s="375" t="s">
        <v>201</v>
      </c>
      <c r="J4715" s="102"/>
      <c r="K4715" s="103"/>
    </row>
    <row r="4716" spans="1:12" ht="17.25" thickBot="1">
      <c r="A4716" s="1037"/>
      <c r="B4716" s="214">
        <v>0.91927083333333337</v>
      </c>
      <c r="C4716" s="85">
        <v>13</v>
      </c>
      <c r="D4716" s="83">
        <v>7.68</v>
      </c>
      <c r="E4716" s="81">
        <v>30.9</v>
      </c>
      <c r="F4716" s="81">
        <v>29.55</v>
      </c>
      <c r="G4716" s="85">
        <v>75.2</v>
      </c>
      <c r="H4716" s="85"/>
      <c r="J4716" s="104"/>
      <c r="K4716" s="105"/>
    </row>
    <row r="4717" spans="1:12">
      <c r="A4717" s="1037"/>
      <c r="B4717" s="214">
        <v>0.91930555555555549</v>
      </c>
      <c r="C4717" s="85">
        <v>13</v>
      </c>
      <c r="D4717" s="83">
        <v>7.68</v>
      </c>
      <c r="E4717" s="81">
        <v>30.9</v>
      </c>
      <c r="F4717" s="81">
        <v>29.55</v>
      </c>
      <c r="G4717" s="85">
        <v>75.2</v>
      </c>
      <c r="H4717" s="85"/>
    </row>
    <row r="4718" spans="1:12">
      <c r="A4718" s="1037"/>
      <c r="B4718" s="214">
        <v>0.91931712962962964</v>
      </c>
      <c r="C4718" s="85">
        <v>13</v>
      </c>
      <c r="D4718" s="83">
        <v>7.68</v>
      </c>
      <c r="E4718" s="81">
        <v>30.9</v>
      </c>
      <c r="F4718" s="81">
        <v>29.55</v>
      </c>
      <c r="G4718" s="85">
        <v>75.2</v>
      </c>
      <c r="H4718" s="85"/>
    </row>
    <row r="4719" spans="1:12">
      <c r="A4719" s="1037"/>
      <c r="B4719" s="214">
        <v>0.99438657407407405</v>
      </c>
      <c r="C4719" s="85">
        <v>13</v>
      </c>
      <c r="D4719" s="83">
        <v>7.54</v>
      </c>
      <c r="E4719" s="81">
        <v>30.4</v>
      </c>
      <c r="F4719" s="81">
        <v>29.41</v>
      </c>
      <c r="G4719" s="85">
        <v>75.84</v>
      </c>
      <c r="H4719" s="85"/>
    </row>
    <row r="4720" spans="1:12">
      <c r="A4720" s="1037"/>
      <c r="B4720" s="214">
        <v>0.99445601851851861</v>
      </c>
      <c r="C4720" s="85">
        <v>13</v>
      </c>
      <c r="D4720" s="83">
        <v>7.54</v>
      </c>
      <c r="E4720" s="81">
        <v>30.4</v>
      </c>
      <c r="F4720" s="81">
        <v>29.41</v>
      </c>
      <c r="G4720" s="85">
        <v>75.84</v>
      </c>
      <c r="H4720" s="85"/>
    </row>
    <row r="4721" spans="1:8">
      <c r="A4721" s="1037"/>
      <c r="B4721" s="214">
        <v>0.99449074074074073</v>
      </c>
      <c r="C4721" s="85">
        <v>13</v>
      </c>
      <c r="D4721" s="83">
        <v>7.54</v>
      </c>
      <c r="E4721" s="81">
        <v>30.4</v>
      </c>
      <c r="F4721" s="81">
        <v>29.41</v>
      </c>
      <c r="G4721" s="85">
        <v>75.84</v>
      </c>
      <c r="H4721" s="85"/>
    </row>
    <row r="4722" spans="1:8">
      <c r="A4722" s="1037"/>
      <c r="B4722" s="214">
        <v>0.99458333333333337</v>
      </c>
      <c r="C4722" s="85">
        <v>13</v>
      </c>
      <c r="D4722" s="83">
        <v>7.54</v>
      </c>
      <c r="E4722" s="81">
        <v>30.4</v>
      </c>
      <c r="F4722" s="81">
        <v>29.41</v>
      </c>
      <c r="G4722" s="85">
        <v>75.84</v>
      </c>
      <c r="H4722" s="85"/>
    </row>
    <row r="4723" spans="1:8">
      <c r="A4723" s="1037"/>
      <c r="B4723" s="214">
        <v>0.99460648148148145</v>
      </c>
      <c r="C4723" s="85">
        <v>13</v>
      </c>
      <c r="D4723" s="83">
        <v>7.54</v>
      </c>
      <c r="E4723" s="81">
        <v>30.4</v>
      </c>
      <c r="F4723" s="81">
        <v>29.41</v>
      </c>
      <c r="G4723" s="85">
        <v>75.84</v>
      </c>
      <c r="H4723" s="85"/>
    </row>
    <row r="4724" spans="1:8">
      <c r="A4724" s="1037"/>
      <c r="B4724" s="214">
        <v>0.99462962962962964</v>
      </c>
      <c r="C4724" s="85">
        <v>13</v>
      </c>
      <c r="D4724" s="83">
        <v>7.54</v>
      </c>
      <c r="E4724" s="81">
        <v>30.4</v>
      </c>
      <c r="F4724" s="81">
        <v>29.41</v>
      </c>
      <c r="G4724" s="85">
        <v>75.84</v>
      </c>
      <c r="H4724" s="85"/>
    </row>
    <row r="4725" spans="1:8">
      <c r="A4725" s="1037"/>
      <c r="B4725" s="214">
        <v>0.99471064814814814</v>
      </c>
      <c r="C4725" s="85">
        <v>13</v>
      </c>
      <c r="D4725" s="83">
        <v>7.54</v>
      </c>
      <c r="E4725" s="81">
        <v>30.4</v>
      </c>
      <c r="F4725" s="81">
        <v>29.41</v>
      </c>
      <c r="G4725" s="85">
        <v>75.84</v>
      </c>
      <c r="H4725" s="85"/>
    </row>
    <row r="4726" spans="1:8">
      <c r="A4726" s="1037"/>
      <c r="B4726" s="214">
        <v>0.99472222222222229</v>
      </c>
      <c r="C4726" s="85">
        <v>13</v>
      </c>
      <c r="D4726" s="83">
        <v>7.54</v>
      </c>
      <c r="E4726" s="81">
        <v>30.4</v>
      </c>
      <c r="F4726" s="81">
        <v>29.41</v>
      </c>
      <c r="G4726" s="85">
        <v>75.84</v>
      </c>
      <c r="H4726" s="85"/>
    </row>
    <row r="4727" spans="1:8">
      <c r="A4727" s="1037"/>
      <c r="B4727" s="214">
        <v>0.99474537037037036</v>
      </c>
      <c r="C4727" s="85">
        <v>13</v>
      </c>
      <c r="D4727" s="83">
        <v>7.54</v>
      </c>
      <c r="E4727" s="81">
        <v>30.4</v>
      </c>
      <c r="F4727" s="81">
        <v>29.41</v>
      </c>
      <c r="G4727" s="85">
        <v>75.84</v>
      </c>
      <c r="H4727" s="85"/>
    </row>
    <row r="4728" spans="1:8">
      <c r="A4728" s="1037"/>
      <c r="B4728" s="214">
        <v>0.99480324074074078</v>
      </c>
      <c r="C4728" s="85">
        <v>13</v>
      </c>
      <c r="D4728" s="83">
        <v>7.54</v>
      </c>
      <c r="E4728" s="81">
        <v>30.4</v>
      </c>
      <c r="F4728" s="81">
        <v>29.41</v>
      </c>
      <c r="G4728" s="85">
        <v>75.84</v>
      </c>
      <c r="H4728" s="85"/>
    </row>
    <row r="4729" spans="1:8">
      <c r="A4729" s="1037"/>
      <c r="B4729" s="214">
        <v>0.99480324074074078</v>
      </c>
      <c r="C4729" s="85">
        <v>13</v>
      </c>
      <c r="D4729" s="83">
        <v>7.54</v>
      </c>
      <c r="E4729" s="81">
        <v>30.4</v>
      </c>
      <c r="F4729" s="81">
        <v>29.41</v>
      </c>
      <c r="G4729" s="85">
        <v>75.84</v>
      </c>
      <c r="H4729" s="85"/>
    </row>
    <row r="4730" spans="1:8">
      <c r="A4730" s="1037"/>
      <c r="B4730" s="214">
        <v>0.99481481481481471</v>
      </c>
      <c r="C4730" s="85">
        <v>13</v>
      </c>
      <c r="D4730" s="83">
        <v>7.54</v>
      </c>
      <c r="E4730" s="81">
        <v>30.4</v>
      </c>
      <c r="F4730" s="81">
        <v>29.41</v>
      </c>
      <c r="G4730" s="85">
        <v>75.84</v>
      </c>
      <c r="H4730" s="85"/>
    </row>
    <row r="4731" spans="1:8">
      <c r="A4731" s="1037"/>
      <c r="B4731" s="214">
        <v>0.99486111111111108</v>
      </c>
      <c r="C4731" s="85">
        <v>13</v>
      </c>
      <c r="D4731" s="83">
        <v>7.54</v>
      </c>
      <c r="E4731" s="81">
        <v>30.4</v>
      </c>
      <c r="F4731" s="81">
        <v>29.41</v>
      </c>
      <c r="G4731" s="85">
        <v>75.84</v>
      </c>
      <c r="H4731" s="85"/>
    </row>
    <row r="4732" spans="1:8">
      <c r="A4732" s="1037"/>
      <c r="B4732" s="214">
        <v>0.99490740740740735</v>
      </c>
      <c r="C4732" s="85">
        <v>13</v>
      </c>
      <c r="D4732" s="83">
        <v>7.54</v>
      </c>
      <c r="E4732" s="81">
        <v>30.4</v>
      </c>
      <c r="F4732" s="81">
        <v>29.41</v>
      </c>
      <c r="G4732" s="85">
        <v>75.84</v>
      </c>
      <c r="H4732" s="85"/>
    </row>
    <row r="4733" spans="1:8" ht="17.25" thickBot="1">
      <c r="A4733" s="1038"/>
      <c r="B4733" s="214">
        <v>0.9949189814814815</v>
      </c>
      <c r="C4733" s="85">
        <v>13</v>
      </c>
      <c r="D4733" s="83">
        <v>7.54</v>
      </c>
      <c r="E4733" s="81">
        <v>30.4</v>
      </c>
      <c r="F4733" s="81">
        <v>29.41</v>
      </c>
      <c r="G4733" s="85">
        <v>75.84</v>
      </c>
      <c r="H4733" s="85"/>
    </row>
    <row r="4734" spans="1:8">
      <c r="A4734" s="1036">
        <v>42868</v>
      </c>
      <c r="B4734" s="208">
        <v>0.12259259259259259</v>
      </c>
      <c r="C4734" s="209">
        <v>31</v>
      </c>
      <c r="D4734" s="882">
        <v>7.42</v>
      </c>
      <c r="E4734" s="203">
        <v>29.8</v>
      </c>
      <c r="F4734" s="203">
        <v>28.56</v>
      </c>
      <c r="G4734" s="209">
        <v>70.489999999999995</v>
      </c>
      <c r="H4734" s="209" t="s">
        <v>190</v>
      </c>
    </row>
    <row r="4735" spans="1:8">
      <c r="A4735" s="1037"/>
      <c r="B4735" s="262">
        <v>0.46812499999999996</v>
      </c>
      <c r="C4735" s="263">
        <v>36</v>
      </c>
      <c r="D4735" s="889">
        <v>7.97</v>
      </c>
      <c r="E4735" s="264">
        <v>30.7</v>
      </c>
      <c r="F4735" s="264">
        <v>32.479999999999997</v>
      </c>
      <c r="G4735" s="263">
        <v>61.71</v>
      </c>
      <c r="H4735" s="263" t="s">
        <v>190</v>
      </c>
    </row>
    <row r="4736" spans="1:8">
      <c r="A4736" s="1037"/>
      <c r="B4736" s="262">
        <v>0.46813657407407411</v>
      </c>
      <c r="C4736" s="263">
        <v>36</v>
      </c>
      <c r="D4736" s="889">
        <v>7.97</v>
      </c>
      <c r="E4736" s="264">
        <v>30.7</v>
      </c>
      <c r="F4736" s="264">
        <v>32.479999999999997</v>
      </c>
      <c r="G4736" s="263">
        <v>61.71</v>
      </c>
      <c r="H4736" s="263"/>
    </row>
    <row r="4737" spans="1:8">
      <c r="A4737" s="1037"/>
      <c r="B4737" s="262">
        <v>0.46832175925925923</v>
      </c>
      <c r="C4737" s="263">
        <v>36</v>
      </c>
      <c r="D4737" s="889">
        <v>7.97</v>
      </c>
      <c r="E4737" s="264">
        <v>30.7</v>
      </c>
      <c r="F4737" s="264">
        <v>32.479999999999997</v>
      </c>
      <c r="G4737" s="263">
        <v>61.71</v>
      </c>
      <c r="H4737" s="263"/>
    </row>
    <row r="4738" spans="1:8">
      <c r="A4738" s="1037"/>
      <c r="B4738" s="262">
        <v>0.47081018518518519</v>
      </c>
      <c r="C4738" s="263">
        <v>36</v>
      </c>
      <c r="D4738" s="889">
        <v>8</v>
      </c>
      <c r="E4738" s="264">
        <v>30.8</v>
      </c>
      <c r="F4738" s="264">
        <v>33.01</v>
      </c>
      <c r="G4738" s="263">
        <v>61.16</v>
      </c>
      <c r="H4738" s="263"/>
    </row>
    <row r="4739" spans="1:8">
      <c r="A4739" s="1037"/>
      <c r="B4739" s="262">
        <v>0.47090277777777773</v>
      </c>
      <c r="C4739" s="263">
        <v>36</v>
      </c>
      <c r="D4739" s="889">
        <v>8</v>
      </c>
      <c r="E4739" s="264">
        <v>30.8</v>
      </c>
      <c r="F4739" s="264">
        <v>33.01</v>
      </c>
      <c r="G4739" s="263">
        <v>61.16</v>
      </c>
      <c r="H4739" s="263"/>
    </row>
    <row r="4740" spans="1:8">
      <c r="A4740" s="1037"/>
      <c r="B4740" s="262">
        <v>0.47091435185185188</v>
      </c>
      <c r="C4740" s="263">
        <v>36</v>
      </c>
      <c r="D4740" s="889">
        <v>8</v>
      </c>
      <c r="E4740" s="264">
        <v>30.8</v>
      </c>
      <c r="F4740" s="264">
        <v>33.01</v>
      </c>
      <c r="G4740" s="263">
        <v>61.16</v>
      </c>
      <c r="H4740" s="263"/>
    </row>
    <row r="4741" spans="1:8">
      <c r="A4741" s="1037"/>
      <c r="B4741" s="262">
        <v>0.47097222222222218</v>
      </c>
      <c r="C4741" s="263">
        <v>36</v>
      </c>
      <c r="D4741" s="889">
        <v>8</v>
      </c>
      <c r="E4741" s="264">
        <v>30.8</v>
      </c>
      <c r="F4741" s="264">
        <v>33.01</v>
      </c>
      <c r="G4741" s="263">
        <v>61.16</v>
      </c>
      <c r="H4741" s="263"/>
    </row>
    <row r="4742" spans="1:8">
      <c r="A4742" s="1037"/>
      <c r="B4742" s="262">
        <v>0.47098379629629633</v>
      </c>
      <c r="C4742" s="263">
        <v>36</v>
      </c>
      <c r="D4742" s="889">
        <v>8</v>
      </c>
      <c r="E4742" s="264">
        <v>30.8</v>
      </c>
      <c r="F4742" s="264">
        <v>33.01</v>
      </c>
      <c r="G4742" s="263">
        <v>61.16</v>
      </c>
      <c r="H4742" s="263"/>
    </row>
    <row r="4743" spans="1:8">
      <c r="A4743" s="1037"/>
      <c r="B4743" s="262">
        <v>0.47104166666666664</v>
      </c>
      <c r="C4743" s="263">
        <v>36</v>
      </c>
      <c r="D4743" s="889">
        <v>8</v>
      </c>
      <c r="E4743" s="264">
        <v>30.8</v>
      </c>
      <c r="F4743" s="264">
        <v>33.01</v>
      </c>
      <c r="G4743" s="263">
        <v>61.16</v>
      </c>
      <c r="H4743" s="263"/>
    </row>
    <row r="4744" spans="1:8">
      <c r="A4744" s="1037"/>
      <c r="B4744" s="262">
        <v>0.47107638888888892</v>
      </c>
      <c r="C4744" s="263">
        <v>36</v>
      </c>
      <c r="D4744" s="889">
        <v>8</v>
      </c>
      <c r="E4744" s="264">
        <v>30.8</v>
      </c>
      <c r="F4744" s="264">
        <v>33.01</v>
      </c>
      <c r="G4744" s="263">
        <v>61.16</v>
      </c>
      <c r="H4744" s="263"/>
    </row>
    <row r="4745" spans="1:8">
      <c r="A4745" s="1037"/>
      <c r="B4745" s="262">
        <v>0.47112268518518513</v>
      </c>
      <c r="C4745" s="263">
        <v>36</v>
      </c>
      <c r="D4745" s="889">
        <v>8</v>
      </c>
      <c r="E4745" s="264">
        <v>30.8</v>
      </c>
      <c r="F4745" s="264">
        <v>33.01</v>
      </c>
      <c r="G4745" s="263">
        <v>61.16</v>
      </c>
      <c r="H4745" s="263"/>
    </row>
    <row r="4746" spans="1:8">
      <c r="A4746" s="1037"/>
      <c r="B4746" s="262">
        <v>0.47115740740740741</v>
      </c>
      <c r="C4746" s="263">
        <v>36</v>
      </c>
      <c r="D4746" s="889">
        <v>8</v>
      </c>
      <c r="E4746" s="264">
        <v>30.8</v>
      </c>
      <c r="F4746" s="264">
        <v>33.01</v>
      </c>
      <c r="G4746" s="263">
        <v>61.16</v>
      </c>
      <c r="H4746" s="263"/>
    </row>
    <row r="4747" spans="1:8">
      <c r="A4747" s="1037"/>
      <c r="B4747" s="262">
        <v>0.47120370370370374</v>
      </c>
      <c r="C4747" s="263">
        <v>36</v>
      </c>
      <c r="D4747" s="889">
        <v>8</v>
      </c>
      <c r="E4747" s="264">
        <v>30.8</v>
      </c>
      <c r="F4747" s="264">
        <v>33.01</v>
      </c>
      <c r="G4747" s="263">
        <v>61.16</v>
      </c>
      <c r="H4747" s="263"/>
    </row>
    <row r="4748" spans="1:8">
      <c r="A4748" s="1037"/>
      <c r="B4748" s="262">
        <v>0.47122685185185187</v>
      </c>
      <c r="C4748" s="263">
        <v>36</v>
      </c>
      <c r="D4748" s="889">
        <v>8</v>
      </c>
      <c r="E4748" s="264">
        <v>30.8</v>
      </c>
      <c r="F4748" s="264">
        <v>33.01</v>
      </c>
      <c r="G4748" s="263">
        <v>61.16</v>
      </c>
      <c r="H4748" s="263"/>
    </row>
    <row r="4749" spans="1:8">
      <c r="A4749" s="1037"/>
      <c r="B4749" s="262">
        <v>0.47126157407407404</v>
      </c>
      <c r="C4749" s="263">
        <v>36</v>
      </c>
      <c r="D4749" s="889">
        <v>8</v>
      </c>
      <c r="E4749" s="264">
        <v>30.8</v>
      </c>
      <c r="F4749" s="264">
        <v>33.01</v>
      </c>
      <c r="G4749" s="263">
        <v>61.16</v>
      </c>
      <c r="H4749" s="263"/>
    </row>
    <row r="4750" spans="1:8">
      <c r="A4750" s="1037"/>
      <c r="B4750" s="262">
        <v>0.47129629629629632</v>
      </c>
      <c r="C4750" s="263">
        <v>36</v>
      </c>
      <c r="D4750" s="889">
        <v>8</v>
      </c>
      <c r="E4750" s="264">
        <v>30.8</v>
      </c>
      <c r="F4750" s="264">
        <v>33.01</v>
      </c>
      <c r="G4750" s="263">
        <v>61.16</v>
      </c>
      <c r="H4750" s="263"/>
    </row>
    <row r="4751" spans="1:8">
      <c r="A4751" s="1037"/>
      <c r="B4751" s="262">
        <v>0.47152777777777777</v>
      </c>
      <c r="C4751" s="263">
        <v>36</v>
      </c>
      <c r="D4751" s="889">
        <v>8</v>
      </c>
      <c r="E4751" s="264">
        <v>30.8</v>
      </c>
      <c r="F4751" s="264">
        <v>33.01</v>
      </c>
      <c r="G4751" s="263">
        <v>61.16</v>
      </c>
      <c r="H4751" s="263"/>
    </row>
    <row r="4752" spans="1:8">
      <c r="A4752" s="1037"/>
      <c r="B4752" s="262">
        <v>0.47162037037037036</v>
      </c>
      <c r="C4752" s="263">
        <v>36</v>
      </c>
      <c r="D4752" s="889">
        <v>8</v>
      </c>
      <c r="E4752" s="264">
        <v>30.8</v>
      </c>
      <c r="F4752" s="264">
        <v>33.01</v>
      </c>
      <c r="G4752" s="263">
        <v>61.16</v>
      </c>
      <c r="H4752" s="263"/>
    </row>
    <row r="4753" spans="1:8">
      <c r="A4753" s="1037"/>
      <c r="B4753" s="262">
        <v>0.47172453703703704</v>
      </c>
      <c r="C4753" s="263">
        <v>36</v>
      </c>
      <c r="D4753" s="889">
        <v>8</v>
      </c>
      <c r="E4753" s="264">
        <v>30.8</v>
      </c>
      <c r="F4753" s="264">
        <v>33.01</v>
      </c>
      <c r="G4753" s="263">
        <v>61.16</v>
      </c>
      <c r="H4753" s="263"/>
    </row>
    <row r="4754" spans="1:8">
      <c r="A4754" s="1037"/>
      <c r="B4754" s="262">
        <v>0.47178240740740746</v>
      </c>
      <c r="C4754" s="263">
        <v>36</v>
      </c>
      <c r="D4754" s="889">
        <v>8</v>
      </c>
      <c r="E4754" s="264">
        <v>30.8</v>
      </c>
      <c r="F4754" s="264">
        <v>33.01</v>
      </c>
      <c r="G4754" s="263">
        <v>61.16</v>
      </c>
      <c r="H4754" s="263"/>
    </row>
    <row r="4755" spans="1:8">
      <c r="A4755" s="1037"/>
      <c r="B4755" s="262">
        <v>0.47184027777777776</v>
      </c>
      <c r="C4755" s="263">
        <v>36</v>
      </c>
      <c r="D4755" s="889">
        <v>8</v>
      </c>
      <c r="E4755" s="264">
        <v>30.8</v>
      </c>
      <c r="F4755" s="264">
        <v>33.01</v>
      </c>
      <c r="G4755" s="263">
        <v>61.16</v>
      </c>
      <c r="H4755" s="263"/>
    </row>
    <row r="4756" spans="1:8">
      <c r="A4756" s="1037"/>
      <c r="B4756" s="262">
        <v>0.47186342592592595</v>
      </c>
      <c r="C4756" s="263">
        <v>36</v>
      </c>
      <c r="D4756" s="889">
        <v>8</v>
      </c>
      <c r="E4756" s="264">
        <v>30.8</v>
      </c>
      <c r="F4756" s="264">
        <v>33.01</v>
      </c>
      <c r="G4756" s="263">
        <v>61.16</v>
      </c>
      <c r="H4756" s="263"/>
    </row>
    <row r="4757" spans="1:8">
      <c r="A4757" s="1037"/>
      <c r="B4757" s="262">
        <v>0.47188657407407408</v>
      </c>
      <c r="C4757" s="263">
        <v>36</v>
      </c>
      <c r="D4757" s="889">
        <v>8</v>
      </c>
      <c r="E4757" s="264">
        <v>30.8</v>
      </c>
      <c r="F4757" s="264">
        <v>33.01</v>
      </c>
      <c r="G4757" s="263">
        <v>61.16</v>
      </c>
      <c r="H4757" s="263"/>
    </row>
    <row r="4758" spans="1:8">
      <c r="A4758" s="1037"/>
      <c r="B4758" s="262">
        <v>0.47192129629629626</v>
      </c>
      <c r="C4758" s="263">
        <v>36</v>
      </c>
      <c r="D4758" s="889">
        <v>8</v>
      </c>
      <c r="E4758" s="264">
        <v>30.8</v>
      </c>
      <c r="F4758" s="264">
        <v>33.01</v>
      </c>
      <c r="G4758" s="263">
        <v>61.16</v>
      </c>
      <c r="H4758" s="263"/>
    </row>
    <row r="4759" spans="1:8">
      <c r="A4759" s="1037"/>
      <c r="B4759" s="262">
        <v>0.47195601851851854</v>
      </c>
      <c r="C4759" s="263">
        <v>36</v>
      </c>
      <c r="D4759" s="889">
        <v>8</v>
      </c>
      <c r="E4759" s="264">
        <v>30.8</v>
      </c>
      <c r="F4759" s="264">
        <v>33.01</v>
      </c>
      <c r="G4759" s="263">
        <v>61.16</v>
      </c>
      <c r="H4759" s="263"/>
    </row>
    <row r="4760" spans="1:8">
      <c r="A4760" s="1037"/>
      <c r="B4760" s="262">
        <v>0.47200231481481486</v>
      </c>
      <c r="C4760" s="263">
        <v>36</v>
      </c>
      <c r="D4760" s="889">
        <v>8</v>
      </c>
      <c r="E4760" s="264">
        <v>30.8</v>
      </c>
      <c r="F4760" s="264">
        <v>33.01</v>
      </c>
      <c r="G4760" s="263">
        <v>61.16</v>
      </c>
      <c r="H4760" s="263"/>
    </row>
    <row r="4761" spans="1:8">
      <c r="A4761" s="1037"/>
      <c r="B4761" s="262">
        <v>0.47203703703703703</v>
      </c>
      <c r="C4761" s="263">
        <v>36</v>
      </c>
      <c r="D4761" s="889">
        <v>8</v>
      </c>
      <c r="E4761" s="264">
        <v>30.8</v>
      </c>
      <c r="F4761" s="264">
        <v>33.01</v>
      </c>
      <c r="G4761" s="263">
        <v>61.16</v>
      </c>
      <c r="H4761" s="263"/>
    </row>
    <row r="4762" spans="1:8">
      <c r="A4762" s="1037"/>
      <c r="B4762" s="262">
        <v>0.47228009259259257</v>
      </c>
      <c r="C4762" s="263">
        <v>36</v>
      </c>
      <c r="D4762" s="889">
        <v>8</v>
      </c>
      <c r="E4762" s="264">
        <v>30.8</v>
      </c>
      <c r="F4762" s="264">
        <v>33.01</v>
      </c>
      <c r="G4762" s="263">
        <v>61.16</v>
      </c>
      <c r="H4762" s="263"/>
    </row>
    <row r="4763" spans="1:8">
      <c r="A4763" s="1037"/>
      <c r="B4763" s="214">
        <v>0.48579861111111106</v>
      </c>
      <c r="C4763" s="85">
        <v>13</v>
      </c>
      <c r="D4763" s="83">
        <v>8.14</v>
      </c>
      <c r="E4763" s="81">
        <v>31</v>
      </c>
      <c r="F4763" s="81">
        <v>33.07</v>
      </c>
      <c r="G4763" s="85">
        <v>59.27</v>
      </c>
      <c r="H4763" s="85" t="s">
        <v>190</v>
      </c>
    </row>
    <row r="4764" spans="1:8">
      <c r="A4764" s="1037"/>
      <c r="B4764" s="214">
        <v>0.48583333333333334</v>
      </c>
      <c r="C4764" s="85">
        <v>13</v>
      </c>
      <c r="D4764" s="83">
        <v>8.14</v>
      </c>
      <c r="E4764" s="81">
        <v>31</v>
      </c>
      <c r="F4764" s="81">
        <v>33.07</v>
      </c>
      <c r="G4764" s="85">
        <v>59.27</v>
      </c>
      <c r="H4764" s="85"/>
    </row>
    <row r="4765" spans="1:8">
      <c r="A4765" s="1037"/>
      <c r="B4765" s="428">
        <v>0.48765046296296299</v>
      </c>
      <c r="C4765" s="429">
        <v>60</v>
      </c>
      <c r="D4765" s="934">
        <v>8.14</v>
      </c>
      <c r="E4765" s="430">
        <v>31</v>
      </c>
      <c r="F4765" s="430">
        <v>33.07</v>
      </c>
      <c r="G4765" s="429">
        <v>59.27</v>
      </c>
      <c r="H4765" s="429" t="s">
        <v>191</v>
      </c>
    </row>
    <row r="4766" spans="1:8">
      <c r="A4766" s="1037"/>
      <c r="B4766" s="428">
        <v>0.48797453703703703</v>
      </c>
      <c r="C4766" s="429">
        <v>60</v>
      </c>
      <c r="D4766" s="934">
        <v>8.14</v>
      </c>
      <c r="E4766" s="430">
        <v>31</v>
      </c>
      <c r="F4766" s="430">
        <v>33.07</v>
      </c>
      <c r="G4766" s="429">
        <v>59.27</v>
      </c>
      <c r="H4766" s="429"/>
    </row>
    <row r="4767" spans="1:8">
      <c r="A4767" s="1037"/>
      <c r="B4767" s="214">
        <v>0.48805555555555552</v>
      </c>
      <c r="C4767" s="85">
        <v>13</v>
      </c>
      <c r="D4767" s="83">
        <v>8.14</v>
      </c>
      <c r="E4767" s="81">
        <v>31</v>
      </c>
      <c r="F4767" s="81">
        <v>33.07</v>
      </c>
      <c r="G4767" s="85">
        <v>59.27</v>
      </c>
      <c r="H4767" s="85" t="s">
        <v>190</v>
      </c>
    </row>
    <row r="4768" spans="1:8">
      <c r="A4768" s="1037"/>
      <c r="B4768" s="214">
        <v>0.48806712962962967</v>
      </c>
      <c r="C4768" s="85">
        <v>13</v>
      </c>
      <c r="D4768" s="83">
        <v>8.14</v>
      </c>
      <c r="E4768" s="81">
        <v>31</v>
      </c>
      <c r="F4768" s="81">
        <v>33.07</v>
      </c>
      <c r="G4768" s="85">
        <v>59.27</v>
      </c>
      <c r="H4768" s="85"/>
    </row>
    <row r="4769" spans="1:8">
      <c r="A4769" s="1037"/>
      <c r="B4769" s="214">
        <v>0.48811342592592594</v>
      </c>
      <c r="C4769" s="85">
        <v>13</v>
      </c>
      <c r="D4769" s="83">
        <v>8.14</v>
      </c>
      <c r="E4769" s="81">
        <v>31</v>
      </c>
      <c r="F4769" s="81">
        <v>33.07</v>
      </c>
      <c r="G4769" s="85">
        <v>59.27</v>
      </c>
      <c r="H4769" s="85"/>
    </row>
    <row r="4770" spans="1:8">
      <c r="A4770" s="1037"/>
      <c r="B4770" s="342">
        <v>0.49893518518518515</v>
      </c>
      <c r="C4770" s="343">
        <v>50</v>
      </c>
      <c r="D4770" s="918">
        <v>8.26</v>
      </c>
      <c r="E4770" s="344">
        <v>31.3</v>
      </c>
      <c r="F4770" s="344">
        <v>33.619999999999997</v>
      </c>
      <c r="G4770" s="343">
        <v>56.12</v>
      </c>
      <c r="H4770" s="343" t="s">
        <v>190</v>
      </c>
    </row>
    <row r="4771" spans="1:8">
      <c r="A4771" s="1037"/>
      <c r="B4771" s="342">
        <v>0.49901620370370375</v>
      </c>
      <c r="C4771" s="343">
        <v>50</v>
      </c>
      <c r="D4771" s="918">
        <v>8.26</v>
      </c>
      <c r="E4771" s="344">
        <v>31.3</v>
      </c>
      <c r="F4771" s="344">
        <v>33.619999999999997</v>
      </c>
      <c r="G4771" s="343">
        <v>56.12</v>
      </c>
      <c r="H4771" s="343"/>
    </row>
    <row r="4772" spans="1:8">
      <c r="A4772" s="1037"/>
      <c r="B4772" s="342">
        <v>0.49906249999999996</v>
      </c>
      <c r="C4772" s="343">
        <v>50</v>
      </c>
      <c r="D4772" s="918">
        <v>8.26</v>
      </c>
      <c r="E4772" s="344">
        <v>31.3</v>
      </c>
      <c r="F4772" s="344">
        <v>33.619999999999997</v>
      </c>
      <c r="G4772" s="343">
        <v>56.12</v>
      </c>
      <c r="H4772" s="343"/>
    </row>
    <row r="4773" spans="1:8">
      <c r="A4773" s="1037"/>
      <c r="B4773" s="342">
        <v>0.49913194444444442</v>
      </c>
      <c r="C4773" s="343">
        <v>50</v>
      </c>
      <c r="D4773" s="918">
        <v>8.26</v>
      </c>
      <c r="E4773" s="344">
        <v>31.3</v>
      </c>
      <c r="F4773" s="344">
        <v>33.619999999999997</v>
      </c>
      <c r="G4773" s="343">
        <v>56.12</v>
      </c>
      <c r="H4773" s="343"/>
    </row>
    <row r="4774" spans="1:8">
      <c r="A4774" s="1037"/>
      <c r="B4774" s="342">
        <v>0.49918981481481484</v>
      </c>
      <c r="C4774" s="343">
        <v>50</v>
      </c>
      <c r="D4774" s="918">
        <v>8.26</v>
      </c>
      <c r="E4774" s="344">
        <v>31.3</v>
      </c>
      <c r="F4774" s="344">
        <v>33.619999999999997</v>
      </c>
      <c r="G4774" s="343">
        <v>56.12</v>
      </c>
      <c r="H4774" s="343"/>
    </row>
    <row r="4775" spans="1:8">
      <c r="A4775" s="1037"/>
      <c r="B4775" s="342">
        <v>0.49922453703703701</v>
      </c>
      <c r="C4775" s="343">
        <v>50</v>
      </c>
      <c r="D4775" s="918">
        <v>8.26</v>
      </c>
      <c r="E4775" s="344">
        <v>31.3</v>
      </c>
      <c r="F4775" s="344">
        <v>33.619999999999997</v>
      </c>
      <c r="G4775" s="343">
        <v>56.12</v>
      </c>
      <c r="H4775" s="343"/>
    </row>
    <row r="4776" spans="1:8">
      <c r="A4776" s="1037"/>
      <c r="B4776" s="342">
        <v>0.49994212962962964</v>
      </c>
      <c r="C4776" s="343">
        <v>50</v>
      </c>
      <c r="D4776" s="918">
        <v>8.26</v>
      </c>
      <c r="E4776" s="344">
        <v>31.3</v>
      </c>
      <c r="F4776" s="344">
        <v>33.619999999999997</v>
      </c>
      <c r="G4776" s="343">
        <v>56.12</v>
      </c>
      <c r="H4776" s="343"/>
    </row>
    <row r="4777" spans="1:8">
      <c r="A4777" s="1037"/>
      <c r="B4777" s="262">
        <v>0.60910879629629633</v>
      </c>
      <c r="C4777" s="263">
        <v>36</v>
      </c>
      <c r="D4777" s="889">
        <v>8.5399999999999991</v>
      </c>
      <c r="E4777" s="264">
        <v>32.200000000000003</v>
      </c>
      <c r="F4777" s="264">
        <v>33.15</v>
      </c>
      <c r="G4777" s="263">
        <v>57.75</v>
      </c>
      <c r="H4777" s="263" t="s">
        <v>191</v>
      </c>
    </row>
    <row r="4778" spans="1:8">
      <c r="A4778" s="1037"/>
      <c r="B4778" s="214">
        <v>0.63872685185185185</v>
      </c>
      <c r="C4778" s="85">
        <v>13</v>
      </c>
      <c r="D4778" s="83">
        <v>8.5399999999999991</v>
      </c>
      <c r="E4778" s="81">
        <v>32.4</v>
      </c>
      <c r="F4778" s="81">
        <v>33.15</v>
      </c>
      <c r="G4778" s="85">
        <v>58.14</v>
      </c>
      <c r="H4778" s="85" t="s">
        <v>200</v>
      </c>
    </row>
    <row r="4779" spans="1:8">
      <c r="A4779" s="1037"/>
      <c r="B4779" s="214">
        <v>0.63960648148148147</v>
      </c>
      <c r="C4779" s="85">
        <v>13</v>
      </c>
      <c r="D4779" s="83">
        <v>8.5399999999999991</v>
      </c>
      <c r="E4779" s="81">
        <v>32.4</v>
      </c>
      <c r="F4779" s="81">
        <v>33.15</v>
      </c>
      <c r="G4779" s="85">
        <v>58.14</v>
      </c>
      <c r="H4779" s="85"/>
    </row>
    <row r="4780" spans="1:8">
      <c r="A4780" s="1037"/>
      <c r="B4780" s="214">
        <v>0.63961805555555562</v>
      </c>
      <c r="C4780" s="85">
        <v>13</v>
      </c>
      <c r="D4780" s="83">
        <v>8.5399999999999991</v>
      </c>
      <c r="E4780" s="81">
        <v>32.4</v>
      </c>
      <c r="F4780" s="81">
        <v>33.15</v>
      </c>
      <c r="G4780" s="85">
        <v>58.14</v>
      </c>
      <c r="H4780" s="85"/>
    </row>
    <row r="4781" spans="1:8">
      <c r="A4781" s="1037"/>
      <c r="B4781" s="214">
        <v>0.63968749999999996</v>
      </c>
      <c r="C4781" s="85">
        <v>13</v>
      </c>
      <c r="D4781" s="83">
        <v>8.5399999999999991</v>
      </c>
      <c r="E4781" s="81">
        <v>32.4</v>
      </c>
      <c r="F4781" s="81">
        <v>33.15</v>
      </c>
      <c r="G4781" s="85">
        <v>58.14</v>
      </c>
      <c r="H4781" s="85"/>
    </row>
    <row r="4782" spans="1:8">
      <c r="A4782" s="1037"/>
      <c r="B4782" s="214">
        <v>0.63974537037037038</v>
      </c>
      <c r="C4782" s="85">
        <v>13</v>
      </c>
      <c r="D4782" s="83">
        <v>8.5399999999999991</v>
      </c>
      <c r="E4782" s="81">
        <v>32.4</v>
      </c>
      <c r="F4782" s="81">
        <v>33.15</v>
      </c>
      <c r="G4782" s="85">
        <v>58.14</v>
      </c>
      <c r="H4782" s="85"/>
    </row>
    <row r="4783" spans="1:8">
      <c r="A4783" s="1037"/>
      <c r="B4783" s="214">
        <v>0.63976851851851857</v>
      </c>
      <c r="C4783" s="85">
        <v>13</v>
      </c>
      <c r="D4783" s="83">
        <v>8.5399999999999991</v>
      </c>
      <c r="E4783" s="81">
        <v>32.4</v>
      </c>
      <c r="F4783" s="81">
        <v>33.15</v>
      </c>
      <c r="G4783" s="85">
        <v>58.14</v>
      </c>
      <c r="H4783" s="85"/>
    </row>
    <row r="4784" spans="1:8">
      <c r="A4784" s="1037"/>
      <c r="B4784" s="214">
        <v>0.63981481481481484</v>
      </c>
      <c r="C4784" s="85">
        <v>13</v>
      </c>
      <c r="D4784" s="83">
        <v>8.5399999999999991</v>
      </c>
      <c r="E4784" s="81">
        <v>32.4</v>
      </c>
      <c r="F4784" s="81">
        <v>33.15</v>
      </c>
      <c r="G4784" s="85">
        <v>58.14</v>
      </c>
      <c r="H4784" s="85"/>
    </row>
    <row r="4785" spans="1:11">
      <c r="A4785" s="1037"/>
      <c r="B4785" s="214">
        <v>0.63982638888888888</v>
      </c>
      <c r="C4785" s="85">
        <v>13</v>
      </c>
      <c r="D4785" s="83">
        <v>8.5399999999999991</v>
      </c>
      <c r="E4785" s="81">
        <v>32.4</v>
      </c>
      <c r="F4785" s="81">
        <v>33.15</v>
      </c>
      <c r="G4785" s="85">
        <v>58.14</v>
      </c>
      <c r="H4785" s="85"/>
    </row>
    <row r="4786" spans="1:11">
      <c r="A4786" s="1037"/>
      <c r="B4786" s="214">
        <v>0.6398611111111111</v>
      </c>
      <c r="C4786" s="85">
        <v>13</v>
      </c>
      <c r="D4786" s="83">
        <v>8.5399999999999991</v>
      </c>
      <c r="E4786" s="81">
        <v>32.4</v>
      </c>
      <c r="F4786" s="81">
        <v>33.15</v>
      </c>
      <c r="G4786" s="85">
        <v>58.14</v>
      </c>
      <c r="H4786" s="85"/>
    </row>
    <row r="4787" spans="1:11">
      <c r="A4787" s="1037"/>
      <c r="B4787" s="214">
        <v>0.63988425925925929</v>
      </c>
      <c r="C4787" s="85">
        <v>13</v>
      </c>
      <c r="D4787" s="83">
        <v>8.5399999999999991</v>
      </c>
      <c r="E4787" s="81">
        <v>32.4</v>
      </c>
      <c r="F4787" s="81">
        <v>33.15</v>
      </c>
      <c r="G4787" s="85">
        <v>58.14</v>
      </c>
      <c r="H4787" s="85"/>
    </row>
    <row r="4788" spans="1:11">
      <c r="A4788" s="1037"/>
      <c r="B4788" s="214">
        <v>0.63991898148148152</v>
      </c>
      <c r="C4788" s="85">
        <v>13</v>
      </c>
      <c r="D4788" s="83">
        <v>8.5399999999999991</v>
      </c>
      <c r="E4788" s="81">
        <v>32.4</v>
      </c>
      <c r="F4788" s="81">
        <v>33.15</v>
      </c>
      <c r="G4788" s="85">
        <v>58.14</v>
      </c>
      <c r="H4788" s="85"/>
    </row>
    <row r="4789" spans="1:11">
      <c r="A4789" s="1037"/>
      <c r="B4789" s="214">
        <v>0.63996527777777779</v>
      </c>
      <c r="C4789" s="85">
        <v>13</v>
      </c>
      <c r="D4789" s="83">
        <v>8.5399999999999991</v>
      </c>
      <c r="E4789" s="81">
        <v>32.4</v>
      </c>
      <c r="F4789" s="81">
        <v>33.15</v>
      </c>
      <c r="G4789" s="85">
        <v>58.14</v>
      </c>
      <c r="H4789" s="85"/>
    </row>
    <row r="4790" spans="1:11">
      <c r="A4790" s="1037"/>
      <c r="B4790" s="214">
        <v>0.64001157407407405</v>
      </c>
      <c r="C4790" s="85">
        <v>13</v>
      </c>
      <c r="D4790" s="83">
        <v>8.5399999999999991</v>
      </c>
      <c r="E4790" s="81">
        <v>32.4</v>
      </c>
      <c r="F4790" s="81">
        <v>33.15</v>
      </c>
      <c r="G4790" s="85">
        <v>58.14</v>
      </c>
      <c r="H4790" s="85"/>
    </row>
    <row r="4791" spans="1:11">
      <c r="A4791" s="1037"/>
      <c r="B4791" s="214">
        <v>0.64006944444444447</v>
      </c>
      <c r="C4791" s="85">
        <v>13</v>
      </c>
      <c r="D4791" s="83">
        <v>8.5399999999999991</v>
      </c>
      <c r="E4791" s="81">
        <v>32.4</v>
      </c>
      <c r="F4791" s="81">
        <v>33.15</v>
      </c>
      <c r="G4791" s="85">
        <v>58.14</v>
      </c>
      <c r="H4791" s="85"/>
    </row>
    <row r="4792" spans="1:11">
      <c r="A4792" s="1037"/>
      <c r="B4792" s="214">
        <v>0.64018518518518519</v>
      </c>
      <c r="C4792" s="85">
        <v>13</v>
      </c>
      <c r="D4792" s="83">
        <v>8.5399999999999991</v>
      </c>
      <c r="E4792" s="81">
        <v>32.4</v>
      </c>
      <c r="F4792" s="81">
        <v>33.15</v>
      </c>
      <c r="G4792" s="85">
        <v>58.14</v>
      </c>
      <c r="H4792" s="85"/>
    </row>
    <row r="4793" spans="1:11">
      <c r="A4793" s="1037"/>
      <c r="B4793" s="214">
        <v>0.64038194444444441</v>
      </c>
      <c r="C4793" s="85">
        <v>13</v>
      </c>
      <c r="D4793" s="83">
        <v>8.5399999999999991</v>
      </c>
      <c r="E4793" s="81">
        <v>32.4</v>
      </c>
      <c r="F4793" s="81">
        <v>33.15</v>
      </c>
      <c r="G4793" s="85">
        <v>58.14</v>
      </c>
      <c r="H4793" s="85"/>
    </row>
    <row r="4794" spans="1:11">
      <c r="A4794" s="1037"/>
      <c r="B4794" s="214">
        <v>0.64232638888888893</v>
      </c>
      <c r="C4794" s="85">
        <v>13</v>
      </c>
      <c r="D4794" s="83">
        <v>8.5399999999999991</v>
      </c>
      <c r="E4794" s="81">
        <v>32.4</v>
      </c>
      <c r="F4794" s="81">
        <v>33.15</v>
      </c>
      <c r="G4794" s="85">
        <v>58.14</v>
      </c>
      <c r="H4794" s="85"/>
    </row>
    <row r="4795" spans="1:11">
      <c r="A4795" s="1037"/>
      <c r="B4795" s="214">
        <v>0.64234953703703701</v>
      </c>
      <c r="C4795" s="85">
        <v>13</v>
      </c>
      <c r="D4795" s="83">
        <v>8.5399999999999991</v>
      </c>
      <c r="E4795" s="81">
        <v>32.4</v>
      </c>
      <c r="F4795" s="81">
        <v>33.15</v>
      </c>
      <c r="G4795" s="85">
        <v>58.14</v>
      </c>
      <c r="H4795" s="85"/>
    </row>
    <row r="4796" spans="1:11">
      <c r="A4796" s="1037"/>
      <c r="B4796" s="214">
        <v>0.64238425925925924</v>
      </c>
      <c r="C4796" s="85">
        <v>13</v>
      </c>
      <c r="D4796" s="83">
        <v>8.5399999999999991</v>
      </c>
      <c r="E4796" s="81">
        <v>32.4</v>
      </c>
      <c r="F4796" s="81">
        <v>33.15</v>
      </c>
      <c r="G4796" s="85">
        <v>58.14</v>
      </c>
      <c r="H4796" s="85"/>
    </row>
    <row r="4797" spans="1:11">
      <c r="A4797" s="1037"/>
      <c r="B4797" s="214">
        <v>0.64240740740740743</v>
      </c>
      <c r="C4797" s="85">
        <v>13</v>
      </c>
      <c r="D4797" s="83">
        <v>8.5399999999999991</v>
      </c>
      <c r="E4797" s="81">
        <v>32.4</v>
      </c>
      <c r="F4797" s="81">
        <v>33.15</v>
      </c>
      <c r="G4797" s="85">
        <v>58.14</v>
      </c>
      <c r="H4797" s="85"/>
    </row>
    <row r="4798" spans="1:11">
      <c r="A4798" s="1037"/>
      <c r="B4798" s="214">
        <v>0.64414351851851859</v>
      </c>
      <c r="C4798" s="85">
        <v>13</v>
      </c>
      <c r="D4798" s="83">
        <v>8.56</v>
      </c>
      <c r="E4798" s="81">
        <v>32.4</v>
      </c>
      <c r="F4798" s="81">
        <v>33.08</v>
      </c>
      <c r="G4798" s="85">
        <v>59.01</v>
      </c>
      <c r="H4798" s="85"/>
    </row>
    <row r="4799" spans="1:11" ht="17.25" thickBot="1">
      <c r="A4799" s="1037"/>
      <c r="B4799" s="208">
        <v>0.66543981481481485</v>
      </c>
      <c r="C4799" s="209">
        <v>31</v>
      </c>
      <c r="D4799" s="882">
        <v>8.5299999999999994</v>
      </c>
      <c r="E4799" s="203">
        <v>32.4</v>
      </c>
      <c r="F4799" s="203">
        <v>32.200000000000003</v>
      </c>
      <c r="G4799" s="209">
        <v>60.98</v>
      </c>
      <c r="H4799" s="209" t="s">
        <v>191</v>
      </c>
      <c r="J4799" s="375" t="s">
        <v>199</v>
      </c>
      <c r="K4799" s="375" t="s">
        <v>196</v>
      </c>
    </row>
    <row r="4800" spans="1:11">
      <c r="A4800" s="1037"/>
      <c r="B4800" s="214">
        <v>0.7230092592592593</v>
      </c>
      <c r="C4800" s="85">
        <v>13</v>
      </c>
      <c r="D4800" s="83">
        <v>8.4700000000000006</v>
      </c>
      <c r="E4800" s="81">
        <v>32.1</v>
      </c>
      <c r="F4800" s="81">
        <v>31.61</v>
      </c>
      <c r="G4800" s="85">
        <v>60.44</v>
      </c>
      <c r="H4800" s="85" t="s">
        <v>195</v>
      </c>
      <c r="J4800" s="100"/>
      <c r="K4800" s="101"/>
    </row>
    <row r="4801" spans="1:12">
      <c r="A4801" s="1037"/>
      <c r="B4801" s="214">
        <v>0.72321759259259266</v>
      </c>
      <c r="C4801" s="85">
        <v>13</v>
      </c>
      <c r="D4801" s="83">
        <v>8.4700000000000006</v>
      </c>
      <c r="E4801" s="81">
        <v>32.1</v>
      </c>
      <c r="F4801" s="81">
        <v>31.61</v>
      </c>
      <c r="G4801" s="85">
        <v>60.44</v>
      </c>
      <c r="H4801" s="85"/>
      <c r="J4801" s="108"/>
      <c r="K4801" s="103"/>
    </row>
    <row r="4802" spans="1:12" ht="17.25" thickBot="1">
      <c r="A4802" s="1037"/>
      <c r="B4802" s="214">
        <v>0.72460648148148143</v>
      </c>
      <c r="C4802" s="85">
        <v>13</v>
      </c>
      <c r="D4802" s="83">
        <v>8.4700000000000006</v>
      </c>
      <c r="E4802" s="81">
        <v>32.1</v>
      </c>
      <c r="F4802" s="81">
        <v>31.61</v>
      </c>
      <c r="G4802" s="85">
        <v>60.44</v>
      </c>
      <c r="H4802" s="85"/>
      <c r="J4802" s="104"/>
      <c r="K4802" s="105"/>
    </row>
    <row r="4803" spans="1:12">
      <c r="A4803" s="1037"/>
      <c r="B4803" s="214">
        <v>0.73122685185185177</v>
      </c>
      <c r="C4803" s="85">
        <v>13</v>
      </c>
      <c r="D4803" s="83">
        <v>8.4499999999999993</v>
      </c>
      <c r="E4803" s="81">
        <v>32</v>
      </c>
      <c r="F4803" s="81">
        <v>31.41</v>
      </c>
      <c r="G4803" s="85">
        <v>61.38</v>
      </c>
      <c r="H4803" s="85"/>
      <c r="J4803" s="109"/>
      <c r="K4803" s="101"/>
    </row>
    <row r="4804" spans="1:12">
      <c r="A4804" s="1037"/>
      <c r="B4804" s="214">
        <v>0.75209490740740748</v>
      </c>
      <c r="C4804" s="85">
        <v>13</v>
      </c>
      <c r="D4804" s="83">
        <v>8.3800000000000008</v>
      </c>
      <c r="E4804" s="81">
        <v>31.9</v>
      </c>
      <c r="F4804" s="81">
        <v>30.94</v>
      </c>
      <c r="G4804" s="85">
        <v>61.45</v>
      </c>
      <c r="H4804" s="85" t="s">
        <v>197</v>
      </c>
      <c r="J4804" s="102"/>
      <c r="K4804" s="103"/>
      <c r="L4804" s="375" t="s">
        <v>202</v>
      </c>
    </row>
    <row r="4805" spans="1:12" ht="17.25" thickBot="1">
      <c r="A4805" s="1037"/>
      <c r="B4805" s="214">
        <v>0.7521064814814814</v>
      </c>
      <c r="C4805" s="85">
        <v>13</v>
      </c>
      <c r="D4805" s="83">
        <v>8.3800000000000008</v>
      </c>
      <c r="E4805" s="81">
        <v>31.9</v>
      </c>
      <c r="F4805" s="81">
        <v>30.94</v>
      </c>
      <c r="G4805" s="85">
        <v>61.45</v>
      </c>
      <c r="H4805" s="85"/>
      <c r="J4805" s="104"/>
      <c r="K4805" s="105"/>
    </row>
    <row r="4806" spans="1:12">
      <c r="A4806" s="1037"/>
      <c r="B4806" s="214">
        <v>0.76530092592592591</v>
      </c>
      <c r="C4806" s="85">
        <v>13</v>
      </c>
      <c r="D4806" s="83">
        <v>8.35</v>
      </c>
      <c r="E4806" s="81">
        <v>31.8</v>
      </c>
      <c r="F4806" s="81">
        <v>30.65</v>
      </c>
      <c r="G4806" s="85">
        <v>63.15</v>
      </c>
      <c r="H4806" s="85"/>
      <c r="J4806" s="100"/>
      <c r="K4806" s="101"/>
    </row>
    <row r="4807" spans="1:12">
      <c r="A4807" s="1037"/>
      <c r="B4807" s="262">
        <v>0.81275462962962963</v>
      </c>
      <c r="C4807" s="263">
        <v>36</v>
      </c>
      <c r="D4807" s="889">
        <v>8.16</v>
      </c>
      <c r="E4807" s="264">
        <v>31.4</v>
      </c>
      <c r="F4807" s="264">
        <v>30.42</v>
      </c>
      <c r="G4807" s="263">
        <v>60.4</v>
      </c>
      <c r="H4807" s="263" t="s">
        <v>203</v>
      </c>
      <c r="J4807" s="108"/>
      <c r="K4807" s="103"/>
      <c r="L4807" s="375" t="s">
        <v>204</v>
      </c>
    </row>
    <row r="4808" spans="1:12" ht="17.25" thickBot="1">
      <c r="A4808" s="1037"/>
      <c r="B4808" s="262">
        <v>0.81277777777777782</v>
      </c>
      <c r="C4808" s="263">
        <v>36</v>
      </c>
      <c r="D4808" s="889">
        <v>8.16</v>
      </c>
      <c r="E4808" s="264">
        <v>31.4</v>
      </c>
      <c r="F4808" s="264">
        <v>30.42</v>
      </c>
      <c r="G4808" s="263">
        <v>60.4</v>
      </c>
      <c r="H4808" s="263"/>
      <c r="J4808" s="104"/>
      <c r="K4808" s="105"/>
    </row>
    <row r="4809" spans="1:12">
      <c r="A4809" s="1037"/>
      <c r="B4809" s="208">
        <v>0.88988425925925929</v>
      </c>
      <c r="C4809" s="209">
        <v>31</v>
      </c>
      <c r="D4809" s="882">
        <v>7.85</v>
      </c>
      <c r="E4809" s="203">
        <v>31</v>
      </c>
      <c r="F4809" s="203">
        <v>30.13</v>
      </c>
      <c r="G4809" s="209">
        <v>64.23</v>
      </c>
      <c r="H4809" s="209" t="s">
        <v>190</v>
      </c>
    </row>
    <row r="4810" spans="1:12">
      <c r="A4810" s="1037"/>
      <c r="B4810" s="208">
        <v>0.89148148148148154</v>
      </c>
      <c r="C4810" s="209">
        <v>31</v>
      </c>
      <c r="D4810" s="882">
        <v>7.85</v>
      </c>
      <c r="E4810" s="203">
        <v>31</v>
      </c>
      <c r="F4810" s="203">
        <v>30.13</v>
      </c>
      <c r="G4810" s="209">
        <v>64.23</v>
      </c>
      <c r="H4810" s="209"/>
    </row>
    <row r="4811" spans="1:12">
      <c r="A4811" s="1037"/>
      <c r="B4811" s="262">
        <v>0.90050925925925929</v>
      </c>
      <c r="C4811" s="263">
        <v>36</v>
      </c>
      <c r="D4811" s="889">
        <v>7.76</v>
      </c>
      <c r="E4811" s="264">
        <v>31</v>
      </c>
      <c r="F4811" s="264">
        <v>29.83</v>
      </c>
      <c r="G4811" s="263">
        <v>64.58</v>
      </c>
      <c r="H4811" s="263" t="s">
        <v>200</v>
      </c>
    </row>
    <row r="4812" spans="1:12">
      <c r="A4812" s="1037"/>
      <c r="B4812" s="208">
        <v>0.9005671296296297</v>
      </c>
      <c r="C4812" s="209">
        <v>31</v>
      </c>
      <c r="D4812" s="882">
        <v>7.76</v>
      </c>
      <c r="E4812" s="203">
        <v>31</v>
      </c>
      <c r="F4812" s="203">
        <v>29.83</v>
      </c>
      <c r="G4812" s="209">
        <v>64.58</v>
      </c>
      <c r="H4812" s="209" t="s">
        <v>190</v>
      </c>
    </row>
    <row r="4813" spans="1:12">
      <c r="A4813" s="1037"/>
      <c r="B4813" s="208">
        <v>0.90190972222222221</v>
      </c>
      <c r="C4813" s="209">
        <v>31</v>
      </c>
      <c r="D4813" s="882">
        <v>7.76</v>
      </c>
      <c r="E4813" s="203">
        <v>31</v>
      </c>
      <c r="F4813" s="203">
        <v>29.83</v>
      </c>
      <c r="G4813" s="209">
        <v>64.58</v>
      </c>
      <c r="H4813" s="209"/>
    </row>
    <row r="4814" spans="1:12">
      <c r="A4814" s="1037"/>
      <c r="B4814" s="208">
        <v>0.96405092592592589</v>
      </c>
      <c r="C4814" s="209">
        <v>31</v>
      </c>
      <c r="D4814" s="882">
        <v>7.67</v>
      </c>
      <c r="E4814" s="203">
        <v>30.6</v>
      </c>
      <c r="F4814" s="203">
        <v>29.91</v>
      </c>
      <c r="G4814" s="209">
        <v>65.930000000000007</v>
      </c>
      <c r="H4814" s="209"/>
    </row>
    <row r="4815" spans="1:12">
      <c r="A4815" s="1037"/>
      <c r="B4815" s="208">
        <v>0.96577546296296291</v>
      </c>
      <c r="C4815" s="209">
        <v>31</v>
      </c>
      <c r="D4815" s="882">
        <v>7.67</v>
      </c>
      <c r="E4815" s="203">
        <v>30.6</v>
      </c>
      <c r="F4815" s="203">
        <v>29.91</v>
      </c>
      <c r="G4815" s="209">
        <v>65.930000000000007</v>
      </c>
      <c r="H4815" s="209"/>
    </row>
    <row r="4816" spans="1:12">
      <c r="A4816" s="1037"/>
      <c r="B4816" s="208">
        <v>0.96581018518518524</v>
      </c>
      <c r="C4816" s="209">
        <v>31</v>
      </c>
      <c r="D4816" s="882">
        <v>7.67</v>
      </c>
      <c r="E4816" s="203">
        <v>30.6</v>
      </c>
      <c r="F4816" s="203">
        <v>29.91</v>
      </c>
      <c r="G4816" s="209">
        <v>65.930000000000007</v>
      </c>
      <c r="H4816" s="209"/>
    </row>
    <row r="4817" spans="1:12" ht="17.25" thickBot="1">
      <c r="A4817" s="1037"/>
      <c r="B4817" s="208">
        <v>0.96585648148148151</v>
      </c>
      <c r="C4817" s="209">
        <v>31</v>
      </c>
      <c r="D4817" s="882">
        <v>7.67</v>
      </c>
      <c r="E4817" s="203">
        <v>30.6</v>
      </c>
      <c r="F4817" s="203">
        <v>29.91</v>
      </c>
      <c r="G4817" s="209">
        <v>65.930000000000007</v>
      </c>
      <c r="H4817" s="209"/>
    </row>
    <row r="4818" spans="1:12" ht="17.25" thickBot="1">
      <c r="A4818" s="1038"/>
      <c r="B4818" s="627">
        <v>0.96589120370370374</v>
      </c>
      <c r="C4818" s="617">
        <v>31</v>
      </c>
      <c r="D4818" s="883">
        <v>7.67</v>
      </c>
      <c r="E4818" s="204">
        <v>30.6</v>
      </c>
      <c r="F4818" s="204">
        <v>29.91</v>
      </c>
      <c r="G4818" s="617">
        <v>65.930000000000007</v>
      </c>
      <c r="H4818" s="617"/>
      <c r="J4818" s="100"/>
      <c r="K4818" s="101"/>
      <c r="L4818" s="375" t="s">
        <v>206</v>
      </c>
    </row>
    <row r="4819" spans="1:12">
      <c r="A4819" s="1036">
        <v>42869</v>
      </c>
      <c r="B4819" s="205">
        <v>1.7800925925925925E-2</v>
      </c>
      <c r="C4819" s="206">
        <v>31</v>
      </c>
      <c r="D4819" s="884">
        <v>7.59</v>
      </c>
      <c r="E4819" s="207">
        <v>30.4</v>
      </c>
      <c r="F4819" s="207">
        <v>29.74</v>
      </c>
      <c r="G4819" s="206">
        <v>67.989999999999995</v>
      </c>
      <c r="H4819" s="206" t="s">
        <v>200</v>
      </c>
      <c r="J4819" s="102"/>
      <c r="K4819" s="103"/>
    </row>
    <row r="4820" spans="1:12" ht="17.25" thickBot="1">
      <c r="A4820" s="1037"/>
      <c r="B4820" s="208">
        <v>1.9085648148148147E-2</v>
      </c>
      <c r="C4820" s="209">
        <v>31</v>
      </c>
      <c r="D4820" s="882">
        <v>7.6</v>
      </c>
      <c r="E4820" s="203">
        <v>30.4</v>
      </c>
      <c r="F4820" s="203">
        <v>29.7</v>
      </c>
      <c r="G4820" s="209">
        <v>66.760000000000005</v>
      </c>
      <c r="H4820" s="209"/>
      <c r="J4820" s="104"/>
      <c r="K4820" s="117"/>
    </row>
    <row r="4821" spans="1:12">
      <c r="A4821" s="1037"/>
      <c r="B4821" s="208">
        <v>1.909722222222222E-2</v>
      </c>
      <c r="C4821" s="209">
        <v>31</v>
      </c>
      <c r="D4821" s="882">
        <v>7.6</v>
      </c>
      <c r="E4821" s="203">
        <v>30.4</v>
      </c>
      <c r="F4821" s="203">
        <v>29.7</v>
      </c>
      <c r="G4821" s="209">
        <v>66.760000000000005</v>
      </c>
      <c r="H4821" s="209"/>
      <c r="J4821" s="100"/>
      <c r="K4821" s="107"/>
      <c r="L4821" s="375" t="s">
        <v>207</v>
      </c>
    </row>
    <row r="4822" spans="1:12">
      <c r="A4822" s="1037"/>
      <c r="B4822" s="262">
        <v>8.5011574074074073E-2</v>
      </c>
      <c r="C4822" s="263">
        <v>36</v>
      </c>
      <c r="D4822" s="889">
        <v>7.51</v>
      </c>
      <c r="E4822" s="264">
        <v>30.2</v>
      </c>
      <c r="F4822" s="264">
        <v>29.28</v>
      </c>
      <c r="G4822" s="263">
        <v>71.239999999999995</v>
      </c>
      <c r="H4822" s="263" t="s">
        <v>205</v>
      </c>
      <c r="J4822" s="102"/>
      <c r="K4822" s="103"/>
    </row>
    <row r="4823" spans="1:12" ht="17.25" thickBot="1">
      <c r="A4823" s="1037"/>
      <c r="B4823" s="262">
        <v>8.5243055555555558E-2</v>
      </c>
      <c r="C4823" s="263">
        <v>36</v>
      </c>
      <c r="D4823" s="889">
        <v>7.51</v>
      </c>
      <c r="E4823" s="264">
        <v>30.2</v>
      </c>
      <c r="F4823" s="264">
        <v>29.28</v>
      </c>
      <c r="G4823" s="263">
        <v>71.239999999999995</v>
      </c>
      <c r="H4823" s="263"/>
      <c r="J4823" s="104"/>
      <c r="K4823" s="105"/>
    </row>
    <row r="4824" spans="1:12">
      <c r="A4824" s="1037"/>
      <c r="B4824" s="428">
        <v>0.40993055555555552</v>
      </c>
      <c r="C4824" s="429">
        <v>60</v>
      </c>
      <c r="D4824" s="934">
        <v>7.78</v>
      </c>
      <c r="E4824" s="430">
        <v>29.6</v>
      </c>
      <c r="F4824" s="430">
        <v>31.84</v>
      </c>
      <c r="G4824" s="429">
        <v>54.83</v>
      </c>
      <c r="H4824" s="429" t="s">
        <v>191</v>
      </c>
    </row>
    <row r="4825" spans="1:12">
      <c r="A4825" s="1037"/>
      <c r="B4825" s="428">
        <v>0.41189814814814812</v>
      </c>
      <c r="C4825" s="429">
        <v>60</v>
      </c>
      <c r="D4825" s="934">
        <v>7.78</v>
      </c>
      <c r="E4825" s="430">
        <v>29.6</v>
      </c>
      <c r="F4825" s="430">
        <v>31.84</v>
      </c>
      <c r="G4825" s="429">
        <v>54.83</v>
      </c>
      <c r="H4825" s="429"/>
    </row>
    <row r="4826" spans="1:12">
      <c r="A4826" s="1037"/>
      <c r="B4826" s="428">
        <v>0.41247685185185184</v>
      </c>
      <c r="C4826" s="429">
        <v>60</v>
      </c>
      <c r="D4826" s="934">
        <v>7.78</v>
      </c>
      <c r="E4826" s="430">
        <v>29.6</v>
      </c>
      <c r="F4826" s="430">
        <v>31.84</v>
      </c>
      <c r="G4826" s="429">
        <v>54.83</v>
      </c>
      <c r="H4826" s="429"/>
    </row>
    <row r="4827" spans="1:12">
      <c r="A4827" s="1037"/>
      <c r="B4827" s="342">
        <v>0.43290509259259258</v>
      </c>
      <c r="C4827" s="343">
        <v>50</v>
      </c>
      <c r="D4827" s="918">
        <v>7.93</v>
      </c>
      <c r="E4827" s="344">
        <v>29.9</v>
      </c>
      <c r="F4827" s="344">
        <v>32.369999999999997</v>
      </c>
      <c r="G4827" s="343">
        <v>51.15</v>
      </c>
      <c r="H4827" s="343" t="s">
        <v>191</v>
      </c>
    </row>
    <row r="4828" spans="1:12">
      <c r="A4828" s="1037"/>
      <c r="B4828" s="342">
        <v>0.43293981481481486</v>
      </c>
      <c r="C4828" s="343">
        <v>50</v>
      </c>
      <c r="D4828" s="918">
        <v>7.93</v>
      </c>
      <c r="E4828" s="344">
        <v>29.9</v>
      </c>
      <c r="F4828" s="344">
        <v>32.369999999999997</v>
      </c>
      <c r="G4828" s="343">
        <v>51.15</v>
      </c>
      <c r="H4828" s="343"/>
    </row>
    <row r="4829" spans="1:12">
      <c r="A4829" s="1037"/>
      <c r="B4829" s="342">
        <v>0.43297453703703703</v>
      </c>
      <c r="C4829" s="343">
        <v>50</v>
      </c>
      <c r="D4829" s="918">
        <v>7.93</v>
      </c>
      <c r="E4829" s="344">
        <v>29.9</v>
      </c>
      <c r="F4829" s="344">
        <v>32.369999999999997</v>
      </c>
      <c r="G4829" s="343">
        <v>51.15</v>
      </c>
      <c r="H4829" s="343"/>
    </row>
    <row r="4830" spans="1:12">
      <c r="A4830" s="1037"/>
      <c r="B4830" s="342">
        <v>0.43299768518518517</v>
      </c>
      <c r="C4830" s="343">
        <v>50</v>
      </c>
      <c r="D4830" s="918">
        <v>7.93</v>
      </c>
      <c r="E4830" s="344">
        <v>29.9</v>
      </c>
      <c r="F4830" s="344">
        <v>32.369999999999997</v>
      </c>
      <c r="G4830" s="343">
        <v>51.15</v>
      </c>
      <c r="H4830" s="343"/>
    </row>
    <row r="4831" spans="1:12">
      <c r="A4831" s="1037"/>
      <c r="B4831" s="342">
        <v>0.43306712962962962</v>
      </c>
      <c r="C4831" s="343">
        <v>50</v>
      </c>
      <c r="D4831" s="918">
        <v>7.93</v>
      </c>
      <c r="E4831" s="344">
        <v>29.9</v>
      </c>
      <c r="F4831" s="344">
        <v>32.369999999999997</v>
      </c>
      <c r="G4831" s="343">
        <v>51.15</v>
      </c>
      <c r="H4831" s="343"/>
    </row>
    <row r="4832" spans="1:12">
      <c r="A4832" s="1037"/>
      <c r="B4832" s="342">
        <v>0.43311342592592594</v>
      </c>
      <c r="C4832" s="343">
        <v>50</v>
      </c>
      <c r="D4832" s="918">
        <v>7.93</v>
      </c>
      <c r="E4832" s="344">
        <v>29.9</v>
      </c>
      <c r="F4832" s="344">
        <v>32.369999999999997</v>
      </c>
      <c r="G4832" s="343">
        <v>51.15</v>
      </c>
      <c r="H4832" s="343"/>
    </row>
    <row r="4833" spans="1:8">
      <c r="A4833" s="1037"/>
      <c r="B4833" s="342">
        <v>0.43314814814814812</v>
      </c>
      <c r="C4833" s="343">
        <v>50</v>
      </c>
      <c r="D4833" s="918">
        <v>7.93</v>
      </c>
      <c r="E4833" s="344">
        <v>29.9</v>
      </c>
      <c r="F4833" s="344">
        <v>32.369999999999997</v>
      </c>
      <c r="G4833" s="343">
        <v>51.15</v>
      </c>
      <c r="H4833" s="343"/>
    </row>
    <row r="4834" spans="1:8">
      <c r="A4834" s="1037"/>
      <c r="B4834" s="342">
        <v>0.4331712962962963</v>
      </c>
      <c r="C4834" s="343">
        <v>50</v>
      </c>
      <c r="D4834" s="918">
        <v>7.93</v>
      </c>
      <c r="E4834" s="344">
        <v>29.9</v>
      </c>
      <c r="F4834" s="344">
        <v>32.369999999999997</v>
      </c>
      <c r="G4834" s="343">
        <v>51.15</v>
      </c>
      <c r="H4834" s="343"/>
    </row>
    <row r="4835" spans="1:8">
      <c r="A4835" s="1037"/>
      <c r="B4835" s="342">
        <v>0.43319444444444444</v>
      </c>
      <c r="C4835" s="343">
        <v>50</v>
      </c>
      <c r="D4835" s="918">
        <v>7.93</v>
      </c>
      <c r="E4835" s="344">
        <v>29.9</v>
      </c>
      <c r="F4835" s="344">
        <v>32.369999999999997</v>
      </c>
      <c r="G4835" s="343">
        <v>51.15</v>
      </c>
      <c r="H4835" s="343"/>
    </row>
    <row r="4836" spans="1:8">
      <c r="A4836" s="1037"/>
      <c r="B4836" s="342">
        <v>0.4332523148148148</v>
      </c>
      <c r="C4836" s="343">
        <v>50</v>
      </c>
      <c r="D4836" s="918">
        <v>7.93</v>
      </c>
      <c r="E4836" s="344">
        <v>29.9</v>
      </c>
      <c r="F4836" s="344">
        <v>32.369999999999997</v>
      </c>
      <c r="G4836" s="343">
        <v>51.15</v>
      </c>
      <c r="H4836" s="343"/>
    </row>
    <row r="4837" spans="1:8">
      <c r="A4837" s="1037"/>
      <c r="B4837" s="342">
        <v>0.43334490740740739</v>
      </c>
      <c r="C4837" s="343">
        <v>50</v>
      </c>
      <c r="D4837" s="918">
        <v>7.93</v>
      </c>
      <c r="E4837" s="344">
        <v>29.9</v>
      </c>
      <c r="F4837" s="344">
        <v>32.369999999999997</v>
      </c>
      <c r="G4837" s="343">
        <v>51.15</v>
      </c>
      <c r="H4837" s="343"/>
    </row>
    <row r="4838" spans="1:8">
      <c r="A4838" s="1037"/>
      <c r="B4838" s="342">
        <v>0.43341435185185184</v>
      </c>
      <c r="C4838" s="343">
        <v>50</v>
      </c>
      <c r="D4838" s="918">
        <v>7.93</v>
      </c>
      <c r="E4838" s="344">
        <v>29.9</v>
      </c>
      <c r="F4838" s="344">
        <v>32.369999999999997</v>
      </c>
      <c r="G4838" s="343">
        <v>51.15</v>
      </c>
      <c r="H4838" s="343"/>
    </row>
    <row r="4839" spans="1:8">
      <c r="A4839" s="1037"/>
      <c r="B4839" s="342">
        <v>0.43343749999999998</v>
      </c>
      <c r="C4839" s="343">
        <v>50</v>
      </c>
      <c r="D4839" s="918">
        <v>7.93</v>
      </c>
      <c r="E4839" s="344">
        <v>29.9</v>
      </c>
      <c r="F4839" s="344">
        <v>32.369999999999997</v>
      </c>
      <c r="G4839" s="343">
        <v>51.15</v>
      </c>
      <c r="H4839" s="343"/>
    </row>
    <row r="4840" spans="1:8">
      <c r="A4840" s="1037"/>
      <c r="B4840" s="342">
        <v>0.43346064814814816</v>
      </c>
      <c r="C4840" s="343">
        <v>50</v>
      </c>
      <c r="D4840" s="918">
        <v>7.93</v>
      </c>
      <c r="E4840" s="344">
        <v>29.9</v>
      </c>
      <c r="F4840" s="344">
        <v>32.369999999999997</v>
      </c>
      <c r="G4840" s="343">
        <v>51.15</v>
      </c>
      <c r="H4840" s="343"/>
    </row>
    <row r="4841" spans="1:8">
      <c r="A4841" s="1037"/>
      <c r="B4841" s="342">
        <v>0.43355324074074075</v>
      </c>
      <c r="C4841" s="343">
        <v>50</v>
      </c>
      <c r="D4841" s="918">
        <v>7.93</v>
      </c>
      <c r="E4841" s="344">
        <v>29.9</v>
      </c>
      <c r="F4841" s="344">
        <v>32.369999999999997</v>
      </c>
      <c r="G4841" s="343">
        <v>51.15</v>
      </c>
      <c r="H4841" s="343"/>
    </row>
    <row r="4842" spans="1:8">
      <c r="A4842" s="1037"/>
      <c r="B4842" s="342">
        <v>0.43365740740740738</v>
      </c>
      <c r="C4842" s="343">
        <v>50</v>
      </c>
      <c r="D4842" s="918">
        <v>7.93</v>
      </c>
      <c r="E4842" s="344">
        <v>29.9</v>
      </c>
      <c r="F4842" s="344">
        <v>32.369999999999997</v>
      </c>
      <c r="G4842" s="343">
        <v>51.15</v>
      </c>
      <c r="H4842" s="343"/>
    </row>
    <row r="4843" spans="1:8">
      <c r="A4843" s="1037"/>
      <c r="B4843" s="342">
        <v>0.4337037037037037</v>
      </c>
      <c r="C4843" s="343">
        <v>50</v>
      </c>
      <c r="D4843" s="918">
        <v>7.93</v>
      </c>
      <c r="E4843" s="344">
        <v>29.9</v>
      </c>
      <c r="F4843" s="344">
        <v>32.369999999999997</v>
      </c>
      <c r="G4843" s="343">
        <v>51.15</v>
      </c>
      <c r="H4843" s="343"/>
    </row>
    <row r="4844" spans="1:8">
      <c r="A4844" s="1037"/>
      <c r="B4844" s="342">
        <v>0.43373842592592587</v>
      </c>
      <c r="C4844" s="343">
        <v>50</v>
      </c>
      <c r="D4844" s="918">
        <v>7.93</v>
      </c>
      <c r="E4844" s="344">
        <v>29.9</v>
      </c>
      <c r="F4844" s="344">
        <v>32.369999999999997</v>
      </c>
      <c r="G4844" s="343">
        <v>51.15</v>
      </c>
      <c r="H4844" s="343"/>
    </row>
    <row r="4845" spans="1:8">
      <c r="A4845" s="1037"/>
      <c r="B4845" s="342">
        <v>0.43376157407407406</v>
      </c>
      <c r="C4845" s="343">
        <v>50</v>
      </c>
      <c r="D4845" s="918">
        <v>7.93</v>
      </c>
      <c r="E4845" s="344">
        <v>29.9</v>
      </c>
      <c r="F4845" s="344">
        <v>32.369999999999997</v>
      </c>
      <c r="G4845" s="343">
        <v>51.15</v>
      </c>
      <c r="H4845" s="343"/>
    </row>
    <row r="4846" spans="1:8">
      <c r="A4846" s="1037"/>
      <c r="B4846" s="342">
        <v>0.43380787037037033</v>
      </c>
      <c r="C4846" s="343">
        <v>50</v>
      </c>
      <c r="D4846" s="918">
        <v>7.93</v>
      </c>
      <c r="E4846" s="344">
        <v>29.9</v>
      </c>
      <c r="F4846" s="344">
        <v>32.369999999999997</v>
      </c>
      <c r="G4846" s="343">
        <v>51.15</v>
      </c>
      <c r="H4846" s="343"/>
    </row>
    <row r="4847" spans="1:8">
      <c r="A4847" s="1037"/>
      <c r="B4847" s="342">
        <v>0.43384259259259261</v>
      </c>
      <c r="C4847" s="343">
        <v>50</v>
      </c>
      <c r="D4847" s="918">
        <v>7.93</v>
      </c>
      <c r="E4847" s="344">
        <v>29.9</v>
      </c>
      <c r="F4847" s="344">
        <v>32.369999999999997</v>
      </c>
      <c r="G4847" s="343">
        <v>51.15</v>
      </c>
      <c r="H4847" s="343"/>
    </row>
    <row r="4848" spans="1:8">
      <c r="A4848" s="1037"/>
      <c r="B4848" s="342">
        <v>0.43391203703703707</v>
      </c>
      <c r="C4848" s="343">
        <v>50</v>
      </c>
      <c r="D4848" s="918">
        <v>7.93</v>
      </c>
      <c r="E4848" s="344">
        <v>29.9</v>
      </c>
      <c r="F4848" s="344">
        <v>32.369999999999997</v>
      </c>
      <c r="G4848" s="343">
        <v>51.15</v>
      </c>
      <c r="H4848" s="343"/>
    </row>
    <row r="4849" spans="1:8">
      <c r="A4849" s="1037"/>
      <c r="B4849" s="342">
        <v>0.43392361111111111</v>
      </c>
      <c r="C4849" s="343">
        <v>50</v>
      </c>
      <c r="D4849" s="918">
        <v>7.93</v>
      </c>
      <c r="E4849" s="344">
        <v>29.9</v>
      </c>
      <c r="F4849" s="344">
        <v>32.369999999999997</v>
      </c>
      <c r="G4849" s="343">
        <v>51.15</v>
      </c>
      <c r="H4849" s="343"/>
    </row>
    <row r="4850" spans="1:8">
      <c r="A4850" s="1037"/>
      <c r="B4850" s="342">
        <v>0.4340046296296296</v>
      </c>
      <c r="C4850" s="343">
        <v>50</v>
      </c>
      <c r="D4850" s="918">
        <v>7.93</v>
      </c>
      <c r="E4850" s="344">
        <v>29.9</v>
      </c>
      <c r="F4850" s="344">
        <v>32.369999999999997</v>
      </c>
      <c r="G4850" s="343">
        <v>51.15</v>
      </c>
      <c r="H4850" s="343"/>
    </row>
    <row r="4851" spans="1:8">
      <c r="A4851" s="1037"/>
      <c r="B4851" s="342">
        <v>0.43403935185185188</v>
      </c>
      <c r="C4851" s="343">
        <v>50</v>
      </c>
      <c r="D4851" s="918">
        <v>7.93</v>
      </c>
      <c r="E4851" s="344">
        <v>29.9</v>
      </c>
      <c r="F4851" s="344">
        <v>32.369999999999997</v>
      </c>
      <c r="G4851" s="343">
        <v>51.15</v>
      </c>
      <c r="H4851" s="343"/>
    </row>
    <row r="4852" spans="1:8">
      <c r="A4852" s="1037"/>
      <c r="B4852" s="342">
        <v>0.43405092592592592</v>
      </c>
      <c r="C4852" s="343">
        <v>50</v>
      </c>
      <c r="D4852" s="918">
        <v>7.93</v>
      </c>
      <c r="E4852" s="344">
        <v>29.9</v>
      </c>
      <c r="F4852" s="344">
        <v>32.369999999999997</v>
      </c>
      <c r="G4852" s="343">
        <v>51.15</v>
      </c>
      <c r="H4852" s="343"/>
    </row>
    <row r="4853" spans="1:8">
      <c r="A4853" s="1037"/>
      <c r="B4853" s="342">
        <v>0.43407407407407406</v>
      </c>
      <c r="C4853" s="343">
        <v>50</v>
      </c>
      <c r="D4853" s="918">
        <v>7.93</v>
      </c>
      <c r="E4853" s="344">
        <v>29.9</v>
      </c>
      <c r="F4853" s="344">
        <v>32.369999999999997</v>
      </c>
      <c r="G4853" s="343">
        <v>51.15</v>
      </c>
      <c r="H4853" s="343"/>
    </row>
    <row r="4854" spans="1:8">
      <c r="A4854" s="1037"/>
      <c r="B4854" s="342">
        <v>0.43408564814814815</v>
      </c>
      <c r="C4854" s="343">
        <v>50</v>
      </c>
      <c r="D4854" s="918">
        <v>7.93</v>
      </c>
      <c r="E4854" s="344">
        <v>29.9</v>
      </c>
      <c r="F4854" s="344">
        <v>32.369999999999997</v>
      </c>
      <c r="G4854" s="343">
        <v>51.15</v>
      </c>
      <c r="H4854" s="343"/>
    </row>
    <row r="4855" spans="1:8">
      <c r="A4855" s="1037"/>
      <c r="B4855" s="342">
        <v>0.43414351851851851</v>
      </c>
      <c r="C4855" s="343">
        <v>50</v>
      </c>
      <c r="D4855" s="918">
        <v>7.93</v>
      </c>
      <c r="E4855" s="344">
        <v>29.9</v>
      </c>
      <c r="F4855" s="344">
        <v>32.369999999999997</v>
      </c>
      <c r="G4855" s="343">
        <v>51.15</v>
      </c>
      <c r="H4855" s="343"/>
    </row>
    <row r="4856" spans="1:8">
      <c r="A4856" s="1037"/>
      <c r="B4856" s="342">
        <v>0.43415509259259261</v>
      </c>
      <c r="C4856" s="343">
        <v>50</v>
      </c>
      <c r="D4856" s="918">
        <v>7.93</v>
      </c>
      <c r="E4856" s="344">
        <v>29.9</v>
      </c>
      <c r="F4856" s="344">
        <v>32.369999999999997</v>
      </c>
      <c r="G4856" s="343">
        <v>51.15</v>
      </c>
      <c r="H4856" s="343"/>
    </row>
    <row r="4857" spans="1:8">
      <c r="A4857" s="1037"/>
      <c r="B4857" s="342">
        <v>0.43417824074074068</v>
      </c>
      <c r="C4857" s="343">
        <v>50</v>
      </c>
      <c r="D4857" s="918">
        <v>7.93</v>
      </c>
      <c r="E4857" s="344">
        <v>29.9</v>
      </c>
      <c r="F4857" s="344">
        <v>32.369999999999997</v>
      </c>
      <c r="G4857" s="343">
        <v>51.15</v>
      </c>
      <c r="H4857" s="343"/>
    </row>
    <row r="4858" spans="1:8">
      <c r="A4858" s="1037"/>
      <c r="B4858" s="342">
        <v>0.43431712962962959</v>
      </c>
      <c r="C4858" s="343">
        <v>50</v>
      </c>
      <c r="D4858" s="918">
        <v>7.93</v>
      </c>
      <c r="E4858" s="344">
        <v>29.9</v>
      </c>
      <c r="F4858" s="344">
        <v>32.369999999999997</v>
      </c>
      <c r="G4858" s="343">
        <v>51.15</v>
      </c>
      <c r="H4858" s="343"/>
    </row>
    <row r="4859" spans="1:8">
      <c r="A4859" s="1037"/>
      <c r="B4859" s="342">
        <v>0.4343981481481482</v>
      </c>
      <c r="C4859" s="343">
        <v>50</v>
      </c>
      <c r="D4859" s="918">
        <v>7.93</v>
      </c>
      <c r="E4859" s="344">
        <v>29.9</v>
      </c>
      <c r="F4859" s="344">
        <v>32.369999999999997</v>
      </c>
      <c r="G4859" s="343">
        <v>51.15</v>
      </c>
      <c r="H4859" s="343"/>
    </row>
    <row r="4860" spans="1:8">
      <c r="A4860" s="1037"/>
      <c r="B4860" s="342">
        <v>0.43440972222222224</v>
      </c>
      <c r="C4860" s="343">
        <v>50</v>
      </c>
      <c r="D4860" s="918">
        <v>7.93</v>
      </c>
      <c r="E4860" s="344">
        <v>29.9</v>
      </c>
      <c r="F4860" s="344">
        <v>32.369999999999997</v>
      </c>
      <c r="G4860" s="343">
        <v>51.15</v>
      </c>
      <c r="H4860" s="343"/>
    </row>
    <row r="4861" spans="1:8">
      <c r="A4861" s="1037"/>
      <c r="B4861" s="342">
        <v>0.43442129629629633</v>
      </c>
      <c r="C4861" s="343">
        <v>50</v>
      </c>
      <c r="D4861" s="918">
        <v>7.93</v>
      </c>
      <c r="E4861" s="344">
        <v>29.9</v>
      </c>
      <c r="F4861" s="344">
        <v>32.369999999999997</v>
      </c>
      <c r="G4861" s="343">
        <v>51.15</v>
      </c>
      <c r="H4861" s="343"/>
    </row>
    <row r="4862" spans="1:8">
      <c r="A4862" s="1037"/>
      <c r="B4862" s="342">
        <v>0.43443287037037037</v>
      </c>
      <c r="C4862" s="343">
        <v>50</v>
      </c>
      <c r="D4862" s="918">
        <v>7.93</v>
      </c>
      <c r="E4862" s="344">
        <v>29.9</v>
      </c>
      <c r="F4862" s="344">
        <v>32.369999999999997</v>
      </c>
      <c r="G4862" s="343">
        <v>51.15</v>
      </c>
      <c r="H4862" s="343"/>
    </row>
    <row r="4863" spans="1:8">
      <c r="A4863" s="1037"/>
      <c r="B4863" s="342">
        <v>0.43447916666666669</v>
      </c>
      <c r="C4863" s="343">
        <v>50</v>
      </c>
      <c r="D4863" s="918">
        <v>7.93</v>
      </c>
      <c r="E4863" s="344">
        <v>29.9</v>
      </c>
      <c r="F4863" s="344">
        <v>32.369999999999997</v>
      </c>
      <c r="G4863" s="343">
        <v>51.15</v>
      </c>
      <c r="H4863" s="343"/>
    </row>
    <row r="4864" spans="1:8">
      <c r="A4864" s="1037"/>
      <c r="B4864" s="342">
        <v>0.43450231481481483</v>
      </c>
      <c r="C4864" s="343">
        <v>50</v>
      </c>
      <c r="D4864" s="918">
        <v>7.93</v>
      </c>
      <c r="E4864" s="344">
        <v>29.9</v>
      </c>
      <c r="F4864" s="344">
        <v>32.369999999999997</v>
      </c>
      <c r="G4864" s="343">
        <v>51.15</v>
      </c>
      <c r="H4864" s="343"/>
    </row>
    <row r="4865" spans="1:12">
      <c r="A4865" s="1037"/>
      <c r="B4865" s="342">
        <v>0.43452546296296296</v>
      </c>
      <c r="C4865" s="343">
        <v>50</v>
      </c>
      <c r="D4865" s="918">
        <v>7.93</v>
      </c>
      <c r="E4865" s="344">
        <v>29.9</v>
      </c>
      <c r="F4865" s="344">
        <v>32.369999999999997</v>
      </c>
      <c r="G4865" s="343">
        <v>51.15</v>
      </c>
      <c r="H4865" s="343"/>
    </row>
    <row r="4866" spans="1:12">
      <c r="A4866" s="1037"/>
      <c r="B4866" s="342">
        <v>0.43454861111111115</v>
      </c>
      <c r="C4866" s="343">
        <v>50</v>
      </c>
      <c r="D4866" s="918">
        <v>7.93</v>
      </c>
      <c r="E4866" s="344">
        <v>29.9</v>
      </c>
      <c r="F4866" s="344">
        <v>32.369999999999997</v>
      </c>
      <c r="G4866" s="343">
        <v>51.15</v>
      </c>
      <c r="H4866" s="343"/>
    </row>
    <row r="4867" spans="1:12">
      <c r="A4867" s="1037"/>
      <c r="B4867" s="342">
        <v>0.43457175925925928</v>
      </c>
      <c r="C4867" s="343">
        <v>50</v>
      </c>
      <c r="D4867" s="918">
        <v>7.93</v>
      </c>
      <c r="E4867" s="344">
        <v>29.9</v>
      </c>
      <c r="F4867" s="344">
        <v>32.369999999999997</v>
      </c>
      <c r="G4867" s="343">
        <v>51.15</v>
      </c>
      <c r="H4867" s="343"/>
    </row>
    <row r="4868" spans="1:12">
      <c r="A4868" s="1037"/>
      <c r="B4868" s="342">
        <v>0.4346180555555556</v>
      </c>
      <c r="C4868" s="343">
        <v>50</v>
      </c>
      <c r="D4868" s="918">
        <v>7.93</v>
      </c>
      <c r="E4868" s="344">
        <v>29.9</v>
      </c>
      <c r="F4868" s="344">
        <v>32.369999999999997</v>
      </c>
      <c r="G4868" s="343">
        <v>51.15</v>
      </c>
      <c r="H4868" s="343"/>
    </row>
    <row r="4869" spans="1:12">
      <c r="A4869" s="1037"/>
      <c r="B4869" s="342">
        <v>0.43467592592592591</v>
      </c>
      <c r="C4869" s="343">
        <v>50</v>
      </c>
      <c r="D4869" s="918">
        <v>7.93</v>
      </c>
      <c r="E4869" s="344">
        <v>29.9</v>
      </c>
      <c r="F4869" s="344">
        <v>32.369999999999997</v>
      </c>
      <c r="G4869" s="343">
        <v>51.15</v>
      </c>
      <c r="H4869" s="343"/>
    </row>
    <row r="4870" spans="1:12">
      <c r="A4870" s="1037"/>
      <c r="B4870" s="342">
        <v>0.43478009259259259</v>
      </c>
      <c r="C4870" s="343">
        <v>50</v>
      </c>
      <c r="D4870" s="918">
        <v>7.93</v>
      </c>
      <c r="E4870" s="344">
        <v>29.9</v>
      </c>
      <c r="F4870" s="344">
        <v>32.369999999999997</v>
      </c>
      <c r="G4870" s="343">
        <v>51.15</v>
      </c>
      <c r="H4870" s="343"/>
    </row>
    <row r="4871" spans="1:12">
      <c r="A4871" s="1037"/>
      <c r="B4871" s="342">
        <v>0.43480324074074073</v>
      </c>
      <c r="C4871" s="343">
        <v>50</v>
      </c>
      <c r="D4871" s="918">
        <v>7.93</v>
      </c>
      <c r="E4871" s="344">
        <v>29.9</v>
      </c>
      <c r="F4871" s="344">
        <v>32.369999999999997</v>
      </c>
      <c r="G4871" s="343">
        <v>51.15</v>
      </c>
      <c r="H4871" s="343"/>
    </row>
    <row r="4872" spans="1:12">
      <c r="A4872" s="1037"/>
      <c r="B4872" s="342">
        <v>0.43482638888888886</v>
      </c>
      <c r="C4872" s="343">
        <v>50</v>
      </c>
      <c r="D4872" s="918">
        <v>7.93</v>
      </c>
      <c r="E4872" s="344">
        <v>29.9</v>
      </c>
      <c r="F4872" s="344">
        <v>32.369999999999997</v>
      </c>
      <c r="G4872" s="343">
        <v>51.15</v>
      </c>
      <c r="H4872" s="343"/>
    </row>
    <row r="4873" spans="1:12" ht="17.25" thickBot="1">
      <c r="A4873" s="1037"/>
      <c r="B4873" s="342">
        <v>0.43489583333333331</v>
      </c>
      <c r="C4873" s="343">
        <v>50</v>
      </c>
      <c r="D4873" s="918">
        <v>7.93</v>
      </c>
      <c r="E4873" s="344">
        <v>29.9</v>
      </c>
      <c r="F4873" s="344">
        <v>32.369999999999997</v>
      </c>
      <c r="G4873" s="343">
        <v>51.15</v>
      </c>
      <c r="H4873" s="343"/>
    </row>
    <row r="4874" spans="1:12">
      <c r="A4874" s="1037"/>
      <c r="B4874" s="342">
        <v>0.43490740740740735</v>
      </c>
      <c r="C4874" s="343">
        <v>50</v>
      </c>
      <c r="D4874" s="918">
        <v>7.93</v>
      </c>
      <c r="E4874" s="344">
        <v>29.9</v>
      </c>
      <c r="F4874" s="344">
        <v>32.369999999999997</v>
      </c>
      <c r="G4874" s="343">
        <v>51.15</v>
      </c>
      <c r="H4874" s="343"/>
      <c r="J4874" s="100"/>
      <c r="K4874" s="101"/>
    </row>
    <row r="4875" spans="1:12">
      <c r="A4875" s="1037"/>
      <c r="B4875" s="558">
        <v>0.49437500000000001</v>
      </c>
      <c r="C4875" s="559">
        <v>75</v>
      </c>
      <c r="D4875" s="973">
        <v>8.31</v>
      </c>
      <c r="E4875" s="560">
        <v>30.8</v>
      </c>
      <c r="F4875" s="560">
        <v>34.200000000000003</v>
      </c>
      <c r="G4875" s="559">
        <v>45.62</v>
      </c>
      <c r="H4875" s="559" t="s">
        <v>209</v>
      </c>
      <c r="J4875" s="102"/>
      <c r="K4875" s="103"/>
      <c r="L4875" s="375" t="s">
        <v>210</v>
      </c>
    </row>
    <row r="4876" spans="1:12" ht="17.25" thickBot="1">
      <c r="A4876" s="1037"/>
      <c r="B4876" s="558">
        <v>0.49443287037037037</v>
      </c>
      <c r="C4876" s="559">
        <v>75</v>
      </c>
      <c r="D4876" s="973">
        <v>8.31</v>
      </c>
      <c r="E4876" s="560">
        <v>30.8</v>
      </c>
      <c r="F4876" s="560">
        <v>34.200000000000003</v>
      </c>
      <c r="G4876" s="559">
        <v>45.62</v>
      </c>
      <c r="H4876" s="559"/>
      <c r="J4876" s="106"/>
      <c r="K4876" s="105"/>
    </row>
    <row r="4877" spans="1:12">
      <c r="A4877" s="1037"/>
      <c r="B4877" s="558">
        <v>0.50197916666666664</v>
      </c>
      <c r="C4877" s="559">
        <v>75</v>
      </c>
      <c r="D4877" s="973">
        <v>8.4499999999999993</v>
      </c>
      <c r="E4877" s="560">
        <v>30.8</v>
      </c>
      <c r="F4877" s="560">
        <v>33.76</v>
      </c>
      <c r="G4877" s="559">
        <v>49.31</v>
      </c>
      <c r="H4877" s="559"/>
      <c r="J4877" s="109"/>
      <c r="K4877" s="101"/>
    </row>
    <row r="4878" spans="1:12">
      <c r="A4878" s="1037"/>
      <c r="B4878" s="558">
        <v>0.50199074074074079</v>
      </c>
      <c r="C4878" s="559">
        <v>75</v>
      </c>
      <c r="D4878" s="973">
        <v>8.4499999999999993</v>
      </c>
      <c r="E4878" s="560">
        <v>30.8</v>
      </c>
      <c r="F4878" s="560">
        <v>33.76</v>
      </c>
      <c r="G4878" s="559">
        <v>49.31</v>
      </c>
      <c r="H4878" s="559"/>
      <c r="J4878" s="102"/>
      <c r="K4878" s="103"/>
      <c r="L4878" s="375" t="s">
        <v>211</v>
      </c>
    </row>
    <row r="4879" spans="1:12" ht="17.25" thickBot="1">
      <c r="A4879" s="1037"/>
      <c r="B4879" s="558">
        <v>0.50201388888888887</v>
      </c>
      <c r="C4879" s="559">
        <v>75</v>
      </c>
      <c r="D4879" s="973">
        <v>8.4499999999999993</v>
      </c>
      <c r="E4879" s="560">
        <v>30.8</v>
      </c>
      <c r="F4879" s="560">
        <v>33.76</v>
      </c>
      <c r="G4879" s="559">
        <v>49.31</v>
      </c>
      <c r="H4879" s="559"/>
      <c r="J4879" s="104"/>
      <c r="K4879" s="105"/>
    </row>
    <row r="4880" spans="1:12">
      <c r="A4880" s="1037"/>
      <c r="B4880" s="558">
        <v>0.50258101851851855</v>
      </c>
      <c r="C4880" s="559">
        <v>75</v>
      </c>
      <c r="D4880" s="973">
        <v>8.4499999999999993</v>
      </c>
      <c r="E4880" s="560">
        <v>30.8</v>
      </c>
      <c r="F4880" s="560">
        <v>33.76</v>
      </c>
      <c r="G4880" s="559">
        <v>49.31</v>
      </c>
      <c r="H4880" s="559"/>
    </row>
    <row r="4881" spans="1:8">
      <c r="A4881" s="1037"/>
      <c r="B4881" s="558">
        <v>0.52799768518518519</v>
      </c>
      <c r="C4881" s="559">
        <v>75</v>
      </c>
      <c r="D4881" s="973">
        <v>8.51</v>
      </c>
      <c r="E4881" s="560">
        <v>31.1</v>
      </c>
      <c r="F4881" s="560">
        <v>34.15</v>
      </c>
      <c r="G4881" s="559">
        <v>50.73</v>
      </c>
      <c r="H4881" s="559"/>
    </row>
    <row r="4882" spans="1:8">
      <c r="A4882" s="1037"/>
      <c r="B4882" s="342">
        <v>0.56842592592592589</v>
      </c>
      <c r="C4882" s="343">
        <v>50</v>
      </c>
      <c r="D4882" s="918">
        <v>8.48</v>
      </c>
      <c r="E4882" s="344">
        <v>31.6</v>
      </c>
      <c r="F4882" s="344">
        <v>34.9</v>
      </c>
      <c r="G4882" s="343">
        <v>48.29</v>
      </c>
      <c r="H4882" s="343" t="s">
        <v>190</v>
      </c>
    </row>
    <row r="4883" spans="1:8">
      <c r="A4883" s="1037"/>
      <c r="B4883" s="342">
        <v>0.56862268518518522</v>
      </c>
      <c r="C4883" s="343">
        <v>50</v>
      </c>
      <c r="D4883" s="918">
        <v>8.48</v>
      </c>
      <c r="E4883" s="344">
        <v>31.6</v>
      </c>
      <c r="F4883" s="344">
        <v>34.9</v>
      </c>
      <c r="G4883" s="343">
        <v>48.29</v>
      </c>
      <c r="H4883" s="343"/>
    </row>
    <row r="4884" spans="1:8">
      <c r="A4884" s="1037"/>
      <c r="B4884" s="342">
        <v>0.56864583333333341</v>
      </c>
      <c r="C4884" s="343">
        <v>50</v>
      </c>
      <c r="D4884" s="918">
        <v>8.48</v>
      </c>
      <c r="E4884" s="344">
        <v>31.6</v>
      </c>
      <c r="F4884" s="344">
        <v>34.9</v>
      </c>
      <c r="G4884" s="343">
        <v>48.29</v>
      </c>
      <c r="H4884" s="343"/>
    </row>
    <row r="4885" spans="1:8">
      <c r="A4885" s="1037"/>
      <c r="B4885" s="342">
        <v>0.56869212962962956</v>
      </c>
      <c r="C4885" s="343">
        <v>50</v>
      </c>
      <c r="D4885" s="918">
        <v>8.48</v>
      </c>
      <c r="E4885" s="344">
        <v>31.6</v>
      </c>
      <c r="F4885" s="344">
        <v>34.9</v>
      </c>
      <c r="G4885" s="343">
        <v>48.29</v>
      </c>
      <c r="H4885" s="343"/>
    </row>
    <row r="4886" spans="1:8">
      <c r="A4886" s="1037"/>
      <c r="B4886" s="342">
        <v>0.56871527777777775</v>
      </c>
      <c r="C4886" s="343">
        <v>50</v>
      </c>
      <c r="D4886" s="918">
        <v>8.48</v>
      </c>
      <c r="E4886" s="344">
        <v>31.6</v>
      </c>
      <c r="F4886" s="344">
        <v>34.9</v>
      </c>
      <c r="G4886" s="343">
        <v>48.29</v>
      </c>
      <c r="H4886" s="343"/>
    </row>
    <row r="4887" spans="1:8">
      <c r="A4887" s="1037"/>
      <c r="B4887" s="342">
        <v>0.56873842592592594</v>
      </c>
      <c r="C4887" s="343">
        <v>50</v>
      </c>
      <c r="D4887" s="918">
        <v>8.48</v>
      </c>
      <c r="E4887" s="344">
        <v>31.6</v>
      </c>
      <c r="F4887" s="344">
        <v>34.9</v>
      </c>
      <c r="G4887" s="343">
        <v>48.29</v>
      </c>
      <c r="H4887" s="343"/>
    </row>
    <row r="4888" spans="1:8">
      <c r="A4888" s="1037"/>
      <c r="B4888" s="342">
        <v>0.56874999999999998</v>
      </c>
      <c r="C4888" s="343">
        <v>50</v>
      </c>
      <c r="D4888" s="918">
        <v>8.48</v>
      </c>
      <c r="E4888" s="344">
        <v>31.6</v>
      </c>
      <c r="F4888" s="344">
        <v>34.9</v>
      </c>
      <c r="G4888" s="343">
        <v>48.29</v>
      </c>
      <c r="H4888" s="343"/>
    </row>
    <row r="4889" spans="1:8">
      <c r="A4889" s="1037"/>
      <c r="B4889" s="342">
        <v>0.56883101851851847</v>
      </c>
      <c r="C4889" s="343">
        <v>50</v>
      </c>
      <c r="D4889" s="918">
        <v>8.48</v>
      </c>
      <c r="E4889" s="344">
        <v>31.6</v>
      </c>
      <c r="F4889" s="344">
        <v>34.9</v>
      </c>
      <c r="G4889" s="343">
        <v>48.29</v>
      </c>
      <c r="H4889" s="343"/>
    </row>
    <row r="4890" spans="1:8">
      <c r="A4890" s="1037"/>
      <c r="B4890" s="342">
        <v>0.56900462962962961</v>
      </c>
      <c r="C4890" s="343">
        <v>50</v>
      </c>
      <c r="D4890" s="918">
        <v>8.48</v>
      </c>
      <c r="E4890" s="344">
        <v>31.6</v>
      </c>
      <c r="F4890" s="344">
        <v>34.9</v>
      </c>
      <c r="G4890" s="343">
        <v>48.29</v>
      </c>
      <c r="H4890" s="343"/>
    </row>
    <row r="4891" spans="1:8">
      <c r="A4891" s="1037"/>
      <c r="B4891" s="342">
        <v>0.56906250000000003</v>
      </c>
      <c r="C4891" s="343">
        <v>50</v>
      </c>
      <c r="D4891" s="918">
        <v>8.48</v>
      </c>
      <c r="E4891" s="344">
        <v>31.6</v>
      </c>
      <c r="F4891" s="344">
        <v>34.9</v>
      </c>
      <c r="G4891" s="343">
        <v>48.29</v>
      </c>
      <c r="H4891" s="343"/>
    </row>
    <row r="4892" spans="1:8">
      <c r="A4892" s="1037"/>
      <c r="B4892" s="342">
        <v>0.56908564814814822</v>
      </c>
      <c r="C4892" s="343">
        <v>50</v>
      </c>
      <c r="D4892" s="918">
        <v>8.48</v>
      </c>
      <c r="E4892" s="344">
        <v>31.6</v>
      </c>
      <c r="F4892" s="344">
        <v>34.9</v>
      </c>
      <c r="G4892" s="343">
        <v>48.29</v>
      </c>
      <c r="H4892" s="343"/>
    </row>
    <row r="4893" spans="1:8">
      <c r="A4893" s="1037"/>
      <c r="B4893" s="342">
        <v>0.56913194444444437</v>
      </c>
      <c r="C4893" s="343">
        <v>50</v>
      </c>
      <c r="D4893" s="918">
        <v>8.48</v>
      </c>
      <c r="E4893" s="344">
        <v>31.6</v>
      </c>
      <c r="F4893" s="344">
        <v>34.9</v>
      </c>
      <c r="G4893" s="343">
        <v>48.29</v>
      </c>
      <c r="H4893" s="343"/>
    </row>
    <row r="4894" spans="1:8">
      <c r="A4894" s="1037"/>
      <c r="B4894" s="342">
        <v>0.56915509259259256</v>
      </c>
      <c r="C4894" s="343">
        <v>50</v>
      </c>
      <c r="D4894" s="918">
        <v>8.48</v>
      </c>
      <c r="E4894" s="344">
        <v>31.6</v>
      </c>
      <c r="F4894" s="344">
        <v>34.9</v>
      </c>
      <c r="G4894" s="343">
        <v>48.29</v>
      </c>
      <c r="H4894" s="343"/>
    </row>
    <row r="4895" spans="1:8">
      <c r="A4895" s="1037"/>
      <c r="B4895" s="342">
        <v>0.56918981481481479</v>
      </c>
      <c r="C4895" s="343">
        <v>50</v>
      </c>
      <c r="D4895" s="918">
        <v>8.48</v>
      </c>
      <c r="E4895" s="344">
        <v>31.6</v>
      </c>
      <c r="F4895" s="344">
        <v>34.9</v>
      </c>
      <c r="G4895" s="343">
        <v>48.29</v>
      </c>
      <c r="H4895" s="343"/>
    </row>
    <row r="4896" spans="1:8">
      <c r="A4896" s="1037"/>
      <c r="B4896" s="342">
        <v>0.5692476851851852</v>
      </c>
      <c r="C4896" s="343">
        <v>50</v>
      </c>
      <c r="D4896" s="918">
        <v>8.48</v>
      </c>
      <c r="E4896" s="344">
        <v>31.6</v>
      </c>
      <c r="F4896" s="344">
        <v>34.9</v>
      </c>
      <c r="G4896" s="343">
        <v>48.29</v>
      </c>
      <c r="H4896" s="343"/>
    </row>
    <row r="4897" spans="1:12">
      <c r="A4897" s="1037"/>
      <c r="B4897" s="342">
        <v>0.56928240740740743</v>
      </c>
      <c r="C4897" s="343">
        <v>50</v>
      </c>
      <c r="D4897" s="918">
        <v>8.48</v>
      </c>
      <c r="E4897" s="344">
        <v>31.6</v>
      </c>
      <c r="F4897" s="344">
        <v>34.9</v>
      </c>
      <c r="G4897" s="343">
        <v>48.29</v>
      </c>
      <c r="H4897" s="343"/>
    </row>
    <row r="4898" spans="1:12">
      <c r="A4898" s="1037"/>
      <c r="B4898" s="342">
        <v>0.56931712962962966</v>
      </c>
      <c r="C4898" s="343">
        <v>50</v>
      </c>
      <c r="D4898" s="918">
        <v>8.48</v>
      </c>
      <c r="E4898" s="344">
        <v>31.6</v>
      </c>
      <c r="F4898" s="344">
        <v>34.9</v>
      </c>
      <c r="G4898" s="343">
        <v>48.29</v>
      </c>
      <c r="H4898" s="343"/>
    </row>
    <row r="4899" spans="1:12">
      <c r="A4899" s="1037"/>
      <c r="B4899" s="342">
        <v>0.5693287037037037</v>
      </c>
      <c r="C4899" s="343">
        <v>50</v>
      </c>
      <c r="D4899" s="918">
        <v>8.48</v>
      </c>
      <c r="E4899" s="344">
        <v>31.6</v>
      </c>
      <c r="F4899" s="344">
        <v>34.9</v>
      </c>
      <c r="G4899" s="343">
        <v>48.29</v>
      </c>
      <c r="H4899" s="343"/>
    </row>
    <row r="4900" spans="1:12">
      <c r="A4900" s="1037"/>
      <c r="B4900" s="342">
        <v>0.56939814814814815</v>
      </c>
      <c r="C4900" s="343">
        <v>50</v>
      </c>
      <c r="D4900" s="918">
        <v>8.48</v>
      </c>
      <c r="E4900" s="344">
        <v>31.6</v>
      </c>
      <c r="F4900" s="344">
        <v>34.9</v>
      </c>
      <c r="G4900" s="343">
        <v>48.29</v>
      </c>
      <c r="H4900" s="343"/>
    </row>
    <row r="4901" spans="1:12">
      <c r="A4901" s="1037"/>
      <c r="B4901" s="342">
        <v>0.56942129629629623</v>
      </c>
      <c r="C4901" s="343">
        <v>50</v>
      </c>
      <c r="D4901" s="918">
        <v>8.48</v>
      </c>
      <c r="E4901" s="344">
        <v>31.6</v>
      </c>
      <c r="F4901" s="344">
        <v>34.9</v>
      </c>
      <c r="G4901" s="343">
        <v>48.29</v>
      </c>
      <c r="H4901" s="343"/>
    </row>
    <row r="4902" spans="1:12">
      <c r="A4902" s="1037"/>
      <c r="B4902" s="342">
        <v>0.56946759259259261</v>
      </c>
      <c r="C4902" s="343">
        <v>50</v>
      </c>
      <c r="D4902" s="918">
        <v>8.48</v>
      </c>
      <c r="E4902" s="344">
        <v>31.6</v>
      </c>
      <c r="F4902" s="344">
        <v>34.9</v>
      </c>
      <c r="G4902" s="343">
        <v>48.29</v>
      </c>
      <c r="H4902" s="343"/>
    </row>
    <row r="4903" spans="1:12">
      <c r="A4903" s="1037"/>
      <c r="B4903" s="342">
        <v>0.56953703703703706</v>
      </c>
      <c r="C4903" s="343">
        <v>50</v>
      </c>
      <c r="D4903" s="918">
        <v>8.48</v>
      </c>
      <c r="E4903" s="344">
        <v>31.6</v>
      </c>
      <c r="F4903" s="344">
        <v>34.9</v>
      </c>
      <c r="G4903" s="343">
        <v>48.29</v>
      </c>
      <c r="H4903" s="343"/>
    </row>
    <row r="4904" spans="1:12">
      <c r="A4904" s="1037"/>
      <c r="B4904" s="342">
        <v>0.56958333333333333</v>
      </c>
      <c r="C4904" s="343">
        <v>50</v>
      </c>
      <c r="D4904" s="918">
        <v>8.48</v>
      </c>
      <c r="E4904" s="344">
        <v>31.6</v>
      </c>
      <c r="F4904" s="344">
        <v>34.9</v>
      </c>
      <c r="G4904" s="343">
        <v>48.29</v>
      </c>
      <c r="H4904" s="343"/>
    </row>
    <row r="4905" spans="1:12">
      <c r="A4905" s="1037"/>
      <c r="B4905" s="342">
        <v>0.56959490740740748</v>
      </c>
      <c r="C4905" s="343">
        <v>50</v>
      </c>
      <c r="D4905" s="918">
        <v>8.48</v>
      </c>
      <c r="E4905" s="344">
        <v>31.6</v>
      </c>
      <c r="F4905" s="344">
        <v>34.9</v>
      </c>
      <c r="G4905" s="343">
        <v>48.29</v>
      </c>
      <c r="H4905" s="343"/>
    </row>
    <row r="4906" spans="1:12">
      <c r="A4906" s="1037"/>
      <c r="B4906" s="342">
        <v>0.5696296296296296</v>
      </c>
      <c r="C4906" s="343">
        <v>50</v>
      </c>
      <c r="D4906" s="918">
        <v>8.48</v>
      </c>
      <c r="E4906" s="344">
        <v>31.6</v>
      </c>
      <c r="F4906" s="344">
        <v>34.9</v>
      </c>
      <c r="G4906" s="343">
        <v>48.29</v>
      </c>
      <c r="H4906" s="343"/>
    </row>
    <row r="4907" spans="1:12" ht="17.25" thickBot="1">
      <c r="A4907" s="1037"/>
      <c r="B4907" s="342">
        <v>0.56965277777777779</v>
      </c>
      <c r="C4907" s="343">
        <v>50</v>
      </c>
      <c r="D4907" s="918">
        <v>8.48</v>
      </c>
      <c r="E4907" s="344">
        <v>31.6</v>
      </c>
      <c r="F4907" s="344">
        <v>34.9</v>
      </c>
      <c r="G4907" s="343">
        <v>48.29</v>
      </c>
      <c r="H4907" s="343"/>
    </row>
    <row r="4908" spans="1:12">
      <c r="A4908" s="1037"/>
      <c r="B4908" s="342">
        <v>0.56966435185185182</v>
      </c>
      <c r="C4908" s="343">
        <v>50</v>
      </c>
      <c r="D4908" s="918">
        <v>8.48</v>
      </c>
      <c r="E4908" s="344">
        <v>31.6</v>
      </c>
      <c r="F4908" s="344">
        <v>34.9</v>
      </c>
      <c r="G4908" s="343">
        <v>48.29</v>
      </c>
      <c r="H4908" s="343"/>
      <c r="J4908" s="100"/>
      <c r="K4908" s="101"/>
    </row>
    <row r="4909" spans="1:12">
      <c r="A4909" s="1037"/>
      <c r="B4909" s="342">
        <v>0.57024305555555554</v>
      </c>
      <c r="C4909" s="343">
        <v>50</v>
      </c>
      <c r="D4909" s="918">
        <v>8.48</v>
      </c>
      <c r="E4909" s="344">
        <v>31.6</v>
      </c>
      <c r="F4909" s="344">
        <v>34.9</v>
      </c>
      <c r="G4909" s="343">
        <v>48.29</v>
      </c>
      <c r="H4909" s="343"/>
      <c r="J4909" s="102"/>
      <c r="K4909" s="103"/>
      <c r="L4909" s="375" t="s">
        <v>213</v>
      </c>
    </row>
    <row r="4910" spans="1:12" ht="17.25" thickBot="1">
      <c r="A4910" s="1037"/>
      <c r="B4910" s="342">
        <v>0.57032407407407404</v>
      </c>
      <c r="C4910" s="343">
        <v>50</v>
      </c>
      <c r="D4910" s="918">
        <v>8.48</v>
      </c>
      <c r="E4910" s="344">
        <v>31.6</v>
      </c>
      <c r="F4910" s="344">
        <v>34.9</v>
      </c>
      <c r="G4910" s="343">
        <v>48.29</v>
      </c>
      <c r="H4910" s="343"/>
      <c r="J4910" s="106"/>
      <c r="K4910" s="105"/>
    </row>
    <row r="4911" spans="1:12">
      <c r="A4911" s="1037"/>
      <c r="B4911" s="342">
        <v>0.57040509259259264</v>
      </c>
      <c r="C4911" s="343">
        <v>50</v>
      </c>
      <c r="D4911" s="918">
        <v>8.48</v>
      </c>
      <c r="E4911" s="344">
        <v>31.6</v>
      </c>
      <c r="F4911" s="344">
        <v>34.9</v>
      </c>
      <c r="G4911" s="343">
        <v>48.29</v>
      </c>
      <c r="H4911" s="343"/>
      <c r="J4911" s="109"/>
      <c r="K4911" s="101"/>
    </row>
    <row r="4912" spans="1:12">
      <c r="A4912" s="1037"/>
      <c r="B4912" s="342">
        <v>0.57057870370370367</v>
      </c>
      <c r="C4912" s="343">
        <v>50</v>
      </c>
      <c r="D4912" s="918">
        <v>8.48</v>
      </c>
      <c r="E4912" s="344">
        <v>31.6</v>
      </c>
      <c r="F4912" s="344">
        <v>34.9</v>
      </c>
      <c r="G4912" s="343">
        <v>48.29</v>
      </c>
      <c r="H4912" s="343"/>
      <c r="J4912" s="102"/>
      <c r="K4912" s="103"/>
      <c r="L4912" s="375" t="s">
        <v>214</v>
      </c>
    </row>
    <row r="4913" spans="1:15" ht="17.25" thickBot="1">
      <c r="A4913" s="1037"/>
      <c r="B4913" s="254">
        <v>0.80003472222222216</v>
      </c>
      <c r="C4913" s="255">
        <v>14</v>
      </c>
      <c r="D4913" s="841">
        <v>8.2200000000000006</v>
      </c>
      <c r="E4913" s="40">
        <v>31.9</v>
      </c>
      <c r="F4913" s="40">
        <v>30.05</v>
      </c>
      <c r="G4913" s="255">
        <v>65.87</v>
      </c>
      <c r="H4913" s="255" t="s">
        <v>212</v>
      </c>
      <c r="J4913" s="104"/>
      <c r="K4913" s="105"/>
    </row>
    <row r="4914" spans="1:15" ht="17.25" thickBot="1">
      <c r="A4914" s="1037"/>
      <c r="B4914" s="267">
        <v>0.80300925925925926</v>
      </c>
      <c r="C4914" s="268">
        <v>37</v>
      </c>
      <c r="D4914" s="890">
        <v>8.2200000000000006</v>
      </c>
      <c r="E4914" s="269">
        <v>31.9</v>
      </c>
      <c r="F4914" s="269">
        <v>30.05</v>
      </c>
      <c r="G4914" s="268">
        <v>65.87</v>
      </c>
      <c r="H4914" s="268" t="s">
        <v>215</v>
      </c>
      <c r="J4914" s="100"/>
      <c r="K4914" s="107"/>
    </row>
    <row r="4915" spans="1:15">
      <c r="A4915" s="1037"/>
      <c r="B4915" s="385">
        <v>0.82343749999999993</v>
      </c>
      <c r="C4915" s="386">
        <v>57</v>
      </c>
      <c r="D4915" s="929">
        <v>8.17</v>
      </c>
      <c r="E4915" s="387">
        <v>31.7</v>
      </c>
      <c r="F4915" s="387">
        <v>29.95</v>
      </c>
      <c r="G4915" s="386">
        <v>67.62</v>
      </c>
      <c r="H4915" s="386" t="s">
        <v>216</v>
      </c>
      <c r="J4915" s="102"/>
      <c r="K4915" s="103"/>
      <c r="L4915" s="375" t="s">
        <v>215</v>
      </c>
      <c r="M4915" s="100"/>
      <c r="N4915" s="101"/>
    </row>
    <row r="4916" spans="1:15" ht="17.25" thickBot="1">
      <c r="A4916" s="1037"/>
      <c r="B4916" s="385">
        <v>0.82398148148148154</v>
      </c>
      <c r="C4916" s="386">
        <v>57</v>
      </c>
      <c r="D4916" s="929">
        <v>8.17</v>
      </c>
      <c r="E4916" s="387">
        <v>31.7</v>
      </c>
      <c r="F4916" s="387">
        <v>29.95</v>
      </c>
      <c r="G4916" s="386">
        <v>67.62</v>
      </c>
      <c r="H4916" s="386"/>
      <c r="J4916" s="104"/>
      <c r="K4916" s="105"/>
      <c r="M4916" s="102"/>
      <c r="N4916" s="145"/>
      <c r="O4916" s="375" t="s">
        <v>217</v>
      </c>
    </row>
    <row r="4917" spans="1:15" ht="17.25" thickBot="1">
      <c r="A4917" s="1037"/>
      <c r="B4917" s="385">
        <v>0.82400462962962961</v>
      </c>
      <c r="C4917" s="386">
        <v>57</v>
      </c>
      <c r="D4917" s="929">
        <v>8.17</v>
      </c>
      <c r="E4917" s="387">
        <v>31.7</v>
      </c>
      <c r="F4917" s="387">
        <v>29.95</v>
      </c>
      <c r="G4917" s="386">
        <v>67.62</v>
      </c>
      <c r="H4917" s="386"/>
      <c r="M4917" s="104"/>
      <c r="N4917" s="105"/>
    </row>
    <row r="4918" spans="1:15">
      <c r="A4918" s="1037"/>
      <c r="B4918" s="564">
        <v>0.84371527777777777</v>
      </c>
      <c r="C4918" s="135">
        <v>23</v>
      </c>
      <c r="D4918" s="861">
        <v>7.96</v>
      </c>
      <c r="E4918" s="127">
        <v>31.6</v>
      </c>
      <c r="F4918" s="127">
        <v>29.73</v>
      </c>
      <c r="G4918" s="135">
        <v>68.42</v>
      </c>
      <c r="H4918" s="135" t="s">
        <v>195</v>
      </c>
    </row>
    <row r="4919" spans="1:15">
      <c r="A4919" s="1037"/>
      <c r="B4919" s="385">
        <v>0.84687499999999993</v>
      </c>
      <c r="C4919" s="386">
        <v>57</v>
      </c>
      <c r="D4919" s="929">
        <v>8.0500000000000007</v>
      </c>
      <c r="E4919" s="387">
        <v>31.6</v>
      </c>
      <c r="F4919" s="387">
        <v>29.67</v>
      </c>
      <c r="G4919" s="386">
        <v>68.150000000000006</v>
      </c>
      <c r="H4919" s="386" t="s">
        <v>191</v>
      </c>
    </row>
    <row r="4920" spans="1:15">
      <c r="A4920" s="1037"/>
      <c r="B4920" s="385">
        <v>0.84878472222222223</v>
      </c>
      <c r="C4920" s="386">
        <v>57</v>
      </c>
      <c r="D4920" s="929">
        <v>8.0500000000000007</v>
      </c>
      <c r="E4920" s="387">
        <v>31.6</v>
      </c>
      <c r="F4920" s="387">
        <v>29.67</v>
      </c>
      <c r="G4920" s="386">
        <v>68.150000000000006</v>
      </c>
      <c r="H4920" s="386"/>
    </row>
    <row r="4921" spans="1:15">
      <c r="A4921" s="1037"/>
      <c r="B4921" s="549">
        <v>0.91438657407407409</v>
      </c>
      <c r="C4921" s="550">
        <v>73</v>
      </c>
      <c r="D4921" s="971">
        <v>7.87</v>
      </c>
      <c r="E4921" s="551">
        <v>31.2</v>
      </c>
      <c r="F4921" s="551">
        <v>29.3</v>
      </c>
      <c r="G4921" s="550">
        <v>70.39</v>
      </c>
      <c r="H4921" s="550" t="s">
        <v>208</v>
      </c>
    </row>
    <row r="4922" spans="1:15">
      <c r="A4922" s="1037"/>
      <c r="B4922" s="549">
        <v>0.91440972222222217</v>
      </c>
      <c r="C4922" s="550">
        <v>73</v>
      </c>
      <c r="D4922" s="971">
        <v>7.71</v>
      </c>
      <c r="E4922" s="551">
        <v>31.2</v>
      </c>
      <c r="F4922" s="551">
        <v>29.35</v>
      </c>
      <c r="G4922" s="550">
        <v>70.89</v>
      </c>
      <c r="H4922" s="550"/>
    </row>
    <row r="4923" spans="1:15">
      <c r="A4923" s="1037"/>
      <c r="B4923" s="262">
        <v>0.92565972222222215</v>
      </c>
      <c r="C4923" s="263">
        <v>36</v>
      </c>
      <c r="D4923" s="889">
        <v>7.82</v>
      </c>
      <c r="E4923" s="264">
        <v>31.2</v>
      </c>
      <c r="F4923" s="264">
        <v>29.3</v>
      </c>
      <c r="G4923" s="263">
        <v>71.11</v>
      </c>
      <c r="H4923" s="263" t="s">
        <v>191</v>
      </c>
    </row>
    <row r="4924" spans="1:15">
      <c r="A4924" s="1037"/>
      <c r="B4924" s="262">
        <v>0.92576388888888894</v>
      </c>
      <c r="C4924" s="263">
        <v>36</v>
      </c>
      <c r="D4924" s="889">
        <v>7.82</v>
      </c>
      <c r="E4924" s="264">
        <v>31.2</v>
      </c>
      <c r="F4924" s="264">
        <v>29.3</v>
      </c>
      <c r="G4924" s="263">
        <v>71.11</v>
      </c>
      <c r="H4924" s="263"/>
    </row>
    <row r="4925" spans="1:15">
      <c r="A4925" s="1037"/>
      <c r="B4925" s="262">
        <v>0.92581018518518521</v>
      </c>
      <c r="C4925" s="263">
        <v>36</v>
      </c>
      <c r="D4925" s="889">
        <v>7.82</v>
      </c>
      <c r="E4925" s="264">
        <v>31.2</v>
      </c>
      <c r="F4925" s="264">
        <v>29.3</v>
      </c>
      <c r="G4925" s="263">
        <v>71.11</v>
      </c>
      <c r="H4925" s="263"/>
    </row>
    <row r="4926" spans="1:15" ht="17.25" thickBot="1">
      <c r="A4926" s="1038"/>
      <c r="B4926" s="389">
        <v>0.92596064814814805</v>
      </c>
      <c r="C4926" s="390">
        <v>36</v>
      </c>
      <c r="D4926" s="930">
        <v>7.82</v>
      </c>
      <c r="E4926" s="391">
        <v>31.2</v>
      </c>
      <c r="F4926" s="391">
        <v>29.3</v>
      </c>
      <c r="G4926" s="390">
        <v>71.11</v>
      </c>
      <c r="H4926" s="390"/>
    </row>
    <row r="4927" spans="1:15">
      <c r="A4927" s="1036">
        <v>42870</v>
      </c>
      <c r="B4927" s="632">
        <v>8.6261574074074074E-2</v>
      </c>
      <c r="C4927" s="633">
        <v>85</v>
      </c>
      <c r="D4927" s="997">
        <v>7.56</v>
      </c>
      <c r="E4927" s="634">
        <v>30.5</v>
      </c>
      <c r="F4927" s="634">
        <v>27.87</v>
      </c>
      <c r="G4927" s="633">
        <v>71.28</v>
      </c>
      <c r="H4927" s="633" t="s">
        <v>195</v>
      </c>
      <c r="J4927" s="109"/>
      <c r="K4927" s="101"/>
      <c r="L4927" s="375" t="s">
        <v>199</v>
      </c>
    </row>
    <row r="4928" spans="1:15">
      <c r="A4928" s="1037"/>
      <c r="B4928" s="635">
        <v>8.637731481481481E-2</v>
      </c>
      <c r="C4928" s="636">
        <v>85</v>
      </c>
      <c r="D4928" s="998">
        <v>7.56</v>
      </c>
      <c r="E4928" s="637">
        <v>30.5</v>
      </c>
      <c r="F4928" s="637">
        <v>27.87</v>
      </c>
      <c r="G4928" s="636">
        <v>71.28</v>
      </c>
      <c r="H4928" s="636"/>
      <c r="J4928" s="102"/>
      <c r="K4928" s="103"/>
    </row>
    <row r="4929" spans="1:11" ht="17.25" thickBot="1">
      <c r="A4929" s="1037"/>
      <c r="B4929" s="635">
        <v>8.6747685185185178E-2</v>
      </c>
      <c r="C4929" s="636">
        <v>85</v>
      </c>
      <c r="D4929" s="998">
        <v>7.56</v>
      </c>
      <c r="E4929" s="637">
        <v>30.5</v>
      </c>
      <c r="F4929" s="637">
        <v>27.87</v>
      </c>
      <c r="G4929" s="636">
        <v>71.28</v>
      </c>
      <c r="H4929" s="636"/>
      <c r="J4929" s="104"/>
      <c r="K4929" s="105"/>
    </row>
    <row r="4930" spans="1:11">
      <c r="A4930" s="1037"/>
      <c r="B4930" s="635">
        <v>8.6817129629629633E-2</v>
      </c>
      <c r="C4930" s="636">
        <v>85</v>
      </c>
      <c r="D4930" s="998">
        <v>7.56</v>
      </c>
      <c r="E4930" s="637">
        <v>30.5</v>
      </c>
      <c r="F4930" s="637">
        <v>27.87</v>
      </c>
      <c r="G4930" s="636">
        <v>71.28</v>
      </c>
      <c r="H4930" s="636"/>
    </row>
    <row r="4931" spans="1:11">
      <c r="A4931" s="1037"/>
      <c r="B4931" s="635">
        <v>8.68287037037037E-2</v>
      </c>
      <c r="C4931" s="636">
        <v>85</v>
      </c>
      <c r="D4931" s="998">
        <v>7.56</v>
      </c>
      <c r="E4931" s="637">
        <v>30.5</v>
      </c>
      <c r="F4931" s="637">
        <v>27.87</v>
      </c>
      <c r="G4931" s="636">
        <v>71.28</v>
      </c>
      <c r="H4931" s="636"/>
    </row>
    <row r="4932" spans="1:11">
      <c r="A4932" s="1037"/>
      <c r="B4932" s="254">
        <v>9.3136574074074066E-2</v>
      </c>
      <c r="C4932" s="255">
        <v>14</v>
      </c>
      <c r="D4932" s="841">
        <v>7.52</v>
      </c>
      <c r="E4932" s="40">
        <v>30.4</v>
      </c>
      <c r="F4932" s="40">
        <v>27.79</v>
      </c>
      <c r="G4932" s="255">
        <v>72.13</v>
      </c>
      <c r="H4932" s="255" t="s">
        <v>200</v>
      </c>
    </row>
    <row r="4933" spans="1:11">
      <c r="A4933" s="1037"/>
      <c r="B4933" s="638">
        <v>9.3159722222222227E-2</v>
      </c>
      <c r="C4933" s="639">
        <v>14</v>
      </c>
      <c r="D4933" s="999">
        <v>7.52</v>
      </c>
      <c r="E4933" s="640">
        <v>30.4</v>
      </c>
      <c r="F4933" s="640">
        <v>27.79</v>
      </c>
      <c r="G4933" s="639">
        <v>72.13</v>
      </c>
      <c r="H4933" s="639"/>
    </row>
    <row r="4934" spans="1:11">
      <c r="A4934" s="1037"/>
      <c r="B4934" s="635">
        <v>0.12809027777777779</v>
      </c>
      <c r="C4934" s="636">
        <v>85</v>
      </c>
      <c r="D4934" s="998">
        <v>7.4</v>
      </c>
      <c r="E4934" s="637">
        <v>30.3</v>
      </c>
      <c r="F4934" s="637">
        <v>28.17</v>
      </c>
      <c r="G4934" s="636">
        <v>71.569999999999993</v>
      </c>
      <c r="H4934" s="636"/>
    </row>
    <row r="4935" spans="1:11">
      <c r="A4935" s="1037"/>
      <c r="B4935" s="635">
        <v>0.12861111111111112</v>
      </c>
      <c r="C4935" s="636">
        <v>85</v>
      </c>
      <c r="D4935" s="998">
        <v>7.4</v>
      </c>
      <c r="E4935" s="637">
        <v>30.3</v>
      </c>
      <c r="F4935" s="637">
        <v>28.17</v>
      </c>
      <c r="G4935" s="636">
        <v>71.569999999999993</v>
      </c>
      <c r="H4935" s="636"/>
    </row>
    <row r="4936" spans="1:11">
      <c r="A4936" s="1037"/>
      <c r="B4936" s="635">
        <v>0.13015046296296295</v>
      </c>
      <c r="C4936" s="636">
        <v>85</v>
      </c>
      <c r="D4936" s="998">
        <v>7.48</v>
      </c>
      <c r="E4936" s="637">
        <v>30.2</v>
      </c>
      <c r="F4936" s="637">
        <v>28.21</v>
      </c>
      <c r="G4936" s="636">
        <v>70.959999999999994</v>
      </c>
      <c r="H4936" s="636"/>
    </row>
    <row r="4937" spans="1:11">
      <c r="A4937" s="1037"/>
      <c r="B4937" s="635">
        <v>0.13018518518518518</v>
      </c>
      <c r="C4937" s="636">
        <v>85</v>
      </c>
      <c r="D4937" s="998">
        <v>7.48</v>
      </c>
      <c r="E4937" s="637">
        <v>30.2</v>
      </c>
      <c r="F4937" s="637">
        <v>28.21</v>
      </c>
      <c r="G4937" s="636">
        <v>70.959999999999994</v>
      </c>
      <c r="H4937" s="636"/>
    </row>
    <row r="4938" spans="1:11">
      <c r="A4938" s="1037"/>
      <c r="B4938" s="635">
        <v>0.13025462962962964</v>
      </c>
      <c r="C4938" s="636">
        <v>85</v>
      </c>
      <c r="D4938" s="998">
        <v>7.48</v>
      </c>
      <c r="E4938" s="637">
        <v>30.2</v>
      </c>
      <c r="F4938" s="637">
        <v>28.21</v>
      </c>
      <c r="G4938" s="636">
        <v>70.959999999999994</v>
      </c>
      <c r="H4938" s="636"/>
    </row>
    <row r="4939" spans="1:11">
      <c r="A4939" s="1037"/>
      <c r="B4939" s="635">
        <v>0.13027777777777777</v>
      </c>
      <c r="C4939" s="636">
        <v>85</v>
      </c>
      <c r="D4939" s="998">
        <v>7.48</v>
      </c>
      <c r="E4939" s="637">
        <v>30.2</v>
      </c>
      <c r="F4939" s="637">
        <v>28.21</v>
      </c>
      <c r="G4939" s="636">
        <v>70.959999999999994</v>
      </c>
      <c r="H4939" s="636"/>
    </row>
    <row r="4940" spans="1:11">
      <c r="A4940" s="1037"/>
      <c r="B4940" s="635">
        <v>0.13032407407407406</v>
      </c>
      <c r="C4940" s="636">
        <v>85</v>
      </c>
      <c r="D4940" s="998">
        <v>7.48</v>
      </c>
      <c r="E4940" s="637">
        <v>30.2</v>
      </c>
      <c r="F4940" s="637">
        <v>28.21</v>
      </c>
      <c r="G4940" s="636">
        <v>70.959999999999994</v>
      </c>
      <c r="H4940" s="636"/>
    </row>
    <row r="4941" spans="1:11">
      <c r="A4941" s="1037"/>
      <c r="B4941" s="635">
        <v>0.1304976851851852</v>
      </c>
      <c r="C4941" s="636">
        <v>85</v>
      </c>
      <c r="D4941" s="998">
        <v>7.48</v>
      </c>
      <c r="E4941" s="637">
        <v>30.2</v>
      </c>
      <c r="F4941" s="637">
        <v>28.21</v>
      </c>
      <c r="G4941" s="636">
        <v>70.959999999999994</v>
      </c>
      <c r="H4941" s="636"/>
    </row>
    <row r="4942" spans="1:11">
      <c r="A4942" s="1037"/>
      <c r="B4942" s="635">
        <v>0.13391203703703705</v>
      </c>
      <c r="C4942" s="636">
        <v>85</v>
      </c>
      <c r="D4942" s="998">
        <v>7.48</v>
      </c>
      <c r="E4942" s="637">
        <v>30.2</v>
      </c>
      <c r="F4942" s="637">
        <v>28.21</v>
      </c>
      <c r="G4942" s="636">
        <v>70.959999999999994</v>
      </c>
      <c r="H4942" s="636"/>
    </row>
    <row r="4943" spans="1:11">
      <c r="A4943" s="1037"/>
      <c r="B4943" s="635">
        <v>0.13679398148148147</v>
      </c>
      <c r="C4943" s="636">
        <v>85</v>
      </c>
      <c r="D4943" s="998">
        <v>7.41</v>
      </c>
      <c r="E4943" s="637">
        <v>30.1</v>
      </c>
      <c r="F4943" s="637">
        <v>28.27</v>
      </c>
      <c r="G4943" s="636">
        <v>71.900000000000006</v>
      </c>
      <c r="H4943" s="636"/>
    </row>
    <row r="4944" spans="1:11">
      <c r="A4944" s="1037"/>
      <c r="B4944" s="385">
        <v>0.80140046296296286</v>
      </c>
      <c r="C4944" s="386">
        <v>57</v>
      </c>
      <c r="D4944" s="929">
        <v>8.16</v>
      </c>
      <c r="E4944" s="387">
        <v>31.9</v>
      </c>
      <c r="F4944" s="387">
        <v>30.17</v>
      </c>
      <c r="G4944" s="386">
        <v>67.34</v>
      </c>
      <c r="H4944" s="386" t="s">
        <v>191</v>
      </c>
    </row>
    <row r="4945" spans="1:12" ht="17.25" thickBot="1">
      <c r="A4945" s="1037"/>
      <c r="B4945" s="385">
        <v>0.80297453703703703</v>
      </c>
      <c r="C4945" s="386">
        <v>57</v>
      </c>
      <c r="D4945" s="929">
        <v>8.16</v>
      </c>
      <c r="E4945" s="387">
        <v>31.9</v>
      </c>
      <c r="F4945" s="387">
        <v>30.17</v>
      </c>
      <c r="G4945" s="386">
        <v>67.34</v>
      </c>
      <c r="H4945" s="386"/>
    </row>
    <row r="4946" spans="1:12">
      <c r="A4946" s="1037"/>
      <c r="B4946" s="297">
        <v>0.80813657407407413</v>
      </c>
      <c r="C4946" s="298">
        <v>41</v>
      </c>
      <c r="D4946" s="901">
        <v>8.16</v>
      </c>
      <c r="E4946" s="299">
        <v>31.9</v>
      </c>
      <c r="F4946" s="299">
        <v>30.07</v>
      </c>
      <c r="G4946" s="298">
        <v>67.569999999999993</v>
      </c>
      <c r="H4946" s="298" t="s">
        <v>219</v>
      </c>
    </row>
    <row r="4947" spans="1:12">
      <c r="A4947" s="1037"/>
      <c r="B4947" s="561">
        <v>0.82516203703703705</v>
      </c>
      <c r="C4947" s="562">
        <v>76</v>
      </c>
      <c r="D4947" s="975">
        <v>7.95</v>
      </c>
      <c r="E4947" s="563">
        <v>31.8</v>
      </c>
      <c r="F4947" s="563">
        <v>29.52</v>
      </c>
      <c r="G4947" s="562">
        <v>74.44</v>
      </c>
      <c r="H4947" s="562" t="s">
        <v>198</v>
      </c>
    </row>
    <row r="4948" spans="1:12">
      <c r="A4948" s="1037"/>
      <c r="B4948" s="385">
        <v>0.83446759259259251</v>
      </c>
      <c r="C4948" s="386">
        <v>57</v>
      </c>
      <c r="D4948" s="929">
        <v>7.95</v>
      </c>
      <c r="E4948" s="387">
        <v>31.7</v>
      </c>
      <c r="F4948" s="387">
        <v>29.48</v>
      </c>
      <c r="G4948" s="386">
        <v>73.88</v>
      </c>
      <c r="H4948" s="386" t="s">
        <v>218</v>
      </c>
    </row>
    <row r="4949" spans="1:12">
      <c r="A4949" s="1037"/>
      <c r="B4949" s="561">
        <v>0.83471064814814822</v>
      </c>
      <c r="C4949" s="562">
        <v>76</v>
      </c>
      <c r="D4949" s="975">
        <v>7.95</v>
      </c>
      <c r="E4949" s="563">
        <v>31.7</v>
      </c>
      <c r="F4949" s="563">
        <v>29.48</v>
      </c>
      <c r="G4949" s="562">
        <v>73.88</v>
      </c>
      <c r="H4949" s="562" t="s">
        <v>208</v>
      </c>
    </row>
    <row r="4950" spans="1:12">
      <c r="A4950" s="1037"/>
      <c r="B4950" s="456">
        <v>0.83569444444444452</v>
      </c>
      <c r="C4950" s="457">
        <v>65</v>
      </c>
      <c r="D4950" s="941">
        <v>7.95</v>
      </c>
      <c r="E4950" s="458">
        <v>31.7</v>
      </c>
      <c r="F4950" s="458">
        <v>29.48</v>
      </c>
      <c r="G4950" s="457">
        <v>73.88</v>
      </c>
      <c r="H4950" s="457" t="s">
        <v>190</v>
      </c>
    </row>
    <row r="4951" spans="1:12">
      <c r="A4951" s="1037"/>
      <c r="B4951" s="456">
        <v>0.83574074074074067</v>
      </c>
      <c r="C4951" s="457">
        <v>65</v>
      </c>
      <c r="D4951" s="941">
        <v>7.95</v>
      </c>
      <c r="E4951" s="458">
        <v>31.7</v>
      </c>
      <c r="F4951" s="458">
        <v>29.48</v>
      </c>
      <c r="G4951" s="457">
        <v>73.88</v>
      </c>
      <c r="H4951" s="457"/>
    </row>
    <row r="4952" spans="1:12" ht="17.25" thickBot="1">
      <c r="A4952" s="1037"/>
      <c r="B4952" s="385">
        <v>0.83635416666666673</v>
      </c>
      <c r="C4952" s="386">
        <v>57</v>
      </c>
      <c r="D4952" s="929">
        <v>7.95</v>
      </c>
      <c r="E4952" s="387">
        <v>31.7</v>
      </c>
      <c r="F4952" s="387">
        <v>29.48</v>
      </c>
      <c r="G4952" s="386">
        <v>73.88</v>
      </c>
      <c r="H4952" s="386"/>
    </row>
    <row r="4953" spans="1:12">
      <c r="A4953" s="1037"/>
      <c r="B4953" s="385">
        <v>0.83682870370370377</v>
      </c>
      <c r="C4953" s="386">
        <v>57</v>
      </c>
      <c r="D4953" s="929">
        <v>7.95</v>
      </c>
      <c r="E4953" s="387">
        <v>31.7</v>
      </c>
      <c r="F4953" s="387">
        <v>29.48</v>
      </c>
      <c r="G4953" s="386">
        <v>73.88</v>
      </c>
      <c r="H4953" s="386"/>
      <c r="J4953" s="100"/>
      <c r="K4953" s="101"/>
    </row>
    <row r="4954" spans="1:12">
      <c r="A4954" s="1037"/>
      <c r="B4954" s="456">
        <v>0.83791666666666664</v>
      </c>
      <c r="C4954" s="457">
        <v>65</v>
      </c>
      <c r="D4954" s="941">
        <v>7.95</v>
      </c>
      <c r="E4954" s="458">
        <v>31.7</v>
      </c>
      <c r="F4954" s="458">
        <v>29.48</v>
      </c>
      <c r="G4954" s="457">
        <v>73.88</v>
      </c>
      <c r="H4954" s="457" t="s">
        <v>199</v>
      </c>
      <c r="J4954" s="102"/>
      <c r="K4954" s="145"/>
      <c r="L4954" s="375" t="s">
        <v>199</v>
      </c>
    </row>
    <row r="4955" spans="1:12" ht="17.25" thickBot="1">
      <c r="A4955" s="1037"/>
      <c r="B4955" s="456">
        <v>0.86533564814814812</v>
      </c>
      <c r="C4955" s="457">
        <v>65</v>
      </c>
      <c r="D4955" s="941">
        <v>7.85</v>
      </c>
      <c r="E4955" s="458">
        <v>31.5</v>
      </c>
      <c r="F4955" s="458">
        <v>29.29</v>
      </c>
      <c r="G4955" s="457">
        <v>73.319999999999993</v>
      </c>
      <c r="H4955" s="457"/>
      <c r="J4955" s="104"/>
      <c r="K4955" s="105"/>
    </row>
    <row r="4956" spans="1:12">
      <c r="A4956" s="1037"/>
      <c r="B4956" s="222">
        <v>0.87496527777777777</v>
      </c>
      <c r="C4956" s="223">
        <v>34</v>
      </c>
      <c r="D4956" s="886">
        <v>7.73</v>
      </c>
      <c r="E4956" s="224">
        <v>31.4</v>
      </c>
      <c r="F4956" s="224">
        <v>29.17</v>
      </c>
      <c r="G4956" s="223">
        <v>73.69</v>
      </c>
      <c r="H4956" s="775" t="s">
        <v>219</v>
      </c>
    </row>
    <row r="4957" spans="1:12">
      <c r="A4957" s="1037"/>
      <c r="B4957" s="222">
        <v>0.87497685185185192</v>
      </c>
      <c r="C4957" s="223">
        <v>34</v>
      </c>
      <c r="D4957" s="886">
        <v>7.73</v>
      </c>
      <c r="E4957" s="224">
        <v>31.4</v>
      </c>
      <c r="F4957" s="224">
        <v>29.17</v>
      </c>
      <c r="G4957" s="223">
        <v>73.69</v>
      </c>
      <c r="H4957" s="223"/>
    </row>
    <row r="4958" spans="1:12">
      <c r="A4958" s="1037"/>
      <c r="B4958" s="222">
        <v>0.87501157407407415</v>
      </c>
      <c r="C4958" s="223">
        <v>34</v>
      </c>
      <c r="D4958" s="886">
        <v>7.73</v>
      </c>
      <c r="E4958" s="224">
        <v>31.4</v>
      </c>
      <c r="F4958" s="224">
        <v>29.17</v>
      </c>
      <c r="G4958" s="223">
        <v>73.69</v>
      </c>
      <c r="H4958" s="223"/>
    </row>
    <row r="4959" spans="1:12">
      <c r="A4959" s="1037"/>
      <c r="B4959" s="561">
        <v>0.87928240740740737</v>
      </c>
      <c r="C4959" s="562">
        <v>76</v>
      </c>
      <c r="D4959" s="975">
        <v>7.73</v>
      </c>
      <c r="E4959" s="563">
        <v>31.4</v>
      </c>
      <c r="F4959" s="563">
        <v>29.17</v>
      </c>
      <c r="G4959" s="562">
        <v>73.69</v>
      </c>
      <c r="H4959" s="562" t="s">
        <v>195</v>
      </c>
    </row>
    <row r="4960" spans="1:12">
      <c r="A4960" s="1037"/>
      <c r="B4960" s="561">
        <v>0.87930555555555545</v>
      </c>
      <c r="C4960" s="562">
        <v>76</v>
      </c>
      <c r="D4960" s="975">
        <v>7.73</v>
      </c>
      <c r="E4960" s="563">
        <v>31.4</v>
      </c>
      <c r="F4960" s="563">
        <v>29.17</v>
      </c>
      <c r="G4960" s="562">
        <v>73.69</v>
      </c>
      <c r="H4960" s="562"/>
    </row>
    <row r="4961" spans="1:12">
      <c r="A4961" s="1037"/>
      <c r="B4961" s="561">
        <v>0.87932870370370375</v>
      </c>
      <c r="C4961" s="562">
        <v>76</v>
      </c>
      <c r="D4961" s="975">
        <v>7.73</v>
      </c>
      <c r="E4961" s="563">
        <v>31.4</v>
      </c>
      <c r="F4961" s="563">
        <v>29.17</v>
      </c>
      <c r="G4961" s="562">
        <v>73.69</v>
      </c>
      <c r="H4961" s="562"/>
    </row>
    <row r="4962" spans="1:12" ht="17.25" thickBot="1">
      <c r="A4962" s="1037"/>
      <c r="B4962" s="561">
        <v>0.87935185185185183</v>
      </c>
      <c r="C4962" s="562">
        <v>76</v>
      </c>
      <c r="D4962" s="975">
        <v>7.73</v>
      </c>
      <c r="E4962" s="563">
        <v>31.4</v>
      </c>
      <c r="F4962" s="563">
        <v>29.17</v>
      </c>
      <c r="G4962" s="562">
        <v>73.69</v>
      </c>
      <c r="H4962" s="562"/>
    </row>
    <row r="4963" spans="1:12">
      <c r="A4963" s="1037"/>
      <c r="B4963" s="561">
        <v>0.87937500000000002</v>
      </c>
      <c r="C4963" s="562">
        <v>76</v>
      </c>
      <c r="D4963" s="975">
        <v>7.73</v>
      </c>
      <c r="E4963" s="563">
        <v>31.4</v>
      </c>
      <c r="F4963" s="563">
        <v>29.17</v>
      </c>
      <c r="G4963" s="562">
        <v>73.69</v>
      </c>
      <c r="H4963" s="562"/>
      <c r="J4963" s="100"/>
      <c r="K4963" s="101"/>
    </row>
    <row r="4964" spans="1:12">
      <c r="A4964" s="1037"/>
      <c r="B4964" s="561">
        <v>0.8793981481481481</v>
      </c>
      <c r="C4964" s="562">
        <v>76</v>
      </c>
      <c r="D4964" s="975">
        <v>7.73</v>
      </c>
      <c r="E4964" s="563">
        <v>31.4</v>
      </c>
      <c r="F4964" s="563">
        <v>29.17</v>
      </c>
      <c r="G4964" s="562">
        <v>73.69</v>
      </c>
      <c r="H4964" s="562"/>
      <c r="J4964" s="108"/>
      <c r="K4964" s="103"/>
      <c r="L4964" s="375" t="s">
        <v>195</v>
      </c>
    </row>
    <row r="4965" spans="1:12" ht="17.25" thickBot="1">
      <c r="A4965" s="1037"/>
      <c r="B4965" s="561">
        <v>0.87940972222222225</v>
      </c>
      <c r="C4965" s="562">
        <v>76</v>
      </c>
      <c r="D4965" s="975">
        <v>7.73</v>
      </c>
      <c r="E4965" s="563">
        <v>31.4</v>
      </c>
      <c r="F4965" s="563">
        <v>29.17</v>
      </c>
      <c r="G4965" s="562">
        <v>73.69</v>
      </c>
      <c r="H4965" s="562"/>
      <c r="J4965" s="104"/>
      <c r="K4965" s="105"/>
    </row>
    <row r="4966" spans="1:12">
      <c r="A4966" s="1037"/>
      <c r="B4966" s="561">
        <v>0.87945601851851851</v>
      </c>
      <c r="C4966" s="562">
        <v>76</v>
      </c>
      <c r="D4966" s="975">
        <v>7.73</v>
      </c>
      <c r="E4966" s="563">
        <v>31.4</v>
      </c>
      <c r="F4966" s="563">
        <v>29.17</v>
      </c>
      <c r="G4966" s="562">
        <v>73.69</v>
      </c>
      <c r="H4966" s="562"/>
    </row>
    <row r="4967" spans="1:12">
      <c r="A4967" s="1037"/>
      <c r="B4967" s="561">
        <v>0.87946759259259266</v>
      </c>
      <c r="C4967" s="562">
        <v>76</v>
      </c>
      <c r="D4967" s="975">
        <v>7.73</v>
      </c>
      <c r="E4967" s="563">
        <v>31.4</v>
      </c>
      <c r="F4967" s="563">
        <v>29.17</v>
      </c>
      <c r="G4967" s="562">
        <v>73.69</v>
      </c>
      <c r="H4967" s="562"/>
    </row>
    <row r="4968" spans="1:12">
      <c r="A4968" s="1037"/>
      <c r="B4968" s="561">
        <v>0.87949074074074074</v>
      </c>
      <c r="C4968" s="562">
        <v>76</v>
      </c>
      <c r="D4968" s="975">
        <v>7.73</v>
      </c>
      <c r="E4968" s="563">
        <v>31.4</v>
      </c>
      <c r="F4968" s="563">
        <v>29.17</v>
      </c>
      <c r="G4968" s="562">
        <v>73.69</v>
      </c>
      <c r="H4968" s="562"/>
    </row>
    <row r="4969" spans="1:12">
      <c r="A4969" s="1037"/>
      <c r="B4969" s="561">
        <v>0.87950231481481478</v>
      </c>
      <c r="C4969" s="562">
        <v>76</v>
      </c>
      <c r="D4969" s="975">
        <v>7.73</v>
      </c>
      <c r="E4969" s="563">
        <v>31.4</v>
      </c>
      <c r="F4969" s="563">
        <v>29.17</v>
      </c>
      <c r="G4969" s="562">
        <v>73.69</v>
      </c>
      <c r="H4969" s="562"/>
    </row>
    <row r="4970" spans="1:12">
      <c r="A4970" s="1037"/>
      <c r="B4970" s="561">
        <v>0.87953703703703701</v>
      </c>
      <c r="C4970" s="562">
        <v>76</v>
      </c>
      <c r="D4970" s="975">
        <v>7.73</v>
      </c>
      <c r="E4970" s="563">
        <v>31.4</v>
      </c>
      <c r="F4970" s="563">
        <v>29.17</v>
      </c>
      <c r="G4970" s="562">
        <v>73.69</v>
      </c>
      <c r="H4970" s="562"/>
    </row>
    <row r="4971" spans="1:12">
      <c r="A4971" s="1037"/>
      <c r="B4971" s="561">
        <v>0.87957175925925923</v>
      </c>
      <c r="C4971" s="562">
        <v>76</v>
      </c>
      <c r="D4971" s="975">
        <v>7.73</v>
      </c>
      <c r="E4971" s="563">
        <v>31.4</v>
      </c>
      <c r="F4971" s="563">
        <v>29.17</v>
      </c>
      <c r="G4971" s="562">
        <v>73.69</v>
      </c>
      <c r="H4971" s="562"/>
    </row>
    <row r="4972" spans="1:12">
      <c r="A4972" s="1037"/>
      <c r="B4972" s="561">
        <v>0.87960648148148157</v>
      </c>
      <c r="C4972" s="562">
        <v>76</v>
      </c>
      <c r="D4972" s="975">
        <v>7.73</v>
      </c>
      <c r="E4972" s="563">
        <v>31.4</v>
      </c>
      <c r="F4972" s="563">
        <v>29.17</v>
      </c>
      <c r="G4972" s="562">
        <v>73.69</v>
      </c>
      <c r="H4972" s="562"/>
    </row>
    <row r="4973" spans="1:12">
      <c r="A4973" s="1037"/>
      <c r="B4973" s="561">
        <v>0.8796180555555555</v>
      </c>
      <c r="C4973" s="562">
        <v>76</v>
      </c>
      <c r="D4973" s="975">
        <v>7.73</v>
      </c>
      <c r="E4973" s="563">
        <v>31.4</v>
      </c>
      <c r="F4973" s="563">
        <v>29.17</v>
      </c>
      <c r="G4973" s="562">
        <v>73.69</v>
      </c>
      <c r="H4973" s="562"/>
    </row>
    <row r="4974" spans="1:12">
      <c r="A4974" s="1037"/>
      <c r="B4974" s="561">
        <v>0.87965277777777784</v>
      </c>
      <c r="C4974" s="562">
        <v>76</v>
      </c>
      <c r="D4974" s="975">
        <v>7.73</v>
      </c>
      <c r="E4974" s="563">
        <v>31.4</v>
      </c>
      <c r="F4974" s="563">
        <v>29.17</v>
      </c>
      <c r="G4974" s="562">
        <v>73.69</v>
      </c>
      <c r="H4974" s="562"/>
    </row>
    <row r="4975" spans="1:12">
      <c r="A4975" s="1037"/>
      <c r="B4975" s="561">
        <v>0.87967592592592592</v>
      </c>
      <c r="C4975" s="562">
        <v>76</v>
      </c>
      <c r="D4975" s="975">
        <v>7.77</v>
      </c>
      <c r="E4975" s="563">
        <v>31.4</v>
      </c>
      <c r="F4975" s="563">
        <v>28.99</v>
      </c>
      <c r="G4975" s="562">
        <v>72.89</v>
      </c>
      <c r="H4975" s="562"/>
    </row>
    <row r="4976" spans="1:12">
      <c r="A4976" s="1037"/>
      <c r="B4976" s="561">
        <v>0.87969907407407411</v>
      </c>
      <c r="C4976" s="562">
        <v>76</v>
      </c>
      <c r="D4976" s="975">
        <v>7.77</v>
      </c>
      <c r="E4976" s="563">
        <v>31.4</v>
      </c>
      <c r="F4976" s="563">
        <v>28.99</v>
      </c>
      <c r="G4976" s="562">
        <v>72.89</v>
      </c>
      <c r="H4976" s="562"/>
    </row>
    <row r="4977" spans="1:12">
      <c r="A4977" s="1037"/>
      <c r="B4977" s="561">
        <v>0.87976851851851856</v>
      </c>
      <c r="C4977" s="562">
        <v>76</v>
      </c>
      <c r="D4977" s="975">
        <v>7.77</v>
      </c>
      <c r="E4977" s="563">
        <v>31.4</v>
      </c>
      <c r="F4977" s="563">
        <v>28.99</v>
      </c>
      <c r="G4977" s="562">
        <v>72.89</v>
      </c>
      <c r="H4977" s="562"/>
    </row>
    <row r="4978" spans="1:12">
      <c r="A4978" s="1037"/>
      <c r="B4978" s="561">
        <v>0.87979166666666664</v>
      </c>
      <c r="C4978" s="562">
        <v>76</v>
      </c>
      <c r="D4978" s="975">
        <v>7.77</v>
      </c>
      <c r="E4978" s="563">
        <v>31.4</v>
      </c>
      <c r="F4978" s="563">
        <v>28.99</v>
      </c>
      <c r="G4978" s="562">
        <v>72.89</v>
      </c>
      <c r="H4978" s="562"/>
    </row>
    <row r="4979" spans="1:12">
      <c r="A4979" s="1037"/>
      <c r="B4979" s="561">
        <v>0.87980324074074068</v>
      </c>
      <c r="C4979" s="562">
        <v>76</v>
      </c>
      <c r="D4979" s="975">
        <v>7.77</v>
      </c>
      <c r="E4979" s="563">
        <v>31.4</v>
      </c>
      <c r="F4979" s="563">
        <v>28.99</v>
      </c>
      <c r="G4979" s="562">
        <v>72.89</v>
      </c>
      <c r="H4979" s="562"/>
    </row>
    <row r="4980" spans="1:12">
      <c r="A4980" s="1037"/>
      <c r="B4980" s="561">
        <v>0.87981481481481483</v>
      </c>
      <c r="C4980" s="562">
        <v>76</v>
      </c>
      <c r="D4980" s="975">
        <v>7.77</v>
      </c>
      <c r="E4980" s="563">
        <v>31.4</v>
      </c>
      <c r="F4980" s="563">
        <v>28.99</v>
      </c>
      <c r="G4980" s="562">
        <v>72.89</v>
      </c>
      <c r="H4980" s="562"/>
    </row>
    <row r="4981" spans="1:12" ht="17.25" thickBot="1">
      <c r="A4981" s="1037"/>
      <c r="B4981" s="561">
        <v>0.87986111111111109</v>
      </c>
      <c r="C4981" s="562">
        <v>76</v>
      </c>
      <c r="D4981" s="975">
        <v>7.77</v>
      </c>
      <c r="E4981" s="563">
        <v>31.4</v>
      </c>
      <c r="F4981" s="563">
        <v>28.99</v>
      </c>
      <c r="G4981" s="562">
        <v>72.89</v>
      </c>
      <c r="H4981" s="562"/>
    </row>
    <row r="4982" spans="1:12">
      <c r="A4982" s="1037"/>
      <c r="B4982" s="222">
        <v>0.98031250000000003</v>
      </c>
      <c r="C4982" s="223">
        <v>34</v>
      </c>
      <c r="D4982" s="886">
        <v>7.53</v>
      </c>
      <c r="E4982" s="224">
        <v>30.6</v>
      </c>
      <c r="F4982" s="224">
        <v>28.51</v>
      </c>
      <c r="G4982" s="223">
        <v>76.489999999999995</v>
      </c>
      <c r="H4982" s="775" t="s">
        <v>190</v>
      </c>
    </row>
    <row r="4983" spans="1:12">
      <c r="A4983" s="1037"/>
      <c r="B4983" s="222">
        <v>0.98263888888888884</v>
      </c>
      <c r="C4983" s="223">
        <v>34</v>
      </c>
      <c r="D4983" s="886">
        <v>7.53</v>
      </c>
      <c r="E4983" s="224">
        <v>30.6</v>
      </c>
      <c r="F4983" s="224">
        <v>28.51</v>
      </c>
      <c r="G4983" s="223">
        <v>76.489999999999995</v>
      </c>
      <c r="H4983" s="223"/>
    </row>
    <row r="4984" spans="1:12">
      <c r="A4984" s="1037"/>
      <c r="B4984" s="222">
        <v>0.98314814814814822</v>
      </c>
      <c r="C4984" s="223">
        <v>34</v>
      </c>
      <c r="D4984" s="886">
        <v>7.53</v>
      </c>
      <c r="E4984" s="224">
        <v>30.6</v>
      </c>
      <c r="F4984" s="224">
        <v>28.51</v>
      </c>
      <c r="G4984" s="223">
        <v>76.489999999999995</v>
      </c>
      <c r="H4984" s="223"/>
    </row>
    <row r="4985" spans="1:12">
      <c r="A4985" s="1037"/>
      <c r="B4985" s="222">
        <v>0.98317129629629629</v>
      </c>
      <c r="C4985" s="223">
        <v>34</v>
      </c>
      <c r="D4985" s="886">
        <v>7.53</v>
      </c>
      <c r="E4985" s="224">
        <v>30.6</v>
      </c>
      <c r="F4985" s="224">
        <v>28.51</v>
      </c>
      <c r="G4985" s="223">
        <v>76.489999999999995</v>
      </c>
      <c r="H4985" s="223"/>
    </row>
    <row r="4986" spans="1:12" ht="17.25" thickBot="1">
      <c r="A4986" s="1038"/>
      <c r="B4986" s="456">
        <v>0.99940972222222213</v>
      </c>
      <c r="C4986" s="457">
        <v>65</v>
      </c>
      <c r="D4986" s="941">
        <v>7.42</v>
      </c>
      <c r="E4986" s="458">
        <v>30.5</v>
      </c>
      <c r="F4986" s="458">
        <v>28.47</v>
      </c>
      <c r="G4986" s="457">
        <v>76.400000000000006</v>
      </c>
      <c r="H4986" s="457" t="s">
        <v>191</v>
      </c>
    </row>
    <row r="4987" spans="1:12">
      <c r="A4987" s="1036">
        <v>42871</v>
      </c>
      <c r="B4987" s="372">
        <v>0.78228009259259268</v>
      </c>
      <c r="C4987" s="101">
        <v>25</v>
      </c>
      <c r="D4987" s="100">
        <v>7.66</v>
      </c>
      <c r="E4987" s="118">
        <v>28.9</v>
      </c>
      <c r="F4987" s="118">
        <v>25.89</v>
      </c>
      <c r="G4987" s="101">
        <v>81.900000000000006</v>
      </c>
      <c r="H4987" s="101" t="s">
        <v>200</v>
      </c>
    </row>
    <row r="4988" spans="1:12">
      <c r="A4988" s="1037"/>
      <c r="B4988" s="177">
        <v>0.78266203703703707</v>
      </c>
      <c r="C4988" s="103">
        <v>39</v>
      </c>
      <c r="D4988" s="102">
        <v>7.65</v>
      </c>
      <c r="E4988" s="110">
        <v>28.9</v>
      </c>
      <c r="F4988" s="110">
        <v>25.81</v>
      </c>
      <c r="G4988" s="103">
        <v>81.599999999999994</v>
      </c>
      <c r="H4988" s="103" t="s">
        <v>195</v>
      </c>
    </row>
    <row r="4989" spans="1:12" ht="17.25" thickBot="1">
      <c r="A4989" s="1037"/>
      <c r="B4989" s="456">
        <v>0.79297453703703702</v>
      </c>
      <c r="C4989" s="457">
        <v>65</v>
      </c>
      <c r="D4989" s="941">
        <v>7.64</v>
      </c>
      <c r="E4989" s="458">
        <v>28.8</v>
      </c>
      <c r="F4989" s="458">
        <v>25.71</v>
      </c>
      <c r="G4989" s="457">
        <v>81.89</v>
      </c>
      <c r="H4989" s="457" t="s">
        <v>46</v>
      </c>
    </row>
    <row r="4990" spans="1:12" ht="17.25" thickBot="1">
      <c r="A4990" s="1037"/>
      <c r="B4990" s="222">
        <v>0.79335648148148152</v>
      </c>
      <c r="C4990" s="223">
        <v>34</v>
      </c>
      <c r="D4990" s="886">
        <v>7.64</v>
      </c>
      <c r="E4990" s="224">
        <v>28.8</v>
      </c>
      <c r="F4990" s="224">
        <v>25.71</v>
      </c>
      <c r="G4990" s="223">
        <v>81.89</v>
      </c>
      <c r="H4990" s="775" t="s">
        <v>46</v>
      </c>
    </row>
    <row r="4991" spans="1:12">
      <c r="A4991" s="1037"/>
      <c r="B4991" s="177">
        <v>0.83004629629629623</v>
      </c>
      <c r="C4991" s="103">
        <v>25</v>
      </c>
      <c r="D4991" s="102">
        <v>7.67</v>
      </c>
      <c r="E4991" s="110">
        <v>28.6</v>
      </c>
      <c r="F4991" s="110">
        <v>25.71</v>
      </c>
      <c r="G4991" s="103">
        <v>84.15</v>
      </c>
      <c r="H4991" s="103" t="s">
        <v>243</v>
      </c>
      <c r="J4991" s="100"/>
      <c r="K4991" s="101"/>
    </row>
    <row r="4992" spans="1:12" ht="17.25" thickBot="1">
      <c r="A4992" s="1037"/>
      <c r="B4992" s="177">
        <v>0.83010416666666664</v>
      </c>
      <c r="C4992" s="103">
        <v>25</v>
      </c>
      <c r="D4992" s="102">
        <v>7.67</v>
      </c>
      <c r="E4992" s="110">
        <v>28.6</v>
      </c>
      <c r="F4992" s="110">
        <v>25.71</v>
      </c>
      <c r="G4992" s="103">
        <v>84.15</v>
      </c>
      <c r="H4992" s="105"/>
      <c r="J4992" s="102"/>
      <c r="K4992" s="103"/>
      <c r="L4992" s="375" t="s">
        <v>214</v>
      </c>
    </row>
    <row r="4993" spans="1:12" ht="17.25" thickBot="1">
      <c r="A4993" s="1037"/>
      <c r="B4993" s="222">
        <v>0.83693287037037034</v>
      </c>
      <c r="C4993" s="223">
        <v>34</v>
      </c>
      <c r="D4993" s="886">
        <v>7.62</v>
      </c>
      <c r="E4993" s="224">
        <v>28.5</v>
      </c>
      <c r="F4993" s="224">
        <v>25.3</v>
      </c>
      <c r="G4993" s="223">
        <v>85.9</v>
      </c>
      <c r="H4993" s="775" t="s">
        <v>214</v>
      </c>
      <c r="J4993" s="104"/>
      <c r="K4993" s="117"/>
    </row>
    <row r="4994" spans="1:12">
      <c r="A4994" s="1037"/>
      <c r="B4994" s="177">
        <v>0.87462962962962953</v>
      </c>
      <c r="C4994" s="103">
        <v>39</v>
      </c>
      <c r="D4994" s="102">
        <v>7.62</v>
      </c>
      <c r="E4994" s="110">
        <v>28.3</v>
      </c>
      <c r="F4994" s="110">
        <v>25.29</v>
      </c>
      <c r="G4994" s="103">
        <v>86.43</v>
      </c>
      <c r="H4994" s="103" t="s">
        <v>191</v>
      </c>
    </row>
    <row r="4995" spans="1:12">
      <c r="A4995" s="1037"/>
      <c r="B4995" s="456">
        <v>0.89815972222222218</v>
      </c>
      <c r="C4995" s="457">
        <v>65</v>
      </c>
      <c r="D4995" s="941">
        <v>7.6</v>
      </c>
      <c r="E4995" s="458">
        <v>28.2</v>
      </c>
      <c r="F4995" s="458">
        <v>25.46</v>
      </c>
      <c r="G4995" s="457">
        <v>86.24</v>
      </c>
      <c r="H4995" s="457" t="s">
        <v>190</v>
      </c>
    </row>
    <row r="4996" spans="1:12">
      <c r="A4996" s="1037"/>
      <c r="B4996" s="456">
        <v>0.90096064814814814</v>
      </c>
      <c r="C4996" s="457">
        <v>65</v>
      </c>
      <c r="D4996" s="941">
        <v>7.57</v>
      </c>
      <c r="E4996" s="458">
        <v>28.2</v>
      </c>
      <c r="F4996" s="458">
        <v>25.67</v>
      </c>
      <c r="G4996" s="457">
        <v>86.91</v>
      </c>
      <c r="H4996" s="457"/>
    </row>
    <row r="4997" spans="1:12">
      <c r="A4997" s="1037"/>
      <c r="B4997" s="456">
        <v>0.90097222222222229</v>
      </c>
      <c r="C4997" s="457">
        <v>65</v>
      </c>
      <c r="D4997" s="941">
        <v>7.57</v>
      </c>
      <c r="E4997" s="458">
        <v>28.2</v>
      </c>
      <c r="F4997" s="458">
        <v>25.67</v>
      </c>
      <c r="G4997" s="457">
        <v>86.91</v>
      </c>
      <c r="H4997" s="457"/>
    </row>
    <row r="4998" spans="1:12">
      <c r="A4998" s="1037"/>
      <c r="B4998" s="456">
        <v>0.91390046296296301</v>
      </c>
      <c r="C4998" s="457">
        <v>65</v>
      </c>
      <c r="D4998" s="941">
        <v>7.58</v>
      </c>
      <c r="E4998" s="458">
        <v>28.2</v>
      </c>
      <c r="F4998" s="458">
        <v>25.67</v>
      </c>
      <c r="G4998" s="457">
        <v>85.74</v>
      </c>
      <c r="H4998" s="457"/>
    </row>
    <row r="4999" spans="1:12" ht="17.25" thickBot="1">
      <c r="A4999" s="1038"/>
      <c r="B4999" s="456">
        <v>0.91434027777777782</v>
      </c>
      <c r="C4999" s="457">
        <v>65</v>
      </c>
      <c r="D4999" s="941">
        <v>7.58</v>
      </c>
      <c r="E4999" s="458">
        <v>28.2</v>
      </c>
      <c r="F4999" s="458">
        <v>25.67</v>
      </c>
      <c r="G4999" s="457">
        <v>85.74</v>
      </c>
      <c r="H4999" s="797"/>
    </row>
    <row r="5000" spans="1:12">
      <c r="A5000" s="1036">
        <v>42872</v>
      </c>
      <c r="B5000" s="222">
        <v>0.1930439814814815</v>
      </c>
      <c r="C5000" s="223">
        <v>34</v>
      </c>
      <c r="D5000" s="886">
        <v>7.41</v>
      </c>
      <c r="E5000" s="224">
        <v>27.3</v>
      </c>
      <c r="F5000" s="224">
        <v>25.59</v>
      </c>
      <c r="G5000" s="223">
        <v>86.18</v>
      </c>
      <c r="H5000" s="775" t="s">
        <v>194</v>
      </c>
      <c r="J5000" s="100"/>
      <c r="K5000" s="101"/>
    </row>
    <row r="5001" spans="1:12">
      <c r="A5001" s="1037"/>
      <c r="B5001" s="222">
        <v>0.19305555555555554</v>
      </c>
      <c r="C5001" s="223">
        <v>34</v>
      </c>
      <c r="D5001" s="886">
        <v>7.41</v>
      </c>
      <c r="E5001" s="224">
        <v>27.3</v>
      </c>
      <c r="F5001" s="224">
        <v>25.59</v>
      </c>
      <c r="G5001" s="223">
        <v>86.18</v>
      </c>
      <c r="H5001" s="223"/>
      <c r="J5001" s="108"/>
      <c r="K5001" s="103"/>
      <c r="L5001" s="375" t="s">
        <v>195</v>
      </c>
    </row>
    <row r="5002" spans="1:12" ht="17.25" thickBot="1">
      <c r="A5002" s="1037"/>
      <c r="B5002" s="222">
        <v>0.19309027777777776</v>
      </c>
      <c r="C5002" s="223">
        <v>34</v>
      </c>
      <c r="D5002" s="886">
        <v>7.41</v>
      </c>
      <c r="E5002" s="224">
        <v>27.3</v>
      </c>
      <c r="F5002" s="224">
        <v>25.59</v>
      </c>
      <c r="G5002" s="223">
        <v>86.18</v>
      </c>
      <c r="H5002" s="223"/>
      <c r="I5002" s="375" t="s">
        <v>221</v>
      </c>
      <c r="J5002" s="104"/>
      <c r="K5002" s="105"/>
    </row>
    <row r="5003" spans="1:12">
      <c r="A5003" s="1037"/>
      <c r="B5003" s="222">
        <v>0.81994212962962953</v>
      </c>
      <c r="C5003" s="223">
        <v>34</v>
      </c>
      <c r="D5003" s="886">
        <v>8.08</v>
      </c>
      <c r="E5003" s="224">
        <v>28.7</v>
      </c>
      <c r="F5003" s="224">
        <v>26.54</v>
      </c>
      <c r="G5003" s="223">
        <v>78.239999999999995</v>
      </c>
      <c r="H5003" s="223"/>
    </row>
    <row r="5004" spans="1:12">
      <c r="A5004" s="1037"/>
      <c r="B5004" s="456">
        <v>0.82299768518518512</v>
      </c>
      <c r="C5004" s="457">
        <v>65</v>
      </c>
      <c r="D5004" s="941">
        <v>8.08</v>
      </c>
      <c r="E5004" s="458">
        <v>28.7</v>
      </c>
      <c r="F5004" s="458">
        <v>26.54</v>
      </c>
      <c r="G5004" s="457">
        <v>78.239999999999995</v>
      </c>
      <c r="H5004" s="457" t="s">
        <v>190</v>
      </c>
    </row>
    <row r="5005" spans="1:12">
      <c r="A5005" s="1037"/>
      <c r="B5005" s="456">
        <v>0.82343749999999993</v>
      </c>
      <c r="C5005" s="457">
        <v>65</v>
      </c>
      <c r="D5005" s="941">
        <v>8.08</v>
      </c>
      <c r="E5005" s="458">
        <v>28.7</v>
      </c>
      <c r="F5005" s="458">
        <v>26.54</v>
      </c>
      <c r="G5005" s="457">
        <v>78.239999999999995</v>
      </c>
      <c r="H5005" s="457"/>
    </row>
    <row r="5006" spans="1:12">
      <c r="A5006" s="1037"/>
      <c r="B5006" s="456">
        <v>0.82381944444444455</v>
      </c>
      <c r="C5006" s="457">
        <v>65</v>
      </c>
      <c r="D5006" s="941">
        <v>8.08</v>
      </c>
      <c r="E5006" s="458">
        <v>28.7</v>
      </c>
      <c r="F5006" s="458">
        <v>26.54</v>
      </c>
      <c r="G5006" s="457">
        <v>78.239999999999995</v>
      </c>
      <c r="H5006" s="457"/>
    </row>
    <row r="5007" spans="1:12">
      <c r="A5007" s="1037"/>
      <c r="B5007" s="225">
        <v>0.83158564814814817</v>
      </c>
      <c r="C5007" s="226">
        <v>3</v>
      </c>
      <c r="D5007" s="855">
        <v>8.09</v>
      </c>
      <c r="E5007" s="98">
        <v>28.7</v>
      </c>
      <c r="F5007" s="98">
        <v>26.51</v>
      </c>
      <c r="G5007" s="226">
        <v>77.849999999999994</v>
      </c>
      <c r="H5007" s="226" t="s">
        <v>191</v>
      </c>
    </row>
    <row r="5008" spans="1:12">
      <c r="A5008" s="1037"/>
      <c r="B5008" s="177">
        <v>0.86943287037037031</v>
      </c>
      <c r="C5008" s="103">
        <v>87</v>
      </c>
      <c r="D5008" s="102">
        <v>7.95</v>
      </c>
      <c r="E5008" s="110">
        <v>28.5</v>
      </c>
      <c r="F5008" s="110">
        <v>26.39</v>
      </c>
      <c r="G5008" s="103">
        <v>81.510000000000005</v>
      </c>
      <c r="H5008" s="103" t="s">
        <v>200</v>
      </c>
    </row>
    <row r="5009" spans="1:8">
      <c r="A5009" s="1037"/>
      <c r="B5009" s="456">
        <v>0.91839120370370375</v>
      </c>
      <c r="C5009" s="457">
        <v>65</v>
      </c>
      <c r="D5009" s="941">
        <v>7.9</v>
      </c>
      <c r="E5009" s="458">
        <v>28.4</v>
      </c>
      <c r="F5009" s="458">
        <v>26.14</v>
      </c>
      <c r="G5009" s="457">
        <v>80.930000000000007</v>
      </c>
      <c r="H5009" s="457" t="s">
        <v>190</v>
      </c>
    </row>
    <row r="5010" spans="1:8" ht="17.25" thickBot="1">
      <c r="A5010" s="1038"/>
      <c r="B5010" s="227">
        <v>0.94032407407407403</v>
      </c>
      <c r="C5010" s="228">
        <v>3</v>
      </c>
      <c r="D5010" s="856">
        <v>7.83</v>
      </c>
      <c r="E5010" s="99">
        <v>28.3</v>
      </c>
      <c r="F5010" s="99">
        <v>26.12</v>
      </c>
      <c r="G5010" s="228">
        <v>80.53</v>
      </c>
      <c r="H5010" s="228" t="s">
        <v>191</v>
      </c>
    </row>
    <row r="5011" spans="1:8">
      <c r="A5011" s="1036">
        <v>42873</v>
      </c>
      <c r="B5011" s="229">
        <v>0.10212962962962963</v>
      </c>
      <c r="C5011" s="230">
        <v>3</v>
      </c>
      <c r="D5011" s="854">
        <v>7.59</v>
      </c>
      <c r="E5011" s="97">
        <v>27.7</v>
      </c>
      <c r="F5011" s="97">
        <v>26.12</v>
      </c>
      <c r="G5011" s="230">
        <v>83.58</v>
      </c>
      <c r="H5011" s="230" t="s">
        <v>190</v>
      </c>
    </row>
    <row r="5012" spans="1:8">
      <c r="A5012" s="1037"/>
      <c r="B5012" s="225">
        <v>0.10228009259259259</v>
      </c>
      <c r="C5012" s="226">
        <v>3</v>
      </c>
      <c r="D5012" s="855">
        <v>7.59</v>
      </c>
      <c r="E5012" s="98">
        <v>27.7</v>
      </c>
      <c r="F5012" s="98">
        <v>26.12</v>
      </c>
      <c r="G5012" s="226">
        <v>83.58</v>
      </c>
      <c r="H5012" s="226"/>
    </row>
    <row r="5013" spans="1:8">
      <c r="A5013" s="1037"/>
      <c r="B5013" s="225">
        <v>0.10716435185185186</v>
      </c>
      <c r="C5013" s="226">
        <v>3</v>
      </c>
      <c r="D5013" s="855">
        <v>7.59</v>
      </c>
      <c r="E5013" s="98">
        <v>27.7</v>
      </c>
      <c r="F5013" s="98">
        <v>26.12</v>
      </c>
      <c r="G5013" s="226">
        <v>83.58</v>
      </c>
      <c r="H5013" s="226"/>
    </row>
    <row r="5014" spans="1:8">
      <c r="A5014" s="1037"/>
      <c r="B5014" s="225">
        <v>0.10724537037037037</v>
      </c>
      <c r="C5014" s="226">
        <v>3</v>
      </c>
      <c r="D5014" s="855">
        <v>7.59</v>
      </c>
      <c r="E5014" s="98">
        <v>27.7</v>
      </c>
      <c r="F5014" s="98">
        <v>26.12</v>
      </c>
      <c r="G5014" s="226">
        <v>83.58</v>
      </c>
      <c r="H5014" s="226"/>
    </row>
    <row r="5015" spans="1:8">
      <c r="A5015" s="1037"/>
      <c r="B5015" s="225">
        <v>0.10828703703703703</v>
      </c>
      <c r="C5015" s="226">
        <v>3</v>
      </c>
      <c r="D5015" s="855">
        <v>7.59</v>
      </c>
      <c r="E5015" s="98">
        <v>27.7</v>
      </c>
      <c r="F5015" s="98">
        <v>26.12</v>
      </c>
      <c r="G5015" s="226">
        <v>83.58</v>
      </c>
      <c r="H5015" s="226"/>
    </row>
    <row r="5016" spans="1:8">
      <c r="A5016" s="1037"/>
      <c r="B5016" s="225">
        <v>0.10862268518518518</v>
      </c>
      <c r="C5016" s="226">
        <v>3</v>
      </c>
      <c r="D5016" s="855">
        <v>7.59</v>
      </c>
      <c r="E5016" s="98">
        <v>27.7</v>
      </c>
      <c r="F5016" s="98">
        <v>26.12</v>
      </c>
      <c r="G5016" s="226">
        <v>83.58</v>
      </c>
      <c r="H5016" s="226"/>
    </row>
    <row r="5017" spans="1:8">
      <c r="A5017" s="1037"/>
      <c r="B5017" s="225">
        <v>0.10869212962962964</v>
      </c>
      <c r="C5017" s="226">
        <v>3</v>
      </c>
      <c r="D5017" s="855">
        <v>7.59</v>
      </c>
      <c r="E5017" s="98">
        <v>27.7</v>
      </c>
      <c r="F5017" s="98">
        <v>26.12</v>
      </c>
      <c r="G5017" s="226">
        <v>83.58</v>
      </c>
      <c r="H5017" s="226"/>
    </row>
    <row r="5018" spans="1:8">
      <c r="A5018" s="1037"/>
      <c r="B5018" s="428">
        <v>0.41078703703703701</v>
      </c>
      <c r="C5018" s="429">
        <v>60</v>
      </c>
      <c r="D5018" s="934">
        <v>7.87</v>
      </c>
      <c r="E5018" s="430">
        <v>27.7</v>
      </c>
      <c r="F5018" s="430">
        <v>28.64</v>
      </c>
      <c r="G5018" s="429">
        <v>71.14</v>
      </c>
      <c r="H5018" s="429" t="s">
        <v>190</v>
      </c>
    </row>
    <row r="5019" spans="1:8">
      <c r="A5019" s="1037"/>
      <c r="B5019" s="428">
        <v>0.4107986111111111</v>
      </c>
      <c r="C5019" s="429">
        <v>60</v>
      </c>
      <c r="D5019" s="934">
        <v>7.87</v>
      </c>
      <c r="E5019" s="430">
        <v>27.7</v>
      </c>
      <c r="F5019" s="430">
        <v>28.64</v>
      </c>
      <c r="G5019" s="429">
        <v>71.14</v>
      </c>
      <c r="H5019" s="429"/>
    </row>
    <row r="5020" spans="1:8">
      <c r="A5020" s="1037"/>
      <c r="B5020" s="428">
        <v>0.41157407407407409</v>
      </c>
      <c r="C5020" s="429">
        <v>60</v>
      </c>
      <c r="D5020" s="934">
        <v>7.87</v>
      </c>
      <c r="E5020" s="430">
        <v>27.7</v>
      </c>
      <c r="F5020" s="430">
        <v>28.64</v>
      </c>
      <c r="G5020" s="429">
        <v>71.14</v>
      </c>
      <c r="H5020" s="429"/>
    </row>
    <row r="5021" spans="1:8">
      <c r="A5021" s="1037"/>
      <c r="B5021" s="428">
        <v>0.41159722222222223</v>
      </c>
      <c r="C5021" s="429">
        <v>60</v>
      </c>
      <c r="D5021" s="934">
        <v>7.87</v>
      </c>
      <c r="E5021" s="430">
        <v>27.7</v>
      </c>
      <c r="F5021" s="430">
        <v>28.64</v>
      </c>
      <c r="G5021" s="429">
        <v>71.14</v>
      </c>
      <c r="H5021" s="429"/>
    </row>
    <row r="5022" spans="1:8">
      <c r="A5022" s="1037"/>
      <c r="B5022" s="428">
        <v>0.41171296296296295</v>
      </c>
      <c r="C5022" s="429">
        <v>60</v>
      </c>
      <c r="D5022" s="934">
        <v>7.87</v>
      </c>
      <c r="E5022" s="430">
        <v>27.7</v>
      </c>
      <c r="F5022" s="430">
        <v>28.64</v>
      </c>
      <c r="G5022" s="429">
        <v>71.14</v>
      </c>
      <c r="H5022" s="429"/>
    </row>
    <row r="5023" spans="1:8">
      <c r="A5023" s="1037"/>
      <c r="B5023" s="428">
        <v>0.41174768518518517</v>
      </c>
      <c r="C5023" s="429">
        <v>60</v>
      </c>
      <c r="D5023" s="934">
        <v>7.87</v>
      </c>
      <c r="E5023" s="430">
        <v>27.7</v>
      </c>
      <c r="F5023" s="430">
        <v>28.64</v>
      </c>
      <c r="G5023" s="429">
        <v>71.14</v>
      </c>
      <c r="H5023" s="429"/>
    </row>
    <row r="5024" spans="1:8">
      <c r="A5024" s="1037"/>
      <c r="B5024" s="428">
        <v>0.4117824074074074</v>
      </c>
      <c r="C5024" s="429">
        <v>60</v>
      </c>
      <c r="D5024" s="934">
        <v>7.87</v>
      </c>
      <c r="E5024" s="430">
        <v>27.7</v>
      </c>
      <c r="F5024" s="430">
        <v>28.64</v>
      </c>
      <c r="G5024" s="429">
        <v>71.14</v>
      </c>
      <c r="H5024" s="429"/>
    </row>
    <row r="5025" spans="1:8">
      <c r="A5025" s="1037"/>
      <c r="B5025" s="428">
        <v>0.4117939814814815</v>
      </c>
      <c r="C5025" s="429">
        <v>60</v>
      </c>
      <c r="D5025" s="934">
        <v>7.87</v>
      </c>
      <c r="E5025" s="430">
        <v>27.7</v>
      </c>
      <c r="F5025" s="430">
        <v>28.64</v>
      </c>
      <c r="G5025" s="429">
        <v>71.14</v>
      </c>
      <c r="H5025" s="429"/>
    </row>
    <row r="5026" spans="1:8">
      <c r="A5026" s="1037"/>
      <c r="B5026" s="428">
        <v>0.41184027777777782</v>
      </c>
      <c r="C5026" s="429">
        <v>60</v>
      </c>
      <c r="D5026" s="934">
        <v>7.87</v>
      </c>
      <c r="E5026" s="430">
        <v>27.7</v>
      </c>
      <c r="F5026" s="430">
        <v>28.64</v>
      </c>
      <c r="G5026" s="429">
        <v>71.14</v>
      </c>
      <c r="H5026" s="429"/>
    </row>
    <row r="5027" spans="1:8">
      <c r="A5027" s="1037"/>
      <c r="B5027" s="428">
        <v>0.41186342592592595</v>
      </c>
      <c r="C5027" s="429">
        <v>60</v>
      </c>
      <c r="D5027" s="934">
        <v>7.87</v>
      </c>
      <c r="E5027" s="430">
        <v>27.7</v>
      </c>
      <c r="F5027" s="430">
        <v>28.64</v>
      </c>
      <c r="G5027" s="429">
        <v>71.14</v>
      </c>
      <c r="H5027" s="429"/>
    </row>
    <row r="5028" spans="1:8">
      <c r="A5028" s="1037"/>
      <c r="B5028" s="428">
        <v>0.41190972222222227</v>
      </c>
      <c r="C5028" s="429">
        <v>60</v>
      </c>
      <c r="D5028" s="934">
        <v>7.87</v>
      </c>
      <c r="E5028" s="430">
        <v>27.7</v>
      </c>
      <c r="F5028" s="430">
        <v>28.64</v>
      </c>
      <c r="G5028" s="429">
        <v>71.14</v>
      </c>
      <c r="H5028" s="429"/>
    </row>
    <row r="5029" spans="1:8">
      <c r="A5029" s="1037"/>
      <c r="B5029" s="428">
        <v>0.41222222222222221</v>
      </c>
      <c r="C5029" s="429">
        <v>60</v>
      </c>
      <c r="D5029" s="934">
        <v>7.87</v>
      </c>
      <c r="E5029" s="430">
        <v>27.7</v>
      </c>
      <c r="F5029" s="430">
        <v>28.64</v>
      </c>
      <c r="G5029" s="429">
        <v>71.14</v>
      </c>
      <c r="H5029" s="429"/>
    </row>
    <row r="5030" spans="1:8">
      <c r="A5030" s="1037"/>
      <c r="B5030" s="428">
        <v>0.41225694444444444</v>
      </c>
      <c r="C5030" s="429">
        <v>60</v>
      </c>
      <c r="D5030" s="934">
        <v>7.87</v>
      </c>
      <c r="E5030" s="430">
        <v>27.7</v>
      </c>
      <c r="F5030" s="430">
        <v>28.64</v>
      </c>
      <c r="G5030" s="429">
        <v>71.14</v>
      </c>
      <c r="H5030" s="429"/>
    </row>
    <row r="5031" spans="1:8">
      <c r="A5031" s="1037"/>
      <c r="B5031" s="428">
        <v>0.41243055555555558</v>
      </c>
      <c r="C5031" s="429">
        <v>60</v>
      </c>
      <c r="D5031" s="934">
        <v>7.87</v>
      </c>
      <c r="E5031" s="430">
        <v>27.7</v>
      </c>
      <c r="F5031" s="430">
        <v>28.64</v>
      </c>
      <c r="G5031" s="429">
        <v>71.14</v>
      </c>
      <c r="H5031" s="429"/>
    </row>
    <row r="5032" spans="1:8">
      <c r="A5032" s="1037"/>
      <c r="B5032" s="177">
        <v>0.47039351851851857</v>
      </c>
      <c r="C5032" s="103">
        <v>44</v>
      </c>
      <c r="D5032" s="102">
        <v>8.0500000000000007</v>
      </c>
      <c r="E5032" s="110">
        <v>28.3</v>
      </c>
      <c r="F5032" s="110">
        <v>29.26</v>
      </c>
      <c r="G5032" s="103">
        <v>65.67</v>
      </c>
      <c r="H5032" s="103" t="s">
        <v>190</v>
      </c>
    </row>
    <row r="5033" spans="1:8">
      <c r="A5033" s="1037"/>
      <c r="B5033" s="177">
        <v>0.47042824074074074</v>
      </c>
      <c r="C5033" s="103">
        <v>44</v>
      </c>
      <c r="D5033" s="102">
        <v>8.0500000000000007</v>
      </c>
      <c r="E5033" s="110">
        <v>28.3</v>
      </c>
      <c r="F5033" s="110">
        <v>29.26</v>
      </c>
      <c r="G5033" s="103">
        <v>65.67</v>
      </c>
    </row>
    <row r="5034" spans="1:8">
      <c r="A5034" s="1037"/>
      <c r="B5034" s="177">
        <v>0.47054398148148152</v>
      </c>
      <c r="C5034" s="103">
        <v>44</v>
      </c>
      <c r="D5034" s="102">
        <v>8.0500000000000007</v>
      </c>
      <c r="E5034" s="110">
        <v>28.3</v>
      </c>
      <c r="F5034" s="110">
        <v>29.26</v>
      </c>
      <c r="G5034" s="103">
        <v>65.67</v>
      </c>
    </row>
    <row r="5035" spans="1:8">
      <c r="A5035" s="1037"/>
      <c r="B5035" s="177">
        <v>0.47061342592592598</v>
      </c>
      <c r="C5035" s="103">
        <v>44</v>
      </c>
      <c r="D5035" s="102">
        <v>8.0500000000000007</v>
      </c>
      <c r="E5035" s="110">
        <v>28.3</v>
      </c>
      <c r="F5035" s="110">
        <v>29.26</v>
      </c>
      <c r="G5035" s="103">
        <v>65.67</v>
      </c>
    </row>
    <row r="5036" spans="1:8">
      <c r="A5036" s="1037"/>
      <c r="B5036" s="177">
        <v>0.47075231481481478</v>
      </c>
      <c r="C5036" s="103">
        <v>44</v>
      </c>
      <c r="D5036" s="102">
        <v>8.0500000000000007</v>
      </c>
      <c r="E5036" s="110">
        <v>28.3</v>
      </c>
      <c r="F5036" s="110">
        <v>29.26</v>
      </c>
      <c r="G5036" s="103">
        <v>65.67</v>
      </c>
    </row>
    <row r="5037" spans="1:8">
      <c r="A5037" s="1037"/>
      <c r="B5037" s="177">
        <v>0.4707986111111111</v>
      </c>
      <c r="C5037" s="103">
        <v>44</v>
      </c>
      <c r="D5037" s="102">
        <v>8.0500000000000007</v>
      </c>
      <c r="E5037" s="110">
        <v>28.3</v>
      </c>
      <c r="F5037" s="110">
        <v>29.26</v>
      </c>
      <c r="G5037" s="103">
        <v>65.67</v>
      </c>
    </row>
    <row r="5038" spans="1:8">
      <c r="A5038" s="1037"/>
      <c r="B5038" s="177">
        <v>0.47083333333333338</v>
      </c>
      <c r="C5038" s="103">
        <v>44</v>
      </c>
      <c r="D5038" s="102">
        <v>8.0500000000000007</v>
      </c>
      <c r="E5038" s="110">
        <v>28.3</v>
      </c>
      <c r="F5038" s="110">
        <v>29.26</v>
      </c>
      <c r="G5038" s="103">
        <v>65.67</v>
      </c>
    </row>
    <row r="5039" spans="1:8">
      <c r="A5039" s="1037"/>
      <c r="B5039" s="177">
        <v>0.47097222222222218</v>
      </c>
      <c r="C5039" s="103">
        <v>44</v>
      </c>
      <c r="D5039" s="102">
        <v>8.0500000000000007</v>
      </c>
      <c r="E5039" s="110">
        <v>28.3</v>
      </c>
      <c r="F5039" s="110">
        <v>29.26</v>
      </c>
      <c r="G5039" s="103">
        <v>65.67</v>
      </c>
    </row>
    <row r="5040" spans="1:8">
      <c r="A5040" s="1037"/>
      <c r="B5040" s="177">
        <v>0.4710185185185185</v>
      </c>
      <c r="C5040" s="103">
        <v>44</v>
      </c>
      <c r="D5040" s="102">
        <v>8.0500000000000007</v>
      </c>
      <c r="E5040" s="110">
        <v>28.3</v>
      </c>
      <c r="F5040" s="110">
        <v>29.26</v>
      </c>
      <c r="G5040" s="103">
        <v>65.67</v>
      </c>
    </row>
    <row r="5041" spans="1:13">
      <c r="A5041" s="1037"/>
      <c r="B5041" s="177">
        <v>0.47111111111111109</v>
      </c>
      <c r="C5041" s="103">
        <v>44</v>
      </c>
      <c r="D5041" s="102">
        <v>8.0500000000000007</v>
      </c>
      <c r="E5041" s="110">
        <v>28.3</v>
      </c>
      <c r="F5041" s="110">
        <v>29.26</v>
      </c>
      <c r="G5041" s="103">
        <v>65.67</v>
      </c>
    </row>
    <row r="5042" spans="1:13">
      <c r="A5042" s="1037"/>
      <c r="B5042" s="177">
        <v>0.47112268518518513</v>
      </c>
      <c r="C5042" s="103">
        <v>44</v>
      </c>
      <c r="D5042" s="102">
        <v>8.0500000000000007</v>
      </c>
      <c r="E5042" s="110">
        <v>28.3</v>
      </c>
      <c r="F5042" s="110">
        <v>29.26</v>
      </c>
      <c r="G5042" s="103">
        <v>65.67</v>
      </c>
    </row>
    <row r="5043" spans="1:13">
      <c r="A5043" s="1037"/>
      <c r="B5043" s="177">
        <v>0.47126157407407404</v>
      </c>
      <c r="C5043" s="103">
        <v>44</v>
      </c>
      <c r="D5043" s="102">
        <v>8.0500000000000007</v>
      </c>
      <c r="E5043" s="110">
        <v>28.3</v>
      </c>
      <c r="F5043" s="110">
        <v>29.26</v>
      </c>
      <c r="G5043" s="103">
        <v>65.67</v>
      </c>
    </row>
    <row r="5044" spans="1:13">
      <c r="A5044" s="1037"/>
      <c r="B5044" s="177">
        <v>0.49853009259259262</v>
      </c>
      <c r="C5044" s="103">
        <v>44</v>
      </c>
      <c r="D5044" s="102">
        <v>8.15</v>
      </c>
      <c r="E5044" s="110">
        <v>28.5</v>
      </c>
      <c r="F5044" s="110">
        <v>29.4</v>
      </c>
      <c r="G5044" s="103">
        <v>66.69</v>
      </c>
    </row>
    <row r="5045" spans="1:13">
      <c r="A5045" s="1037"/>
      <c r="B5045" s="177">
        <v>0.49856481481481479</v>
      </c>
      <c r="C5045" s="103">
        <v>44</v>
      </c>
      <c r="D5045" s="102">
        <v>8.15</v>
      </c>
      <c r="E5045" s="110">
        <v>28.5</v>
      </c>
      <c r="F5045" s="110">
        <v>29.4</v>
      </c>
      <c r="G5045" s="103">
        <v>66.69</v>
      </c>
    </row>
    <row r="5046" spans="1:13" ht="17.25" thickBot="1">
      <c r="A5046" s="1037"/>
      <c r="B5046" s="177">
        <v>0.49864583333333329</v>
      </c>
      <c r="C5046" s="103">
        <v>44</v>
      </c>
      <c r="D5046" s="102">
        <v>8.15</v>
      </c>
      <c r="E5046" s="110">
        <v>28.5</v>
      </c>
      <c r="F5046" s="110">
        <v>29.4</v>
      </c>
      <c r="G5046" s="103">
        <v>66.69</v>
      </c>
    </row>
    <row r="5047" spans="1:13">
      <c r="A5047" s="1037"/>
      <c r="B5047" s="225">
        <v>0.53222222222222226</v>
      </c>
      <c r="C5047" s="226">
        <v>3</v>
      </c>
      <c r="D5047" s="855">
        <v>8.11</v>
      </c>
      <c r="E5047" s="98">
        <v>28.7</v>
      </c>
      <c r="F5047" s="98">
        <v>29.06</v>
      </c>
      <c r="G5047" s="226">
        <v>70.08</v>
      </c>
      <c r="H5047" s="230" t="s">
        <v>199</v>
      </c>
      <c r="J5047" s="109"/>
      <c r="K5047" s="101"/>
    </row>
    <row r="5048" spans="1:13">
      <c r="A5048" s="1037"/>
      <c r="B5048" s="225">
        <v>0.53226851851851853</v>
      </c>
      <c r="C5048" s="226">
        <v>3</v>
      </c>
      <c r="D5048" s="855">
        <v>8.11</v>
      </c>
      <c r="E5048" s="98">
        <v>28.7</v>
      </c>
      <c r="F5048" s="98">
        <v>29.06</v>
      </c>
      <c r="G5048" s="226">
        <v>70.08</v>
      </c>
      <c r="H5048" s="226"/>
      <c r="J5048" s="102"/>
      <c r="K5048" s="103"/>
      <c r="L5048" s="375" t="s">
        <v>195</v>
      </c>
    </row>
    <row r="5049" spans="1:13" ht="17.25" thickBot="1">
      <c r="A5049" s="1037"/>
      <c r="B5049" s="225">
        <v>0.53229166666666672</v>
      </c>
      <c r="C5049" s="226">
        <v>3</v>
      </c>
      <c r="D5049" s="855">
        <v>8.11</v>
      </c>
      <c r="E5049" s="98">
        <v>28.7</v>
      </c>
      <c r="F5049" s="98">
        <v>29.06</v>
      </c>
      <c r="G5049" s="226">
        <v>70.08</v>
      </c>
      <c r="H5049" s="226"/>
      <c r="J5049" s="104"/>
      <c r="K5049" s="105"/>
    </row>
    <row r="5050" spans="1:13">
      <c r="A5050" s="1037"/>
      <c r="B5050" s="225">
        <v>0.5337615740740741</v>
      </c>
      <c r="C5050" s="226">
        <v>3</v>
      </c>
      <c r="D5050" s="855">
        <v>8.16</v>
      </c>
      <c r="E5050" s="98">
        <v>28.7</v>
      </c>
      <c r="F5050" s="98">
        <v>29.03</v>
      </c>
      <c r="G5050" s="226">
        <v>68.66</v>
      </c>
      <c r="H5050" s="226"/>
    </row>
    <row r="5051" spans="1:13" ht="17.25" thickBot="1">
      <c r="A5051" s="1037"/>
      <c r="B5051" s="225">
        <v>0.53378472222222217</v>
      </c>
      <c r="C5051" s="226">
        <v>3</v>
      </c>
      <c r="D5051" s="855">
        <v>8.16</v>
      </c>
      <c r="E5051" s="98">
        <v>28.7</v>
      </c>
      <c r="F5051" s="98">
        <v>29.03</v>
      </c>
      <c r="G5051" s="226">
        <v>68.66</v>
      </c>
      <c r="H5051" s="228"/>
      <c r="I5051" s="631"/>
      <c r="J5051" s="631"/>
      <c r="K5051" s="631"/>
      <c r="L5051" s="631"/>
      <c r="M5051" s="631"/>
    </row>
    <row r="5052" spans="1:13">
      <c r="A5052" s="1037"/>
      <c r="B5052" s="225">
        <v>0.76538194444444441</v>
      </c>
      <c r="C5052" s="226">
        <v>3</v>
      </c>
      <c r="D5052" s="855">
        <v>8.19</v>
      </c>
      <c r="E5052" s="98">
        <v>28.9</v>
      </c>
      <c r="F5052" s="98">
        <v>27.56</v>
      </c>
      <c r="G5052" s="226">
        <v>78.97</v>
      </c>
      <c r="H5052" s="230" t="s">
        <v>203</v>
      </c>
      <c r="I5052" s="631" t="s">
        <v>225</v>
      </c>
      <c r="J5052" s="100"/>
      <c r="K5052" s="101"/>
      <c r="L5052" s="631"/>
      <c r="M5052" s="631"/>
    </row>
    <row r="5053" spans="1:13">
      <c r="A5053" s="1037"/>
      <c r="B5053" s="225">
        <v>0.7654050925925926</v>
      </c>
      <c r="C5053" s="226">
        <v>3</v>
      </c>
      <c r="D5053" s="855">
        <v>8.19</v>
      </c>
      <c r="E5053" s="98">
        <v>28.9</v>
      </c>
      <c r="F5053" s="98">
        <v>27.56</v>
      </c>
      <c r="G5053" s="226">
        <v>78.97</v>
      </c>
      <c r="H5053" s="226"/>
      <c r="I5053" s="631"/>
      <c r="J5053" s="108"/>
      <c r="K5053" s="103"/>
      <c r="L5053" s="631" t="s">
        <v>223</v>
      </c>
      <c r="M5053" s="631"/>
    </row>
    <row r="5054" spans="1:13" ht="17.25" thickBot="1">
      <c r="A5054" s="1037"/>
      <c r="B5054" s="225">
        <v>0.7742013888888889</v>
      </c>
      <c r="C5054" s="226">
        <v>3</v>
      </c>
      <c r="D5054" s="855">
        <v>8.18</v>
      </c>
      <c r="E5054" s="98">
        <v>28.8</v>
      </c>
      <c r="F5054" s="98">
        <v>27.48</v>
      </c>
      <c r="G5054" s="226">
        <v>80.27</v>
      </c>
      <c r="H5054" s="226"/>
      <c r="I5054" s="631"/>
      <c r="J5054" s="104"/>
      <c r="K5054" s="105"/>
      <c r="L5054" s="631"/>
      <c r="M5054" s="631"/>
    </row>
    <row r="5055" spans="1:13" ht="17.25" thickBot="1">
      <c r="A5055" s="1037"/>
      <c r="B5055" s="225">
        <v>0.79171296296296301</v>
      </c>
      <c r="C5055" s="226">
        <v>3</v>
      </c>
      <c r="D5055" s="855">
        <v>8.0500000000000007</v>
      </c>
      <c r="E5055" s="98">
        <v>28.8</v>
      </c>
      <c r="F5055" s="98">
        <v>27.36</v>
      </c>
      <c r="G5055" s="226">
        <v>81.33</v>
      </c>
      <c r="H5055" s="228"/>
      <c r="I5055" s="631"/>
      <c r="J5055" s="631"/>
      <c r="K5055" s="631"/>
      <c r="L5055" s="631"/>
      <c r="M5055" s="631"/>
    </row>
    <row r="5056" spans="1:13">
      <c r="A5056" s="1037"/>
      <c r="B5056" s="270">
        <v>0.8175810185185185</v>
      </c>
      <c r="C5056" s="271">
        <v>18</v>
      </c>
      <c r="D5056" s="847">
        <v>8.0500000000000007</v>
      </c>
      <c r="E5056" s="87">
        <v>28.8</v>
      </c>
      <c r="F5056" s="87">
        <v>27.37</v>
      </c>
      <c r="G5056" s="271">
        <v>81.430000000000007</v>
      </c>
      <c r="H5056" s="271" t="s">
        <v>222</v>
      </c>
      <c r="I5056" s="631"/>
      <c r="J5056" s="631"/>
      <c r="K5056" s="631"/>
      <c r="L5056" s="631"/>
      <c r="M5056" s="631"/>
    </row>
    <row r="5057" spans="1:13">
      <c r="A5057" s="1037"/>
      <c r="B5057" s="270">
        <v>0.81759259259259265</v>
      </c>
      <c r="C5057" s="271">
        <v>18</v>
      </c>
      <c r="D5057" s="847">
        <v>8.0500000000000007</v>
      </c>
      <c r="E5057" s="87">
        <v>28.8</v>
      </c>
      <c r="F5057" s="87">
        <v>27.37</v>
      </c>
      <c r="G5057" s="271">
        <v>81.430000000000007</v>
      </c>
      <c r="H5057" s="271"/>
      <c r="I5057" s="631"/>
      <c r="J5057" s="631"/>
      <c r="K5057" s="631"/>
      <c r="L5057" s="631"/>
      <c r="M5057" s="631"/>
    </row>
    <row r="5058" spans="1:13">
      <c r="A5058" s="1037"/>
      <c r="B5058" s="270">
        <v>0.81761574074074073</v>
      </c>
      <c r="C5058" s="271">
        <v>18</v>
      </c>
      <c r="D5058" s="847">
        <v>8.0500000000000007</v>
      </c>
      <c r="E5058" s="87">
        <v>28.8</v>
      </c>
      <c r="F5058" s="87">
        <v>27.37</v>
      </c>
      <c r="G5058" s="271">
        <v>81.430000000000007</v>
      </c>
      <c r="H5058" s="271"/>
      <c r="I5058" s="631"/>
      <c r="J5058" s="631"/>
      <c r="K5058" s="631"/>
      <c r="L5058" s="631"/>
      <c r="M5058" s="631"/>
    </row>
    <row r="5059" spans="1:13">
      <c r="A5059" s="1037"/>
      <c r="B5059" s="270">
        <v>0.81766203703703699</v>
      </c>
      <c r="C5059" s="271">
        <v>18</v>
      </c>
      <c r="D5059" s="847">
        <v>8.0500000000000007</v>
      </c>
      <c r="E5059" s="87">
        <v>28.8</v>
      </c>
      <c r="F5059" s="87">
        <v>27.37</v>
      </c>
      <c r="G5059" s="271">
        <v>81.430000000000007</v>
      </c>
      <c r="H5059" s="271"/>
      <c r="I5059" s="631"/>
      <c r="J5059" s="631"/>
      <c r="K5059" s="631"/>
      <c r="L5059" s="631"/>
      <c r="M5059" s="631"/>
    </row>
    <row r="5060" spans="1:13" ht="17.25" thickBot="1">
      <c r="A5060" s="1037"/>
      <c r="B5060" s="270">
        <v>0.81768518518518529</v>
      </c>
      <c r="C5060" s="271">
        <v>18</v>
      </c>
      <c r="D5060" s="847">
        <v>8.0500000000000007</v>
      </c>
      <c r="E5060" s="87">
        <v>28.8</v>
      </c>
      <c r="F5060" s="87">
        <v>27.37</v>
      </c>
      <c r="G5060" s="271">
        <v>81.430000000000007</v>
      </c>
      <c r="H5060" s="271"/>
      <c r="I5060" s="631"/>
      <c r="J5060" s="631"/>
      <c r="K5060" s="631"/>
      <c r="L5060" s="631"/>
      <c r="M5060" s="631"/>
    </row>
    <row r="5061" spans="1:13">
      <c r="A5061" s="1037"/>
      <c r="B5061" s="270">
        <v>0.81770833333333337</v>
      </c>
      <c r="C5061" s="271">
        <v>18</v>
      </c>
      <c r="D5061" s="847">
        <v>8.0500000000000007</v>
      </c>
      <c r="E5061" s="87">
        <v>28.8</v>
      </c>
      <c r="F5061" s="87">
        <v>27.37</v>
      </c>
      <c r="G5061" s="271">
        <v>81.430000000000007</v>
      </c>
      <c r="H5061" s="271"/>
      <c r="I5061" s="631"/>
      <c r="J5061" s="100"/>
      <c r="K5061" s="101"/>
      <c r="L5061" s="631"/>
      <c r="M5061" s="631"/>
    </row>
    <row r="5062" spans="1:13">
      <c r="A5062" s="1037"/>
      <c r="B5062" s="270">
        <v>0.82932870370370371</v>
      </c>
      <c r="C5062" s="271">
        <v>18</v>
      </c>
      <c r="D5062" s="847">
        <v>8</v>
      </c>
      <c r="E5062" s="87">
        <v>28.8</v>
      </c>
      <c r="F5062" s="87">
        <v>27.35</v>
      </c>
      <c r="G5062" s="271">
        <v>82.01</v>
      </c>
      <c r="H5062" s="271"/>
      <c r="I5062" s="631"/>
      <c r="J5062" s="108"/>
      <c r="K5062" s="103"/>
      <c r="L5062" s="375" t="s">
        <v>223</v>
      </c>
      <c r="M5062" s="631"/>
    </row>
    <row r="5063" spans="1:13" ht="17.25" thickBot="1">
      <c r="A5063" s="1037"/>
      <c r="B5063" s="270">
        <v>0.82934027777777775</v>
      </c>
      <c r="C5063" s="271">
        <v>18</v>
      </c>
      <c r="D5063" s="847">
        <v>8</v>
      </c>
      <c r="E5063" s="87">
        <v>28.8</v>
      </c>
      <c r="F5063" s="87">
        <v>27.35</v>
      </c>
      <c r="G5063" s="271">
        <v>82.01</v>
      </c>
      <c r="H5063" s="271"/>
      <c r="J5063" s="104"/>
      <c r="K5063" s="105"/>
    </row>
    <row r="5064" spans="1:13">
      <c r="A5064" s="1037"/>
      <c r="B5064" s="270">
        <v>0.82978009259259267</v>
      </c>
      <c r="C5064" s="271">
        <v>18</v>
      </c>
      <c r="D5064" s="847">
        <v>8</v>
      </c>
      <c r="E5064" s="87">
        <v>28.8</v>
      </c>
      <c r="F5064" s="87">
        <v>27.35</v>
      </c>
      <c r="G5064" s="271">
        <v>82.01</v>
      </c>
      <c r="H5064" s="271"/>
    </row>
    <row r="5065" spans="1:13">
      <c r="A5065" s="1037"/>
      <c r="B5065" s="270">
        <v>0.82979166666666659</v>
      </c>
      <c r="C5065" s="271">
        <v>18</v>
      </c>
      <c r="D5065" s="847">
        <v>8</v>
      </c>
      <c r="E5065" s="87">
        <v>28.8</v>
      </c>
      <c r="F5065" s="87">
        <v>27.35</v>
      </c>
      <c r="G5065" s="271">
        <v>82.01</v>
      </c>
      <c r="H5065" s="271"/>
    </row>
    <row r="5066" spans="1:13">
      <c r="A5066" s="1037"/>
      <c r="B5066" s="270">
        <v>0.82981481481481489</v>
      </c>
      <c r="C5066" s="271">
        <v>18</v>
      </c>
      <c r="D5066" s="847">
        <v>8</v>
      </c>
      <c r="E5066" s="87">
        <v>28.8</v>
      </c>
      <c r="F5066" s="87">
        <v>27.35</v>
      </c>
      <c r="G5066" s="271">
        <v>82.01</v>
      </c>
      <c r="H5066" s="271"/>
    </row>
    <row r="5067" spans="1:13" ht="17.25" thickBot="1">
      <c r="A5067" s="1037"/>
      <c r="B5067" s="270">
        <v>0.82983796296296297</v>
      </c>
      <c r="C5067" s="271">
        <v>18</v>
      </c>
      <c r="D5067" s="847">
        <v>8</v>
      </c>
      <c r="E5067" s="87">
        <v>28.8</v>
      </c>
      <c r="F5067" s="87">
        <v>27.35</v>
      </c>
      <c r="G5067" s="271">
        <v>82.01</v>
      </c>
      <c r="H5067" s="271"/>
    </row>
    <row r="5068" spans="1:13">
      <c r="A5068" s="1037"/>
      <c r="B5068" s="177">
        <v>0.83231481481481484</v>
      </c>
      <c r="C5068" s="103">
        <v>46</v>
      </c>
      <c r="D5068" s="102">
        <v>7.94</v>
      </c>
      <c r="E5068" s="110">
        <v>28.7</v>
      </c>
      <c r="F5068" s="110">
        <v>27.23</v>
      </c>
      <c r="G5068" s="103">
        <v>81.86</v>
      </c>
      <c r="H5068" s="101" t="s">
        <v>190</v>
      </c>
    </row>
    <row r="5069" spans="1:13">
      <c r="A5069" s="1037"/>
      <c r="B5069" s="177">
        <v>0.83233796296296303</v>
      </c>
      <c r="C5069" s="103">
        <v>46</v>
      </c>
      <c r="D5069" s="102">
        <v>7.94</v>
      </c>
      <c r="E5069" s="110">
        <v>28.7</v>
      </c>
      <c r="F5069" s="110">
        <v>27.23</v>
      </c>
      <c r="G5069" s="103">
        <v>81.86</v>
      </c>
    </row>
    <row r="5070" spans="1:13">
      <c r="A5070" s="1037"/>
      <c r="B5070" s="177">
        <v>0.83938657407407413</v>
      </c>
      <c r="C5070" s="103">
        <v>46</v>
      </c>
      <c r="D5070" s="102">
        <v>7.98</v>
      </c>
      <c r="E5070" s="110">
        <v>28.7</v>
      </c>
      <c r="F5070" s="110">
        <v>27.32</v>
      </c>
      <c r="G5070" s="103">
        <v>81.099999999999994</v>
      </c>
    </row>
    <row r="5071" spans="1:13">
      <c r="A5071" s="1037"/>
      <c r="B5071" s="177">
        <v>0.83942129629629625</v>
      </c>
      <c r="C5071" s="103">
        <v>46</v>
      </c>
      <c r="D5071" s="102">
        <v>7.98</v>
      </c>
      <c r="E5071" s="110">
        <v>28.7</v>
      </c>
      <c r="F5071" s="110">
        <v>27.32</v>
      </c>
      <c r="G5071" s="103">
        <v>81.099999999999994</v>
      </c>
    </row>
    <row r="5072" spans="1:13">
      <c r="A5072" s="1037"/>
      <c r="B5072" s="177">
        <v>0.84659722222222233</v>
      </c>
      <c r="C5072" s="103">
        <v>46</v>
      </c>
      <c r="D5072" s="102">
        <v>7.95</v>
      </c>
      <c r="E5072" s="110">
        <v>28.7</v>
      </c>
      <c r="F5072" s="110">
        <v>27.37</v>
      </c>
      <c r="G5072" s="103">
        <v>81.349999999999994</v>
      </c>
    </row>
    <row r="5073" spans="1:15">
      <c r="A5073" s="1037"/>
      <c r="B5073" s="177">
        <v>0.84662037037037041</v>
      </c>
      <c r="C5073" s="103">
        <v>46</v>
      </c>
      <c r="D5073" s="102">
        <v>7.95</v>
      </c>
      <c r="E5073" s="110">
        <v>28.7</v>
      </c>
      <c r="F5073" s="110">
        <v>27.37</v>
      </c>
      <c r="G5073" s="103">
        <v>81.349999999999994</v>
      </c>
    </row>
    <row r="5074" spans="1:15" ht="17.25" thickBot="1">
      <c r="A5074" s="1037"/>
      <c r="B5074" s="177">
        <v>0.84878472222222223</v>
      </c>
      <c r="C5074" s="103">
        <v>46</v>
      </c>
      <c r="D5074" s="102">
        <v>7.95</v>
      </c>
      <c r="E5074" s="110">
        <v>28.7</v>
      </c>
      <c r="F5074" s="110">
        <v>27.37</v>
      </c>
      <c r="G5074" s="103">
        <v>81.349999999999994</v>
      </c>
      <c r="H5074" s="105"/>
    </row>
    <row r="5075" spans="1:15">
      <c r="A5075" s="1037"/>
      <c r="B5075" s="177">
        <v>0.85167824074074072</v>
      </c>
      <c r="C5075" s="103">
        <v>51</v>
      </c>
      <c r="D5075" s="102">
        <v>7.95</v>
      </c>
      <c r="E5075" s="110">
        <v>28.7</v>
      </c>
      <c r="F5075" s="110">
        <v>27.37</v>
      </c>
      <c r="G5075" s="103">
        <v>81.349999999999994</v>
      </c>
      <c r="H5075" s="101" t="s">
        <v>190</v>
      </c>
    </row>
    <row r="5076" spans="1:15" ht="17.25" thickBot="1">
      <c r="A5076" s="1037"/>
      <c r="B5076" s="177">
        <v>0.85170138888888891</v>
      </c>
      <c r="C5076" s="103">
        <v>51</v>
      </c>
      <c r="D5076" s="102">
        <v>7.95</v>
      </c>
      <c r="E5076" s="110">
        <v>28.7</v>
      </c>
      <c r="F5076" s="110">
        <v>27.37</v>
      </c>
      <c r="G5076" s="103">
        <v>81.349999999999994</v>
      </c>
    </row>
    <row r="5077" spans="1:15">
      <c r="A5077" s="1037"/>
      <c r="B5077" s="177">
        <v>0.85174768518518518</v>
      </c>
      <c r="C5077" s="103">
        <v>51</v>
      </c>
      <c r="D5077" s="102">
        <v>7.95</v>
      </c>
      <c r="E5077" s="110">
        <v>28.7</v>
      </c>
      <c r="F5077" s="110">
        <v>27.37</v>
      </c>
      <c r="G5077" s="103">
        <v>81.349999999999994</v>
      </c>
      <c r="J5077" s="100"/>
      <c r="K5077" s="101"/>
    </row>
    <row r="5078" spans="1:15" ht="17.25" thickBot="1">
      <c r="A5078" s="1037"/>
      <c r="B5078" s="177">
        <v>0.85773148148148148</v>
      </c>
      <c r="C5078" s="103">
        <v>51</v>
      </c>
      <c r="D5078" s="102">
        <v>7.87</v>
      </c>
      <c r="E5078" s="110">
        <v>28.6</v>
      </c>
      <c r="F5078" s="110">
        <v>27.36</v>
      </c>
      <c r="G5078" s="103">
        <v>80.52</v>
      </c>
      <c r="J5078" s="102"/>
      <c r="K5078" s="145"/>
      <c r="L5078" s="375" t="s">
        <v>206</v>
      </c>
    </row>
    <row r="5079" spans="1:15" ht="17.25" thickBot="1">
      <c r="A5079" s="1037"/>
      <c r="B5079" s="177">
        <v>0.89115740740740745</v>
      </c>
      <c r="C5079" s="103">
        <v>14</v>
      </c>
      <c r="D5079" s="102">
        <v>7.87</v>
      </c>
      <c r="E5079" s="110">
        <v>28.5</v>
      </c>
      <c r="F5079" s="110">
        <v>27.29</v>
      </c>
      <c r="G5079" s="103">
        <v>82.34</v>
      </c>
      <c r="H5079" s="798" t="s">
        <v>195</v>
      </c>
      <c r="J5079" s="104"/>
      <c r="K5079" s="105"/>
      <c r="M5079" s="100"/>
      <c r="N5079" s="101"/>
    </row>
    <row r="5080" spans="1:15">
      <c r="A5080" s="1037"/>
      <c r="B5080" s="283">
        <v>0.9118518518518518</v>
      </c>
      <c r="C5080" s="82">
        <v>12</v>
      </c>
      <c r="D5080" s="840">
        <v>7.83</v>
      </c>
      <c r="E5080" s="284">
        <v>28.4</v>
      </c>
      <c r="F5080" s="284">
        <v>27.25</v>
      </c>
      <c r="G5080" s="82">
        <v>82.64</v>
      </c>
      <c r="H5080" s="82" t="s">
        <v>222</v>
      </c>
      <c r="M5080" s="102"/>
      <c r="N5080" s="145"/>
      <c r="O5080" s="375" t="s">
        <v>226</v>
      </c>
    </row>
    <row r="5081" spans="1:15" ht="17.25" thickBot="1">
      <c r="A5081" s="1037"/>
      <c r="B5081" s="177">
        <v>0.93393518518518526</v>
      </c>
      <c r="C5081" s="103">
        <v>51</v>
      </c>
      <c r="D5081" s="102">
        <v>7.78</v>
      </c>
      <c r="E5081" s="110">
        <v>28.3</v>
      </c>
      <c r="F5081" s="110">
        <v>27.1</v>
      </c>
      <c r="G5081" s="103">
        <v>81.78</v>
      </c>
      <c r="H5081" s="103" t="s">
        <v>190</v>
      </c>
      <c r="M5081" s="104"/>
      <c r="N5081" s="105"/>
    </row>
    <row r="5082" spans="1:15" ht="17.25" thickBot="1">
      <c r="A5082" s="1037"/>
      <c r="B5082" s="177">
        <v>0.93489583333333337</v>
      </c>
      <c r="C5082" s="103">
        <v>51</v>
      </c>
      <c r="D5082" s="102">
        <v>7.78</v>
      </c>
      <c r="E5082" s="110">
        <v>28.3</v>
      </c>
      <c r="F5082" s="110">
        <v>27.1</v>
      </c>
      <c r="G5082" s="103">
        <v>81.78</v>
      </c>
    </row>
    <row r="5083" spans="1:15">
      <c r="A5083" s="1037"/>
      <c r="B5083" s="177">
        <v>0.93494212962962964</v>
      </c>
      <c r="C5083" s="103">
        <v>51</v>
      </c>
      <c r="D5083" s="102">
        <v>7.78</v>
      </c>
      <c r="E5083" s="110">
        <v>28.3</v>
      </c>
      <c r="F5083" s="110">
        <v>27.1</v>
      </c>
      <c r="G5083" s="103">
        <v>81.78</v>
      </c>
      <c r="J5083" s="100"/>
      <c r="K5083" s="101"/>
    </row>
    <row r="5084" spans="1:15">
      <c r="A5084" s="1037"/>
      <c r="B5084" s="283">
        <v>0.95043981481481488</v>
      </c>
      <c r="C5084" s="82">
        <v>12</v>
      </c>
      <c r="D5084" s="840">
        <v>7.78</v>
      </c>
      <c r="E5084" s="284">
        <v>28.3</v>
      </c>
      <c r="F5084" s="284">
        <v>26.92</v>
      </c>
      <c r="G5084" s="82">
        <v>82.68</v>
      </c>
      <c r="H5084" s="82" t="s">
        <v>217</v>
      </c>
      <c r="J5084" s="108"/>
      <c r="K5084" s="103"/>
      <c r="L5084" s="375" t="s">
        <v>216</v>
      </c>
    </row>
    <row r="5085" spans="1:15" ht="17.25" thickBot="1">
      <c r="A5085" s="1037"/>
      <c r="B5085" s="283">
        <v>0.95135416666666661</v>
      </c>
      <c r="C5085" s="82">
        <v>12</v>
      </c>
      <c r="D5085" s="840">
        <v>7.78</v>
      </c>
      <c r="E5085" s="284">
        <v>28.3</v>
      </c>
      <c r="F5085" s="284">
        <v>26.92</v>
      </c>
      <c r="G5085" s="82">
        <v>82.68</v>
      </c>
      <c r="H5085" s="82"/>
      <c r="J5085" s="104"/>
      <c r="K5085" s="105"/>
    </row>
    <row r="5086" spans="1:15">
      <c r="A5086" s="1037"/>
      <c r="B5086" s="233">
        <v>0.99096064814814822</v>
      </c>
      <c r="C5086" s="234">
        <v>2</v>
      </c>
      <c r="D5086" s="833">
        <v>7.7</v>
      </c>
      <c r="E5086" s="66">
        <v>28.1</v>
      </c>
      <c r="F5086" s="66">
        <v>26.92</v>
      </c>
      <c r="G5086" s="234">
        <v>83.63</v>
      </c>
      <c r="H5086" s="234" t="s">
        <v>200</v>
      </c>
    </row>
    <row r="5087" spans="1:15" ht="17.25" thickBot="1">
      <c r="A5087" s="1037"/>
      <c r="B5087" s="233">
        <v>0.99099537037037033</v>
      </c>
      <c r="C5087" s="234">
        <v>2</v>
      </c>
      <c r="D5087" s="833">
        <v>7.7</v>
      </c>
      <c r="E5087" s="66">
        <v>28.1</v>
      </c>
      <c r="F5087" s="66">
        <v>26.92</v>
      </c>
      <c r="G5087" s="234">
        <v>83.63</v>
      </c>
      <c r="H5087" s="234"/>
    </row>
    <row r="5088" spans="1:15" ht="17.25" thickBot="1">
      <c r="A5088" s="1038"/>
      <c r="B5088" s="641">
        <v>0.99122685185185189</v>
      </c>
      <c r="C5088" s="642">
        <v>2</v>
      </c>
      <c r="D5088" s="845">
        <v>7.7</v>
      </c>
      <c r="E5088" s="90">
        <v>28.1</v>
      </c>
      <c r="F5088" s="90">
        <v>26.92</v>
      </c>
      <c r="G5088" s="642">
        <v>83.63</v>
      </c>
      <c r="H5088" s="642"/>
      <c r="J5088" s="109"/>
      <c r="K5088" s="101"/>
      <c r="M5088" s="100"/>
      <c r="N5088" s="101"/>
    </row>
    <row r="5089" spans="1:15">
      <c r="A5089" s="1036">
        <v>42874</v>
      </c>
      <c r="B5089" s="456">
        <v>5.9062499999999997E-2</v>
      </c>
      <c r="C5089" s="457">
        <v>65</v>
      </c>
      <c r="D5089" s="941">
        <v>7.64</v>
      </c>
      <c r="E5089" s="458">
        <v>28</v>
      </c>
      <c r="F5089" s="458">
        <v>26.77</v>
      </c>
      <c r="G5089" s="457">
        <v>82.74</v>
      </c>
      <c r="H5089" s="457" t="s">
        <v>199</v>
      </c>
      <c r="J5089" s="102"/>
      <c r="K5089" s="103"/>
      <c r="L5089" s="375" t="s">
        <v>194</v>
      </c>
      <c r="M5089" s="102"/>
      <c r="N5089" s="103"/>
      <c r="O5089" s="375" t="s">
        <v>228</v>
      </c>
    </row>
    <row r="5090" spans="1:15" ht="17.25" thickBot="1">
      <c r="A5090" s="1037"/>
      <c r="B5090" s="456">
        <v>7.1087962962962964E-2</v>
      </c>
      <c r="C5090" s="457">
        <v>65</v>
      </c>
      <c r="D5090" s="941">
        <v>7.66</v>
      </c>
      <c r="E5090" s="458">
        <v>27.9</v>
      </c>
      <c r="F5090" s="458">
        <v>26.66</v>
      </c>
      <c r="G5090" s="457">
        <v>81.62</v>
      </c>
      <c r="H5090" s="457"/>
      <c r="J5090" s="104"/>
      <c r="K5090" s="105"/>
      <c r="M5090" s="104"/>
      <c r="N5090" s="117"/>
    </row>
    <row r="5091" spans="1:15">
      <c r="A5091" s="1037"/>
      <c r="B5091" s="177">
        <v>0.50725694444444447</v>
      </c>
      <c r="C5091" s="103">
        <v>42</v>
      </c>
      <c r="D5091" s="102">
        <v>8.0500000000000007</v>
      </c>
      <c r="E5091" s="110">
        <v>28.3</v>
      </c>
      <c r="F5091" s="110">
        <v>29.48</v>
      </c>
      <c r="G5091" s="103">
        <v>63.94</v>
      </c>
      <c r="H5091" s="103" t="s">
        <v>227</v>
      </c>
      <c r="J5091" s="100"/>
      <c r="K5091" s="101"/>
      <c r="M5091" s="100"/>
      <c r="N5091" s="107"/>
      <c r="O5091" s="375" t="s">
        <v>229</v>
      </c>
    </row>
    <row r="5092" spans="1:15">
      <c r="A5092" s="1037"/>
      <c r="B5092" s="177">
        <v>0.51648148148148143</v>
      </c>
      <c r="C5092" s="103">
        <v>42</v>
      </c>
      <c r="D5092" s="102">
        <v>8.1</v>
      </c>
      <c r="E5092" s="110">
        <v>28.3</v>
      </c>
      <c r="F5092" s="110">
        <v>29.45</v>
      </c>
      <c r="G5092" s="103">
        <v>66.150000000000006</v>
      </c>
      <c r="J5092" s="102"/>
      <c r="K5092" s="103"/>
      <c r="L5092" s="375" t="s">
        <v>213</v>
      </c>
      <c r="M5092" s="102"/>
      <c r="N5092" s="103"/>
    </row>
    <row r="5093" spans="1:15" ht="17.25" thickBot="1">
      <c r="A5093" s="1037"/>
      <c r="B5093" s="177">
        <v>0.79310185185185178</v>
      </c>
      <c r="C5093" s="103">
        <v>2</v>
      </c>
      <c r="D5093" s="102">
        <v>8.09</v>
      </c>
      <c r="E5093" s="110">
        <v>28.4</v>
      </c>
      <c r="F5093" s="110">
        <v>26.94</v>
      </c>
      <c r="G5093" s="103">
        <v>78.33</v>
      </c>
      <c r="H5093" s="103" t="s">
        <v>227</v>
      </c>
      <c r="J5093" s="106"/>
      <c r="K5093" s="105"/>
      <c r="M5093" s="104"/>
      <c r="N5093" s="105"/>
    </row>
    <row r="5094" spans="1:15">
      <c r="A5094" s="1037"/>
      <c r="B5094" s="456">
        <v>0.796875</v>
      </c>
      <c r="C5094" s="457">
        <v>65</v>
      </c>
      <c r="D5094" s="941">
        <v>8.07</v>
      </c>
      <c r="E5094" s="458">
        <v>28.3</v>
      </c>
      <c r="F5094" s="458">
        <v>26.89</v>
      </c>
      <c r="G5094" s="457">
        <v>78.02</v>
      </c>
      <c r="H5094" s="457" t="s">
        <v>200</v>
      </c>
      <c r="J5094" s="109"/>
      <c r="K5094" s="101"/>
    </row>
    <row r="5095" spans="1:15">
      <c r="A5095" s="1037"/>
      <c r="B5095" s="177">
        <v>0.80401620370370364</v>
      </c>
      <c r="C5095" s="103">
        <v>81</v>
      </c>
      <c r="D5095" s="102">
        <v>8.0500000000000007</v>
      </c>
      <c r="E5095" s="110">
        <v>28.4</v>
      </c>
      <c r="F5095" s="110">
        <v>26.82</v>
      </c>
      <c r="G5095" s="103">
        <v>77.97</v>
      </c>
      <c r="H5095" s="103" t="s">
        <v>200</v>
      </c>
      <c r="J5095" s="102"/>
      <c r="K5095" s="103"/>
      <c r="L5095" s="375" t="s">
        <v>214</v>
      </c>
    </row>
    <row r="5096" spans="1:15" ht="17.25" thickBot="1">
      <c r="A5096" s="1037"/>
      <c r="B5096" s="177">
        <v>0.80413194444444447</v>
      </c>
      <c r="C5096" s="103">
        <v>81</v>
      </c>
      <c r="D5096" s="102">
        <v>8.0500000000000007</v>
      </c>
      <c r="E5096" s="110">
        <v>28.4</v>
      </c>
      <c r="F5096" s="110">
        <v>26.82</v>
      </c>
      <c r="G5096" s="103">
        <v>77.97</v>
      </c>
      <c r="J5096" s="104"/>
      <c r="K5096" s="105"/>
    </row>
    <row r="5097" spans="1:15">
      <c r="A5097" s="1037"/>
      <c r="B5097" s="177">
        <v>0.80417824074074085</v>
      </c>
      <c r="C5097" s="103">
        <v>81</v>
      </c>
      <c r="D5097" s="102">
        <v>8.0500000000000007</v>
      </c>
      <c r="E5097" s="110">
        <v>28.4</v>
      </c>
      <c r="F5097" s="110">
        <v>26.82</v>
      </c>
      <c r="G5097" s="103">
        <v>77.97</v>
      </c>
    </row>
    <row r="5098" spans="1:15">
      <c r="A5098" s="1037"/>
      <c r="B5098" s="177">
        <v>0.80425925925925934</v>
      </c>
      <c r="C5098" s="103">
        <v>81</v>
      </c>
      <c r="D5098" s="102">
        <v>8.0500000000000007</v>
      </c>
      <c r="E5098" s="110">
        <v>28.4</v>
      </c>
      <c r="F5098" s="110">
        <v>26.82</v>
      </c>
      <c r="G5098" s="103">
        <v>77.97</v>
      </c>
    </row>
    <row r="5099" spans="1:15">
      <c r="A5099" s="1037"/>
      <c r="B5099" s="177">
        <v>0.80429398148148146</v>
      </c>
      <c r="C5099" s="103">
        <v>81</v>
      </c>
      <c r="D5099" s="102">
        <v>8.0500000000000007</v>
      </c>
      <c r="E5099" s="110">
        <v>28.4</v>
      </c>
      <c r="F5099" s="110">
        <v>26.82</v>
      </c>
      <c r="G5099" s="103">
        <v>77.97</v>
      </c>
    </row>
    <row r="5100" spans="1:15">
      <c r="A5100" s="1037"/>
      <c r="B5100" s="177">
        <v>0.80431712962962953</v>
      </c>
      <c r="C5100" s="103">
        <v>81</v>
      </c>
      <c r="D5100" s="102">
        <v>8.0500000000000007</v>
      </c>
      <c r="E5100" s="110">
        <v>28.4</v>
      </c>
      <c r="F5100" s="110">
        <v>26.82</v>
      </c>
      <c r="G5100" s="103">
        <v>77.97</v>
      </c>
    </row>
    <row r="5101" spans="1:15">
      <c r="A5101" s="1037"/>
      <c r="B5101" s="177">
        <v>0.80432870370370368</v>
      </c>
      <c r="C5101" s="103">
        <v>81</v>
      </c>
      <c r="D5101" s="102">
        <v>8.0500000000000007</v>
      </c>
      <c r="E5101" s="110">
        <v>28.4</v>
      </c>
      <c r="F5101" s="110">
        <v>26.82</v>
      </c>
      <c r="G5101" s="103">
        <v>77.97</v>
      </c>
    </row>
    <row r="5102" spans="1:15">
      <c r="A5102" s="1037"/>
      <c r="B5102" s="177">
        <v>0.80437499999999995</v>
      </c>
      <c r="C5102" s="103">
        <v>81</v>
      </c>
      <c r="D5102" s="102">
        <v>8.0500000000000007</v>
      </c>
      <c r="E5102" s="110">
        <v>28.4</v>
      </c>
      <c r="F5102" s="110">
        <v>26.82</v>
      </c>
      <c r="G5102" s="103">
        <v>77.97</v>
      </c>
    </row>
    <row r="5103" spans="1:15">
      <c r="A5103" s="1037"/>
      <c r="B5103" s="177">
        <v>0.80439814814814825</v>
      </c>
      <c r="C5103" s="103">
        <v>81</v>
      </c>
      <c r="D5103" s="102">
        <v>8.0500000000000007</v>
      </c>
      <c r="E5103" s="110">
        <v>28.4</v>
      </c>
      <c r="F5103" s="110">
        <v>26.82</v>
      </c>
      <c r="G5103" s="103">
        <v>77.97</v>
      </c>
    </row>
    <row r="5104" spans="1:15" ht="17.25" thickBot="1">
      <c r="A5104" s="1037"/>
      <c r="B5104" s="177">
        <v>0.80443287037037037</v>
      </c>
      <c r="C5104" s="103">
        <v>81</v>
      </c>
      <c r="D5104" s="102">
        <v>8.0500000000000007</v>
      </c>
      <c r="E5104" s="110">
        <v>28.4</v>
      </c>
      <c r="F5104" s="110">
        <v>26.82</v>
      </c>
      <c r="G5104" s="103">
        <v>77.97</v>
      </c>
    </row>
    <row r="5105" spans="1:15">
      <c r="A5105" s="1037"/>
      <c r="B5105" s="177">
        <v>0.80460648148148151</v>
      </c>
      <c r="C5105" s="103">
        <v>81</v>
      </c>
      <c r="D5105" s="102">
        <v>8.0500000000000007</v>
      </c>
      <c r="E5105" s="110">
        <v>28.4</v>
      </c>
      <c r="F5105" s="110">
        <v>26.82</v>
      </c>
      <c r="G5105" s="103">
        <v>77.97</v>
      </c>
      <c r="J5105" s="109"/>
      <c r="K5105" s="101"/>
    </row>
    <row r="5106" spans="1:15">
      <c r="A5106" s="1037"/>
      <c r="B5106" s="177">
        <v>0.8084837962962963</v>
      </c>
      <c r="C5106" s="103">
        <v>81</v>
      </c>
      <c r="D5106" s="102">
        <v>8.0500000000000007</v>
      </c>
      <c r="E5106" s="110">
        <v>28.4</v>
      </c>
      <c r="F5106" s="110">
        <v>26.82</v>
      </c>
      <c r="G5106" s="103">
        <v>77.97</v>
      </c>
      <c r="J5106" s="102"/>
      <c r="K5106" s="103"/>
      <c r="L5106" s="375" t="s">
        <v>194</v>
      </c>
    </row>
    <row r="5107" spans="1:15" ht="17.25" thickBot="1">
      <c r="A5107" s="1037"/>
      <c r="B5107" s="456">
        <v>0.812962962962963</v>
      </c>
      <c r="C5107" s="457">
        <v>65</v>
      </c>
      <c r="D5107" s="941">
        <v>8.02</v>
      </c>
      <c r="E5107" s="458">
        <v>28.4</v>
      </c>
      <c r="F5107" s="458">
        <v>26.71</v>
      </c>
      <c r="G5107" s="457">
        <v>78.25</v>
      </c>
      <c r="H5107" s="457" t="s">
        <v>194</v>
      </c>
      <c r="J5107" s="104"/>
      <c r="K5107" s="105"/>
    </row>
    <row r="5108" spans="1:15">
      <c r="A5108" s="1037"/>
      <c r="B5108" s="177">
        <v>0.81673611111111111</v>
      </c>
      <c r="C5108" s="103">
        <v>81</v>
      </c>
      <c r="D5108" s="102">
        <v>8.02</v>
      </c>
      <c r="E5108" s="110">
        <v>28.4</v>
      </c>
      <c r="F5108" s="110">
        <v>26.71</v>
      </c>
      <c r="G5108" s="103">
        <v>78.25</v>
      </c>
      <c r="H5108" s="103" t="s">
        <v>190</v>
      </c>
    </row>
    <row r="5109" spans="1:15">
      <c r="A5109" s="1037"/>
      <c r="B5109" s="177">
        <v>0.8167592592592593</v>
      </c>
      <c r="C5109" s="103">
        <v>81</v>
      </c>
      <c r="D5109" s="102">
        <v>8.02</v>
      </c>
      <c r="E5109" s="110">
        <v>28.4</v>
      </c>
      <c r="F5109" s="110">
        <v>26.71</v>
      </c>
      <c r="G5109" s="103">
        <v>78.25</v>
      </c>
    </row>
    <row r="5110" spans="1:15" ht="17.25" thickBot="1">
      <c r="A5110" s="1037"/>
      <c r="B5110" s="177">
        <v>0.81678240740740737</v>
      </c>
      <c r="C5110" s="103">
        <v>81</v>
      </c>
      <c r="D5110" s="102">
        <v>8.02</v>
      </c>
      <c r="E5110" s="110">
        <v>28.4</v>
      </c>
      <c r="F5110" s="110">
        <v>26.71</v>
      </c>
      <c r="G5110" s="103">
        <v>78.25</v>
      </c>
    </row>
    <row r="5111" spans="1:15" ht="17.25" thickBot="1">
      <c r="A5111" s="1037"/>
      <c r="B5111" s="177">
        <v>0.81686342592592587</v>
      </c>
      <c r="C5111" s="103">
        <v>81</v>
      </c>
      <c r="D5111" s="102">
        <v>8.02</v>
      </c>
      <c r="E5111" s="110">
        <v>28.4</v>
      </c>
      <c r="F5111" s="110">
        <v>26.71</v>
      </c>
      <c r="G5111" s="103">
        <v>78.25</v>
      </c>
      <c r="J5111" s="100"/>
      <c r="K5111" s="101"/>
    </row>
    <row r="5112" spans="1:15">
      <c r="A5112" s="1037"/>
      <c r="B5112" s="177">
        <v>0.81997685185185187</v>
      </c>
      <c r="C5112" s="103">
        <v>24</v>
      </c>
      <c r="D5112" s="102">
        <v>8.01</v>
      </c>
      <c r="E5112" s="110">
        <v>28.3</v>
      </c>
      <c r="F5112" s="110">
        <v>26.66</v>
      </c>
      <c r="G5112" s="103">
        <v>77.91</v>
      </c>
      <c r="J5112" s="102"/>
      <c r="K5112" s="103"/>
      <c r="L5112" s="375" t="s">
        <v>195</v>
      </c>
      <c r="M5112" s="100"/>
      <c r="N5112" s="101"/>
    </row>
    <row r="5113" spans="1:15" ht="17.25" thickBot="1">
      <c r="A5113" s="1037"/>
      <c r="B5113" s="270">
        <v>0.82030092592592585</v>
      </c>
      <c r="C5113" s="271">
        <v>2</v>
      </c>
      <c r="D5113" s="847">
        <v>8.01</v>
      </c>
      <c r="E5113" s="87">
        <v>28.3</v>
      </c>
      <c r="F5113" s="87">
        <v>26.66</v>
      </c>
      <c r="G5113" s="271">
        <v>77.91</v>
      </c>
      <c r="H5113" s="271" t="s">
        <v>190</v>
      </c>
      <c r="J5113" s="104"/>
      <c r="K5113" s="117"/>
      <c r="M5113" s="102"/>
      <c r="N5113" s="103"/>
      <c r="O5113" s="375" t="s">
        <v>232</v>
      </c>
    </row>
    <row r="5114" spans="1:15" ht="17.25" thickBot="1">
      <c r="A5114" s="1037"/>
      <c r="B5114" s="177">
        <v>0.82637731481481491</v>
      </c>
      <c r="C5114" s="103">
        <v>81</v>
      </c>
      <c r="D5114" s="102">
        <v>7.98</v>
      </c>
      <c r="E5114" s="110">
        <v>28.3</v>
      </c>
      <c r="F5114" s="110">
        <v>26.64</v>
      </c>
      <c r="G5114" s="103">
        <v>77.900000000000006</v>
      </c>
      <c r="H5114" s="103" t="s">
        <v>230</v>
      </c>
      <c r="J5114" s="100"/>
      <c r="K5114" s="107"/>
      <c r="M5114" s="104"/>
      <c r="N5114" s="117"/>
    </row>
    <row r="5115" spans="1:15">
      <c r="A5115" s="1037"/>
      <c r="B5115" s="270">
        <v>0.84270833333333339</v>
      </c>
      <c r="C5115" s="271">
        <v>2</v>
      </c>
      <c r="D5115" s="847">
        <v>7.89</v>
      </c>
      <c r="E5115" s="87">
        <v>28.3</v>
      </c>
      <c r="F5115" s="87">
        <v>26.6</v>
      </c>
      <c r="G5115" s="271">
        <v>78.13</v>
      </c>
      <c r="H5115" s="271" t="s">
        <v>224</v>
      </c>
      <c r="J5115" s="102"/>
      <c r="K5115" s="103"/>
      <c r="L5115" s="375" t="s">
        <v>231</v>
      </c>
      <c r="M5115" s="100"/>
      <c r="N5115" s="107"/>
    </row>
    <row r="5116" spans="1:15" ht="17.25" thickBot="1">
      <c r="A5116" s="1037"/>
      <c r="B5116" s="270">
        <v>0.8444328703703704</v>
      </c>
      <c r="C5116" s="271">
        <v>2</v>
      </c>
      <c r="D5116" s="847">
        <v>7.89</v>
      </c>
      <c r="E5116" s="87">
        <v>28.3</v>
      </c>
      <c r="F5116" s="87">
        <v>26.6</v>
      </c>
      <c r="G5116" s="271">
        <v>78.13</v>
      </c>
      <c r="H5116" s="271"/>
      <c r="J5116" s="104"/>
      <c r="K5116" s="105"/>
      <c r="M5116" s="102"/>
      <c r="N5116" s="103"/>
      <c r="O5116" s="375" t="s">
        <v>216</v>
      </c>
    </row>
    <row r="5117" spans="1:15" ht="17.25" thickBot="1">
      <c r="A5117" s="1037"/>
      <c r="B5117" s="177">
        <v>0.84564814814814815</v>
      </c>
      <c r="C5117" s="103">
        <v>81</v>
      </c>
      <c r="D5117" s="102">
        <v>7.88</v>
      </c>
      <c r="E5117" s="110">
        <v>28.3</v>
      </c>
      <c r="F5117" s="110">
        <v>26.57</v>
      </c>
      <c r="G5117" s="103">
        <v>78.67</v>
      </c>
      <c r="H5117" s="103" t="s">
        <v>190</v>
      </c>
      <c r="M5117" s="104"/>
      <c r="N5117" s="105"/>
    </row>
    <row r="5118" spans="1:15">
      <c r="A5118" s="1037"/>
      <c r="B5118" s="177">
        <v>0.84568287037037038</v>
      </c>
      <c r="C5118" s="103">
        <v>81</v>
      </c>
      <c r="D5118" s="102">
        <v>7.88</v>
      </c>
      <c r="E5118" s="110">
        <v>28.3</v>
      </c>
      <c r="F5118" s="110">
        <v>26.57</v>
      </c>
      <c r="G5118" s="103">
        <v>78.67</v>
      </c>
    </row>
    <row r="5119" spans="1:15">
      <c r="A5119" s="1037"/>
      <c r="B5119" s="177">
        <v>0.84844907407407411</v>
      </c>
      <c r="C5119" s="103">
        <v>88</v>
      </c>
      <c r="D5119" s="102">
        <v>7.88</v>
      </c>
      <c r="E5119" s="110">
        <v>28.3</v>
      </c>
      <c r="F5119" s="110">
        <v>26.57</v>
      </c>
      <c r="G5119" s="103">
        <v>78.67</v>
      </c>
      <c r="H5119" s="103" t="s">
        <v>191</v>
      </c>
    </row>
    <row r="5120" spans="1:15">
      <c r="A5120" s="1037"/>
      <c r="B5120" s="177">
        <v>0.84850694444444441</v>
      </c>
      <c r="C5120" s="103">
        <v>88</v>
      </c>
      <c r="D5120" s="102">
        <v>7.88</v>
      </c>
      <c r="E5120" s="110">
        <v>28.3</v>
      </c>
      <c r="F5120" s="110">
        <v>26.57</v>
      </c>
      <c r="G5120" s="103">
        <v>78.67</v>
      </c>
    </row>
    <row r="5121" spans="1:12">
      <c r="A5121" s="1037"/>
      <c r="B5121" s="177">
        <v>0.84908564814814813</v>
      </c>
      <c r="C5121" s="103">
        <v>88</v>
      </c>
      <c r="D5121" s="102">
        <v>7.88</v>
      </c>
      <c r="E5121" s="110">
        <v>28.3</v>
      </c>
      <c r="F5121" s="110">
        <v>26.57</v>
      </c>
      <c r="G5121" s="103">
        <v>78.67</v>
      </c>
    </row>
    <row r="5122" spans="1:12">
      <c r="A5122" s="1037"/>
      <c r="B5122" s="177">
        <v>0.84930555555555554</v>
      </c>
      <c r="C5122" s="103">
        <v>88</v>
      </c>
      <c r="D5122" s="102">
        <v>7.88</v>
      </c>
      <c r="E5122" s="110">
        <v>28.3</v>
      </c>
      <c r="F5122" s="110">
        <v>26.57</v>
      </c>
      <c r="G5122" s="103">
        <v>78.67</v>
      </c>
    </row>
    <row r="5123" spans="1:12">
      <c r="A5123" s="1037"/>
      <c r="B5123" s="177">
        <v>0.8521643518518518</v>
      </c>
      <c r="C5123" s="103">
        <v>88</v>
      </c>
      <c r="D5123" s="102">
        <v>7.92</v>
      </c>
      <c r="E5123" s="110">
        <v>28.2</v>
      </c>
      <c r="F5123" s="110">
        <v>26.42</v>
      </c>
      <c r="G5123" s="103">
        <v>77.3</v>
      </c>
    </row>
    <row r="5124" spans="1:12">
      <c r="A5124" s="1037"/>
      <c r="B5124" s="177">
        <v>0.8731712962962962</v>
      </c>
      <c r="C5124" s="103">
        <v>24</v>
      </c>
      <c r="D5124" s="102">
        <v>7.84</v>
      </c>
      <c r="E5124" s="110">
        <v>28.2</v>
      </c>
      <c r="F5124" s="110">
        <v>26.14</v>
      </c>
      <c r="G5124" s="103">
        <v>78.23</v>
      </c>
      <c r="H5124" s="103" t="s">
        <v>190</v>
      </c>
    </row>
    <row r="5125" spans="1:12">
      <c r="A5125" s="1037"/>
      <c r="B5125" s="270">
        <v>0.87374999999999992</v>
      </c>
      <c r="C5125" s="271">
        <v>2</v>
      </c>
      <c r="D5125" s="847">
        <v>7.84</v>
      </c>
      <c r="E5125" s="87">
        <v>28.2</v>
      </c>
      <c r="F5125" s="87">
        <v>26.14</v>
      </c>
      <c r="G5125" s="271">
        <v>78.23</v>
      </c>
      <c r="H5125" s="271" t="s">
        <v>191</v>
      </c>
    </row>
    <row r="5126" spans="1:12">
      <c r="A5126" s="1037"/>
      <c r="B5126" s="270">
        <v>0.8740162037037037</v>
      </c>
      <c r="C5126" s="271">
        <v>2</v>
      </c>
      <c r="D5126" s="847">
        <v>7.84</v>
      </c>
      <c r="E5126" s="87">
        <v>28.2</v>
      </c>
      <c r="F5126" s="87">
        <v>26.14</v>
      </c>
      <c r="G5126" s="271">
        <v>78.23</v>
      </c>
      <c r="H5126" s="271"/>
    </row>
    <row r="5127" spans="1:12">
      <c r="A5127" s="1037"/>
      <c r="B5127" s="177">
        <v>0.87684027777777773</v>
      </c>
      <c r="C5127" s="103">
        <v>63</v>
      </c>
      <c r="D5127" s="102">
        <v>7.84</v>
      </c>
      <c r="E5127" s="110">
        <v>28.2</v>
      </c>
      <c r="F5127" s="110">
        <v>26.14</v>
      </c>
      <c r="G5127" s="103">
        <v>78.23</v>
      </c>
      <c r="H5127" s="103" t="s">
        <v>191</v>
      </c>
    </row>
    <row r="5128" spans="1:12">
      <c r="A5128" s="1037"/>
      <c r="B5128" s="177">
        <v>0.87686342592592592</v>
      </c>
      <c r="C5128" s="103">
        <v>63</v>
      </c>
      <c r="D5128" s="102">
        <v>7.84</v>
      </c>
      <c r="E5128" s="110">
        <v>28.2</v>
      </c>
      <c r="F5128" s="110">
        <v>26.14</v>
      </c>
      <c r="G5128" s="103">
        <v>78.23</v>
      </c>
    </row>
    <row r="5129" spans="1:12" ht="17.25" thickBot="1">
      <c r="A5129" s="1037"/>
      <c r="B5129" s="177">
        <v>0.87687500000000007</v>
      </c>
      <c r="C5129" s="103">
        <v>63</v>
      </c>
      <c r="D5129" s="102">
        <v>7.84</v>
      </c>
      <c r="E5129" s="110">
        <v>28.2</v>
      </c>
      <c r="F5129" s="110">
        <v>26.14</v>
      </c>
      <c r="G5129" s="103">
        <v>78.23</v>
      </c>
    </row>
    <row r="5130" spans="1:12">
      <c r="A5130" s="1037"/>
      <c r="B5130" s="177">
        <v>0.876886574074074</v>
      </c>
      <c r="C5130" s="103">
        <v>63</v>
      </c>
      <c r="D5130" s="102">
        <v>7.84</v>
      </c>
      <c r="E5130" s="110">
        <v>28.2</v>
      </c>
      <c r="F5130" s="110">
        <v>26.14</v>
      </c>
      <c r="G5130" s="103">
        <v>78.23</v>
      </c>
      <c r="J5130" s="100"/>
      <c r="K5130" s="101"/>
    </row>
    <row r="5131" spans="1:12">
      <c r="A5131" s="1037"/>
      <c r="B5131" s="177">
        <v>0.8769097222222223</v>
      </c>
      <c r="C5131" s="103">
        <v>63</v>
      </c>
      <c r="D5131" s="102">
        <v>7.84</v>
      </c>
      <c r="E5131" s="110">
        <v>28.2</v>
      </c>
      <c r="F5131" s="110">
        <v>26.14</v>
      </c>
      <c r="G5131" s="103">
        <v>78.23</v>
      </c>
      <c r="J5131" s="102"/>
      <c r="K5131" s="103"/>
      <c r="L5131" s="375" t="s">
        <v>195</v>
      </c>
    </row>
    <row r="5132" spans="1:12" ht="17.25" thickBot="1">
      <c r="A5132" s="1037"/>
      <c r="B5132" s="177">
        <v>0.87692129629629623</v>
      </c>
      <c r="C5132" s="103">
        <v>63</v>
      </c>
      <c r="D5132" s="102">
        <v>7.84</v>
      </c>
      <c r="E5132" s="110">
        <v>28.2</v>
      </c>
      <c r="F5132" s="110">
        <v>26.14</v>
      </c>
      <c r="G5132" s="103">
        <v>78.23</v>
      </c>
      <c r="J5132" s="106"/>
      <c r="K5132" s="105"/>
    </row>
    <row r="5133" spans="1:12">
      <c r="A5133" s="1037"/>
      <c r="B5133" s="270">
        <v>0.88219907407407405</v>
      </c>
      <c r="C5133" s="271">
        <v>2</v>
      </c>
      <c r="D5133" s="847">
        <v>7.94</v>
      </c>
      <c r="E5133" s="87">
        <v>28.1</v>
      </c>
      <c r="F5133" s="87">
        <v>26.27</v>
      </c>
      <c r="G5133" s="271">
        <v>79.52</v>
      </c>
      <c r="H5133" s="271" t="s">
        <v>233</v>
      </c>
      <c r="J5133" s="109"/>
      <c r="K5133" s="101"/>
    </row>
    <row r="5134" spans="1:12">
      <c r="A5134" s="1037"/>
      <c r="B5134" s="177">
        <v>0.89456018518518521</v>
      </c>
      <c r="C5134" s="103">
        <v>88</v>
      </c>
      <c r="D5134" s="102">
        <v>7.85</v>
      </c>
      <c r="E5134" s="110">
        <v>28.1</v>
      </c>
      <c r="F5134" s="110">
        <v>26.26</v>
      </c>
      <c r="G5134" s="103">
        <v>78.180000000000007</v>
      </c>
      <c r="H5134" s="103" t="s">
        <v>190</v>
      </c>
      <c r="J5134" s="102"/>
      <c r="K5134" s="103"/>
      <c r="L5134" s="375" t="s">
        <v>198</v>
      </c>
    </row>
    <row r="5135" spans="1:12" ht="17.25" thickBot="1">
      <c r="A5135" s="1037"/>
      <c r="B5135" s="177">
        <v>0.91545138888888899</v>
      </c>
      <c r="C5135" s="103">
        <v>24</v>
      </c>
      <c r="D5135" s="102">
        <v>7.81</v>
      </c>
      <c r="E5135" s="110">
        <v>28</v>
      </c>
      <c r="F5135" s="110">
        <v>26.14</v>
      </c>
      <c r="G5135" s="103">
        <v>78.209999999999994</v>
      </c>
      <c r="H5135" s="103" t="s">
        <v>197</v>
      </c>
      <c r="J5135" s="104"/>
      <c r="K5135" s="105"/>
    </row>
    <row r="5136" spans="1:12">
      <c r="A5136" s="1037"/>
      <c r="B5136" s="177">
        <v>0.91655092592592602</v>
      </c>
      <c r="C5136" s="103">
        <v>24</v>
      </c>
      <c r="D5136" s="102">
        <v>7.81</v>
      </c>
      <c r="E5136" s="110">
        <v>28</v>
      </c>
      <c r="F5136" s="110">
        <v>26.14</v>
      </c>
      <c r="G5136" s="103">
        <v>78.209999999999994</v>
      </c>
    </row>
    <row r="5137" spans="1:12" ht="17.25" thickBot="1">
      <c r="A5137" s="1037"/>
      <c r="B5137" s="270">
        <v>0.91899305555555555</v>
      </c>
      <c r="C5137" s="271">
        <v>2</v>
      </c>
      <c r="D5137" s="847">
        <v>7.81</v>
      </c>
      <c r="E5137" s="87">
        <v>28</v>
      </c>
      <c r="F5137" s="87">
        <v>26.14</v>
      </c>
      <c r="G5137" s="271">
        <v>78.209999999999994</v>
      </c>
      <c r="H5137" s="271" t="s">
        <v>200</v>
      </c>
    </row>
    <row r="5138" spans="1:12">
      <c r="A5138" s="1037"/>
      <c r="B5138" s="270">
        <v>0.91901620370370374</v>
      </c>
      <c r="C5138" s="271">
        <v>2</v>
      </c>
      <c r="D5138" s="847">
        <v>7.81</v>
      </c>
      <c r="E5138" s="87">
        <v>28</v>
      </c>
      <c r="F5138" s="87">
        <v>26.14</v>
      </c>
      <c r="G5138" s="271">
        <v>78.209999999999994</v>
      </c>
      <c r="H5138" s="271"/>
      <c r="J5138" s="100"/>
      <c r="K5138" s="101"/>
    </row>
    <row r="5139" spans="1:12">
      <c r="A5139" s="1037"/>
      <c r="B5139" s="177">
        <v>0.92140046296296296</v>
      </c>
      <c r="C5139" s="103">
        <v>24</v>
      </c>
      <c r="D5139" s="102">
        <v>7.81</v>
      </c>
      <c r="E5139" s="110">
        <v>28</v>
      </c>
      <c r="F5139" s="110">
        <v>26.14</v>
      </c>
      <c r="G5139" s="103">
        <v>78.48</v>
      </c>
      <c r="H5139" s="103" t="s">
        <v>190</v>
      </c>
      <c r="J5139" s="102"/>
      <c r="K5139" s="103"/>
      <c r="L5139" s="375" t="s">
        <v>235</v>
      </c>
    </row>
    <row r="5140" spans="1:12" ht="17.25" thickBot="1">
      <c r="A5140" s="1037"/>
      <c r="B5140" s="177">
        <v>0.97670138888888891</v>
      </c>
      <c r="C5140" s="103">
        <v>24</v>
      </c>
      <c r="D5140" s="102">
        <v>7.71</v>
      </c>
      <c r="E5140" s="110">
        <v>27.8</v>
      </c>
      <c r="F5140" s="110">
        <v>26.1</v>
      </c>
      <c r="G5140" s="103">
        <v>79.63</v>
      </c>
      <c r="J5140" s="104"/>
      <c r="K5140" s="117"/>
    </row>
    <row r="5141" spans="1:12">
      <c r="A5141" s="1037"/>
      <c r="B5141" s="177">
        <v>0.97672453703703699</v>
      </c>
      <c r="C5141" s="103">
        <v>24</v>
      </c>
      <c r="D5141" s="102">
        <v>7.71</v>
      </c>
      <c r="E5141" s="110">
        <v>27.8</v>
      </c>
      <c r="F5141" s="110">
        <v>26.1</v>
      </c>
      <c r="G5141" s="103">
        <v>79.63</v>
      </c>
      <c r="H5141" s="103" t="s">
        <v>234</v>
      </c>
      <c r="J5141" s="100"/>
      <c r="K5141" s="107"/>
    </row>
    <row r="5142" spans="1:12">
      <c r="A5142" s="1037"/>
      <c r="B5142" s="177">
        <v>0.9867824074074073</v>
      </c>
      <c r="C5142" s="103">
        <v>88</v>
      </c>
      <c r="D5142" s="102">
        <v>7.69</v>
      </c>
      <c r="E5142" s="110">
        <v>27.7</v>
      </c>
      <c r="F5142" s="110">
        <v>25.69</v>
      </c>
      <c r="G5142" s="103">
        <v>81.290000000000006</v>
      </c>
      <c r="H5142" s="103" t="s">
        <v>190</v>
      </c>
      <c r="J5142" s="102"/>
      <c r="K5142" s="103"/>
      <c r="L5142" s="375" t="s">
        <v>210</v>
      </c>
    </row>
    <row r="5143" spans="1:12" ht="17.25" thickBot="1">
      <c r="A5143" s="1037"/>
      <c r="B5143" s="177">
        <v>0.9868055555555556</v>
      </c>
      <c r="C5143" s="103">
        <v>88</v>
      </c>
      <c r="D5143" s="102">
        <v>7.69</v>
      </c>
      <c r="E5143" s="110">
        <v>27.7</v>
      </c>
      <c r="F5143" s="110">
        <v>25.69</v>
      </c>
      <c r="G5143" s="103">
        <v>81.290000000000006</v>
      </c>
      <c r="J5143" s="104"/>
      <c r="K5143" s="105"/>
    </row>
    <row r="5144" spans="1:12">
      <c r="A5144" s="1037"/>
      <c r="B5144" s="177">
        <v>0.98681712962962964</v>
      </c>
      <c r="C5144" s="103">
        <v>88</v>
      </c>
      <c r="D5144" s="102">
        <v>7.69</v>
      </c>
      <c r="E5144" s="110">
        <v>27.7</v>
      </c>
      <c r="F5144" s="110">
        <v>25.69</v>
      </c>
      <c r="G5144" s="103">
        <v>81.290000000000006</v>
      </c>
    </row>
    <row r="5145" spans="1:12">
      <c r="A5145" s="1037"/>
      <c r="B5145" s="177">
        <v>0.98682870370370368</v>
      </c>
      <c r="C5145" s="103">
        <v>88</v>
      </c>
      <c r="D5145" s="102">
        <v>7.69</v>
      </c>
      <c r="E5145" s="110">
        <v>27.7</v>
      </c>
      <c r="F5145" s="110">
        <v>25.69</v>
      </c>
      <c r="G5145" s="103">
        <v>81.290000000000006</v>
      </c>
    </row>
    <row r="5146" spans="1:12">
      <c r="A5146" s="1037"/>
      <c r="B5146" s="177">
        <v>0.98685185185185187</v>
      </c>
      <c r="C5146" s="103">
        <v>88</v>
      </c>
      <c r="D5146" s="102">
        <v>7.69</v>
      </c>
      <c r="E5146" s="110">
        <v>27.7</v>
      </c>
      <c r="F5146" s="110">
        <v>25.69</v>
      </c>
      <c r="G5146" s="103">
        <v>81.290000000000006</v>
      </c>
    </row>
    <row r="5147" spans="1:12">
      <c r="A5147" s="1037"/>
      <c r="B5147" s="177">
        <v>0.98687499999999995</v>
      </c>
      <c r="C5147" s="103">
        <v>88</v>
      </c>
      <c r="D5147" s="102">
        <v>7.69</v>
      </c>
      <c r="E5147" s="110">
        <v>27.7</v>
      </c>
      <c r="F5147" s="110">
        <v>25.69</v>
      </c>
      <c r="G5147" s="103">
        <v>81.290000000000006</v>
      </c>
    </row>
    <row r="5148" spans="1:12">
      <c r="A5148" s="1037"/>
      <c r="B5148" s="177">
        <v>0.98689814814814814</v>
      </c>
      <c r="C5148" s="103">
        <v>88</v>
      </c>
      <c r="D5148" s="102">
        <v>7.69</v>
      </c>
      <c r="E5148" s="110">
        <v>27.7</v>
      </c>
      <c r="F5148" s="110">
        <v>25.69</v>
      </c>
      <c r="G5148" s="103">
        <v>81.290000000000006</v>
      </c>
    </row>
    <row r="5149" spans="1:12">
      <c r="A5149" s="1037"/>
      <c r="B5149" s="177">
        <v>0.98690972222222229</v>
      </c>
      <c r="C5149" s="103">
        <v>88</v>
      </c>
      <c r="D5149" s="102">
        <v>7.69</v>
      </c>
      <c r="E5149" s="110">
        <v>27.7</v>
      </c>
      <c r="F5149" s="110">
        <v>25.69</v>
      </c>
      <c r="G5149" s="103">
        <v>81.290000000000006</v>
      </c>
    </row>
    <row r="5150" spans="1:12">
      <c r="A5150" s="1037"/>
      <c r="B5150" s="177">
        <v>0.98693287037037036</v>
      </c>
      <c r="C5150" s="103">
        <v>88</v>
      </c>
      <c r="D5150" s="102">
        <v>7.69</v>
      </c>
      <c r="E5150" s="110">
        <v>27.7</v>
      </c>
      <c r="F5150" s="110">
        <v>25.69</v>
      </c>
      <c r="G5150" s="103">
        <v>81.290000000000006</v>
      </c>
    </row>
    <row r="5151" spans="1:12">
      <c r="A5151" s="1037"/>
      <c r="B5151" s="177">
        <v>0.98700231481481471</v>
      </c>
      <c r="C5151" s="103">
        <v>88</v>
      </c>
      <c r="D5151" s="102">
        <v>7.69</v>
      </c>
      <c r="E5151" s="110">
        <v>27.7</v>
      </c>
      <c r="F5151" s="110">
        <v>25.69</v>
      </c>
      <c r="G5151" s="103">
        <v>81.290000000000006</v>
      </c>
    </row>
    <row r="5152" spans="1:12">
      <c r="A5152" s="1037"/>
      <c r="B5152" s="177">
        <v>0.98828703703703702</v>
      </c>
      <c r="C5152" s="103">
        <v>24</v>
      </c>
      <c r="D5152" s="102">
        <v>7.69</v>
      </c>
      <c r="E5152" s="110">
        <v>27.7</v>
      </c>
      <c r="F5152" s="110">
        <v>25.69</v>
      </c>
      <c r="G5152" s="103">
        <v>81.290000000000006</v>
      </c>
      <c r="H5152" s="103" t="s">
        <v>190</v>
      </c>
    </row>
    <row r="5153" spans="1:12" ht="17.25" thickBot="1">
      <c r="A5153" s="1038"/>
      <c r="B5153" s="630">
        <v>0.98976851851851855</v>
      </c>
      <c r="C5153" s="105">
        <v>88</v>
      </c>
      <c r="D5153" s="104">
        <v>7.69</v>
      </c>
      <c r="E5153" s="119">
        <v>27.7</v>
      </c>
      <c r="F5153" s="119">
        <v>25.69</v>
      </c>
      <c r="G5153" s="105">
        <v>81.290000000000006</v>
      </c>
      <c r="H5153" s="105" t="s">
        <v>190</v>
      </c>
    </row>
    <row r="5154" spans="1:12">
      <c r="A5154" s="1036">
        <v>42875</v>
      </c>
      <c r="B5154" s="643">
        <v>7.175925925925927E-4</v>
      </c>
      <c r="C5154" s="644">
        <v>2</v>
      </c>
      <c r="D5154" s="1000">
        <v>7.65</v>
      </c>
      <c r="E5154" s="645">
        <v>27.7</v>
      </c>
      <c r="F5154" s="645">
        <v>25.59</v>
      </c>
      <c r="G5154" s="644">
        <v>81.81</v>
      </c>
      <c r="H5154" s="644" t="s">
        <v>190</v>
      </c>
    </row>
    <row r="5155" spans="1:12">
      <c r="A5155" s="1037"/>
      <c r="B5155" s="270">
        <v>7.291666666666667E-4</v>
      </c>
      <c r="C5155" s="271">
        <v>2</v>
      </c>
      <c r="D5155" s="847">
        <v>7.65</v>
      </c>
      <c r="E5155" s="87">
        <v>27.7</v>
      </c>
      <c r="F5155" s="87">
        <v>25.59</v>
      </c>
      <c r="G5155" s="271">
        <v>81.81</v>
      </c>
      <c r="H5155" s="271"/>
    </row>
    <row r="5156" spans="1:12">
      <c r="A5156" s="1037"/>
      <c r="B5156" s="270">
        <v>1.3773148148148147E-3</v>
      </c>
      <c r="C5156" s="271">
        <v>2</v>
      </c>
      <c r="D5156" s="847">
        <v>7.65</v>
      </c>
      <c r="E5156" s="87">
        <v>27.7</v>
      </c>
      <c r="F5156" s="87">
        <v>25.59</v>
      </c>
      <c r="G5156" s="271">
        <v>81.81</v>
      </c>
      <c r="H5156" s="271"/>
    </row>
    <row r="5157" spans="1:12">
      <c r="A5157" s="1037"/>
      <c r="B5157" s="270">
        <v>3.5381944444444445E-2</v>
      </c>
      <c r="C5157" s="271">
        <v>2</v>
      </c>
      <c r="D5157" s="847">
        <v>7.63</v>
      </c>
      <c r="E5157" s="87">
        <v>27.5</v>
      </c>
      <c r="F5157" s="87">
        <v>25.61</v>
      </c>
      <c r="G5157" s="271">
        <v>82.96</v>
      </c>
      <c r="H5157" s="271"/>
    </row>
    <row r="5158" spans="1:12">
      <c r="A5158" s="1037"/>
      <c r="B5158" s="177">
        <v>3.7673611111111109E-2</v>
      </c>
      <c r="C5158" s="103">
        <v>63</v>
      </c>
      <c r="D5158" s="102">
        <v>7.63</v>
      </c>
      <c r="E5158" s="110">
        <v>27.5</v>
      </c>
      <c r="F5158" s="110">
        <v>25.61</v>
      </c>
      <c r="G5158" s="103">
        <v>82.96</v>
      </c>
      <c r="H5158" s="103" t="s">
        <v>191</v>
      </c>
    </row>
    <row r="5159" spans="1:12" ht="17.25" thickBot="1">
      <c r="A5159" s="1037"/>
      <c r="B5159" s="270">
        <v>4.6388888888888889E-2</v>
      </c>
      <c r="C5159" s="271">
        <v>2</v>
      </c>
      <c r="D5159" s="847">
        <v>7.62</v>
      </c>
      <c r="E5159" s="87">
        <v>27.5</v>
      </c>
      <c r="F5159" s="87">
        <v>25.76</v>
      </c>
      <c r="G5159" s="271">
        <v>82.87</v>
      </c>
      <c r="H5159" s="271" t="s">
        <v>190</v>
      </c>
    </row>
    <row r="5160" spans="1:12">
      <c r="A5160" s="1037"/>
      <c r="B5160" s="270">
        <v>4.6412037037037036E-2</v>
      </c>
      <c r="C5160" s="271">
        <v>2</v>
      </c>
      <c r="D5160" s="847">
        <v>7.62</v>
      </c>
      <c r="E5160" s="87">
        <v>27.5</v>
      </c>
      <c r="F5160" s="87">
        <v>25.76</v>
      </c>
      <c r="G5160" s="271">
        <v>82.87</v>
      </c>
      <c r="H5160" s="271"/>
      <c r="J5160" s="100"/>
      <c r="K5160" s="101"/>
    </row>
    <row r="5161" spans="1:12">
      <c r="A5161" s="1037"/>
      <c r="B5161" s="270">
        <v>6.5775462962962966E-2</v>
      </c>
      <c r="C5161" s="271">
        <v>2</v>
      </c>
      <c r="D5161" s="847">
        <v>7.62</v>
      </c>
      <c r="E5161" s="87">
        <v>27.5</v>
      </c>
      <c r="F5161" s="87">
        <v>25.89</v>
      </c>
      <c r="G5161" s="271">
        <v>82.82</v>
      </c>
      <c r="H5161" s="271"/>
      <c r="J5161" s="102"/>
      <c r="K5161" s="103"/>
    </row>
    <row r="5162" spans="1:12" ht="17.25" thickBot="1">
      <c r="A5162" s="1037"/>
      <c r="B5162" s="270">
        <v>8.0243055555555554E-2</v>
      </c>
      <c r="C5162" s="271">
        <v>2</v>
      </c>
      <c r="D5162" s="847">
        <v>7.58</v>
      </c>
      <c r="E5162" s="87">
        <v>27.4</v>
      </c>
      <c r="F5162" s="87">
        <v>25.82</v>
      </c>
      <c r="G5162" s="271">
        <v>82.98</v>
      </c>
      <c r="H5162" s="271"/>
      <c r="J5162" s="104"/>
      <c r="K5162" s="117"/>
    </row>
    <row r="5163" spans="1:12">
      <c r="A5163" s="1037"/>
      <c r="B5163" s="270">
        <v>8.1805555555555562E-2</v>
      </c>
      <c r="C5163" s="271">
        <v>2</v>
      </c>
      <c r="D5163" s="847">
        <v>7.58</v>
      </c>
      <c r="E5163" s="87">
        <v>27.4</v>
      </c>
      <c r="F5163" s="87">
        <v>25.81</v>
      </c>
      <c r="G5163" s="271">
        <v>82.33</v>
      </c>
      <c r="H5163" s="271"/>
      <c r="J5163" s="100"/>
      <c r="K5163" s="107"/>
    </row>
    <row r="5164" spans="1:12">
      <c r="A5164" s="1037"/>
      <c r="B5164" s="177">
        <v>9.9236111111111122E-2</v>
      </c>
      <c r="C5164" s="103">
        <v>24</v>
      </c>
      <c r="D5164" s="102">
        <v>7.58</v>
      </c>
      <c r="E5164" s="110">
        <v>27.4</v>
      </c>
      <c r="F5164" s="110">
        <v>25.86</v>
      </c>
      <c r="G5164" s="103">
        <v>83.06</v>
      </c>
      <c r="H5164" s="103" t="s">
        <v>236</v>
      </c>
      <c r="J5164" s="102"/>
      <c r="K5164" s="103"/>
    </row>
    <row r="5165" spans="1:12" ht="17.25" thickBot="1">
      <c r="A5165" s="1037"/>
      <c r="B5165" s="177">
        <v>9.9293981481481483E-2</v>
      </c>
      <c r="C5165" s="103">
        <v>24</v>
      </c>
      <c r="D5165" s="102">
        <v>7.58</v>
      </c>
      <c r="E5165" s="110">
        <v>27.4</v>
      </c>
      <c r="F5165" s="110">
        <v>25.86</v>
      </c>
      <c r="G5165" s="103">
        <v>83.06</v>
      </c>
      <c r="J5165" s="104"/>
      <c r="K5165" s="105"/>
    </row>
    <row r="5166" spans="1:12">
      <c r="A5166" s="1037"/>
      <c r="B5166" s="270">
        <v>0.11082175925925926</v>
      </c>
      <c r="C5166" s="271">
        <v>2</v>
      </c>
      <c r="D5166" s="847">
        <v>7.57</v>
      </c>
      <c r="E5166" s="87">
        <v>27.3</v>
      </c>
      <c r="F5166" s="87">
        <v>25.65</v>
      </c>
      <c r="G5166" s="271">
        <v>82.26</v>
      </c>
      <c r="H5166" s="271" t="s">
        <v>191</v>
      </c>
      <c r="J5166" s="100"/>
      <c r="K5166" s="101"/>
    </row>
    <row r="5167" spans="1:12">
      <c r="A5167" s="1037"/>
      <c r="B5167" s="270">
        <v>0.11086805555555555</v>
      </c>
      <c r="C5167" s="271">
        <v>2</v>
      </c>
      <c r="D5167" s="847">
        <v>7.57</v>
      </c>
      <c r="E5167" s="87">
        <v>27.3</v>
      </c>
      <c r="F5167" s="87">
        <v>25.65</v>
      </c>
      <c r="G5167" s="271">
        <v>82.26</v>
      </c>
      <c r="H5167" s="271"/>
      <c r="J5167" s="102"/>
      <c r="K5167" s="103"/>
      <c r="L5167" s="375" t="s">
        <v>214</v>
      </c>
    </row>
    <row r="5168" spans="1:12" ht="17.25" thickBot="1">
      <c r="A5168" s="1037"/>
      <c r="B5168" s="270">
        <v>0.11091435185185185</v>
      </c>
      <c r="C5168" s="271">
        <v>2</v>
      </c>
      <c r="D5168" s="847">
        <v>7.57</v>
      </c>
      <c r="E5168" s="87">
        <v>27.3</v>
      </c>
      <c r="F5168" s="87">
        <v>25.65</v>
      </c>
      <c r="G5168" s="271">
        <v>82.26</v>
      </c>
      <c r="H5168" s="271"/>
      <c r="J5168" s="104"/>
      <c r="K5168" s="117"/>
    </row>
    <row r="5169" spans="1:12">
      <c r="A5169" s="1037"/>
      <c r="B5169" s="177">
        <v>0.11660879629629629</v>
      </c>
      <c r="C5169" s="103">
        <v>24</v>
      </c>
      <c r="D5169" s="102">
        <v>7.55</v>
      </c>
      <c r="E5169" s="110">
        <v>27.3</v>
      </c>
      <c r="F5169" s="110">
        <v>25.38</v>
      </c>
      <c r="G5169" s="103">
        <v>82.67</v>
      </c>
      <c r="H5169" s="103" t="s">
        <v>200</v>
      </c>
      <c r="J5169" s="100"/>
      <c r="K5169" s="107"/>
    </row>
    <row r="5170" spans="1:12">
      <c r="A5170" s="1037"/>
      <c r="B5170" s="177">
        <v>0.42857638888888888</v>
      </c>
      <c r="C5170" s="103">
        <v>89</v>
      </c>
      <c r="D5170" s="102">
        <v>7.95</v>
      </c>
      <c r="E5170" s="110">
        <v>27.5</v>
      </c>
      <c r="F5170" s="110">
        <v>28.18</v>
      </c>
      <c r="G5170" s="103">
        <v>74.319999999999993</v>
      </c>
      <c r="H5170" s="103" t="s">
        <v>237</v>
      </c>
      <c r="J5170" s="102"/>
      <c r="K5170" s="103"/>
      <c r="L5170" s="375" t="s">
        <v>203</v>
      </c>
    </row>
    <row r="5171" spans="1:12" ht="17.25" thickBot="1">
      <c r="A5171" s="1037"/>
      <c r="B5171" s="177">
        <v>0.42917824074074074</v>
      </c>
      <c r="C5171" s="103">
        <v>89</v>
      </c>
      <c r="D5171" s="102">
        <v>7.95</v>
      </c>
      <c r="E5171" s="110">
        <v>27.5</v>
      </c>
      <c r="F5171" s="110">
        <v>28.18</v>
      </c>
      <c r="G5171" s="103">
        <v>74.319999999999993</v>
      </c>
      <c r="J5171" s="104"/>
      <c r="K5171" s="105"/>
    </row>
    <row r="5172" spans="1:12">
      <c r="A5172" s="1037"/>
      <c r="B5172" s="177">
        <v>0.43363425925925925</v>
      </c>
      <c r="C5172" s="103">
        <v>50</v>
      </c>
      <c r="D5172" s="102">
        <v>7.95</v>
      </c>
      <c r="E5172" s="110">
        <v>27.5</v>
      </c>
      <c r="F5172" s="110">
        <v>28.18</v>
      </c>
      <c r="G5172" s="103">
        <v>74.319999999999993</v>
      </c>
      <c r="H5172" s="103" t="s">
        <v>190</v>
      </c>
    </row>
    <row r="5173" spans="1:12">
      <c r="A5173" s="1037"/>
      <c r="B5173" s="177">
        <v>0.43538194444444445</v>
      </c>
      <c r="C5173" s="103">
        <v>50</v>
      </c>
      <c r="D5173" s="102">
        <v>7.97</v>
      </c>
      <c r="E5173" s="110">
        <v>27.6</v>
      </c>
      <c r="F5173" s="110">
        <v>28.25</v>
      </c>
      <c r="G5173" s="103">
        <v>75.17</v>
      </c>
    </row>
    <row r="5174" spans="1:12">
      <c r="A5174" s="1037"/>
      <c r="B5174" s="177">
        <v>0.43540509259259258</v>
      </c>
      <c r="C5174" s="103">
        <v>50</v>
      </c>
      <c r="D5174" s="102">
        <v>7.97</v>
      </c>
      <c r="E5174" s="110">
        <v>27.6</v>
      </c>
      <c r="F5174" s="110">
        <v>28.25</v>
      </c>
      <c r="G5174" s="103">
        <v>75.17</v>
      </c>
    </row>
    <row r="5175" spans="1:12">
      <c r="A5175" s="1037"/>
      <c r="B5175" s="177">
        <v>0.4354513888888889</v>
      </c>
      <c r="C5175" s="103">
        <v>50</v>
      </c>
      <c r="D5175" s="102">
        <v>7.97</v>
      </c>
      <c r="E5175" s="110">
        <v>27.6</v>
      </c>
      <c r="F5175" s="110">
        <v>28.25</v>
      </c>
      <c r="G5175" s="103">
        <v>75.17</v>
      </c>
    </row>
    <row r="5176" spans="1:12">
      <c r="A5176" s="1037"/>
      <c r="B5176" s="177">
        <v>0.43547453703703703</v>
      </c>
      <c r="C5176" s="103">
        <v>50</v>
      </c>
      <c r="D5176" s="102">
        <v>7.97</v>
      </c>
      <c r="E5176" s="110">
        <v>27.6</v>
      </c>
      <c r="F5176" s="110">
        <v>28.25</v>
      </c>
      <c r="G5176" s="103">
        <v>75.17</v>
      </c>
    </row>
    <row r="5177" spans="1:12">
      <c r="A5177" s="1037"/>
      <c r="B5177" s="177">
        <v>0.43552083333333336</v>
      </c>
      <c r="C5177" s="103">
        <v>50</v>
      </c>
      <c r="D5177" s="102">
        <v>7.97</v>
      </c>
      <c r="E5177" s="110">
        <v>27.6</v>
      </c>
      <c r="F5177" s="110">
        <v>28.25</v>
      </c>
      <c r="G5177" s="103">
        <v>75.17</v>
      </c>
    </row>
    <row r="5178" spans="1:12" ht="17.25" thickBot="1">
      <c r="A5178" s="1037"/>
      <c r="B5178" s="177">
        <v>0.43798611111111113</v>
      </c>
      <c r="C5178" s="103">
        <v>89</v>
      </c>
      <c r="D5178" s="102">
        <v>7.97</v>
      </c>
      <c r="E5178" s="110">
        <v>27.6</v>
      </c>
      <c r="F5178" s="110">
        <v>28.25</v>
      </c>
      <c r="G5178" s="103">
        <v>75.17</v>
      </c>
      <c r="H5178" s="103" t="s">
        <v>191</v>
      </c>
    </row>
    <row r="5179" spans="1:12">
      <c r="A5179" s="1037"/>
      <c r="B5179" s="177">
        <v>0.45172453703703702</v>
      </c>
      <c r="C5179" s="103">
        <v>50</v>
      </c>
      <c r="D5179" s="102">
        <v>7.91</v>
      </c>
      <c r="E5179" s="110">
        <v>27.7</v>
      </c>
      <c r="F5179" s="110">
        <v>28.48</v>
      </c>
      <c r="G5179" s="103">
        <v>75.34</v>
      </c>
      <c r="H5179" s="103" t="s">
        <v>191</v>
      </c>
      <c r="J5179" s="100"/>
      <c r="K5179" s="107"/>
    </row>
    <row r="5180" spans="1:12">
      <c r="A5180" s="1037"/>
      <c r="B5180" s="177">
        <v>0.45175925925925925</v>
      </c>
      <c r="C5180" s="103">
        <v>50</v>
      </c>
      <c r="D5180" s="102">
        <v>7.91</v>
      </c>
      <c r="E5180" s="110">
        <v>27.7</v>
      </c>
      <c r="F5180" s="110">
        <v>28.48</v>
      </c>
      <c r="G5180" s="103">
        <v>75.34</v>
      </c>
      <c r="J5180" s="102"/>
      <c r="K5180" s="103"/>
      <c r="L5180" s="375" t="s">
        <v>194</v>
      </c>
    </row>
    <row r="5181" spans="1:12" ht="17.25" thickBot="1">
      <c r="A5181" s="1037"/>
      <c r="B5181" s="177">
        <v>0.47643518518518518</v>
      </c>
      <c r="C5181" s="103">
        <v>88</v>
      </c>
      <c r="D5181" s="102">
        <v>8.01</v>
      </c>
      <c r="E5181" s="110">
        <v>27.9</v>
      </c>
      <c r="F5181" s="110">
        <v>28.78</v>
      </c>
      <c r="G5181" s="103">
        <v>73.930000000000007</v>
      </c>
      <c r="H5181" s="103" t="s">
        <v>195</v>
      </c>
      <c r="J5181" s="104"/>
      <c r="K5181" s="105"/>
    </row>
    <row r="5182" spans="1:12">
      <c r="A5182" s="1037"/>
      <c r="B5182" s="177">
        <v>0.81741898148148151</v>
      </c>
      <c r="C5182" s="103">
        <v>89</v>
      </c>
      <c r="D5182" s="102">
        <v>8.09</v>
      </c>
      <c r="E5182" s="110">
        <v>28.7</v>
      </c>
      <c r="F5182" s="110">
        <v>26.75</v>
      </c>
      <c r="G5182" s="103">
        <v>80.099999999999994</v>
      </c>
      <c r="H5182" s="103" t="s">
        <v>229</v>
      </c>
    </row>
    <row r="5183" spans="1:12">
      <c r="A5183" s="1037"/>
      <c r="B5183" s="177">
        <v>0.82857638888888896</v>
      </c>
      <c r="C5183" s="103">
        <v>89</v>
      </c>
      <c r="D5183" s="102">
        <v>8.09</v>
      </c>
      <c r="E5183" s="110">
        <v>28.6</v>
      </c>
      <c r="F5183" s="110">
        <v>26.71</v>
      </c>
      <c r="G5183" s="103">
        <v>79.790000000000006</v>
      </c>
    </row>
    <row r="5184" spans="1:12">
      <c r="A5184" s="1037"/>
      <c r="B5184" s="177">
        <v>0.82861111111111108</v>
      </c>
      <c r="C5184" s="103">
        <v>89</v>
      </c>
      <c r="D5184" s="102">
        <v>8.09</v>
      </c>
      <c r="E5184" s="110">
        <v>28.6</v>
      </c>
      <c r="F5184" s="110">
        <v>26.71</v>
      </c>
      <c r="G5184" s="103">
        <v>79.790000000000006</v>
      </c>
    </row>
    <row r="5185" spans="1:12">
      <c r="A5185" s="1037"/>
      <c r="B5185" s="177">
        <v>0.82876157407407414</v>
      </c>
      <c r="C5185" s="103">
        <v>89</v>
      </c>
      <c r="D5185" s="102">
        <v>8.09</v>
      </c>
      <c r="E5185" s="110">
        <v>28.6</v>
      </c>
      <c r="F5185" s="110">
        <v>26.71</v>
      </c>
      <c r="G5185" s="103">
        <v>79.790000000000006</v>
      </c>
    </row>
    <row r="5186" spans="1:12" ht="17.25" thickBot="1">
      <c r="A5186" s="1037"/>
      <c r="B5186" s="177">
        <v>0.8291898148148148</v>
      </c>
      <c r="C5186" s="103">
        <v>89</v>
      </c>
      <c r="D5186" s="102">
        <v>8.09</v>
      </c>
      <c r="E5186" s="110">
        <v>28.6</v>
      </c>
      <c r="F5186" s="110">
        <v>26.71</v>
      </c>
      <c r="G5186" s="103">
        <v>79.790000000000006</v>
      </c>
    </row>
    <row r="5187" spans="1:12">
      <c r="A5187" s="1037"/>
      <c r="B5187" s="177">
        <v>0.83144675925925926</v>
      </c>
      <c r="C5187" s="103">
        <v>89</v>
      </c>
      <c r="D5187" s="102">
        <v>8.02</v>
      </c>
      <c r="E5187" s="110">
        <v>28.6</v>
      </c>
      <c r="F5187" s="110">
        <v>26.77</v>
      </c>
      <c r="G5187" s="103">
        <v>79.67</v>
      </c>
      <c r="J5187" s="100"/>
      <c r="K5187" s="101"/>
    </row>
    <row r="5188" spans="1:12">
      <c r="A5188" s="1037"/>
      <c r="B5188" s="177">
        <v>0.83193287037037045</v>
      </c>
      <c r="C5188" s="103">
        <v>89</v>
      </c>
      <c r="D5188" s="102">
        <v>8.02</v>
      </c>
      <c r="E5188" s="110">
        <v>28.6</v>
      </c>
      <c r="F5188" s="110">
        <v>26.77</v>
      </c>
      <c r="G5188" s="103">
        <v>79.67</v>
      </c>
      <c r="J5188" s="102"/>
      <c r="K5188" s="103"/>
      <c r="L5188" s="375" t="s">
        <v>214</v>
      </c>
    </row>
    <row r="5189" spans="1:12" ht="17.25" thickBot="1">
      <c r="A5189" s="1037"/>
      <c r="B5189" s="177">
        <v>0.83197916666666671</v>
      </c>
      <c r="C5189" s="103">
        <v>89</v>
      </c>
      <c r="D5189" s="102">
        <v>8.02</v>
      </c>
      <c r="E5189" s="110">
        <v>28.6</v>
      </c>
      <c r="F5189" s="110">
        <v>26.77</v>
      </c>
      <c r="G5189" s="103">
        <v>79.67</v>
      </c>
      <c r="J5189" s="106"/>
      <c r="K5189" s="105"/>
    </row>
    <row r="5190" spans="1:12">
      <c r="A5190" s="1037"/>
      <c r="B5190" s="177">
        <v>0.83212962962962955</v>
      </c>
      <c r="C5190" s="103">
        <v>89</v>
      </c>
      <c r="D5190" s="102">
        <v>8.02</v>
      </c>
      <c r="E5190" s="110">
        <v>28.6</v>
      </c>
      <c r="F5190" s="110">
        <v>26.77</v>
      </c>
      <c r="G5190" s="103">
        <v>79.67</v>
      </c>
    </row>
    <row r="5191" spans="1:12">
      <c r="A5191" s="1037"/>
      <c r="B5191" s="177">
        <v>0.83216435185185189</v>
      </c>
      <c r="C5191" s="103">
        <v>89</v>
      </c>
      <c r="D5191" s="102">
        <v>8.02</v>
      </c>
      <c r="E5191" s="110">
        <v>28.6</v>
      </c>
      <c r="F5191" s="110">
        <v>26.77</v>
      </c>
      <c r="G5191" s="103">
        <v>79.67</v>
      </c>
    </row>
    <row r="5192" spans="1:12">
      <c r="A5192" s="1037"/>
      <c r="B5192" s="177">
        <v>0.8322222222222222</v>
      </c>
      <c r="C5192" s="103">
        <v>89</v>
      </c>
      <c r="D5192" s="102">
        <v>8.02</v>
      </c>
      <c r="E5192" s="110">
        <v>28.6</v>
      </c>
      <c r="F5192" s="110">
        <v>26.77</v>
      </c>
      <c r="G5192" s="103">
        <v>79.67</v>
      </c>
    </row>
    <row r="5193" spans="1:12" ht="17.25" thickBot="1">
      <c r="A5193" s="1037"/>
      <c r="B5193" s="177">
        <v>0.83228009259259261</v>
      </c>
      <c r="C5193" s="103">
        <v>89</v>
      </c>
      <c r="D5193" s="102">
        <v>8.02</v>
      </c>
      <c r="E5193" s="110">
        <v>28.6</v>
      </c>
      <c r="F5193" s="110">
        <v>26.77</v>
      </c>
      <c r="G5193" s="103">
        <v>79.67</v>
      </c>
    </row>
    <row r="5194" spans="1:12">
      <c r="A5194" s="1037"/>
      <c r="B5194" s="177">
        <v>0.8323842592592593</v>
      </c>
      <c r="C5194" s="103">
        <v>89</v>
      </c>
      <c r="D5194" s="102">
        <v>8.02</v>
      </c>
      <c r="E5194" s="110">
        <v>28.6</v>
      </c>
      <c r="F5194" s="110">
        <v>26.77</v>
      </c>
      <c r="G5194" s="103">
        <v>79.67</v>
      </c>
      <c r="J5194" s="109"/>
      <c r="K5194" s="101"/>
    </row>
    <row r="5195" spans="1:12">
      <c r="A5195" s="1037"/>
      <c r="B5195" s="177">
        <v>0.87071759259259263</v>
      </c>
      <c r="C5195" s="103">
        <v>43</v>
      </c>
      <c r="D5195" s="102">
        <v>7.95</v>
      </c>
      <c r="E5195" s="110">
        <v>28.6</v>
      </c>
      <c r="F5195" s="110">
        <v>26.7</v>
      </c>
      <c r="G5195" s="103">
        <v>80.16</v>
      </c>
      <c r="H5195" s="103" t="s">
        <v>214</v>
      </c>
      <c r="J5195" s="102"/>
      <c r="K5195" s="103"/>
      <c r="L5195" s="375" t="s">
        <v>214</v>
      </c>
    </row>
    <row r="5196" spans="1:12" ht="17.25" thickBot="1">
      <c r="A5196" s="1037"/>
      <c r="B5196" s="177">
        <v>0.87324074074074076</v>
      </c>
      <c r="C5196" s="103">
        <v>43</v>
      </c>
      <c r="D5196" s="102">
        <v>7.93</v>
      </c>
      <c r="E5196" s="110">
        <v>28.6</v>
      </c>
      <c r="F5196" s="110">
        <v>26.59</v>
      </c>
      <c r="G5196" s="103">
        <v>79.87</v>
      </c>
      <c r="J5196" s="104"/>
      <c r="K5196" s="105"/>
    </row>
    <row r="5197" spans="1:12">
      <c r="A5197" s="1037"/>
      <c r="B5197" s="270">
        <v>0.87354166666666666</v>
      </c>
      <c r="C5197" s="271">
        <v>2</v>
      </c>
      <c r="D5197" s="847">
        <v>7.93</v>
      </c>
      <c r="E5197" s="87">
        <v>28.6</v>
      </c>
      <c r="F5197" s="87">
        <v>26.59</v>
      </c>
      <c r="G5197" s="271">
        <v>79.87</v>
      </c>
      <c r="H5197" s="271" t="s">
        <v>191</v>
      </c>
    </row>
    <row r="5198" spans="1:12" ht="17.25" thickBot="1">
      <c r="A5198" s="1038"/>
      <c r="B5198" s="630">
        <v>0.87972222222222218</v>
      </c>
      <c r="C5198" s="105">
        <v>84</v>
      </c>
      <c r="D5198" s="104">
        <v>7.93</v>
      </c>
      <c r="E5198" s="119">
        <v>28.5</v>
      </c>
      <c r="F5198" s="119">
        <v>26.6</v>
      </c>
      <c r="G5198" s="105">
        <v>80.099999999999994</v>
      </c>
      <c r="H5198" s="105" t="s">
        <v>190</v>
      </c>
    </row>
    <row r="5199" spans="1:12">
      <c r="A5199" s="1036">
        <v>42876</v>
      </c>
      <c r="B5199" s="372">
        <v>3.8159722222222227E-2</v>
      </c>
      <c r="C5199" s="101">
        <v>43</v>
      </c>
      <c r="D5199" s="100">
        <v>7.67</v>
      </c>
      <c r="E5199" s="118">
        <v>27.9</v>
      </c>
      <c r="F5199" s="118">
        <v>26.12</v>
      </c>
      <c r="G5199" s="101">
        <v>80.73</v>
      </c>
      <c r="H5199" s="101" t="s">
        <v>190</v>
      </c>
    </row>
    <row r="5200" spans="1:12">
      <c r="A5200" s="1037"/>
      <c r="B5200" s="177">
        <v>3.8182870370370374E-2</v>
      </c>
      <c r="C5200" s="103">
        <v>43</v>
      </c>
      <c r="D5200" s="102">
        <v>7.67</v>
      </c>
      <c r="E5200" s="110">
        <v>27.9</v>
      </c>
      <c r="F5200" s="110">
        <v>26.12</v>
      </c>
      <c r="G5200" s="103">
        <v>80.73</v>
      </c>
    </row>
    <row r="5201" spans="1:11">
      <c r="A5201" s="1037"/>
      <c r="B5201" s="177">
        <v>3.8194444444444441E-2</v>
      </c>
      <c r="C5201" s="103">
        <v>43</v>
      </c>
      <c r="D5201" s="102">
        <v>7.67</v>
      </c>
      <c r="E5201" s="110">
        <v>27.9</v>
      </c>
      <c r="F5201" s="110">
        <v>26.12</v>
      </c>
      <c r="G5201" s="103">
        <v>80.73</v>
      </c>
    </row>
    <row r="5202" spans="1:11">
      <c r="A5202" s="1037"/>
      <c r="B5202" s="177">
        <v>0.41510416666666666</v>
      </c>
      <c r="C5202" s="103">
        <v>50</v>
      </c>
      <c r="D5202" s="102">
        <v>8.1999999999999993</v>
      </c>
      <c r="E5202" s="110">
        <v>28.2</v>
      </c>
      <c r="F5202" s="110">
        <v>29.75</v>
      </c>
      <c r="G5202" s="103">
        <v>72.03</v>
      </c>
      <c r="H5202" s="103" t="s">
        <v>208</v>
      </c>
    </row>
    <row r="5203" spans="1:11">
      <c r="A5203" s="1037"/>
      <c r="B5203" s="177">
        <v>0.41528935185185184</v>
      </c>
      <c r="C5203" s="103">
        <v>50</v>
      </c>
      <c r="D5203" s="102">
        <v>8.1999999999999993</v>
      </c>
      <c r="E5203" s="110">
        <v>28.2</v>
      </c>
      <c r="F5203" s="110">
        <v>29.75</v>
      </c>
      <c r="G5203" s="103">
        <v>72.03</v>
      </c>
    </row>
    <row r="5204" spans="1:11">
      <c r="A5204" s="1037"/>
      <c r="B5204" s="177">
        <v>0.41570601851851857</v>
      </c>
      <c r="C5204" s="103">
        <v>50</v>
      </c>
      <c r="D5204" s="102">
        <v>8.1999999999999993</v>
      </c>
      <c r="E5204" s="110">
        <v>28.2</v>
      </c>
      <c r="F5204" s="110">
        <v>29.75</v>
      </c>
      <c r="G5204" s="103">
        <v>72.03</v>
      </c>
    </row>
    <row r="5205" spans="1:11">
      <c r="A5205" s="1037"/>
      <c r="B5205" s="177">
        <v>0.41576388888888888</v>
      </c>
      <c r="C5205" s="103">
        <v>50</v>
      </c>
      <c r="D5205" s="102">
        <v>8.1999999999999993</v>
      </c>
      <c r="E5205" s="110">
        <v>28.2</v>
      </c>
      <c r="F5205" s="110">
        <v>29.75</v>
      </c>
      <c r="G5205" s="103">
        <v>72.03</v>
      </c>
    </row>
    <row r="5206" spans="1:11">
      <c r="A5206" s="1037"/>
      <c r="B5206" s="177">
        <v>0.76013888888888881</v>
      </c>
      <c r="C5206" s="103">
        <v>90</v>
      </c>
      <c r="D5206" s="102">
        <v>8.0399999999999991</v>
      </c>
      <c r="E5206" s="110">
        <v>30.4</v>
      </c>
      <c r="F5206" s="110">
        <v>29.03</v>
      </c>
      <c r="G5206" s="103">
        <v>66.099999999999994</v>
      </c>
      <c r="H5206" s="103" t="s">
        <v>190</v>
      </c>
    </row>
    <row r="5207" spans="1:11">
      <c r="A5207" s="1037"/>
      <c r="B5207" s="177">
        <v>0.76023148148148145</v>
      </c>
      <c r="C5207" s="103">
        <v>90</v>
      </c>
      <c r="D5207" s="102">
        <v>8.0399999999999991</v>
      </c>
      <c r="E5207" s="110">
        <v>30.4</v>
      </c>
      <c r="F5207" s="110">
        <v>29.03</v>
      </c>
      <c r="G5207" s="103">
        <v>66.099999999999994</v>
      </c>
    </row>
    <row r="5208" spans="1:11">
      <c r="A5208" s="1037"/>
      <c r="B5208" s="177">
        <v>0.76026620370370368</v>
      </c>
      <c r="C5208" s="103">
        <v>90</v>
      </c>
      <c r="D5208" s="102">
        <v>8.0399999999999991</v>
      </c>
      <c r="E5208" s="110">
        <v>30.4</v>
      </c>
      <c r="F5208" s="110">
        <v>29.03</v>
      </c>
      <c r="G5208" s="103">
        <v>66.099999999999994</v>
      </c>
    </row>
    <row r="5209" spans="1:11">
      <c r="A5209" s="1037"/>
      <c r="B5209" s="177">
        <v>0.76043981481481471</v>
      </c>
      <c r="C5209" s="103">
        <v>90</v>
      </c>
      <c r="D5209" s="102">
        <v>8.0399999999999991</v>
      </c>
      <c r="E5209" s="110">
        <v>30.4</v>
      </c>
      <c r="F5209" s="110">
        <v>29.03</v>
      </c>
      <c r="G5209" s="103">
        <v>66.099999999999994</v>
      </c>
    </row>
    <row r="5210" spans="1:11">
      <c r="A5210" s="1037"/>
      <c r="B5210" s="177">
        <v>0.76957175925925936</v>
      </c>
      <c r="C5210" s="103">
        <v>90</v>
      </c>
      <c r="D5210" s="102">
        <v>8.0299999999999994</v>
      </c>
      <c r="E5210" s="110">
        <v>30.3</v>
      </c>
      <c r="F5210" s="110">
        <v>28.92</v>
      </c>
      <c r="G5210" s="103">
        <v>66.89</v>
      </c>
    </row>
    <row r="5211" spans="1:11" ht="17.25" thickBot="1">
      <c r="A5211" s="1037"/>
      <c r="B5211" s="177">
        <v>0.79523148148148148</v>
      </c>
      <c r="C5211" s="103">
        <v>19</v>
      </c>
      <c r="D5211" s="102">
        <v>7.98</v>
      </c>
      <c r="E5211" s="110">
        <v>30.2</v>
      </c>
      <c r="F5211" s="110">
        <v>28.63</v>
      </c>
      <c r="G5211" s="103">
        <v>69.41</v>
      </c>
      <c r="H5211" s="103" t="s">
        <v>238</v>
      </c>
    </row>
    <row r="5212" spans="1:11">
      <c r="A5212" s="1037"/>
      <c r="B5212" s="177">
        <v>0.79525462962962967</v>
      </c>
      <c r="C5212" s="103">
        <v>19</v>
      </c>
      <c r="D5212" s="102">
        <v>7.98</v>
      </c>
      <c r="E5212" s="110">
        <v>30.2</v>
      </c>
      <c r="F5212" s="110">
        <v>28.63</v>
      </c>
      <c r="G5212" s="103">
        <v>69.41</v>
      </c>
      <c r="J5212" s="100"/>
      <c r="K5212" s="101"/>
    </row>
    <row r="5213" spans="1:11">
      <c r="A5213" s="1037"/>
      <c r="B5213" s="177">
        <v>0.79535879629629624</v>
      </c>
      <c r="C5213" s="103">
        <v>19</v>
      </c>
      <c r="D5213" s="102">
        <v>7.98</v>
      </c>
      <c r="E5213" s="110">
        <v>30.2</v>
      </c>
      <c r="F5213" s="110">
        <v>28.63</v>
      </c>
      <c r="G5213" s="103">
        <v>69.41</v>
      </c>
      <c r="J5213" s="102"/>
      <c r="K5213" s="103"/>
    </row>
    <row r="5214" spans="1:11" ht="17.25" thickBot="1">
      <c r="A5214" s="1037"/>
      <c r="B5214" s="177">
        <v>0.79537037037037039</v>
      </c>
      <c r="C5214" s="103">
        <v>19</v>
      </c>
      <c r="D5214" s="102">
        <v>7.98</v>
      </c>
      <c r="E5214" s="110">
        <v>30.2</v>
      </c>
      <c r="F5214" s="110">
        <v>28.63</v>
      </c>
      <c r="G5214" s="103">
        <v>69.41</v>
      </c>
      <c r="J5214" s="104"/>
      <c r="K5214" s="117"/>
    </row>
    <row r="5215" spans="1:11">
      <c r="A5215" s="1037"/>
      <c r="B5215" s="177">
        <v>0.79539351851851858</v>
      </c>
      <c r="C5215" s="103">
        <v>19</v>
      </c>
      <c r="D5215" s="102">
        <v>7.98</v>
      </c>
      <c r="E5215" s="110">
        <v>30.2</v>
      </c>
      <c r="F5215" s="110">
        <v>28.63</v>
      </c>
      <c r="G5215" s="103">
        <v>69.41</v>
      </c>
      <c r="J5215" s="100"/>
      <c r="K5215" s="107"/>
    </row>
    <row r="5216" spans="1:11">
      <c r="A5216" s="1037"/>
      <c r="B5216" s="177">
        <v>0.79540509259259251</v>
      </c>
      <c r="C5216" s="103">
        <v>19</v>
      </c>
      <c r="D5216" s="102">
        <v>7.98</v>
      </c>
      <c r="E5216" s="110">
        <v>30.2</v>
      </c>
      <c r="F5216" s="110">
        <v>28.63</v>
      </c>
      <c r="G5216" s="103">
        <v>69.41</v>
      </c>
      <c r="J5216" s="102"/>
      <c r="K5216" s="103"/>
    </row>
    <row r="5217" spans="1:11" ht="17.25" thickBot="1">
      <c r="A5217" s="1037"/>
      <c r="B5217" s="177">
        <v>0.7955092592592593</v>
      </c>
      <c r="C5217" s="103">
        <v>19</v>
      </c>
      <c r="D5217" s="102">
        <v>7.98</v>
      </c>
      <c r="E5217" s="110">
        <v>30.2</v>
      </c>
      <c r="F5217" s="110">
        <v>28.63</v>
      </c>
      <c r="G5217" s="103">
        <v>69.41</v>
      </c>
      <c r="J5217" s="104"/>
      <c r="K5217" s="105"/>
    </row>
    <row r="5218" spans="1:11">
      <c r="A5218" s="1037"/>
      <c r="B5218" s="177">
        <v>0.79552083333333334</v>
      </c>
      <c r="C5218" s="103">
        <v>19</v>
      </c>
      <c r="D5218" s="102">
        <v>7.98</v>
      </c>
      <c r="E5218" s="110">
        <v>30.2</v>
      </c>
      <c r="F5218" s="110">
        <v>28.63</v>
      </c>
      <c r="G5218" s="103">
        <v>69.41</v>
      </c>
    </row>
    <row r="5219" spans="1:11">
      <c r="A5219" s="1037"/>
      <c r="B5219" s="177">
        <v>0.79555555555555557</v>
      </c>
      <c r="C5219" s="103">
        <v>19</v>
      </c>
      <c r="D5219" s="102">
        <v>7.98</v>
      </c>
      <c r="E5219" s="110">
        <v>30.2</v>
      </c>
      <c r="F5219" s="110">
        <v>28.63</v>
      </c>
      <c r="G5219" s="103">
        <v>69.41</v>
      </c>
    </row>
    <row r="5220" spans="1:11">
      <c r="A5220" s="1037"/>
      <c r="B5220" s="177">
        <v>0.79563657407407407</v>
      </c>
      <c r="C5220" s="103">
        <v>19</v>
      </c>
      <c r="D5220" s="102">
        <v>7.98</v>
      </c>
      <c r="E5220" s="110">
        <v>30.2</v>
      </c>
      <c r="F5220" s="110">
        <v>28.63</v>
      </c>
      <c r="G5220" s="103">
        <v>69.41</v>
      </c>
    </row>
    <row r="5221" spans="1:11">
      <c r="A5221" s="1037"/>
      <c r="B5221" s="177">
        <v>0.79568287037037033</v>
      </c>
      <c r="C5221" s="103">
        <v>19</v>
      </c>
      <c r="D5221" s="102">
        <v>7.98</v>
      </c>
      <c r="E5221" s="110">
        <v>30.2</v>
      </c>
      <c r="F5221" s="110">
        <v>28.63</v>
      </c>
      <c r="G5221" s="103">
        <v>69.41</v>
      </c>
    </row>
    <row r="5222" spans="1:11">
      <c r="A5222" s="1037"/>
      <c r="B5222" s="177">
        <v>0.79569444444444448</v>
      </c>
      <c r="C5222" s="103">
        <v>19</v>
      </c>
      <c r="D5222" s="102">
        <v>7.98</v>
      </c>
      <c r="E5222" s="110">
        <v>30.2</v>
      </c>
      <c r="F5222" s="110">
        <v>28.63</v>
      </c>
      <c r="G5222" s="103">
        <v>69.41</v>
      </c>
    </row>
    <row r="5223" spans="1:11">
      <c r="A5223" s="1037"/>
      <c r="B5223" s="177">
        <v>0.79574074074074075</v>
      </c>
      <c r="C5223" s="103">
        <v>19</v>
      </c>
      <c r="D5223" s="102">
        <v>7.98</v>
      </c>
      <c r="E5223" s="110">
        <v>30.2</v>
      </c>
      <c r="F5223" s="110">
        <v>28.63</v>
      </c>
      <c r="G5223" s="103">
        <v>69.41</v>
      </c>
    </row>
    <row r="5224" spans="1:11">
      <c r="A5224" s="1037"/>
      <c r="B5224" s="177">
        <v>0.82150462962962967</v>
      </c>
      <c r="C5224" s="103">
        <v>19</v>
      </c>
      <c r="D5224" s="102">
        <v>7.9</v>
      </c>
      <c r="E5224" s="110">
        <v>30</v>
      </c>
      <c r="F5224" s="110">
        <v>28.3</v>
      </c>
      <c r="G5224" s="103">
        <v>70.41</v>
      </c>
    </row>
    <row r="5225" spans="1:11">
      <c r="A5225" s="1037"/>
      <c r="B5225" s="177">
        <v>0.89508101851851851</v>
      </c>
      <c r="C5225" s="103">
        <v>45</v>
      </c>
      <c r="D5225" s="102">
        <v>7.68</v>
      </c>
      <c r="E5225" s="110">
        <v>29.7</v>
      </c>
      <c r="F5225" s="110">
        <v>28.29</v>
      </c>
      <c r="G5225" s="103">
        <v>71.63</v>
      </c>
      <c r="H5225" s="103" t="s">
        <v>190</v>
      </c>
    </row>
    <row r="5226" spans="1:11">
      <c r="A5226" s="1037"/>
      <c r="B5226" s="177">
        <v>0.89690972222222232</v>
      </c>
      <c r="C5226" s="103">
        <v>45</v>
      </c>
      <c r="D5226" s="102">
        <v>7.68</v>
      </c>
      <c r="E5226" s="110">
        <v>29.7</v>
      </c>
      <c r="F5226" s="110">
        <v>28.29</v>
      </c>
      <c r="G5226" s="103">
        <v>71.63</v>
      </c>
    </row>
    <row r="5227" spans="1:11">
      <c r="A5227" s="1037"/>
      <c r="B5227" s="177">
        <v>0.94089120370370372</v>
      </c>
      <c r="C5227" s="103">
        <v>45</v>
      </c>
      <c r="D5227" s="102">
        <v>7.67</v>
      </c>
      <c r="E5227" s="110">
        <v>29.5</v>
      </c>
      <c r="F5227" s="110">
        <v>27.72</v>
      </c>
      <c r="G5227" s="103">
        <v>76.010000000000005</v>
      </c>
    </row>
    <row r="5228" spans="1:11">
      <c r="A5228" s="1037"/>
      <c r="B5228" s="177">
        <v>0.94122685185185195</v>
      </c>
      <c r="C5228" s="103">
        <v>45</v>
      </c>
      <c r="D5228" s="102">
        <v>7.67</v>
      </c>
      <c r="E5228" s="110">
        <v>29.5</v>
      </c>
      <c r="F5228" s="110">
        <v>27.72</v>
      </c>
      <c r="G5228" s="103">
        <v>76.010000000000005</v>
      </c>
    </row>
    <row r="5229" spans="1:11">
      <c r="A5229" s="1037"/>
      <c r="B5229" s="177">
        <v>0.94128472222222215</v>
      </c>
      <c r="C5229" s="103">
        <v>45</v>
      </c>
      <c r="D5229" s="102">
        <v>7.67</v>
      </c>
      <c r="E5229" s="110">
        <v>29.5</v>
      </c>
      <c r="F5229" s="110">
        <v>27.72</v>
      </c>
      <c r="G5229" s="103">
        <v>76.010000000000005</v>
      </c>
    </row>
    <row r="5230" spans="1:11">
      <c r="A5230" s="1037"/>
      <c r="B5230" s="177">
        <v>0.94140046296296298</v>
      </c>
      <c r="C5230" s="103">
        <v>45</v>
      </c>
      <c r="D5230" s="102">
        <v>7.67</v>
      </c>
      <c r="E5230" s="110">
        <v>29.5</v>
      </c>
      <c r="F5230" s="110">
        <v>27.72</v>
      </c>
      <c r="G5230" s="103">
        <v>76.010000000000005</v>
      </c>
    </row>
    <row r="5231" spans="1:11" ht="17.25" thickBot="1">
      <c r="A5231" s="1038"/>
      <c r="B5231" s="630">
        <v>0.94142361111111106</v>
      </c>
      <c r="C5231" s="105">
        <v>45</v>
      </c>
      <c r="D5231" s="104">
        <v>7.67</v>
      </c>
      <c r="E5231" s="119">
        <v>29.5</v>
      </c>
      <c r="F5231" s="119">
        <v>27.72</v>
      </c>
      <c r="G5231" s="105">
        <v>76.010000000000005</v>
      </c>
      <c r="H5231" s="105"/>
    </row>
    <row r="5232" spans="1:11" ht="17.25" thickBot="1">
      <c r="A5232" s="1036">
        <v>42877</v>
      </c>
      <c r="B5232" s="372">
        <v>4.08912037037037E-2</v>
      </c>
      <c r="C5232" s="101">
        <v>45</v>
      </c>
      <c r="D5232" s="100">
        <v>7.56</v>
      </c>
      <c r="E5232" s="118">
        <v>29</v>
      </c>
      <c r="F5232" s="118">
        <v>27.83</v>
      </c>
      <c r="G5232" s="101">
        <v>79.17</v>
      </c>
      <c r="H5232" s="101" t="s">
        <v>191</v>
      </c>
    </row>
    <row r="5233" spans="1:15">
      <c r="A5233" s="1037"/>
      <c r="B5233" s="177">
        <v>4.1956018518518517E-2</v>
      </c>
      <c r="C5233" s="103">
        <v>45</v>
      </c>
      <c r="D5233" s="102">
        <v>7.56</v>
      </c>
      <c r="E5233" s="110">
        <v>29</v>
      </c>
      <c r="F5233" s="110">
        <v>27.83</v>
      </c>
      <c r="G5233" s="103">
        <v>79.17</v>
      </c>
      <c r="J5233" s="100"/>
      <c r="K5233" s="101"/>
    </row>
    <row r="5234" spans="1:15">
      <c r="A5234" s="1037"/>
      <c r="B5234" s="177">
        <v>7.993055555555556E-2</v>
      </c>
      <c r="C5234" s="103">
        <v>91</v>
      </c>
      <c r="D5234" s="102">
        <v>7.5</v>
      </c>
      <c r="E5234" s="110">
        <v>28.9</v>
      </c>
      <c r="F5234" s="110">
        <v>27.65</v>
      </c>
      <c r="G5234" s="103">
        <v>79.53</v>
      </c>
      <c r="H5234" s="103" t="s">
        <v>191</v>
      </c>
      <c r="J5234" s="102"/>
      <c r="K5234" s="103"/>
      <c r="L5234" s="375" t="s">
        <v>199</v>
      </c>
    </row>
    <row r="5235" spans="1:15" ht="17.25" thickBot="1">
      <c r="A5235" s="1037"/>
      <c r="B5235" s="177">
        <v>8.9479166666666665E-2</v>
      </c>
      <c r="C5235" s="103">
        <v>15</v>
      </c>
      <c r="D5235" s="102">
        <v>7.48</v>
      </c>
      <c r="E5235" s="110">
        <v>28.9</v>
      </c>
      <c r="F5235" s="110">
        <v>27.77</v>
      </c>
      <c r="G5235" s="103">
        <v>79.739999999999995</v>
      </c>
      <c r="H5235" s="103" t="s">
        <v>230</v>
      </c>
      <c r="J5235" s="106"/>
      <c r="K5235" s="105"/>
    </row>
    <row r="5236" spans="1:15" ht="17.25" thickBot="1">
      <c r="A5236" s="1037"/>
      <c r="B5236" s="177">
        <v>8.9594907407407401E-2</v>
      </c>
      <c r="C5236" s="103">
        <v>15</v>
      </c>
      <c r="D5236" s="102">
        <v>7.48</v>
      </c>
      <c r="E5236" s="110">
        <v>28.9</v>
      </c>
      <c r="F5236" s="110">
        <v>27.77</v>
      </c>
      <c r="G5236" s="103">
        <v>79.739999999999995</v>
      </c>
      <c r="J5236" s="109"/>
      <c r="K5236" s="101"/>
    </row>
    <row r="5237" spans="1:15">
      <c r="A5237" s="1037"/>
      <c r="B5237" s="177">
        <v>0.79290509259259256</v>
      </c>
      <c r="C5237" s="103">
        <v>45</v>
      </c>
      <c r="D5237" s="102">
        <v>8.16</v>
      </c>
      <c r="E5237" s="110">
        <v>31.4</v>
      </c>
      <c r="F5237" s="110">
        <v>29.7</v>
      </c>
      <c r="G5237" s="103">
        <v>70.95</v>
      </c>
      <c r="H5237" s="103" t="s">
        <v>195</v>
      </c>
      <c r="J5237" s="102"/>
      <c r="K5237" s="103"/>
      <c r="L5237" s="375" t="s">
        <v>198</v>
      </c>
      <c r="M5237" s="100"/>
      <c r="N5237" s="101"/>
    </row>
    <row r="5238" spans="1:15" ht="17.25" thickBot="1">
      <c r="A5238" s="1037"/>
      <c r="B5238" s="177">
        <v>0.79293981481481479</v>
      </c>
      <c r="C5238" s="103">
        <v>45</v>
      </c>
      <c r="D5238" s="102">
        <v>8.16</v>
      </c>
      <c r="E5238" s="110">
        <v>31.4</v>
      </c>
      <c r="F5238" s="110">
        <v>29.7</v>
      </c>
      <c r="G5238" s="103">
        <v>70.95</v>
      </c>
      <c r="J5238" s="104"/>
      <c r="K5238" s="105"/>
      <c r="M5238" s="108"/>
      <c r="N5238" s="103"/>
      <c r="O5238" s="375" t="s">
        <v>195</v>
      </c>
    </row>
    <row r="5239" spans="1:15" ht="17.25" thickBot="1">
      <c r="A5239" s="1037"/>
      <c r="B5239" s="177">
        <v>0.79483796296296294</v>
      </c>
      <c r="C5239" s="103">
        <v>45</v>
      </c>
      <c r="D5239" s="102">
        <v>8.16</v>
      </c>
      <c r="E5239" s="110">
        <v>31.4</v>
      </c>
      <c r="F5239" s="110">
        <v>29.7</v>
      </c>
      <c r="G5239" s="103">
        <v>70.95</v>
      </c>
      <c r="M5239" s="104"/>
      <c r="N5239" s="105"/>
    </row>
    <row r="5240" spans="1:15">
      <c r="A5240" s="1037"/>
      <c r="B5240" s="177">
        <v>0.79487268518518517</v>
      </c>
      <c r="C5240" s="103">
        <v>45</v>
      </c>
      <c r="D5240" s="102">
        <v>8.16</v>
      </c>
      <c r="E5240" s="110">
        <v>31.4</v>
      </c>
      <c r="F5240" s="110">
        <v>29.7</v>
      </c>
      <c r="G5240" s="103">
        <v>70.95</v>
      </c>
    </row>
    <row r="5241" spans="1:15">
      <c r="A5241" s="1037"/>
      <c r="B5241" s="177">
        <v>0.79584490740740732</v>
      </c>
      <c r="C5241" s="103">
        <v>7</v>
      </c>
      <c r="D5241" s="102">
        <v>8.16</v>
      </c>
      <c r="E5241" s="110">
        <v>31.4</v>
      </c>
      <c r="F5241" s="110">
        <v>29.7</v>
      </c>
      <c r="G5241" s="103">
        <v>70.95</v>
      </c>
      <c r="H5241" s="103" t="s">
        <v>190</v>
      </c>
    </row>
    <row r="5242" spans="1:15">
      <c r="A5242" s="1037"/>
      <c r="B5242" s="177">
        <v>0.79597222222222219</v>
      </c>
      <c r="C5242" s="103">
        <v>7</v>
      </c>
      <c r="D5242" s="102">
        <v>8.16</v>
      </c>
      <c r="E5242" s="110">
        <v>31.4</v>
      </c>
      <c r="F5242" s="110">
        <v>29.7</v>
      </c>
      <c r="G5242" s="103">
        <v>70.95</v>
      </c>
    </row>
    <row r="5243" spans="1:15">
      <c r="A5243" s="1037"/>
      <c r="B5243" s="177">
        <v>0.7965740740740741</v>
      </c>
      <c r="C5243" s="103">
        <v>7</v>
      </c>
      <c r="D5243" s="102">
        <v>8.09</v>
      </c>
      <c r="E5243" s="110">
        <v>31.3</v>
      </c>
      <c r="F5243" s="110">
        <v>29.65</v>
      </c>
      <c r="G5243" s="103">
        <v>71.45</v>
      </c>
    </row>
    <row r="5244" spans="1:15">
      <c r="A5244" s="1037"/>
      <c r="B5244" s="177">
        <v>0.80075231481481479</v>
      </c>
      <c r="C5244" s="103">
        <v>15</v>
      </c>
      <c r="D5244" s="102">
        <v>8.09</v>
      </c>
      <c r="E5244" s="110">
        <v>31.3</v>
      </c>
      <c r="F5244" s="110">
        <v>29.65</v>
      </c>
      <c r="G5244" s="103">
        <v>71.45</v>
      </c>
      <c r="H5244" s="103" t="s">
        <v>191</v>
      </c>
    </row>
    <row r="5245" spans="1:15">
      <c r="A5245" s="1037"/>
      <c r="B5245" s="177">
        <v>0.80077546296296298</v>
      </c>
      <c r="C5245" s="103">
        <v>15</v>
      </c>
      <c r="D5245" s="102">
        <v>8.09</v>
      </c>
      <c r="E5245" s="110">
        <v>31.3</v>
      </c>
      <c r="F5245" s="110">
        <v>29.65</v>
      </c>
      <c r="G5245" s="103">
        <v>71.45</v>
      </c>
    </row>
    <row r="5246" spans="1:15">
      <c r="A5246" s="1037"/>
      <c r="B5246" s="177">
        <v>0.80082175925925936</v>
      </c>
      <c r="C5246" s="103">
        <v>15</v>
      </c>
      <c r="D5246" s="102">
        <v>8.09</v>
      </c>
      <c r="E5246" s="110">
        <v>31.3</v>
      </c>
      <c r="F5246" s="110">
        <v>29.65</v>
      </c>
      <c r="G5246" s="103">
        <v>71.45</v>
      </c>
    </row>
    <row r="5247" spans="1:15">
      <c r="A5247" s="1037"/>
      <c r="B5247" s="177">
        <v>0.80084490740740744</v>
      </c>
      <c r="C5247" s="103">
        <v>15</v>
      </c>
      <c r="D5247" s="102">
        <v>8.09</v>
      </c>
      <c r="E5247" s="110">
        <v>31.3</v>
      </c>
      <c r="F5247" s="110">
        <v>29.65</v>
      </c>
      <c r="G5247" s="103">
        <v>71.45</v>
      </c>
    </row>
    <row r="5248" spans="1:15">
      <c r="A5248" s="1037"/>
      <c r="B5248" s="177">
        <v>0.80090277777777785</v>
      </c>
      <c r="C5248" s="103">
        <v>15</v>
      </c>
      <c r="D5248" s="102">
        <v>8.09</v>
      </c>
      <c r="E5248" s="110">
        <v>31.3</v>
      </c>
      <c r="F5248" s="110">
        <v>29.65</v>
      </c>
      <c r="G5248" s="103">
        <v>71.45</v>
      </c>
    </row>
    <row r="5249" spans="1:12">
      <c r="A5249" s="1037"/>
      <c r="B5249" s="177">
        <v>0.80096064814814805</v>
      </c>
      <c r="C5249" s="103">
        <v>15</v>
      </c>
      <c r="D5249" s="102">
        <v>8.09</v>
      </c>
      <c r="E5249" s="110">
        <v>31.3</v>
      </c>
      <c r="F5249" s="110">
        <v>29.65</v>
      </c>
      <c r="G5249" s="103">
        <v>71.45</v>
      </c>
    </row>
    <row r="5250" spans="1:12">
      <c r="A5250" s="1037"/>
      <c r="B5250" s="177">
        <v>0.8037037037037037</v>
      </c>
      <c r="C5250" s="103">
        <v>78</v>
      </c>
      <c r="D5250" s="102">
        <v>8.0399999999999991</v>
      </c>
      <c r="E5250" s="110">
        <v>31.3</v>
      </c>
      <c r="F5250" s="110">
        <v>29.53</v>
      </c>
      <c r="G5250" s="103">
        <v>71.900000000000006</v>
      </c>
      <c r="H5250" s="103" t="s">
        <v>191</v>
      </c>
    </row>
    <row r="5251" spans="1:12">
      <c r="A5251" s="1037"/>
      <c r="B5251" s="177">
        <v>0.80401620370370364</v>
      </c>
      <c r="C5251" s="103">
        <v>77</v>
      </c>
      <c r="D5251" s="102">
        <v>8.0399999999999991</v>
      </c>
      <c r="E5251" s="110">
        <v>31.3</v>
      </c>
      <c r="F5251" s="110">
        <v>29.53</v>
      </c>
      <c r="G5251" s="103">
        <v>71.900000000000006</v>
      </c>
      <c r="H5251" s="103" t="s">
        <v>190</v>
      </c>
    </row>
    <row r="5252" spans="1:12">
      <c r="A5252" s="1037"/>
      <c r="B5252" s="177">
        <v>0.80413194444444447</v>
      </c>
      <c r="C5252" s="103">
        <v>77</v>
      </c>
      <c r="D5252" s="102">
        <v>8.0399999999999991</v>
      </c>
      <c r="E5252" s="110">
        <v>31.3</v>
      </c>
      <c r="F5252" s="110">
        <v>29.53</v>
      </c>
      <c r="G5252" s="103">
        <v>71.900000000000006</v>
      </c>
    </row>
    <row r="5253" spans="1:12" ht="17.25" thickBot="1">
      <c r="A5253" s="1037"/>
      <c r="B5253" s="177">
        <v>0.804224537037037</v>
      </c>
      <c r="C5253" s="103">
        <v>77</v>
      </c>
      <c r="D5253" s="102">
        <v>8.0399999999999991</v>
      </c>
      <c r="E5253" s="110">
        <v>31.3</v>
      </c>
      <c r="F5253" s="110">
        <v>29.53</v>
      </c>
      <c r="G5253" s="103">
        <v>71.900000000000006</v>
      </c>
    </row>
    <row r="5254" spans="1:12">
      <c r="A5254" s="1037"/>
      <c r="B5254" s="177">
        <v>0.80472222222222223</v>
      </c>
      <c r="C5254" s="103">
        <v>15</v>
      </c>
      <c r="D5254" s="102">
        <v>8.0399999999999991</v>
      </c>
      <c r="E5254" s="110">
        <v>31.3</v>
      </c>
      <c r="F5254" s="110">
        <v>29.53</v>
      </c>
      <c r="G5254" s="103">
        <v>71.900000000000006</v>
      </c>
      <c r="H5254" s="103" t="s">
        <v>190</v>
      </c>
      <c r="J5254" s="100"/>
      <c r="K5254" s="101"/>
    </row>
    <row r="5255" spans="1:12">
      <c r="A5255" s="1037"/>
      <c r="B5255" s="177">
        <v>0.80781249999999993</v>
      </c>
      <c r="C5255" s="103">
        <v>78</v>
      </c>
      <c r="D5255" s="102">
        <v>8.0399999999999991</v>
      </c>
      <c r="E5255" s="110">
        <v>31.3</v>
      </c>
      <c r="F5255" s="110">
        <v>29.53</v>
      </c>
      <c r="G5255" s="103">
        <v>71.900000000000006</v>
      </c>
      <c r="H5255" s="103" t="s">
        <v>191</v>
      </c>
      <c r="J5255" s="102"/>
      <c r="K5255" s="103"/>
      <c r="L5255" s="375" t="s">
        <v>203</v>
      </c>
    </row>
    <row r="5256" spans="1:12" ht="17.25" thickBot="1">
      <c r="A5256" s="1037"/>
      <c r="B5256" s="177">
        <v>0.8132638888888889</v>
      </c>
      <c r="C5256" s="103">
        <v>22</v>
      </c>
      <c r="D5256" s="102">
        <v>8.08</v>
      </c>
      <c r="E5256" s="110">
        <v>31.2</v>
      </c>
      <c r="F5256" s="110">
        <v>29.41</v>
      </c>
      <c r="G5256" s="103">
        <v>72.180000000000007</v>
      </c>
      <c r="H5256" s="103" t="s">
        <v>223</v>
      </c>
      <c r="J5256" s="106"/>
      <c r="K5256" s="105"/>
    </row>
    <row r="5257" spans="1:12" ht="17.25" thickBot="1">
      <c r="A5257" s="1037"/>
      <c r="B5257" s="177">
        <v>0.81327546296296294</v>
      </c>
      <c r="C5257" s="103">
        <v>22</v>
      </c>
      <c r="D5257" s="102">
        <v>8.08</v>
      </c>
      <c r="E5257" s="110">
        <v>31.2</v>
      </c>
      <c r="F5257" s="110">
        <v>29.41</v>
      </c>
      <c r="G5257" s="103">
        <v>72.180000000000007</v>
      </c>
    </row>
    <row r="5258" spans="1:12">
      <c r="A5258" s="1037"/>
      <c r="B5258" s="177">
        <v>0.81328703703703698</v>
      </c>
      <c r="C5258" s="103">
        <v>22</v>
      </c>
      <c r="D5258" s="102">
        <v>8.08</v>
      </c>
      <c r="E5258" s="110">
        <v>31.2</v>
      </c>
      <c r="F5258" s="110">
        <v>29.41</v>
      </c>
      <c r="G5258" s="103">
        <v>72.180000000000007</v>
      </c>
      <c r="J5258" s="100"/>
      <c r="K5258" s="101"/>
    </row>
    <row r="5259" spans="1:12">
      <c r="A5259" s="1037"/>
      <c r="B5259" s="177">
        <v>0.82127314814814811</v>
      </c>
      <c r="C5259" s="103">
        <v>45</v>
      </c>
      <c r="D5259" s="102">
        <v>8.06</v>
      </c>
      <c r="E5259" s="110">
        <v>31.2</v>
      </c>
      <c r="F5259" s="110">
        <v>29.3</v>
      </c>
      <c r="G5259" s="103">
        <v>72.16</v>
      </c>
      <c r="H5259" s="103" t="s">
        <v>239</v>
      </c>
      <c r="J5259" s="108"/>
      <c r="K5259" s="103"/>
      <c r="L5259" s="375" t="s">
        <v>207</v>
      </c>
    </row>
    <row r="5260" spans="1:12" ht="17.25" thickBot="1">
      <c r="A5260" s="1037"/>
      <c r="B5260" s="177">
        <v>0.82165509259259262</v>
      </c>
      <c r="C5260" s="103">
        <v>45</v>
      </c>
      <c r="D5260" s="102">
        <v>8.06</v>
      </c>
      <c r="E5260" s="110">
        <v>31.2</v>
      </c>
      <c r="F5260" s="110">
        <v>29.3</v>
      </c>
      <c r="G5260" s="103">
        <v>72.16</v>
      </c>
      <c r="J5260" s="104"/>
      <c r="K5260" s="105"/>
    </row>
    <row r="5261" spans="1:12">
      <c r="A5261" s="1037"/>
      <c r="B5261" s="177">
        <v>0.82746527777777779</v>
      </c>
      <c r="C5261" s="103">
        <v>7</v>
      </c>
      <c r="D5261" s="102">
        <v>8.01</v>
      </c>
      <c r="E5261" s="110">
        <v>31.1</v>
      </c>
      <c r="F5261" s="110">
        <v>29.27</v>
      </c>
      <c r="G5261" s="103">
        <v>72.37</v>
      </c>
      <c r="H5261" s="103" t="s">
        <v>190</v>
      </c>
    </row>
    <row r="5262" spans="1:12">
      <c r="A5262" s="1037"/>
      <c r="B5262" s="177">
        <v>0.82762731481481477</v>
      </c>
      <c r="C5262" s="103">
        <v>7</v>
      </c>
      <c r="D5262" s="102">
        <v>8.01</v>
      </c>
      <c r="E5262" s="110">
        <v>31.1</v>
      </c>
      <c r="F5262" s="110">
        <v>29.27</v>
      </c>
      <c r="G5262" s="103">
        <v>72.37</v>
      </c>
    </row>
    <row r="5263" spans="1:12" ht="17.25" thickBot="1">
      <c r="A5263" s="1037"/>
      <c r="B5263" s="177">
        <v>0.83104166666666668</v>
      </c>
      <c r="C5263" s="103">
        <v>5</v>
      </c>
      <c r="D5263" s="102">
        <v>8.01</v>
      </c>
      <c r="E5263" s="110">
        <v>31.1</v>
      </c>
      <c r="F5263" s="110">
        <v>29.27</v>
      </c>
      <c r="G5263" s="103">
        <v>72.37</v>
      </c>
      <c r="H5263" s="103" t="s">
        <v>190</v>
      </c>
    </row>
    <row r="5264" spans="1:12">
      <c r="A5264" s="1037"/>
      <c r="B5264" s="177">
        <v>0.83129629629629631</v>
      </c>
      <c r="C5264" s="103">
        <v>77</v>
      </c>
      <c r="D5264" s="102">
        <v>7.94</v>
      </c>
      <c r="E5264" s="110">
        <v>31</v>
      </c>
      <c r="F5264" s="110">
        <v>29.33</v>
      </c>
      <c r="G5264" s="103">
        <v>72.930000000000007</v>
      </c>
      <c r="H5264" s="103" t="s">
        <v>190</v>
      </c>
      <c r="J5264" s="109"/>
      <c r="K5264" s="101"/>
    </row>
    <row r="5265" spans="1:11">
      <c r="A5265" s="1037"/>
      <c r="B5265" s="177">
        <v>0.83873842592592596</v>
      </c>
      <c r="C5265" s="103">
        <v>22</v>
      </c>
      <c r="D5265" s="102">
        <v>7.93</v>
      </c>
      <c r="E5265" s="110">
        <v>31</v>
      </c>
      <c r="F5265" s="110">
        <v>29.3</v>
      </c>
      <c r="G5265" s="103">
        <v>72.650000000000006</v>
      </c>
      <c r="H5265" s="103" t="s">
        <v>195</v>
      </c>
      <c r="J5265" s="102"/>
      <c r="K5265" s="103"/>
    </row>
    <row r="5266" spans="1:11" ht="17.25" thickBot="1">
      <c r="A5266" s="1037"/>
      <c r="B5266" s="177">
        <v>0.84103009259259265</v>
      </c>
      <c r="C5266" s="103">
        <v>22</v>
      </c>
      <c r="D5266" s="102">
        <v>7.93</v>
      </c>
      <c r="E5266" s="110">
        <v>31</v>
      </c>
      <c r="F5266" s="110">
        <v>29.3</v>
      </c>
      <c r="G5266" s="103">
        <v>72.650000000000006</v>
      </c>
      <c r="J5266" s="104"/>
      <c r="K5266" s="105"/>
    </row>
    <row r="5267" spans="1:11">
      <c r="A5267" s="1037"/>
      <c r="B5267" s="177">
        <v>0.84612268518518519</v>
      </c>
      <c r="C5267" s="103">
        <v>15</v>
      </c>
      <c r="D5267" s="102">
        <v>7.91</v>
      </c>
      <c r="E5267" s="110">
        <v>31</v>
      </c>
      <c r="F5267" s="110">
        <v>29.26</v>
      </c>
      <c r="G5267" s="103">
        <v>72.84</v>
      </c>
      <c r="H5267" s="103" t="s">
        <v>190</v>
      </c>
    </row>
    <row r="5268" spans="1:11">
      <c r="A5268" s="1037"/>
      <c r="B5268" s="177">
        <v>0.84614583333333337</v>
      </c>
      <c r="C5268" s="103">
        <v>15</v>
      </c>
      <c r="D5268" s="102">
        <v>7.91</v>
      </c>
      <c r="E5268" s="110">
        <v>31</v>
      </c>
      <c r="F5268" s="110">
        <v>29.26</v>
      </c>
      <c r="G5268" s="103">
        <v>72.84</v>
      </c>
    </row>
    <row r="5269" spans="1:11">
      <c r="A5269" s="1037"/>
      <c r="B5269" s="177">
        <v>0.85043981481481479</v>
      </c>
      <c r="C5269" s="103">
        <v>71</v>
      </c>
      <c r="D5269" s="102">
        <v>7.91</v>
      </c>
      <c r="E5269" s="110">
        <v>31</v>
      </c>
      <c r="F5269" s="110">
        <v>29.26</v>
      </c>
      <c r="G5269" s="103">
        <v>72.84</v>
      </c>
      <c r="H5269" s="103" t="s">
        <v>190</v>
      </c>
    </row>
    <row r="5270" spans="1:11">
      <c r="A5270" s="1037"/>
      <c r="B5270" s="177">
        <v>0.86060185185185178</v>
      </c>
      <c r="C5270" s="103">
        <v>5</v>
      </c>
      <c r="D5270" s="102">
        <v>7.82</v>
      </c>
      <c r="E5270" s="110">
        <v>30.9</v>
      </c>
      <c r="F5270" s="110">
        <v>29.23</v>
      </c>
      <c r="G5270" s="103">
        <v>73.08</v>
      </c>
      <c r="H5270" s="103" t="s">
        <v>200</v>
      </c>
    </row>
    <row r="5271" spans="1:11">
      <c r="A5271" s="1037"/>
      <c r="B5271" s="177">
        <v>0.86063657407407401</v>
      </c>
      <c r="C5271" s="103">
        <v>5</v>
      </c>
      <c r="D5271" s="102">
        <v>7.82</v>
      </c>
      <c r="E5271" s="110">
        <v>30.9</v>
      </c>
      <c r="F5271" s="110">
        <v>29.23</v>
      </c>
      <c r="G5271" s="103">
        <v>73.08</v>
      </c>
    </row>
    <row r="5272" spans="1:11">
      <c r="A5272" s="1037"/>
      <c r="B5272" s="177">
        <v>0.88959490740740732</v>
      </c>
      <c r="C5272" s="103">
        <v>40</v>
      </c>
      <c r="D5272" s="102">
        <v>7.8</v>
      </c>
      <c r="E5272" s="110">
        <v>30.6</v>
      </c>
      <c r="F5272" s="110">
        <v>28.78</v>
      </c>
      <c r="G5272" s="103">
        <v>75.63</v>
      </c>
      <c r="H5272" s="103" t="s">
        <v>190</v>
      </c>
    </row>
    <row r="5273" spans="1:11">
      <c r="A5273" s="1037"/>
      <c r="B5273" s="177">
        <v>0.88960648148148147</v>
      </c>
      <c r="C5273" s="103">
        <v>40</v>
      </c>
      <c r="D5273" s="102">
        <v>7.8</v>
      </c>
      <c r="E5273" s="110">
        <v>30.6</v>
      </c>
      <c r="F5273" s="110">
        <v>28.78</v>
      </c>
      <c r="G5273" s="103">
        <v>75.63</v>
      </c>
    </row>
    <row r="5274" spans="1:11">
      <c r="A5274" s="1037"/>
      <c r="B5274" s="177">
        <v>0.89035879629629633</v>
      </c>
      <c r="C5274" s="103">
        <v>40</v>
      </c>
      <c r="D5274" s="102">
        <v>7.8</v>
      </c>
      <c r="E5274" s="110">
        <v>30.6</v>
      </c>
      <c r="F5274" s="110">
        <v>28.78</v>
      </c>
      <c r="G5274" s="103">
        <v>75.63</v>
      </c>
    </row>
    <row r="5275" spans="1:11">
      <c r="A5275" s="1037"/>
      <c r="B5275" s="177">
        <v>0.89049768518518524</v>
      </c>
      <c r="C5275" s="103">
        <v>40</v>
      </c>
      <c r="D5275" s="102">
        <v>7.8</v>
      </c>
      <c r="E5275" s="110">
        <v>30.6</v>
      </c>
      <c r="F5275" s="110">
        <v>28.78</v>
      </c>
      <c r="G5275" s="103">
        <v>75.63</v>
      </c>
    </row>
    <row r="5276" spans="1:11">
      <c r="A5276" s="1037"/>
      <c r="B5276" s="177">
        <v>0.90431712962962962</v>
      </c>
      <c r="C5276" s="103">
        <v>78</v>
      </c>
      <c r="D5276" s="102">
        <v>7.68</v>
      </c>
      <c r="E5276" s="110">
        <v>30.5</v>
      </c>
      <c r="F5276" s="110">
        <v>28.57</v>
      </c>
      <c r="G5276" s="103">
        <v>76.09</v>
      </c>
      <c r="H5276" s="103" t="s">
        <v>195</v>
      </c>
    </row>
    <row r="5277" spans="1:11">
      <c r="A5277" s="1037"/>
      <c r="B5277" s="177">
        <v>0.91332175925925929</v>
      </c>
      <c r="C5277" s="103">
        <v>78</v>
      </c>
      <c r="D5277" s="102">
        <v>7.76</v>
      </c>
      <c r="E5277" s="110">
        <v>30.4</v>
      </c>
      <c r="F5277" s="110">
        <v>28.64</v>
      </c>
      <c r="G5277" s="103">
        <v>75.709999999999994</v>
      </c>
    </row>
    <row r="5278" spans="1:11">
      <c r="A5278" s="1037"/>
      <c r="B5278" s="177">
        <v>0.91334490740740737</v>
      </c>
      <c r="C5278" s="103">
        <v>78</v>
      </c>
      <c r="D5278" s="102">
        <v>7.76</v>
      </c>
      <c r="E5278" s="110">
        <v>30.4</v>
      </c>
      <c r="F5278" s="110">
        <v>28.64</v>
      </c>
      <c r="G5278" s="103">
        <v>75.709999999999994</v>
      </c>
    </row>
    <row r="5279" spans="1:11">
      <c r="A5279" s="1037"/>
      <c r="B5279" s="177">
        <v>0.91335648148148152</v>
      </c>
      <c r="C5279" s="103">
        <v>78</v>
      </c>
      <c r="D5279" s="102">
        <v>7.76</v>
      </c>
      <c r="E5279" s="110">
        <v>30.4</v>
      </c>
      <c r="F5279" s="110">
        <v>28.64</v>
      </c>
      <c r="G5279" s="103">
        <v>75.709999999999994</v>
      </c>
    </row>
    <row r="5280" spans="1:11">
      <c r="A5280" s="1037"/>
      <c r="B5280" s="177">
        <v>0.91339120370370364</v>
      </c>
      <c r="C5280" s="103">
        <v>78</v>
      </c>
      <c r="D5280" s="102">
        <v>7.76</v>
      </c>
      <c r="E5280" s="110">
        <v>30.4</v>
      </c>
      <c r="F5280" s="110">
        <v>28.64</v>
      </c>
      <c r="G5280" s="103">
        <v>75.709999999999994</v>
      </c>
    </row>
    <row r="5281" spans="1:12">
      <c r="A5281" s="1037"/>
      <c r="B5281" s="177">
        <v>0.91342592592592586</v>
      </c>
      <c r="C5281" s="103">
        <v>78</v>
      </c>
      <c r="D5281" s="102">
        <v>7.76</v>
      </c>
      <c r="E5281" s="110">
        <v>30.4</v>
      </c>
      <c r="F5281" s="110">
        <v>28.64</v>
      </c>
      <c r="G5281" s="103">
        <v>75.709999999999994</v>
      </c>
    </row>
    <row r="5282" spans="1:12" ht="17.25" thickBot="1">
      <c r="A5282" s="1037"/>
      <c r="B5282" s="177">
        <v>0.91344907407407405</v>
      </c>
      <c r="C5282" s="103">
        <v>78</v>
      </c>
      <c r="D5282" s="102">
        <v>7.76</v>
      </c>
      <c r="E5282" s="110">
        <v>30.4</v>
      </c>
      <c r="F5282" s="110">
        <v>28.64</v>
      </c>
      <c r="G5282" s="103">
        <v>75.709999999999994</v>
      </c>
    </row>
    <row r="5283" spans="1:12">
      <c r="A5283" s="1037"/>
      <c r="B5283" s="177">
        <v>0.91347222222222213</v>
      </c>
      <c r="C5283" s="103">
        <v>78</v>
      </c>
      <c r="D5283" s="102">
        <v>7.76</v>
      </c>
      <c r="E5283" s="110">
        <v>30.4</v>
      </c>
      <c r="F5283" s="110">
        <v>28.64</v>
      </c>
      <c r="G5283" s="103">
        <v>75.709999999999994</v>
      </c>
      <c r="J5283" s="100"/>
      <c r="K5283" s="101"/>
    </row>
    <row r="5284" spans="1:12">
      <c r="A5284" s="1037"/>
      <c r="B5284" s="177">
        <v>0.91348379629629628</v>
      </c>
      <c r="C5284" s="103">
        <v>78</v>
      </c>
      <c r="D5284" s="102">
        <v>7.76</v>
      </c>
      <c r="E5284" s="110">
        <v>30.4</v>
      </c>
      <c r="F5284" s="110">
        <v>28.64</v>
      </c>
      <c r="G5284" s="103">
        <v>75.709999999999994</v>
      </c>
      <c r="J5284" s="108"/>
      <c r="K5284" s="103"/>
      <c r="L5284" s="375" t="s">
        <v>195</v>
      </c>
    </row>
    <row r="5285" spans="1:12" ht="17.25" thickBot="1">
      <c r="A5285" s="1037"/>
      <c r="B5285" s="177">
        <v>0.91353009259259255</v>
      </c>
      <c r="C5285" s="103">
        <v>78</v>
      </c>
      <c r="D5285" s="102">
        <v>7.76</v>
      </c>
      <c r="E5285" s="110">
        <v>30.4</v>
      </c>
      <c r="F5285" s="110">
        <v>28.64</v>
      </c>
      <c r="G5285" s="103">
        <v>75.709999999999994</v>
      </c>
      <c r="J5285" s="104"/>
      <c r="K5285" s="105"/>
    </row>
    <row r="5286" spans="1:12">
      <c r="A5286" s="1037"/>
      <c r="B5286" s="177">
        <v>0.913599537037037</v>
      </c>
      <c r="C5286" s="103">
        <v>78</v>
      </c>
      <c r="D5286" s="102">
        <v>7.76</v>
      </c>
      <c r="E5286" s="110">
        <v>30.4</v>
      </c>
      <c r="F5286" s="110">
        <v>28.64</v>
      </c>
      <c r="G5286" s="103">
        <v>75.709999999999994</v>
      </c>
    </row>
    <row r="5287" spans="1:12">
      <c r="A5287" s="1037"/>
      <c r="B5287" s="177">
        <v>0.91366898148148146</v>
      </c>
      <c r="C5287" s="103">
        <v>78</v>
      </c>
      <c r="D5287" s="102">
        <v>7.76</v>
      </c>
      <c r="E5287" s="110">
        <v>30.4</v>
      </c>
      <c r="F5287" s="110">
        <v>28.64</v>
      </c>
      <c r="G5287" s="103">
        <v>75.709999999999994</v>
      </c>
    </row>
    <row r="5288" spans="1:12">
      <c r="A5288" s="1037"/>
      <c r="B5288" s="177">
        <v>0.91369212962962953</v>
      </c>
      <c r="C5288" s="103">
        <v>78</v>
      </c>
      <c r="D5288" s="102">
        <v>7.76</v>
      </c>
      <c r="E5288" s="110">
        <v>30.4</v>
      </c>
      <c r="F5288" s="110">
        <v>28.64</v>
      </c>
      <c r="G5288" s="103">
        <v>75.709999999999994</v>
      </c>
    </row>
    <row r="5289" spans="1:12">
      <c r="A5289" s="1037"/>
      <c r="B5289" s="177">
        <v>0.91373842592592591</v>
      </c>
      <c r="C5289" s="103">
        <v>78</v>
      </c>
      <c r="D5289" s="102">
        <v>7.76</v>
      </c>
      <c r="E5289" s="110">
        <v>30.4</v>
      </c>
      <c r="F5289" s="110">
        <v>28.64</v>
      </c>
      <c r="G5289" s="103">
        <v>75.709999999999994</v>
      </c>
    </row>
    <row r="5290" spans="1:12">
      <c r="A5290" s="1037"/>
      <c r="B5290" s="177">
        <v>0.91374999999999995</v>
      </c>
      <c r="C5290" s="103">
        <v>78</v>
      </c>
      <c r="D5290" s="102">
        <v>7.76</v>
      </c>
      <c r="E5290" s="110">
        <v>30.4</v>
      </c>
      <c r="F5290" s="110">
        <v>28.64</v>
      </c>
      <c r="G5290" s="103">
        <v>75.709999999999994</v>
      </c>
    </row>
    <row r="5291" spans="1:12">
      <c r="A5291" s="1037"/>
      <c r="B5291" s="177">
        <v>0.9140625</v>
      </c>
      <c r="C5291" s="103">
        <v>78</v>
      </c>
      <c r="D5291" s="102">
        <v>7.76</v>
      </c>
      <c r="E5291" s="110">
        <v>30.4</v>
      </c>
      <c r="F5291" s="110">
        <v>28.64</v>
      </c>
      <c r="G5291" s="103">
        <v>75.709999999999994</v>
      </c>
    </row>
    <row r="5292" spans="1:12">
      <c r="A5292" s="1037"/>
      <c r="B5292" s="177">
        <v>0.91407407407407415</v>
      </c>
      <c r="C5292" s="103">
        <v>78</v>
      </c>
      <c r="D5292" s="102">
        <v>7.76</v>
      </c>
      <c r="E5292" s="110">
        <v>30.4</v>
      </c>
      <c r="F5292" s="110">
        <v>28.64</v>
      </c>
      <c r="G5292" s="103">
        <v>75.709999999999994</v>
      </c>
    </row>
    <row r="5293" spans="1:12">
      <c r="A5293" s="1037"/>
      <c r="B5293" s="177">
        <v>0.91409722222222223</v>
      </c>
      <c r="C5293" s="103">
        <v>78</v>
      </c>
      <c r="D5293" s="102">
        <v>7.76</v>
      </c>
      <c r="E5293" s="110">
        <v>30.4</v>
      </c>
      <c r="F5293" s="110">
        <v>28.64</v>
      </c>
      <c r="G5293" s="103">
        <v>75.709999999999994</v>
      </c>
    </row>
    <row r="5294" spans="1:12">
      <c r="A5294" s="1037"/>
      <c r="B5294" s="177">
        <v>0.91446759259259258</v>
      </c>
      <c r="C5294" s="103">
        <v>78</v>
      </c>
      <c r="D5294" s="102">
        <v>7.73</v>
      </c>
      <c r="E5294" s="110">
        <v>30.4</v>
      </c>
      <c r="F5294" s="110">
        <v>28.43</v>
      </c>
      <c r="G5294" s="103">
        <v>75.38</v>
      </c>
    </row>
    <row r="5295" spans="1:12">
      <c r="A5295" s="1037"/>
      <c r="B5295" s="177">
        <v>0.91454861111111108</v>
      </c>
      <c r="C5295" s="103">
        <v>78</v>
      </c>
      <c r="D5295" s="102">
        <v>7.73</v>
      </c>
      <c r="E5295" s="110">
        <v>30.4</v>
      </c>
      <c r="F5295" s="110">
        <v>28.43</v>
      </c>
      <c r="G5295" s="103">
        <v>75.38</v>
      </c>
    </row>
    <row r="5296" spans="1:12">
      <c r="A5296" s="1037"/>
      <c r="B5296" s="177">
        <v>0.91456018518518523</v>
      </c>
      <c r="C5296" s="103">
        <v>78</v>
      </c>
      <c r="D5296" s="102">
        <v>7.73</v>
      </c>
      <c r="E5296" s="110">
        <v>30.4</v>
      </c>
      <c r="F5296" s="110">
        <v>28.43</v>
      </c>
      <c r="G5296" s="103">
        <v>75.38</v>
      </c>
    </row>
    <row r="5297" spans="1:7">
      <c r="A5297" s="1037"/>
      <c r="B5297" s="177">
        <v>0.9145833333333333</v>
      </c>
      <c r="C5297" s="103">
        <v>78</v>
      </c>
      <c r="D5297" s="102">
        <v>7.73</v>
      </c>
      <c r="E5297" s="110">
        <v>30.4</v>
      </c>
      <c r="F5297" s="110">
        <v>28.43</v>
      </c>
      <c r="G5297" s="103">
        <v>75.38</v>
      </c>
    </row>
    <row r="5298" spans="1:7">
      <c r="A5298" s="1037"/>
      <c r="B5298" s="177">
        <v>0.91462962962962957</v>
      </c>
      <c r="C5298" s="103">
        <v>78</v>
      </c>
      <c r="D5298" s="102">
        <v>7.73</v>
      </c>
      <c r="E5298" s="110">
        <v>30.4</v>
      </c>
      <c r="F5298" s="110">
        <v>28.43</v>
      </c>
      <c r="G5298" s="103">
        <v>75.38</v>
      </c>
    </row>
    <row r="5299" spans="1:7">
      <c r="A5299" s="1037"/>
      <c r="B5299" s="177">
        <v>0.91465277777777787</v>
      </c>
      <c r="C5299" s="103">
        <v>78</v>
      </c>
      <c r="D5299" s="102">
        <v>7.73</v>
      </c>
      <c r="E5299" s="110">
        <v>30.4</v>
      </c>
      <c r="F5299" s="110">
        <v>28.43</v>
      </c>
      <c r="G5299" s="103">
        <v>75.38</v>
      </c>
    </row>
    <row r="5300" spans="1:7">
      <c r="A5300" s="1037"/>
      <c r="B5300" s="177">
        <v>0.91467592592592595</v>
      </c>
      <c r="C5300" s="103">
        <v>78</v>
      </c>
      <c r="D5300" s="102">
        <v>7.73</v>
      </c>
      <c r="E5300" s="110">
        <v>30.4</v>
      </c>
      <c r="F5300" s="110">
        <v>28.43</v>
      </c>
      <c r="G5300" s="103">
        <v>75.38</v>
      </c>
    </row>
    <row r="5301" spans="1:7">
      <c r="A5301" s="1037"/>
      <c r="B5301" s="177">
        <v>0.91468749999999999</v>
      </c>
      <c r="C5301" s="103">
        <v>78</v>
      </c>
      <c r="D5301" s="102">
        <v>7.73</v>
      </c>
      <c r="E5301" s="110">
        <v>30.4</v>
      </c>
      <c r="F5301" s="110">
        <v>28.43</v>
      </c>
      <c r="G5301" s="103">
        <v>75.38</v>
      </c>
    </row>
    <row r="5302" spans="1:7">
      <c r="A5302" s="1037"/>
      <c r="B5302" s="177">
        <v>0.9147453703703704</v>
      </c>
      <c r="C5302" s="103">
        <v>78</v>
      </c>
      <c r="D5302" s="102">
        <v>7.73</v>
      </c>
      <c r="E5302" s="110">
        <v>30.4</v>
      </c>
      <c r="F5302" s="110">
        <v>28.43</v>
      </c>
      <c r="G5302" s="103">
        <v>75.38</v>
      </c>
    </row>
    <row r="5303" spans="1:7">
      <c r="A5303" s="1037"/>
      <c r="B5303" s="177">
        <v>0.91479166666666656</v>
      </c>
      <c r="C5303" s="103">
        <v>78</v>
      </c>
      <c r="D5303" s="102">
        <v>7.73</v>
      </c>
      <c r="E5303" s="110">
        <v>30.4</v>
      </c>
      <c r="F5303" s="110">
        <v>28.43</v>
      </c>
      <c r="G5303" s="103">
        <v>75.38</v>
      </c>
    </row>
    <row r="5304" spans="1:7">
      <c r="A5304" s="1037"/>
      <c r="B5304" s="177">
        <v>0.9148263888888889</v>
      </c>
      <c r="C5304" s="103">
        <v>78</v>
      </c>
      <c r="D5304" s="102">
        <v>7.73</v>
      </c>
      <c r="E5304" s="110">
        <v>30.4</v>
      </c>
      <c r="F5304" s="110">
        <v>28.43</v>
      </c>
      <c r="G5304" s="103">
        <v>75.38</v>
      </c>
    </row>
    <row r="5305" spans="1:7">
      <c r="A5305" s="1037"/>
      <c r="B5305" s="177">
        <v>0.91486111111111112</v>
      </c>
      <c r="C5305" s="103">
        <v>78</v>
      </c>
      <c r="D5305" s="102">
        <v>7.73</v>
      </c>
      <c r="E5305" s="110">
        <v>30.4</v>
      </c>
      <c r="F5305" s="110">
        <v>28.43</v>
      </c>
      <c r="G5305" s="103">
        <v>75.38</v>
      </c>
    </row>
    <row r="5306" spans="1:7">
      <c r="A5306" s="1037"/>
      <c r="B5306" s="177">
        <v>0.91496527777777781</v>
      </c>
      <c r="C5306" s="103">
        <v>78</v>
      </c>
      <c r="D5306" s="102">
        <v>7.73</v>
      </c>
      <c r="E5306" s="110">
        <v>30.4</v>
      </c>
      <c r="F5306" s="110">
        <v>28.43</v>
      </c>
      <c r="G5306" s="103">
        <v>75.38</v>
      </c>
    </row>
    <row r="5307" spans="1:7">
      <c r="A5307" s="1037"/>
      <c r="B5307" s="177">
        <v>0.91508101851851853</v>
      </c>
      <c r="C5307" s="103">
        <v>78</v>
      </c>
      <c r="D5307" s="102">
        <v>7.73</v>
      </c>
      <c r="E5307" s="110">
        <v>30.4</v>
      </c>
      <c r="F5307" s="110">
        <v>28.43</v>
      </c>
      <c r="G5307" s="103">
        <v>75.38</v>
      </c>
    </row>
    <row r="5308" spans="1:7">
      <c r="A5308" s="1037"/>
      <c r="B5308" s="177">
        <v>0.91510416666666661</v>
      </c>
      <c r="C5308" s="103">
        <v>78</v>
      </c>
      <c r="D5308" s="102">
        <v>7.73</v>
      </c>
      <c r="E5308" s="110">
        <v>30.4</v>
      </c>
      <c r="F5308" s="110">
        <v>28.43</v>
      </c>
      <c r="G5308" s="103">
        <v>75.38</v>
      </c>
    </row>
    <row r="5309" spans="1:7">
      <c r="A5309" s="1037"/>
      <c r="B5309" s="177">
        <v>0.91516203703703702</v>
      </c>
      <c r="C5309" s="103">
        <v>78</v>
      </c>
      <c r="D5309" s="102">
        <v>7.73</v>
      </c>
      <c r="E5309" s="110">
        <v>30.4</v>
      </c>
      <c r="F5309" s="110">
        <v>28.43</v>
      </c>
      <c r="G5309" s="103">
        <v>75.38</v>
      </c>
    </row>
    <row r="5310" spans="1:7">
      <c r="A5310" s="1037"/>
      <c r="B5310" s="177">
        <v>0.91517361111111117</v>
      </c>
      <c r="C5310" s="103">
        <v>78</v>
      </c>
      <c r="D5310" s="102">
        <v>7.73</v>
      </c>
      <c r="E5310" s="110">
        <v>30.4</v>
      </c>
      <c r="F5310" s="110">
        <v>28.43</v>
      </c>
      <c r="G5310" s="103">
        <v>75.38</v>
      </c>
    </row>
    <row r="5311" spans="1:7">
      <c r="A5311" s="1037"/>
      <c r="B5311" s="177">
        <v>0.91519675925925925</v>
      </c>
      <c r="C5311" s="103">
        <v>78</v>
      </c>
      <c r="D5311" s="102">
        <v>7.73</v>
      </c>
      <c r="E5311" s="110">
        <v>30.4</v>
      </c>
      <c r="F5311" s="110">
        <v>28.43</v>
      </c>
      <c r="G5311" s="103">
        <v>75.38</v>
      </c>
    </row>
    <row r="5312" spans="1:7">
      <c r="A5312" s="1037"/>
      <c r="B5312" s="177">
        <v>0.91523148148148137</v>
      </c>
      <c r="C5312" s="103">
        <v>78</v>
      </c>
      <c r="D5312" s="102">
        <v>7.73</v>
      </c>
      <c r="E5312" s="110">
        <v>30.4</v>
      </c>
      <c r="F5312" s="110">
        <v>28.43</v>
      </c>
      <c r="G5312" s="103">
        <v>75.38</v>
      </c>
    </row>
    <row r="5313" spans="1:7">
      <c r="A5313" s="1037"/>
      <c r="B5313" s="177">
        <v>0.91525462962962967</v>
      </c>
      <c r="C5313" s="103">
        <v>78</v>
      </c>
      <c r="D5313" s="102">
        <v>7.73</v>
      </c>
      <c r="E5313" s="110">
        <v>30.4</v>
      </c>
      <c r="F5313" s="110">
        <v>28.43</v>
      </c>
      <c r="G5313" s="103">
        <v>75.38</v>
      </c>
    </row>
    <row r="5314" spans="1:7">
      <c r="A5314" s="1037"/>
      <c r="B5314" s="177">
        <v>0.91530092592592593</v>
      </c>
      <c r="C5314" s="103">
        <v>78</v>
      </c>
      <c r="D5314" s="102">
        <v>7.73</v>
      </c>
      <c r="E5314" s="110">
        <v>30.4</v>
      </c>
      <c r="F5314" s="110">
        <v>28.43</v>
      </c>
      <c r="G5314" s="103">
        <v>75.38</v>
      </c>
    </row>
    <row r="5315" spans="1:7">
      <c r="A5315" s="1037"/>
      <c r="B5315" s="177">
        <v>0.91531250000000008</v>
      </c>
      <c r="C5315" s="103">
        <v>78</v>
      </c>
      <c r="D5315" s="102">
        <v>7.73</v>
      </c>
      <c r="E5315" s="110">
        <v>30.4</v>
      </c>
      <c r="F5315" s="110">
        <v>28.43</v>
      </c>
      <c r="G5315" s="103">
        <v>75.38</v>
      </c>
    </row>
    <row r="5316" spans="1:7">
      <c r="A5316" s="1037"/>
      <c r="B5316" s="177">
        <v>0.91535879629629635</v>
      </c>
      <c r="C5316" s="103">
        <v>78</v>
      </c>
      <c r="D5316" s="102">
        <v>7.73</v>
      </c>
      <c r="E5316" s="110">
        <v>30.4</v>
      </c>
      <c r="F5316" s="110">
        <v>28.43</v>
      </c>
      <c r="G5316" s="103">
        <v>75.38</v>
      </c>
    </row>
    <row r="5317" spans="1:7">
      <c r="A5317" s="1037"/>
      <c r="B5317" s="177">
        <v>0.91537037037037028</v>
      </c>
      <c r="C5317" s="103">
        <v>78</v>
      </c>
      <c r="D5317" s="102">
        <v>7.73</v>
      </c>
      <c r="E5317" s="110">
        <v>30.4</v>
      </c>
      <c r="F5317" s="110">
        <v>28.43</v>
      </c>
      <c r="G5317" s="103">
        <v>75.38</v>
      </c>
    </row>
    <row r="5318" spans="1:7">
      <c r="A5318" s="1037"/>
      <c r="B5318" s="177">
        <v>0.91539351851851858</v>
      </c>
      <c r="C5318" s="103">
        <v>78</v>
      </c>
      <c r="D5318" s="102">
        <v>7.73</v>
      </c>
      <c r="E5318" s="110">
        <v>30.4</v>
      </c>
      <c r="F5318" s="110">
        <v>28.43</v>
      </c>
      <c r="G5318" s="103">
        <v>75.38</v>
      </c>
    </row>
    <row r="5319" spans="1:7">
      <c r="A5319" s="1037"/>
      <c r="B5319" s="177">
        <v>0.91541666666666666</v>
      </c>
      <c r="C5319" s="103">
        <v>78</v>
      </c>
      <c r="D5319" s="102">
        <v>7.73</v>
      </c>
      <c r="E5319" s="110">
        <v>30.4</v>
      </c>
      <c r="F5319" s="110">
        <v>28.43</v>
      </c>
      <c r="G5319" s="103">
        <v>75.38</v>
      </c>
    </row>
    <row r="5320" spans="1:7">
      <c r="A5320" s="1037"/>
      <c r="B5320" s="177">
        <v>0.91547453703703707</v>
      </c>
      <c r="C5320" s="103">
        <v>78</v>
      </c>
      <c r="D5320" s="102">
        <v>7.73</v>
      </c>
      <c r="E5320" s="110">
        <v>30.4</v>
      </c>
      <c r="F5320" s="110">
        <v>28.43</v>
      </c>
      <c r="G5320" s="103">
        <v>75.38</v>
      </c>
    </row>
    <row r="5321" spans="1:7">
      <c r="A5321" s="1037"/>
      <c r="B5321" s="177">
        <v>0.91549768518518526</v>
      </c>
      <c r="C5321" s="103">
        <v>78</v>
      </c>
      <c r="D5321" s="102">
        <v>7.73</v>
      </c>
      <c r="E5321" s="110">
        <v>30.4</v>
      </c>
      <c r="F5321" s="110">
        <v>28.43</v>
      </c>
      <c r="G5321" s="103">
        <v>75.38</v>
      </c>
    </row>
    <row r="5322" spans="1:7">
      <c r="A5322" s="1037"/>
      <c r="B5322" s="177">
        <v>0.91553240740740749</v>
      </c>
      <c r="C5322" s="103">
        <v>78</v>
      </c>
      <c r="D5322" s="102">
        <v>7.73</v>
      </c>
      <c r="E5322" s="110">
        <v>30.4</v>
      </c>
      <c r="F5322" s="110">
        <v>28.43</v>
      </c>
      <c r="G5322" s="103">
        <v>75.38</v>
      </c>
    </row>
    <row r="5323" spans="1:7">
      <c r="A5323" s="1037"/>
      <c r="B5323" s="177">
        <v>0.91554398148148142</v>
      </c>
      <c r="C5323" s="103">
        <v>78</v>
      </c>
      <c r="D5323" s="102">
        <v>7.73</v>
      </c>
      <c r="E5323" s="110">
        <v>30.4</v>
      </c>
      <c r="F5323" s="110">
        <v>28.43</v>
      </c>
      <c r="G5323" s="103">
        <v>75.38</v>
      </c>
    </row>
    <row r="5324" spans="1:7">
      <c r="A5324" s="1037"/>
      <c r="B5324" s="177">
        <v>0.91555555555555557</v>
      </c>
      <c r="C5324" s="103">
        <v>78</v>
      </c>
      <c r="D5324" s="102">
        <v>7.73</v>
      </c>
      <c r="E5324" s="110">
        <v>30.4</v>
      </c>
      <c r="F5324" s="110">
        <v>28.43</v>
      </c>
      <c r="G5324" s="103">
        <v>75.38</v>
      </c>
    </row>
    <row r="5325" spans="1:7">
      <c r="A5325" s="1037"/>
      <c r="B5325" s="177">
        <v>0.91557870370370376</v>
      </c>
      <c r="C5325" s="103">
        <v>78</v>
      </c>
      <c r="D5325" s="102">
        <v>7.73</v>
      </c>
      <c r="E5325" s="110">
        <v>30.4</v>
      </c>
      <c r="F5325" s="110">
        <v>28.43</v>
      </c>
      <c r="G5325" s="103">
        <v>75.38</v>
      </c>
    </row>
    <row r="5326" spans="1:7">
      <c r="A5326" s="1037"/>
      <c r="B5326" s="177">
        <v>0.91561342592592598</v>
      </c>
      <c r="C5326" s="103">
        <v>78</v>
      </c>
      <c r="D5326" s="102">
        <v>7.73</v>
      </c>
      <c r="E5326" s="110">
        <v>30.4</v>
      </c>
      <c r="F5326" s="110">
        <v>28.43</v>
      </c>
      <c r="G5326" s="103">
        <v>75.38</v>
      </c>
    </row>
    <row r="5327" spans="1:7">
      <c r="A5327" s="1037"/>
      <c r="B5327" s="177">
        <v>0.91563657407407406</v>
      </c>
      <c r="C5327" s="103">
        <v>78</v>
      </c>
      <c r="D5327" s="102">
        <v>7.73</v>
      </c>
      <c r="E5327" s="110">
        <v>30.4</v>
      </c>
      <c r="F5327" s="110">
        <v>28.43</v>
      </c>
      <c r="G5327" s="103">
        <v>75.38</v>
      </c>
    </row>
    <row r="5328" spans="1:7">
      <c r="A5328" s="1037"/>
      <c r="B5328" s="177">
        <v>0.91565972222222225</v>
      </c>
      <c r="C5328" s="103">
        <v>78</v>
      </c>
      <c r="D5328" s="102">
        <v>7.73</v>
      </c>
      <c r="E5328" s="110">
        <v>30.4</v>
      </c>
      <c r="F5328" s="110">
        <v>28.43</v>
      </c>
      <c r="G5328" s="103">
        <v>75.38</v>
      </c>
    </row>
    <row r="5329" spans="1:7">
      <c r="A5329" s="1037"/>
      <c r="B5329" s="177">
        <v>0.91571759259259267</v>
      </c>
      <c r="C5329" s="103">
        <v>78</v>
      </c>
      <c r="D5329" s="102">
        <v>7.73</v>
      </c>
      <c r="E5329" s="110">
        <v>30.4</v>
      </c>
      <c r="F5329" s="110">
        <v>28.43</v>
      </c>
      <c r="G5329" s="103">
        <v>75.38</v>
      </c>
    </row>
    <row r="5330" spans="1:7">
      <c r="A5330" s="1037"/>
      <c r="B5330" s="177">
        <v>0.91574074074074074</v>
      </c>
      <c r="C5330" s="103">
        <v>78</v>
      </c>
      <c r="D5330" s="102">
        <v>7.73</v>
      </c>
      <c r="E5330" s="110">
        <v>30.4</v>
      </c>
      <c r="F5330" s="110">
        <v>28.43</v>
      </c>
      <c r="G5330" s="103">
        <v>75.38</v>
      </c>
    </row>
    <row r="5331" spans="1:7">
      <c r="A5331" s="1037"/>
      <c r="B5331" s="177">
        <v>0.91584490740740743</v>
      </c>
      <c r="C5331" s="103">
        <v>78</v>
      </c>
      <c r="D5331" s="102">
        <v>7.73</v>
      </c>
      <c r="E5331" s="110">
        <v>30.4</v>
      </c>
      <c r="F5331" s="110">
        <v>28.43</v>
      </c>
      <c r="G5331" s="103">
        <v>75.38</v>
      </c>
    </row>
    <row r="5332" spans="1:7">
      <c r="A5332" s="1037"/>
      <c r="B5332" s="177">
        <v>0.9158680555555555</v>
      </c>
      <c r="C5332" s="103">
        <v>78</v>
      </c>
      <c r="D5332" s="102">
        <v>7.73</v>
      </c>
      <c r="E5332" s="110">
        <v>30.4</v>
      </c>
      <c r="F5332" s="110">
        <v>28.43</v>
      </c>
      <c r="G5332" s="103">
        <v>75.38</v>
      </c>
    </row>
    <row r="5333" spans="1:7">
      <c r="A5333" s="1037"/>
      <c r="B5333" s="177">
        <v>0.91590277777777773</v>
      </c>
      <c r="C5333" s="103">
        <v>78</v>
      </c>
      <c r="D5333" s="102">
        <v>7.73</v>
      </c>
      <c r="E5333" s="110">
        <v>30.4</v>
      </c>
      <c r="F5333" s="110">
        <v>28.43</v>
      </c>
      <c r="G5333" s="103">
        <v>75.38</v>
      </c>
    </row>
    <row r="5334" spans="1:7">
      <c r="A5334" s="1037"/>
      <c r="B5334" s="177">
        <v>0.91592592592592592</v>
      </c>
      <c r="C5334" s="103">
        <v>78</v>
      </c>
      <c r="D5334" s="102">
        <v>7.73</v>
      </c>
      <c r="E5334" s="110">
        <v>30.4</v>
      </c>
      <c r="F5334" s="110">
        <v>28.43</v>
      </c>
      <c r="G5334" s="103">
        <v>75.38</v>
      </c>
    </row>
    <row r="5335" spans="1:7">
      <c r="A5335" s="1037"/>
      <c r="B5335" s="177">
        <v>0.91596064814814815</v>
      </c>
      <c r="C5335" s="103">
        <v>78</v>
      </c>
      <c r="D5335" s="102">
        <v>7.73</v>
      </c>
      <c r="E5335" s="110">
        <v>30.4</v>
      </c>
      <c r="F5335" s="110">
        <v>28.43</v>
      </c>
      <c r="G5335" s="103">
        <v>75.38</v>
      </c>
    </row>
    <row r="5336" spans="1:7">
      <c r="A5336" s="1037"/>
      <c r="B5336" s="177">
        <v>0.91598379629629623</v>
      </c>
      <c r="C5336" s="103">
        <v>78</v>
      </c>
      <c r="D5336" s="102">
        <v>7.73</v>
      </c>
      <c r="E5336" s="110">
        <v>30.4</v>
      </c>
      <c r="F5336" s="110">
        <v>28.43</v>
      </c>
      <c r="G5336" s="103">
        <v>75.38</v>
      </c>
    </row>
    <row r="5337" spans="1:7">
      <c r="A5337" s="1037"/>
      <c r="B5337" s="177">
        <v>0.91604166666666664</v>
      </c>
      <c r="C5337" s="103">
        <v>78</v>
      </c>
      <c r="D5337" s="102">
        <v>7.73</v>
      </c>
      <c r="E5337" s="110">
        <v>30.4</v>
      </c>
      <c r="F5337" s="110">
        <v>28.43</v>
      </c>
      <c r="G5337" s="103">
        <v>75.38</v>
      </c>
    </row>
    <row r="5338" spans="1:7">
      <c r="A5338" s="1037"/>
      <c r="B5338" s="177">
        <v>0.91606481481481483</v>
      </c>
      <c r="C5338" s="103">
        <v>78</v>
      </c>
      <c r="D5338" s="102">
        <v>7.73</v>
      </c>
      <c r="E5338" s="110">
        <v>30.4</v>
      </c>
      <c r="F5338" s="110">
        <v>28.43</v>
      </c>
      <c r="G5338" s="103">
        <v>75.38</v>
      </c>
    </row>
    <row r="5339" spans="1:7">
      <c r="A5339" s="1037"/>
      <c r="B5339" s="177">
        <v>0.91607638888888887</v>
      </c>
      <c r="C5339" s="103">
        <v>78</v>
      </c>
      <c r="D5339" s="102">
        <v>7.73</v>
      </c>
      <c r="E5339" s="110">
        <v>30.4</v>
      </c>
      <c r="F5339" s="110">
        <v>28.43</v>
      </c>
      <c r="G5339" s="103">
        <v>75.38</v>
      </c>
    </row>
    <row r="5340" spans="1:7">
      <c r="A5340" s="1037"/>
      <c r="B5340" s="177">
        <v>0.91608796296296291</v>
      </c>
      <c r="C5340" s="103">
        <v>78</v>
      </c>
      <c r="D5340" s="102">
        <v>7.73</v>
      </c>
      <c r="E5340" s="110">
        <v>30.4</v>
      </c>
      <c r="F5340" s="110">
        <v>28.43</v>
      </c>
      <c r="G5340" s="103">
        <v>75.38</v>
      </c>
    </row>
    <row r="5341" spans="1:7">
      <c r="A5341" s="1037"/>
      <c r="B5341" s="177">
        <v>0.91611111111111121</v>
      </c>
      <c r="C5341" s="103">
        <v>78</v>
      </c>
      <c r="D5341" s="102">
        <v>7.73</v>
      </c>
      <c r="E5341" s="110">
        <v>30.4</v>
      </c>
      <c r="F5341" s="110">
        <v>28.43</v>
      </c>
      <c r="G5341" s="103">
        <v>75.38</v>
      </c>
    </row>
    <row r="5342" spans="1:7">
      <c r="A5342" s="1037"/>
      <c r="B5342" s="177">
        <v>0.9161689814814814</v>
      </c>
      <c r="C5342" s="103">
        <v>78</v>
      </c>
      <c r="D5342" s="102">
        <v>7.73</v>
      </c>
      <c r="E5342" s="110">
        <v>30.4</v>
      </c>
      <c r="F5342" s="110">
        <v>28.43</v>
      </c>
      <c r="G5342" s="103">
        <v>75.38</v>
      </c>
    </row>
    <row r="5343" spans="1:7">
      <c r="A5343" s="1037"/>
      <c r="B5343" s="177">
        <v>0.91620370370370363</v>
      </c>
      <c r="C5343" s="103">
        <v>78</v>
      </c>
      <c r="D5343" s="102">
        <v>7.73</v>
      </c>
      <c r="E5343" s="110">
        <v>30.4</v>
      </c>
      <c r="F5343" s="110">
        <v>28.43</v>
      </c>
      <c r="G5343" s="103">
        <v>75.38</v>
      </c>
    </row>
    <row r="5344" spans="1:7">
      <c r="A5344" s="1037"/>
      <c r="B5344" s="177">
        <v>0.9162499999999999</v>
      </c>
      <c r="C5344" s="103">
        <v>78</v>
      </c>
      <c r="D5344" s="102">
        <v>7.73</v>
      </c>
      <c r="E5344" s="110">
        <v>30.4</v>
      </c>
      <c r="F5344" s="110">
        <v>28.43</v>
      </c>
      <c r="G5344" s="103">
        <v>75.38</v>
      </c>
    </row>
    <row r="5345" spans="1:7">
      <c r="A5345" s="1037"/>
      <c r="B5345" s="177">
        <v>0.91626157407407405</v>
      </c>
      <c r="C5345" s="103">
        <v>78</v>
      </c>
      <c r="D5345" s="102">
        <v>7.73</v>
      </c>
      <c r="E5345" s="110">
        <v>30.4</v>
      </c>
      <c r="F5345" s="110">
        <v>28.43</v>
      </c>
      <c r="G5345" s="103">
        <v>75.38</v>
      </c>
    </row>
    <row r="5346" spans="1:7">
      <c r="A5346" s="1037"/>
      <c r="B5346" s="177">
        <v>0.91629629629629628</v>
      </c>
      <c r="C5346" s="103">
        <v>78</v>
      </c>
      <c r="D5346" s="102">
        <v>7.73</v>
      </c>
      <c r="E5346" s="110">
        <v>30.4</v>
      </c>
      <c r="F5346" s="110">
        <v>28.43</v>
      </c>
      <c r="G5346" s="103">
        <v>75.38</v>
      </c>
    </row>
    <row r="5347" spans="1:7">
      <c r="A5347" s="1037"/>
      <c r="B5347" s="177">
        <v>0.91630787037037031</v>
      </c>
      <c r="C5347" s="103">
        <v>78</v>
      </c>
      <c r="D5347" s="102">
        <v>7.73</v>
      </c>
      <c r="E5347" s="110">
        <v>30.4</v>
      </c>
      <c r="F5347" s="110">
        <v>28.43</v>
      </c>
      <c r="G5347" s="103">
        <v>75.38</v>
      </c>
    </row>
    <row r="5348" spans="1:7">
      <c r="A5348" s="1037"/>
      <c r="B5348" s="177">
        <v>0.91635416666666669</v>
      </c>
      <c r="C5348" s="103">
        <v>78</v>
      </c>
      <c r="D5348" s="102">
        <v>7.73</v>
      </c>
      <c r="E5348" s="110">
        <v>30.4</v>
      </c>
      <c r="F5348" s="110">
        <v>28.43</v>
      </c>
      <c r="G5348" s="103">
        <v>75.38</v>
      </c>
    </row>
    <row r="5349" spans="1:7">
      <c r="A5349" s="1037"/>
      <c r="B5349" s="177">
        <v>0.91641203703703711</v>
      </c>
      <c r="C5349" s="103">
        <v>78</v>
      </c>
      <c r="D5349" s="102">
        <v>7.73</v>
      </c>
      <c r="E5349" s="110">
        <v>30.4</v>
      </c>
      <c r="F5349" s="110">
        <v>28.43</v>
      </c>
      <c r="G5349" s="103">
        <v>75.38</v>
      </c>
    </row>
    <row r="5350" spans="1:7">
      <c r="A5350" s="1037"/>
      <c r="B5350" s="177">
        <v>0.91643518518518519</v>
      </c>
      <c r="C5350" s="103">
        <v>78</v>
      </c>
      <c r="D5350" s="102">
        <v>7.73</v>
      </c>
      <c r="E5350" s="110">
        <v>30.4</v>
      </c>
      <c r="F5350" s="110">
        <v>28.43</v>
      </c>
      <c r="G5350" s="103">
        <v>75.38</v>
      </c>
    </row>
    <row r="5351" spans="1:7">
      <c r="A5351" s="1037"/>
      <c r="B5351" s="177">
        <v>0.9164699074074073</v>
      </c>
      <c r="C5351" s="103">
        <v>78</v>
      </c>
      <c r="D5351" s="102">
        <v>7.73</v>
      </c>
      <c r="E5351" s="110">
        <v>30.4</v>
      </c>
      <c r="F5351" s="110">
        <v>28.43</v>
      </c>
      <c r="G5351" s="103">
        <v>75.38</v>
      </c>
    </row>
    <row r="5352" spans="1:7">
      <c r="A5352" s="1037"/>
      <c r="B5352" s="177">
        <v>0.91648148148148145</v>
      </c>
      <c r="C5352" s="103">
        <v>78</v>
      </c>
      <c r="D5352" s="102">
        <v>7.73</v>
      </c>
      <c r="E5352" s="110">
        <v>30.4</v>
      </c>
      <c r="F5352" s="110">
        <v>28.43</v>
      </c>
      <c r="G5352" s="103">
        <v>75.38</v>
      </c>
    </row>
    <row r="5353" spans="1:7">
      <c r="A5353" s="1037"/>
      <c r="B5353" s="177">
        <v>0.91652777777777772</v>
      </c>
      <c r="C5353" s="103">
        <v>78</v>
      </c>
      <c r="D5353" s="102">
        <v>7.73</v>
      </c>
      <c r="E5353" s="110">
        <v>30.4</v>
      </c>
      <c r="F5353" s="110">
        <v>28.43</v>
      </c>
      <c r="G5353" s="103">
        <v>75.38</v>
      </c>
    </row>
    <row r="5354" spans="1:7">
      <c r="A5354" s="1037"/>
      <c r="B5354" s="177">
        <v>0.9165740740740741</v>
      </c>
      <c r="C5354" s="103">
        <v>78</v>
      </c>
      <c r="D5354" s="102">
        <v>7.73</v>
      </c>
      <c r="E5354" s="110">
        <v>30.4</v>
      </c>
      <c r="F5354" s="110">
        <v>28.43</v>
      </c>
      <c r="G5354" s="103">
        <v>75.38</v>
      </c>
    </row>
    <row r="5355" spans="1:7">
      <c r="A5355" s="1037"/>
      <c r="B5355" s="177">
        <v>0.91659722222222229</v>
      </c>
      <c r="C5355" s="103">
        <v>78</v>
      </c>
      <c r="D5355" s="102">
        <v>7.73</v>
      </c>
      <c r="E5355" s="110">
        <v>30.4</v>
      </c>
      <c r="F5355" s="110">
        <v>28.43</v>
      </c>
      <c r="G5355" s="103">
        <v>75.38</v>
      </c>
    </row>
    <row r="5356" spans="1:7">
      <c r="A5356" s="1037"/>
      <c r="B5356" s="177">
        <v>0.91663194444444451</v>
      </c>
      <c r="C5356" s="103">
        <v>78</v>
      </c>
      <c r="D5356" s="102">
        <v>7.73</v>
      </c>
      <c r="E5356" s="110">
        <v>30.4</v>
      </c>
      <c r="F5356" s="110">
        <v>28.43</v>
      </c>
      <c r="G5356" s="103">
        <v>75.38</v>
      </c>
    </row>
    <row r="5357" spans="1:7">
      <c r="A5357" s="1037"/>
      <c r="B5357" s="177">
        <v>0.91664351851851855</v>
      </c>
      <c r="C5357" s="103">
        <v>78</v>
      </c>
      <c r="D5357" s="102">
        <v>7.73</v>
      </c>
      <c r="E5357" s="110">
        <v>30.4</v>
      </c>
      <c r="F5357" s="110">
        <v>28.43</v>
      </c>
      <c r="G5357" s="103">
        <v>75.38</v>
      </c>
    </row>
    <row r="5358" spans="1:7">
      <c r="A5358" s="1037"/>
      <c r="B5358" s="177">
        <v>0.91666666666666663</v>
      </c>
      <c r="C5358" s="103">
        <v>78</v>
      </c>
      <c r="D5358" s="102">
        <v>7.73</v>
      </c>
      <c r="E5358" s="110">
        <v>30.4</v>
      </c>
      <c r="F5358" s="110">
        <v>28.43</v>
      </c>
      <c r="G5358" s="103">
        <v>75.38</v>
      </c>
    </row>
    <row r="5359" spans="1:7">
      <c r="A5359" s="1037"/>
      <c r="B5359" s="177">
        <v>0.91667824074074078</v>
      </c>
      <c r="C5359" s="103">
        <v>78</v>
      </c>
      <c r="D5359" s="102">
        <v>7.73</v>
      </c>
      <c r="E5359" s="110">
        <v>30.4</v>
      </c>
      <c r="F5359" s="110">
        <v>28.43</v>
      </c>
      <c r="G5359" s="103">
        <v>75.38</v>
      </c>
    </row>
    <row r="5360" spans="1:7">
      <c r="A5360" s="1037"/>
      <c r="B5360" s="177">
        <v>0.91668981481481471</v>
      </c>
      <c r="C5360" s="103">
        <v>78</v>
      </c>
      <c r="D5360" s="102">
        <v>7.73</v>
      </c>
      <c r="E5360" s="110">
        <v>30.4</v>
      </c>
      <c r="F5360" s="110">
        <v>28.43</v>
      </c>
      <c r="G5360" s="103">
        <v>75.38</v>
      </c>
    </row>
    <row r="5361" spans="1:8">
      <c r="A5361" s="1037"/>
      <c r="B5361" s="177">
        <v>0.91677083333333342</v>
      </c>
      <c r="C5361" s="103">
        <v>78</v>
      </c>
      <c r="D5361" s="102">
        <v>7.73</v>
      </c>
      <c r="E5361" s="110">
        <v>30.4</v>
      </c>
      <c r="F5361" s="110">
        <v>28.43</v>
      </c>
      <c r="G5361" s="103">
        <v>75.38</v>
      </c>
    </row>
    <row r="5362" spans="1:8">
      <c r="A5362" s="1037"/>
      <c r="B5362" s="177">
        <v>0.9167939814814815</v>
      </c>
      <c r="C5362" s="103">
        <v>78</v>
      </c>
      <c r="D5362" s="102">
        <v>7.73</v>
      </c>
      <c r="E5362" s="110">
        <v>30.4</v>
      </c>
      <c r="F5362" s="110">
        <v>28.43</v>
      </c>
      <c r="G5362" s="103">
        <v>75.38</v>
      </c>
    </row>
    <row r="5363" spans="1:8">
      <c r="A5363" s="1037"/>
      <c r="B5363" s="177">
        <v>0.91681712962962969</v>
      </c>
      <c r="C5363" s="103">
        <v>78</v>
      </c>
      <c r="D5363" s="102">
        <v>7.73</v>
      </c>
      <c r="E5363" s="110">
        <v>30.4</v>
      </c>
      <c r="F5363" s="110">
        <v>28.43</v>
      </c>
      <c r="G5363" s="103">
        <v>75.38</v>
      </c>
    </row>
    <row r="5364" spans="1:8">
      <c r="A5364" s="1037"/>
      <c r="B5364" s="177">
        <v>0.91685185185185192</v>
      </c>
      <c r="C5364" s="103">
        <v>78</v>
      </c>
      <c r="D5364" s="102">
        <v>7.73</v>
      </c>
      <c r="E5364" s="110">
        <v>30.4</v>
      </c>
      <c r="F5364" s="110">
        <v>28.43</v>
      </c>
      <c r="G5364" s="103">
        <v>75.38</v>
      </c>
    </row>
    <row r="5365" spans="1:8">
      <c r="A5365" s="1037"/>
      <c r="B5365" s="177">
        <v>0.93662037037037038</v>
      </c>
      <c r="C5365" s="103">
        <v>77</v>
      </c>
      <c r="D5365" s="102">
        <v>7.72</v>
      </c>
      <c r="E5365" s="110">
        <v>30.2</v>
      </c>
      <c r="F5365" s="110">
        <v>28.41</v>
      </c>
      <c r="G5365" s="103">
        <v>76.64</v>
      </c>
      <c r="H5365" s="103" t="s">
        <v>200</v>
      </c>
    </row>
    <row r="5366" spans="1:8">
      <c r="A5366" s="1037"/>
      <c r="B5366" s="177">
        <v>0.937037037037037</v>
      </c>
      <c r="C5366" s="103">
        <v>77</v>
      </c>
      <c r="D5366" s="102">
        <v>7.72</v>
      </c>
      <c r="E5366" s="110">
        <v>30.2</v>
      </c>
      <c r="F5366" s="110">
        <v>28.41</v>
      </c>
      <c r="G5366" s="103">
        <v>76.64</v>
      </c>
    </row>
    <row r="5367" spans="1:8">
      <c r="A5367" s="1037"/>
      <c r="B5367" s="177">
        <v>0.93954861111111121</v>
      </c>
      <c r="C5367" s="103">
        <v>77</v>
      </c>
      <c r="D5367" s="102">
        <v>7.72</v>
      </c>
      <c r="E5367" s="110">
        <v>30.2</v>
      </c>
      <c r="F5367" s="110">
        <v>28.41</v>
      </c>
      <c r="G5367" s="103">
        <v>76.64</v>
      </c>
    </row>
    <row r="5368" spans="1:8">
      <c r="A5368" s="1037"/>
      <c r="B5368" s="177">
        <v>0.93965277777777778</v>
      </c>
      <c r="C5368" s="103">
        <v>77</v>
      </c>
      <c r="D5368" s="102">
        <v>7.72</v>
      </c>
      <c r="E5368" s="110">
        <v>30.2</v>
      </c>
      <c r="F5368" s="110">
        <v>28.41</v>
      </c>
      <c r="G5368" s="103">
        <v>76.64</v>
      </c>
    </row>
    <row r="5369" spans="1:8">
      <c r="A5369" s="1037"/>
      <c r="B5369" s="177">
        <v>0.93996527777777772</v>
      </c>
      <c r="C5369" s="103">
        <v>92</v>
      </c>
      <c r="D5369" s="102">
        <v>7.72</v>
      </c>
      <c r="E5369" s="110">
        <v>30.2</v>
      </c>
      <c r="F5369" s="110">
        <v>28.41</v>
      </c>
      <c r="G5369" s="103">
        <v>76.64</v>
      </c>
      <c r="H5369" s="103" t="s">
        <v>200</v>
      </c>
    </row>
    <row r="5370" spans="1:8">
      <c r="A5370" s="1037"/>
      <c r="B5370" s="177">
        <v>0.96031250000000001</v>
      </c>
      <c r="C5370" s="103">
        <v>77</v>
      </c>
      <c r="D5370" s="102">
        <v>7.7</v>
      </c>
      <c r="E5370" s="110">
        <v>30.2</v>
      </c>
      <c r="F5370" s="110">
        <v>28.31</v>
      </c>
      <c r="G5370" s="103">
        <v>76.56</v>
      </c>
      <c r="H5370" s="103" t="s">
        <v>191</v>
      </c>
    </row>
    <row r="5371" spans="1:8">
      <c r="A5371" s="1037"/>
      <c r="B5371" s="177">
        <v>0.96734953703703708</v>
      </c>
      <c r="C5371" s="103">
        <v>77</v>
      </c>
      <c r="D5371" s="102">
        <v>7.64</v>
      </c>
      <c r="E5371" s="110">
        <v>30.1</v>
      </c>
      <c r="F5371" s="110">
        <v>28.27</v>
      </c>
      <c r="G5371" s="103">
        <v>76.83</v>
      </c>
    </row>
    <row r="5372" spans="1:8">
      <c r="A5372" s="1037"/>
      <c r="B5372" s="177">
        <v>0.97000000000000008</v>
      </c>
      <c r="C5372" s="103">
        <v>92</v>
      </c>
      <c r="D5372" s="102">
        <v>7.68</v>
      </c>
      <c r="E5372" s="110">
        <v>30.1</v>
      </c>
      <c r="F5372" s="110">
        <v>28.36</v>
      </c>
      <c r="G5372" s="103">
        <v>76.66</v>
      </c>
      <c r="H5372" s="103" t="s">
        <v>190</v>
      </c>
    </row>
    <row r="5373" spans="1:8">
      <c r="A5373" s="1037"/>
      <c r="B5373" s="177">
        <v>0.97167824074074083</v>
      </c>
      <c r="C5373" s="103">
        <v>92</v>
      </c>
      <c r="D5373" s="102">
        <v>7.68</v>
      </c>
      <c r="E5373" s="110">
        <v>30.1</v>
      </c>
      <c r="F5373" s="110">
        <v>28.36</v>
      </c>
      <c r="G5373" s="103">
        <v>76.66</v>
      </c>
    </row>
    <row r="5374" spans="1:8">
      <c r="A5374" s="1037"/>
      <c r="B5374" s="177">
        <v>0.97636574074074067</v>
      </c>
      <c r="C5374" s="103">
        <v>10</v>
      </c>
      <c r="D5374" s="102">
        <v>7.68</v>
      </c>
      <c r="E5374" s="110">
        <v>30.1</v>
      </c>
      <c r="F5374" s="110">
        <v>28.36</v>
      </c>
      <c r="G5374" s="103">
        <v>76.66</v>
      </c>
      <c r="H5374" s="103" t="s">
        <v>190</v>
      </c>
    </row>
    <row r="5375" spans="1:8">
      <c r="A5375" s="1037"/>
      <c r="B5375" s="177">
        <v>0.97638888888888886</v>
      </c>
      <c r="C5375" s="103">
        <v>10</v>
      </c>
      <c r="D5375" s="102">
        <v>7.68</v>
      </c>
      <c r="E5375" s="110">
        <v>30.1</v>
      </c>
      <c r="F5375" s="110">
        <v>28.36</v>
      </c>
      <c r="G5375" s="103">
        <v>76.66</v>
      </c>
    </row>
    <row r="5376" spans="1:8">
      <c r="A5376" s="1037"/>
      <c r="B5376" s="177">
        <v>0.97953703703703709</v>
      </c>
      <c r="C5376" s="103">
        <v>10</v>
      </c>
      <c r="D5376" s="102">
        <v>7.65</v>
      </c>
      <c r="E5376" s="110">
        <v>30.1</v>
      </c>
      <c r="F5376" s="110">
        <v>28.37</v>
      </c>
      <c r="G5376" s="103">
        <v>77.06</v>
      </c>
    </row>
    <row r="5377" spans="1:12">
      <c r="A5377" s="1037"/>
      <c r="B5377" s="177">
        <v>0.98593750000000002</v>
      </c>
      <c r="C5377" s="103">
        <v>92</v>
      </c>
      <c r="D5377" s="102">
        <v>7.65</v>
      </c>
      <c r="E5377" s="110">
        <v>30</v>
      </c>
      <c r="F5377" s="110">
        <v>28.29</v>
      </c>
      <c r="G5377" s="103">
        <v>76.959999999999994</v>
      </c>
      <c r="H5377" s="103" t="s">
        <v>191</v>
      </c>
    </row>
    <row r="5378" spans="1:12" ht="17.25" thickBot="1">
      <c r="A5378" s="1038"/>
      <c r="B5378" s="630">
        <v>0.99468749999999995</v>
      </c>
      <c r="C5378" s="105">
        <v>93</v>
      </c>
      <c r="D5378" s="104">
        <v>7.66</v>
      </c>
      <c r="E5378" s="119">
        <v>30</v>
      </c>
      <c r="F5378" s="119">
        <v>28.33</v>
      </c>
      <c r="G5378" s="105">
        <v>76.650000000000006</v>
      </c>
      <c r="H5378" s="105" t="s">
        <v>191</v>
      </c>
    </row>
    <row r="5379" spans="1:12">
      <c r="A5379" s="1036">
        <v>42878</v>
      </c>
      <c r="B5379" s="372">
        <v>2.8425925925925924E-2</v>
      </c>
      <c r="C5379" s="101">
        <v>7</v>
      </c>
      <c r="D5379" s="100">
        <v>7.58</v>
      </c>
      <c r="E5379" s="118">
        <v>29.8</v>
      </c>
      <c r="F5379" s="118">
        <v>28.41</v>
      </c>
      <c r="G5379" s="101">
        <v>76.13</v>
      </c>
      <c r="H5379" s="101" t="s">
        <v>191</v>
      </c>
    </row>
    <row r="5380" spans="1:12" ht="17.25" thickBot="1">
      <c r="A5380" s="1037"/>
      <c r="B5380" s="177">
        <v>2.8587962962962964E-2</v>
      </c>
      <c r="C5380" s="103">
        <v>7</v>
      </c>
      <c r="D5380" s="102">
        <v>7.58</v>
      </c>
      <c r="E5380" s="110">
        <v>29.8</v>
      </c>
      <c r="F5380" s="110">
        <v>28.41</v>
      </c>
      <c r="G5380" s="103">
        <v>76.13</v>
      </c>
    </row>
    <row r="5381" spans="1:12">
      <c r="A5381" s="1037"/>
      <c r="B5381" s="177">
        <v>3.7870370370370367E-2</v>
      </c>
      <c r="C5381" s="103">
        <v>93</v>
      </c>
      <c r="D5381" s="102">
        <v>7.57</v>
      </c>
      <c r="E5381" s="110">
        <v>29.8</v>
      </c>
      <c r="F5381" s="110">
        <v>28.27</v>
      </c>
      <c r="G5381" s="103">
        <v>76.41</v>
      </c>
      <c r="H5381" s="101" t="s">
        <v>215</v>
      </c>
      <c r="J5381" s="100"/>
      <c r="K5381" s="101"/>
    </row>
    <row r="5382" spans="1:12">
      <c r="A5382" s="1037"/>
      <c r="B5382" s="177">
        <v>3.8078703703703705E-2</v>
      </c>
      <c r="C5382" s="103">
        <v>93</v>
      </c>
      <c r="D5382" s="102">
        <v>7.57</v>
      </c>
      <c r="E5382" s="110">
        <v>29.8</v>
      </c>
      <c r="F5382" s="110">
        <v>28.27</v>
      </c>
      <c r="G5382" s="103">
        <v>76.41</v>
      </c>
      <c r="J5382" s="102"/>
      <c r="K5382" s="145"/>
      <c r="L5382" s="375" t="s">
        <v>215</v>
      </c>
    </row>
    <row r="5383" spans="1:12" ht="17.25" thickBot="1">
      <c r="A5383" s="1037"/>
      <c r="B5383" s="177">
        <v>4.821759259259259E-2</v>
      </c>
      <c r="C5383" s="103">
        <v>93</v>
      </c>
      <c r="D5383" s="102">
        <v>7.57</v>
      </c>
      <c r="E5383" s="110">
        <v>29.7</v>
      </c>
      <c r="F5383" s="110">
        <v>28.27</v>
      </c>
      <c r="G5383" s="103">
        <v>76.569999999999993</v>
      </c>
      <c r="H5383" s="105"/>
      <c r="J5383" s="104"/>
      <c r="K5383" s="105"/>
    </row>
    <row r="5384" spans="1:12">
      <c r="A5384" s="1037"/>
      <c r="B5384" s="177">
        <v>5.8113425925925923E-2</v>
      </c>
      <c r="C5384" s="103">
        <v>92</v>
      </c>
      <c r="D5384" s="102">
        <v>7.56</v>
      </c>
      <c r="E5384" s="110">
        <v>29.7</v>
      </c>
      <c r="F5384" s="110">
        <v>28.24</v>
      </c>
      <c r="G5384" s="103">
        <v>76.52</v>
      </c>
      <c r="H5384" s="101" t="s">
        <v>191</v>
      </c>
    </row>
    <row r="5385" spans="1:12">
      <c r="A5385" s="1037"/>
      <c r="B5385" s="177">
        <v>5.8125000000000003E-2</v>
      </c>
      <c r="C5385" s="103">
        <v>92</v>
      </c>
      <c r="D5385" s="102">
        <v>7.56</v>
      </c>
      <c r="E5385" s="110">
        <v>29.7</v>
      </c>
      <c r="F5385" s="110">
        <v>28.24</v>
      </c>
      <c r="G5385" s="103">
        <v>76.52</v>
      </c>
    </row>
    <row r="5386" spans="1:12">
      <c r="A5386" s="1037"/>
      <c r="B5386" s="177">
        <v>5.8136574074074077E-2</v>
      </c>
      <c r="C5386" s="103">
        <v>92</v>
      </c>
      <c r="D5386" s="102">
        <v>7.56</v>
      </c>
      <c r="E5386" s="110">
        <v>29.7</v>
      </c>
      <c r="F5386" s="110">
        <v>28.24</v>
      </c>
      <c r="G5386" s="103">
        <v>76.52</v>
      </c>
    </row>
    <row r="5387" spans="1:12">
      <c r="A5387" s="1037"/>
      <c r="B5387" s="177">
        <v>5.8182870370370371E-2</v>
      </c>
      <c r="C5387" s="103">
        <v>92</v>
      </c>
      <c r="D5387" s="102">
        <v>7.56</v>
      </c>
      <c r="E5387" s="110">
        <v>29.7</v>
      </c>
      <c r="F5387" s="110">
        <v>28.24</v>
      </c>
      <c r="G5387" s="103">
        <v>76.52</v>
      </c>
    </row>
    <row r="5388" spans="1:12">
      <c r="A5388" s="1037"/>
      <c r="B5388" s="177">
        <v>0.12805555555555556</v>
      </c>
      <c r="C5388" s="103">
        <v>92</v>
      </c>
      <c r="D5388" s="102">
        <v>7.5</v>
      </c>
      <c r="E5388" s="110">
        <v>29.4</v>
      </c>
      <c r="F5388" s="110">
        <v>28.32</v>
      </c>
      <c r="G5388" s="103">
        <v>78.08</v>
      </c>
    </row>
    <row r="5389" spans="1:12">
      <c r="A5389" s="1037"/>
      <c r="B5389" s="177">
        <v>0.12818287037037038</v>
      </c>
      <c r="C5389" s="103">
        <v>92</v>
      </c>
      <c r="D5389" s="102">
        <v>7.5</v>
      </c>
      <c r="E5389" s="110">
        <v>29.4</v>
      </c>
      <c r="F5389" s="110">
        <v>28.32</v>
      </c>
      <c r="G5389" s="103">
        <v>78.08</v>
      </c>
    </row>
    <row r="5390" spans="1:12">
      <c r="A5390" s="1037"/>
      <c r="B5390" s="177">
        <v>0.12839120370370369</v>
      </c>
      <c r="C5390" s="103">
        <v>92</v>
      </c>
      <c r="D5390" s="102">
        <v>7.5</v>
      </c>
      <c r="E5390" s="110">
        <v>29.4</v>
      </c>
      <c r="F5390" s="110">
        <v>28.32</v>
      </c>
      <c r="G5390" s="103">
        <v>78.08</v>
      </c>
    </row>
    <row r="5391" spans="1:12" ht="17.25" thickBot="1">
      <c r="A5391" s="1037"/>
      <c r="B5391" s="177">
        <v>0.1340625</v>
      </c>
      <c r="C5391" s="103">
        <v>92</v>
      </c>
      <c r="D5391" s="102">
        <v>7.48</v>
      </c>
      <c r="E5391" s="110">
        <v>29.4</v>
      </c>
      <c r="F5391" s="110">
        <v>28.23</v>
      </c>
      <c r="G5391" s="103">
        <v>77.98</v>
      </c>
      <c r="H5391" s="105"/>
    </row>
    <row r="5392" spans="1:12">
      <c r="A5392" s="1037"/>
      <c r="B5392" s="177">
        <v>0.60113425925925923</v>
      </c>
      <c r="C5392" s="103">
        <v>7</v>
      </c>
      <c r="D5392" s="102">
        <v>8.23</v>
      </c>
      <c r="E5392" s="110">
        <v>31.2</v>
      </c>
      <c r="F5392" s="110">
        <v>32.82</v>
      </c>
      <c r="G5392" s="103">
        <v>61.12</v>
      </c>
      <c r="H5392" s="101" t="s">
        <v>208</v>
      </c>
    </row>
    <row r="5393" spans="1:8">
      <c r="A5393" s="1037"/>
      <c r="B5393" s="177">
        <v>0.60114583333333338</v>
      </c>
      <c r="C5393" s="103">
        <v>7</v>
      </c>
      <c r="D5393" s="102">
        <v>8.23</v>
      </c>
      <c r="E5393" s="110">
        <v>31.2</v>
      </c>
      <c r="F5393" s="110">
        <v>32.82</v>
      </c>
      <c r="G5393" s="103">
        <v>61.12</v>
      </c>
    </row>
    <row r="5394" spans="1:8">
      <c r="A5394" s="1037"/>
      <c r="B5394" s="177">
        <v>0.60195601851851854</v>
      </c>
      <c r="C5394" s="103">
        <v>7</v>
      </c>
      <c r="D5394" s="102">
        <v>8.2799999999999994</v>
      </c>
      <c r="E5394" s="110">
        <v>31.2</v>
      </c>
      <c r="F5394" s="110">
        <v>32.99</v>
      </c>
      <c r="G5394" s="103">
        <v>58.98</v>
      </c>
    </row>
    <row r="5395" spans="1:8" ht="17.25" thickBot="1">
      <c r="A5395" s="1037"/>
      <c r="B5395" s="177">
        <v>0.61792824074074071</v>
      </c>
      <c r="C5395" s="103">
        <v>7</v>
      </c>
      <c r="D5395" s="102">
        <v>8.3000000000000007</v>
      </c>
      <c r="E5395" s="110">
        <v>31.5</v>
      </c>
      <c r="F5395" s="110">
        <v>33.340000000000003</v>
      </c>
      <c r="G5395" s="103">
        <v>59.9</v>
      </c>
    </row>
    <row r="5396" spans="1:8">
      <c r="A5396" s="1037"/>
      <c r="B5396" s="177">
        <v>0.62577546296296294</v>
      </c>
      <c r="C5396" s="103">
        <v>50</v>
      </c>
      <c r="D5396" s="102">
        <v>8.33</v>
      </c>
      <c r="E5396" s="110">
        <v>31.5</v>
      </c>
      <c r="F5396" s="110">
        <v>33.42</v>
      </c>
      <c r="G5396" s="103">
        <v>58.02</v>
      </c>
      <c r="H5396" s="101" t="s">
        <v>191</v>
      </c>
    </row>
    <row r="5397" spans="1:8">
      <c r="A5397" s="1037"/>
      <c r="B5397" s="177">
        <v>0.65504629629629629</v>
      </c>
      <c r="C5397" s="103">
        <v>50</v>
      </c>
      <c r="D5397" s="102">
        <v>8.44</v>
      </c>
      <c r="E5397" s="110">
        <v>31.9</v>
      </c>
      <c r="F5397" s="110">
        <v>32.93</v>
      </c>
      <c r="G5397" s="103">
        <v>59.71</v>
      </c>
    </row>
    <row r="5398" spans="1:8">
      <c r="A5398" s="1037"/>
      <c r="B5398" s="177">
        <v>0.65519675925925924</v>
      </c>
      <c r="C5398" s="103">
        <v>50</v>
      </c>
      <c r="D5398" s="102">
        <v>8.44</v>
      </c>
      <c r="E5398" s="110">
        <v>31.9</v>
      </c>
      <c r="F5398" s="110">
        <v>32.93</v>
      </c>
      <c r="G5398" s="103">
        <v>59.71</v>
      </c>
    </row>
    <row r="5399" spans="1:8">
      <c r="A5399" s="1037"/>
      <c r="B5399" s="177">
        <v>0.65523148148148147</v>
      </c>
      <c r="C5399" s="103">
        <v>50</v>
      </c>
      <c r="D5399" s="102">
        <v>8.44</v>
      </c>
      <c r="E5399" s="110">
        <v>31.9</v>
      </c>
      <c r="F5399" s="110">
        <v>32.93</v>
      </c>
      <c r="G5399" s="103">
        <v>59.71</v>
      </c>
    </row>
    <row r="5400" spans="1:8">
      <c r="A5400" s="1037"/>
      <c r="B5400" s="177">
        <v>0.6552662037037037</v>
      </c>
      <c r="C5400" s="103">
        <v>50</v>
      </c>
      <c r="D5400" s="102">
        <v>8.44</v>
      </c>
      <c r="E5400" s="110">
        <v>31.9</v>
      </c>
      <c r="F5400" s="110">
        <v>32.93</v>
      </c>
      <c r="G5400" s="103">
        <v>59.71</v>
      </c>
    </row>
    <row r="5401" spans="1:8">
      <c r="A5401" s="1037"/>
      <c r="B5401" s="177">
        <v>0.65547453703703706</v>
      </c>
      <c r="C5401" s="103">
        <v>50</v>
      </c>
      <c r="D5401" s="102">
        <v>8.44</v>
      </c>
      <c r="E5401" s="110">
        <v>31.9</v>
      </c>
      <c r="F5401" s="110">
        <v>32.93</v>
      </c>
      <c r="G5401" s="103">
        <v>59.71</v>
      </c>
    </row>
    <row r="5402" spans="1:8">
      <c r="A5402" s="1037"/>
      <c r="B5402" s="177">
        <v>0.65563657407407405</v>
      </c>
      <c r="C5402" s="103">
        <v>50</v>
      </c>
      <c r="D5402" s="102">
        <v>8.44</v>
      </c>
      <c r="E5402" s="110">
        <v>31.9</v>
      </c>
      <c r="F5402" s="110">
        <v>32.93</v>
      </c>
      <c r="G5402" s="103">
        <v>59.71</v>
      </c>
    </row>
    <row r="5403" spans="1:8" ht="17.25" thickBot="1">
      <c r="A5403" s="1037"/>
      <c r="B5403" s="177">
        <v>0.65600694444444441</v>
      </c>
      <c r="C5403" s="103">
        <v>50</v>
      </c>
      <c r="D5403" s="102">
        <v>8.44</v>
      </c>
      <c r="E5403" s="110">
        <v>31.9</v>
      </c>
      <c r="F5403" s="110">
        <v>32.93</v>
      </c>
      <c r="G5403" s="103">
        <v>59.71</v>
      </c>
      <c r="H5403" s="105"/>
    </row>
    <row r="5404" spans="1:8">
      <c r="A5404" s="1037"/>
      <c r="B5404" s="177">
        <v>0.7449189814814815</v>
      </c>
      <c r="C5404" s="103">
        <v>7</v>
      </c>
      <c r="D5404" s="102">
        <v>8.25</v>
      </c>
      <c r="E5404" s="110">
        <v>31.8</v>
      </c>
      <c r="F5404" s="110">
        <v>30.78</v>
      </c>
      <c r="G5404" s="103">
        <v>67.14</v>
      </c>
      <c r="H5404" s="101" t="s">
        <v>200</v>
      </c>
    </row>
    <row r="5405" spans="1:8">
      <c r="A5405" s="1037"/>
      <c r="B5405" s="177">
        <v>0.74501157407407403</v>
      </c>
      <c r="C5405" s="103">
        <v>7</v>
      </c>
      <c r="D5405" s="102">
        <v>8.25</v>
      </c>
      <c r="E5405" s="110">
        <v>31.8</v>
      </c>
      <c r="F5405" s="110">
        <v>30.78</v>
      </c>
      <c r="G5405" s="103">
        <v>67.14</v>
      </c>
    </row>
    <row r="5406" spans="1:8">
      <c r="A5406" s="1037"/>
      <c r="B5406" s="177">
        <v>0.74593750000000003</v>
      </c>
      <c r="C5406" s="103">
        <v>7</v>
      </c>
      <c r="D5406" s="102">
        <v>8.25</v>
      </c>
      <c r="E5406" s="110">
        <v>31.8</v>
      </c>
      <c r="F5406" s="110">
        <v>30.78</v>
      </c>
      <c r="G5406" s="103">
        <v>67.14</v>
      </c>
    </row>
    <row r="5407" spans="1:8">
      <c r="A5407" s="1037"/>
      <c r="B5407" s="177">
        <v>0.74594907407407407</v>
      </c>
      <c r="C5407" s="103">
        <v>7</v>
      </c>
      <c r="D5407" s="102">
        <v>8.25</v>
      </c>
      <c r="E5407" s="110">
        <v>31.8</v>
      </c>
      <c r="F5407" s="110">
        <v>30.78</v>
      </c>
      <c r="G5407" s="103">
        <v>67.14</v>
      </c>
    </row>
    <row r="5408" spans="1:8">
      <c r="A5408" s="1037"/>
      <c r="B5408" s="177">
        <v>0.78325231481481483</v>
      </c>
      <c r="C5408" s="103">
        <v>7</v>
      </c>
      <c r="D5408" s="102">
        <v>8.16</v>
      </c>
      <c r="E5408" s="110">
        <v>31.5</v>
      </c>
      <c r="F5408" s="110">
        <v>30.05</v>
      </c>
      <c r="G5408" s="103">
        <v>70.319999999999993</v>
      </c>
    </row>
    <row r="5409" spans="1:7">
      <c r="A5409" s="1037"/>
      <c r="B5409" s="177">
        <v>0.78334490740740748</v>
      </c>
      <c r="C5409" s="103">
        <v>7</v>
      </c>
      <c r="D5409" s="102">
        <v>8.16</v>
      </c>
      <c r="E5409" s="110">
        <v>31.5</v>
      </c>
      <c r="F5409" s="110">
        <v>30.05</v>
      </c>
      <c r="G5409" s="103">
        <v>70.319999999999993</v>
      </c>
    </row>
    <row r="5410" spans="1:7">
      <c r="A5410" s="1037"/>
      <c r="B5410" s="177">
        <v>0.78341435185185182</v>
      </c>
      <c r="C5410" s="103">
        <v>7</v>
      </c>
      <c r="D5410" s="102">
        <v>8.16</v>
      </c>
      <c r="E5410" s="110">
        <v>31.5</v>
      </c>
      <c r="F5410" s="110">
        <v>30.05</v>
      </c>
      <c r="G5410" s="103">
        <v>70.319999999999993</v>
      </c>
    </row>
    <row r="5411" spans="1:7">
      <c r="A5411" s="1037"/>
      <c r="B5411" s="177">
        <v>0.78348379629629628</v>
      </c>
      <c r="C5411" s="103">
        <v>7</v>
      </c>
      <c r="D5411" s="102">
        <v>8.16</v>
      </c>
      <c r="E5411" s="110">
        <v>31.5</v>
      </c>
      <c r="F5411" s="110">
        <v>30.05</v>
      </c>
      <c r="G5411" s="103">
        <v>70.319999999999993</v>
      </c>
    </row>
    <row r="5412" spans="1:7">
      <c r="A5412" s="1037"/>
      <c r="B5412" s="177">
        <v>0.78350694444444446</v>
      </c>
      <c r="C5412" s="103">
        <v>7</v>
      </c>
      <c r="D5412" s="102">
        <v>8.16</v>
      </c>
      <c r="E5412" s="110">
        <v>31.5</v>
      </c>
      <c r="F5412" s="110">
        <v>30.05</v>
      </c>
      <c r="G5412" s="103">
        <v>70.319999999999993</v>
      </c>
    </row>
    <row r="5413" spans="1:7">
      <c r="A5413" s="1037"/>
      <c r="B5413" s="177">
        <v>0.78354166666666669</v>
      </c>
      <c r="C5413" s="103">
        <v>7</v>
      </c>
      <c r="D5413" s="102">
        <v>8.16</v>
      </c>
      <c r="E5413" s="110">
        <v>31.5</v>
      </c>
      <c r="F5413" s="110">
        <v>30.05</v>
      </c>
      <c r="G5413" s="103">
        <v>70.319999999999993</v>
      </c>
    </row>
    <row r="5414" spans="1:7">
      <c r="A5414" s="1037"/>
      <c r="B5414" s="177">
        <v>0.78358796296296296</v>
      </c>
      <c r="C5414" s="103">
        <v>7</v>
      </c>
      <c r="D5414" s="102">
        <v>8.16</v>
      </c>
      <c r="E5414" s="110">
        <v>31.5</v>
      </c>
      <c r="F5414" s="110">
        <v>30.05</v>
      </c>
      <c r="G5414" s="103">
        <v>70.319999999999993</v>
      </c>
    </row>
    <row r="5415" spans="1:7">
      <c r="A5415" s="1037"/>
      <c r="B5415" s="177">
        <v>0.7836574074074073</v>
      </c>
      <c r="C5415" s="103">
        <v>7</v>
      </c>
      <c r="D5415" s="102">
        <v>8.16</v>
      </c>
      <c r="E5415" s="110">
        <v>31.5</v>
      </c>
      <c r="F5415" s="110">
        <v>30.05</v>
      </c>
      <c r="G5415" s="103">
        <v>70.319999999999993</v>
      </c>
    </row>
    <row r="5416" spans="1:7">
      <c r="A5416" s="1037"/>
      <c r="B5416" s="177">
        <v>0.78366898148148145</v>
      </c>
      <c r="C5416" s="103">
        <v>7</v>
      </c>
      <c r="D5416" s="102">
        <v>8.16</v>
      </c>
      <c r="E5416" s="110">
        <v>31.5</v>
      </c>
      <c r="F5416" s="110">
        <v>30.05</v>
      </c>
      <c r="G5416" s="103">
        <v>70.319999999999993</v>
      </c>
    </row>
    <row r="5417" spans="1:7">
      <c r="A5417" s="1037"/>
      <c r="B5417" s="177">
        <v>0.78369212962962964</v>
      </c>
      <c r="C5417" s="103">
        <v>7</v>
      </c>
      <c r="D5417" s="102">
        <v>8.16</v>
      </c>
      <c r="E5417" s="110">
        <v>31.5</v>
      </c>
      <c r="F5417" s="110">
        <v>30.05</v>
      </c>
      <c r="G5417" s="103">
        <v>70.319999999999993</v>
      </c>
    </row>
    <row r="5418" spans="1:7">
      <c r="A5418" s="1037"/>
      <c r="B5418" s="177">
        <v>0.78373842592592602</v>
      </c>
      <c r="C5418" s="103">
        <v>7</v>
      </c>
      <c r="D5418" s="102">
        <v>8.16</v>
      </c>
      <c r="E5418" s="110">
        <v>31.5</v>
      </c>
      <c r="F5418" s="110">
        <v>30.05</v>
      </c>
      <c r="G5418" s="103">
        <v>70.319999999999993</v>
      </c>
    </row>
    <row r="5419" spans="1:7">
      <c r="A5419" s="1037"/>
      <c r="B5419" s="177">
        <v>0.78380787037037036</v>
      </c>
      <c r="C5419" s="103">
        <v>7</v>
      </c>
      <c r="D5419" s="102">
        <v>8.16</v>
      </c>
      <c r="E5419" s="110">
        <v>31.5</v>
      </c>
      <c r="F5419" s="110">
        <v>30.05</v>
      </c>
      <c r="G5419" s="103">
        <v>70.319999999999993</v>
      </c>
    </row>
    <row r="5420" spans="1:7">
      <c r="A5420" s="1037"/>
      <c r="B5420" s="177">
        <v>0.78383101851851855</v>
      </c>
      <c r="C5420" s="103">
        <v>7</v>
      </c>
      <c r="D5420" s="102">
        <v>8.16</v>
      </c>
      <c r="E5420" s="110">
        <v>31.5</v>
      </c>
      <c r="F5420" s="110">
        <v>30.05</v>
      </c>
      <c r="G5420" s="103">
        <v>70.319999999999993</v>
      </c>
    </row>
    <row r="5421" spans="1:7">
      <c r="A5421" s="1037"/>
      <c r="B5421" s="177">
        <v>0.78385416666666663</v>
      </c>
      <c r="C5421" s="103">
        <v>7</v>
      </c>
      <c r="D5421" s="102">
        <v>8.16</v>
      </c>
      <c r="E5421" s="110">
        <v>31.5</v>
      </c>
      <c r="F5421" s="110">
        <v>30.05</v>
      </c>
      <c r="G5421" s="103">
        <v>70.319999999999993</v>
      </c>
    </row>
    <row r="5422" spans="1:7">
      <c r="A5422" s="1037"/>
      <c r="B5422" s="177">
        <v>0.78392361111111108</v>
      </c>
      <c r="C5422" s="103">
        <v>7</v>
      </c>
      <c r="D5422" s="102">
        <v>8.16</v>
      </c>
      <c r="E5422" s="110">
        <v>31.5</v>
      </c>
      <c r="F5422" s="110">
        <v>30.05</v>
      </c>
      <c r="G5422" s="103">
        <v>70.319999999999993</v>
      </c>
    </row>
    <row r="5423" spans="1:7">
      <c r="A5423" s="1037"/>
      <c r="B5423" s="177">
        <v>0.78410879629629626</v>
      </c>
      <c r="C5423" s="103">
        <v>7</v>
      </c>
      <c r="D5423" s="102">
        <v>8.16</v>
      </c>
      <c r="E5423" s="110">
        <v>31.5</v>
      </c>
      <c r="F5423" s="110">
        <v>30.05</v>
      </c>
      <c r="G5423" s="103">
        <v>70.319999999999993</v>
      </c>
    </row>
    <row r="5424" spans="1:7">
      <c r="A5424" s="1037"/>
      <c r="B5424" s="177">
        <v>0.78418981481481476</v>
      </c>
      <c r="C5424" s="103">
        <v>7</v>
      </c>
      <c r="D5424" s="102">
        <v>8.16</v>
      </c>
      <c r="E5424" s="110">
        <v>31.5</v>
      </c>
      <c r="F5424" s="110">
        <v>30.05</v>
      </c>
      <c r="G5424" s="103">
        <v>70.319999999999993</v>
      </c>
    </row>
    <row r="5425" spans="1:13">
      <c r="A5425" s="1037"/>
      <c r="B5425" s="177">
        <v>0.78424768518518517</v>
      </c>
      <c r="C5425" s="103">
        <v>7</v>
      </c>
      <c r="D5425" s="102">
        <v>8.16</v>
      </c>
      <c r="E5425" s="110">
        <v>31.5</v>
      </c>
      <c r="F5425" s="110">
        <v>30.05</v>
      </c>
      <c r="G5425" s="103">
        <v>70.319999999999993</v>
      </c>
    </row>
    <row r="5426" spans="1:13" ht="17.25" thickBot="1">
      <c r="A5426" s="1037"/>
      <c r="B5426" s="177">
        <v>0.78459490740740734</v>
      </c>
      <c r="C5426" s="103">
        <v>7</v>
      </c>
      <c r="D5426" s="102">
        <v>8.16</v>
      </c>
      <c r="E5426" s="110">
        <v>31.5</v>
      </c>
      <c r="F5426" s="110">
        <v>30.05</v>
      </c>
      <c r="G5426" s="103">
        <v>70.319999999999993</v>
      </c>
      <c r="H5426" s="105"/>
    </row>
    <row r="5427" spans="1:13" ht="17.25" thickBot="1">
      <c r="A5427" s="1037"/>
      <c r="B5427" s="177">
        <v>0.78736111111111118</v>
      </c>
      <c r="C5427" s="103">
        <v>77</v>
      </c>
      <c r="D5427" s="102">
        <v>8.16</v>
      </c>
      <c r="E5427" s="110">
        <v>31.5</v>
      </c>
      <c r="F5427" s="110">
        <v>30.05</v>
      </c>
      <c r="G5427" s="103">
        <v>70.319999999999993</v>
      </c>
      <c r="H5427" s="798" t="s">
        <v>191</v>
      </c>
      <c r="K5427" s="631"/>
      <c r="L5427" s="631"/>
      <c r="M5427" s="631"/>
    </row>
    <row r="5428" spans="1:13">
      <c r="A5428" s="1037"/>
      <c r="B5428" s="177">
        <v>0.79156249999999995</v>
      </c>
      <c r="C5428" s="103">
        <v>10</v>
      </c>
      <c r="D5428" s="102">
        <v>8.16</v>
      </c>
      <c r="E5428" s="110">
        <v>31.5</v>
      </c>
      <c r="F5428" s="110">
        <v>29.83</v>
      </c>
      <c r="G5428" s="103">
        <v>72.680000000000007</v>
      </c>
      <c r="H5428" s="101" t="s">
        <v>238</v>
      </c>
      <c r="K5428" s="631"/>
      <c r="L5428" s="631"/>
      <c r="M5428" s="631"/>
    </row>
    <row r="5429" spans="1:13" ht="17.25" thickBot="1">
      <c r="A5429" s="1037"/>
      <c r="B5429" s="177">
        <v>0.79170138888888886</v>
      </c>
      <c r="C5429" s="103">
        <v>10</v>
      </c>
      <c r="D5429" s="102">
        <v>8.16</v>
      </c>
      <c r="E5429" s="110">
        <v>31.5</v>
      </c>
      <c r="F5429" s="110">
        <v>29.83</v>
      </c>
      <c r="G5429" s="103">
        <v>72.680000000000007</v>
      </c>
    </row>
    <row r="5430" spans="1:13">
      <c r="A5430" s="1037"/>
      <c r="B5430" s="177">
        <v>0.79171296296296301</v>
      </c>
      <c r="C5430" s="103">
        <v>10</v>
      </c>
      <c r="D5430" s="102">
        <v>8.16</v>
      </c>
      <c r="E5430" s="110">
        <v>31.5</v>
      </c>
      <c r="F5430" s="110">
        <v>29.83</v>
      </c>
      <c r="G5430" s="103">
        <v>72.680000000000007</v>
      </c>
      <c r="J5430" s="100"/>
      <c r="K5430" s="101"/>
    </row>
    <row r="5431" spans="1:13">
      <c r="A5431" s="1037"/>
      <c r="B5431" s="177">
        <v>0.7917939814814815</v>
      </c>
      <c r="C5431" s="103">
        <v>10</v>
      </c>
      <c r="D5431" s="102">
        <v>8.16</v>
      </c>
      <c r="E5431" s="110">
        <v>31.5</v>
      </c>
      <c r="F5431" s="110">
        <v>29.83</v>
      </c>
      <c r="G5431" s="103">
        <v>72.680000000000007</v>
      </c>
      <c r="J5431" s="102"/>
      <c r="K5431" s="103"/>
    </row>
    <row r="5432" spans="1:13" ht="17.25" thickBot="1">
      <c r="A5432" s="1037"/>
      <c r="B5432" s="177">
        <v>0.79229166666666673</v>
      </c>
      <c r="C5432" s="103">
        <v>10</v>
      </c>
      <c r="D5432" s="102">
        <v>8.16</v>
      </c>
      <c r="E5432" s="110">
        <v>31.5</v>
      </c>
      <c r="F5432" s="110">
        <v>29.83</v>
      </c>
      <c r="G5432" s="103">
        <v>72.680000000000007</v>
      </c>
      <c r="J5432" s="104"/>
      <c r="K5432" s="117"/>
    </row>
    <row r="5433" spans="1:13">
      <c r="A5433" s="1037"/>
      <c r="B5433" s="177">
        <v>0.79234953703703714</v>
      </c>
      <c r="C5433" s="103">
        <v>10</v>
      </c>
      <c r="D5433" s="102">
        <v>8.16</v>
      </c>
      <c r="E5433" s="110">
        <v>31.5</v>
      </c>
      <c r="F5433" s="110">
        <v>29.83</v>
      </c>
      <c r="G5433" s="103">
        <v>72.680000000000007</v>
      </c>
      <c r="J5433" s="100"/>
      <c r="K5433" s="107"/>
    </row>
    <row r="5434" spans="1:13">
      <c r="A5434" s="1037"/>
      <c r="B5434" s="177">
        <v>0.79237268518518522</v>
      </c>
      <c r="C5434" s="103">
        <v>10</v>
      </c>
      <c r="D5434" s="102">
        <v>8.16</v>
      </c>
      <c r="E5434" s="110">
        <v>31.5</v>
      </c>
      <c r="F5434" s="110">
        <v>29.83</v>
      </c>
      <c r="G5434" s="103">
        <v>72.680000000000007</v>
      </c>
      <c r="J5434" s="102"/>
      <c r="K5434" s="103"/>
    </row>
    <row r="5435" spans="1:13" ht="17.25" thickBot="1">
      <c r="A5435" s="1037"/>
      <c r="B5435" s="177">
        <v>0.79240740740740734</v>
      </c>
      <c r="C5435" s="103">
        <v>10</v>
      </c>
      <c r="D5435" s="102">
        <v>8.16</v>
      </c>
      <c r="E5435" s="110">
        <v>31.5</v>
      </c>
      <c r="F5435" s="110">
        <v>29.83</v>
      </c>
      <c r="G5435" s="103">
        <v>72.680000000000007</v>
      </c>
      <c r="J5435" s="104"/>
      <c r="K5435" s="105"/>
    </row>
    <row r="5436" spans="1:13">
      <c r="A5436" s="1037"/>
      <c r="B5436" s="177">
        <v>0.79244212962962957</v>
      </c>
      <c r="C5436" s="103">
        <v>10</v>
      </c>
      <c r="D5436" s="102">
        <v>8.16</v>
      </c>
      <c r="E5436" s="110">
        <v>31.5</v>
      </c>
      <c r="F5436" s="110">
        <v>29.83</v>
      </c>
      <c r="G5436" s="103">
        <v>72.680000000000007</v>
      </c>
    </row>
    <row r="5437" spans="1:13">
      <c r="A5437" s="1037"/>
      <c r="B5437" s="177">
        <v>0.79248842592592583</v>
      </c>
      <c r="C5437" s="103">
        <v>10</v>
      </c>
      <c r="D5437" s="102">
        <v>8.16</v>
      </c>
      <c r="E5437" s="110">
        <v>31.5</v>
      </c>
      <c r="F5437" s="110">
        <v>29.83</v>
      </c>
      <c r="G5437" s="103">
        <v>72.680000000000007</v>
      </c>
    </row>
    <row r="5438" spans="1:13" ht="17.25" thickBot="1">
      <c r="A5438" s="1037"/>
      <c r="B5438" s="177">
        <v>0.79253472222222221</v>
      </c>
      <c r="C5438" s="103">
        <v>10</v>
      </c>
      <c r="D5438" s="102">
        <v>8.16</v>
      </c>
      <c r="E5438" s="110">
        <v>31.5</v>
      </c>
      <c r="F5438" s="110">
        <v>29.83</v>
      </c>
      <c r="G5438" s="103">
        <v>72.680000000000007</v>
      </c>
    </row>
    <row r="5439" spans="1:13">
      <c r="A5439" s="1037"/>
      <c r="B5439" s="177">
        <v>0.79297453703703702</v>
      </c>
      <c r="C5439" s="103">
        <v>10</v>
      </c>
      <c r="D5439" s="102">
        <v>8.16</v>
      </c>
      <c r="E5439" s="110">
        <v>31.5</v>
      </c>
      <c r="F5439" s="110">
        <v>29.83</v>
      </c>
      <c r="G5439" s="103">
        <v>72.680000000000007</v>
      </c>
      <c r="J5439" s="100"/>
      <c r="K5439" s="101"/>
    </row>
    <row r="5440" spans="1:13" ht="17.25" thickBot="1">
      <c r="A5440" s="1037"/>
      <c r="B5440" s="177">
        <v>0.7986805555555555</v>
      </c>
      <c r="C5440" s="103">
        <v>10</v>
      </c>
      <c r="D5440" s="102">
        <v>8.14</v>
      </c>
      <c r="E5440" s="110">
        <v>31.4</v>
      </c>
      <c r="F5440" s="110">
        <v>29.72</v>
      </c>
      <c r="G5440" s="103">
        <v>72.42</v>
      </c>
      <c r="H5440" s="105"/>
      <c r="J5440" s="108"/>
      <c r="K5440" s="103"/>
      <c r="L5440" s="375" t="s">
        <v>223</v>
      </c>
    </row>
    <row r="5441" spans="1:11" ht="17.25" thickBot="1">
      <c r="A5441" s="1037"/>
      <c r="B5441" s="177">
        <v>0.79931712962962964</v>
      </c>
      <c r="C5441" s="103">
        <v>71</v>
      </c>
      <c r="D5441" s="102">
        <v>8.14</v>
      </c>
      <c r="E5441" s="110">
        <v>31.4</v>
      </c>
      <c r="F5441" s="110">
        <v>29.72</v>
      </c>
      <c r="G5441" s="103">
        <v>72.42</v>
      </c>
      <c r="H5441" s="798" t="s">
        <v>226</v>
      </c>
      <c r="J5441" s="104"/>
      <c r="K5441" s="105"/>
    </row>
    <row r="5442" spans="1:11">
      <c r="A5442" s="1037"/>
      <c r="B5442" s="177">
        <v>0.80710648148148145</v>
      </c>
      <c r="C5442" s="103">
        <v>10</v>
      </c>
      <c r="D5442" s="102">
        <v>8.06</v>
      </c>
      <c r="E5442" s="110">
        <v>31.4</v>
      </c>
      <c r="F5442" s="110">
        <v>29.62</v>
      </c>
      <c r="G5442" s="103">
        <v>73.67</v>
      </c>
      <c r="H5442" s="101" t="s">
        <v>190</v>
      </c>
    </row>
    <row r="5443" spans="1:11">
      <c r="A5443" s="1037"/>
      <c r="B5443" s="177">
        <v>0.80846064814814822</v>
      </c>
      <c r="C5443" s="103">
        <v>10</v>
      </c>
      <c r="D5443" s="102">
        <v>8.06</v>
      </c>
      <c r="E5443" s="110">
        <v>31.4</v>
      </c>
      <c r="F5443" s="110">
        <v>29.62</v>
      </c>
      <c r="G5443" s="103">
        <v>73.67</v>
      </c>
    </row>
    <row r="5444" spans="1:11">
      <c r="A5444" s="1037"/>
      <c r="B5444" s="177">
        <v>0.80853009259259256</v>
      </c>
      <c r="C5444" s="103">
        <v>10</v>
      </c>
      <c r="D5444" s="102">
        <v>8.06</v>
      </c>
      <c r="E5444" s="110">
        <v>31.4</v>
      </c>
      <c r="F5444" s="110">
        <v>29.62</v>
      </c>
      <c r="G5444" s="103">
        <v>73.67</v>
      </c>
    </row>
    <row r="5445" spans="1:11">
      <c r="A5445" s="1037"/>
      <c r="B5445" s="177">
        <v>0.80855324074074064</v>
      </c>
      <c r="C5445" s="103">
        <v>10</v>
      </c>
      <c r="D5445" s="102">
        <v>8.06</v>
      </c>
      <c r="E5445" s="110">
        <v>31.4</v>
      </c>
      <c r="F5445" s="110">
        <v>29.62</v>
      </c>
      <c r="G5445" s="103">
        <v>73.67</v>
      </c>
    </row>
    <row r="5446" spans="1:11">
      <c r="A5446" s="1037"/>
      <c r="B5446" s="177">
        <v>0.80861111111111106</v>
      </c>
      <c r="C5446" s="103">
        <v>10</v>
      </c>
      <c r="D5446" s="102">
        <v>8.06</v>
      </c>
      <c r="E5446" s="110">
        <v>31.4</v>
      </c>
      <c r="F5446" s="110">
        <v>29.62</v>
      </c>
      <c r="G5446" s="103">
        <v>73.67</v>
      </c>
    </row>
    <row r="5447" spans="1:11">
      <c r="A5447" s="1037"/>
      <c r="B5447" s="177">
        <v>0.80872685185185178</v>
      </c>
      <c r="C5447" s="103">
        <v>10</v>
      </c>
      <c r="D5447" s="102">
        <v>8.06</v>
      </c>
      <c r="E5447" s="110">
        <v>31.4</v>
      </c>
      <c r="F5447" s="110">
        <v>29.62</v>
      </c>
      <c r="G5447" s="103">
        <v>73.67</v>
      </c>
    </row>
    <row r="5448" spans="1:11">
      <c r="A5448" s="1037"/>
      <c r="B5448" s="177">
        <v>0.80887731481481484</v>
      </c>
      <c r="C5448" s="103">
        <v>10</v>
      </c>
      <c r="D5448" s="102">
        <v>8.06</v>
      </c>
      <c r="E5448" s="110">
        <v>31.4</v>
      </c>
      <c r="F5448" s="110">
        <v>29.62</v>
      </c>
      <c r="G5448" s="103">
        <v>73.67</v>
      </c>
    </row>
    <row r="5449" spans="1:11">
      <c r="A5449" s="1037"/>
      <c r="B5449" s="177">
        <v>0.80910879629629628</v>
      </c>
      <c r="C5449" s="103">
        <v>10</v>
      </c>
      <c r="D5449" s="102">
        <v>8.06</v>
      </c>
      <c r="E5449" s="110">
        <v>31.4</v>
      </c>
      <c r="F5449" s="110">
        <v>29.62</v>
      </c>
      <c r="G5449" s="103">
        <v>73.67</v>
      </c>
    </row>
    <row r="5450" spans="1:11">
      <c r="A5450" s="1037"/>
      <c r="B5450" s="177">
        <v>0.80964120370370374</v>
      </c>
      <c r="C5450" s="103">
        <v>10</v>
      </c>
      <c r="D5450" s="102">
        <v>8.06</v>
      </c>
      <c r="E5450" s="110">
        <v>31.4</v>
      </c>
      <c r="F5450" s="110">
        <v>29.62</v>
      </c>
      <c r="G5450" s="103">
        <v>73.67</v>
      </c>
    </row>
    <row r="5451" spans="1:11">
      <c r="A5451" s="1037"/>
      <c r="B5451" s="177">
        <v>0.80972222222222223</v>
      </c>
      <c r="C5451" s="103">
        <v>10</v>
      </c>
      <c r="D5451" s="102">
        <v>8.06</v>
      </c>
      <c r="E5451" s="110">
        <v>31.4</v>
      </c>
      <c r="F5451" s="110">
        <v>29.62</v>
      </c>
      <c r="G5451" s="103">
        <v>73.67</v>
      </c>
    </row>
    <row r="5452" spans="1:11" ht="17.25" thickBot="1">
      <c r="A5452" s="1038"/>
      <c r="B5452" s="630">
        <v>0.81879629629629624</v>
      </c>
      <c r="C5452" s="105">
        <v>10</v>
      </c>
      <c r="D5452" s="104">
        <v>8.01</v>
      </c>
      <c r="E5452" s="119">
        <v>31.3</v>
      </c>
      <c r="F5452" s="119">
        <v>29.54</v>
      </c>
      <c r="G5452" s="105">
        <v>74.25</v>
      </c>
      <c r="H5452" s="105"/>
    </row>
    <row r="5453" spans="1:11">
      <c r="A5453" s="1036">
        <v>42879</v>
      </c>
      <c r="B5453" s="372">
        <v>0.81631944444444438</v>
      </c>
      <c r="C5453" s="101">
        <v>72</v>
      </c>
      <c r="D5453" s="100">
        <v>8.08</v>
      </c>
      <c r="E5453" s="118">
        <v>30.7</v>
      </c>
      <c r="F5453" s="118">
        <v>28.19</v>
      </c>
      <c r="G5453" s="101">
        <v>79.89</v>
      </c>
      <c r="H5453" s="101" t="s">
        <v>191</v>
      </c>
    </row>
    <row r="5454" spans="1:11">
      <c r="A5454" s="1037"/>
      <c r="B5454" s="177">
        <v>0.81799768518518512</v>
      </c>
      <c r="C5454" s="103">
        <v>72</v>
      </c>
      <c r="D5454" s="102">
        <v>7.99</v>
      </c>
      <c r="E5454" s="110">
        <v>30.7</v>
      </c>
      <c r="F5454" s="110">
        <v>28.1</v>
      </c>
      <c r="G5454" s="103">
        <v>80.430000000000007</v>
      </c>
    </row>
    <row r="5455" spans="1:11">
      <c r="A5455" s="1037"/>
      <c r="B5455" s="177">
        <v>0.82146990740740744</v>
      </c>
      <c r="C5455" s="103">
        <v>72</v>
      </c>
      <c r="D5455" s="102">
        <v>7.99</v>
      </c>
      <c r="E5455" s="110">
        <v>30.7</v>
      </c>
      <c r="F5455" s="110">
        <v>28.1</v>
      </c>
      <c r="G5455" s="103">
        <v>80.430000000000007</v>
      </c>
    </row>
    <row r="5456" spans="1:11">
      <c r="A5456" s="1037"/>
      <c r="B5456" s="177">
        <v>0.82180555555555557</v>
      </c>
      <c r="C5456" s="103">
        <v>72</v>
      </c>
      <c r="D5456" s="102">
        <v>7.99</v>
      </c>
      <c r="E5456" s="110">
        <v>30.7</v>
      </c>
      <c r="F5456" s="110">
        <v>28.1</v>
      </c>
      <c r="G5456" s="103">
        <v>80.430000000000007</v>
      </c>
    </row>
    <row r="5457" spans="1:12">
      <c r="A5457" s="1037"/>
      <c r="B5457" s="177">
        <v>0.85302083333333334</v>
      </c>
      <c r="C5457" s="103">
        <v>72</v>
      </c>
      <c r="D5457" s="102">
        <v>7.82</v>
      </c>
      <c r="E5457" s="110">
        <v>30.5</v>
      </c>
      <c r="F5457" s="110">
        <v>27.95</v>
      </c>
      <c r="G5457" s="103">
        <v>82.84</v>
      </c>
    </row>
    <row r="5458" spans="1:12">
      <c r="A5458" s="1037"/>
      <c r="B5458" s="177">
        <v>0.85304398148148142</v>
      </c>
      <c r="C5458" s="103">
        <v>72</v>
      </c>
      <c r="D5458" s="102">
        <v>7.82</v>
      </c>
      <c r="E5458" s="110">
        <v>30.5</v>
      </c>
      <c r="F5458" s="110">
        <v>27.95</v>
      </c>
      <c r="G5458" s="103">
        <v>82.84</v>
      </c>
    </row>
    <row r="5459" spans="1:12">
      <c r="A5459" s="1037"/>
      <c r="B5459" s="177">
        <v>0.85306712962962961</v>
      </c>
      <c r="C5459" s="103">
        <v>72</v>
      </c>
      <c r="D5459" s="102">
        <v>7.82</v>
      </c>
      <c r="E5459" s="110">
        <v>30.5</v>
      </c>
      <c r="F5459" s="110">
        <v>27.95</v>
      </c>
      <c r="G5459" s="103">
        <v>82.84</v>
      </c>
    </row>
    <row r="5460" spans="1:12">
      <c r="A5460" s="1037"/>
      <c r="B5460" s="177">
        <v>0.85309027777777768</v>
      </c>
      <c r="C5460" s="103">
        <v>72</v>
      </c>
      <c r="D5460" s="102">
        <v>7.82</v>
      </c>
      <c r="E5460" s="110">
        <v>30.5</v>
      </c>
      <c r="F5460" s="110">
        <v>27.95</v>
      </c>
      <c r="G5460" s="103">
        <v>82.84</v>
      </c>
    </row>
    <row r="5461" spans="1:12">
      <c r="A5461" s="1037"/>
      <c r="B5461" s="177">
        <v>0.87806712962962974</v>
      </c>
      <c r="C5461" s="103">
        <v>72</v>
      </c>
      <c r="D5461" s="102">
        <v>7.87</v>
      </c>
      <c r="E5461" s="110">
        <v>30.4</v>
      </c>
      <c r="F5461" s="110">
        <v>27.97</v>
      </c>
      <c r="G5461" s="103">
        <v>82.35</v>
      </c>
    </row>
    <row r="5462" spans="1:12">
      <c r="A5462" s="1037"/>
      <c r="B5462" s="177">
        <v>0.88293981481481476</v>
      </c>
      <c r="C5462" s="103">
        <v>72</v>
      </c>
      <c r="D5462" s="102">
        <v>7.87</v>
      </c>
      <c r="E5462" s="110">
        <v>30.3</v>
      </c>
      <c r="F5462" s="110">
        <v>27.97</v>
      </c>
      <c r="G5462" s="103">
        <v>84.02</v>
      </c>
    </row>
    <row r="5463" spans="1:12" ht="17.25" thickBot="1">
      <c r="A5463" s="1037"/>
      <c r="B5463" s="177">
        <v>0.88796296296296295</v>
      </c>
      <c r="C5463" s="103">
        <v>70</v>
      </c>
      <c r="D5463" s="102">
        <v>7.85</v>
      </c>
      <c r="E5463" s="110">
        <v>30.3</v>
      </c>
      <c r="F5463" s="110">
        <v>27.96</v>
      </c>
      <c r="G5463" s="103">
        <v>83.8</v>
      </c>
    </row>
    <row r="5464" spans="1:12">
      <c r="A5464" s="1037"/>
      <c r="B5464" s="177">
        <v>0.88947916666666671</v>
      </c>
      <c r="C5464" s="103">
        <v>56</v>
      </c>
      <c r="D5464" s="102">
        <v>7.85</v>
      </c>
      <c r="E5464" s="110">
        <v>30.3</v>
      </c>
      <c r="F5464" s="110">
        <v>27.96</v>
      </c>
      <c r="G5464" s="103">
        <v>83.8</v>
      </c>
      <c r="H5464" s="103" t="s">
        <v>222</v>
      </c>
      <c r="J5464" s="109"/>
      <c r="K5464" s="101"/>
    </row>
    <row r="5465" spans="1:12">
      <c r="A5465" s="1037"/>
      <c r="B5465" s="177">
        <v>0.88950231481481479</v>
      </c>
      <c r="C5465" s="103">
        <v>56</v>
      </c>
      <c r="D5465" s="102">
        <v>7.85</v>
      </c>
      <c r="E5465" s="110">
        <v>30.3</v>
      </c>
      <c r="F5465" s="110">
        <v>27.96</v>
      </c>
      <c r="G5465" s="103">
        <v>83.8</v>
      </c>
      <c r="J5465" s="102"/>
      <c r="K5465" s="103"/>
      <c r="L5465" s="375" t="s">
        <v>222</v>
      </c>
    </row>
    <row r="5466" spans="1:12" ht="17.25" thickBot="1">
      <c r="A5466" s="1037"/>
      <c r="B5466" s="177">
        <v>0.89041666666666675</v>
      </c>
      <c r="C5466" s="103">
        <v>56</v>
      </c>
      <c r="D5466" s="102">
        <v>7.85</v>
      </c>
      <c r="E5466" s="110">
        <v>30.3</v>
      </c>
      <c r="F5466" s="110">
        <v>27.96</v>
      </c>
      <c r="G5466" s="103">
        <v>83.8</v>
      </c>
      <c r="J5466" s="104"/>
      <c r="K5466" s="105"/>
    </row>
    <row r="5467" spans="1:12">
      <c r="A5467" s="1037"/>
      <c r="B5467" s="177">
        <v>0.96590277777777789</v>
      </c>
      <c r="C5467" s="103">
        <v>70</v>
      </c>
      <c r="D5467" s="102">
        <v>7.66</v>
      </c>
      <c r="E5467" s="110">
        <v>29.9</v>
      </c>
      <c r="F5467" s="110">
        <v>27.11</v>
      </c>
      <c r="G5467" s="103">
        <v>85.22</v>
      </c>
      <c r="H5467" s="103" t="s">
        <v>208</v>
      </c>
    </row>
    <row r="5468" spans="1:12">
      <c r="A5468" s="1037"/>
      <c r="B5468" s="177">
        <v>0.96596064814814808</v>
      </c>
      <c r="C5468" s="103">
        <v>70</v>
      </c>
      <c r="D5468" s="102">
        <v>7.66</v>
      </c>
      <c r="E5468" s="110">
        <v>29.9</v>
      </c>
      <c r="F5468" s="110">
        <v>27.11</v>
      </c>
      <c r="G5468" s="103">
        <v>85.22</v>
      </c>
    </row>
    <row r="5469" spans="1:12">
      <c r="A5469" s="1037"/>
      <c r="B5469" s="177">
        <v>0.96612268518518529</v>
      </c>
      <c r="C5469" s="103">
        <v>70</v>
      </c>
      <c r="D5469" s="102">
        <v>7.66</v>
      </c>
      <c r="E5469" s="110">
        <v>29.9</v>
      </c>
      <c r="F5469" s="110">
        <v>27.11</v>
      </c>
      <c r="G5469" s="103">
        <v>85.22</v>
      </c>
    </row>
    <row r="5470" spans="1:12">
      <c r="A5470" s="1037"/>
      <c r="B5470" s="177">
        <v>0.96613425925925922</v>
      </c>
      <c r="C5470" s="103">
        <v>70</v>
      </c>
      <c r="D5470" s="102">
        <v>7.66</v>
      </c>
      <c r="E5470" s="110">
        <v>29.9</v>
      </c>
      <c r="F5470" s="110">
        <v>27.11</v>
      </c>
      <c r="G5470" s="103">
        <v>85.22</v>
      </c>
    </row>
    <row r="5471" spans="1:12">
      <c r="A5471" s="1037"/>
      <c r="B5471" s="177">
        <v>0.98592592592592598</v>
      </c>
      <c r="C5471" s="103">
        <v>70</v>
      </c>
      <c r="D5471" s="102">
        <v>7.65</v>
      </c>
      <c r="E5471" s="110">
        <v>29.8</v>
      </c>
      <c r="F5471" s="110">
        <v>27.37</v>
      </c>
      <c r="G5471" s="103">
        <v>85.44</v>
      </c>
    </row>
    <row r="5472" spans="1:12">
      <c r="A5472" s="1037"/>
      <c r="B5472" s="177">
        <v>0.98604166666666659</v>
      </c>
      <c r="C5472" s="103">
        <v>70</v>
      </c>
      <c r="D5472" s="102">
        <v>7.65</v>
      </c>
      <c r="E5472" s="110">
        <v>29.8</v>
      </c>
      <c r="F5472" s="110">
        <v>27.37</v>
      </c>
      <c r="G5472" s="103">
        <v>85.44</v>
      </c>
    </row>
    <row r="5473" spans="1:11">
      <c r="A5473" s="1037"/>
      <c r="B5473" s="177">
        <v>0.98652777777777778</v>
      </c>
      <c r="C5473" s="103">
        <v>70</v>
      </c>
      <c r="D5473" s="102">
        <v>7.65</v>
      </c>
      <c r="E5473" s="110">
        <v>29.8</v>
      </c>
      <c r="F5473" s="110">
        <v>27.37</v>
      </c>
      <c r="G5473" s="103">
        <v>85.44</v>
      </c>
    </row>
    <row r="5474" spans="1:11" ht="17.25" thickBot="1">
      <c r="A5474" s="1038"/>
      <c r="B5474" s="630">
        <v>0.99715277777777767</v>
      </c>
      <c r="C5474" s="105">
        <v>84</v>
      </c>
      <c r="D5474" s="104">
        <v>7.64</v>
      </c>
      <c r="E5474" s="119">
        <v>29.8</v>
      </c>
      <c r="F5474" s="119">
        <v>27.37</v>
      </c>
      <c r="G5474" s="105">
        <v>85.13</v>
      </c>
      <c r="H5474" s="105" t="s">
        <v>233</v>
      </c>
    </row>
    <row r="5475" spans="1:11">
      <c r="A5475" s="1036">
        <v>42880</v>
      </c>
      <c r="B5475" s="372">
        <v>7.1759259259259259E-2</v>
      </c>
      <c r="C5475" s="101">
        <v>94</v>
      </c>
      <c r="D5475" s="100">
        <v>7.5</v>
      </c>
      <c r="E5475" s="118">
        <v>29.4</v>
      </c>
      <c r="F5475" s="118">
        <v>27.18</v>
      </c>
      <c r="G5475" s="101">
        <v>86.09</v>
      </c>
      <c r="H5475" s="101" t="s">
        <v>200</v>
      </c>
      <c r="J5475" s="100"/>
      <c r="K5475" s="101"/>
    </row>
    <row r="5476" spans="1:11">
      <c r="A5476" s="1037"/>
      <c r="B5476" s="177">
        <v>7.1793981481481486E-2</v>
      </c>
      <c r="C5476" s="103">
        <v>70</v>
      </c>
      <c r="D5476" s="102">
        <v>7.5</v>
      </c>
      <c r="E5476" s="110">
        <v>29.4</v>
      </c>
      <c r="F5476" s="110">
        <v>27.18</v>
      </c>
      <c r="G5476" s="103">
        <v>86.09</v>
      </c>
      <c r="H5476" s="103" t="s">
        <v>220</v>
      </c>
      <c r="J5476" s="108"/>
      <c r="K5476" s="103"/>
    </row>
    <row r="5477" spans="1:11" ht="17.25" thickBot="1">
      <c r="A5477" s="1037"/>
      <c r="B5477" s="177">
        <v>7.856481481481481E-2</v>
      </c>
      <c r="C5477" s="103">
        <v>70</v>
      </c>
      <c r="D5477" s="102">
        <v>7.46</v>
      </c>
      <c r="E5477" s="110">
        <v>29.4</v>
      </c>
      <c r="F5477" s="110">
        <v>27.18</v>
      </c>
      <c r="G5477" s="103">
        <v>84.99</v>
      </c>
      <c r="J5477" s="104"/>
      <c r="K5477" s="105"/>
    </row>
    <row r="5478" spans="1:11">
      <c r="A5478" s="1037"/>
      <c r="B5478" s="177">
        <v>9.256944444444444E-2</v>
      </c>
      <c r="C5478" s="103">
        <v>56</v>
      </c>
      <c r="D5478" s="102">
        <v>7.48</v>
      </c>
      <c r="E5478" s="110">
        <v>29.3</v>
      </c>
      <c r="F5478" s="110">
        <v>27.14</v>
      </c>
      <c r="G5478" s="103">
        <v>85.66</v>
      </c>
      <c r="H5478" s="103" t="s">
        <v>191</v>
      </c>
    </row>
    <row r="5479" spans="1:11">
      <c r="A5479" s="1037"/>
      <c r="B5479" s="177">
        <v>0.12964120370370372</v>
      </c>
      <c r="C5479" s="103">
        <v>70</v>
      </c>
      <c r="D5479" s="102">
        <v>7.46</v>
      </c>
      <c r="E5479" s="110">
        <v>29.3</v>
      </c>
      <c r="F5479" s="110">
        <v>27.15</v>
      </c>
      <c r="G5479" s="103">
        <v>85.52</v>
      </c>
      <c r="H5479" s="103" t="s">
        <v>208</v>
      </c>
    </row>
    <row r="5480" spans="1:11">
      <c r="A5480" s="1037"/>
      <c r="B5480" s="177">
        <v>0.13184027777777776</v>
      </c>
      <c r="C5480" s="103">
        <v>70</v>
      </c>
      <c r="D5480" s="102">
        <v>7.47</v>
      </c>
      <c r="E5480" s="110">
        <v>29.2</v>
      </c>
      <c r="F5480" s="110">
        <v>27.01</v>
      </c>
      <c r="G5480" s="103">
        <v>85.47</v>
      </c>
    </row>
    <row r="5481" spans="1:11">
      <c r="A5481" s="1037"/>
      <c r="B5481" s="177">
        <v>0.13199074074074074</v>
      </c>
      <c r="C5481" s="103">
        <v>70</v>
      </c>
      <c r="D5481" s="102">
        <v>7.47</v>
      </c>
      <c r="E5481" s="110">
        <v>29.2</v>
      </c>
      <c r="F5481" s="110">
        <v>27.01</v>
      </c>
      <c r="G5481" s="103">
        <v>85.47</v>
      </c>
    </row>
    <row r="5482" spans="1:11">
      <c r="A5482" s="1037"/>
      <c r="B5482" s="177">
        <v>0.1320486111111111</v>
      </c>
      <c r="C5482" s="103">
        <v>70</v>
      </c>
      <c r="D5482" s="102">
        <v>7.47</v>
      </c>
      <c r="E5482" s="110">
        <v>29.2</v>
      </c>
      <c r="F5482" s="110">
        <v>27.01</v>
      </c>
      <c r="G5482" s="103">
        <v>85.47</v>
      </c>
    </row>
    <row r="5483" spans="1:11">
      <c r="A5483" s="1037"/>
      <c r="B5483" s="177">
        <v>0.13214120370370372</v>
      </c>
      <c r="C5483" s="103">
        <v>70</v>
      </c>
      <c r="D5483" s="102">
        <v>7.47</v>
      </c>
      <c r="E5483" s="110">
        <v>29.2</v>
      </c>
      <c r="F5483" s="110">
        <v>27.01</v>
      </c>
      <c r="G5483" s="103">
        <v>85.47</v>
      </c>
    </row>
    <row r="5484" spans="1:11">
      <c r="A5484" s="1037"/>
      <c r="B5484" s="177">
        <v>0.13218749999999999</v>
      </c>
      <c r="C5484" s="103">
        <v>70</v>
      </c>
      <c r="D5484" s="102">
        <v>7.47</v>
      </c>
      <c r="E5484" s="110">
        <v>29.2</v>
      </c>
      <c r="F5484" s="110">
        <v>27.01</v>
      </c>
      <c r="G5484" s="103">
        <v>85.47</v>
      </c>
    </row>
    <row r="5485" spans="1:11">
      <c r="A5485" s="1037"/>
      <c r="B5485" s="177">
        <v>0.13222222222222221</v>
      </c>
      <c r="C5485" s="103">
        <v>70</v>
      </c>
      <c r="D5485" s="102">
        <v>7.47</v>
      </c>
      <c r="E5485" s="110">
        <v>29.2</v>
      </c>
      <c r="F5485" s="110">
        <v>27.01</v>
      </c>
      <c r="G5485" s="103">
        <v>85.47</v>
      </c>
    </row>
    <row r="5486" spans="1:11">
      <c r="A5486" s="1037"/>
      <c r="B5486" s="177">
        <v>0.13224537037037037</v>
      </c>
      <c r="C5486" s="103">
        <v>70</v>
      </c>
      <c r="D5486" s="102">
        <v>7.47</v>
      </c>
      <c r="E5486" s="110">
        <v>29.2</v>
      </c>
      <c r="F5486" s="110">
        <v>27.01</v>
      </c>
      <c r="G5486" s="103">
        <v>85.47</v>
      </c>
    </row>
    <row r="5487" spans="1:11">
      <c r="A5487" s="1037"/>
      <c r="B5487" s="177">
        <v>0.13228009259259257</v>
      </c>
      <c r="C5487" s="103">
        <v>70</v>
      </c>
      <c r="D5487" s="102">
        <v>7.47</v>
      </c>
      <c r="E5487" s="110">
        <v>29.2</v>
      </c>
      <c r="F5487" s="110">
        <v>27.01</v>
      </c>
      <c r="G5487" s="103">
        <v>85.47</v>
      </c>
    </row>
    <row r="5488" spans="1:11">
      <c r="A5488" s="1037"/>
      <c r="B5488" s="177">
        <v>0.13229166666666667</v>
      </c>
      <c r="C5488" s="103">
        <v>70</v>
      </c>
      <c r="D5488" s="102">
        <v>7.47</v>
      </c>
      <c r="E5488" s="110">
        <v>29.2</v>
      </c>
      <c r="F5488" s="110">
        <v>27.01</v>
      </c>
      <c r="G5488" s="103">
        <v>85.47</v>
      </c>
    </row>
    <row r="5489" spans="1:8">
      <c r="A5489" s="1037"/>
      <c r="B5489" s="177">
        <v>0.1323148148148148</v>
      </c>
      <c r="C5489" s="103">
        <v>70</v>
      </c>
      <c r="D5489" s="102">
        <v>7.47</v>
      </c>
      <c r="E5489" s="110">
        <v>29.2</v>
      </c>
      <c r="F5489" s="110">
        <v>27.01</v>
      </c>
      <c r="G5489" s="103">
        <v>85.47</v>
      </c>
    </row>
    <row r="5490" spans="1:8">
      <c r="A5490" s="1037"/>
      <c r="B5490" s="177">
        <v>0.14478009259259259</v>
      </c>
      <c r="C5490" s="103">
        <v>70</v>
      </c>
      <c r="D5490" s="102">
        <v>7.46</v>
      </c>
      <c r="E5490" s="110">
        <v>29.2</v>
      </c>
      <c r="F5490" s="110">
        <v>27.05</v>
      </c>
      <c r="G5490" s="103">
        <v>85.79</v>
      </c>
    </row>
    <row r="5491" spans="1:8">
      <c r="A5491" s="1037"/>
      <c r="B5491" s="177">
        <v>0.49159722222222224</v>
      </c>
      <c r="C5491" s="103">
        <v>60</v>
      </c>
      <c r="D5491" s="102">
        <v>7.74</v>
      </c>
      <c r="E5491" s="110">
        <v>28.8</v>
      </c>
      <c r="F5491" s="110">
        <v>26.75</v>
      </c>
      <c r="G5491" s="103">
        <v>84.72</v>
      </c>
      <c r="H5491" s="103" t="s">
        <v>191</v>
      </c>
    </row>
    <row r="5492" spans="1:8">
      <c r="A5492" s="1037"/>
      <c r="B5492" s="177">
        <v>0.49193287037037042</v>
      </c>
      <c r="C5492" s="103">
        <v>60</v>
      </c>
      <c r="D5492" s="102">
        <v>7.74</v>
      </c>
      <c r="E5492" s="110">
        <v>28.8</v>
      </c>
      <c r="F5492" s="110">
        <v>26.75</v>
      </c>
      <c r="G5492" s="103">
        <v>84.72</v>
      </c>
    </row>
    <row r="5493" spans="1:8">
      <c r="A5493" s="1037"/>
      <c r="B5493" s="177">
        <v>0.5277546296296296</v>
      </c>
      <c r="C5493" s="103">
        <v>13</v>
      </c>
      <c r="D5493" s="102">
        <v>7.88</v>
      </c>
      <c r="E5493" s="110">
        <v>29.1</v>
      </c>
      <c r="F5493" s="110">
        <v>27.96</v>
      </c>
      <c r="G5493" s="103">
        <v>81.849999999999994</v>
      </c>
    </row>
    <row r="5494" spans="1:8">
      <c r="A5494" s="1037"/>
      <c r="B5494" s="177">
        <v>0.52777777777777779</v>
      </c>
      <c r="C5494" s="103">
        <v>13</v>
      </c>
      <c r="D5494" s="102">
        <v>7.88</v>
      </c>
      <c r="E5494" s="110">
        <v>29.1</v>
      </c>
      <c r="F5494" s="110">
        <v>27.96</v>
      </c>
      <c r="G5494" s="103">
        <v>81.849999999999994</v>
      </c>
      <c r="H5494" s="103" t="s">
        <v>191</v>
      </c>
    </row>
    <row r="5495" spans="1:8">
      <c r="A5495" s="1037"/>
      <c r="B5495" s="177">
        <v>0.52780092592592587</v>
      </c>
      <c r="C5495" s="103">
        <v>13</v>
      </c>
      <c r="D5495" s="102">
        <v>7.88</v>
      </c>
      <c r="E5495" s="110">
        <v>29.1</v>
      </c>
      <c r="F5495" s="110">
        <v>27.96</v>
      </c>
      <c r="G5495" s="103">
        <v>81.849999999999994</v>
      </c>
    </row>
    <row r="5496" spans="1:8">
      <c r="A5496" s="1037"/>
      <c r="B5496" s="177">
        <v>0.52787037037037032</v>
      </c>
      <c r="C5496" s="103">
        <v>13</v>
      </c>
      <c r="D5496" s="102">
        <v>7.88</v>
      </c>
      <c r="E5496" s="110">
        <v>29.1</v>
      </c>
      <c r="F5496" s="110">
        <v>27.96</v>
      </c>
      <c r="G5496" s="103">
        <v>81.849999999999994</v>
      </c>
    </row>
    <row r="5497" spans="1:8">
      <c r="A5497" s="1037"/>
      <c r="B5497" s="177">
        <v>0.52793981481481478</v>
      </c>
      <c r="C5497" s="103">
        <v>13</v>
      </c>
      <c r="D5497" s="102">
        <v>7.88</v>
      </c>
      <c r="E5497" s="110">
        <v>29.1</v>
      </c>
      <c r="F5497" s="110">
        <v>27.96</v>
      </c>
      <c r="G5497" s="103">
        <v>81.849999999999994</v>
      </c>
    </row>
    <row r="5498" spans="1:8">
      <c r="A5498" s="1037"/>
      <c r="B5498" s="177">
        <v>0.52796296296296297</v>
      </c>
      <c r="C5498" s="103">
        <v>13</v>
      </c>
      <c r="D5498" s="102">
        <v>7.88</v>
      </c>
      <c r="E5498" s="110">
        <v>29.1</v>
      </c>
      <c r="F5498" s="110">
        <v>27.96</v>
      </c>
      <c r="G5498" s="103">
        <v>81.849999999999994</v>
      </c>
    </row>
    <row r="5499" spans="1:8">
      <c r="A5499" s="1037"/>
      <c r="B5499" s="177">
        <v>0.5294444444444445</v>
      </c>
      <c r="C5499" s="103">
        <v>13</v>
      </c>
      <c r="D5499" s="102">
        <v>7.88</v>
      </c>
      <c r="E5499" s="110">
        <v>29.1</v>
      </c>
      <c r="F5499" s="110">
        <v>27.96</v>
      </c>
      <c r="G5499" s="103">
        <v>81.849999999999994</v>
      </c>
    </row>
    <row r="5500" spans="1:8">
      <c r="A5500" s="1037"/>
      <c r="B5500" s="177">
        <v>0.54510416666666661</v>
      </c>
      <c r="C5500" s="103">
        <v>13</v>
      </c>
      <c r="D5500" s="102">
        <v>7.91</v>
      </c>
      <c r="E5500" s="110">
        <v>29.3</v>
      </c>
      <c r="F5500" s="110">
        <v>28.35</v>
      </c>
      <c r="G5500" s="103">
        <v>79.959999999999994</v>
      </c>
    </row>
    <row r="5501" spans="1:8">
      <c r="A5501" s="1037"/>
      <c r="B5501" s="177">
        <v>0.5467129629629629</v>
      </c>
      <c r="C5501" s="103">
        <v>13</v>
      </c>
      <c r="D5501" s="102">
        <v>8.16</v>
      </c>
      <c r="E5501" s="110">
        <v>29.3</v>
      </c>
      <c r="F5501" s="110">
        <v>28.43</v>
      </c>
      <c r="G5501" s="103">
        <v>78.67</v>
      </c>
    </row>
    <row r="5502" spans="1:8">
      <c r="A5502" s="1037"/>
      <c r="B5502" s="177">
        <v>0.54685185185185181</v>
      </c>
      <c r="C5502" s="103">
        <v>13</v>
      </c>
      <c r="D5502" s="102">
        <v>8.16</v>
      </c>
      <c r="E5502" s="110">
        <v>29.3</v>
      </c>
      <c r="F5502" s="110">
        <v>28.43</v>
      </c>
      <c r="G5502" s="103">
        <v>78.67</v>
      </c>
    </row>
    <row r="5503" spans="1:8">
      <c r="A5503" s="1037"/>
      <c r="B5503" s="177">
        <v>0.546875</v>
      </c>
      <c r="C5503" s="103">
        <v>13</v>
      </c>
      <c r="D5503" s="102">
        <v>8.16</v>
      </c>
      <c r="E5503" s="110">
        <v>29.3</v>
      </c>
      <c r="F5503" s="110">
        <v>28.43</v>
      </c>
      <c r="G5503" s="103">
        <v>78.67</v>
      </c>
    </row>
    <row r="5504" spans="1:8">
      <c r="A5504" s="1037"/>
      <c r="B5504" s="177">
        <v>0.54701388888888891</v>
      </c>
      <c r="C5504" s="103">
        <v>13</v>
      </c>
      <c r="D5504" s="102">
        <v>8.16</v>
      </c>
      <c r="E5504" s="110">
        <v>29.3</v>
      </c>
      <c r="F5504" s="110">
        <v>28.43</v>
      </c>
      <c r="G5504" s="103">
        <v>78.67</v>
      </c>
    </row>
    <row r="5505" spans="1:11">
      <c r="A5505" s="1037"/>
      <c r="B5505" s="177">
        <v>0.54708333333333337</v>
      </c>
      <c r="C5505" s="103">
        <v>13</v>
      </c>
      <c r="D5505" s="102">
        <v>8.16</v>
      </c>
      <c r="E5505" s="110">
        <v>29.3</v>
      </c>
      <c r="F5505" s="110">
        <v>28.43</v>
      </c>
      <c r="G5505" s="103">
        <v>78.67</v>
      </c>
    </row>
    <row r="5506" spans="1:11" ht="17.25" thickBot="1">
      <c r="A5506" s="1037"/>
      <c r="B5506" s="177">
        <v>0.80644675925925924</v>
      </c>
      <c r="C5506" s="103">
        <v>6</v>
      </c>
      <c r="D5506" s="102">
        <v>8.1199999999999992</v>
      </c>
      <c r="E5506" s="110">
        <v>30.3</v>
      </c>
      <c r="F5506" s="110">
        <v>27.58</v>
      </c>
      <c r="G5506" s="103">
        <v>83.03</v>
      </c>
      <c r="H5506" s="103" t="s">
        <v>191</v>
      </c>
    </row>
    <row r="5507" spans="1:11">
      <c r="A5507" s="1037"/>
      <c r="B5507" s="177">
        <v>0.81539351851851849</v>
      </c>
      <c r="C5507" s="103">
        <v>83</v>
      </c>
      <c r="D5507" s="102">
        <v>8.1</v>
      </c>
      <c r="E5507" s="110">
        <v>30.3</v>
      </c>
      <c r="F5507" s="110">
        <v>27.59</v>
      </c>
      <c r="G5507" s="103">
        <v>84.54</v>
      </c>
      <c r="H5507" s="101" t="s">
        <v>240</v>
      </c>
    </row>
    <row r="5508" spans="1:11">
      <c r="A5508" s="1037"/>
      <c r="B5508" s="177">
        <v>0.81546296296296295</v>
      </c>
      <c r="C5508" s="103">
        <v>83</v>
      </c>
      <c r="D5508" s="102">
        <v>8.1</v>
      </c>
      <c r="E5508" s="110">
        <v>30.3</v>
      </c>
      <c r="F5508" s="110">
        <v>27.59</v>
      </c>
      <c r="G5508" s="103">
        <v>84.54</v>
      </c>
    </row>
    <row r="5509" spans="1:11" ht="17.25" thickBot="1">
      <c r="A5509" s="1037"/>
      <c r="B5509" s="177">
        <v>0.8155324074074074</v>
      </c>
      <c r="C5509" s="103">
        <v>83</v>
      </c>
      <c r="D5509" s="102">
        <v>8.1</v>
      </c>
      <c r="E5509" s="110">
        <v>30.3</v>
      </c>
      <c r="F5509" s="110">
        <v>27.59</v>
      </c>
      <c r="G5509" s="103">
        <v>84.54</v>
      </c>
    </row>
    <row r="5510" spans="1:11">
      <c r="A5510" s="1037"/>
      <c r="B5510" s="177">
        <v>0.81555555555555559</v>
      </c>
      <c r="C5510" s="103">
        <v>83</v>
      </c>
      <c r="D5510" s="102">
        <v>8.1</v>
      </c>
      <c r="E5510" s="110">
        <v>30.3</v>
      </c>
      <c r="F5510" s="110">
        <v>27.59</v>
      </c>
      <c r="G5510" s="103">
        <v>84.54</v>
      </c>
      <c r="J5510" s="100"/>
      <c r="K5510" s="101"/>
    </row>
    <row r="5511" spans="1:11">
      <c r="A5511" s="1037"/>
      <c r="B5511" s="177">
        <v>0.81556712962962974</v>
      </c>
      <c r="C5511" s="103">
        <v>83</v>
      </c>
      <c r="D5511" s="102">
        <v>8.1</v>
      </c>
      <c r="E5511" s="110">
        <v>30.3</v>
      </c>
      <c r="F5511" s="110">
        <v>27.59</v>
      </c>
      <c r="G5511" s="103">
        <v>84.54</v>
      </c>
      <c r="J5511" s="102"/>
      <c r="K5511" s="103"/>
    </row>
    <row r="5512" spans="1:11" ht="17.25" thickBot="1">
      <c r="A5512" s="1037"/>
      <c r="B5512" s="177">
        <v>0.81557870370370367</v>
      </c>
      <c r="C5512" s="103">
        <v>83</v>
      </c>
      <c r="D5512" s="102">
        <v>8.1</v>
      </c>
      <c r="E5512" s="110">
        <v>30.3</v>
      </c>
      <c r="F5512" s="110">
        <v>27.59</v>
      </c>
      <c r="G5512" s="103">
        <v>84.54</v>
      </c>
      <c r="J5512" s="106"/>
      <c r="K5512" s="105"/>
    </row>
    <row r="5513" spans="1:11">
      <c r="A5513" s="1037"/>
      <c r="B5513" s="177">
        <v>0.8156944444444445</v>
      </c>
      <c r="C5513" s="103">
        <v>83</v>
      </c>
      <c r="D5513" s="102">
        <v>8.1</v>
      </c>
      <c r="E5513" s="110">
        <v>30.3</v>
      </c>
      <c r="F5513" s="110">
        <v>27.59</v>
      </c>
      <c r="G5513" s="103">
        <v>84.54</v>
      </c>
      <c r="J5513" s="109"/>
      <c r="K5513" s="101"/>
    </row>
    <row r="5514" spans="1:11">
      <c r="A5514" s="1037"/>
      <c r="B5514" s="177">
        <v>0.81575231481481481</v>
      </c>
      <c r="C5514" s="103">
        <v>83</v>
      </c>
      <c r="D5514" s="102">
        <v>8.1</v>
      </c>
      <c r="E5514" s="110">
        <v>30.3</v>
      </c>
      <c r="F5514" s="110">
        <v>27.59</v>
      </c>
      <c r="G5514" s="103">
        <v>84.54</v>
      </c>
      <c r="J5514" s="102"/>
      <c r="K5514" s="103"/>
    </row>
    <row r="5515" spans="1:11" ht="17.25" thickBot="1">
      <c r="A5515" s="1037"/>
      <c r="B5515" s="177">
        <v>0.81581018518518522</v>
      </c>
      <c r="C5515" s="103">
        <v>83</v>
      </c>
      <c r="D5515" s="102">
        <v>8.1</v>
      </c>
      <c r="E5515" s="110">
        <v>30.3</v>
      </c>
      <c r="F5515" s="110">
        <v>27.59</v>
      </c>
      <c r="G5515" s="103">
        <v>84.54</v>
      </c>
      <c r="J5515" s="104"/>
      <c r="K5515" s="105"/>
    </row>
    <row r="5516" spans="1:11">
      <c r="A5516" s="1037"/>
      <c r="B5516" s="177">
        <v>0.8159143518518519</v>
      </c>
      <c r="C5516" s="103">
        <v>83</v>
      </c>
      <c r="D5516" s="102">
        <v>8.1</v>
      </c>
      <c r="E5516" s="110">
        <v>30.3</v>
      </c>
      <c r="F5516" s="110">
        <v>27.59</v>
      </c>
      <c r="G5516" s="103">
        <v>84.54</v>
      </c>
    </row>
    <row r="5517" spans="1:11">
      <c r="A5517" s="1037"/>
      <c r="B5517" s="177">
        <v>0.81603009259259263</v>
      </c>
      <c r="C5517" s="103">
        <v>83</v>
      </c>
      <c r="D5517" s="102">
        <v>8.1</v>
      </c>
      <c r="E5517" s="110">
        <v>30.3</v>
      </c>
      <c r="F5517" s="110">
        <v>27.59</v>
      </c>
      <c r="G5517" s="103">
        <v>84.54</v>
      </c>
    </row>
    <row r="5518" spans="1:11">
      <c r="A5518" s="1037"/>
      <c r="B5518" s="177">
        <v>0.81609953703703697</v>
      </c>
      <c r="C5518" s="103">
        <v>83</v>
      </c>
      <c r="D5518" s="102">
        <v>8.1</v>
      </c>
      <c r="E5518" s="110">
        <v>30.3</v>
      </c>
      <c r="F5518" s="110">
        <v>27.59</v>
      </c>
      <c r="G5518" s="103">
        <v>84.54</v>
      </c>
    </row>
    <row r="5519" spans="1:11">
      <c r="A5519" s="1037"/>
      <c r="B5519" s="177">
        <v>0.81614583333333324</v>
      </c>
      <c r="C5519" s="103">
        <v>83</v>
      </c>
      <c r="D5519" s="102">
        <v>8.1</v>
      </c>
      <c r="E5519" s="110">
        <v>30.3</v>
      </c>
      <c r="F5519" s="110">
        <v>27.59</v>
      </c>
      <c r="G5519" s="103">
        <v>84.54</v>
      </c>
    </row>
    <row r="5520" spans="1:11">
      <c r="A5520" s="1037"/>
      <c r="B5520" s="177">
        <v>0.81616898148148154</v>
      </c>
      <c r="C5520" s="103">
        <v>83</v>
      </c>
      <c r="D5520" s="102">
        <v>8.1</v>
      </c>
      <c r="E5520" s="110">
        <v>30.3</v>
      </c>
      <c r="F5520" s="110">
        <v>27.59</v>
      </c>
      <c r="G5520" s="103">
        <v>84.54</v>
      </c>
    </row>
    <row r="5521" spans="1:12" ht="17.25" thickBot="1">
      <c r="A5521" s="1037"/>
      <c r="B5521" s="177">
        <v>0.8162152777777778</v>
      </c>
      <c r="C5521" s="103">
        <v>83</v>
      </c>
      <c r="D5521" s="102">
        <v>8.1</v>
      </c>
      <c r="E5521" s="110">
        <v>30.3</v>
      </c>
      <c r="F5521" s="110">
        <v>27.59</v>
      </c>
      <c r="G5521" s="103">
        <v>84.54</v>
      </c>
      <c r="H5521" s="105"/>
    </row>
    <row r="5522" spans="1:12">
      <c r="A5522" s="1037"/>
      <c r="B5522" s="177">
        <v>0.82353009259259258</v>
      </c>
      <c r="C5522" s="103">
        <v>60</v>
      </c>
      <c r="D5522" s="102">
        <v>8.08</v>
      </c>
      <c r="E5522" s="110">
        <v>30.3</v>
      </c>
      <c r="F5522" s="110">
        <v>27.44</v>
      </c>
      <c r="G5522" s="103">
        <v>84.77</v>
      </c>
      <c r="H5522" s="103" t="s">
        <v>191</v>
      </c>
    </row>
    <row r="5523" spans="1:12">
      <c r="A5523" s="1037"/>
      <c r="B5523" s="177">
        <v>0.85909722222222218</v>
      </c>
      <c r="C5523" s="103">
        <v>70</v>
      </c>
      <c r="D5523" s="102">
        <v>7.91</v>
      </c>
      <c r="E5523" s="110">
        <v>30</v>
      </c>
      <c r="F5523" s="110">
        <v>27.18</v>
      </c>
      <c r="G5523" s="103">
        <v>86.58</v>
      </c>
      <c r="H5523" s="103" t="s">
        <v>191</v>
      </c>
    </row>
    <row r="5524" spans="1:12">
      <c r="A5524" s="1037"/>
      <c r="B5524" s="177">
        <v>0.88445601851851852</v>
      </c>
      <c r="C5524" s="103">
        <v>36</v>
      </c>
      <c r="D5524" s="102">
        <v>7.87</v>
      </c>
      <c r="E5524" s="110">
        <v>29.9</v>
      </c>
      <c r="F5524" s="110">
        <v>26.78</v>
      </c>
      <c r="G5524" s="103">
        <v>87.04</v>
      </c>
      <c r="H5524" s="103" t="s">
        <v>191</v>
      </c>
    </row>
    <row r="5525" spans="1:12">
      <c r="A5525" s="1037"/>
      <c r="B5525" s="177">
        <v>0.88452546296296297</v>
      </c>
      <c r="C5525" s="103">
        <v>36</v>
      </c>
      <c r="D5525" s="102">
        <v>7.87</v>
      </c>
      <c r="E5525" s="110">
        <v>29.9</v>
      </c>
      <c r="F5525" s="110">
        <v>26.78</v>
      </c>
      <c r="G5525" s="103">
        <v>87.04</v>
      </c>
    </row>
    <row r="5526" spans="1:12">
      <c r="A5526" s="1037"/>
      <c r="B5526" s="177">
        <v>0.88462962962962965</v>
      </c>
      <c r="C5526" s="103">
        <v>36</v>
      </c>
      <c r="D5526" s="102">
        <v>7.87</v>
      </c>
      <c r="E5526" s="110">
        <v>29.9</v>
      </c>
      <c r="F5526" s="110">
        <v>26.78</v>
      </c>
      <c r="G5526" s="103">
        <v>87.04</v>
      </c>
    </row>
    <row r="5527" spans="1:12">
      <c r="A5527" s="1037"/>
      <c r="B5527" s="177">
        <v>0.88940972222222225</v>
      </c>
      <c r="C5527" s="103">
        <v>32</v>
      </c>
      <c r="D5527" s="102">
        <v>7.88</v>
      </c>
      <c r="E5527" s="110">
        <v>29.8</v>
      </c>
      <c r="F5527" s="110">
        <v>26.74</v>
      </c>
      <c r="G5527" s="103">
        <v>87.5</v>
      </c>
      <c r="H5527" s="103" t="s">
        <v>190</v>
      </c>
    </row>
    <row r="5528" spans="1:12">
      <c r="A5528" s="1037"/>
      <c r="B5528" s="177">
        <v>0.9014699074074074</v>
      </c>
      <c r="C5528" s="103">
        <v>51</v>
      </c>
      <c r="D5528" s="102">
        <v>7.81</v>
      </c>
      <c r="E5528" s="110">
        <v>29.8</v>
      </c>
      <c r="F5528" s="110">
        <v>26.68</v>
      </c>
      <c r="G5528" s="103">
        <v>87.11</v>
      </c>
      <c r="H5528" s="103" t="s">
        <v>190</v>
      </c>
    </row>
    <row r="5529" spans="1:12" ht="17.25" thickBot="1">
      <c r="A5529" s="1037"/>
      <c r="B5529" s="177">
        <v>0.90150462962962974</v>
      </c>
      <c r="C5529" s="103">
        <v>51</v>
      </c>
      <c r="D5529" s="102">
        <v>7.81</v>
      </c>
      <c r="E5529" s="110">
        <v>29.8</v>
      </c>
      <c r="F5529" s="110">
        <v>26.68</v>
      </c>
      <c r="G5529" s="103">
        <v>87.11</v>
      </c>
    </row>
    <row r="5530" spans="1:12">
      <c r="A5530" s="1037"/>
      <c r="B5530" s="177">
        <v>0.91494212962962962</v>
      </c>
      <c r="C5530" s="103">
        <v>8</v>
      </c>
      <c r="D5530" s="102">
        <v>7.8</v>
      </c>
      <c r="E5530" s="110">
        <v>29.7</v>
      </c>
      <c r="F5530" s="110">
        <v>26.57</v>
      </c>
      <c r="G5530" s="103">
        <v>87.09</v>
      </c>
      <c r="H5530" s="103" t="s">
        <v>190</v>
      </c>
      <c r="J5530" s="100"/>
      <c r="K5530" s="101"/>
    </row>
    <row r="5531" spans="1:12">
      <c r="A5531" s="1037"/>
      <c r="B5531" s="177">
        <v>0.91505787037037034</v>
      </c>
      <c r="C5531" s="103">
        <v>61</v>
      </c>
      <c r="D5531" s="102">
        <v>7.8</v>
      </c>
      <c r="E5531" s="110">
        <v>29.7</v>
      </c>
      <c r="F5531" s="110">
        <v>26.57</v>
      </c>
      <c r="G5531" s="103">
        <v>87.09</v>
      </c>
      <c r="H5531" s="103" t="s">
        <v>241</v>
      </c>
      <c r="J5531" s="102"/>
      <c r="K5531" s="103"/>
      <c r="L5531" s="375" t="s">
        <v>215</v>
      </c>
    </row>
    <row r="5532" spans="1:12" ht="17.25" thickBot="1">
      <c r="A5532" s="1037"/>
      <c r="B5532" s="177">
        <v>0.91511574074074076</v>
      </c>
      <c r="C5532" s="103">
        <v>61</v>
      </c>
      <c r="D5532" s="102">
        <v>7.8</v>
      </c>
      <c r="E5532" s="110">
        <v>29.7</v>
      </c>
      <c r="F5532" s="110">
        <v>26.57</v>
      </c>
      <c r="G5532" s="103">
        <v>87.09</v>
      </c>
      <c r="J5532" s="106"/>
      <c r="K5532" s="105"/>
    </row>
    <row r="5533" spans="1:12">
      <c r="A5533" s="1037"/>
      <c r="B5533" s="177">
        <v>0.91521990740740744</v>
      </c>
      <c r="C5533" s="103">
        <v>61</v>
      </c>
      <c r="D5533" s="102">
        <v>7.8</v>
      </c>
      <c r="E5533" s="110">
        <v>29.7</v>
      </c>
      <c r="F5533" s="110">
        <v>26.57</v>
      </c>
      <c r="G5533" s="103">
        <v>87.09</v>
      </c>
    </row>
    <row r="5534" spans="1:12">
      <c r="A5534" s="1037"/>
      <c r="B5534" s="177">
        <v>0.91525462962962967</v>
      </c>
      <c r="C5534" s="103">
        <v>61</v>
      </c>
      <c r="D5534" s="102">
        <v>7.8</v>
      </c>
      <c r="E5534" s="110">
        <v>29.7</v>
      </c>
      <c r="F5534" s="110">
        <v>26.57</v>
      </c>
      <c r="G5534" s="103">
        <v>87.09</v>
      </c>
    </row>
    <row r="5535" spans="1:12">
      <c r="A5535" s="1037"/>
      <c r="B5535" s="177">
        <v>0.945775462962963</v>
      </c>
      <c r="C5535" s="103">
        <v>70</v>
      </c>
      <c r="D5535" s="102">
        <v>7.75</v>
      </c>
      <c r="E5535" s="110">
        <v>29.5</v>
      </c>
      <c r="F5535" s="110">
        <v>25.78</v>
      </c>
      <c r="G5535" s="103">
        <v>88.36</v>
      </c>
      <c r="H5535" s="103" t="s">
        <v>191</v>
      </c>
    </row>
    <row r="5536" spans="1:12">
      <c r="A5536" s="1037"/>
      <c r="B5536" s="177">
        <v>0.9509375000000001</v>
      </c>
      <c r="C5536" s="103">
        <v>61</v>
      </c>
      <c r="D5536" s="102">
        <v>7.78</v>
      </c>
      <c r="E5536" s="110">
        <v>29.5</v>
      </c>
      <c r="F5536" s="110">
        <v>25.61</v>
      </c>
      <c r="G5536" s="103">
        <v>88.33</v>
      </c>
      <c r="H5536" s="103" t="s">
        <v>190</v>
      </c>
    </row>
    <row r="5537" spans="1:12">
      <c r="A5537" s="1037"/>
      <c r="B5537" s="177">
        <v>0.9510185185185186</v>
      </c>
      <c r="C5537" s="103">
        <v>61</v>
      </c>
      <c r="D5537" s="102">
        <v>7.78</v>
      </c>
      <c r="E5537" s="110">
        <v>29.5</v>
      </c>
      <c r="F5537" s="110">
        <v>25.61</v>
      </c>
      <c r="G5537" s="103">
        <v>88.33</v>
      </c>
    </row>
    <row r="5538" spans="1:12">
      <c r="A5538" s="1037"/>
      <c r="B5538" s="177">
        <v>0.95636574074074077</v>
      </c>
      <c r="C5538" s="103">
        <v>19</v>
      </c>
      <c r="D5538" s="102">
        <v>7.69</v>
      </c>
      <c r="E5538" s="110">
        <v>29.5</v>
      </c>
      <c r="F5538" s="110">
        <v>25.68</v>
      </c>
      <c r="G5538" s="103">
        <v>88.7</v>
      </c>
      <c r="H5538" s="103" t="s">
        <v>191</v>
      </c>
    </row>
    <row r="5539" spans="1:12" ht="17.25" thickBot="1">
      <c r="A5539" s="1037"/>
      <c r="B5539" s="177">
        <v>0.9574421296296296</v>
      </c>
      <c r="C5539" s="103">
        <v>19</v>
      </c>
      <c r="D5539" s="102">
        <v>7.69</v>
      </c>
      <c r="E5539" s="110">
        <v>29.5</v>
      </c>
      <c r="F5539" s="110">
        <v>25.68</v>
      </c>
      <c r="G5539" s="103">
        <v>88.7</v>
      </c>
    </row>
    <row r="5540" spans="1:12">
      <c r="A5540" s="1037"/>
      <c r="B5540" s="177">
        <v>0.9582060185185185</v>
      </c>
      <c r="C5540" s="103">
        <v>61</v>
      </c>
      <c r="D5540" s="102">
        <v>7.69</v>
      </c>
      <c r="E5540" s="110">
        <v>29.5</v>
      </c>
      <c r="F5540" s="110">
        <v>25.68</v>
      </c>
      <c r="G5540" s="103">
        <v>88.7</v>
      </c>
      <c r="H5540" s="103" t="s">
        <v>191</v>
      </c>
      <c r="J5540" s="100"/>
      <c r="K5540" s="101"/>
    </row>
    <row r="5541" spans="1:12">
      <c r="A5541" s="1037"/>
      <c r="B5541" s="177">
        <v>0.96607638888888892</v>
      </c>
      <c r="C5541" s="103">
        <v>49</v>
      </c>
      <c r="D5541" s="102">
        <v>7.75</v>
      </c>
      <c r="E5541" s="110">
        <v>29.4</v>
      </c>
      <c r="F5541" s="110">
        <v>25.68</v>
      </c>
      <c r="G5541" s="103">
        <v>88.7</v>
      </c>
      <c r="H5541" s="103" t="s">
        <v>194</v>
      </c>
      <c r="J5541" s="102"/>
      <c r="K5541" s="103"/>
    </row>
    <row r="5542" spans="1:12" ht="17.25" thickBot="1">
      <c r="A5542" s="1037"/>
      <c r="B5542" s="177">
        <v>0.96614583333333337</v>
      </c>
      <c r="C5542" s="103">
        <v>49</v>
      </c>
      <c r="D5542" s="102">
        <v>7.75</v>
      </c>
      <c r="E5542" s="110">
        <v>29.4</v>
      </c>
      <c r="F5542" s="110">
        <v>25.68</v>
      </c>
      <c r="G5542" s="103">
        <v>88.7</v>
      </c>
      <c r="J5542" s="106"/>
      <c r="K5542" s="105"/>
      <c r="L5542" s="375" t="s">
        <v>195</v>
      </c>
    </row>
    <row r="5543" spans="1:12">
      <c r="A5543" s="1037"/>
      <c r="B5543" s="177">
        <v>0.970636574074074</v>
      </c>
      <c r="C5543" s="103">
        <v>70</v>
      </c>
      <c r="D5543" s="102">
        <v>7.61</v>
      </c>
      <c r="E5543" s="110">
        <v>29.4</v>
      </c>
      <c r="F5543" s="110">
        <v>25.75</v>
      </c>
      <c r="G5543" s="103">
        <v>88.74</v>
      </c>
      <c r="H5543" s="103" t="s">
        <v>242</v>
      </c>
    </row>
    <row r="5544" spans="1:12">
      <c r="A5544" s="1037"/>
      <c r="B5544" s="177">
        <v>0.98516203703703698</v>
      </c>
      <c r="C5544" s="103">
        <v>70</v>
      </c>
      <c r="D5544" s="102">
        <v>7.65</v>
      </c>
      <c r="E5544" s="110">
        <v>29.4</v>
      </c>
      <c r="F5544" s="110">
        <v>25.81</v>
      </c>
      <c r="G5544" s="103">
        <v>87.81</v>
      </c>
    </row>
    <row r="5545" spans="1:12" ht="17.25" thickBot="1">
      <c r="A5545" s="1037"/>
      <c r="B5545" s="177">
        <v>0.98851851851851846</v>
      </c>
      <c r="C5545" s="103">
        <v>70</v>
      </c>
      <c r="D5545" s="102">
        <v>7.65</v>
      </c>
      <c r="E5545" s="110">
        <v>29.4</v>
      </c>
      <c r="F5545" s="110">
        <v>25.81</v>
      </c>
      <c r="G5545" s="103">
        <v>87.81</v>
      </c>
    </row>
    <row r="5546" spans="1:12">
      <c r="A5546" s="1037"/>
      <c r="B5546" s="177">
        <v>0.98858796296296303</v>
      </c>
      <c r="C5546" s="103">
        <v>70</v>
      </c>
      <c r="D5546" s="102">
        <v>7.65</v>
      </c>
      <c r="E5546" s="110">
        <v>29.4</v>
      </c>
      <c r="F5546" s="110">
        <v>25.81</v>
      </c>
      <c r="G5546" s="103">
        <v>87.81</v>
      </c>
      <c r="J5546" s="100"/>
      <c r="K5546" s="101"/>
    </row>
    <row r="5547" spans="1:12">
      <c r="A5547" s="1037"/>
      <c r="B5547" s="177">
        <v>0.98870370370370375</v>
      </c>
      <c r="C5547" s="103">
        <v>70</v>
      </c>
      <c r="D5547" s="102">
        <v>7.65</v>
      </c>
      <c r="E5547" s="110">
        <v>29.4</v>
      </c>
      <c r="F5547" s="110">
        <v>25.81</v>
      </c>
      <c r="G5547" s="103">
        <v>87.81</v>
      </c>
      <c r="J5547" s="102"/>
      <c r="K5547" s="145"/>
      <c r="L5547" s="375" t="s">
        <v>235</v>
      </c>
    </row>
    <row r="5548" spans="1:12" ht="17.25" thickBot="1">
      <c r="A5548" s="1037"/>
      <c r="B5548" s="177">
        <v>0.98872685185185183</v>
      </c>
      <c r="C5548" s="103">
        <v>70</v>
      </c>
      <c r="D5548" s="102">
        <v>7.65</v>
      </c>
      <c r="E5548" s="110">
        <v>29.4</v>
      </c>
      <c r="F5548" s="110">
        <v>25.81</v>
      </c>
      <c r="G5548" s="103">
        <v>87.81</v>
      </c>
      <c r="J5548" s="104"/>
      <c r="K5548" s="105"/>
    </row>
    <row r="5549" spans="1:12">
      <c r="A5549" s="1037"/>
      <c r="B5549" s="177">
        <v>0.98875000000000002</v>
      </c>
      <c r="C5549" s="103">
        <v>70</v>
      </c>
      <c r="D5549" s="102">
        <v>7.65</v>
      </c>
      <c r="E5549" s="110">
        <v>29.4</v>
      </c>
      <c r="F5549" s="110">
        <v>25.81</v>
      </c>
      <c r="G5549" s="103">
        <v>87.81</v>
      </c>
    </row>
    <row r="5550" spans="1:12">
      <c r="A5550" s="1037"/>
      <c r="B5550" s="177">
        <v>0.98905092592592592</v>
      </c>
      <c r="C5550" s="103">
        <v>70</v>
      </c>
      <c r="D5550" s="102">
        <v>7.65</v>
      </c>
      <c r="E5550" s="110">
        <v>29.4</v>
      </c>
      <c r="F5550" s="110">
        <v>25.81</v>
      </c>
      <c r="G5550" s="103">
        <v>87.81</v>
      </c>
    </row>
    <row r="5551" spans="1:12" ht="17.25" thickBot="1">
      <c r="A5551" s="1037"/>
      <c r="B5551" s="177">
        <v>0.98936342592592597</v>
      </c>
      <c r="C5551" s="103">
        <v>70</v>
      </c>
      <c r="D5551" s="102">
        <v>7.65</v>
      </c>
      <c r="E5551" s="110">
        <v>29.4</v>
      </c>
      <c r="F5551" s="110">
        <v>25.81</v>
      </c>
      <c r="G5551" s="103">
        <v>87.81</v>
      </c>
    </row>
    <row r="5552" spans="1:12" ht="17.25" thickBot="1">
      <c r="A5552" s="1038"/>
      <c r="B5552" s="630">
        <v>0.989375</v>
      </c>
      <c r="C5552" s="105">
        <v>70</v>
      </c>
      <c r="D5552" s="104">
        <v>7.65</v>
      </c>
      <c r="E5552" s="119">
        <v>29.4</v>
      </c>
      <c r="F5552" s="119">
        <v>25.81</v>
      </c>
      <c r="G5552" s="105">
        <v>87.81</v>
      </c>
      <c r="H5552" s="105"/>
      <c r="J5552" s="100"/>
      <c r="K5552" s="101"/>
    </row>
    <row r="5553" spans="1:12">
      <c r="A5553" s="1036">
        <v>42881</v>
      </c>
      <c r="B5553" s="372">
        <v>9.1435185185185178E-3</v>
      </c>
      <c r="C5553" s="101">
        <v>1</v>
      </c>
      <c r="D5553" s="100">
        <v>7.64</v>
      </c>
      <c r="E5553" s="118">
        <v>29.3</v>
      </c>
      <c r="F5553" s="118">
        <v>25.74</v>
      </c>
      <c r="G5553" s="101">
        <v>88.55</v>
      </c>
      <c r="H5553" s="101" t="s">
        <v>223</v>
      </c>
      <c r="J5553" s="102"/>
      <c r="K5553" s="103"/>
      <c r="L5553" s="375" t="s">
        <v>222</v>
      </c>
    </row>
    <row r="5554" spans="1:12" ht="17.25" thickBot="1">
      <c r="A5554" s="1037"/>
      <c r="B5554" s="177">
        <v>9.1550925925925931E-3</v>
      </c>
      <c r="C5554" s="103">
        <v>1</v>
      </c>
      <c r="D5554" s="102">
        <v>7.64</v>
      </c>
      <c r="E5554" s="110">
        <v>29.3</v>
      </c>
      <c r="F5554" s="110">
        <v>25.74</v>
      </c>
      <c r="G5554" s="103">
        <v>88.55</v>
      </c>
      <c r="J5554" s="106"/>
      <c r="K5554" s="105"/>
    </row>
    <row r="5555" spans="1:12">
      <c r="A5555" s="1037"/>
      <c r="B5555" s="177">
        <v>1.9143518518518518E-2</v>
      </c>
      <c r="C5555" s="103">
        <v>70</v>
      </c>
      <c r="D5555" s="102">
        <v>7.6</v>
      </c>
      <c r="E5555" s="110">
        <v>29.2</v>
      </c>
      <c r="F5555" s="110">
        <v>26.01</v>
      </c>
      <c r="G5555" s="103">
        <v>89.01</v>
      </c>
      <c r="H5555" s="103" t="s">
        <v>191</v>
      </c>
    </row>
    <row r="5556" spans="1:12">
      <c r="A5556" s="1037"/>
      <c r="B5556" s="177">
        <v>1.9155092592592592E-2</v>
      </c>
      <c r="C5556" s="103">
        <v>70</v>
      </c>
      <c r="D5556" s="102">
        <v>7.6</v>
      </c>
      <c r="E5556" s="110">
        <v>29.2</v>
      </c>
      <c r="F5556" s="110">
        <v>26.01</v>
      </c>
      <c r="G5556" s="103">
        <v>89.01</v>
      </c>
    </row>
    <row r="5557" spans="1:12">
      <c r="A5557" s="1037"/>
      <c r="B5557" s="177">
        <v>4.0902777777777781E-2</v>
      </c>
      <c r="C5557" s="103">
        <v>13</v>
      </c>
      <c r="D5557" s="102">
        <v>7.57</v>
      </c>
      <c r="E5557" s="110">
        <v>29.1</v>
      </c>
      <c r="F5557" s="110">
        <v>26.25</v>
      </c>
      <c r="G5557" s="103">
        <v>88.71</v>
      </c>
      <c r="H5557" s="103" t="s">
        <v>190</v>
      </c>
    </row>
    <row r="5558" spans="1:12">
      <c r="A5558" s="1037"/>
      <c r="B5558" s="177">
        <v>4.2546296296296297E-2</v>
      </c>
      <c r="C5558" s="103">
        <v>13</v>
      </c>
      <c r="D5558" s="102">
        <v>7.57</v>
      </c>
      <c r="E5558" s="110">
        <v>29.1</v>
      </c>
      <c r="F5558" s="110">
        <v>26.25</v>
      </c>
      <c r="G5558" s="103">
        <v>88.71</v>
      </c>
    </row>
    <row r="5559" spans="1:12">
      <c r="A5559" s="1037"/>
      <c r="B5559" s="177">
        <v>4.2615740740740739E-2</v>
      </c>
      <c r="C5559" s="103">
        <v>13</v>
      </c>
      <c r="D5559" s="102">
        <v>7.57</v>
      </c>
      <c r="E5559" s="110">
        <v>29.1</v>
      </c>
      <c r="F5559" s="110">
        <v>26.25</v>
      </c>
      <c r="G5559" s="103">
        <v>88.71</v>
      </c>
    </row>
    <row r="5560" spans="1:12">
      <c r="A5560" s="1037"/>
      <c r="B5560" s="177">
        <v>4.2719907407407408E-2</v>
      </c>
      <c r="C5560" s="103">
        <v>13</v>
      </c>
      <c r="D5560" s="102">
        <v>7.57</v>
      </c>
      <c r="E5560" s="110">
        <v>29.1</v>
      </c>
      <c r="F5560" s="110">
        <v>26.25</v>
      </c>
      <c r="G5560" s="103">
        <v>88.71</v>
      </c>
    </row>
    <row r="5561" spans="1:12">
      <c r="A5561" s="1037"/>
      <c r="B5561" s="177">
        <v>4.2881944444444438E-2</v>
      </c>
      <c r="C5561" s="103">
        <v>13</v>
      </c>
      <c r="D5561" s="102">
        <v>7.57</v>
      </c>
      <c r="E5561" s="110">
        <v>29.1</v>
      </c>
      <c r="F5561" s="110">
        <v>26.25</v>
      </c>
      <c r="G5561" s="103">
        <v>88.71</v>
      </c>
    </row>
    <row r="5562" spans="1:12">
      <c r="A5562" s="1037"/>
      <c r="B5562" s="177">
        <v>4.2905092592592592E-2</v>
      </c>
      <c r="C5562" s="103">
        <v>13</v>
      </c>
      <c r="D5562" s="102">
        <v>7.57</v>
      </c>
      <c r="E5562" s="110">
        <v>29.1</v>
      </c>
      <c r="F5562" s="110">
        <v>26.25</v>
      </c>
      <c r="G5562" s="103">
        <v>88.71</v>
      </c>
    </row>
    <row r="5563" spans="1:12">
      <c r="A5563" s="1037"/>
      <c r="B5563" s="177">
        <v>4.2951388888888886E-2</v>
      </c>
      <c r="C5563" s="103">
        <v>13</v>
      </c>
      <c r="D5563" s="102">
        <v>7.57</v>
      </c>
      <c r="E5563" s="110">
        <v>29.1</v>
      </c>
      <c r="F5563" s="110">
        <v>26.25</v>
      </c>
      <c r="G5563" s="103">
        <v>88.71</v>
      </c>
    </row>
    <row r="5564" spans="1:12">
      <c r="A5564" s="1037"/>
      <c r="B5564" s="177">
        <v>4.3148148148148151E-2</v>
      </c>
      <c r="C5564" s="103">
        <v>13</v>
      </c>
      <c r="D5564" s="102">
        <v>7.57</v>
      </c>
      <c r="E5564" s="110">
        <v>29.1</v>
      </c>
      <c r="F5564" s="110">
        <v>26.25</v>
      </c>
      <c r="G5564" s="103">
        <v>88.71</v>
      </c>
    </row>
    <row r="5565" spans="1:12">
      <c r="A5565" s="1037"/>
      <c r="B5565" s="177">
        <v>4.3217592592592592E-2</v>
      </c>
      <c r="C5565" s="103">
        <v>13</v>
      </c>
      <c r="D5565" s="102">
        <v>7.57</v>
      </c>
      <c r="E5565" s="110">
        <v>29.1</v>
      </c>
      <c r="F5565" s="110">
        <v>26.25</v>
      </c>
      <c r="G5565" s="103">
        <v>88.71</v>
      </c>
    </row>
    <row r="5566" spans="1:12">
      <c r="A5566" s="1037"/>
      <c r="B5566" s="177">
        <v>4.3368055555555556E-2</v>
      </c>
      <c r="C5566" s="103">
        <v>13</v>
      </c>
      <c r="D5566" s="102">
        <v>7.57</v>
      </c>
      <c r="E5566" s="110">
        <v>29.1</v>
      </c>
      <c r="F5566" s="110">
        <v>26.25</v>
      </c>
      <c r="G5566" s="103">
        <v>88.71</v>
      </c>
    </row>
    <row r="5567" spans="1:12">
      <c r="A5567" s="1037"/>
      <c r="B5567" s="177">
        <v>4.3402777777777783E-2</v>
      </c>
      <c r="C5567" s="103">
        <v>13</v>
      </c>
      <c r="D5567" s="102">
        <v>7.57</v>
      </c>
      <c r="E5567" s="110">
        <v>29.1</v>
      </c>
      <c r="F5567" s="110">
        <v>26.25</v>
      </c>
      <c r="G5567" s="103">
        <v>88.71</v>
      </c>
    </row>
    <row r="5568" spans="1:12">
      <c r="A5568" s="1037"/>
      <c r="B5568" s="177">
        <v>4.3449074074074077E-2</v>
      </c>
      <c r="C5568" s="103">
        <v>13</v>
      </c>
      <c r="D5568" s="102">
        <v>7.57</v>
      </c>
      <c r="E5568" s="110">
        <v>29.1</v>
      </c>
      <c r="F5568" s="110">
        <v>26.25</v>
      </c>
      <c r="G5568" s="103">
        <v>88.71</v>
      </c>
    </row>
    <row r="5569" spans="1:18">
      <c r="A5569" s="1037"/>
      <c r="B5569" s="177">
        <v>4.3518518518518519E-2</v>
      </c>
      <c r="C5569" s="103">
        <v>13</v>
      </c>
      <c r="D5569" s="102">
        <v>7.57</v>
      </c>
      <c r="E5569" s="110">
        <v>29.1</v>
      </c>
      <c r="F5569" s="110">
        <v>26.25</v>
      </c>
      <c r="G5569" s="103">
        <v>88.71</v>
      </c>
    </row>
    <row r="5570" spans="1:18">
      <c r="A5570" s="1037"/>
      <c r="B5570" s="177">
        <v>4.3611111111111107E-2</v>
      </c>
      <c r="C5570" s="103">
        <v>13</v>
      </c>
      <c r="D5570" s="102">
        <v>7.57</v>
      </c>
      <c r="E5570" s="110">
        <v>29.1</v>
      </c>
      <c r="F5570" s="110">
        <v>26.25</v>
      </c>
      <c r="G5570" s="103">
        <v>88.71</v>
      </c>
    </row>
    <row r="5571" spans="1:18">
      <c r="A5571" s="1037"/>
      <c r="B5571" s="177">
        <v>4.3634259259259262E-2</v>
      </c>
      <c r="C5571" s="103">
        <v>13</v>
      </c>
      <c r="D5571" s="102">
        <v>7.57</v>
      </c>
      <c r="E5571" s="110">
        <v>29.1</v>
      </c>
      <c r="F5571" s="110">
        <v>26.25</v>
      </c>
      <c r="G5571" s="103">
        <v>88.71</v>
      </c>
    </row>
    <row r="5572" spans="1:18">
      <c r="A5572" s="1037"/>
      <c r="B5572" s="177">
        <v>4.3738425925925924E-2</v>
      </c>
      <c r="C5572" s="103">
        <v>13</v>
      </c>
      <c r="D5572" s="102">
        <v>7.57</v>
      </c>
      <c r="E5572" s="110">
        <v>29.1</v>
      </c>
      <c r="F5572" s="110">
        <v>26.25</v>
      </c>
      <c r="G5572" s="103">
        <v>88.71</v>
      </c>
    </row>
    <row r="5573" spans="1:18">
      <c r="A5573" s="1037"/>
      <c r="B5573" s="177">
        <v>8.6724537037037031E-2</v>
      </c>
      <c r="C5573" s="103">
        <v>89</v>
      </c>
      <c r="D5573" s="102">
        <v>7.49</v>
      </c>
      <c r="E5573" s="110">
        <v>28.9</v>
      </c>
      <c r="F5573" s="110">
        <v>26.14</v>
      </c>
      <c r="G5573" s="103">
        <v>87.13</v>
      </c>
      <c r="H5573" s="103" t="s">
        <v>191</v>
      </c>
    </row>
    <row r="5574" spans="1:18" ht="17.25" thickBot="1">
      <c r="A5574" s="1037"/>
      <c r="B5574" s="177">
        <v>8.8125000000000009E-2</v>
      </c>
      <c r="C5574" s="103">
        <v>61</v>
      </c>
      <c r="D5574" s="102">
        <v>7.54</v>
      </c>
      <c r="E5574" s="110">
        <v>28.9</v>
      </c>
      <c r="F5574" s="110">
        <v>26.12</v>
      </c>
      <c r="G5574" s="103">
        <v>86.96</v>
      </c>
      <c r="H5574" s="103" t="s">
        <v>190</v>
      </c>
    </row>
    <row r="5575" spans="1:18">
      <c r="A5575" s="1037"/>
      <c r="B5575" s="177">
        <v>8.9201388888888886E-2</v>
      </c>
      <c r="C5575" s="103">
        <v>89</v>
      </c>
      <c r="D5575" s="102">
        <v>7.54</v>
      </c>
      <c r="E5575" s="110">
        <v>28.9</v>
      </c>
      <c r="F5575" s="110">
        <v>26.12</v>
      </c>
      <c r="G5575" s="103">
        <v>86.96</v>
      </c>
      <c r="H5575" s="103" t="s">
        <v>200</v>
      </c>
      <c r="J5575" s="100"/>
      <c r="K5575" s="101"/>
    </row>
    <row r="5576" spans="1:18">
      <c r="A5576" s="1037"/>
      <c r="B5576" s="177">
        <v>0.11413194444444445</v>
      </c>
      <c r="C5576" s="103">
        <v>1</v>
      </c>
      <c r="D5576" s="102">
        <v>7.51</v>
      </c>
      <c r="E5576" s="110">
        <v>28.9</v>
      </c>
      <c r="F5576" s="110">
        <v>26.33</v>
      </c>
      <c r="G5576" s="103">
        <v>88</v>
      </c>
      <c r="H5576" s="103" t="s">
        <v>235</v>
      </c>
      <c r="J5576" s="102"/>
      <c r="K5576" s="145"/>
      <c r="L5576" s="375" t="s">
        <v>235</v>
      </c>
    </row>
    <row r="5577" spans="1:18" ht="17.25" thickBot="1">
      <c r="A5577" s="1037"/>
      <c r="B5577" s="177">
        <v>0.47067129629629628</v>
      </c>
      <c r="C5577" s="103">
        <v>13</v>
      </c>
      <c r="D5577" s="102">
        <v>8.17</v>
      </c>
      <c r="E5577" s="110">
        <v>29.7</v>
      </c>
      <c r="F5577" s="110">
        <v>28.92</v>
      </c>
      <c r="G5577" s="103">
        <v>76.05</v>
      </c>
      <c r="H5577" s="103" t="s">
        <v>208</v>
      </c>
      <c r="J5577" s="104"/>
      <c r="K5577" s="105"/>
    </row>
    <row r="5578" spans="1:18">
      <c r="A5578" s="1037"/>
      <c r="B5578" s="177">
        <v>0.47082175925925923</v>
      </c>
      <c r="C5578" s="103">
        <v>13</v>
      </c>
      <c r="D5578" s="102">
        <v>8.17</v>
      </c>
      <c r="E5578" s="110">
        <v>29.7</v>
      </c>
      <c r="F5578" s="110">
        <v>28.92</v>
      </c>
      <c r="G5578" s="103">
        <v>76.05</v>
      </c>
    </row>
    <row r="5579" spans="1:18">
      <c r="A5579" s="1037"/>
      <c r="B5579" s="177">
        <v>0.54400462962962959</v>
      </c>
      <c r="C5579" s="103">
        <v>13</v>
      </c>
      <c r="D5579" s="102">
        <v>8.35</v>
      </c>
      <c r="E5579" s="110">
        <v>30.4</v>
      </c>
      <c r="F5579" s="110">
        <v>29.83</v>
      </c>
      <c r="G5579" s="103">
        <v>71.010000000000005</v>
      </c>
    </row>
    <row r="5580" spans="1:18">
      <c r="A5580" s="1037"/>
      <c r="B5580" s="177">
        <v>0.54461805555555554</v>
      </c>
      <c r="C5580" s="103">
        <v>60</v>
      </c>
      <c r="D5580" s="102">
        <v>8.35</v>
      </c>
      <c r="E5580" s="110">
        <v>30.4</v>
      </c>
      <c r="F5580" s="110">
        <v>29.83</v>
      </c>
      <c r="G5580" s="103">
        <v>71.010000000000005</v>
      </c>
      <c r="H5580" s="103" t="s">
        <v>191</v>
      </c>
    </row>
    <row r="5581" spans="1:18">
      <c r="A5581" s="1037"/>
      <c r="B5581" s="177">
        <v>0.60034722222222225</v>
      </c>
      <c r="C5581" s="103">
        <v>6</v>
      </c>
      <c r="D5581" s="102">
        <v>8.6</v>
      </c>
      <c r="E5581" s="110">
        <v>31.1</v>
      </c>
      <c r="F5581" s="110">
        <v>30.44</v>
      </c>
      <c r="G5581" s="103">
        <v>66.150000000000006</v>
      </c>
      <c r="I5581" s="1022"/>
      <c r="J5581" s="1022"/>
      <c r="K5581" s="1022"/>
      <c r="L5581" s="1022"/>
      <c r="M5581" s="1022"/>
      <c r="N5581" s="1022"/>
      <c r="O5581" s="1022"/>
      <c r="P5581" s="1022"/>
      <c r="Q5581" s="1022"/>
      <c r="R5581" s="1022"/>
    </row>
    <row r="5582" spans="1:18">
      <c r="A5582" s="1037"/>
      <c r="B5582" s="177">
        <v>0.6560879629629629</v>
      </c>
      <c r="C5582" s="103">
        <v>13</v>
      </c>
      <c r="D5582" s="102">
        <v>8.61</v>
      </c>
      <c r="E5582" s="110">
        <v>31.6</v>
      </c>
      <c r="F5582" s="110">
        <v>30.07</v>
      </c>
      <c r="G5582" s="103">
        <v>68.19</v>
      </c>
      <c r="I5582" s="1022"/>
      <c r="J5582" s="1022"/>
      <c r="K5582" s="1022"/>
      <c r="L5582" s="1022"/>
      <c r="M5582" s="1022"/>
      <c r="N5582" s="1022"/>
      <c r="O5582" s="1022"/>
      <c r="P5582" s="1022"/>
      <c r="Q5582" s="1022"/>
      <c r="R5582" s="1022"/>
    </row>
    <row r="5583" spans="1:18">
      <c r="A5583" s="1037"/>
      <c r="B5583" s="177">
        <v>0.65826388888888887</v>
      </c>
      <c r="C5583" s="103">
        <v>13</v>
      </c>
      <c r="D5583" s="102">
        <v>8.5299999999999994</v>
      </c>
      <c r="E5583" s="110">
        <v>31.6</v>
      </c>
      <c r="F5583" s="110">
        <v>29.85</v>
      </c>
      <c r="G5583" s="103">
        <v>69.290000000000006</v>
      </c>
      <c r="I5583" s="1022"/>
      <c r="J5583" s="1022"/>
      <c r="K5583" s="1022"/>
      <c r="L5583" s="1022"/>
      <c r="M5583" s="1022"/>
      <c r="N5583" s="1022"/>
      <c r="O5583" s="1022"/>
      <c r="P5583" s="1022"/>
      <c r="Q5583" s="1022"/>
      <c r="R5583" s="1022"/>
    </row>
    <row r="5584" spans="1:18">
      <c r="A5584" s="1037"/>
      <c r="B5584" s="177">
        <v>0.6582986111111111</v>
      </c>
      <c r="C5584" s="103">
        <v>13</v>
      </c>
      <c r="D5584" s="102">
        <v>8.5299999999999994</v>
      </c>
      <c r="E5584" s="110">
        <v>31.6</v>
      </c>
      <c r="F5584" s="110">
        <v>29.85</v>
      </c>
      <c r="G5584" s="103">
        <v>69.290000000000006</v>
      </c>
      <c r="I5584" s="1022"/>
      <c r="J5584" s="1022"/>
      <c r="K5584" s="1022"/>
      <c r="L5584" s="1022"/>
      <c r="M5584" s="1022"/>
      <c r="N5584" s="1022"/>
      <c r="O5584" s="1022"/>
      <c r="P5584" s="1022"/>
      <c r="Q5584" s="1022"/>
      <c r="R5584" s="1022"/>
    </row>
    <row r="5585" spans="1:18">
      <c r="A5585" s="1037"/>
      <c r="B5585" s="177">
        <v>0.65832175925925929</v>
      </c>
      <c r="C5585" s="103">
        <v>13</v>
      </c>
      <c r="D5585" s="102">
        <v>8.5299999999999994</v>
      </c>
      <c r="E5585" s="110">
        <v>31.6</v>
      </c>
      <c r="F5585" s="110">
        <v>29.85</v>
      </c>
      <c r="G5585" s="103">
        <v>69.290000000000006</v>
      </c>
      <c r="I5585" s="1022"/>
      <c r="J5585" s="1022"/>
      <c r="K5585" s="1022"/>
      <c r="L5585" s="1022"/>
      <c r="M5585" s="1022"/>
      <c r="N5585" s="1022"/>
      <c r="O5585" s="1022"/>
      <c r="P5585" s="1022"/>
      <c r="Q5585" s="1022"/>
      <c r="R5585" s="1022"/>
    </row>
    <row r="5586" spans="1:18">
      <c r="A5586" s="1037"/>
      <c r="B5586" s="177">
        <v>0.65836805555555555</v>
      </c>
      <c r="C5586" s="103">
        <v>13</v>
      </c>
      <c r="D5586" s="102">
        <v>8.5299999999999994</v>
      </c>
      <c r="E5586" s="110">
        <v>31.6</v>
      </c>
      <c r="F5586" s="110">
        <v>29.85</v>
      </c>
      <c r="G5586" s="103">
        <v>69.290000000000006</v>
      </c>
      <c r="I5586" s="1022"/>
      <c r="J5586" s="1022"/>
      <c r="K5586" s="1022"/>
      <c r="L5586" s="1022"/>
      <c r="M5586" s="1022"/>
      <c r="N5586" s="1022"/>
      <c r="O5586" s="1022"/>
      <c r="P5586" s="1022"/>
      <c r="Q5586" s="1022"/>
      <c r="R5586" s="1022"/>
    </row>
    <row r="5587" spans="1:18">
      <c r="A5587" s="1037"/>
      <c r="B5587" s="177">
        <v>0.65839120370370374</v>
      </c>
      <c r="C5587" s="103">
        <v>13</v>
      </c>
      <c r="D5587" s="102">
        <v>8.5299999999999994</v>
      </c>
      <c r="E5587" s="110">
        <v>31.6</v>
      </c>
      <c r="F5587" s="110">
        <v>29.85</v>
      </c>
      <c r="G5587" s="103">
        <v>69.290000000000006</v>
      </c>
      <c r="I5587" s="1022"/>
      <c r="J5587" s="1022"/>
      <c r="K5587" s="1022"/>
      <c r="L5587" s="1022"/>
      <c r="M5587" s="1022"/>
      <c r="N5587" s="1022"/>
      <c r="O5587" s="1022"/>
      <c r="P5587" s="1022"/>
      <c r="Q5587" s="1022"/>
      <c r="R5587" s="1022"/>
    </row>
    <row r="5588" spans="1:18">
      <c r="A5588" s="1037"/>
      <c r="B5588" s="177">
        <v>0.65848379629629628</v>
      </c>
      <c r="C5588" s="103">
        <v>13</v>
      </c>
      <c r="D5588" s="102">
        <v>8.5299999999999994</v>
      </c>
      <c r="E5588" s="110">
        <v>31.6</v>
      </c>
      <c r="F5588" s="110">
        <v>29.85</v>
      </c>
      <c r="G5588" s="103">
        <v>69.290000000000006</v>
      </c>
      <c r="I5588" s="1022"/>
      <c r="J5588" s="1022"/>
      <c r="K5588" s="1022"/>
      <c r="L5588" s="1022"/>
      <c r="M5588" s="1022"/>
      <c r="N5588" s="1022"/>
      <c r="O5588" s="1022"/>
      <c r="P5588" s="1022"/>
      <c r="Q5588" s="1022"/>
      <c r="R5588" s="1022"/>
    </row>
    <row r="5589" spans="1:18">
      <c r="A5589" s="1037"/>
      <c r="B5589" s="177">
        <v>0.65857638888888892</v>
      </c>
      <c r="C5589" s="103">
        <v>13</v>
      </c>
      <c r="D5589" s="102">
        <v>8.5299999999999994</v>
      </c>
      <c r="E5589" s="110">
        <v>31.6</v>
      </c>
      <c r="F5589" s="110">
        <v>29.85</v>
      </c>
      <c r="G5589" s="103">
        <v>69.290000000000006</v>
      </c>
      <c r="I5589" s="1022"/>
      <c r="J5589" s="1022"/>
      <c r="K5589" s="1022"/>
      <c r="L5589" s="1022"/>
      <c r="M5589" s="1022"/>
      <c r="N5589" s="1022"/>
      <c r="O5589" s="1022"/>
      <c r="P5589" s="1022"/>
      <c r="Q5589" s="1022"/>
      <c r="R5589" s="1022"/>
    </row>
    <row r="5590" spans="1:18">
      <c r="A5590" s="1037"/>
      <c r="B5590" s="177">
        <v>0.66219907407407408</v>
      </c>
      <c r="C5590" s="103">
        <v>13</v>
      </c>
      <c r="D5590" s="102">
        <v>8.5299999999999994</v>
      </c>
      <c r="E5590" s="110">
        <v>31.6</v>
      </c>
      <c r="F5590" s="110">
        <v>29.85</v>
      </c>
      <c r="G5590" s="103">
        <v>69.290000000000006</v>
      </c>
      <c r="I5590" s="1022"/>
      <c r="J5590" s="1022"/>
      <c r="K5590" s="1022"/>
      <c r="L5590" s="1022"/>
      <c r="M5590" s="1022"/>
      <c r="N5590" s="1022"/>
      <c r="O5590" s="1022"/>
      <c r="P5590" s="1022"/>
      <c r="Q5590" s="1022"/>
      <c r="R5590" s="1022"/>
    </row>
    <row r="5591" spans="1:18">
      <c r="A5591" s="1037"/>
      <c r="B5591" s="177">
        <v>0.66243055555555552</v>
      </c>
      <c r="C5591" s="103">
        <v>13</v>
      </c>
      <c r="D5591" s="102">
        <v>8.5299999999999994</v>
      </c>
      <c r="E5591" s="110">
        <v>31.6</v>
      </c>
      <c r="F5591" s="110">
        <v>29.85</v>
      </c>
      <c r="G5591" s="103">
        <v>69.290000000000006</v>
      </c>
      <c r="I5591" s="1022"/>
      <c r="J5591" s="1022"/>
      <c r="K5591" s="1022"/>
      <c r="L5591" s="1022"/>
      <c r="M5591" s="1022"/>
      <c r="N5591" s="1022"/>
      <c r="O5591" s="1022"/>
      <c r="P5591" s="1022"/>
      <c r="Q5591" s="1022"/>
      <c r="R5591" s="1022"/>
    </row>
    <row r="5592" spans="1:18">
      <c r="A5592" s="1037"/>
      <c r="B5592" s="177">
        <v>0.81476851851851861</v>
      </c>
      <c r="C5592" s="103">
        <v>61</v>
      </c>
      <c r="D5592" s="102">
        <v>8.09</v>
      </c>
      <c r="E5592" s="110">
        <v>30.8</v>
      </c>
      <c r="F5592" s="110">
        <v>27.84</v>
      </c>
      <c r="G5592" s="103">
        <v>73.34</v>
      </c>
      <c r="I5592" s="1022"/>
      <c r="J5592" s="1022"/>
      <c r="K5592" s="1022"/>
      <c r="L5592" s="1022"/>
      <c r="M5592" s="1022"/>
      <c r="N5592" s="1022"/>
      <c r="O5592" s="1022"/>
      <c r="P5592" s="1022"/>
      <c r="Q5592" s="1022"/>
      <c r="R5592" s="1022"/>
    </row>
    <row r="5593" spans="1:18">
      <c r="A5593" s="1037"/>
      <c r="B5593" s="177">
        <v>0.87699074074074079</v>
      </c>
      <c r="C5593" s="103">
        <v>83</v>
      </c>
      <c r="D5593" s="102">
        <v>7.8</v>
      </c>
      <c r="E5593" s="110">
        <v>30.4</v>
      </c>
      <c r="F5593" s="110">
        <v>27.16</v>
      </c>
      <c r="G5593" s="103">
        <v>80.09</v>
      </c>
      <c r="I5593" s="1022"/>
      <c r="J5593" s="1022"/>
      <c r="K5593" s="1022"/>
      <c r="L5593" s="1022"/>
      <c r="M5593" s="1022"/>
      <c r="N5593" s="1022"/>
      <c r="O5593" s="1022"/>
      <c r="P5593" s="1022"/>
      <c r="Q5593" s="1022"/>
      <c r="R5593" s="1022"/>
    </row>
    <row r="5594" spans="1:18">
      <c r="A5594" s="1037"/>
      <c r="B5594" s="177">
        <v>0.87702546296296291</v>
      </c>
      <c r="C5594" s="103">
        <v>83</v>
      </c>
      <c r="D5594" s="102">
        <v>7.8</v>
      </c>
      <c r="E5594" s="110">
        <v>30.4</v>
      </c>
      <c r="F5594" s="110">
        <v>27.16</v>
      </c>
      <c r="G5594" s="103">
        <v>80.09</v>
      </c>
      <c r="I5594" s="1022"/>
      <c r="J5594" s="1022"/>
      <c r="K5594" s="1022"/>
      <c r="L5594" s="1022"/>
      <c r="M5594" s="1022"/>
      <c r="N5594" s="1022"/>
      <c r="O5594" s="1022"/>
      <c r="P5594" s="1022"/>
      <c r="Q5594" s="1022"/>
      <c r="R5594" s="1022"/>
    </row>
    <row r="5595" spans="1:18">
      <c r="A5595" s="1037"/>
      <c r="B5595" s="177">
        <v>0.87707175925925929</v>
      </c>
      <c r="C5595" s="103">
        <v>83</v>
      </c>
      <c r="D5595" s="102">
        <v>7.8</v>
      </c>
      <c r="E5595" s="110">
        <v>30.4</v>
      </c>
      <c r="F5595" s="110">
        <v>27.16</v>
      </c>
      <c r="G5595" s="103">
        <v>80.09</v>
      </c>
      <c r="I5595" s="1022"/>
      <c r="J5595" s="1022"/>
      <c r="K5595" s="1022"/>
      <c r="L5595" s="1022"/>
      <c r="M5595" s="1022"/>
      <c r="N5595" s="1022"/>
      <c r="O5595" s="1022"/>
      <c r="P5595" s="1022"/>
      <c r="Q5595" s="1022"/>
      <c r="R5595" s="1022"/>
    </row>
    <row r="5596" spans="1:18">
      <c r="A5596" s="1037"/>
      <c r="B5596" s="177">
        <v>0.87714120370370363</v>
      </c>
      <c r="C5596" s="103">
        <v>83</v>
      </c>
      <c r="D5596" s="102">
        <v>7.8</v>
      </c>
      <c r="E5596" s="110">
        <v>30.4</v>
      </c>
      <c r="F5596" s="110">
        <v>27.16</v>
      </c>
      <c r="G5596" s="103">
        <v>80.09</v>
      </c>
      <c r="I5596" s="1022"/>
      <c r="J5596" s="1022"/>
      <c r="K5596" s="1022"/>
      <c r="L5596" s="1022"/>
      <c r="M5596" s="1022"/>
      <c r="N5596" s="1022"/>
      <c r="O5596" s="1022"/>
      <c r="P5596" s="1022"/>
      <c r="Q5596" s="1022"/>
      <c r="R5596" s="1022"/>
    </row>
    <row r="5597" spans="1:18">
      <c r="A5597" s="1037"/>
      <c r="B5597" s="177">
        <v>0.87722222222222224</v>
      </c>
      <c r="C5597" s="103">
        <v>83</v>
      </c>
      <c r="D5597" s="102">
        <v>7.8</v>
      </c>
      <c r="E5597" s="110">
        <v>30.4</v>
      </c>
      <c r="F5597" s="110">
        <v>27.16</v>
      </c>
      <c r="G5597" s="103">
        <v>80.09</v>
      </c>
      <c r="I5597" s="1022"/>
      <c r="J5597" s="1022"/>
      <c r="K5597" s="1022"/>
      <c r="L5597" s="1022"/>
      <c r="M5597" s="1022"/>
      <c r="N5597" s="1022"/>
      <c r="O5597" s="1022"/>
      <c r="P5597" s="1022"/>
      <c r="Q5597" s="1022"/>
      <c r="R5597" s="1022"/>
    </row>
    <row r="5598" spans="1:18">
      <c r="A5598" s="1037"/>
      <c r="B5598" s="177">
        <v>0.87731481481481488</v>
      </c>
      <c r="C5598" s="103">
        <v>83</v>
      </c>
      <c r="D5598" s="102">
        <v>7.8</v>
      </c>
      <c r="E5598" s="110">
        <v>30.4</v>
      </c>
      <c r="F5598" s="110">
        <v>27.16</v>
      </c>
      <c r="G5598" s="103">
        <v>80.09</v>
      </c>
      <c r="I5598" s="1022"/>
      <c r="J5598" s="1022"/>
      <c r="K5598" s="1022"/>
      <c r="L5598" s="1022"/>
      <c r="M5598" s="1022"/>
      <c r="N5598" s="1022"/>
      <c r="O5598" s="1022"/>
      <c r="P5598" s="1022"/>
      <c r="Q5598" s="1022"/>
      <c r="R5598" s="1022"/>
    </row>
    <row r="5599" spans="1:18">
      <c r="A5599" s="1037"/>
      <c r="B5599" s="177">
        <v>0.87736111111111115</v>
      </c>
      <c r="C5599" s="103">
        <v>83</v>
      </c>
      <c r="D5599" s="102">
        <v>7.8</v>
      </c>
      <c r="E5599" s="110">
        <v>30.4</v>
      </c>
      <c r="F5599" s="110">
        <v>27.16</v>
      </c>
      <c r="G5599" s="103">
        <v>80.09</v>
      </c>
      <c r="I5599" s="1022"/>
      <c r="J5599" s="1022"/>
      <c r="K5599" s="1022"/>
      <c r="L5599" s="1022"/>
      <c r="M5599" s="1022"/>
      <c r="N5599" s="1022"/>
      <c r="O5599" s="1022"/>
      <c r="P5599" s="1022"/>
      <c r="Q5599" s="1022"/>
      <c r="R5599" s="1022"/>
    </row>
    <row r="5600" spans="1:18">
      <c r="A5600" s="1037"/>
      <c r="B5600" s="177">
        <v>0.87758101851851855</v>
      </c>
      <c r="C5600" s="103">
        <v>83</v>
      </c>
      <c r="D5600" s="102">
        <v>7.8</v>
      </c>
      <c r="E5600" s="110">
        <v>30.4</v>
      </c>
      <c r="F5600" s="110">
        <v>27.16</v>
      </c>
      <c r="G5600" s="103">
        <v>80.09</v>
      </c>
      <c r="I5600" s="1022"/>
      <c r="J5600" s="1022"/>
      <c r="K5600" s="1022"/>
      <c r="L5600" s="1022"/>
      <c r="M5600" s="1022"/>
      <c r="N5600" s="1022"/>
      <c r="O5600" s="1022"/>
      <c r="P5600" s="1022"/>
      <c r="Q5600" s="1022"/>
      <c r="R5600" s="1022"/>
    </row>
    <row r="5601" spans="1:18">
      <c r="A5601" s="1037"/>
      <c r="B5601" s="177">
        <v>0.89803240740740742</v>
      </c>
      <c r="C5601" s="103">
        <v>61</v>
      </c>
      <c r="D5601" s="102">
        <v>7.73</v>
      </c>
      <c r="E5601" s="110">
        <v>30.3</v>
      </c>
      <c r="F5601" s="110">
        <v>27</v>
      </c>
      <c r="G5601" s="103">
        <v>80.08</v>
      </c>
      <c r="I5601" s="1022"/>
      <c r="J5601" s="1022"/>
      <c r="K5601" s="1022"/>
      <c r="L5601" s="1022"/>
      <c r="M5601" s="1022"/>
      <c r="N5601" s="1022"/>
      <c r="O5601" s="1022"/>
      <c r="P5601" s="1022"/>
      <c r="Q5601" s="1022"/>
      <c r="R5601" s="1022"/>
    </row>
    <row r="5602" spans="1:18">
      <c r="A5602" s="1037"/>
      <c r="B5602" s="177">
        <v>0.89832175925925928</v>
      </c>
      <c r="C5602" s="103">
        <v>61</v>
      </c>
      <c r="D5602" s="102">
        <v>7.73</v>
      </c>
      <c r="E5602" s="110">
        <v>30.3</v>
      </c>
      <c r="F5602" s="110">
        <v>27</v>
      </c>
      <c r="G5602" s="103">
        <v>80.08</v>
      </c>
      <c r="I5602" s="1022"/>
      <c r="J5602" s="1022"/>
      <c r="K5602" s="1022"/>
      <c r="L5602" s="1022"/>
      <c r="M5602" s="1022"/>
      <c r="N5602" s="1022"/>
      <c r="O5602" s="1022"/>
      <c r="P5602" s="1022"/>
      <c r="Q5602" s="1022"/>
      <c r="R5602" s="1022"/>
    </row>
    <row r="5603" spans="1:18">
      <c r="A5603" s="1037"/>
      <c r="B5603" s="177">
        <v>0.8986574074074074</v>
      </c>
      <c r="C5603" s="103">
        <v>61</v>
      </c>
      <c r="D5603" s="102">
        <v>7.73</v>
      </c>
      <c r="E5603" s="110">
        <v>30.3</v>
      </c>
      <c r="F5603" s="110">
        <v>27</v>
      </c>
      <c r="G5603" s="103">
        <v>80.08</v>
      </c>
      <c r="I5603" s="1022"/>
      <c r="J5603" s="1022"/>
      <c r="K5603" s="1022"/>
      <c r="L5603" s="1022"/>
      <c r="M5603" s="1022"/>
      <c r="N5603" s="1022"/>
      <c r="O5603" s="1022"/>
      <c r="P5603" s="1022"/>
      <c r="Q5603" s="1022"/>
      <c r="R5603" s="1022"/>
    </row>
    <row r="5604" spans="1:18">
      <c r="A5604" s="1037"/>
      <c r="B5604" s="177">
        <v>0.89869212962962963</v>
      </c>
      <c r="C5604" s="103">
        <v>61</v>
      </c>
      <c r="D5604" s="102">
        <v>7.73</v>
      </c>
      <c r="E5604" s="110">
        <v>30.3</v>
      </c>
      <c r="F5604" s="110">
        <v>27</v>
      </c>
      <c r="G5604" s="103">
        <v>80.08</v>
      </c>
      <c r="I5604" s="1022"/>
      <c r="J5604" s="1022"/>
      <c r="K5604" s="1022"/>
      <c r="L5604" s="1022"/>
      <c r="M5604" s="1022"/>
      <c r="N5604" s="1022"/>
      <c r="O5604" s="1022"/>
      <c r="P5604" s="1022"/>
      <c r="Q5604" s="1022"/>
      <c r="R5604" s="1022"/>
    </row>
    <row r="5605" spans="1:18">
      <c r="A5605" s="1037"/>
      <c r="B5605" s="177">
        <v>0.89871527777777782</v>
      </c>
      <c r="C5605" s="103">
        <v>61</v>
      </c>
      <c r="D5605" s="102">
        <v>7.73</v>
      </c>
      <c r="E5605" s="110">
        <v>30.3</v>
      </c>
      <c r="F5605" s="110">
        <v>27</v>
      </c>
      <c r="G5605" s="103">
        <v>80.08</v>
      </c>
      <c r="I5605" s="1022"/>
      <c r="J5605" s="1022"/>
      <c r="K5605" s="1022"/>
      <c r="L5605" s="1022"/>
      <c r="M5605" s="1022"/>
      <c r="N5605" s="1022"/>
      <c r="O5605" s="1022"/>
      <c r="P5605" s="1022"/>
      <c r="Q5605" s="1022"/>
      <c r="R5605" s="1022"/>
    </row>
    <row r="5606" spans="1:18">
      <c r="A5606" s="1037"/>
      <c r="B5606" s="177">
        <v>0.97969907407407408</v>
      </c>
      <c r="C5606" s="103">
        <v>61</v>
      </c>
      <c r="D5606" s="102">
        <v>7.56</v>
      </c>
      <c r="E5606" s="110">
        <v>29.8</v>
      </c>
      <c r="F5606" s="110">
        <v>26.81</v>
      </c>
      <c r="G5606" s="103">
        <v>82.11</v>
      </c>
      <c r="I5606" s="1022"/>
      <c r="J5606" s="1022"/>
      <c r="K5606" s="1022"/>
      <c r="L5606" s="1022"/>
      <c r="M5606" s="1022"/>
      <c r="N5606" s="1022"/>
      <c r="O5606" s="1022"/>
      <c r="P5606" s="1022"/>
      <c r="Q5606" s="1022"/>
      <c r="R5606" s="1022"/>
    </row>
    <row r="5607" spans="1:18">
      <c r="A5607" s="1037"/>
      <c r="B5607" s="177">
        <v>0.97973379629629631</v>
      </c>
      <c r="C5607" s="103">
        <v>61</v>
      </c>
      <c r="D5607" s="102">
        <v>7.56</v>
      </c>
      <c r="E5607" s="110">
        <v>29.8</v>
      </c>
      <c r="F5607" s="110">
        <v>26.81</v>
      </c>
      <c r="G5607" s="103">
        <v>82.11</v>
      </c>
      <c r="I5607" s="1022"/>
      <c r="J5607" s="1022"/>
      <c r="K5607" s="1022"/>
      <c r="L5607" s="1022"/>
      <c r="M5607" s="1022"/>
      <c r="N5607" s="1022"/>
      <c r="O5607" s="1022"/>
      <c r="P5607" s="1022"/>
      <c r="Q5607" s="1022"/>
      <c r="R5607" s="1022"/>
    </row>
    <row r="5608" spans="1:18">
      <c r="A5608" s="1037"/>
      <c r="B5608" s="177">
        <v>0.97979166666666673</v>
      </c>
      <c r="C5608" s="103">
        <v>61</v>
      </c>
      <c r="D5608" s="102">
        <v>7.56</v>
      </c>
      <c r="E5608" s="110">
        <v>29.8</v>
      </c>
      <c r="F5608" s="110">
        <v>26.81</v>
      </c>
      <c r="G5608" s="103">
        <v>82.11</v>
      </c>
      <c r="I5608" s="1022"/>
      <c r="J5608" s="1022"/>
      <c r="K5608" s="1022"/>
      <c r="L5608" s="1022"/>
      <c r="M5608" s="1022"/>
      <c r="N5608" s="1022"/>
      <c r="O5608" s="1022"/>
      <c r="P5608" s="1022"/>
      <c r="Q5608" s="1022"/>
      <c r="R5608" s="1022"/>
    </row>
    <row r="5609" spans="1:18">
      <c r="A5609" s="1037"/>
      <c r="B5609" s="177">
        <v>0.98001157407407413</v>
      </c>
      <c r="C5609" s="103">
        <v>61</v>
      </c>
      <c r="D5609" s="102">
        <v>7.56</v>
      </c>
      <c r="E5609" s="110">
        <v>29.8</v>
      </c>
      <c r="F5609" s="110">
        <v>26.81</v>
      </c>
      <c r="G5609" s="103">
        <v>82.11</v>
      </c>
      <c r="I5609" s="1022"/>
      <c r="J5609" s="1022"/>
      <c r="K5609" s="1022"/>
      <c r="L5609" s="1022"/>
      <c r="M5609" s="1022"/>
      <c r="N5609" s="1022"/>
      <c r="O5609" s="1022"/>
      <c r="P5609" s="1022"/>
      <c r="Q5609" s="1022"/>
      <c r="R5609" s="1022"/>
    </row>
    <row r="5610" spans="1:18">
      <c r="A5610" s="1037"/>
      <c r="B5610" s="177">
        <v>0.98018518518518516</v>
      </c>
      <c r="C5610" s="103">
        <v>61</v>
      </c>
      <c r="D5610" s="102">
        <v>7.56</v>
      </c>
      <c r="E5610" s="110">
        <v>29.8</v>
      </c>
      <c r="F5610" s="110">
        <v>26.81</v>
      </c>
      <c r="G5610" s="103">
        <v>82.11</v>
      </c>
      <c r="I5610" s="1022"/>
      <c r="J5610" s="1022"/>
      <c r="K5610" s="1022"/>
      <c r="L5610" s="1022"/>
      <c r="M5610" s="1022"/>
      <c r="N5610" s="1022"/>
      <c r="O5610" s="1022"/>
      <c r="P5610" s="1022"/>
      <c r="Q5610" s="1022"/>
      <c r="R5610" s="1022"/>
    </row>
    <row r="5611" spans="1:18" ht="17.25" thickBot="1">
      <c r="A5611" s="1038"/>
      <c r="B5611" s="630">
        <v>0.98478009259259258</v>
      </c>
      <c r="C5611" s="105">
        <v>61</v>
      </c>
      <c r="D5611" s="104">
        <v>7.56</v>
      </c>
      <c r="E5611" s="119">
        <v>29.8</v>
      </c>
      <c r="F5611" s="119">
        <v>26.81</v>
      </c>
      <c r="G5611" s="105">
        <v>82.11</v>
      </c>
      <c r="H5611" s="105"/>
      <c r="I5611" s="1022"/>
      <c r="J5611" s="1022"/>
      <c r="K5611" s="1022"/>
      <c r="L5611" s="1022"/>
      <c r="M5611" s="1022"/>
      <c r="N5611" s="1022"/>
      <c r="O5611" s="1022"/>
      <c r="P5611" s="1022"/>
      <c r="Q5611" s="1022"/>
      <c r="R5611" s="1022"/>
    </row>
    <row r="5612" spans="1:18">
      <c r="A5612" s="1036">
        <v>42882</v>
      </c>
      <c r="B5612" s="372">
        <v>2.5694444444444445E-3</v>
      </c>
      <c r="C5612" s="101">
        <v>61</v>
      </c>
      <c r="D5612" s="100">
        <v>7.56</v>
      </c>
      <c r="E5612" s="118">
        <v>29.8</v>
      </c>
      <c r="F5612" s="118">
        <v>26.77</v>
      </c>
      <c r="G5612" s="101">
        <v>81.93</v>
      </c>
      <c r="H5612" s="101" t="s">
        <v>1961</v>
      </c>
      <c r="I5612" s="1022"/>
      <c r="J5612" s="109"/>
      <c r="K5612" s="101"/>
      <c r="L5612" s="1022"/>
      <c r="M5612" s="1022"/>
      <c r="N5612" s="1022"/>
      <c r="O5612" s="1022"/>
      <c r="P5612" s="1022"/>
      <c r="Q5612" s="1022"/>
      <c r="R5612" s="1022"/>
    </row>
    <row r="5613" spans="1:18">
      <c r="A5613" s="1037"/>
      <c r="B5613" s="177">
        <v>0.13706018518518517</v>
      </c>
      <c r="C5613" s="103">
        <v>13</v>
      </c>
      <c r="D5613" s="102">
        <v>7.53</v>
      </c>
      <c r="E5613" s="110">
        <v>29.7</v>
      </c>
      <c r="F5613" s="110">
        <v>26.66</v>
      </c>
      <c r="G5613" s="103">
        <v>82.34</v>
      </c>
      <c r="H5613" s="103" t="s">
        <v>2050</v>
      </c>
      <c r="I5613" s="1022"/>
      <c r="J5613" s="102"/>
      <c r="K5613" s="1007"/>
      <c r="L5613" s="1022" t="s">
        <v>1972</v>
      </c>
      <c r="M5613" s="1022"/>
      <c r="N5613" s="1022"/>
      <c r="O5613" s="1022"/>
      <c r="P5613" s="1022"/>
      <c r="Q5613" s="1022"/>
      <c r="R5613" s="1022"/>
    </row>
    <row r="5614" spans="1:18" ht="17.25" thickBot="1">
      <c r="A5614" s="1037"/>
      <c r="B5614" s="177">
        <v>0.13730324074074074</v>
      </c>
      <c r="C5614" s="103">
        <v>13</v>
      </c>
      <c r="D5614" s="102">
        <v>7.41</v>
      </c>
      <c r="E5614" s="110">
        <v>29.2</v>
      </c>
      <c r="F5614" s="110">
        <v>26.86</v>
      </c>
      <c r="G5614" s="103">
        <v>83.94</v>
      </c>
      <c r="I5614" s="1022"/>
      <c r="J5614" s="104"/>
      <c r="K5614" s="105"/>
      <c r="L5614" s="1022"/>
      <c r="M5614" s="1022"/>
      <c r="N5614" s="1022"/>
      <c r="O5614" s="1022"/>
      <c r="P5614" s="1022"/>
      <c r="Q5614" s="1022"/>
      <c r="R5614" s="1022"/>
    </row>
    <row r="5615" spans="1:18">
      <c r="A5615" s="1037"/>
      <c r="B5615" s="177">
        <v>0.13736111111111113</v>
      </c>
      <c r="C5615" s="103">
        <v>13</v>
      </c>
      <c r="D5615" s="102">
        <v>7.41</v>
      </c>
      <c r="E5615" s="110">
        <v>29.2</v>
      </c>
      <c r="F5615" s="110">
        <v>26.86</v>
      </c>
      <c r="G5615" s="103">
        <v>83.94</v>
      </c>
      <c r="I5615" s="1022"/>
      <c r="J5615" s="1022"/>
      <c r="K5615" s="1022"/>
      <c r="L5615" s="1022"/>
      <c r="M5615" s="1022"/>
      <c r="N5615" s="1022"/>
      <c r="O5615" s="1022"/>
      <c r="P5615" s="1022"/>
      <c r="Q5615" s="1022"/>
      <c r="R5615" s="1022"/>
    </row>
    <row r="5616" spans="1:18">
      <c r="A5616" s="1037"/>
      <c r="B5616" s="177">
        <v>0.13761574074074076</v>
      </c>
      <c r="C5616" s="103">
        <v>13</v>
      </c>
      <c r="D5616" s="102">
        <v>7.41</v>
      </c>
      <c r="E5616" s="110">
        <v>29.2</v>
      </c>
      <c r="F5616" s="110">
        <v>26.86</v>
      </c>
      <c r="G5616" s="103">
        <v>83.94</v>
      </c>
      <c r="I5616" s="1022"/>
      <c r="J5616" s="1022"/>
      <c r="K5616" s="1022"/>
      <c r="L5616" s="1022"/>
      <c r="M5616" s="1022"/>
      <c r="N5616" s="1022"/>
      <c r="O5616" s="1022"/>
      <c r="P5616" s="1022"/>
      <c r="Q5616" s="1022"/>
      <c r="R5616" s="1022"/>
    </row>
    <row r="5617" spans="1:18">
      <c r="A5617" s="1037"/>
      <c r="B5617" s="177">
        <v>0.1376273148148148</v>
      </c>
      <c r="C5617" s="103">
        <v>13</v>
      </c>
      <c r="D5617" s="102">
        <v>7.41</v>
      </c>
      <c r="E5617" s="110">
        <v>29.2</v>
      </c>
      <c r="F5617" s="110">
        <v>26.86</v>
      </c>
      <c r="G5617" s="103">
        <v>83.94</v>
      </c>
      <c r="I5617" s="1022"/>
      <c r="J5617" s="1022"/>
      <c r="K5617" s="1022"/>
      <c r="L5617" s="1022"/>
      <c r="M5617" s="1022"/>
      <c r="N5617" s="1022"/>
      <c r="O5617" s="1022"/>
      <c r="P5617" s="1022"/>
      <c r="Q5617" s="1022"/>
      <c r="R5617" s="1022"/>
    </row>
    <row r="5618" spans="1:18">
      <c r="A5618" s="1037"/>
      <c r="B5618" s="177">
        <v>0.13767361111111112</v>
      </c>
      <c r="C5618" s="103">
        <v>13</v>
      </c>
      <c r="D5618" s="102">
        <v>7.41</v>
      </c>
      <c r="E5618" s="110">
        <v>29.2</v>
      </c>
      <c r="F5618" s="110">
        <v>26.86</v>
      </c>
      <c r="G5618" s="103">
        <v>83.94</v>
      </c>
      <c r="I5618" s="1022"/>
      <c r="J5618" s="1022"/>
      <c r="K5618" s="1022"/>
      <c r="L5618" s="1022"/>
      <c r="M5618" s="1022"/>
      <c r="N5618" s="1022"/>
      <c r="O5618" s="1022"/>
      <c r="P5618" s="1022"/>
      <c r="Q5618" s="1022"/>
      <c r="R5618" s="1022"/>
    </row>
    <row r="5619" spans="1:18">
      <c r="A5619" s="1037"/>
      <c r="B5619" s="177">
        <v>0.51366898148148155</v>
      </c>
      <c r="C5619" s="103">
        <v>13</v>
      </c>
      <c r="D5619" s="102">
        <v>7.41</v>
      </c>
      <c r="E5619" s="110">
        <v>29.2</v>
      </c>
      <c r="F5619" s="110">
        <v>26.86</v>
      </c>
      <c r="G5619" s="103">
        <v>83.94</v>
      </c>
      <c r="H5619" s="103" t="s">
        <v>2050</v>
      </c>
      <c r="I5619" s="1022"/>
      <c r="J5619" s="1022"/>
      <c r="K5619" s="1022"/>
      <c r="L5619" s="1022"/>
      <c r="M5619" s="1022"/>
      <c r="N5619" s="1022"/>
      <c r="O5619" s="1022"/>
      <c r="P5619" s="1022"/>
      <c r="Q5619" s="1022"/>
      <c r="R5619" s="1022"/>
    </row>
    <row r="5620" spans="1:18">
      <c r="A5620" s="1037"/>
      <c r="B5620" s="177">
        <v>0.51369212962962962</v>
      </c>
      <c r="C5620" s="103">
        <v>13</v>
      </c>
      <c r="D5620" s="102">
        <v>8.2799999999999994</v>
      </c>
      <c r="E5620" s="110">
        <v>30</v>
      </c>
      <c r="F5620" s="110">
        <v>30.39</v>
      </c>
      <c r="G5620" s="103">
        <v>71.63</v>
      </c>
      <c r="I5620" s="1022"/>
      <c r="J5620" s="1022"/>
      <c r="K5620" s="1022"/>
      <c r="L5620" s="1022"/>
      <c r="M5620" s="1022"/>
      <c r="N5620" s="1022"/>
      <c r="O5620" s="1022"/>
      <c r="P5620" s="1022"/>
      <c r="Q5620" s="1022"/>
      <c r="R5620" s="1022"/>
    </row>
    <row r="5621" spans="1:18">
      <c r="A5621" s="1037"/>
      <c r="B5621" s="177">
        <v>0.53185185185185191</v>
      </c>
      <c r="C5621" s="103">
        <v>13</v>
      </c>
      <c r="D5621" s="102">
        <v>8.2799999999999994</v>
      </c>
      <c r="E5621" s="110">
        <v>30</v>
      </c>
      <c r="F5621" s="110">
        <v>30.39</v>
      </c>
      <c r="G5621" s="103">
        <v>71.63</v>
      </c>
      <c r="I5621" s="1022"/>
      <c r="J5621" s="1022"/>
      <c r="K5621" s="1022"/>
      <c r="L5621" s="1022"/>
      <c r="M5621" s="1022"/>
      <c r="N5621" s="1022"/>
      <c r="O5621" s="1022"/>
      <c r="P5621" s="1022"/>
      <c r="Q5621" s="1022"/>
      <c r="R5621" s="1022"/>
    </row>
    <row r="5622" spans="1:18">
      <c r="A5622" s="1037"/>
      <c r="B5622" s="177">
        <v>0.57376157407407413</v>
      </c>
      <c r="C5622" s="103">
        <v>13</v>
      </c>
      <c r="D5622" s="102">
        <v>8.35</v>
      </c>
      <c r="E5622" s="110">
        <v>30.1</v>
      </c>
      <c r="F5622" s="110">
        <v>30.45</v>
      </c>
      <c r="G5622" s="103">
        <v>70.349999999999994</v>
      </c>
      <c r="H5622" s="103" t="s">
        <v>2050</v>
      </c>
      <c r="I5622" s="1022"/>
      <c r="J5622" s="1022"/>
      <c r="K5622" s="1022"/>
      <c r="L5622" s="1022"/>
      <c r="M5622" s="1022"/>
      <c r="N5622" s="1022"/>
      <c r="O5622" s="1022"/>
      <c r="P5622" s="1022"/>
      <c r="Q5622" s="1022"/>
      <c r="R5622" s="1022"/>
    </row>
    <row r="5623" spans="1:18">
      <c r="A5623" s="1037"/>
      <c r="B5623" s="177">
        <v>0.57393518518518516</v>
      </c>
      <c r="C5623" s="103">
        <v>13</v>
      </c>
      <c r="D5623" s="102">
        <v>8.27</v>
      </c>
      <c r="E5623" s="110">
        <v>30.3</v>
      </c>
      <c r="F5623" s="110">
        <v>30.54</v>
      </c>
      <c r="G5623" s="103">
        <v>69.319999999999993</v>
      </c>
      <c r="I5623" s="1022"/>
      <c r="J5623" s="1022"/>
      <c r="K5623" s="1022"/>
      <c r="L5623" s="1022"/>
      <c r="M5623" s="1022"/>
      <c r="N5623" s="1022"/>
      <c r="O5623" s="1022"/>
      <c r="P5623" s="1022"/>
      <c r="Q5623" s="1022"/>
      <c r="R5623" s="1022"/>
    </row>
    <row r="5624" spans="1:18">
      <c r="A5624" s="1037"/>
      <c r="B5624" s="177">
        <v>0.57636574074074076</v>
      </c>
      <c r="C5624" s="103">
        <v>13</v>
      </c>
      <c r="D5624" s="102">
        <v>8.27</v>
      </c>
      <c r="E5624" s="110">
        <v>30.3</v>
      </c>
      <c r="F5624" s="110">
        <v>30.54</v>
      </c>
      <c r="G5624" s="103">
        <v>69.319999999999993</v>
      </c>
      <c r="I5624" s="1022"/>
      <c r="J5624" s="1022"/>
      <c r="K5624" s="1022"/>
      <c r="L5624" s="1022"/>
      <c r="M5624" s="1022"/>
      <c r="N5624" s="1022"/>
      <c r="O5624" s="1022"/>
      <c r="P5624" s="1022"/>
      <c r="Q5624" s="1022"/>
      <c r="R5624" s="1022"/>
    </row>
    <row r="5625" spans="1:18">
      <c r="A5625" s="1037"/>
      <c r="B5625" s="177">
        <v>0.58182870370370365</v>
      </c>
      <c r="C5625" s="103">
        <v>31</v>
      </c>
      <c r="D5625" s="102">
        <v>8.27</v>
      </c>
      <c r="E5625" s="110">
        <v>30.4</v>
      </c>
      <c r="F5625" s="110">
        <v>30.78</v>
      </c>
      <c r="G5625" s="103">
        <v>70.209999999999994</v>
      </c>
      <c r="I5625" s="1022"/>
      <c r="J5625" s="1022"/>
      <c r="K5625" s="1022"/>
      <c r="L5625" s="1022"/>
      <c r="M5625" s="1022"/>
      <c r="N5625" s="1022"/>
      <c r="O5625" s="1022"/>
      <c r="P5625" s="1022"/>
      <c r="Q5625" s="1022"/>
      <c r="R5625" s="1022"/>
    </row>
    <row r="5626" spans="1:18" ht="17.25" thickBot="1">
      <c r="A5626" s="1037"/>
      <c r="B5626" s="177">
        <v>0.58496527777777774</v>
      </c>
      <c r="C5626" s="103">
        <v>13</v>
      </c>
      <c r="D5626" s="102">
        <v>8.31</v>
      </c>
      <c r="E5626" s="110">
        <v>30.5</v>
      </c>
      <c r="F5626" s="110">
        <v>30.84</v>
      </c>
      <c r="G5626" s="103">
        <v>67.02</v>
      </c>
      <c r="H5626" s="103" t="s">
        <v>2050</v>
      </c>
      <c r="I5626" s="1022"/>
      <c r="J5626" s="1022"/>
      <c r="K5626" s="1022"/>
      <c r="L5626" s="1022"/>
      <c r="M5626" s="1022"/>
      <c r="N5626" s="1022"/>
      <c r="O5626" s="1022"/>
      <c r="P5626" s="1022"/>
      <c r="Q5626" s="1022"/>
      <c r="R5626" s="1022"/>
    </row>
    <row r="5627" spans="1:18">
      <c r="A5627" s="1037"/>
      <c r="B5627" s="177">
        <v>0.77796296296296286</v>
      </c>
      <c r="C5627" s="103">
        <v>6</v>
      </c>
      <c r="D5627" s="102">
        <v>8.31</v>
      </c>
      <c r="E5627" s="110">
        <v>30.5</v>
      </c>
      <c r="F5627" s="110">
        <v>30.84</v>
      </c>
      <c r="G5627" s="103">
        <v>67.02</v>
      </c>
      <c r="H5627" s="103" t="s">
        <v>1962</v>
      </c>
      <c r="I5627" s="1022"/>
      <c r="J5627" s="113"/>
      <c r="K5627" s="101"/>
      <c r="L5627" s="1022"/>
      <c r="M5627" s="1022"/>
      <c r="N5627" s="1022"/>
      <c r="O5627" s="1022"/>
      <c r="P5627" s="1022"/>
      <c r="Q5627" s="1022"/>
      <c r="R5627" s="1022"/>
    </row>
    <row r="5628" spans="1:18">
      <c r="A5628" s="1037"/>
      <c r="B5628" s="177">
        <v>0.78979166666666656</v>
      </c>
      <c r="C5628" s="103">
        <v>31</v>
      </c>
      <c r="D5628" s="102">
        <v>8.18</v>
      </c>
      <c r="E5628" s="110">
        <v>30.3</v>
      </c>
      <c r="F5628" s="110">
        <v>27.9</v>
      </c>
      <c r="G5628" s="103">
        <v>79.709999999999994</v>
      </c>
      <c r="H5628" s="103" t="s">
        <v>2050</v>
      </c>
      <c r="I5628" s="1022"/>
      <c r="J5628" s="108"/>
      <c r="K5628" s="1007"/>
      <c r="L5628" s="1022" t="s">
        <v>199</v>
      </c>
      <c r="M5628" s="1022"/>
      <c r="N5628" s="1022"/>
      <c r="O5628" s="1022"/>
      <c r="P5628" s="1022"/>
      <c r="Q5628" s="1022"/>
      <c r="R5628" s="1022"/>
    </row>
    <row r="5629" spans="1:18" ht="17.25" thickBot="1">
      <c r="A5629" s="1037"/>
      <c r="B5629" s="177">
        <v>0.78995370370370377</v>
      </c>
      <c r="C5629" s="103">
        <v>31</v>
      </c>
      <c r="D5629" s="102">
        <v>8.16</v>
      </c>
      <c r="E5629" s="110">
        <v>30.2</v>
      </c>
      <c r="F5629" s="110">
        <v>27.79</v>
      </c>
      <c r="G5629" s="103">
        <v>80.09</v>
      </c>
      <c r="I5629" s="1022"/>
      <c r="J5629" s="104"/>
      <c r="K5629" s="105"/>
      <c r="L5629" s="1022"/>
      <c r="M5629" s="1022"/>
      <c r="N5629" s="1022"/>
      <c r="O5629" s="1022"/>
      <c r="P5629" s="1022"/>
      <c r="Q5629" s="1022"/>
      <c r="R5629" s="1022"/>
    </row>
    <row r="5630" spans="1:18">
      <c r="A5630" s="1037"/>
      <c r="B5630" s="177">
        <v>0.79162037037037036</v>
      </c>
      <c r="C5630" s="103">
        <v>31</v>
      </c>
      <c r="D5630" s="102">
        <v>8.16</v>
      </c>
      <c r="E5630" s="110">
        <v>30.2</v>
      </c>
      <c r="F5630" s="110">
        <v>27.79</v>
      </c>
      <c r="G5630" s="103">
        <v>80.09</v>
      </c>
      <c r="I5630" s="1022"/>
      <c r="J5630" s="1022"/>
      <c r="K5630" s="1022"/>
      <c r="L5630" s="1022"/>
      <c r="M5630" s="1022"/>
      <c r="N5630" s="1022"/>
      <c r="O5630" s="1022"/>
      <c r="P5630" s="1022"/>
      <c r="Q5630" s="1022"/>
      <c r="R5630" s="1022"/>
    </row>
    <row r="5631" spans="1:18">
      <c r="A5631" s="1037"/>
      <c r="B5631" s="177">
        <v>0.80487268518518518</v>
      </c>
      <c r="C5631" s="103">
        <v>21</v>
      </c>
      <c r="D5631" s="102">
        <v>8.16</v>
      </c>
      <c r="E5631" s="110">
        <v>30.2</v>
      </c>
      <c r="F5631" s="110">
        <v>27.79</v>
      </c>
      <c r="G5631" s="103">
        <v>80.09</v>
      </c>
      <c r="H5631" s="103" t="s">
        <v>2050</v>
      </c>
      <c r="I5631" s="1022"/>
      <c r="J5631" s="1022"/>
      <c r="K5631" s="1022"/>
      <c r="L5631" s="1022"/>
      <c r="M5631" s="1022"/>
      <c r="N5631" s="1022"/>
      <c r="O5631" s="1022"/>
      <c r="P5631" s="1022"/>
      <c r="Q5631" s="1022"/>
      <c r="R5631" s="1022"/>
    </row>
    <row r="5632" spans="1:18">
      <c r="A5632" s="1037"/>
      <c r="B5632" s="177">
        <v>0.80491898148148155</v>
      </c>
      <c r="C5632" s="103">
        <v>95</v>
      </c>
      <c r="D5632" s="102">
        <v>8.11</v>
      </c>
      <c r="E5632" s="110">
        <v>30.2</v>
      </c>
      <c r="F5632" s="110">
        <v>27.87</v>
      </c>
      <c r="G5632" s="103">
        <v>80.92</v>
      </c>
      <c r="H5632" s="103" t="s">
        <v>2050</v>
      </c>
      <c r="I5632" s="1022"/>
      <c r="J5632" s="1022"/>
      <c r="K5632" s="1022"/>
      <c r="L5632" s="1022"/>
      <c r="M5632" s="1022"/>
      <c r="N5632" s="1022"/>
      <c r="O5632" s="1022"/>
      <c r="P5632" s="1022"/>
      <c r="Q5632" s="1022"/>
      <c r="R5632" s="1022"/>
    </row>
    <row r="5633" spans="1:18">
      <c r="A5633" s="1037"/>
      <c r="B5633" s="177">
        <v>0.80496527777777782</v>
      </c>
      <c r="C5633" s="103">
        <v>95</v>
      </c>
      <c r="D5633" s="102">
        <v>8.11</v>
      </c>
      <c r="E5633" s="110">
        <v>30.2</v>
      </c>
      <c r="F5633" s="110">
        <v>27.87</v>
      </c>
      <c r="G5633" s="103">
        <v>80.92</v>
      </c>
      <c r="I5633" s="1022"/>
      <c r="J5633" s="1022"/>
      <c r="K5633" s="1022"/>
      <c r="L5633" s="1022"/>
      <c r="M5633" s="1022"/>
      <c r="N5633" s="1022"/>
      <c r="O5633" s="1022"/>
      <c r="P5633" s="1022"/>
      <c r="Q5633" s="1022"/>
      <c r="R5633" s="1022"/>
    </row>
    <row r="5634" spans="1:18">
      <c r="A5634" s="1037"/>
      <c r="B5634" s="177">
        <v>0.80496527777777782</v>
      </c>
      <c r="C5634" s="103">
        <v>21</v>
      </c>
      <c r="D5634" s="102">
        <v>8.11</v>
      </c>
      <c r="E5634" s="110">
        <v>30.2</v>
      </c>
      <c r="F5634" s="110">
        <v>27.87</v>
      </c>
      <c r="G5634" s="103">
        <v>80.92</v>
      </c>
      <c r="H5634" s="103" t="s">
        <v>2050</v>
      </c>
      <c r="I5634" s="1022"/>
      <c r="J5634" s="1022"/>
      <c r="K5634" s="1022"/>
      <c r="L5634" s="1022"/>
      <c r="M5634" s="1022"/>
      <c r="N5634" s="1022"/>
      <c r="O5634" s="1022"/>
      <c r="P5634" s="1022"/>
      <c r="Q5634" s="1022"/>
      <c r="R5634" s="1022"/>
    </row>
    <row r="5635" spans="1:18" ht="17.25" thickBot="1">
      <c r="A5635" s="1037"/>
      <c r="B5635" s="177">
        <v>0.80500000000000005</v>
      </c>
      <c r="C5635" s="103">
        <v>21</v>
      </c>
      <c r="D5635" s="102">
        <v>8.11</v>
      </c>
      <c r="E5635" s="110">
        <v>30.2</v>
      </c>
      <c r="F5635" s="110">
        <v>27.87</v>
      </c>
      <c r="G5635" s="103">
        <v>80.92</v>
      </c>
      <c r="I5635" s="1022"/>
      <c r="J5635" s="1022"/>
      <c r="K5635" s="1022"/>
      <c r="L5635" s="1022"/>
      <c r="M5635" s="1022"/>
      <c r="N5635" s="1022"/>
      <c r="O5635" s="1022"/>
      <c r="P5635" s="1022"/>
      <c r="Q5635" s="1022"/>
      <c r="R5635" s="1022"/>
    </row>
    <row r="5636" spans="1:18">
      <c r="A5636" s="1037"/>
      <c r="B5636" s="177">
        <v>0.84127314814814813</v>
      </c>
      <c r="C5636" s="103">
        <v>36</v>
      </c>
      <c r="D5636" s="102">
        <v>8.11</v>
      </c>
      <c r="E5636" s="110">
        <v>30.2</v>
      </c>
      <c r="F5636" s="110">
        <v>27.87</v>
      </c>
      <c r="G5636" s="103">
        <v>80.92</v>
      </c>
      <c r="H5636" s="103" t="s">
        <v>1962</v>
      </c>
      <c r="I5636" s="1022"/>
      <c r="J5636" s="109"/>
      <c r="K5636" s="101"/>
      <c r="L5636" s="1022"/>
      <c r="M5636" s="1022"/>
      <c r="N5636" s="1022"/>
      <c r="O5636" s="1022"/>
      <c r="P5636" s="1022"/>
      <c r="Q5636" s="1022"/>
      <c r="R5636" s="1022"/>
    </row>
    <row r="5637" spans="1:18">
      <c r="A5637" s="1037"/>
      <c r="B5637" s="177">
        <v>0.84129629629629632</v>
      </c>
      <c r="C5637" s="103">
        <v>36</v>
      </c>
      <c r="D5637" s="102">
        <v>7.95</v>
      </c>
      <c r="E5637" s="110">
        <v>30.1</v>
      </c>
      <c r="F5637" s="110">
        <v>27.83</v>
      </c>
      <c r="G5637" s="103">
        <v>80.62</v>
      </c>
      <c r="I5637" s="1022"/>
      <c r="J5637" s="392"/>
      <c r="K5637" s="1007"/>
      <c r="L5637" s="1022" t="s">
        <v>2062</v>
      </c>
      <c r="M5637" s="1022"/>
      <c r="N5637" s="1022"/>
      <c r="O5637" s="1022"/>
      <c r="P5637" s="1022"/>
      <c r="Q5637" s="1022"/>
      <c r="R5637" s="1022"/>
    </row>
    <row r="5638" spans="1:18" ht="17.25" thickBot="1">
      <c r="A5638" s="1037"/>
      <c r="B5638" s="177">
        <v>0.84206018518518511</v>
      </c>
      <c r="C5638" s="103">
        <v>31</v>
      </c>
      <c r="D5638" s="102">
        <v>7.95</v>
      </c>
      <c r="E5638" s="110">
        <v>30.1</v>
      </c>
      <c r="F5638" s="110">
        <v>27.83</v>
      </c>
      <c r="G5638" s="103">
        <v>80.62</v>
      </c>
      <c r="I5638" s="1022"/>
      <c r="J5638" s="104"/>
      <c r="K5638" s="105"/>
      <c r="L5638" s="1022"/>
      <c r="M5638" s="1022"/>
      <c r="N5638" s="1022"/>
      <c r="O5638" s="1022"/>
      <c r="P5638" s="1022"/>
      <c r="Q5638" s="1022"/>
      <c r="R5638" s="1022"/>
    </row>
    <row r="5639" spans="1:18">
      <c r="A5639" s="1037"/>
      <c r="B5639" s="177">
        <v>0.84208333333333341</v>
      </c>
      <c r="C5639" s="103">
        <v>31</v>
      </c>
      <c r="D5639" s="102">
        <v>7.95</v>
      </c>
      <c r="E5639" s="110">
        <v>30.1</v>
      </c>
      <c r="F5639" s="110">
        <v>27.83</v>
      </c>
      <c r="G5639" s="103">
        <v>80.62</v>
      </c>
      <c r="I5639" s="1022"/>
      <c r="J5639" s="1022"/>
      <c r="K5639" s="1022"/>
      <c r="L5639" s="1022"/>
      <c r="M5639" s="1022"/>
      <c r="N5639" s="1022"/>
      <c r="O5639" s="1022"/>
      <c r="P5639" s="1022"/>
      <c r="Q5639" s="1022"/>
      <c r="R5639" s="1022"/>
    </row>
    <row r="5640" spans="1:18">
      <c r="A5640" s="1037"/>
      <c r="B5640" s="177">
        <v>0.84493055555555552</v>
      </c>
      <c r="C5640" s="103">
        <v>31</v>
      </c>
      <c r="D5640" s="102">
        <v>7.95</v>
      </c>
      <c r="E5640" s="110">
        <v>30.1</v>
      </c>
      <c r="F5640" s="110">
        <v>27.83</v>
      </c>
      <c r="G5640" s="103">
        <v>80.62</v>
      </c>
      <c r="I5640" s="1022"/>
      <c r="J5640" s="1022"/>
      <c r="K5640" s="1022"/>
      <c r="L5640" s="1022"/>
      <c r="M5640" s="1022"/>
      <c r="N5640" s="1022"/>
      <c r="O5640" s="1022"/>
      <c r="P5640" s="1022"/>
      <c r="Q5640" s="1022"/>
      <c r="R5640" s="1022"/>
    </row>
    <row r="5641" spans="1:18">
      <c r="A5641" s="1037"/>
      <c r="B5641" s="177">
        <v>0.84495370370370371</v>
      </c>
      <c r="C5641" s="103">
        <v>31</v>
      </c>
      <c r="D5641" s="102">
        <v>7.95</v>
      </c>
      <c r="E5641" s="110">
        <v>30.1</v>
      </c>
      <c r="F5641" s="110">
        <v>27.83</v>
      </c>
      <c r="G5641" s="103">
        <v>80.62</v>
      </c>
      <c r="I5641" s="1022"/>
      <c r="J5641" s="1022"/>
      <c r="K5641" s="1022"/>
      <c r="L5641" s="1022"/>
      <c r="M5641" s="1022"/>
      <c r="N5641" s="1022"/>
      <c r="O5641" s="1022"/>
      <c r="P5641" s="1022"/>
      <c r="Q5641" s="1022"/>
      <c r="R5641" s="1022"/>
    </row>
    <row r="5642" spans="1:18">
      <c r="A5642" s="1037"/>
      <c r="B5642" s="177">
        <v>0.84636574074074078</v>
      </c>
      <c r="C5642" s="103">
        <v>36</v>
      </c>
      <c r="D5642" s="102">
        <v>7.99</v>
      </c>
      <c r="E5642" s="110">
        <v>30</v>
      </c>
      <c r="F5642" s="110">
        <v>27.75</v>
      </c>
      <c r="G5642" s="103">
        <v>80.62</v>
      </c>
      <c r="I5642" s="1022"/>
      <c r="J5642" s="1022"/>
      <c r="K5642" s="1022"/>
      <c r="L5642" s="1022"/>
      <c r="M5642" s="1022"/>
      <c r="N5642" s="1022"/>
      <c r="O5642" s="1022"/>
      <c r="P5642" s="1022"/>
      <c r="Q5642" s="1022"/>
      <c r="R5642" s="1022"/>
    </row>
    <row r="5643" spans="1:18" ht="17.25" thickBot="1">
      <c r="A5643" s="1037"/>
      <c r="B5643" s="177">
        <v>0.84637731481481471</v>
      </c>
      <c r="C5643" s="103">
        <v>36</v>
      </c>
      <c r="D5643" s="102">
        <v>7.99</v>
      </c>
      <c r="E5643" s="110">
        <v>30</v>
      </c>
      <c r="F5643" s="110">
        <v>27.75</v>
      </c>
      <c r="G5643" s="103">
        <v>80.62</v>
      </c>
      <c r="I5643" s="1022"/>
      <c r="J5643" s="1022"/>
      <c r="K5643" s="1022"/>
      <c r="L5643" s="1022"/>
      <c r="M5643" s="1022"/>
      <c r="N5643" s="1022"/>
      <c r="O5643" s="1022"/>
      <c r="P5643" s="1022"/>
      <c r="Q5643" s="1022"/>
      <c r="R5643" s="1022"/>
    </row>
    <row r="5644" spans="1:18">
      <c r="A5644" s="1037"/>
      <c r="B5644" s="177">
        <v>0.8483680555555555</v>
      </c>
      <c r="C5644" s="103">
        <v>31</v>
      </c>
      <c r="D5644" s="102">
        <v>7.99</v>
      </c>
      <c r="E5644" s="110">
        <v>30</v>
      </c>
      <c r="F5644" s="110">
        <v>27.75</v>
      </c>
      <c r="G5644" s="103">
        <v>80.62</v>
      </c>
      <c r="H5644" s="103" t="s">
        <v>1964</v>
      </c>
      <c r="I5644" s="1022"/>
      <c r="J5644" s="113"/>
      <c r="K5644" s="101"/>
      <c r="L5644" s="1022"/>
      <c r="M5644" s="1022"/>
      <c r="N5644" s="1022"/>
      <c r="O5644" s="1022"/>
      <c r="P5644" s="1022"/>
      <c r="Q5644" s="1022"/>
      <c r="R5644" s="1022"/>
    </row>
    <row r="5645" spans="1:18">
      <c r="A5645" s="1037"/>
      <c r="B5645" s="177">
        <v>0.84841435185185177</v>
      </c>
      <c r="C5645" s="103">
        <v>31</v>
      </c>
      <c r="D5645" s="102">
        <v>7.99</v>
      </c>
      <c r="E5645" s="110">
        <v>30</v>
      </c>
      <c r="F5645" s="110">
        <v>27.75</v>
      </c>
      <c r="G5645" s="103">
        <v>80.62</v>
      </c>
      <c r="I5645" s="1022"/>
      <c r="J5645" s="392"/>
      <c r="K5645" s="1007"/>
      <c r="L5645" s="1022" t="s">
        <v>1971</v>
      </c>
      <c r="M5645" s="1022"/>
      <c r="N5645" s="1022"/>
      <c r="O5645" s="1022"/>
      <c r="P5645" s="1022"/>
      <c r="Q5645" s="1022"/>
      <c r="R5645" s="1022"/>
    </row>
    <row r="5646" spans="1:18" ht="17.25" thickBot="1">
      <c r="A5646" s="1037"/>
      <c r="B5646" s="177">
        <v>0.84843750000000007</v>
      </c>
      <c r="C5646" s="103">
        <v>31</v>
      </c>
      <c r="D5646" s="102">
        <v>7.99</v>
      </c>
      <c r="E5646" s="110">
        <v>30</v>
      </c>
      <c r="F5646" s="110">
        <v>27.75</v>
      </c>
      <c r="G5646" s="103">
        <v>80.62</v>
      </c>
      <c r="I5646" s="1022"/>
      <c r="J5646" s="106"/>
      <c r="K5646" s="105"/>
      <c r="L5646" s="1022"/>
      <c r="M5646" s="1022"/>
      <c r="N5646" s="1022"/>
      <c r="O5646" s="1022"/>
      <c r="P5646" s="1022"/>
      <c r="Q5646" s="1022"/>
      <c r="R5646" s="1022"/>
    </row>
    <row r="5647" spans="1:18">
      <c r="A5647" s="1037"/>
      <c r="B5647" s="177">
        <v>0.84844907407407411</v>
      </c>
      <c r="C5647" s="103">
        <v>31</v>
      </c>
      <c r="D5647" s="102">
        <v>7.99</v>
      </c>
      <c r="E5647" s="110">
        <v>30</v>
      </c>
      <c r="F5647" s="110">
        <v>27.75</v>
      </c>
      <c r="G5647" s="103">
        <v>80.62</v>
      </c>
      <c r="I5647" s="1022"/>
      <c r="J5647" s="1022"/>
      <c r="K5647" s="1022"/>
      <c r="L5647" s="1022"/>
      <c r="M5647" s="1022"/>
      <c r="N5647" s="1022"/>
      <c r="O5647" s="1022"/>
      <c r="P5647" s="1022"/>
      <c r="Q5647" s="1022"/>
      <c r="R5647" s="1022"/>
    </row>
    <row r="5648" spans="1:18">
      <c r="A5648" s="1037"/>
      <c r="B5648" s="177">
        <v>0.84850694444444441</v>
      </c>
      <c r="C5648" s="103">
        <v>31</v>
      </c>
      <c r="D5648" s="102">
        <v>7.99</v>
      </c>
      <c r="E5648" s="110">
        <v>30</v>
      </c>
      <c r="F5648" s="110">
        <v>27.75</v>
      </c>
      <c r="G5648" s="103">
        <v>80.62</v>
      </c>
      <c r="I5648" s="1022"/>
      <c r="J5648" s="1022"/>
      <c r="K5648" s="1022"/>
      <c r="L5648" s="1022"/>
      <c r="M5648" s="1022"/>
      <c r="N5648" s="1022"/>
      <c r="O5648" s="1022"/>
      <c r="P5648" s="1022"/>
      <c r="Q5648" s="1022"/>
      <c r="R5648" s="1022"/>
    </row>
    <row r="5649" spans="1:18">
      <c r="A5649" s="1037"/>
      <c r="B5649" s="177">
        <v>0.86506944444444445</v>
      </c>
      <c r="C5649" s="103">
        <v>31</v>
      </c>
      <c r="D5649" s="102">
        <v>7.99</v>
      </c>
      <c r="E5649" s="110">
        <v>30</v>
      </c>
      <c r="F5649" s="110">
        <v>27.75</v>
      </c>
      <c r="G5649" s="103">
        <v>80.62</v>
      </c>
      <c r="I5649" s="1022"/>
      <c r="J5649" s="1022"/>
      <c r="K5649" s="1022"/>
      <c r="L5649" s="1022"/>
      <c r="M5649" s="1022"/>
      <c r="N5649" s="1022"/>
      <c r="O5649" s="1022"/>
      <c r="P5649" s="1022"/>
      <c r="Q5649" s="1022"/>
      <c r="R5649" s="1022"/>
    </row>
    <row r="5650" spans="1:18">
      <c r="A5650" s="1037"/>
      <c r="B5650" s="177">
        <v>0.86518518518518517</v>
      </c>
      <c r="C5650" s="103">
        <v>31</v>
      </c>
      <c r="D5650" s="102">
        <v>7.91</v>
      </c>
      <c r="E5650" s="110">
        <v>30</v>
      </c>
      <c r="F5650" s="110">
        <v>27.6</v>
      </c>
      <c r="G5650" s="103">
        <v>81.260000000000005</v>
      </c>
      <c r="I5650" s="1022"/>
      <c r="J5650" s="1022"/>
      <c r="K5650" s="1022"/>
      <c r="L5650" s="1022"/>
      <c r="M5650" s="1022"/>
      <c r="N5650" s="1022"/>
      <c r="O5650" s="1022"/>
      <c r="P5650" s="1022"/>
      <c r="Q5650" s="1022"/>
      <c r="R5650" s="1022"/>
    </row>
    <row r="5651" spans="1:18">
      <c r="A5651" s="1037"/>
      <c r="B5651" s="177">
        <v>0.86519675925925921</v>
      </c>
      <c r="C5651" s="103">
        <v>31</v>
      </c>
      <c r="D5651" s="102">
        <v>7.91</v>
      </c>
      <c r="E5651" s="110">
        <v>30</v>
      </c>
      <c r="F5651" s="110">
        <v>27.6</v>
      </c>
      <c r="G5651" s="103">
        <v>81.260000000000005</v>
      </c>
      <c r="I5651" s="1022"/>
      <c r="J5651" s="1022"/>
      <c r="K5651" s="1022"/>
      <c r="L5651" s="1022"/>
      <c r="M5651" s="1022"/>
      <c r="N5651" s="1022"/>
      <c r="O5651" s="1022"/>
      <c r="P5651" s="1022"/>
      <c r="Q5651" s="1022"/>
      <c r="R5651" s="1022"/>
    </row>
    <row r="5652" spans="1:18">
      <c r="A5652" s="1037"/>
      <c r="B5652" s="177">
        <v>0.86520833333333336</v>
      </c>
      <c r="C5652" s="103">
        <v>31</v>
      </c>
      <c r="D5652" s="102">
        <v>7.91</v>
      </c>
      <c r="E5652" s="110">
        <v>30</v>
      </c>
      <c r="F5652" s="110">
        <v>27.6</v>
      </c>
      <c r="G5652" s="103">
        <v>81.260000000000005</v>
      </c>
      <c r="I5652" s="1022"/>
      <c r="J5652" s="1022"/>
      <c r="K5652" s="1022"/>
      <c r="L5652" s="1022"/>
      <c r="M5652" s="1022"/>
      <c r="N5652" s="1022"/>
      <c r="O5652" s="1022"/>
      <c r="P5652" s="1022"/>
      <c r="Q5652" s="1022"/>
      <c r="R5652" s="1022"/>
    </row>
    <row r="5653" spans="1:18">
      <c r="A5653" s="1037"/>
      <c r="B5653" s="177">
        <v>0.86528935185185185</v>
      </c>
      <c r="C5653" s="103">
        <v>31</v>
      </c>
      <c r="D5653" s="102">
        <v>7.91</v>
      </c>
      <c r="E5653" s="110">
        <v>30</v>
      </c>
      <c r="F5653" s="110">
        <v>27.6</v>
      </c>
      <c r="G5653" s="103">
        <v>81.260000000000005</v>
      </c>
      <c r="I5653" s="1022"/>
      <c r="J5653" s="1022"/>
      <c r="K5653" s="1022"/>
      <c r="L5653" s="1022"/>
      <c r="M5653" s="1022"/>
      <c r="N5653" s="1022"/>
      <c r="O5653" s="1022"/>
      <c r="P5653" s="1022"/>
      <c r="Q5653" s="1022"/>
      <c r="R5653" s="1022"/>
    </row>
    <row r="5654" spans="1:18">
      <c r="A5654" s="1037"/>
      <c r="B5654" s="177">
        <v>0.86539351851851853</v>
      </c>
      <c r="C5654" s="103">
        <v>31</v>
      </c>
      <c r="D5654" s="102">
        <v>7.91</v>
      </c>
      <c r="E5654" s="110">
        <v>30</v>
      </c>
      <c r="F5654" s="110">
        <v>27.6</v>
      </c>
      <c r="G5654" s="103">
        <v>81.260000000000005</v>
      </c>
      <c r="I5654" s="1022"/>
      <c r="J5654" s="1022"/>
      <c r="K5654" s="1022"/>
      <c r="L5654" s="1022"/>
      <c r="M5654" s="1022"/>
      <c r="N5654" s="1022"/>
      <c r="O5654" s="1022"/>
      <c r="P5654" s="1022"/>
      <c r="Q5654" s="1022"/>
      <c r="R5654" s="1022"/>
    </row>
    <row r="5655" spans="1:18">
      <c r="A5655" s="1037"/>
      <c r="B5655" s="177">
        <v>0.86540509259259257</v>
      </c>
      <c r="C5655" s="103">
        <v>31</v>
      </c>
      <c r="D5655" s="102">
        <v>7.91</v>
      </c>
      <c r="E5655" s="110">
        <v>30</v>
      </c>
      <c r="F5655" s="110">
        <v>27.6</v>
      </c>
      <c r="G5655" s="103">
        <v>81.260000000000005</v>
      </c>
      <c r="I5655" s="1022"/>
      <c r="J5655" s="1022"/>
      <c r="K5655" s="1022"/>
      <c r="L5655" s="1022"/>
      <c r="M5655" s="1022"/>
      <c r="N5655" s="1022"/>
      <c r="O5655" s="1022"/>
      <c r="P5655" s="1022"/>
      <c r="Q5655" s="1022"/>
      <c r="R5655" s="1022"/>
    </row>
    <row r="5656" spans="1:18">
      <c r="A5656" s="1037"/>
      <c r="B5656" s="177">
        <v>0.86541666666666661</v>
      </c>
      <c r="C5656" s="103">
        <v>31</v>
      </c>
      <c r="D5656" s="102">
        <v>7.91</v>
      </c>
      <c r="E5656" s="110">
        <v>30</v>
      </c>
      <c r="F5656" s="110">
        <v>27.6</v>
      </c>
      <c r="G5656" s="103">
        <v>81.260000000000005</v>
      </c>
      <c r="I5656" s="1022"/>
      <c r="J5656" s="1022"/>
      <c r="K5656" s="1022"/>
      <c r="L5656" s="1022"/>
      <c r="M5656" s="1022"/>
      <c r="N5656" s="1022"/>
      <c r="O5656" s="1022"/>
      <c r="P5656" s="1022"/>
      <c r="Q5656" s="1022"/>
      <c r="R5656" s="1022"/>
    </row>
    <row r="5657" spans="1:18">
      <c r="A5657" s="1037"/>
      <c r="B5657" s="177">
        <v>0.86543981481481491</v>
      </c>
      <c r="C5657" s="103">
        <v>31</v>
      </c>
      <c r="D5657" s="102">
        <v>7.91</v>
      </c>
      <c r="E5657" s="110">
        <v>30</v>
      </c>
      <c r="F5657" s="110">
        <v>27.6</v>
      </c>
      <c r="G5657" s="103">
        <v>81.260000000000005</v>
      </c>
      <c r="I5657" s="1022"/>
      <c r="J5657" s="1022"/>
      <c r="K5657" s="1022"/>
      <c r="L5657" s="1022"/>
      <c r="M5657" s="1022"/>
      <c r="N5657" s="1022"/>
      <c r="O5657" s="1022"/>
      <c r="P5657" s="1022"/>
      <c r="Q5657" s="1022"/>
      <c r="R5657" s="1022"/>
    </row>
    <row r="5658" spans="1:18">
      <c r="A5658" s="1037"/>
      <c r="B5658" s="177">
        <v>0.86546296296296299</v>
      </c>
      <c r="C5658" s="103">
        <v>31</v>
      </c>
      <c r="D5658" s="102">
        <v>7.91</v>
      </c>
      <c r="E5658" s="110">
        <v>30</v>
      </c>
      <c r="F5658" s="110">
        <v>27.6</v>
      </c>
      <c r="G5658" s="103">
        <v>81.260000000000005</v>
      </c>
      <c r="I5658" s="1022"/>
      <c r="J5658" s="1022"/>
      <c r="K5658" s="1022"/>
      <c r="L5658" s="1022"/>
      <c r="M5658" s="1022"/>
      <c r="N5658" s="1022"/>
      <c r="O5658" s="1022"/>
      <c r="P5658" s="1022"/>
      <c r="Q5658" s="1022"/>
      <c r="R5658" s="1022"/>
    </row>
    <row r="5659" spans="1:18" ht="17.25" thickBot="1">
      <c r="A5659" s="1038"/>
      <c r="B5659" s="630">
        <v>0.86755787037037047</v>
      </c>
      <c r="C5659" s="105">
        <v>31</v>
      </c>
      <c r="D5659" s="104">
        <v>7.91</v>
      </c>
      <c r="E5659" s="119">
        <v>30</v>
      </c>
      <c r="F5659" s="119">
        <v>27.6</v>
      </c>
      <c r="G5659" s="105">
        <v>81.260000000000005</v>
      </c>
      <c r="H5659" s="105"/>
      <c r="I5659" s="1022"/>
      <c r="J5659" s="1022"/>
      <c r="K5659" s="1022"/>
      <c r="L5659" s="1022"/>
      <c r="M5659" s="1022"/>
      <c r="N5659" s="1022"/>
      <c r="O5659" s="1022"/>
      <c r="P5659" s="1022"/>
      <c r="Q5659" s="1022"/>
      <c r="R5659" s="1022"/>
    </row>
    <row r="5660" spans="1:18" ht="17.25" thickBot="1">
      <c r="A5660" s="1036">
        <v>42883</v>
      </c>
      <c r="B5660" s="372">
        <v>4.1585648148148149E-2</v>
      </c>
      <c r="C5660" s="101">
        <v>36</v>
      </c>
      <c r="D5660" s="100">
        <v>7.9</v>
      </c>
      <c r="E5660" s="118">
        <v>30</v>
      </c>
      <c r="F5660" s="118">
        <v>27.57</v>
      </c>
      <c r="G5660" s="101">
        <v>81.03</v>
      </c>
      <c r="H5660" s="101"/>
      <c r="I5660" s="1022"/>
      <c r="J5660" s="1022"/>
      <c r="K5660" s="1022"/>
      <c r="L5660" s="1022"/>
      <c r="M5660" s="1022"/>
      <c r="N5660" s="1022"/>
      <c r="O5660" s="1022"/>
      <c r="P5660" s="1022"/>
      <c r="Q5660" s="1022"/>
      <c r="R5660" s="1022"/>
    </row>
    <row r="5661" spans="1:18">
      <c r="A5661" s="1037"/>
      <c r="B5661" s="177">
        <v>0.77064814814814808</v>
      </c>
      <c r="C5661" s="103">
        <v>36</v>
      </c>
      <c r="D5661" s="102">
        <v>7.61</v>
      </c>
      <c r="E5661" s="110">
        <v>29.5</v>
      </c>
      <c r="F5661" s="110">
        <v>27.33</v>
      </c>
      <c r="G5661" s="103">
        <v>83.27</v>
      </c>
      <c r="H5661" s="103" t="s">
        <v>1960</v>
      </c>
      <c r="I5661" s="1022"/>
      <c r="J5661" s="113"/>
      <c r="K5661" s="101"/>
      <c r="L5661" s="1022"/>
      <c r="M5661" s="1022"/>
      <c r="N5661" s="1022"/>
      <c r="O5661" s="1022"/>
      <c r="P5661" s="1022"/>
      <c r="Q5661" s="1022"/>
      <c r="R5661" s="1022"/>
    </row>
    <row r="5662" spans="1:18">
      <c r="A5662" s="1037"/>
      <c r="B5662" s="177">
        <v>0.77116898148148139</v>
      </c>
      <c r="C5662" s="103">
        <v>36</v>
      </c>
      <c r="D5662" s="102">
        <v>8.2100000000000009</v>
      </c>
      <c r="E5662" s="110">
        <v>30.6</v>
      </c>
      <c r="F5662" s="110">
        <v>27.88</v>
      </c>
      <c r="G5662" s="103">
        <v>77.599999999999994</v>
      </c>
      <c r="I5662" s="1022"/>
      <c r="J5662" s="392"/>
      <c r="K5662" s="1007"/>
      <c r="L5662" s="1022" t="s">
        <v>1968</v>
      </c>
      <c r="M5662" s="1022"/>
      <c r="N5662" s="1022"/>
      <c r="O5662" s="1022"/>
      <c r="P5662" s="1022"/>
      <c r="Q5662" s="1022"/>
      <c r="R5662" s="1022"/>
    </row>
    <row r="5663" spans="1:18" ht="17.25" thickBot="1">
      <c r="A5663" s="1037"/>
      <c r="B5663" s="177">
        <v>0.77118055555555554</v>
      </c>
      <c r="C5663" s="103">
        <v>36</v>
      </c>
      <c r="D5663" s="102">
        <v>8.2100000000000009</v>
      </c>
      <c r="E5663" s="110">
        <v>30.6</v>
      </c>
      <c r="F5663" s="110">
        <v>27.88</v>
      </c>
      <c r="G5663" s="103">
        <v>77.599999999999994</v>
      </c>
      <c r="I5663" s="1022"/>
      <c r="J5663" s="106"/>
      <c r="K5663" s="105"/>
      <c r="L5663" s="1022"/>
      <c r="M5663" s="1022"/>
      <c r="N5663" s="1022"/>
      <c r="O5663" s="1022"/>
      <c r="P5663" s="1022"/>
      <c r="Q5663" s="1022"/>
      <c r="R5663" s="1022"/>
    </row>
    <row r="5664" spans="1:18">
      <c r="A5664" s="1037"/>
      <c r="B5664" s="177">
        <v>0.77123842592592595</v>
      </c>
      <c r="C5664" s="103">
        <v>36</v>
      </c>
      <c r="D5664" s="102">
        <v>8.2100000000000009</v>
      </c>
      <c r="E5664" s="110">
        <v>30.6</v>
      </c>
      <c r="F5664" s="110">
        <v>27.88</v>
      </c>
      <c r="G5664" s="103">
        <v>77.599999999999994</v>
      </c>
      <c r="I5664" s="1022"/>
      <c r="J5664" s="1022"/>
      <c r="K5664" s="1022"/>
      <c r="L5664" s="1022"/>
      <c r="M5664" s="1022"/>
      <c r="N5664" s="1022"/>
      <c r="O5664" s="1022"/>
      <c r="P5664" s="1022"/>
      <c r="Q5664" s="1022"/>
      <c r="R5664" s="1022"/>
    </row>
    <row r="5665" spans="1:18">
      <c r="A5665" s="1037"/>
      <c r="B5665" s="177">
        <v>0.77158564814814812</v>
      </c>
      <c r="C5665" s="103">
        <v>36</v>
      </c>
      <c r="D5665" s="102">
        <v>8.2100000000000009</v>
      </c>
      <c r="E5665" s="110">
        <v>30.6</v>
      </c>
      <c r="F5665" s="110">
        <v>27.88</v>
      </c>
      <c r="G5665" s="103">
        <v>77.599999999999994</v>
      </c>
      <c r="I5665" s="1022"/>
      <c r="J5665" s="1022"/>
      <c r="K5665" s="1022"/>
      <c r="L5665" s="1022"/>
      <c r="M5665" s="1022"/>
      <c r="N5665" s="1022"/>
      <c r="O5665" s="1022"/>
      <c r="P5665" s="1022"/>
      <c r="Q5665" s="1022"/>
      <c r="R5665" s="1022"/>
    </row>
    <row r="5666" spans="1:18">
      <c r="A5666" s="1037"/>
      <c r="B5666" s="177">
        <v>0.7726736111111111</v>
      </c>
      <c r="C5666" s="103">
        <v>36</v>
      </c>
      <c r="D5666" s="102">
        <v>8.2100000000000009</v>
      </c>
      <c r="E5666" s="110">
        <v>30.6</v>
      </c>
      <c r="F5666" s="110">
        <v>27.88</v>
      </c>
      <c r="G5666" s="103">
        <v>77.599999999999994</v>
      </c>
      <c r="I5666" s="1022"/>
      <c r="J5666" s="1022"/>
      <c r="K5666" s="1022"/>
      <c r="L5666" s="1022"/>
      <c r="M5666" s="1022"/>
      <c r="N5666" s="1022"/>
      <c r="O5666" s="1022"/>
      <c r="P5666" s="1022"/>
      <c r="Q5666" s="1022"/>
      <c r="R5666" s="1022"/>
    </row>
    <row r="5667" spans="1:18">
      <c r="A5667" s="1037"/>
      <c r="B5667" s="177">
        <v>0.77289351851851851</v>
      </c>
      <c r="C5667" s="103">
        <v>36</v>
      </c>
      <c r="D5667" s="102">
        <v>8.2100000000000009</v>
      </c>
      <c r="E5667" s="110">
        <v>30.6</v>
      </c>
      <c r="F5667" s="110">
        <v>27.88</v>
      </c>
      <c r="G5667" s="103">
        <v>77.599999999999994</v>
      </c>
      <c r="I5667" s="1022"/>
      <c r="J5667" s="1022"/>
      <c r="K5667" s="1022"/>
      <c r="L5667" s="1022"/>
      <c r="M5667" s="1022"/>
      <c r="N5667" s="1022"/>
      <c r="O5667" s="1022"/>
      <c r="P5667" s="1022"/>
      <c r="Q5667" s="1022"/>
      <c r="R5667" s="1022"/>
    </row>
    <row r="5668" spans="1:18">
      <c r="A5668" s="1037"/>
      <c r="B5668" s="177">
        <v>0.7729166666666667</v>
      </c>
      <c r="C5668" s="103">
        <v>36</v>
      </c>
      <c r="D5668" s="102">
        <v>8.2100000000000009</v>
      </c>
      <c r="E5668" s="110">
        <v>30.6</v>
      </c>
      <c r="F5668" s="110">
        <v>27.88</v>
      </c>
      <c r="G5668" s="103">
        <v>77.599999999999994</v>
      </c>
      <c r="I5668" s="1022"/>
      <c r="J5668" s="1022"/>
      <c r="K5668" s="1022"/>
      <c r="L5668" s="1022"/>
      <c r="M5668" s="1022"/>
      <c r="N5668" s="1022"/>
      <c r="O5668" s="1022"/>
      <c r="P5668" s="1022"/>
      <c r="Q5668" s="1022"/>
      <c r="R5668" s="1022"/>
    </row>
    <row r="5669" spans="1:18">
      <c r="A5669" s="1037"/>
      <c r="B5669" s="177">
        <v>0.77662037037037035</v>
      </c>
      <c r="C5669" s="103">
        <v>36</v>
      </c>
      <c r="D5669" s="102">
        <v>8.2100000000000009</v>
      </c>
      <c r="E5669" s="110">
        <v>30.6</v>
      </c>
      <c r="F5669" s="110">
        <v>27.88</v>
      </c>
      <c r="G5669" s="103">
        <v>77.599999999999994</v>
      </c>
      <c r="I5669" s="1022"/>
      <c r="J5669" s="1022"/>
      <c r="K5669" s="1022"/>
      <c r="L5669" s="1022"/>
      <c r="M5669" s="1022"/>
      <c r="N5669" s="1022"/>
      <c r="O5669" s="1022"/>
      <c r="P5669" s="1022"/>
      <c r="Q5669" s="1022"/>
      <c r="R5669" s="1022"/>
    </row>
    <row r="5670" spans="1:18">
      <c r="A5670" s="1037"/>
      <c r="B5670" s="177">
        <v>0.8378472222222223</v>
      </c>
      <c r="C5670" s="103">
        <v>85</v>
      </c>
      <c r="D5670" s="102">
        <v>8.23</v>
      </c>
      <c r="E5670" s="110">
        <v>30.6</v>
      </c>
      <c r="F5670" s="110">
        <v>27.82</v>
      </c>
      <c r="G5670" s="103">
        <v>76.77</v>
      </c>
      <c r="I5670" s="1022"/>
      <c r="J5670" s="1022"/>
      <c r="K5670" s="1022"/>
      <c r="L5670" s="1022"/>
      <c r="M5670" s="1022"/>
      <c r="N5670" s="1022"/>
      <c r="O5670" s="1022"/>
      <c r="P5670" s="1022"/>
      <c r="Q5670" s="1022"/>
      <c r="R5670" s="1022"/>
    </row>
    <row r="5671" spans="1:18" ht="17.25" thickBot="1">
      <c r="A5671" s="1038"/>
      <c r="B5671" s="630">
        <v>0.91548611111111111</v>
      </c>
      <c r="C5671" s="105">
        <v>85</v>
      </c>
      <c r="D5671" s="104">
        <v>7.95</v>
      </c>
      <c r="E5671" s="119">
        <v>30.3</v>
      </c>
      <c r="F5671" s="119">
        <v>27.52</v>
      </c>
      <c r="G5671" s="105">
        <v>76.900000000000006</v>
      </c>
      <c r="H5671" s="105" t="s">
        <v>2050</v>
      </c>
      <c r="I5671" s="1022"/>
      <c r="J5671" s="1022"/>
      <c r="K5671" s="1022"/>
      <c r="L5671" s="1022"/>
      <c r="M5671" s="1022"/>
      <c r="N5671" s="1022"/>
      <c r="O5671" s="1022"/>
      <c r="P5671" s="1022"/>
      <c r="Q5671" s="1022"/>
      <c r="R5671" s="1022"/>
    </row>
    <row r="5672" spans="1:18">
      <c r="A5672" s="1036">
        <v>42884</v>
      </c>
      <c r="B5672" s="372">
        <v>4.6423611111111117E-2</v>
      </c>
      <c r="C5672" s="101">
        <v>85</v>
      </c>
      <c r="D5672" s="100">
        <v>7.72</v>
      </c>
      <c r="E5672" s="118">
        <v>30</v>
      </c>
      <c r="F5672" s="118">
        <v>27.01</v>
      </c>
      <c r="G5672" s="101">
        <v>79.05</v>
      </c>
      <c r="H5672" s="101"/>
      <c r="I5672" s="1022"/>
      <c r="J5672" s="1022"/>
      <c r="K5672" s="1022"/>
      <c r="L5672" s="1022"/>
      <c r="M5672" s="1022"/>
      <c r="N5672" s="1022"/>
      <c r="O5672" s="1022"/>
      <c r="P5672" s="1022"/>
      <c r="Q5672" s="1022"/>
      <c r="R5672" s="1022"/>
    </row>
    <row r="5673" spans="1:18" ht="17.25" thickBot="1">
      <c r="A5673" s="1037"/>
      <c r="B5673" s="177">
        <v>0.13271990740740741</v>
      </c>
      <c r="C5673" s="103">
        <v>85</v>
      </c>
      <c r="D5673" s="102">
        <v>7.49</v>
      </c>
      <c r="E5673" s="110">
        <v>29.4</v>
      </c>
      <c r="F5673" s="110">
        <v>26.67</v>
      </c>
      <c r="G5673" s="103">
        <v>80.31</v>
      </c>
      <c r="I5673" s="1022"/>
      <c r="J5673" s="1022"/>
      <c r="K5673" s="1022"/>
      <c r="L5673" s="1022"/>
      <c r="M5673" s="1022"/>
      <c r="N5673" s="1022"/>
      <c r="O5673" s="1022"/>
      <c r="P5673" s="1022"/>
      <c r="Q5673" s="1022"/>
      <c r="R5673" s="1022"/>
    </row>
    <row r="5674" spans="1:18">
      <c r="A5674" s="1037"/>
      <c r="B5674" s="177">
        <v>0.13708333333333333</v>
      </c>
      <c r="C5674" s="103">
        <v>57</v>
      </c>
      <c r="D5674" s="102">
        <v>7.41</v>
      </c>
      <c r="E5674" s="110">
        <v>29.3</v>
      </c>
      <c r="F5674" s="110">
        <v>27</v>
      </c>
      <c r="G5674" s="103">
        <v>82.63</v>
      </c>
      <c r="H5674" s="103" t="s">
        <v>1964</v>
      </c>
      <c r="I5674" s="1022"/>
      <c r="J5674" s="109"/>
      <c r="K5674" s="101"/>
      <c r="L5674" s="1022"/>
      <c r="M5674" s="1022"/>
      <c r="N5674" s="1022"/>
      <c r="O5674" s="1022"/>
      <c r="P5674" s="1022"/>
      <c r="Q5674" s="1022"/>
      <c r="R5674" s="1022"/>
    </row>
    <row r="5675" spans="1:18">
      <c r="A5675" s="1037"/>
      <c r="B5675" s="177">
        <v>0.1370949074074074</v>
      </c>
      <c r="C5675" s="103">
        <v>57</v>
      </c>
      <c r="D5675" s="102">
        <v>7.39</v>
      </c>
      <c r="E5675" s="110">
        <v>29.3</v>
      </c>
      <c r="F5675" s="110">
        <v>27.03</v>
      </c>
      <c r="G5675" s="103">
        <v>81</v>
      </c>
      <c r="I5675" s="1022"/>
      <c r="J5675" s="392"/>
      <c r="K5675" s="1007"/>
      <c r="L5675" s="1022" t="s">
        <v>1971</v>
      </c>
      <c r="M5675" s="1022"/>
      <c r="N5675" s="1022"/>
      <c r="O5675" s="1022"/>
      <c r="P5675" s="1022"/>
      <c r="Q5675" s="1022"/>
      <c r="R5675" s="1022"/>
    </row>
    <row r="5676" spans="1:18" ht="17.25" thickBot="1">
      <c r="A5676" s="1037"/>
      <c r="B5676" s="177">
        <v>0.13711805555555556</v>
      </c>
      <c r="C5676" s="103">
        <v>57</v>
      </c>
      <c r="D5676" s="102">
        <v>7.39</v>
      </c>
      <c r="E5676" s="110">
        <v>29.3</v>
      </c>
      <c r="F5676" s="110">
        <v>27.03</v>
      </c>
      <c r="G5676" s="103">
        <v>81</v>
      </c>
      <c r="I5676" s="1022"/>
      <c r="J5676" s="1008"/>
      <c r="K5676" s="105"/>
      <c r="L5676" s="1022"/>
      <c r="M5676" s="1022"/>
      <c r="N5676" s="1022"/>
      <c r="O5676" s="1022"/>
      <c r="P5676" s="1022"/>
      <c r="Q5676" s="1022"/>
      <c r="R5676" s="1022"/>
    </row>
    <row r="5677" spans="1:18">
      <c r="A5677" s="1037"/>
      <c r="B5677" s="177">
        <v>0.13712962962962963</v>
      </c>
      <c r="C5677" s="103">
        <v>57</v>
      </c>
      <c r="D5677" s="102">
        <v>7.39</v>
      </c>
      <c r="E5677" s="110">
        <v>29.3</v>
      </c>
      <c r="F5677" s="110">
        <v>27.03</v>
      </c>
      <c r="G5677" s="103">
        <v>81</v>
      </c>
      <c r="I5677" s="1022"/>
      <c r="J5677" s="1022"/>
      <c r="K5677" s="1022"/>
      <c r="L5677" s="1022"/>
      <c r="M5677" s="1022"/>
      <c r="N5677" s="1022"/>
      <c r="O5677" s="1022"/>
      <c r="P5677" s="1022"/>
      <c r="Q5677" s="1022"/>
      <c r="R5677" s="1022"/>
    </row>
    <row r="5678" spans="1:18">
      <c r="A5678" s="1037"/>
      <c r="B5678" s="177">
        <v>0.13716435185185186</v>
      </c>
      <c r="C5678" s="103">
        <v>57</v>
      </c>
      <c r="D5678" s="102">
        <v>7.39</v>
      </c>
      <c r="E5678" s="110">
        <v>29.3</v>
      </c>
      <c r="F5678" s="110">
        <v>27.03</v>
      </c>
      <c r="G5678" s="103">
        <v>81</v>
      </c>
      <c r="I5678" s="1022"/>
      <c r="J5678" s="1022"/>
      <c r="K5678" s="1022"/>
      <c r="L5678" s="1022"/>
      <c r="M5678" s="1022"/>
      <c r="N5678" s="1022"/>
      <c r="O5678" s="1022"/>
      <c r="P5678" s="1022"/>
      <c r="Q5678" s="1022"/>
      <c r="R5678" s="1022"/>
    </row>
    <row r="5679" spans="1:18">
      <c r="A5679" s="1037"/>
      <c r="B5679" s="177">
        <v>0.13827546296296298</v>
      </c>
      <c r="C5679" s="103">
        <v>57</v>
      </c>
      <c r="D5679" s="102">
        <v>7.39</v>
      </c>
      <c r="E5679" s="110">
        <v>29.3</v>
      </c>
      <c r="F5679" s="110">
        <v>27.03</v>
      </c>
      <c r="G5679" s="103">
        <v>81</v>
      </c>
      <c r="I5679" s="1022"/>
      <c r="J5679" s="1022"/>
      <c r="K5679" s="1022"/>
      <c r="L5679" s="1022"/>
      <c r="M5679" s="1022"/>
      <c r="N5679" s="1022"/>
      <c r="O5679" s="1022"/>
      <c r="P5679" s="1022"/>
      <c r="Q5679" s="1022"/>
      <c r="R5679" s="1022"/>
    </row>
    <row r="5680" spans="1:18">
      <c r="A5680" s="1037"/>
      <c r="B5680" s="177">
        <v>0.34193287037037035</v>
      </c>
      <c r="C5680" s="103">
        <v>60</v>
      </c>
      <c r="D5680" s="102">
        <v>7.39</v>
      </c>
      <c r="E5680" s="110">
        <v>29.3</v>
      </c>
      <c r="F5680" s="110">
        <v>27.03</v>
      </c>
      <c r="G5680" s="103">
        <v>81</v>
      </c>
      <c r="I5680" s="1022"/>
      <c r="J5680" s="1022"/>
      <c r="K5680" s="1022"/>
      <c r="L5680" s="1022"/>
      <c r="M5680" s="1022"/>
      <c r="N5680" s="1022"/>
      <c r="O5680" s="1022"/>
      <c r="P5680" s="1022"/>
      <c r="Q5680" s="1022"/>
      <c r="R5680" s="1022"/>
    </row>
    <row r="5681" spans="1:18">
      <c r="A5681" s="1037"/>
      <c r="B5681" s="177">
        <v>0.34255787037037039</v>
      </c>
      <c r="C5681" s="103">
        <v>60</v>
      </c>
      <c r="D5681" s="102">
        <v>7.48</v>
      </c>
      <c r="E5681" s="110">
        <v>29.1</v>
      </c>
      <c r="F5681" s="110">
        <v>28.64</v>
      </c>
      <c r="G5681" s="103">
        <v>71.819999999999993</v>
      </c>
      <c r="I5681" s="1022"/>
      <c r="J5681" s="1022"/>
      <c r="K5681" s="1022"/>
      <c r="L5681" s="1022"/>
      <c r="M5681" s="1022"/>
      <c r="N5681" s="1022"/>
      <c r="O5681" s="1022"/>
      <c r="P5681" s="1022"/>
      <c r="Q5681" s="1022"/>
      <c r="R5681" s="1022"/>
    </row>
    <row r="5682" spans="1:18">
      <c r="A5682" s="1037"/>
      <c r="B5682" s="177">
        <v>0.34453703703703703</v>
      </c>
      <c r="C5682" s="103">
        <v>60</v>
      </c>
      <c r="D5682" s="102">
        <v>7.48</v>
      </c>
      <c r="E5682" s="110">
        <v>29.1</v>
      </c>
      <c r="F5682" s="110">
        <v>28.64</v>
      </c>
      <c r="G5682" s="103">
        <v>71.819999999999993</v>
      </c>
      <c r="I5682" s="1022"/>
      <c r="J5682" s="1022"/>
      <c r="K5682" s="1022"/>
      <c r="L5682" s="1022"/>
      <c r="M5682" s="1022"/>
      <c r="N5682" s="1022"/>
      <c r="O5682" s="1022"/>
      <c r="P5682" s="1022"/>
      <c r="Q5682" s="1022"/>
      <c r="R5682" s="1022"/>
    </row>
    <row r="5683" spans="1:18">
      <c r="A5683" s="1037"/>
      <c r="B5683" s="177">
        <v>0.4264236111111111</v>
      </c>
      <c r="C5683" s="103">
        <v>60</v>
      </c>
      <c r="D5683" s="102">
        <v>7.48</v>
      </c>
      <c r="E5683" s="110">
        <v>29.1</v>
      </c>
      <c r="F5683" s="110">
        <v>28.64</v>
      </c>
      <c r="G5683" s="103">
        <v>71.819999999999993</v>
      </c>
      <c r="I5683" s="1022"/>
      <c r="J5683" s="1022"/>
      <c r="K5683" s="1022"/>
      <c r="L5683" s="1022"/>
      <c r="M5683" s="1022"/>
      <c r="N5683" s="1022"/>
      <c r="O5683" s="1022"/>
      <c r="P5683" s="1022"/>
      <c r="Q5683" s="1022"/>
      <c r="R5683" s="1022"/>
    </row>
    <row r="5684" spans="1:18">
      <c r="A5684" s="1037"/>
      <c r="B5684" s="177">
        <v>0.50678240740740743</v>
      </c>
      <c r="C5684" s="103">
        <v>57</v>
      </c>
      <c r="D5684" s="102">
        <v>7.98</v>
      </c>
      <c r="E5684" s="110">
        <v>30.3</v>
      </c>
      <c r="F5684" s="110">
        <v>31</v>
      </c>
      <c r="G5684" s="103">
        <v>62.92</v>
      </c>
      <c r="I5684" s="1022"/>
      <c r="J5684" s="1022"/>
      <c r="K5684" s="1022"/>
      <c r="L5684" s="1022"/>
      <c r="M5684" s="1022"/>
      <c r="N5684" s="1022"/>
      <c r="O5684" s="1022"/>
      <c r="P5684" s="1022"/>
      <c r="Q5684" s="1022"/>
      <c r="R5684" s="1022"/>
    </row>
    <row r="5685" spans="1:18">
      <c r="A5685" s="1037"/>
      <c r="B5685" s="177">
        <v>0.79054398148148142</v>
      </c>
      <c r="C5685" s="103">
        <v>57</v>
      </c>
      <c r="D5685" s="102">
        <v>8.14</v>
      </c>
      <c r="E5685" s="110">
        <v>32</v>
      </c>
      <c r="F5685" s="110">
        <v>31.61</v>
      </c>
      <c r="G5685" s="103">
        <v>64.63</v>
      </c>
      <c r="I5685" s="1022"/>
      <c r="J5685" s="1022"/>
      <c r="K5685" s="1022"/>
      <c r="L5685" s="1022"/>
      <c r="M5685" s="1022"/>
      <c r="N5685" s="1022"/>
      <c r="O5685" s="1022"/>
      <c r="P5685" s="1022"/>
      <c r="Q5685" s="1022"/>
      <c r="R5685" s="1022"/>
    </row>
    <row r="5686" spans="1:18">
      <c r="A5686" s="1037"/>
      <c r="B5686" s="177">
        <v>0.79197916666666668</v>
      </c>
      <c r="C5686" s="103">
        <v>57</v>
      </c>
      <c r="D5686" s="102">
        <v>8.26</v>
      </c>
      <c r="E5686" s="110">
        <v>31.2</v>
      </c>
      <c r="F5686" s="110">
        <v>28.67</v>
      </c>
      <c r="G5686" s="103">
        <v>73.09</v>
      </c>
      <c r="I5686" s="1022"/>
      <c r="J5686" s="1022"/>
      <c r="K5686" s="1022"/>
      <c r="L5686" s="1022"/>
      <c r="M5686" s="1022"/>
      <c r="N5686" s="1022"/>
      <c r="O5686" s="1022"/>
      <c r="P5686" s="1022"/>
      <c r="Q5686" s="1022"/>
      <c r="R5686" s="1022"/>
    </row>
    <row r="5687" spans="1:18">
      <c r="A5687" s="1037"/>
      <c r="B5687" s="177">
        <v>0.82670138888888889</v>
      </c>
      <c r="C5687" s="103">
        <v>67</v>
      </c>
      <c r="D5687" s="102">
        <v>8.26</v>
      </c>
      <c r="E5687" s="110">
        <v>31.2</v>
      </c>
      <c r="F5687" s="110">
        <v>28.67</v>
      </c>
      <c r="G5687" s="103">
        <v>73.09</v>
      </c>
      <c r="I5687" s="1022"/>
      <c r="J5687" s="1022"/>
      <c r="K5687" s="1022"/>
      <c r="L5687" s="1022"/>
      <c r="M5687" s="1022"/>
      <c r="N5687" s="1022"/>
      <c r="O5687" s="1022"/>
      <c r="P5687" s="1022"/>
      <c r="Q5687" s="1022"/>
      <c r="R5687" s="1022"/>
    </row>
    <row r="5688" spans="1:18">
      <c r="A5688" s="1037"/>
      <c r="B5688" s="177">
        <v>0.82685185185185184</v>
      </c>
      <c r="C5688" s="103">
        <v>67</v>
      </c>
      <c r="D5688" s="102">
        <v>8.1199999999999992</v>
      </c>
      <c r="E5688" s="110">
        <v>31.1</v>
      </c>
      <c r="F5688" s="110">
        <v>28.68</v>
      </c>
      <c r="G5688" s="103">
        <v>74.010000000000005</v>
      </c>
      <c r="I5688" s="1022"/>
      <c r="J5688" s="1022"/>
      <c r="K5688" s="1022"/>
      <c r="L5688" s="1022"/>
      <c r="M5688" s="1022"/>
      <c r="N5688" s="1022"/>
      <c r="O5688" s="1022"/>
      <c r="P5688" s="1022"/>
      <c r="Q5688" s="1022"/>
      <c r="R5688" s="1022"/>
    </row>
    <row r="5689" spans="1:18">
      <c r="A5689" s="1037"/>
      <c r="B5689" s="177">
        <v>0.82699074074074075</v>
      </c>
      <c r="C5689" s="103">
        <v>67</v>
      </c>
      <c r="D5689" s="102">
        <v>8.1199999999999992</v>
      </c>
      <c r="E5689" s="110">
        <v>31.1</v>
      </c>
      <c r="F5689" s="110">
        <v>28.68</v>
      </c>
      <c r="G5689" s="103">
        <v>74.010000000000005</v>
      </c>
      <c r="I5689" s="1022"/>
      <c r="J5689" s="1022"/>
      <c r="K5689" s="1022"/>
      <c r="L5689" s="1022"/>
      <c r="M5689" s="1022"/>
      <c r="N5689" s="1022"/>
      <c r="O5689" s="1022"/>
      <c r="P5689" s="1022"/>
      <c r="Q5689" s="1022"/>
      <c r="R5689" s="1022"/>
    </row>
    <row r="5690" spans="1:18">
      <c r="A5690" s="1037"/>
      <c r="B5690" s="177">
        <v>0.8271412037037037</v>
      </c>
      <c r="C5690" s="103">
        <v>67</v>
      </c>
      <c r="D5690" s="102">
        <v>8.1199999999999992</v>
      </c>
      <c r="E5690" s="110">
        <v>31.1</v>
      </c>
      <c r="F5690" s="110">
        <v>28.68</v>
      </c>
      <c r="G5690" s="103">
        <v>74.010000000000005</v>
      </c>
      <c r="I5690" s="1022"/>
      <c r="J5690" s="1022"/>
      <c r="K5690" s="1022"/>
      <c r="L5690" s="1022"/>
      <c r="M5690" s="1022"/>
      <c r="N5690" s="1022"/>
      <c r="O5690" s="1022"/>
      <c r="P5690" s="1022"/>
      <c r="Q5690" s="1022"/>
      <c r="R5690" s="1022"/>
    </row>
    <row r="5691" spans="1:18">
      <c r="A5691" s="1037"/>
      <c r="B5691" s="177">
        <v>0.82728009259259261</v>
      </c>
      <c r="C5691" s="103">
        <v>67</v>
      </c>
      <c r="D5691" s="102">
        <v>8.1199999999999992</v>
      </c>
      <c r="E5691" s="110">
        <v>31.1</v>
      </c>
      <c r="F5691" s="110">
        <v>28.68</v>
      </c>
      <c r="G5691" s="103">
        <v>74.010000000000005</v>
      </c>
      <c r="I5691" s="1022"/>
      <c r="J5691" s="1022"/>
      <c r="K5691" s="1022"/>
      <c r="L5691" s="1022"/>
      <c r="M5691" s="1022"/>
      <c r="N5691" s="1022"/>
      <c r="O5691" s="1022"/>
      <c r="P5691" s="1022"/>
      <c r="Q5691" s="1022"/>
      <c r="R5691" s="1022"/>
    </row>
    <row r="5692" spans="1:18">
      <c r="A5692" s="1037"/>
      <c r="B5692" s="177">
        <v>0.82819444444444434</v>
      </c>
      <c r="C5692" s="103">
        <v>67</v>
      </c>
      <c r="D5692" s="102">
        <v>8.1199999999999992</v>
      </c>
      <c r="E5692" s="110">
        <v>31.1</v>
      </c>
      <c r="F5692" s="110">
        <v>28.68</v>
      </c>
      <c r="G5692" s="103">
        <v>74.010000000000005</v>
      </c>
      <c r="I5692" s="1022"/>
      <c r="J5692" s="1022"/>
      <c r="K5692" s="1022"/>
      <c r="L5692" s="1022"/>
      <c r="M5692" s="1022"/>
      <c r="N5692" s="1022"/>
      <c r="O5692" s="1022"/>
      <c r="P5692" s="1022"/>
      <c r="Q5692" s="1022"/>
      <c r="R5692" s="1022"/>
    </row>
    <row r="5693" spans="1:18">
      <c r="A5693" s="1037"/>
      <c r="B5693" s="177">
        <v>0.83597222222222223</v>
      </c>
      <c r="C5693" s="103">
        <v>96</v>
      </c>
      <c r="D5693" s="102">
        <v>8.1199999999999992</v>
      </c>
      <c r="E5693" s="110">
        <v>31.1</v>
      </c>
      <c r="F5693" s="110">
        <v>28.68</v>
      </c>
      <c r="G5693" s="103">
        <v>74.010000000000005</v>
      </c>
      <c r="I5693" s="1022"/>
      <c r="J5693" s="1022"/>
      <c r="K5693" s="1022"/>
      <c r="L5693" s="1022"/>
      <c r="M5693" s="1022"/>
      <c r="N5693" s="1022"/>
      <c r="O5693" s="1022"/>
      <c r="P5693" s="1022"/>
      <c r="Q5693" s="1022"/>
      <c r="R5693" s="1022"/>
    </row>
    <row r="5694" spans="1:18">
      <c r="A5694" s="1037"/>
      <c r="B5694" s="177">
        <v>0.83785879629629623</v>
      </c>
      <c r="C5694" s="103">
        <v>96</v>
      </c>
      <c r="D5694" s="102">
        <v>8.06</v>
      </c>
      <c r="E5694" s="110">
        <v>31.1</v>
      </c>
      <c r="F5694" s="110">
        <v>28.65</v>
      </c>
      <c r="G5694" s="103">
        <v>75.27</v>
      </c>
      <c r="I5694" s="1022"/>
      <c r="J5694" s="1022"/>
      <c r="K5694" s="1022"/>
      <c r="L5694" s="1022"/>
      <c r="M5694" s="1022"/>
      <c r="N5694" s="1022"/>
      <c r="O5694" s="1022"/>
      <c r="P5694" s="1022"/>
      <c r="Q5694" s="1022"/>
      <c r="R5694" s="1022"/>
    </row>
    <row r="5695" spans="1:18" ht="17.25" thickBot="1">
      <c r="A5695" s="1037"/>
      <c r="B5695" s="177">
        <v>0.8615046296296297</v>
      </c>
      <c r="C5695" s="103">
        <v>57</v>
      </c>
      <c r="D5695" s="102">
        <v>8.02</v>
      </c>
      <c r="E5695" s="110">
        <v>31.1</v>
      </c>
      <c r="F5695" s="110">
        <v>28.7</v>
      </c>
      <c r="G5695" s="103">
        <v>74.91</v>
      </c>
      <c r="H5695" s="103" t="s">
        <v>2053</v>
      </c>
      <c r="I5695" s="1022"/>
      <c r="J5695" s="1022"/>
      <c r="K5695" s="1022"/>
      <c r="L5695" s="1022"/>
      <c r="M5695" s="1022"/>
      <c r="N5695" s="1022"/>
      <c r="O5695" s="1022"/>
      <c r="P5695" s="1022"/>
      <c r="Q5695" s="1022"/>
      <c r="R5695" s="1022"/>
    </row>
    <row r="5696" spans="1:18">
      <c r="A5696" s="1037"/>
      <c r="B5696" s="177">
        <v>0.86151620370370363</v>
      </c>
      <c r="C5696" s="103">
        <v>57</v>
      </c>
      <c r="D5696" s="102">
        <v>7.92</v>
      </c>
      <c r="E5696" s="110">
        <v>31</v>
      </c>
      <c r="F5696" s="110">
        <v>28.71</v>
      </c>
      <c r="G5696" s="103">
        <v>74.87</v>
      </c>
      <c r="I5696" s="1022"/>
      <c r="J5696" s="113"/>
      <c r="K5696" s="101"/>
      <c r="L5696" s="1022"/>
      <c r="M5696" s="1022"/>
      <c r="N5696" s="1022"/>
      <c r="O5696" s="1022"/>
      <c r="P5696" s="1022"/>
      <c r="Q5696" s="1022"/>
      <c r="R5696" s="1022"/>
    </row>
    <row r="5697" spans="1:18">
      <c r="A5697" s="1037"/>
      <c r="B5697" s="177">
        <v>0.89387731481481481</v>
      </c>
      <c r="C5697" s="103">
        <v>57</v>
      </c>
      <c r="D5697" s="102">
        <v>7.92</v>
      </c>
      <c r="E5697" s="110">
        <v>31</v>
      </c>
      <c r="F5697" s="110">
        <v>28.71</v>
      </c>
      <c r="G5697" s="103">
        <v>74.87</v>
      </c>
      <c r="I5697" s="1022"/>
      <c r="J5697" s="108"/>
      <c r="K5697" s="1007"/>
      <c r="L5697" s="1022" t="s">
        <v>2068</v>
      </c>
      <c r="M5697" s="1022"/>
      <c r="N5697" s="1022"/>
      <c r="O5697" s="1022"/>
      <c r="P5697" s="1022"/>
      <c r="Q5697" s="1022"/>
      <c r="R5697" s="1022"/>
    </row>
    <row r="5698" spans="1:18" ht="17.25" thickBot="1">
      <c r="A5698" s="1037"/>
      <c r="B5698" s="177">
        <v>0.8970717592592593</v>
      </c>
      <c r="C5698" s="103">
        <v>57</v>
      </c>
      <c r="D5698" s="102">
        <v>7.73</v>
      </c>
      <c r="E5698" s="110">
        <v>30.8</v>
      </c>
      <c r="F5698" s="110">
        <v>28.64</v>
      </c>
      <c r="G5698" s="103">
        <v>76.5</v>
      </c>
      <c r="I5698" s="1022"/>
      <c r="J5698" s="1008"/>
      <c r="K5698" s="105"/>
      <c r="L5698" s="1022"/>
      <c r="M5698" s="1022"/>
      <c r="N5698" s="1022"/>
      <c r="O5698" s="1022"/>
      <c r="P5698" s="1022"/>
      <c r="Q5698" s="1022"/>
      <c r="R5698" s="1022"/>
    </row>
    <row r="5699" spans="1:18">
      <c r="A5699" s="1037"/>
      <c r="B5699" s="177">
        <v>0.90657407407407409</v>
      </c>
      <c r="C5699" s="103">
        <v>57</v>
      </c>
      <c r="D5699" s="102">
        <v>7.73</v>
      </c>
      <c r="E5699" s="110">
        <v>30.8</v>
      </c>
      <c r="F5699" s="110">
        <v>28.64</v>
      </c>
      <c r="G5699" s="103">
        <v>76.5</v>
      </c>
      <c r="I5699" s="1022"/>
      <c r="J5699" s="1022"/>
      <c r="K5699" s="1022"/>
      <c r="L5699" s="1022"/>
      <c r="M5699" s="1022"/>
      <c r="N5699" s="1022"/>
      <c r="O5699" s="1022"/>
      <c r="P5699" s="1022"/>
      <c r="Q5699" s="1022"/>
      <c r="R5699" s="1022"/>
    </row>
    <row r="5700" spans="1:18">
      <c r="A5700" s="1037"/>
      <c r="B5700" s="177">
        <v>0.91853009259259266</v>
      </c>
      <c r="C5700" s="103">
        <v>96</v>
      </c>
      <c r="D5700" s="102">
        <v>7.68</v>
      </c>
      <c r="E5700" s="110">
        <v>30.8</v>
      </c>
      <c r="F5700" s="110">
        <v>28.7</v>
      </c>
      <c r="G5700" s="103">
        <v>77.25</v>
      </c>
      <c r="I5700" s="1022"/>
      <c r="J5700" s="1022"/>
      <c r="K5700" s="1022"/>
      <c r="L5700" s="1022"/>
      <c r="M5700" s="1022"/>
      <c r="N5700" s="1022"/>
      <c r="O5700" s="1022"/>
      <c r="P5700" s="1022"/>
      <c r="Q5700" s="1022"/>
      <c r="R5700" s="1022"/>
    </row>
    <row r="5701" spans="1:18" ht="17.25" thickBot="1">
      <c r="A5701" s="1037"/>
      <c r="B5701" s="177">
        <v>0.9299884259259259</v>
      </c>
      <c r="C5701" s="103">
        <v>67</v>
      </c>
      <c r="D5701" s="102">
        <v>7.71</v>
      </c>
      <c r="E5701" s="110">
        <v>30.7</v>
      </c>
      <c r="F5701" s="110">
        <v>28.67</v>
      </c>
      <c r="G5701" s="103">
        <v>76.819999999999993</v>
      </c>
      <c r="I5701" s="1022"/>
      <c r="J5701" s="1022"/>
      <c r="K5701" s="1022"/>
      <c r="L5701" s="1022"/>
      <c r="M5701" s="1022"/>
      <c r="N5701" s="1022"/>
      <c r="O5701" s="1022"/>
      <c r="P5701" s="1022"/>
      <c r="Q5701" s="1022"/>
      <c r="R5701" s="1022"/>
    </row>
    <row r="5702" spans="1:18">
      <c r="A5702" s="1037"/>
      <c r="B5702" s="177">
        <v>0.93052083333333335</v>
      </c>
      <c r="C5702" s="103">
        <v>57</v>
      </c>
      <c r="D5702" s="102">
        <v>7.68</v>
      </c>
      <c r="E5702" s="110">
        <v>30.6</v>
      </c>
      <c r="F5702" s="110">
        <v>28.7</v>
      </c>
      <c r="G5702" s="103">
        <v>77.84</v>
      </c>
      <c r="H5702" s="103" t="s">
        <v>1963</v>
      </c>
      <c r="I5702" s="1022"/>
      <c r="J5702" s="113"/>
      <c r="K5702" s="101"/>
      <c r="L5702" s="1022"/>
      <c r="M5702" s="1022"/>
      <c r="N5702" s="1022"/>
      <c r="O5702" s="1022"/>
      <c r="P5702" s="1022"/>
      <c r="Q5702" s="1022"/>
      <c r="R5702" s="1022"/>
    </row>
    <row r="5703" spans="1:18">
      <c r="A5703" s="1037"/>
      <c r="B5703" s="177">
        <v>0.93055555555555547</v>
      </c>
      <c r="C5703" s="103">
        <v>57</v>
      </c>
      <c r="D5703" s="102">
        <v>7.68</v>
      </c>
      <c r="E5703" s="110">
        <v>30.6</v>
      </c>
      <c r="F5703" s="110">
        <v>28.7</v>
      </c>
      <c r="G5703" s="103">
        <v>77.84</v>
      </c>
      <c r="I5703" s="1022"/>
      <c r="J5703" s="392"/>
      <c r="K5703" s="1007"/>
      <c r="L5703" s="1022" t="s">
        <v>1981</v>
      </c>
      <c r="M5703" s="1022"/>
      <c r="N5703" s="1022"/>
      <c r="O5703" s="1022"/>
      <c r="P5703" s="1022"/>
      <c r="Q5703" s="1022"/>
      <c r="R5703" s="1022"/>
    </row>
    <row r="5704" spans="1:18" ht="17.25" thickBot="1">
      <c r="A5704" s="1037"/>
      <c r="B5704" s="177">
        <v>0.93285879629629631</v>
      </c>
      <c r="C5704" s="103">
        <v>57</v>
      </c>
      <c r="D5704" s="102">
        <v>7.68</v>
      </c>
      <c r="E5704" s="110">
        <v>30.6</v>
      </c>
      <c r="F5704" s="110">
        <v>28.7</v>
      </c>
      <c r="G5704" s="103">
        <v>77.84</v>
      </c>
      <c r="I5704" s="1022"/>
      <c r="J5704" s="1008"/>
      <c r="K5704" s="117"/>
      <c r="L5704" s="1022"/>
      <c r="M5704" s="1022"/>
      <c r="N5704" s="1022"/>
      <c r="O5704" s="1022"/>
      <c r="P5704" s="1022"/>
      <c r="Q5704" s="1022"/>
      <c r="R5704" s="1022"/>
    </row>
    <row r="5705" spans="1:18">
      <c r="A5705" s="1037"/>
      <c r="B5705" s="177">
        <v>0.95700231481481479</v>
      </c>
      <c r="C5705" s="103">
        <v>57</v>
      </c>
      <c r="D5705" s="102">
        <v>7.68</v>
      </c>
      <c r="E5705" s="110">
        <v>30.6</v>
      </c>
      <c r="F5705" s="110">
        <v>28.7</v>
      </c>
      <c r="G5705" s="103">
        <v>77.84</v>
      </c>
      <c r="I5705" s="1022"/>
      <c r="J5705" s="1022"/>
      <c r="K5705" s="1022"/>
      <c r="L5705" s="1022"/>
      <c r="M5705" s="1022"/>
      <c r="N5705" s="1022"/>
      <c r="O5705" s="1022"/>
      <c r="P5705" s="1022"/>
      <c r="Q5705" s="1022"/>
      <c r="R5705" s="1022"/>
    </row>
    <row r="5706" spans="1:18">
      <c r="A5706" s="1037"/>
      <c r="B5706" s="177">
        <v>0.9598726851851852</v>
      </c>
      <c r="C5706" s="103">
        <v>57</v>
      </c>
      <c r="D5706" s="102">
        <v>7.64</v>
      </c>
      <c r="E5706" s="110">
        <v>30.4</v>
      </c>
      <c r="F5706" s="110">
        <v>28.65</v>
      </c>
      <c r="G5706" s="103">
        <v>77.48</v>
      </c>
      <c r="I5706" s="1022"/>
      <c r="J5706" s="1022"/>
      <c r="K5706" s="1022"/>
      <c r="L5706" s="1022"/>
      <c r="M5706" s="1022"/>
      <c r="N5706" s="1022"/>
      <c r="O5706" s="1022"/>
      <c r="P5706" s="1022"/>
      <c r="Q5706" s="1022"/>
      <c r="R5706" s="1022"/>
    </row>
    <row r="5707" spans="1:18">
      <c r="A5707" s="1037"/>
      <c r="B5707" s="177">
        <v>0.98434027777777777</v>
      </c>
      <c r="C5707" s="103">
        <v>83</v>
      </c>
      <c r="D5707" s="102">
        <v>7.64</v>
      </c>
      <c r="E5707" s="110">
        <v>30.4</v>
      </c>
      <c r="F5707" s="110">
        <v>28.65</v>
      </c>
      <c r="G5707" s="103">
        <v>77.48</v>
      </c>
      <c r="I5707" s="1022"/>
      <c r="J5707" s="1022"/>
      <c r="K5707" s="1022"/>
      <c r="L5707" s="1022"/>
      <c r="M5707" s="1022"/>
      <c r="N5707" s="1022"/>
      <c r="O5707" s="1022"/>
      <c r="P5707" s="1022"/>
      <c r="Q5707" s="1022"/>
      <c r="R5707" s="1022"/>
    </row>
    <row r="5708" spans="1:18">
      <c r="A5708" s="1037"/>
      <c r="B5708" s="177">
        <v>0.9853587962962963</v>
      </c>
      <c r="C5708" s="103">
        <v>83</v>
      </c>
      <c r="D5708" s="102">
        <v>7.52</v>
      </c>
      <c r="E5708" s="110">
        <v>30.3</v>
      </c>
      <c r="F5708" s="110">
        <v>28.31</v>
      </c>
      <c r="G5708" s="103">
        <v>80.39</v>
      </c>
      <c r="I5708" s="1022"/>
      <c r="J5708" s="1022"/>
      <c r="K5708" s="1022"/>
      <c r="L5708" s="1022"/>
      <c r="M5708" s="1022"/>
      <c r="N5708" s="1022"/>
      <c r="O5708" s="1022"/>
      <c r="P5708" s="1022"/>
      <c r="Q5708" s="1022"/>
      <c r="R5708" s="1022"/>
    </row>
    <row r="5709" spans="1:18">
      <c r="A5709" s="1037"/>
      <c r="B5709" s="177">
        <v>0.98537037037037034</v>
      </c>
      <c r="C5709" s="103">
        <v>83</v>
      </c>
      <c r="D5709" s="102">
        <v>7.52</v>
      </c>
      <c r="E5709" s="110">
        <v>30.3</v>
      </c>
      <c r="F5709" s="110">
        <v>28.31</v>
      </c>
      <c r="G5709" s="103">
        <v>80.39</v>
      </c>
      <c r="I5709" s="1022"/>
      <c r="J5709" s="1022"/>
      <c r="K5709" s="1022"/>
      <c r="L5709" s="1022"/>
      <c r="M5709" s="1022"/>
      <c r="N5709" s="1022"/>
      <c r="O5709" s="1022"/>
      <c r="P5709" s="1022"/>
      <c r="Q5709" s="1022"/>
      <c r="R5709" s="1022"/>
    </row>
    <row r="5710" spans="1:18">
      <c r="A5710" s="1037"/>
      <c r="B5710" s="177">
        <v>0.98539351851851853</v>
      </c>
      <c r="C5710" s="103">
        <v>83</v>
      </c>
      <c r="D5710" s="102">
        <v>7.52</v>
      </c>
      <c r="E5710" s="110">
        <v>30.3</v>
      </c>
      <c r="F5710" s="110">
        <v>28.31</v>
      </c>
      <c r="G5710" s="103">
        <v>80.39</v>
      </c>
      <c r="I5710" s="1022"/>
      <c r="J5710" s="1022"/>
      <c r="K5710" s="1022"/>
      <c r="L5710" s="1022"/>
      <c r="M5710" s="1022"/>
      <c r="N5710" s="1022"/>
      <c r="O5710" s="1022"/>
      <c r="P5710" s="1022"/>
      <c r="Q5710" s="1022"/>
      <c r="R5710" s="1022"/>
    </row>
    <row r="5711" spans="1:18" ht="17.25" thickBot="1">
      <c r="A5711" s="1038"/>
      <c r="B5711" s="630">
        <v>0.98812500000000003</v>
      </c>
      <c r="C5711" s="105">
        <v>83</v>
      </c>
      <c r="D5711" s="104">
        <v>7.52</v>
      </c>
      <c r="E5711" s="119">
        <v>30.3</v>
      </c>
      <c r="F5711" s="119">
        <v>28.31</v>
      </c>
      <c r="G5711" s="105">
        <v>80.39</v>
      </c>
      <c r="H5711" s="105"/>
      <c r="I5711" s="1022"/>
      <c r="J5711" s="1022"/>
      <c r="K5711" s="1022"/>
      <c r="L5711" s="1022"/>
      <c r="M5711" s="1022"/>
      <c r="N5711" s="1022"/>
      <c r="O5711" s="1022"/>
      <c r="P5711" s="1022"/>
      <c r="Q5711" s="1022"/>
      <c r="R5711" s="1022"/>
    </row>
    <row r="5712" spans="1:18">
      <c r="A5712" s="1036">
        <v>42885</v>
      </c>
      <c r="B5712" s="372">
        <v>7.1296296296296307E-3</v>
      </c>
      <c r="C5712" s="101">
        <v>58</v>
      </c>
      <c r="D5712" s="100">
        <v>7.52</v>
      </c>
      <c r="E5712" s="118">
        <v>30.3</v>
      </c>
      <c r="F5712" s="118">
        <v>28.31</v>
      </c>
      <c r="G5712" s="101">
        <v>80.39</v>
      </c>
      <c r="H5712" s="101" t="s">
        <v>1963</v>
      </c>
      <c r="I5712" s="1022"/>
      <c r="J5712" s="113"/>
      <c r="K5712" s="107"/>
      <c r="L5712" s="1022"/>
      <c r="M5712" s="1022"/>
      <c r="N5712" s="1022"/>
      <c r="O5712" s="1022"/>
      <c r="P5712" s="1022"/>
      <c r="Q5712" s="1022"/>
      <c r="R5712" s="1022"/>
    </row>
    <row r="5713" spans="1:18">
      <c r="A5713" s="1037"/>
      <c r="B5713" s="177">
        <v>2.1342592592592594E-2</v>
      </c>
      <c r="C5713" s="103">
        <v>57</v>
      </c>
      <c r="D5713" s="102">
        <v>7.5</v>
      </c>
      <c r="E5713" s="110">
        <v>30.2</v>
      </c>
      <c r="F5713" s="110">
        <v>28.28</v>
      </c>
      <c r="G5713" s="103">
        <v>81.36</v>
      </c>
      <c r="H5713" s="103" t="s">
        <v>1960</v>
      </c>
      <c r="I5713" s="1022"/>
      <c r="J5713" s="392"/>
      <c r="K5713" s="1007"/>
      <c r="L5713" s="1022" t="s">
        <v>1981</v>
      </c>
      <c r="M5713" s="1022"/>
      <c r="N5713" s="1022"/>
      <c r="O5713" s="1022"/>
      <c r="P5713" s="1022"/>
      <c r="Q5713" s="1022"/>
      <c r="R5713" s="1022"/>
    </row>
    <row r="5714" spans="1:18" ht="17.25" thickBot="1">
      <c r="A5714" s="1037"/>
      <c r="B5714" s="177">
        <v>2.1365740740740741E-2</v>
      </c>
      <c r="C5714" s="103">
        <v>57</v>
      </c>
      <c r="D5714" s="102">
        <v>7.51</v>
      </c>
      <c r="E5714" s="110">
        <v>30.1</v>
      </c>
      <c r="F5714" s="110">
        <v>28.24</v>
      </c>
      <c r="G5714" s="103">
        <v>81.31</v>
      </c>
      <c r="I5714" s="1022"/>
      <c r="J5714" s="1008"/>
      <c r="K5714" s="116"/>
      <c r="L5714" s="1022"/>
      <c r="M5714" s="1022"/>
      <c r="N5714" s="1022"/>
      <c r="O5714" s="1022"/>
      <c r="P5714" s="1022"/>
      <c r="Q5714" s="1022"/>
      <c r="R5714" s="1022"/>
    </row>
    <row r="5715" spans="1:18" ht="17.25" thickBot="1">
      <c r="A5715" s="1037"/>
      <c r="B5715" s="177">
        <v>2.1458333333333333E-2</v>
      </c>
      <c r="C5715" s="103">
        <v>57</v>
      </c>
      <c r="D5715" s="102">
        <v>7.51</v>
      </c>
      <c r="E5715" s="110">
        <v>30.1</v>
      </c>
      <c r="F5715" s="110">
        <v>28.24</v>
      </c>
      <c r="G5715" s="103">
        <v>81.31</v>
      </c>
      <c r="I5715" s="1022"/>
      <c r="J5715" s="1022"/>
      <c r="K5715" s="1022"/>
      <c r="L5715" s="1022"/>
      <c r="M5715" s="1022"/>
      <c r="N5715" s="1022"/>
      <c r="O5715" s="1022"/>
      <c r="P5715" s="1022"/>
      <c r="Q5715" s="1022"/>
      <c r="R5715" s="1022"/>
    </row>
    <row r="5716" spans="1:18">
      <c r="A5716" s="1037"/>
      <c r="B5716" s="177">
        <v>2.148148148148148E-2</v>
      </c>
      <c r="C5716" s="103">
        <v>57</v>
      </c>
      <c r="D5716" s="102">
        <v>7.51</v>
      </c>
      <c r="E5716" s="110">
        <v>30.1</v>
      </c>
      <c r="F5716" s="110">
        <v>28.24</v>
      </c>
      <c r="G5716" s="103">
        <v>81.31</v>
      </c>
      <c r="I5716" s="1022"/>
      <c r="J5716" s="113"/>
      <c r="K5716" s="107"/>
      <c r="L5716" s="1022"/>
      <c r="M5716" s="1022"/>
      <c r="N5716" s="1022"/>
      <c r="O5716" s="1022"/>
      <c r="P5716" s="1022"/>
      <c r="Q5716" s="1022"/>
      <c r="R5716" s="1022"/>
    </row>
    <row r="5717" spans="1:18">
      <c r="A5717" s="1037"/>
      <c r="B5717" s="177">
        <v>2.1527777777777781E-2</v>
      </c>
      <c r="C5717" s="103">
        <v>57</v>
      </c>
      <c r="D5717" s="102">
        <v>7.51</v>
      </c>
      <c r="E5717" s="110">
        <v>30.1</v>
      </c>
      <c r="F5717" s="110">
        <v>28.24</v>
      </c>
      <c r="G5717" s="103">
        <v>81.31</v>
      </c>
      <c r="I5717" s="1022"/>
      <c r="J5717" s="392"/>
      <c r="K5717" s="1007"/>
      <c r="L5717" s="1022" t="s">
        <v>1968</v>
      </c>
      <c r="M5717" s="1022"/>
      <c r="N5717" s="1022"/>
      <c r="O5717" s="1022"/>
      <c r="P5717" s="1022"/>
      <c r="Q5717" s="1022"/>
      <c r="R5717" s="1022"/>
    </row>
    <row r="5718" spans="1:18" ht="17.25" thickBot="1">
      <c r="A5718" s="1037"/>
      <c r="B5718" s="177">
        <v>2.1585648148148145E-2</v>
      </c>
      <c r="C5718" s="103">
        <v>57</v>
      </c>
      <c r="D5718" s="102">
        <v>7.51</v>
      </c>
      <c r="E5718" s="110">
        <v>30.1</v>
      </c>
      <c r="F5718" s="110">
        <v>28.24</v>
      </c>
      <c r="G5718" s="103">
        <v>81.31</v>
      </c>
      <c r="I5718" s="1022"/>
      <c r="J5718" s="1008"/>
      <c r="K5718" s="116"/>
      <c r="L5718" s="1022"/>
      <c r="M5718" s="1022"/>
      <c r="N5718" s="1022"/>
      <c r="O5718" s="1022"/>
      <c r="P5718" s="1022"/>
      <c r="Q5718" s="1022"/>
      <c r="R5718" s="1022"/>
    </row>
    <row r="5719" spans="1:18">
      <c r="A5719" s="1037"/>
      <c r="B5719" s="177">
        <v>2.1631944444444443E-2</v>
      </c>
      <c r="C5719" s="103">
        <v>57</v>
      </c>
      <c r="D5719" s="102">
        <v>7.51</v>
      </c>
      <c r="E5719" s="110">
        <v>30.1</v>
      </c>
      <c r="F5719" s="110">
        <v>28.24</v>
      </c>
      <c r="G5719" s="103">
        <v>81.31</v>
      </c>
      <c r="I5719" s="1022"/>
      <c r="J5719" s="1022"/>
      <c r="K5719" s="1022"/>
      <c r="L5719" s="1022"/>
      <c r="M5719" s="1022"/>
      <c r="N5719" s="1022"/>
      <c r="O5719" s="1022"/>
      <c r="P5719" s="1022"/>
      <c r="Q5719" s="1022"/>
      <c r="R5719" s="1022"/>
    </row>
    <row r="5720" spans="1:18">
      <c r="A5720" s="1037"/>
      <c r="B5720" s="177">
        <v>3.0358796296296297E-2</v>
      </c>
      <c r="C5720" s="103">
        <v>58</v>
      </c>
      <c r="D5720" s="102">
        <v>7.51</v>
      </c>
      <c r="E5720" s="110">
        <v>30.1</v>
      </c>
      <c r="F5720" s="110">
        <v>28.24</v>
      </c>
      <c r="G5720" s="103">
        <v>81.31</v>
      </c>
      <c r="I5720" s="1022"/>
      <c r="J5720" s="1022"/>
      <c r="K5720" s="1022"/>
      <c r="L5720" s="1022"/>
      <c r="M5720" s="1022"/>
      <c r="N5720" s="1022"/>
      <c r="O5720" s="1022"/>
      <c r="P5720" s="1022"/>
      <c r="Q5720" s="1022"/>
      <c r="R5720" s="1022"/>
    </row>
    <row r="5721" spans="1:18">
      <c r="A5721" s="1037"/>
      <c r="B5721" s="177">
        <v>0.45333333333333337</v>
      </c>
      <c r="C5721" s="103">
        <v>75</v>
      </c>
      <c r="D5721" s="102">
        <v>7.52</v>
      </c>
      <c r="E5721" s="110">
        <v>30.1</v>
      </c>
      <c r="F5721" s="110">
        <v>28.23</v>
      </c>
      <c r="G5721" s="103">
        <v>81.2</v>
      </c>
      <c r="I5721" s="1022"/>
      <c r="J5721" s="1022"/>
      <c r="K5721" s="1022"/>
      <c r="L5721" s="1022"/>
      <c r="M5721" s="1022"/>
      <c r="N5721" s="1022"/>
      <c r="O5721" s="1022"/>
      <c r="P5721" s="1022"/>
      <c r="Q5721" s="1022"/>
      <c r="R5721" s="1022"/>
    </row>
    <row r="5722" spans="1:18">
      <c r="A5722" s="1037"/>
      <c r="B5722" s="177">
        <v>0.45358796296296294</v>
      </c>
      <c r="C5722" s="103">
        <v>75</v>
      </c>
      <c r="D5722" s="102">
        <v>7.64</v>
      </c>
      <c r="E5722" s="110">
        <v>29.6</v>
      </c>
      <c r="F5722" s="110">
        <v>29.25</v>
      </c>
      <c r="G5722" s="103">
        <v>77.52</v>
      </c>
      <c r="I5722" s="1022"/>
      <c r="J5722" s="1022"/>
      <c r="K5722" s="1022"/>
      <c r="L5722" s="1022"/>
      <c r="M5722" s="1022"/>
      <c r="N5722" s="1022"/>
      <c r="O5722" s="1022"/>
      <c r="P5722" s="1022"/>
      <c r="Q5722" s="1022"/>
      <c r="R5722" s="1022"/>
    </row>
    <row r="5723" spans="1:18">
      <c r="A5723" s="1037"/>
      <c r="B5723" s="177">
        <v>0.45359953703703698</v>
      </c>
      <c r="C5723" s="103">
        <v>75</v>
      </c>
      <c r="D5723" s="102">
        <v>7.64</v>
      </c>
      <c r="E5723" s="110">
        <v>29.6</v>
      </c>
      <c r="F5723" s="110">
        <v>29.25</v>
      </c>
      <c r="G5723" s="103">
        <v>77.52</v>
      </c>
      <c r="I5723" s="1022"/>
      <c r="J5723" s="1022"/>
      <c r="K5723" s="1022"/>
      <c r="L5723" s="1022"/>
      <c r="M5723" s="1022"/>
      <c r="N5723" s="1022"/>
      <c r="O5723" s="1022"/>
      <c r="P5723" s="1022"/>
      <c r="Q5723" s="1022"/>
      <c r="R5723" s="1022"/>
    </row>
    <row r="5724" spans="1:18">
      <c r="A5724" s="1037"/>
      <c r="B5724" s="177">
        <v>0.45361111111111113</v>
      </c>
      <c r="C5724" s="103">
        <v>75</v>
      </c>
      <c r="D5724" s="102">
        <v>7.64</v>
      </c>
      <c r="E5724" s="110">
        <v>29.6</v>
      </c>
      <c r="F5724" s="110">
        <v>29.25</v>
      </c>
      <c r="G5724" s="103">
        <v>77.52</v>
      </c>
      <c r="I5724" s="1022"/>
      <c r="J5724" s="1022"/>
      <c r="K5724" s="1022"/>
      <c r="L5724" s="1022"/>
      <c r="M5724" s="1022"/>
      <c r="N5724" s="1022"/>
      <c r="O5724" s="1022"/>
      <c r="P5724" s="1022"/>
      <c r="Q5724" s="1022"/>
      <c r="R5724" s="1022"/>
    </row>
    <row r="5725" spans="1:18">
      <c r="A5725" s="1037"/>
      <c r="B5725" s="177">
        <v>0.45362268518518517</v>
      </c>
      <c r="C5725" s="103">
        <v>75</v>
      </c>
      <c r="D5725" s="102">
        <v>7.64</v>
      </c>
      <c r="E5725" s="110">
        <v>29.6</v>
      </c>
      <c r="F5725" s="110">
        <v>29.25</v>
      </c>
      <c r="G5725" s="103">
        <v>77.52</v>
      </c>
      <c r="I5725" s="1022"/>
      <c r="J5725" s="1022"/>
      <c r="K5725" s="1022"/>
      <c r="L5725" s="1022"/>
      <c r="M5725" s="1022"/>
      <c r="N5725" s="1022"/>
      <c r="O5725" s="1022"/>
      <c r="P5725" s="1022"/>
      <c r="Q5725" s="1022"/>
      <c r="R5725" s="1022"/>
    </row>
    <row r="5726" spans="1:18">
      <c r="A5726" s="1037"/>
      <c r="B5726" s="177">
        <v>0.45369212962962963</v>
      </c>
      <c r="C5726" s="103">
        <v>75</v>
      </c>
      <c r="D5726" s="102">
        <v>7.64</v>
      </c>
      <c r="E5726" s="110">
        <v>29.6</v>
      </c>
      <c r="F5726" s="110">
        <v>29.25</v>
      </c>
      <c r="G5726" s="103">
        <v>77.52</v>
      </c>
      <c r="I5726" s="1022"/>
      <c r="J5726" s="1022"/>
      <c r="K5726" s="1022"/>
      <c r="L5726" s="1022"/>
      <c r="M5726" s="1022"/>
      <c r="N5726" s="1022"/>
      <c r="O5726" s="1022"/>
      <c r="P5726" s="1022"/>
      <c r="Q5726" s="1022"/>
      <c r="R5726" s="1022"/>
    </row>
    <row r="5727" spans="1:18">
      <c r="A5727" s="1037"/>
      <c r="B5727" s="177">
        <v>0.45370370370370372</v>
      </c>
      <c r="C5727" s="103">
        <v>75</v>
      </c>
      <c r="D5727" s="102">
        <v>7.64</v>
      </c>
      <c r="E5727" s="110">
        <v>29.6</v>
      </c>
      <c r="F5727" s="110">
        <v>29.25</v>
      </c>
      <c r="G5727" s="103">
        <v>77.52</v>
      </c>
      <c r="I5727" s="1022"/>
      <c r="J5727" s="1022"/>
      <c r="K5727" s="1022"/>
      <c r="L5727" s="1022"/>
      <c r="M5727" s="1022"/>
      <c r="N5727" s="1022"/>
      <c r="O5727" s="1022"/>
      <c r="P5727" s="1022"/>
      <c r="Q5727" s="1022"/>
      <c r="R5727" s="1022"/>
    </row>
    <row r="5728" spans="1:18">
      <c r="A5728" s="1037"/>
      <c r="B5728" s="177">
        <v>0.45687499999999998</v>
      </c>
      <c r="C5728" s="103">
        <v>76</v>
      </c>
      <c r="D5728" s="102">
        <v>7.64</v>
      </c>
      <c r="E5728" s="110">
        <v>29.6</v>
      </c>
      <c r="F5728" s="110">
        <v>29.25</v>
      </c>
      <c r="G5728" s="103">
        <v>77.52</v>
      </c>
      <c r="I5728" s="1022"/>
      <c r="J5728" s="1022"/>
      <c r="K5728" s="1022"/>
      <c r="L5728" s="1022"/>
      <c r="M5728" s="1022"/>
      <c r="N5728" s="1022"/>
      <c r="O5728" s="1022"/>
      <c r="P5728" s="1022"/>
      <c r="Q5728" s="1022"/>
      <c r="R5728" s="1022"/>
    </row>
    <row r="5729" spans="1:18">
      <c r="A5729" s="1037"/>
      <c r="B5729" s="177">
        <v>0.45695601851851847</v>
      </c>
      <c r="C5729" s="103">
        <v>76</v>
      </c>
      <c r="D5729" s="102">
        <v>7.7</v>
      </c>
      <c r="E5729" s="110">
        <v>29.7</v>
      </c>
      <c r="F5729" s="110">
        <v>29.43</v>
      </c>
      <c r="G5729" s="103">
        <v>74.599999999999994</v>
      </c>
      <c r="I5729" s="1022"/>
      <c r="J5729" s="1022"/>
      <c r="K5729" s="1022"/>
      <c r="L5729" s="1022"/>
      <c r="M5729" s="1022"/>
      <c r="N5729" s="1022"/>
      <c r="O5729" s="1022"/>
      <c r="P5729" s="1022"/>
      <c r="Q5729" s="1022"/>
      <c r="R5729" s="1022"/>
    </row>
    <row r="5730" spans="1:18">
      <c r="A5730" s="1037"/>
      <c r="B5730" s="177">
        <v>0.45700231481481479</v>
      </c>
      <c r="C5730" s="103">
        <v>76</v>
      </c>
      <c r="D5730" s="102">
        <v>7.7</v>
      </c>
      <c r="E5730" s="110">
        <v>29.7</v>
      </c>
      <c r="F5730" s="110">
        <v>29.43</v>
      </c>
      <c r="G5730" s="103">
        <v>74.599999999999994</v>
      </c>
      <c r="I5730" s="1022"/>
      <c r="J5730" s="1022"/>
      <c r="K5730" s="1022"/>
      <c r="L5730" s="1022"/>
      <c r="M5730" s="1022"/>
      <c r="N5730" s="1022"/>
      <c r="O5730" s="1022"/>
      <c r="P5730" s="1022"/>
      <c r="Q5730" s="1022"/>
      <c r="R5730" s="1022"/>
    </row>
    <row r="5731" spans="1:18">
      <c r="A5731" s="1037"/>
      <c r="B5731" s="177">
        <v>0.45702546296296293</v>
      </c>
      <c r="C5731" s="103">
        <v>76</v>
      </c>
      <c r="D5731" s="102">
        <v>7.7</v>
      </c>
      <c r="E5731" s="110">
        <v>29.7</v>
      </c>
      <c r="F5731" s="110">
        <v>29.43</v>
      </c>
      <c r="G5731" s="103">
        <v>74.599999999999994</v>
      </c>
      <c r="I5731" s="1022"/>
      <c r="J5731" s="1022"/>
      <c r="K5731" s="1022"/>
      <c r="L5731" s="1022"/>
      <c r="M5731" s="1022"/>
      <c r="N5731" s="1022"/>
      <c r="O5731" s="1022"/>
      <c r="P5731" s="1022"/>
      <c r="Q5731" s="1022"/>
      <c r="R5731" s="1022"/>
    </row>
    <row r="5732" spans="1:18">
      <c r="A5732" s="1037"/>
      <c r="B5732" s="177">
        <v>0.45706018518518521</v>
      </c>
      <c r="C5732" s="103">
        <v>76</v>
      </c>
      <c r="D5732" s="102">
        <v>7.7</v>
      </c>
      <c r="E5732" s="110">
        <v>29.7</v>
      </c>
      <c r="F5732" s="110">
        <v>29.43</v>
      </c>
      <c r="G5732" s="103">
        <v>74.599999999999994</v>
      </c>
      <c r="I5732" s="1022"/>
      <c r="J5732" s="1022"/>
      <c r="K5732" s="1022"/>
      <c r="L5732" s="1022"/>
      <c r="M5732" s="1022"/>
      <c r="N5732" s="1022"/>
      <c r="O5732" s="1022"/>
      <c r="P5732" s="1022"/>
      <c r="Q5732" s="1022"/>
      <c r="R5732" s="1022"/>
    </row>
    <row r="5733" spans="1:18">
      <c r="A5733" s="1037"/>
      <c r="B5733" s="177">
        <v>0.45708333333333334</v>
      </c>
      <c r="C5733" s="103">
        <v>76</v>
      </c>
      <c r="D5733" s="102">
        <v>7.7</v>
      </c>
      <c r="E5733" s="110">
        <v>29.7</v>
      </c>
      <c r="F5733" s="110">
        <v>29.43</v>
      </c>
      <c r="G5733" s="103">
        <v>74.599999999999994</v>
      </c>
      <c r="I5733" s="1022"/>
      <c r="J5733" s="1022"/>
      <c r="K5733" s="1022"/>
      <c r="L5733" s="1022"/>
      <c r="M5733" s="1022"/>
      <c r="N5733" s="1022"/>
      <c r="O5733" s="1022"/>
      <c r="P5733" s="1022"/>
      <c r="Q5733" s="1022"/>
      <c r="R5733" s="1022"/>
    </row>
    <row r="5734" spans="1:18">
      <c r="A5734" s="1037"/>
      <c r="B5734" s="177">
        <v>0.45709490740740738</v>
      </c>
      <c r="C5734" s="103">
        <v>76</v>
      </c>
      <c r="D5734" s="102">
        <v>7.7</v>
      </c>
      <c r="E5734" s="110">
        <v>29.7</v>
      </c>
      <c r="F5734" s="110">
        <v>29.43</v>
      </c>
      <c r="G5734" s="103">
        <v>74.599999999999994</v>
      </c>
      <c r="I5734" s="1022"/>
      <c r="J5734" s="1022"/>
      <c r="K5734" s="1022"/>
      <c r="L5734" s="1022"/>
      <c r="M5734" s="1022"/>
      <c r="N5734" s="1022"/>
      <c r="O5734" s="1022"/>
      <c r="P5734" s="1022"/>
      <c r="Q5734" s="1022"/>
      <c r="R5734" s="1022"/>
    </row>
    <row r="5735" spans="1:18">
      <c r="A5735" s="1037"/>
      <c r="B5735" s="177">
        <v>0.45711805555555557</v>
      </c>
      <c r="C5735" s="103">
        <v>76</v>
      </c>
      <c r="D5735" s="102">
        <v>7.7</v>
      </c>
      <c r="E5735" s="110">
        <v>29.7</v>
      </c>
      <c r="F5735" s="110">
        <v>29.43</v>
      </c>
      <c r="G5735" s="103">
        <v>74.599999999999994</v>
      </c>
      <c r="I5735" s="1022"/>
      <c r="J5735" s="1022"/>
      <c r="K5735" s="1022"/>
      <c r="L5735" s="1022"/>
      <c r="M5735" s="1022"/>
      <c r="N5735" s="1022"/>
      <c r="O5735" s="1022"/>
      <c r="P5735" s="1022"/>
      <c r="Q5735" s="1022"/>
      <c r="R5735" s="1022"/>
    </row>
    <row r="5736" spans="1:18">
      <c r="A5736" s="1037"/>
      <c r="B5736" s="177">
        <v>0.45751157407407406</v>
      </c>
      <c r="C5736" s="103">
        <v>76</v>
      </c>
      <c r="D5736" s="102">
        <v>7.7</v>
      </c>
      <c r="E5736" s="110">
        <v>29.7</v>
      </c>
      <c r="F5736" s="110">
        <v>29.43</v>
      </c>
      <c r="G5736" s="103">
        <v>74.599999999999994</v>
      </c>
      <c r="I5736" s="1022"/>
      <c r="J5736" s="1022"/>
      <c r="K5736" s="1022"/>
      <c r="L5736" s="1022"/>
      <c r="M5736" s="1022"/>
      <c r="N5736" s="1022"/>
      <c r="O5736" s="1022"/>
      <c r="P5736" s="1022"/>
      <c r="Q5736" s="1022"/>
      <c r="R5736" s="1022"/>
    </row>
    <row r="5737" spans="1:18">
      <c r="A5737" s="1037"/>
      <c r="B5737" s="177">
        <v>0.45770833333333333</v>
      </c>
      <c r="C5737" s="103">
        <v>76</v>
      </c>
      <c r="D5737" s="102">
        <v>7.7</v>
      </c>
      <c r="E5737" s="110">
        <v>29.7</v>
      </c>
      <c r="F5737" s="110">
        <v>29.43</v>
      </c>
      <c r="G5737" s="103">
        <v>74.599999999999994</v>
      </c>
      <c r="I5737" s="1022"/>
      <c r="J5737" s="1022"/>
      <c r="K5737" s="1022"/>
      <c r="L5737" s="1022"/>
      <c r="M5737" s="1022"/>
      <c r="N5737" s="1022"/>
      <c r="O5737" s="1022"/>
      <c r="P5737" s="1022"/>
      <c r="Q5737" s="1022"/>
      <c r="R5737" s="1022"/>
    </row>
    <row r="5738" spans="1:18">
      <c r="A5738" s="1037"/>
      <c r="B5738" s="177">
        <v>0.45773148148148146</v>
      </c>
      <c r="C5738" s="103">
        <v>76</v>
      </c>
      <c r="D5738" s="102">
        <v>7.7</v>
      </c>
      <c r="E5738" s="110">
        <v>29.7</v>
      </c>
      <c r="F5738" s="110">
        <v>29.43</v>
      </c>
      <c r="G5738" s="103">
        <v>74.599999999999994</v>
      </c>
      <c r="I5738" s="1022"/>
      <c r="J5738" s="1022"/>
      <c r="K5738" s="1022"/>
      <c r="L5738" s="1022"/>
      <c r="M5738" s="1022"/>
      <c r="N5738" s="1022"/>
      <c r="O5738" s="1022"/>
      <c r="P5738" s="1022"/>
      <c r="Q5738" s="1022"/>
      <c r="R5738" s="1022"/>
    </row>
    <row r="5739" spans="1:18">
      <c r="A5739" s="1037"/>
      <c r="B5739" s="177">
        <v>0.46237268518518521</v>
      </c>
      <c r="C5739" s="103">
        <v>83</v>
      </c>
      <c r="D5739" s="102">
        <v>7.7</v>
      </c>
      <c r="E5739" s="110">
        <v>29.7</v>
      </c>
      <c r="F5739" s="110">
        <v>29.43</v>
      </c>
      <c r="G5739" s="103">
        <v>74.599999999999994</v>
      </c>
      <c r="I5739" s="1022"/>
      <c r="J5739" s="1022"/>
      <c r="K5739" s="1022"/>
      <c r="L5739" s="1022"/>
      <c r="M5739" s="1022"/>
      <c r="N5739" s="1022"/>
      <c r="O5739" s="1022"/>
      <c r="P5739" s="1022"/>
      <c r="Q5739" s="1022"/>
      <c r="R5739" s="1022"/>
    </row>
    <row r="5740" spans="1:18" ht="17.25" thickBot="1">
      <c r="A5740" s="1037"/>
      <c r="B5740" s="177">
        <v>0.48631944444444447</v>
      </c>
      <c r="C5740" s="103">
        <v>75</v>
      </c>
      <c r="D5740" s="102">
        <v>7.7</v>
      </c>
      <c r="E5740" s="110">
        <v>29.7</v>
      </c>
      <c r="F5740" s="110">
        <v>29.43</v>
      </c>
      <c r="G5740" s="103">
        <v>74.599999999999994</v>
      </c>
      <c r="H5740" s="103" t="s">
        <v>1962</v>
      </c>
      <c r="I5740" s="1022"/>
      <c r="J5740" s="1022"/>
      <c r="K5740" s="1022"/>
      <c r="L5740" s="1022"/>
      <c r="M5740" s="1022"/>
      <c r="N5740" s="1022"/>
      <c r="O5740" s="1022"/>
      <c r="P5740" s="1022"/>
      <c r="Q5740" s="1022"/>
      <c r="R5740" s="1022"/>
    </row>
    <row r="5741" spans="1:18">
      <c r="A5741" s="1037"/>
      <c r="B5741" s="177">
        <v>0.48635416666666664</v>
      </c>
      <c r="C5741" s="103">
        <v>75</v>
      </c>
      <c r="D5741" s="102">
        <v>7.87</v>
      </c>
      <c r="E5741" s="110">
        <v>29.9</v>
      </c>
      <c r="F5741" s="110">
        <v>29.69</v>
      </c>
      <c r="G5741" s="103">
        <v>72.819999999999993</v>
      </c>
      <c r="I5741" s="1022"/>
      <c r="J5741" s="113"/>
      <c r="K5741" s="101"/>
      <c r="L5741" s="1022"/>
      <c r="M5741" s="1022"/>
      <c r="N5741" s="1022"/>
      <c r="O5741" s="1022"/>
      <c r="P5741" s="1022"/>
      <c r="Q5741" s="1022"/>
      <c r="R5741" s="1022"/>
    </row>
    <row r="5742" spans="1:18">
      <c r="A5742" s="1037"/>
      <c r="B5742" s="177">
        <v>0.48638888888888893</v>
      </c>
      <c r="C5742" s="103">
        <v>75</v>
      </c>
      <c r="D5742" s="102">
        <v>7.87</v>
      </c>
      <c r="E5742" s="110">
        <v>29.9</v>
      </c>
      <c r="F5742" s="110">
        <v>29.69</v>
      </c>
      <c r="G5742" s="103">
        <v>72.819999999999993</v>
      </c>
      <c r="I5742" s="1022"/>
      <c r="J5742" s="392"/>
      <c r="K5742" s="1009"/>
      <c r="L5742" s="1022" t="s">
        <v>199</v>
      </c>
      <c r="M5742" s="1022"/>
      <c r="N5742" s="1022"/>
      <c r="O5742" s="1022"/>
      <c r="P5742" s="1022"/>
      <c r="Q5742" s="1022"/>
      <c r="R5742" s="1022"/>
    </row>
    <row r="5743" spans="1:18" ht="17.25" thickBot="1">
      <c r="A5743" s="1037"/>
      <c r="B5743" s="177">
        <v>0.49543981481481486</v>
      </c>
      <c r="C5743" s="103">
        <v>75</v>
      </c>
      <c r="D5743" s="102">
        <v>7.87</v>
      </c>
      <c r="E5743" s="110">
        <v>29.9</v>
      </c>
      <c r="F5743" s="110">
        <v>29.69</v>
      </c>
      <c r="G5743" s="103">
        <v>72.819999999999993</v>
      </c>
      <c r="I5743" s="1022"/>
      <c r="J5743" s="1008"/>
      <c r="K5743" s="105"/>
      <c r="L5743" s="1022"/>
      <c r="M5743" s="1022"/>
      <c r="N5743" s="1022"/>
      <c r="O5743" s="1022"/>
      <c r="P5743" s="1022"/>
      <c r="Q5743" s="1022"/>
      <c r="R5743" s="1022"/>
    </row>
    <row r="5744" spans="1:18">
      <c r="A5744" s="1037"/>
      <c r="B5744" s="177">
        <v>0.49572916666666672</v>
      </c>
      <c r="C5744" s="103">
        <v>75</v>
      </c>
      <c r="D5744" s="102">
        <v>7.92</v>
      </c>
      <c r="E5744" s="110">
        <v>29.9</v>
      </c>
      <c r="F5744" s="110">
        <v>29.6</v>
      </c>
      <c r="G5744" s="103">
        <v>72.91</v>
      </c>
      <c r="I5744" s="1022"/>
      <c r="J5744" s="1022"/>
      <c r="K5744" s="1022"/>
      <c r="L5744" s="1022"/>
      <c r="M5744" s="1022"/>
      <c r="N5744" s="1022"/>
      <c r="O5744" s="1022"/>
      <c r="P5744" s="1022"/>
      <c r="Q5744" s="1022"/>
      <c r="R5744" s="1022"/>
    </row>
    <row r="5745" spans="1:18">
      <c r="A5745" s="1037"/>
      <c r="B5745" s="177">
        <v>0.52252314814814815</v>
      </c>
      <c r="C5745" s="103">
        <v>75</v>
      </c>
      <c r="D5745" s="102">
        <v>7.92</v>
      </c>
      <c r="E5745" s="110">
        <v>29.9</v>
      </c>
      <c r="F5745" s="110">
        <v>29.6</v>
      </c>
      <c r="G5745" s="103">
        <v>72.91</v>
      </c>
      <c r="I5745" s="1022"/>
      <c r="J5745" s="1022"/>
      <c r="K5745" s="1022"/>
      <c r="L5745" s="1022"/>
      <c r="M5745" s="1022"/>
      <c r="N5745" s="1022"/>
      <c r="O5745" s="1022"/>
      <c r="P5745" s="1022"/>
      <c r="Q5745" s="1022"/>
      <c r="R5745" s="1022"/>
    </row>
    <row r="5746" spans="1:18">
      <c r="A5746" s="1037"/>
      <c r="B5746" s="177">
        <v>0.53826388888888888</v>
      </c>
      <c r="C5746" s="103">
        <v>76</v>
      </c>
      <c r="D5746" s="102">
        <v>7.94</v>
      </c>
      <c r="E5746" s="110">
        <v>29.9</v>
      </c>
      <c r="F5746" s="110">
        <v>29.54</v>
      </c>
      <c r="G5746" s="103">
        <v>73.489999999999995</v>
      </c>
      <c r="I5746" s="1022"/>
      <c r="J5746" s="1022"/>
      <c r="K5746" s="1022"/>
      <c r="L5746" s="1022"/>
      <c r="M5746" s="1022"/>
      <c r="N5746" s="1022"/>
      <c r="O5746" s="1022"/>
      <c r="P5746" s="1022"/>
      <c r="Q5746" s="1022"/>
      <c r="R5746" s="1022"/>
    </row>
    <row r="5747" spans="1:18">
      <c r="A5747" s="1037"/>
      <c r="B5747" s="177">
        <v>0.54969907407407403</v>
      </c>
      <c r="C5747" s="103">
        <v>75</v>
      </c>
      <c r="D5747" s="102">
        <v>8.02</v>
      </c>
      <c r="E5747" s="110">
        <v>29.9</v>
      </c>
      <c r="F5747" s="110">
        <v>29.07</v>
      </c>
      <c r="G5747" s="103">
        <v>75.06</v>
      </c>
      <c r="I5747" s="1022"/>
      <c r="J5747" s="1022"/>
      <c r="K5747" s="1022"/>
      <c r="L5747" s="1022"/>
      <c r="M5747" s="1022"/>
      <c r="N5747" s="1022"/>
      <c r="O5747" s="1022"/>
      <c r="P5747" s="1022"/>
      <c r="Q5747" s="1022"/>
      <c r="R5747" s="1022"/>
    </row>
    <row r="5748" spans="1:18">
      <c r="A5748" s="1037"/>
      <c r="B5748" s="177">
        <v>0.55534722222222221</v>
      </c>
      <c r="C5748" s="103">
        <v>75</v>
      </c>
      <c r="D5748" s="102">
        <v>8.08</v>
      </c>
      <c r="E5748" s="110">
        <v>29.9</v>
      </c>
      <c r="F5748" s="110">
        <v>28.65</v>
      </c>
      <c r="G5748" s="103">
        <v>77.33</v>
      </c>
      <c r="I5748" s="1022"/>
      <c r="J5748" s="1022"/>
      <c r="K5748" s="1022"/>
      <c r="L5748" s="1022"/>
      <c r="M5748" s="1022"/>
      <c r="N5748" s="1022"/>
      <c r="O5748" s="1022"/>
      <c r="P5748" s="1022"/>
      <c r="Q5748" s="1022"/>
      <c r="R5748" s="1022"/>
    </row>
    <row r="5749" spans="1:18">
      <c r="A5749" s="1037"/>
      <c r="B5749" s="177">
        <v>0.61398148148148146</v>
      </c>
      <c r="C5749" s="103">
        <v>39</v>
      </c>
      <c r="D5749" s="102">
        <v>8.15</v>
      </c>
      <c r="E5749" s="110">
        <v>29.9</v>
      </c>
      <c r="F5749" s="110">
        <v>28.62</v>
      </c>
      <c r="G5749" s="103">
        <v>77.69</v>
      </c>
      <c r="I5749" s="1022"/>
      <c r="J5749" s="1022"/>
      <c r="K5749" s="1022"/>
      <c r="L5749" s="1022"/>
      <c r="M5749" s="1022"/>
      <c r="N5749" s="1022"/>
      <c r="O5749" s="1022"/>
      <c r="P5749" s="1022"/>
      <c r="Q5749" s="1022"/>
      <c r="R5749" s="1022"/>
    </row>
    <row r="5750" spans="1:18">
      <c r="A5750" s="1037"/>
      <c r="B5750" s="177">
        <v>0.61601851851851852</v>
      </c>
      <c r="C5750" s="103">
        <v>39</v>
      </c>
      <c r="D5750" s="102">
        <v>8.3000000000000007</v>
      </c>
      <c r="E5750" s="110">
        <v>30.1</v>
      </c>
      <c r="F5750" s="110">
        <v>27.13</v>
      </c>
      <c r="G5750" s="103">
        <v>86.27</v>
      </c>
      <c r="I5750" s="1022"/>
      <c r="J5750" s="1022"/>
      <c r="K5750" s="1022"/>
      <c r="L5750" s="1022"/>
      <c r="M5750" s="1022"/>
      <c r="N5750" s="1022"/>
      <c r="O5750" s="1022"/>
      <c r="P5750" s="1022"/>
      <c r="Q5750" s="1022"/>
      <c r="R5750" s="1022"/>
    </row>
    <row r="5751" spans="1:18">
      <c r="A5751" s="1037"/>
      <c r="B5751" s="177">
        <v>0.61626157407407411</v>
      </c>
      <c r="C5751" s="103">
        <v>39</v>
      </c>
      <c r="D5751" s="102">
        <v>8.2799999999999994</v>
      </c>
      <c r="E5751" s="110">
        <v>30.1</v>
      </c>
      <c r="F5751" s="110">
        <v>27.31</v>
      </c>
      <c r="G5751" s="103">
        <v>86</v>
      </c>
      <c r="I5751" s="1022"/>
      <c r="J5751" s="1022"/>
      <c r="K5751" s="1022"/>
      <c r="L5751" s="1022"/>
      <c r="M5751" s="1022"/>
      <c r="N5751" s="1022"/>
      <c r="O5751" s="1022"/>
      <c r="P5751" s="1022"/>
      <c r="Q5751" s="1022"/>
      <c r="R5751" s="1022"/>
    </row>
    <row r="5752" spans="1:18">
      <c r="A5752" s="1037"/>
      <c r="B5752" s="177">
        <v>0.6164236111111111</v>
      </c>
      <c r="C5752" s="103">
        <v>39</v>
      </c>
      <c r="D5752" s="102">
        <v>8.2799999999999994</v>
      </c>
      <c r="E5752" s="110">
        <v>30.1</v>
      </c>
      <c r="F5752" s="110">
        <v>27.31</v>
      </c>
      <c r="G5752" s="103">
        <v>86</v>
      </c>
      <c r="I5752" s="1022"/>
      <c r="J5752" s="1022"/>
      <c r="K5752" s="1022"/>
      <c r="L5752" s="1022"/>
      <c r="M5752" s="1022"/>
      <c r="N5752" s="1022"/>
      <c r="O5752" s="1022"/>
      <c r="P5752" s="1022"/>
      <c r="Q5752" s="1022"/>
      <c r="R5752" s="1022"/>
    </row>
    <row r="5753" spans="1:18">
      <c r="A5753" s="1037"/>
      <c r="B5753" s="177">
        <v>0.61719907407407404</v>
      </c>
      <c r="C5753" s="103">
        <v>76</v>
      </c>
      <c r="D5753" s="102">
        <v>8.2799999999999994</v>
      </c>
      <c r="E5753" s="110">
        <v>30.1</v>
      </c>
      <c r="F5753" s="110">
        <v>27.31</v>
      </c>
      <c r="G5753" s="103">
        <v>86</v>
      </c>
      <c r="I5753" s="1022"/>
      <c r="J5753" s="1022"/>
      <c r="K5753" s="1022"/>
      <c r="L5753" s="1022"/>
      <c r="M5753" s="1022"/>
      <c r="N5753" s="1022"/>
      <c r="O5753" s="1022"/>
      <c r="P5753" s="1022"/>
      <c r="Q5753" s="1022"/>
      <c r="R5753" s="1022"/>
    </row>
    <row r="5754" spans="1:18">
      <c r="A5754" s="1037"/>
      <c r="B5754" s="177">
        <v>0.63267361111111109</v>
      </c>
      <c r="C5754" s="103">
        <v>39</v>
      </c>
      <c r="D5754" s="102">
        <v>8.2799999999999994</v>
      </c>
      <c r="E5754" s="110">
        <v>30.1</v>
      </c>
      <c r="F5754" s="110">
        <v>27.31</v>
      </c>
      <c r="G5754" s="103">
        <v>86</v>
      </c>
      <c r="I5754" s="1022"/>
      <c r="J5754" s="1022"/>
      <c r="K5754" s="1022"/>
      <c r="L5754" s="1022"/>
      <c r="M5754" s="1022"/>
      <c r="N5754" s="1022"/>
      <c r="O5754" s="1022"/>
      <c r="P5754" s="1022"/>
      <c r="Q5754" s="1022"/>
      <c r="R5754" s="1022"/>
    </row>
    <row r="5755" spans="1:18">
      <c r="A5755" s="1037"/>
      <c r="B5755" s="177">
        <v>0.63359953703703698</v>
      </c>
      <c r="C5755" s="103">
        <v>39</v>
      </c>
      <c r="D5755" s="102">
        <v>8.32</v>
      </c>
      <c r="E5755" s="110">
        <v>30.1</v>
      </c>
      <c r="F5755" s="110">
        <v>27.78</v>
      </c>
      <c r="G5755" s="103">
        <v>83.49</v>
      </c>
      <c r="I5755" s="1022"/>
      <c r="J5755" s="1022"/>
      <c r="K5755" s="1022"/>
      <c r="L5755" s="1022"/>
      <c r="M5755" s="1022"/>
      <c r="N5755" s="1022"/>
      <c r="O5755" s="1022"/>
      <c r="P5755" s="1022"/>
      <c r="Q5755" s="1022"/>
      <c r="R5755" s="1022"/>
    </row>
    <row r="5756" spans="1:18">
      <c r="A5756" s="1037"/>
      <c r="B5756" s="177">
        <v>0.63711805555555556</v>
      </c>
      <c r="C5756" s="103">
        <v>39</v>
      </c>
      <c r="D5756" s="102">
        <v>8.32</v>
      </c>
      <c r="E5756" s="110">
        <v>30.1</v>
      </c>
      <c r="F5756" s="110">
        <v>27.78</v>
      </c>
      <c r="G5756" s="103">
        <v>83.49</v>
      </c>
      <c r="I5756" s="1022"/>
      <c r="J5756" s="1022"/>
      <c r="K5756" s="1022"/>
      <c r="L5756" s="1022"/>
      <c r="M5756" s="1022"/>
      <c r="N5756" s="1022"/>
      <c r="O5756" s="1022"/>
      <c r="P5756" s="1022"/>
      <c r="Q5756" s="1022"/>
      <c r="R5756" s="1022"/>
    </row>
    <row r="5757" spans="1:18" ht="17.25" thickBot="1">
      <c r="A5757" s="1037"/>
      <c r="B5757" s="177">
        <v>0.63831018518518523</v>
      </c>
      <c r="C5757" s="103">
        <v>37</v>
      </c>
      <c r="D5757" s="102">
        <v>8.3000000000000007</v>
      </c>
      <c r="E5757" s="110">
        <v>30.2</v>
      </c>
      <c r="F5757" s="110">
        <v>27.97</v>
      </c>
      <c r="G5757" s="103">
        <v>82.02</v>
      </c>
      <c r="I5757" s="1022"/>
      <c r="J5757" s="1022"/>
      <c r="K5757" s="1022"/>
      <c r="L5757" s="1022"/>
      <c r="M5757" s="1022"/>
      <c r="N5757" s="1022"/>
      <c r="O5757" s="1022"/>
      <c r="P5757" s="1022"/>
      <c r="Q5757" s="1022"/>
      <c r="R5757" s="1022"/>
    </row>
    <row r="5758" spans="1:18">
      <c r="A5758" s="1037"/>
      <c r="B5758" s="177">
        <v>0.64599537037037036</v>
      </c>
      <c r="C5758" s="103">
        <v>76</v>
      </c>
      <c r="D5758" s="102">
        <v>8.3000000000000007</v>
      </c>
      <c r="E5758" s="110">
        <v>30.2</v>
      </c>
      <c r="F5758" s="110">
        <v>27.97</v>
      </c>
      <c r="G5758" s="103">
        <v>82.02</v>
      </c>
      <c r="H5758" s="103" t="s">
        <v>1962</v>
      </c>
      <c r="I5758" s="1022"/>
      <c r="J5758" s="113"/>
      <c r="K5758" s="101"/>
      <c r="L5758" s="1022"/>
      <c r="M5758" s="1022"/>
      <c r="N5758" s="1022"/>
      <c r="O5758" s="1022"/>
      <c r="P5758" s="1022"/>
      <c r="Q5758" s="1022"/>
      <c r="R5758" s="1022"/>
    </row>
    <row r="5759" spans="1:18">
      <c r="A5759" s="1037"/>
      <c r="B5759" s="177">
        <v>0.78465277777777775</v>
      </c>
      <c r="C5759" s="103">
        <v>37</v>
      </c>
      <c r="D5759" s="102">
        <v>8.34</v>
      </c>
      <c r="E5759" s="110">
        <v>30.2</v>
      </c>
      <c r="F5759" s="110">
        <v>28.04</v>
      </c>
      <c r="G5759" s="103">
        <v>79.819999999999993</v>
      </c>
      <c r="I5759" s="1022"/>
      <c r="J5759" s="392"/>
      <c r="K5759" s="1009"/>
      <c r="L5759" s="1022" t="s">
        <v>199</v>
      </c>
      <c r="M5759" s="1022"/>
      <c r="N5759" s="1022"/>
      <c r="O5759" s="1022"/>
      <c r="P5759" s="1022"/>
      <c r="Q5759" s="1022"/>
      <c r="R5759" s="1022"/>
    </row>
    <row r="5760" spans="1:18" ht="17.25" thickBot="1">
      <c r="A5760" s="1037"/>
      <c r="B5760" s="177">
        <v>0.78491898148148154</v>
      </c>
      <c r="C5760" s="103">
        <v>39</v>
      </c>
      <c r="D5760" s="102">
        <v>8.3000000000000007</v>
      </c>
      <c r="E5760" s="110">
        <v>30</v>
      </c>
      <c r="F5760" s="110">
        <v>27.7</v>
      </c>
      <c r="G5760" s="103">
        <v>81</v>
      </c>
      <c r="I5760" s="1022"/>
      <c r="J5760" s="1008"/>
      <c r="K5760" s="105"/>
      <c r="L5760" s="1022"/>
      <c r="M5760" s="1022"/>
      <c r="N5760" s="1022"/>
      <c r="O5760" s="1022"/>
      <c r="P5760" s="1022"/>
      <c r="Q5760" s="1022"/>
      <c r="R5760" s="1022"/>
    </row>
    <row r="5761" spans="1:18">
      <c r="A5761" s="1037"/>
      <c r="B5761" s="177">
        <v>0.78755787037037039</v>
      </c>
      <c r="C5761" s="103">
        <v>37</v>
      </c>
      <c r="D5761" s="102">
        <v>8.3000000000000007</v>
      </c>
      <c r="E5761" s="110">
        <v>30</v>
      </c>
      <c r="F5761" s="110">
        <v>27.7</v>
      </c>
      <c r="G5761" s="103">
        <v>81</v>
      </c>
      <c r="I5761" s="1022"/>
      <c r="J5761" s="1022"/>
      <c r="K5761" s="1022"/>
      <c r="L5761" s="1022"/>
      <c r="M5761" s="1022"/>
      <c r="N5761" s="1022"/>
      <c r="O5761" s="1022"/>
      <c r="P5761" s="1022"/>
      <c r="Q5761" s="1022"/>
      <c r="R5761" s="1022"/>
    </row>
    <row r="5762" spans="1:18" ht="17.25" thickBot="1">
      <c r="A5762" s="1037"/>
      <c r="B5762" s="177">
        <v>0.79625000000000001</v>
      </c>
      <c r="C5762" s="103">
        <v>25</v>
      </c>
      <c r="D5762" s="102">
        <v>8.3000000000000007</v>
      </c>
      <c r="E5762" s="110">
        <v>30</v>
      </c>
      <c r="F5762" s="110">
        <v>27.7</v>
      </c>
      <c r="G5762" s="103">
        <v>81</v>
      </c>
      <c r="I5762" s="1022"/>
      <c r="J5762" s="1022"/>
      <c r="K5762" s="1022"/>
      <c r="L5762" s="1022"/>
      <c r="M5762" s="1022"/>
      <c r="N5762" s="1022"/>
      <c r="O5762" s="1022"/>
      <c r="P5762" s="1022"/>
      <c r="Q5762" s="1022"/>
      <c r="R5762" s="1022"/>
    </row>
    <row r="5763" spans="1:18">
      <c r="A5763" s="1037"/>
      <c r="B5763" s="177">
        <v>0.8043865740740741</v>
      </c>
      <c r="C5763" s="103">
        <v>51</v>
      </c>
      <c r="D5763" s="102">
        <v>8.1999999999999993</v>
      </c>
      <c r="E5763" s="110">
        <v>30</v>
      </c>
      <c r="F5763" s="110">
        <v>27.5</v>
      </c>
      <c r="G5763" s="103">
        <v>80.930000000000007</v>
      </c>
      <c r="H5763" s="103" t="s">
        <v>1962</v>
      </c>
      <c r="I5763" s="1022"/>
      <c r="J5763" s="113"/>
      <c r="K5763" s="107"/>
      <c r="L5763" s="1022"/>
      <c r="M5763" s="1022"/>
      <c r="N5763" s="1022"/>
      <c r="O5763" s="1022"/>
      <c r="P5763" s="1022"/>
      <c r="Q5763" s="1022"/>
      <c r="R5763" s="1022"/>
    </row>
    <row r="5764" spans="1:18">
      <c r="A5764" s="1037"/>
      <c r="B5764" s="177">
        <v>0.80442129629629633</v>
      </c>
      <c r="C5764" s="103">
        <v>51</v>
      </c>
      <c r="D5764" s="102">
        <v>8.2100000000000009</v>
      </c>
      <c r="E5764" s="110">
        <v>30</v>
      </c>
      <c r="F5764" s="110">
        <v>27.47</v>
      </c>
      <c r="G5764" s="103">
        <v>81.88</v>
      </c>
      <c r="I5764" s="1022"/>
      <c r="J5764" s="392"/>
      <c r="K5764" s="1010"/>
      <c r="L5764" s="1022" t="s">
        <v>199</v>
      </c>
      <c r="M5764" s="1022"/>
      <c r="N5764" s="1022"/>
      <c r="O5764" s="1022"/>
      <c r="P5764" s="1022"/>
      <c r="Q5764" s="1022"/>
      <c r="R5764" s="1022"/>
    </row>
    <row r="5765" spans="1:18" ht="17.25" thickBot="1">
      <c r="A5765" s="1037"/>
      <c r="B5765" s="177">
        <v>0.8084837962962963</v>
      </c>
      <c r="C5765" s="103">
        <v>67</v>
      </c>
      <c r="D5765" s="102">
        <v>8.2100000000000009</v>
      </c>
      <c r="E5765" s="110">
        <v>30</v>
      </c>
      <c r="F5765" s="110">
        <v>27.47</v>
      </c>
      <c r="G5765" s="103">
        <v>81.88</v>
      </c>
      <c r="I5765" s="1022"/>
      <c r="J5765" s="1008"/>
      <c r="K5765" s="105"/>
      <c r="L5765" s="1022"/>
      <c r="M5765" s="1022"/>
      <c r="N5765" s="1022"/>
      <c r="O5765" s="1022"/>
      <c r="P5765" s="1022"/>
      <c r="Q5765" s="1022"/>
      <c r="R5765" s="1022"/>
    </row>
    <row r="5766" spans="1:18" ht="17.25" thickBot="1">
      <c r="A5766" s="1037"/>
      <c r="B5766" s="177">
        <v>0.82635416666666661</v>
      </c>
      <c r="C5766" s="103">
        <v>9</v>
      </c>
      <c r="D5766" s="102">
        <v>8.2100000000000009</v>
      </c>
      <c r="E5766" s="110">
        <v>30</v>
      </c>
      <c r="F5766" s="110">
        <v>27.47</v>
      </c>
      <c r="G5766" s="103">
        <v>81.88</v>
      </c>
      <c r="H5766" s="103" t="s">
        <v>1961</v>
      </c>
      <c r="I5766" s="1022"/>
      <c r="J5766" s="1022"/>
      <c r="K5766" s="1022"/>
      <c r="L5766" s="1022"/>
      <c r="M5766" s="1022"/>
      <c r="N5766" s="1022"/>
      <c r="O5766" s="1022"/>
      <c r="P5766" s="1022"/>
      <c r="Q5766" s="1022"/>
      <c r="R5766" s="1022"/>
    </row>
    <row r="5767" spans="1:18">
      <c r="A5767" s="1037"/>
      <c r="B5767" s="177">
        <v>0.82636574074074076</v>
      </c>
      <c r="C5767" s="103">
        <v>9</v>
      </c>
      <c r="D5767" s="102">
        <v>8.1199999999999992</v>
      </c>
      <c r="E5767" s="110">
        <v>29.9</v>
      </c>
      <c r="F5767" s="110">
        <v>27.44</v>
      </c>
      <c r="G5767" s="103">
        <v>81.64</v>
      </c>
      <c r="I5767" s="1026"/>
      <c r="J5767" s="113"/>
      <c r="K5767" s="101"/>
      <c r="L5767" s="1022"/>
      <c r="M5767" s="1022"/>
      <c r="N5767" s="1022"/>
      <c r="O5767" s="1022"/>
      <c r="P5767" s="1022"/>
      <c r="Q5767" s="1022"/>
      <c r="R5767" s="1022"/>
    </row>
    <row r="5768" spans="1:18">
      <c r="A5768" s="1037"/>
      <c r="B5768" s="177">
        <v>0.8302314814814814</v>
      </c>
      <c r="C5768" s="103">
        <v>83</v>
      </c>
      <c r="D5768" s="102">
        <v>8.1199999999999992</v>
      </c>
      <c r="E5768" s="110">
        <v>29.9</v>
      </c>
      <c r="F5768" s="110">
        <v>27.44</v>
      </c>
      <c r="G5768" s="103">
        <v>81.64</v>
      </c>
      <c r="I5768" s="1022"/>
      <c r="J5768" s="392"/>
      <c r="K5768" s="1009"/>
      <c r="L5768" s="1022" t="s">
        <v>1972</v>
      </c>
      <c r="M5768" s="1022"/>
      <c r="N5768" s="1022"/>
      <c r="O5768" s="1022"/>
      <c r="P5768" s="1022"/>
      <c r="Q5768" s="1022"/>
      <c r="R5768" s="1022"/>
    </row>
    <row r="5769" spans="1:18" ht="17.25" thickBot="1">
      <c r="A5769" s="1037"/>
      <c r="B5769" s="177">
        <v>0.8302546296296297</v>
      </c>
      <c r="C5769" s="103">
        <v>83</v>
      </c>
      <c r="D5769" s="102">
        <v>8.1199999999999992</v>
      </c>
      <c r="E5769" s="110">
        <v>29.9</v>
      </c>
      <c r="F5769" s="110">
        <v>27.44</v>
      </c>
      <c r="G5769" s="103">
        <v>81.64</v>
      </c>
      <c r="I5769" s="1022"/>
      <c r="J5769" s="1008"/>
      <c r="K5769" s="105"/>
      <c r="L5769" s="1022"/>
      <c r="M5769" s="1022"/>
      <c r="N5769" s="1022"/>
      <c r="O5769" s="1022"/>
      <c r="P5769" s="1022"/>
      <c r="Q5769" s="1022"/>
      <c r="R5769" s="1022"/>
    </row>
    <row r="5770" spans="1:18">
      <c r="A5770" s="1037"/>
      <c r="B5770" s="177">
        <v>0.83026620370370363</v>
      </c>
      <c r="C5770" s="103">
        <v>83</v>
      </c>
      <c r="D5770" s="102">
        <v>8.1199999999999992</v>
      </c>
      <c r="E5770" s="110">
        <v>29.9</v>
      </c>
      <c r="F5770" s="110">
        <v>27.44</v>
      </c>
      <c r="G5770" s="103">
        <v>81.64</v>
      </c>
      <c r="I5770" s="1022"/>
      <c r="J5770" s="1022"/>
      <c r="K5770" s="1022"/>
      <c r="L5770" s="1022"/>
      <c r="M5770" s="1022"/>
      <c r="N5770" s="1022"/>
      <c r="O5770" s="1022"/>
      <c r="P5770" s="1022"/>
      <c r="Q5770" s="1022"/>
      <c r="R5770" s="1022"/>
    </row>
    <row r="5771" spans="1:18">
      <c r="A5771" s="1037"/>
      <c r="B5771" s="177">
        <v>0.83030092592592597</v>
      </c>
      <c r="C5771" s="103">
        <v>83</v>
      </c>
      <c r="D5771" s="102">
        <v>8.1199999999999992</v>
      </c>
      <c r="E5771" s="110">
        <v>29.9</v>
      </c>
      <c r="F5771" s="110">
        <v>27.44</v>
      </c>
      <c r="G5771" s="103">
        <v>81.64</v>
      </c>
      <c r="I5771" s="1022"/>
      <c r="J5771" s="1022"/>
      <c r="K5771" s="1022"/>
      <c r="L5771" s="1022"/>
      <c r="M5771" s="1022"/>
      <c r="N5771" s="1022"/>
      <c r="O5771" s="1022"/>
      <c r="P5771" s="1022"/>
      <c r="Q5771" s="1022"/>
      <c r="R5771" s="1022"/>
    </row>
    <row r="5772" spans="1:18">
      <c r="A5772" s="1037"/>
      <c r="B5772" s="177">
        <v>0.8303356481481482</v>
      </c>
      <c r="C5772" s="103">
        <v>83</v>
      </c>
      <c r="D5772" s="102">
        <v>8.1199999999999992</v>
      </c>
      <c r="E5772" s="110">
        <v>29.9</v>
      </c>
      <c r="F5772" s="110">
        <v>27.44</v>
      </c>
      <c r="G5772" s="103">
        <v>81.64</v>
      </c>
      <c r="I5772" s="1022"/>
      <c r="J5772" s="1022"/>
      <c r="K5772" s="1022"/>
      <c r="L5772" s="1022"/>
      <c r="M5772" s="1022"/>
      <c r="N5772" s="1022"/>
      <c r="O5772" s="1022"/>
      <c r="P5772" s="1022"/>
      <c r="Q5772" s="1022"/>
      <c r="R5772" s="1022"/>
    </row>
    <row r="5773" spans="1:18">
      <c r="A5773" s="1037"/>
      <c r="B5773" s="177">
        <v>0.83041666666666669</v>
      </c>
      <c r="C5773" s="103">
        <v>83</v>
      </c>
      <c r="D5773" s="102">
        <v>8.1199999999999992</v>
      </c>
      <c r="E5773" s="110">
        <v>29.9</v>
      </c>
      <c r="F5773" s="110">
        <v>27.44</v>
      </c>
      <c r="G5773" s="103">
        <v>81.64</v>
      </c>
      <c r="I5773" s="1022"/>
      <c r="J5773" s="1022"/>
      <c r="K5773" s="1022"/>
      <c r="L5773" s="1022"/>
      <c r="M5773" s="1022"/>
      <c r="N5773" s="1022"/>
      <c r="O5773" s="1022"/>
      <c r="P5773" s="1022"/>
      <c r="Q5773" s="1022"/>
      <c r="R5773" s="1022"/>
    </row>
    <row r="5774" spans="1:18">
      <c r="A5774" s="1037"/>
      <c r="B5774" s="177">
        <v>0.83050925925925922</v>
      </c>
      <c r="C5774" s="103">
        <v>83</v>
      </c>
      <c r="D5774" s="102">
        <v>8.1199999999999992</v>
      </c>
      <c r="E5774" s="110">
        <v>29.9</v>
      </c>
      <c r="F5774" s="110">
        <v>27.44</v>
      </c>
      <c r="G5774" s="103">
        <v>81.64</v>
      </c>
      <c r="I5774" s="1022"/>
      <c r="J5774" s="1022"/>
      <c r="K5774" s="1022"/>
      <c r="L5774" s="1022"/>
      <c r="M5774" s="1022"/>
      <c r="N5774" s="1022"/>
      <c r="O5774" s="1022"/>
      <c r="P5774" s="1022"/>
      <c r="Q5774" s="1022"/>
      <c r="R5774" s="1022"/>
    </row>
    <row r="5775" spans="1:18">
      <c r="A5775" s="1037"/>
      <c r="B5775" s="177">
        <v>0.83061342592592602</v>
      </c>
      <c r="C5775" s="103">
        <v>83</v>
      </c>
      <c r="D5775" s="102">
        <v>8.1199999999999992</v>
      </c>
      <c r="E5775" s="110">
        <v>29.9</v>
      </c>
      <c r="F5775" s="110">
        <v>27.44</v>
      </c>
      <c r="G5775" s="103">
        <v>81.64</v>
      </c>
      <c r="I5775" s="1022"/>
      <c r="J5775" s="1022"/>
      <c r="K5775" s="1022"/>
      <c r="L5775" s="1022"/>
      <c r="M5775" s="1022"/>
      <c r="N5775" s="1022"/>
      <c r="O5775" s="1022"/>
      <c r="P5775" s="1022"/>
      <c r="Q5775" s="1022"/>
      <c r="R5775" s="1022"/>
    </row>
    <row r="5776" spans="1:18">
      <c r="A5776" s="1037"/>
      <c r="B5776" s="177">
        <v>0.8306365740740741</v>
      </c>
      <c r="C5776" s="103">
        <v>83</v>
      </c>
      <c r="D5776" s="102">
        <v>8.1199999999999992</v>
      </c>
      <c r="E5776" s="110">
        <v>29.9</v>
      </c>
      <c r="F5776" s="110">
        <v>27.44</v>
      </c>
      <c r="G5776" s="103">
        <v>81.64</v>
      </c>
      <c r="I5776" s="1022"/>
      <c r="J5776" s="1022"/>
      <c r="K5776" s="1022"/>
      <c r="L5776" s="1022"/>
      <c r="M5776" s="1022"/>
      <c r="N5776" s="1022"/>
      <c r="O5776" s="1022"/>
      <c r="P5776" s="1022"/>
      <c r="Q5776" s="1022"/>
      <c r="R5776" s="1022"/>
    </row>
    <row r="5777" spans="1:18">
      <c r="A5777" s="1037"/>
      <c r="B5777" s="177">
        <v>0.83064814814814814</v>
      </c>
      <c r="C5777" s="103">
        <v>83</v>
      </c>
      <c r="D5777" s="102">
        <v>8.1199999999999992</v>
      </c>
      <c r="E5777" s="110">
        <v>29.9</v>
      </c>
      <c r="F5777" s="110">
        <v>27.44</v>
      </c>
      <c r="G5777" s="103">
        <v>81.64</v>
      </c>
      <c r="I5777" s="1022"/>
      <c r="J5777" s="1022"/>
      <c r="K5777" s="1022"/>
      <c r="L5777" s="1022"/>
      <c r="M5777" s="1022"/>
      <c r="N5777" s="1022"/>
      <c r="O5777" s="1022"/>
      <c r="P5777" s="1022"/>
      <c r="Q5777" s="1022"/>
      <c r="R5777" s="1022"/>
    </row>
    <row r="5778" spans="1:18">
      <c r="A5778" s="1037"/>
      <c r="B5778" s="177">
        <v>0.83076388888888886</v>
      </c>
      <c r="C5778" s="103">
        <v>83</v>
      </c>
      <c r="D5778" s="102">
        <v>8.1199999999999992</v>
      </c>
      <c r="E5778" s="110">
        <v>29.9</v>
      </c>
      <c r="F5778" s="110">
        <v>27.44</v>
      </c>
      <c r="G5778" s="103">
        <v>81.64</v>
      </c>
      <c r="I5778" s="1022"/>
      <c r="J5778" s="1022"/>
      <c r="K5778" s="1022"/>
      <c r="L5778" s="1022"/>
      <c r="M5778" s="1022"/>
      <c r="N5778" s="1022"/>
      <c r="O5778" s="1022"/>
      <c r="P5778" s="1022"/>
      <c r="Q5778" s="1022"/>
      <c r="R5778" s="1022"/>
    </row>
    <row r="5779" spans="1:18">
      <c r="A5779" s="1037"/>
      <c r="B5779" s="177">
        <v>0.83079861111111108</v>
      </c>
      <c r="C5779" s="103">
        <v>83</v>
      </c>
      <c r="D5779" s="102">
        <v>8.06</v>
      </c>
      <c r="E5779" s="110">
        <v>29.9</v>
      </c>
      <c r="F5779" s="110">
        <v>27.42</v>
      </c>
      <c r="G5779" s="103">
        <v>81.44</v>
      </c>
      <c r="I5779" s="1022"/>
      <c r="J5779" s="1022"/>
      <c r="K5779" s="1022"/>
      <c r="L5779" s="1022"/>
      <c r="M5779" s="1022"/>
      <c r="N5779" s="1022"/>
      <c r="O5779" s="1022"/>
      <c r="P5779" s="1022"/>
      <c r="Q5779" s="1022"/>
      <c r="R5779" s="1022"/>
    </row>
    <row r="5780" spans="1:18">
      <c r="A5780" s="1037"/>
      <c r="B5780" s="177">
        <v>0.83081018518518512</v>
      </c>
      <c r="C5780" s="103">
        <v>83</v>
      </c>
      <c r="D5780" s="102">
        <v>8.06</v>
      </c>
      <c r="E5780" s="110">
        <v>29.9</v>
      </c>
      <c r="F5780" s="110">
        <v>27.42</v>
      </c>
      <c r="G5780" s="103">
        <v>81.44</v>
      </c>
      <c r="I5780" s="1022"/>
      <c r="J5780" s="1022"/>
      <c r="K5780" s="1022"/>
      <c r="L5780" s="1022"/>
      <c r="M5780" s="1022"/>
      <c r="N5780" s="1022"/>
      <c r="O5780" s="1022"/>
      <c r="P5780" s="1022"/>
      <c r="Q5780" s="1022"/>
      <c r="R5780" s="1022"/>
    </row>
    <row r="5781" spans="1:18">
      <c r="A5781" s="1037"/>
      <c r="B5781" s="177">
        <v>0.8308564814814815</v>
      </c>
      <c r="C5781" s="103">
        <v>83</v>
      </c>
      <c r="D5781" s="102">
        <v>8.06</v>
      </c>
      <c r="E5781" s="110">
        <v>29.9</v>
      </c>
      <c r="F5781" s="110">
        <v>27.42</v>
      </c>
      <c r="G5781" s="103">
        <v>81.44</v>
      </c>
      <c r="I5781" s="1022"/>
      <c r="J5781" s="1022"/>
      <c r="K5781" s="1022"/>
      <c r="L5781" s="1022"/>
      <c r="M5781" s="1022"/>
      <c r="N5781" s="1022"/>
      <c r="O5781" s="1022"/>
      <c r="P5781" s="1022"/>
      <c r="Q5781" s="1022"/>
      <c r="R5781" s="1022"/>
    </row>
    <row r="5782" spans="1:18">
      <c r="A5782" s="1037"/>
      <c r="B5782" s="177">
        <v>0.83087962962962969</v>
      </c>
      <c r="C5782" s="103">
        <v>83</v>
      </c>
      <c r="D5782" s="102">
        <v>8.06</v>
      </c>
      <c r="E5782" s="110">
        <v>29.9</v>
      </c>
      <c r="F5782" s="110">
        <v>27.42</v>
      </c>
      <c r="G5782" s="103">
        <v>81.44</v>
      </c>
      <c r="I5782" s="1022"/>
      <c r="J5782" s="1022"/>
      <c r="K5782" s="1022"/>
      <c r="L5782" s="1022"/>
      <c r="M5782" s="1022"/>
      <c r="N5782" s="1022"/>
      <c r="O5782" s="1022"/>
      <c r="P5782" s="1022"/>
      <c r="Q5782" s="1022"/>
      <c r="R5782" s="1022"/>
    </row>
    <row r="5783" spans="1:18">
      <c r="A5783" s="1037"/>
      <c r="B5783" s="177">
        <v>0.83098379629629626</v>
      </c>
      <c r="C5783" s="103">
        <v>83</v>
      </c>
      <c r="D5783" s="102">
        <v>8.06</v>
      </c>
      <c r="E5783" s="110">
        <v>29.9</v>
      </c>
      <c r="F5783" s="110">
        <v>27.42</v>
      </c>
      <c r="G5783" s="103">
        <v>81.44</v>
      </c>
      <c r="I5783" s="1022"/>
      <c r="J5783" s="1022"/>
      <c r="K5783" s="1022"/>
      <c r="L5783" s="1022"/>
      <c r="M5783" s="1022"/>
      <c r="N5783" s="1022"/>
      <c r="O5783" s="1022"/>
      <c r="P5783" s="1022"/>
      <c r="Q5783" s="1022"/>
      <c r="R5783" s="1022"/>
    </row>
    <row r="5784" spans="1:18">
      <c r="A5784" s="1037"/>
      <c r="B5784" s="177">
        <v>0.83099537037037041</v>
      </c>
      <c r="C5784" s="103">
        <v>83</v>
      </c>
      <c r="D5784" s="102">
        <v>8.06</v>
      </c>
      <c r="E5784" s="110">
        <v>29.9</v>
      </c>
      <c r="F5784" s="110">
        <v>27.42</v>
      </c>
      <c r="G5784" s="103">
        <v>81.44</v>
      </c>
      <c r="I5784" s="1022"/>
      <c r="J5784" s="1022"/>
      <c r="K5784" s="1022"/>
      <c r="L5784" s="1022"/>
      <c r="M5784" s="1022"/>
      <c r="N5784" s="1022"/>
      <c r="O5784" s="1022"/>
      <c r="P5784" s="1022"/>
      <c r="Q5784" s="1022"/>
      <c r="R5784" s="1022"/>
    </row>
    <row r="5785" spans="1:18">
      <c r="A5785" s="1037"/>
      <c r="B5785" s="177">
        <v>0.83105324074074083</v>
      </c>
      <c r="C5785" s="103">
        <v>83</v>
      </c>
      <c r="D5785" s="102">
        <v>8.06</v>
      </c>
      <c r="E5785" s="110">
        <v>29.9</v>
      </c>
      <c r="F5785" s="110">
        <v>27.42</v>
      </c>
      <c r="G5785" s="103">
        <v>81.44</v>
      </c>
      <c r="I5785" s="1022"/>
      <c r="J5785" s="1022"/>
      <c r="K5785" s="1022"/>
      <c r="L5785" s="1022"/>
      <c r="M5785" s="1022"/>
      <c r="N5785" s="1022"/>
      <c r="O5785" s="1022"/>
      <c r="P5785" s="1022"/>
      <c r="Q5785" s="1022"/>
      <c r="R5785" s="1022"/>
    </row>
    <row r="5786" spans="1:18">
      <c r="A5786" s="1037"/>
      <c r="B5786" s="177">
        <v>0.83114583333333336</v>
      </c>
      <c r="C5786" s="103">
        <v>83</v>
      </c>
      <c r="D5786" s="102">
        <v>8.06</v>
      </c>
      <c r="E5786" s="110">
        <v>29.9</v>
      </c>
      <c r="F5786" s="110">
        <v>27.42</v>
      </c>
      <c r="G5786" s="103">
        <v>81.44</v>
      </c>
      <c r="I5786" s="1022"/>
      <c r="J5786" s="1022"/>
      <c r="K5786" s="1022"/>
      <c r="L5786" s="1022"/>
      <c r="M5786" s="1022"/>
      <c r="N5786" s="1022"/>
      <c r="O5786" s="1022"/>
      <c r="P5786" s="1022"/>
      <c r="Q5786" s="1022"/>
      <c r="R5786" s="1022"/>
    </row>
    <row r="5787" spans="1:18">
      <c r="A5787" s="1037"/>
      <c r="B5787" s="177">
        <v>0.83116898148148144</v>
      </c>
      <c r="C5787" s="103">
        <v>83</v>
      </c>
      <c r="D5787" s="102">
        <v>8.06</v>
      </c>
      <c r="E5787" s="110">
        <v>29.9</v>
      </c>
      <c r="F5787" s="110">
        <v>27.42</v>
      </c>
      <c r="G5787" s="103">
        <v>81.44</v>
      </c>
      <c r="I5787" s="1022"/>
      <c r="J5787" s="1022"/>
      <c r="K5787" s="1022"/>
      <c r="L5787" s="1022"/>
      <c r="M5787" s="1022"/>
      <c r="N5787" s="1022"/>
      <c r="O5787" s="1022"/>
      <c r="P5787" s="1022"/>
      <c r="Q5787" s="1022"/>
      <c r="R5787" s="1022"/>
    </row>
    <row r="5788" spans="1:18">
      <c r="A5788" s="1037"/>
      <c r="B5788" s="177">
        <v>0.83120370370370367</v>
      </c>
      <c r="C5788" s="103">
        <v>83</v>
      </c>
      <c r="D5788" s="102">
        <v>8.06</v>
      </c>
      <c r="E5788" s="110">
        <v>29.9</v>
      </c>
      <c r="F5788" s="110">
        <v>27.42</v>
      </c>
      <c r="G5788" s="103">
        <v>81.44</v>
      </c>
      <c r="I5788" s="1022"/>
      <c r="J5788" s="1022"/>
      <c r="K5788" s="1022"/>
      <c r="L5788" s="1022"/>
      <c r="M5788" s="1022"/>
      <c r="N5788" s="1022"/>
      <c r="O5788" s="1022"/>
      <c r="P5788" s="1022"/>
      <c r="Q5788" s="1022"/>
      <c r="R5788" s="1022"/>
    </row>
    <row r="5789" spans="1:18">
      <c r="A5789" s="1037"/>
      <c r="B5789" s="177">
        <v>0.83127314814814823</v>
      </c>
      <c r="C5789" s="103">
        <v>83</v>
      </c>
      <c r="D5789" s="102">
        <v>8.06</v>
      </c>
      <c r="E5789" s="110">
        <v>29.9</v>
      </c>
      <c r="F5789" s="110">
        <v>27.42</v>
      </c>
      <c r="G5789" s="103">
        <v>81.44</v>
      </c>
      <c r="I5789" s="1022"/>
      <c r="J5789" s="1022"/>
      <c r="K5789" s="1022"/>
      <c r="L5789" s="1022"/>
      <c r="M5789" s="1022"/>
      <c r="N5789" s="1022"/>
      <c r="O5789" s="1022"/>
      <c r="P5789" s="1022"/>
      <c r="Q5789" s="1022"/>
      <c r="R5789" s="1022"/>
    </row>
    <row r="5790" spans="1:18">
      <c r="A5790" s="1037"/>
      <c r="B5790" s="177">
        <v>0.83262731481481478</v>
      </c>
      <c r="C5790" s="103">
        <v>37</v>
      </c>
      <c r="D5790" s="102">
        <v>8.06</v>
      </c>
      <c r="E5790" s="110">
        <v>29.9</v>
      </c>
      <c r="F5790" s="110">
        <v>27.42</v>
      </c>
      <c r="G5790" s="103">
        <v>81.44</v>
      </c>
      <c r="I5790" s="1022"/>
      <c r="J5790" s="1022"/>
      <c r="K5790" s="1022"/>
      <c r="L5790" s="1022"/>
      <c r="M5790" s="1022"/>
      <c r="N5790" s="1022"/>
      <c r="O5790" s="1022"/>
      <c r="P5790" s="1022"/>
      <c r="Q5790" s="1022"/>
      <c r="R5790" s="1022"/>
    </row>
    <row r="5791" spans="1:18">
      <c r="A5791" s="1037"/>
      <c r="B5791" s="177">
        <v>0.84932870370370372</v>
      </c>
      <c r="C5791" s="103">
        <v>25</v>
      </c>
      <c r="D5791" s="102">
        <v>8.06</v>
      </c>
      <c r="E5791" s="110">
        <v>29.9</v>
      </c>
      <c r="F5791" s="110">
        <v>27.42</v>
      </c>
      <c r="G5791" s="103">
        <v>81.44</v>
      </c>
      <c r="I5791" s="1022"/>
      <c r="J5791" s="1022"/>
      <c r="K5791" s="1022"/>
      <c r="L5791" s="1022"/>
      <c r="M5791" s="1022"/>
      <c r="N5791" s="1022"/>
      <c r="O5791" s="1022"/>
      <c r="P5791" s="1022"/>
      <c r="Q5791" s="1022"/>
      <c r="R5791" s="1022"/>
    </row>
    <row r="5792" spans="1:18">
      <c r="A5792" s="1037"/>
      <c r="B5792" s="177">
        <v>0.88607638888888884</v>
      </c>
      <c r="C5792" s="103">
        <v>9</v>
      </c>
      <c r="D5792" s="102">
        <v>8.1</v>
      </c>
      <c r="E5792" s="110">
        <v>29.8</v>
      </c>
      <c r="F5792" s="110">
        <v>27.39</v>
      </c>
      <c r="G5792" s="103">
        <v>82.4</v>
      </c>
      <c r="I5792" s="1022"/>
      <c r="J5792" s="1022"/>
      <c r="K5792" s="1022"/>
      <c r="L5792" s="1022"/>
      <c r="M5792" s="1022"/>
      <c r="N5792" s="1022"/>
      <c r="O5792" s="1022"/>
      <c r="P5792" s="1022"/>
      <c r="Q5792" s="1022"/>
      <c r="R5792" s="1022"/>
    </row>
    <row r="5793" spans="1:18">
      <c r="A5793" s="1037"/>
      <c r="B5793" s="177">
        <v>0.88659722222222215</v>
      </c>
      <c r="C5793" s="103">
        <v>9</v>
      </c>
      <c r="D5793" s="102">
        <v>7.96</v>
      </c>
      <c r="E5793" s="110">
        <v>29.7</v>
      </c>
      <c r="F5793" s="110">
        <v>27.42</v>
      </c>
      <c r="G5793" s="103">
        <v>83.21</v>
      </c>
      <c r="I5793" s="1022"/>
      <c r="J5793" s="1022"/>
      <c r="K5793" s="1022"/>
      <c r="L5793" s="1022"/>
      <c r="M5793" s="1022"/>
      <c r="N5793" s="1022"/>
      <c r="O5793" s="1022"/>
      <c r="P5793" s="1022"/>
      <c r="Q5793" s="1022"/>
      <c r="R5793" s="1022"/>
    </row>
    <row r="5794" spans="1:18" ht="17.25" thickBot="1">
      <c r="A5794" s="1037"/>
      <c r="B5794" s="177">
        <v>0.90978009259259263</v>
      </c>
      <c r="C5794" s="103">
        <v>67</v>
      </c>
      <c r="D5794" s="102">
        <v>7.87</v>
      </c>
      <c r="E5794" s="110">
        <v>29.7</v>
      </c>
      <c r="F5794" s="110">
        <v>27.43</v>
      </c>
      <c r="G5794" s="103">
        <v>83.31</v>
      </c>
      <c r="I5794" s="1022"/>
      <c r="J5794" s="1022"/>
      <c r="K5794" s="1022"/>
      <c r="L5794" s="1022"/>
      <c r="M5794" s="1022"/>
      <c r="N5794" s="1022"/>
      <c r="O5794" s="1022"/>
      <c r="P5794" s="1022"/>
      <c r="Q5794" s="1022"/>
      <c r="R5794" s="1022"/>
    </row>
    <row r="5795" spans="1:18">
      <c r="A5795" s="1037"/>
      <c r="B5795" s="177">
        <v>0.9135416666666667</v>
      </c>
      <c r="C5795" s="103">
        <v>80</v>
      </c>
      <c r="D5795" s="102">
        <v>7.93</v>
      </c>
      <c r="E5795" s="110">
        <v>29.6</v>
      </c>
      <c r="F5795" s="110">
        <v>27.44</v>
      </c>
      <c r="G5795" s="103">
        <v>83.17</v>
      </c>
      <c r="H5795" s="103" t="s">
        <v>1962</v>
      </c>
      <c r="I5795" s="1022"/>
      <c r="J5795" s="113"/>
      <c r="K5795" s="101"/>
      <c r="L5795" s="1022"/>
      <c r="M5795" s="1022"/>
      <c r="N5795" s="1022"/>
      <c r="O5795" s="1022"/>
      <c r="P5795" s="1022"/>
      <c r="Q5795" s="1022"/>
      <c r="R5795" s="1022"/>
    </row>
    <row r="5796" spans="1:18">
      <c r="A5796" s="1037"/>
      <c r="B5796" s="177">
        <v>0.92527777777777775</v>
      </c>
      <c r="C5796" s="103">
        <v>80</v>
      </c>
      <c r="D5796" s="102">
        <v>7.93</v>
      </c>
      <c r="E5796" s="110">
        <v>29.6</v>
      </c>
      <c r="F5796" s="110">
        <v>27.44</v>
      </c>
      <c r="G5796" s="103">
        <v>83.17</v>
      </c>
      <c r="I5796" s="1022"/>
      <c r="J5796" s="108"/>
      <c r="K5796" s="1007"/>
      <c r="L5796" s="1022" t="s">
        <v>199</v>
      </c>
      <c r="M5796" s="1022"/>
      <c r="N5796" s="1022"/>
      <c r="O5796" s="1022"/>
      <c r="P5796" s="1022"/>
      <c r="Q5796" s="1022"/>
      <c r="R5796" s="1022"/>
    </row>
    <row r="5797" spans="1:18" ht="17.25" thickBot="1">
      <c r="A5797" s="1037"/>
      <c r="B5797" s="177">
        <v>0.94100694444444455</v>
      </c>
      <c r="C5797" s="103">
        <v>83</v>
      </c>
      <c r="D5797" s="102">
        <v>7.85</v>
      </c>
      <c r="E5797" s="110">
        <v>29.6</v>
      </c>
      <c r="F5797" s="110">
        <v>27.42</v>
      </c>
      <c r="G5797" s="103">
        <v>83.84</v>
      </c>
      <c r="I5797" s="1022"/>
      <c r="J5797" s="1008"/>
      <c r="K5797" s="105"/>
      <c r="L5797" s="1022"/>
      <c r="M5797" s="1022"/>
      <c r="N5797" s="1022"/>
      <c r="O5797" s="1022"/>
      <c r="P5797" s="1022"/>
      <c r="Q5797" s="1022"/>
      <c r="R5797" s="1022"/>
    </row>
    <row r="5798" spans="1:18">
      <c r="A5798" s="1037"/>
      <c r="B5798" s="177">
        <v>0.97563657407407411</v>
      </c>
      <c r="C5798" s="103">
        <v>67</v>
      </c>
      <c r="D5798" s="102">
        <v>7.81</v>
      </c>
      <c r="E5798" s="110">
        <v>29.6</v>
      </c>
      <c r="F5798" s="110">
        <v>27.29</v>
      </c>
      <c r="G5798" s="103">
        <v>83.65</v>
      </c>
      <c r="I5798" s="1022"/>
      <c r="J5798" s="1022"/>
      <c r="K5798" s="1022"/>
      <c r="L5798" s="1022"/>
      <c r="M5798" s="1022"/>
      <c r="N5798" s="1022"/>
      <c r="O5798" s="1022"/>
      <c r="P5798" s="1022"/>
      <c r="Q5798" s="1022"/>
      <c r="R5798" s="1022"/>
    </row>
    <row r="5799" spans="1:18" ht="17.25" thickBot="1">
      <c r="A5799" s="1038"/>
      <c r="B5799" s="630">
        <v>0.98672453703703711</v>
      </c>
      <c r="C5799" s="105">
        <v>9</v>
      </c>
      <c r="D5799" s="104">
        <v>7.73</v>
      </c>
      <c r="E5799" s="119">
        <v>29.4</v>
      </c>
      <c r="F5799" s="119">
        <v>27.3</v>
      </c>
      <c r="G5799" s="105">
        <v>84.36</v>
      </c>
      <c r="H5799" s="105"/>
      <c r="I5799" s="1022"/>
      <c r="J5799" s="1022"/>
      <c r="K5799" s="1022"/>
      <c r="L5799" s="1022"/>
      <c r="M5799" s="1022"/>
      <c r="N5799" s="1022"/>
      <c r="O5799" s="1022"/>
      <c r="P5799" s="1022"/>
      <c r="Q5799" s="1022"/>
      <c r="R5799" s="1022"/>
    </row>
    <row r="5800" spans="1:18">
      <c r="A5800" s="1036">
        <v>42886</v>
      </c>
      <c r="B5800" s="372">
        <v>6.8321759259259263E-2</v>
      </c>
      <c r="C5800" s="101">
        <v>25</v>
      </c>
      <c r="D5800" s="100">
        <v>7.68</v>
      </c>
      <c r="E5800" s="118">
        <v>29.3</v>
      </c>
      <c r="F5800" s="118">
        <v>27.23</v>
      </c>
      <c r="G5800" s="101">
        <v>84.05</v>
      </c>
      <c r="H5800" s="101"/>
      <c r="I5800" s="1022"/>
      <c r="J5800" s="1022"/>
      <c r="K5800" s="1022"/>
      <c r="L5800" s="1022"/>
      <c r="M5800" s="1022"/>
      <c r="N5800" s="1022"/>
      <c r="O5800" s="1022"/>
      <c r="P5800" s="1022"/>
      <c r="Q5800" s="1022"/>
      <c r="R5800" s="1022"/>
    </row>
    <row r="5801" spans="1:18">
      <c r="A5801" s="1037"/>
      <c r="B5801" s="177">
        <v>6.834490740740741E-2</v>
      </c>
      <c r="C5801" s="103">
        <v>25</v>
      </c>
      <c r="D5801" s="102">
        <v>7.52</v>
      </c>
      <c r="E5801" s="110">
        <v>29.1</v>
      </c>
      <c r="F5801" s="110">
        <v>27.4</v>
      </c>
      <c r="G5801" s="103">
        <v>85.13</v>
      </c>
      <c r="I5801" s="1022"/>
      <c r="J5801" s="1022"/>
      <c r="K5801" s="1022"/>
      <c r="L5801" s="1022"/>
      <c r="M5801" s="1022"/>
      <c r="N5801" s="1022"/>
      <c r="O5801" s="1022"/>
      <c r="P5801" s="1022"/>
      <c r="Q5801" s="1022"/>
      <c r="R5801" s="1022"/>
    </row>
    <row r="5802" spans="1:18" ht="17.25" thickBot="1">
      <c r="A5802" s="1037"/>
      <c r="B5802" s="177">
        <v>8.9722222222222217E-2</v>
      </c>
      <c r="C5802" s="103">
        <v>3</v>
      </c>
      <c r="D5802" s="102">
        <v>7.52</v>
      </c>
      <c r="E5802" s="110">
        <v>29.1</v>
      </c>
      <c r="F5802" s="110">
        <v>27.4</v>
      </c>
      <c r="G5802" s="103">
        <v>85.13</v>
      </c>
      <c r="I5802" s="1022"/>
      <c r="J5802" s="1022"/>
      <c r="K5802" s="1022"/>
      <c r="L5802" s="1022"/>
      <c r="M5802" s="1022"/>
      <c r="N5802" s="1022"/>
      <c r="O5802" s="1022"/>
      <c r="P5802" s="1022"/>
      <c r="Q5802" s="1022"/>
      <c r="R5802" s="1022"/>
    </row>
    <row r="5803" spans="1:18">
      <c r="A5803" s="1037"/>
      <c r="B5803" s="177">
        <v>0.15915509259259258</v>
      </c>
      <c r="C5803" s="103">
        <v>67</v>
      </c>
      <c r="D5803" s="102">
        <v>7.5</v>
      </c>
      <c r="E5803" s="110">
        <v>29.1</v>
      </c>
      <c r="F5803" s="110">
        <v>27.44</v>
      </c>
      <c r="G5803" s="103">
        <v>85.35</v>
      </c>
      <c r="H5803" s="103" t="s">
        <v>1962</v>
      </c>
      <c r="I5803" s="1022"/>
      <c r="J5803" s="113"/>
      <c r="K5803" s="101"/>
      <c r="L5803" s="1022"/>
      <c r="M5803" s="1022"/>
      <c r="N5803" s="1022"/>
      <c r="O5803" s="1022"/>
      <c r="P5803" s="1022"/>
      <c r="Q5803" s="1022"/>
      <c r="R5803" s="1022"/>
    </row>
    <row r="5804" spans="1:18">
      <c r="A5804" s="1037"/>
      <c r="B5804" s="177">
        <v>0.40158564814814812</v>
      </c>
      <c r="C5804" s="103">
        <v>51</v>
      </c>
      <c r="D5804" s="102">
        <v>7.46</v>
      </c>
      <c r="E5804" s="110">
        <v>28.8</v>
      </c>
      <c r="F5804" s="110">
        <v>27.2</v>
      </c>
      <c r="G5804" s="103">
        <v>85.11</v>
      </c>
      <c r="I5804" s="1022"/>
      <c r="J5804" s="108"/>
      <c r="K5804" s="1007"/>
      <c r="L5804" s="1022" t="s">
        <v>199</v>
      </c>
      <c r="M5804" s="1022"/>
      <c r="N5804" s="1022"/>
      <c r="O5804" s="1022"/>
      <c r="P5804" s="1022"/>
      <c r="Q5804" s="1022"/>
      <c r="R5804" s="1022"/>
    </row>
    <row r="5805" spans="1:18" ht="17.25" thickBot="1">
      <c r="A5805" s="1037"/>
      <c r="B5805" s="177">
        <v>0.41204861111111107</v>
      </c>
      <c r="C5805" s="103">
        <v>60</v>
      </c>
      <c r="D5805" s="102">
        <v>7.65</v>
      </c>
      <c r="E5805" s="110">
        <v>29</v>
      </c>
      <c r="F5805" s="110">
        <v>29.23</v>
      </c>
      <c r="G5805" s="103">
        <v>78.81</v>
      </c>
      <c r="I5805" s="1022"/>
      <c r="J5805" s="1008"/>
      <c r="K5805" s="105"/>
      <c r="L5805" s="1022"/>
      <c r="M5805" s="1022"/>
      <c r="N5805" s="1022"/>
      <c r="O5805" s="1022"/>
      <c r="P5805" s="1022"/>
      <c r="Q5805" s="1022"/>
      <c r="R5805" s="1022"/>
    </row>
    <row r="5806" spans="1:18">
      <c r="A5806" s="1037"/>
      <c r="B5806" s="177">
        <v>0.41212962962962968</v>
      </c>
      <c r="C5806" s="103">
        <v>60</v>
      </c>
      <c r="D5806" s="102">
        <v>7.71</v>
      </c>
      <c r="E5806" s="110">
        <v>29.1</v>
      </c>
      <c r="F5806" s="110">
        <v>29.6</v>
      </c>
      <c r="G5806" s="103">
        <v>78.28</v>
      </c>
      <c r="I5806" s="1022"/>
      <c r="J5806" s="1022"/>
      <c r="K5806" s="1022"/>
      <c r="L5806" s="1022"/>
      <c r="M5806" s="1022"/>
      <c r="N5806" s="1022"/>
      <c r="O5806" s="1022"/>
      <c r="P5806" s="1022"/>
      <c r="Q5806" s="1022"/>
      <c r="R5806" s="1022"/>
    </row>
    <row r="5807" spans="1:18">
      <c r="A5807" s="1037"/>
      <c r="B5807" s="177">
        <v>0.41687500000000005</v>
      </c>
      <c r="C5807" s="103">
        <v>60</v>
      </c>
      <c r="D5807" s="102">
        <v>7.71</v>
      </c>
      <c r="E5807" s="110">
        <v>29.1</v>
      </c>
      <c r="F5807" s="110">
        <v>29.6</v>
      </c>
      <c r="G5807" s="103">
        <v>78.28</v>
      </c>
      <c r="I5807" s="1022"/>
      <c r="J5807" s="1022"/>
      <c r="K5807" s="1022"/>
      <c r="L5807" s="1022"/>
      <c r="M5807" s="1022"/>
      <c r="N5807" s="1022"/>
      <c r="O5807" s="1022"/>
      <c r="P5807" s="1022"/>
      <c r="Q5807" s="1022"/>
      <c r="R5807" s="1022"/>
    </row>
    <row r="5808" spans="1:18">
      <c r="A5808" s="1037"/>
      <c r="B5808" s="177">
        <v>0.41866898148148146</v>
      </c>
      <c r="C5808" s="103">
        <v>60</v>
      </c>
      <c r="D5808" s="102">
        <v>7.76</v>
      </c>
      <c r="E5808" s="110">
        <v>29.2</v>
      </c>
      <c r="F5808" s="110">
        <v>29.68</v>
      </c>
      <c r="G5808" s="103">
        <v>78.13</v>
      </c>
      <c r="I5808" s="1022"/>
      <c r="J5808" s="1022"/>
      <c r="K5808" s="1022"/>
      <c r="L5808" s="1022"/>
      <c r="M5808" s="1022"/>
      <c r="N5808" s="1022"/>
      <c r="O5808" s="1022"/>
      <c r="P5808" s="1022"/>
      <c r="Q5808" s="1022"/>
      <c r="R5808" s="1022"/>
    </row>
    <row r="5809" spans="1:18">
      <c r="A5809" s="1037"/>
      <c r="B5809" s="177">
        <v>0.45418981481481485</v>
      </c>
      <c r="C5809" s="103">
        <v>9</v>
      </c>
      <c r="D5809" s="102">
        <v>7.76</v>
      </c>
      <c r="E5809" s="110">
        <v>29.2</v>
      </c>
      <c r="F5809" s="110">
        <v>29.68</v>
      </c>
      <c r="G5809" s="103">
        <v>78.13</v>
      </c>
      <c r="I5809" s="1022"/>
      <c r="J5809" s="1022"/>
      <c r="K5809" s="1022"/>
      <c r="L5809" s="1022"/>
      <c r="M5809" s="1022"/>
      <c r="N5809" s="1022"/>
      <c r="O5809" s="1022"/>
      <c r="P5809" s="1022"/>
      <c r="Q5809" s="1022"/>
      <c r="R5809" s="1022"/>
    </row>
    <row r="5810" spans="1:18">
      <c r="A5810" s="1037"/>
      <c r="B5810" s="177">
        <v>0.46666666666666662</v>
      </c>
      <c r="C5810" s="103">
        <v>50</v>
      </c>
      <c r="D5810" s="102">
        <v>7.98</v>
      </c>
      <c r="E5810" s="110">
        <v>30.1</v>
      </c>
      <c r="F5810" s="110">
        <v>30.67</v>
      </c>
      <c r="G5810" s="103">
        <v>73.03</v>
      </c>
      <c r="I5810" s="1022"/>
      <c r="J5810" s="1022"/>
      <c r="K5810" s="1022"/>
      <c r="L5810" s="1022"/>
      <c r="M5810" s="1022"/>
      <c r="N5810" s="1022"/>
      <c r="O5810" s="1022"/>
      <c r="P5810" s="1022"/>
      <c r="Q5810" s="1022"/>
      <c r="R5810" s="1022"/>
    </row>
    <row r="5811" spans="1:18">
      <c r="A5811" s="1037"/>
      <c r="B5811" s="177">
        <v>0.46674768518518522</v>
      </c>
      <c r="C5811" s="103">
        <v>50</v>
      </c>
      <c r="D5811" s="102">
        <v>8.0399999999999991</v>
      </c>
      <c r="E5811" s="110">
        <v>30.3</v>
      </c>
      <c r="F5811" s="110">
        <v>31.04</v>
      </c>
      <c r="G5811" s="103">
        <v>71.900000000000006</v>
      </c>
      <c r="I5811" s="1022"/>
      <c r="J5811" s="1022"/>
      <c r="K5811" s="1022"/>
      <c r="L5811" s="1022"/>
      <c r="M5811" s="1022"/>
      <c r="N5811" s="1022"/>
      <c r="O5811" s="1022"/>
      <c r="P5811" s="1022"/>
      <c r="Q5811" s="1022"/>
      <c r="R5811" s="1022"/>
    </row>
    <row r="5812" spans="1:18">
      <c r="A5812" s="1037"/>
      <c r="B5812" s="177">
        <v>0.4667824074074074</v>
      </c>
      <c r="C5812" s="103">
        <v>50</v>
      </c>
      <c r="D5812" s="102">
        <v>8.0399999999999991</v>
      </c>
      <c r="E5812" s="110">
        <v>30.3</v>
      </c>
      <c r="F5812" s="110">
        <v>31.04</v>
      </c>
      <c r="G5812" s="103">
        <v>71.900000000000006</v>
      </c>
      <c r="I5812" s="1022"/>
      <c r="J5812" s="1022"/>
      <c r="K5812" s="1022"/>
      <c r="L5812" s="1022"/>
      <c r="M5812" s="1022"/>
      <c r="N5812" s="1022"/>
      <c r="O5812" s="1022"/>
      <c r="P5812" s="1022"/>
      <c r="Q5812" s="1022"/>
      <c r="R5812" s="1022"/>
    </row>
    <row r="5813" spans="1:18">
      <c r="A5813" s="1037"/>
      <c r="B5813" s="177">
        <v>0.46680555555555553</v>
      </c>
      <c r="C5813" s="103">
        <v>50</v>
      </c>
      <c r="D5813" s="102">
        <v>8.0399999999999991</v>
      </c>
      <c r="E5813" s="110">
        <v>30.3</v>
      </c>
      <c r="F5813" s="110">
        <v>31.04</v>
      </c>
      <c r="G5813" s="103">
        <v>71.900000000000006</v>
      </c>
      <c r="I5813" s="1022"/>
      <c r="J5813" s="1022"/>
      <c r="K5813" s="1022"/>
      <c r="L5813" s="1022"/>
      <c r="M5813" s="1022"/>
      <c r="N5813" s="1022"/>
      <c r="O5813" s="1022"/>
      <c r="P5813" s="1022"/>
      <c r="Q5813" s="1022"/>
      <c r="R5813" s="1022"/>
    </row>
    <row r="5814" spans="1:18">
      <c r="A5814" s="1037"/>
      <c r="B5814" s="177">
        <v>0.46684027777777781</v>
      </c>
      <c r="C5814" s="103">
        <v>50</v>
      </c>
      <c r="D5814" s="102">
        <v>8.0399999999999991</v>
      </c>
      <c r="E5814" s="110">
        <v>30.3</v>
      </c>
      <c r="F5814" s="110">
        <v>31.04</v>
      </c>
      <c r="G5814" s="103">
        <v>71.900000000000006</v>
      </c>
      <c r="I5814" s="1022"/>
      <c r="J5814" s="1022"/>
      <c r="K5814" s="1022"/>
      <c r="L5814" s="1022"/>
      <c r="M5814" s="1022"/>
      <c r="N5814" s="1022"/>
      <c r="O5814" s="1022"/>
      <c r="P5814" s="1022"/>
      <c r="Q5814" s="1022"/>
      <c r="R5814" s="1022"/>
    </row>
    <row r="5815" spans="1:18">
      <c r="A5815" s="1037"/>
      <c r="B5815" s="177">
        <v>0.46696759259259263</v>
      </c>
      <c r="C5815" s="103">
        <v>50</v>
      </c>
      <c r="D5815" s="102">
        <v>8.0399999999999991</v>
      </c>
      <c r="E5815" s="110">
        <v>30.3</v>
      </c>
      <c r="F5815" s="110">
        <v>31.04</v>
      </c>
      <c r="G5815" s="103">
        <v>71.900000000000006</v>
      </c>
      <c r="I5815" s="1022"/>
      <c r="J5815" s="1022"/>
      <c r="K5815" s="1022"/>
      <c r="L5815" s="1022"/>
      <c r="M5815" s="1022"/>
      <c r="N5815" s="1022"/>
      <c r="O5815" s="1022"/>
      <c r="P5815" s="1022"/>
      <c r="Q5815" s="1022"/>
      <c r="R5815" s="1022"/>
    </row>
    <row r="5816" spans="1:18">
      <c r="A5816" s="1037"/>
      <c r="B5816" s="177">
        <v>0.46702546296296293</v>
      </c>
      <c r="C5816" s="103">
        <v>50</v>
      </c>
      <c r="D5816" s="102">
        <v>8.0399999999999991</v>
      </c>
      <c r="E5816" s="110">
        <v>30.3</v>
      </c>
      <c r="F5816" s="110">
        <v>31.04</v>
      </c>
      <c r="G5816" s="103">
        <v>71.900000000000006</v>
      </c>
      <c r="I5816" s="1022"/>
      <c r="J5816" s="1022"/>
      <c r="K5816" s="1022"/>
      <c r="L5816" s="1022"/>
      <c r="M5816" s="1022"/>
      <c r="N5816" s="1022"/>
      <c r="O5816" s="1022"/>
      <c r="P5816" s="1022"/>
      <c r="Q5816" s="1022"/>
      <c r="R5816" s="1022"/>
    </row>
    <row r="5817" spans="1:18">
      <c r="A5817" s="1037"/>
      <c r="B5817" s="177">
        <v>0.46709490740740739</v>
      </c>
      <c r="C5817" s="103">
        <v>50</v>
      </c>
      <c r="D5817" s="102">
        <v>8.0399999999999991</v>
      </c>
      <c r="E5817" s="110">
        <v>30.3</v>
      </c>
      <c r="F5817" s="110">
        <v>31.04</v>
      </c>
      <c r="G5817" s="103">
        <v>71.900000000000006</v>
      </c>
      <c r="I5817" s="1022"/>
      <c r="J5817" s="1022"/>
      <c r="K5817" s="1022"/>
      <c r="L5817" s="1022"/>
      <c r="M5817" s="1022"/>
      <c r="N5817" s="1022"/>
      <c r="O5817" s="1022"/>
      <c r="P5817" s="1022"/>
      <c r="Q5817" s="1022"/>
      <c r="R5817" s="1022"/>
    </row>
    <row r="5818" spans="1:18">
      <c r="A5818" s="1037"/>
      <c r="B5818" s="177">
        <v>0.54164351851851855</v>
      </c>
      <c r="C5818" s="103">
        <v>74</v>
      </c>
      <c r="D5818" s="102">
        <v>8.0399999999999991</v>
      </c>
      <c r="E5818" s="110">
        <v>30.3</v>
      </c>
      <c r="F5818" s="110">
        <v>31.04</v>
      </c>
      <c r="G5818" s="103">
        <v>71.900000000000006</v>
      </c>
      <c r="I5818" s="1022"/>
      <c r="J5818" s="1022"/>
      <c r="K5818" s="1022"/>
      <c r="L5818" s="1022"/>
      <c r="M5818" s="1022"/>
      <c r="N5818" s="1022"/>
      <c r="O5818" s="1022"/>
      <c r="P5818" s="1022"/>
      <c r="Q5818" s="1022"/>
      <c r="R5818" s="1022"/>
    </row>
    <row r="5819" spans="1:18">
      <c r="A5819" s="1037"/>
      <c r="B5819" s="177">
        <v>0.54174768518518512</v>
      </c>
      <c r="C5819" s="103">
        <v>74</v>
      </c>
      <c r="D5819" s="102">
        <v>8.49</v>
      </c>
      <c r="E5819" s="110">
        <v>32.299999999999997</v>
      </c>
      <c r="F5819" s="110">
        <v>32.35</v>
      </c>
      <c r="G5819" s="103">
        <v>67.760000000000005</v>
      </c>
      <c r="I5819" s="1022"/>
      <c r="J5819" s="1022"/>
      <c r="K5819" s="1022"/>
      <c r="L5819" s="1022"/>
      <c r="M5819" s="1022"/>
      <c r="N5819" s="1022"/>
      <c r="O5819" s="1022"/>
      <c r="P5819" s="1022"/>
      <c r="Q5819" s="1022"/>
      <c r="R5819" s="1022"/>
    </row>
    <row r="5820" spans="1:18">
      <c r="A5820" s="1037"/>
      <c r="B5820" s="177">
        <v>0.56967592592592597</v>
      </c>
      <c r="C5820" s="103">
        <v>60</v>
      </c>
      <c r="D5820" s="102">
        <v>8.49</v>
      </c>
      <c r="E5820" s="110">
        <v>32.299999999999997</v>
      </c>
      <c r="F5820" s="110">
        <v>32.35</v>
      </c>
      <c r="G5820" s="103">
        <v>67.760000000000005</v>
      </c>
      <c r="I5820" s="1022"/>
      <c r="J5820" s="1022"/>
      <c r="K5820" s="1022"/>
      <c r="L5820" s="1022"/>
      <c r="M5820" s="1022"/>
      <c r="N5820" s="1022"/>
      <c r="O5820" s="1022"/>
      <c r="P5820" s="1022"/>
      <c r="Q5820" s="1022"/>
      <c r="R5820" s="1022"/>
    </row>
    <row r="5821" spans="1:18">
      <c r="A5821" s="1037"/>
      <c r="B5821" s="177">
        <v>0.56972222222222224</v>
      </c>
      <c r="C5821" s="103">
        <v>60</v>
      </c>
      <c r="D5821" s="102">
        <v>8.5399999999999991</v>
      </c>
      <c r="E5821" s="110">
        <v>32.799999999999997</v>
      </c>
      <c r="F5821" s="110">
        <v>32.119999999999997</v>
      </c>
      <c r="G5821" s="103">
        <v>65.55</v>
      </c>
      <c r="I5821" s="1022"/>
      <c r="J5821" s="1022"/>
      <c r="K5821" s="1022"/>
      <c r="L5821" s="1022"/>
      <c r="M5821" s="1022"/>
      <c r="N5821" s="1022"/>
      <c r="O5821" s="1022"/>
      <c r="P5821" s="1022"/>
      <c r="Q5821" s="1022"/>
      <c r="R5821" s="1022"/>
    </row>
    <row r="5822" spans="1:18">
      <c r="A5822" s="1037"/>
      <c r="B5822" s="177">
        <v>0.56982638888888892</v>
      </c>
      <c r="C5822" s="103">
        <v>60</v>
      </c>
      <c r="D5822" s="102">
        <v>8.5399999999999991</v>
      </c>
      <c r="E5822" s="110">
        <v>32.799999999999997</v>
      </c>
      <c r="F5822" s="110">
        <v>32.119999999999997</v>
      </c>
      <c r="G5822" s="103">
        <v>65.55</v>
      </c>
      <c r="I5822" s="1022"/>
      <c r="J5822" s="1022"/>
      <c r="K5822" s="1022"/>
      <c r="L5822" s="1022"/>
      <c r="M5822" s="1022"/>
      <c r="N5822" s="1022"/>
      <c r="O5822" s="1022"/>
      <c r="P5822" s="1022"/>
      <c r="Q5822" s="1022"/>
      <c r="R5822" s="1022"/>
    </row>
    <row r="5823" spans="1:18">
      <c r="A5823" s="1037"/>
      <c r="B5823" s="177">
        <v>0.56988425925925923</v>
      </c>
      <c r="C5823" s="103">
        <v>60</v>
      </c>
      <c r="D5823" s="102">
        <v>8.5399999999999991</v>
      </c>
      <c r="E5823" s="110">
        <v>32.799999999999997</v>
      </c>
      <c r="F5823" s="110">
        <v>32.119999999999997</v>
      </c>
      <c r="G5823" s="103">
        <v>65.55</v>
      </c>
      <c r="I5823" s="1022"/>
      <c r="J5823" s="1022"/>
      <c r="K5823" s="1022"/>
      <c r="L5823" s="1022"/>
      <c r="M5823" s="1022"/>
      <c r="N5823" s="1022"/>
      <c r="O5823" s="1022"/>
      <c r="P5823" s="1022"/>
      <c r="Q5823" s="1022"/>
      <c r="R5823" s="1022"/>
    </row>
    <row r="5824" spans="1:18">
      <c r="A5824" s="1037"/>
      <c r="B5824" s="177">
        <v>0.5699305555555555</v>
      </c>
      <c r="C5824" s="103">
        <v>60</v>
      </c>
      <c r="D5824" s="102">
        <v>8.5399999999999991</v>
      </c>
      <c r="E5824" s="110">
        <v>32.799999999999997</v>
      </c>
      <c r="F5824" s="110">
        <v>32.119999999999997</v>
      </c>
      <c r="G5824" s="103">
        <v>65.55</v>
      </c>
      <c r="I5824" s="1022"/>
      <c r="J5824" s="1022"/>
      <c r="K5824" s="1022"/>
      <c r="L5824" s="1022"/>
      <c r="M5824" s="1022"/>
      <c r="N5824" s="1022"/>
      <c r="O5824" s="1022"/>
      <c r="P5824" s="1022"/>
      <c r="Q5824" s="1022"/>
      <c r="R5824" s="1022"/>
    </row>
    <row r="5825" spans="1:18" ht="17.25" thickBot="1">
      <c r="A5825" s="1037"/>
      <c r="B5825" s="177">
        <v>0.5708333333333333</v>
      </c>
      <c r="C5825" s="103">
        <v>60</v>
      </c>
      <c r="D5825" s="102">
        <v>8.5399999999999991</v>
      </c>
      <c r="E5825" s="110">
        <v>32.799999999999997</v>
      </c>
      <c r="F5825" s="110">
        <v>32.119999999999997</v>
      </c>
      <c r="G5825" s="103">
        <v>65.55</v>
      </c>
      <c r="I5825" s="1022"/>
      <c r="J5825" s="1022"/>
      <c r="K5825" s="1022"/>
      <c r="L5825" s="1022"/>
      <c r="M5825" s="1022"/>
      <c r="N5825" s="1022"/>
      <c r="O5825" s="1022"/>
      <c r="P5825" s="1022"/>
      <c r="Q5825" s="1022"/>
      <c r="R5825" s="1022"/>
    </row>
    <row r="5826" spans="1:18">
      <c r="A5826" s="1037"/>
      <c r="B5826" s="177">
        <v>0.79788194444444438</v>
      </c>
      <c r="C5826" s="103">
        <v>51</v>
      </c>
      <c r="D5826" s="102">
        <v>8.5399999999999991</v>
      </c>
      <c r="E5826" s="110">
        <v>32.799999999999997</v>
      </c>
      <c r="F5826" s="110">
        <v>32.119999999999997</v>
      </c>
      <c r="G5826" s="103">
        <v>65.55</v>
      </c>
      <c r="H5826" s="103" t="s">
        <v>1965</v>
      </c>
      <c r="I5826" s="1022"/>
      <c r="J5826" s="113"/>
      <c r="K5826" s="101"/>
      <c r="L5826" s="1022"/>
      <c r="M5826" s="1022"/>
      <c r="N5826" s="1022"/>
      <c r="O5826" s="1022"/>
      <c r="P5826" s="1022"/>
      <c r="Q5826" s="1022"/>
      <c r="R5826" s="1022"/>
    </row>
    <row r="5827" spans="1:18">
      <c r="A5827" s="1037"/>
      <c r="B5827" s="177">
        <v>0.8043865740740741</v>
      </c>
      <c r="C5827" s="103">
        <v>73</v>
      </c>
      <c r="D5827" s="102">
        <v>8.16</v>
      </c>
      <c r="E5827" s="110">
        <v>32.4</v>
      </c>
      <c r="F5827" s="110">
        <v>29.56</v>
      </c>
      <c r="G5827" s="103">
        <v>70.92</v>
      </c>
      <c r="I5827" s="1022"/>
      <c r="J5827" s="392"/>
      <c r="K5827" s="1007"/>
      <c r="L5827" s="1022" t="s">
        <v>1979</v>
      </c>
      <c r="M5827" s="1022"/>
      <c r="N5827" s="1022"/>
      <c r="O5827" s="1022"/>
      <c r="P5827" s="1022"/>
      <c r="Q5827" s="1022"/>
      <c r="R5827" s="1022"/>
    </row>
    <row r="5828" spans="1:18" ht="17.25" thickBot="1">
      <c r="A5828" s="1037"/>
      <c r="B5828" s="177">
        <v>0.83444444444444443</v>
      </c>
      <c r="C5828" s="103">
        <v>73</v>
      </c>
      <c r="D5828" s="102">
        <v>8.19</v>
      </c>
      <c r="E5828" s="110">
        <v>32.299999999999997</v>
      </c>
      <c r="F5828" s="110">
        <v>29.42</v>
      </c>
      <c r="G5828" s="103">
        <v>70.78</v>
      </c>
      <c r="I5828" s="1022"/>
      <c r="J5828" s="106"/>
      <c r="K5828" s="105"/>
      <c r="L5828" s="1022"/>
      <c r="M5828" s="1022"/>
      <c r="N5828" s="1022"/>
      <c r="O5828" s="1022"/>
      <c r="P5828" s="1022"/>
      <c r="Q5828" s="1022"/>
      <c r="R5828" s="1022"/>
    </row>
    <row r="5829" spans="1:18">
      <c r="A5829" s="1037"/>
      <c r="B5829" s="177">
        <v>0.84067129629629633</v>
      </c>
      <c r="C5829" s="103">
        <v>3</v>
      </c>
      <c r="D5829" s="102">
        <v>7.97</v>
      </c>
      <c r="E5829" s="110">
        <v>32.200000000000003</v>
      </c>
      <c r="F5829" s="110">
        <v>28.92</v>
      </c>
      <c r="G5829" s="103">
        <v>72.72</v>
      </c>
      <c r="I5829" s="1022"/>
      <c r="J5829" s="1022"/>
      <c r="K5829" s="1022"/>
      <c r="L5829" s="1022"/>
      <c r="M5829" s="1022"/>
      <c r="N5829" s="1022"/>
      <c r="O5829" s="1022"/>
      <c r="P5829" s="1022"/>
      <c r="Q5829" s="1022"/>
      <c r="R5829" s="1022"/>
    </row>
    <row r="5830" spans="1:18">
      <c r="A5830" s="1037"/>
      <c r="B5830" s="177">
        <v>0.8407175925925926</v>
      </c>
      <c r="C5830" s="103">
        <v>3</v>
      </c>
      <c r="D5830" s="102">
        <v>7.96</v>
      </c>
      <c r="E5830" s="110">
        <v>32.1</v>
      </c>
      <c r="F5830" s="110">
        <v>28.9</v>
      </c>
      <c r="G5830" s="103">
        <v>72.349999999999994</v>
      </c>
      <c r="I5830" s="1022"/>
      <c r="J5830" s="1022"/>
      <c r="K5830" s="1022"/>
      <c r="L5830" s="1022"/>
      <c r="M5830" s="1022"/>
      <c r="N5830" s="1022"/>
      <c r="O5830" s="1022"/>
      <c r="P5830" s="1022"/>
      <c r="Q5830" s="1022"/>
      <c r="R5830" s="1022"/>
    </row>
    <row r="5831" spans="1:18" ht="17.25" thickBot="1">
      <c r="A5831" s="1037"/>
      <c r="B5831" s="177">
        <v>0.84074074074074068</v>
      </c>
      <c r="C5831" s="103">
        <v>3</v>
      </c>
      <c r="D5831" s="102">
        <v>7.96</v>
      </c>
      <c r="E5831" s="110">
        <v>32.1</v>
      </c>
      <c r="F5831" s="110">
        <v>28.9</v>
      </c>
      <c r="G5831" s="103">
        <v>72.349999999999994</v>
      </c>
      <c r="I5831" s="1022"/>
      <c r="J5831" s="1022"/>
      <c r="K5831" s="1022"/>
      <c r="L5831" s="1022"/>
      <c r="M5831" s="1022"/>
      <c r="N5831" s="1022"/>
      <c r="O5831" s="1022"/>
      <c r="P5831" s="1022"/>
      <c r="Q5831" s="1022"/>
      <c r="R5831" s="1022"/>
    </row>
    <row r="5832" spans="1:18">
      <c r="A5832" s="1037"/>
      <c r="B5832" s="177">
        <v>0.84783564814814805</v>
      </c>
      <c r="C5832" s="103">
        <v>9</v>
      </c>
      <c r="D5832" s="102">
        <v>7.96</v>
      </c>
      <c r="E5832" s="110">
        <v>32.1</v>
      </c>
      <c r="F5832" s="110">
        <v>28.9</v>
      </c>
      <c r="G5832" s="103">
        <v>72.349999999999994</v>
      </c>
      <c r="H5832" s="103" t="s">
        <v>1963</v>
      </c>
      <c r="I5832" s="1022"/>
      <c r="J5832" s="113"/>
      <c r="K5832" s="101"/>
      <c r="L5832" s="1022"/>
      <c r="M5832" s="1022"/>
      <c r="N5832" s="1022"/>
      <c r="O5832" s="1022"/>
      <c r="P5832" s="1022"/>
      <c r="Q5832" s="1022"/>
      <c r="R5832" s="1022"/>
    </row>
    <row r="5833" spans="1:18">
      <c r="A5833" s="1037"/>
      <c r="B5833" s="177">
        <v>0.8499537037037036</v>
      </c>
      <c r="C5833" s="103">
        <v>9</v>
      </c>
      <c r="D5833" s="102">
        <v>7.94</v>
      </c>
      <c r="E5833" s="110">
        <v>32.1</v>
      </c>
      <c r="F5833" s="110">
        <v>28.81</v>
      </c>
      <c r="G5833" s="103">
        <v>73.19</v>
      </c>
      <c r="I5833" s="1022"/>
      <c r="J5833" s="392"/>
      <c r="K5833" s="1007"/>
      <c r="L5833" s="1022" t="s">
        <v>1981</v>
      </c>
      <c r="M5833" s="1022"/>
      <c r="N5833" s="1022"/>
      <c r="O5833" s="1022"/>
      <c r="P5833" s="1022"/>
      <c r="Q5833" s="1022"/>
      <c r="R5833" s="1022"/>
    </row>
    <row r="5834" spans="1:18" ht="17.25" thickBot="1">
      <c r="A5834" s="1037"/>
      <c r="B5834" s="177">
        <v>0.88103009259259257</v>
      </c>
      <c r="C5834" s="103">
        <v>39</v>
      </c>
      <c r="D5834" s="102">
        <v>7.94</v>
      </c>
      <c r="E5834" s="110">
        <v>32.1</v>
      </c>
      <c r="F5834" s="110">
        <v>28.81</v>
      </c>
      <c r="G5834" s="103">
        <v>73.19</v>
      </c>
      <c r="I5834" s="1022"/>
      <c r="J5834" s="106"/>
      <c r="K5834" s="105"/>
      <c r="L5834" s="1022"/>
      <c r="M5834" s="1022"/>
      <c r="N5834" s="1022"/>
      <c r="O5834" s="1022"/>
      <c r="P5834" s="1022"/>
      <c r="Q5834" s="1022"/>
      <c r="R5834" s="1022"/>
    </row>
    <row r="5835" spans="1:18">
      <c r="A5835" s="1037"/>
      <c r="B5835" s="177">
        <v>0.88119212962962967</v>
      </c>
      <c r="C5835" s="103">
        <v>39</v>
      </c>
      <c r="D5835" s="102">
        <v>7.77</v>
      </c>
      <c r="E5835" s="110">
        <v>31.8</v>
      </c>
      <c r="F5835" s="110">
        <v>28.37</v>
      </c>
      <c r="G5835" s="103">
        <v>76.25</v>
      </c>
      <c r="I5835" s="1022"/>
      <c r="J5835" s="1022"/>
      <c r="K5835" s="1022"/>
      <c r="L5835" s="1022"/>
      <c r="M5835" s="1022"/>
      <c r="N5835" s="1022"/>
      <c r="O5835" s="1022"/>
      <c r="P5835" s="1022"/>
      <c r="Q5835" s="1022"/>
      <c r="R5835" s="1022"/>
    </row>
    <row r="5836" spans="1:18">
      <c r="A5836" s="1037"/>
      <c r="B5836" s="177">
        <v>0.88490740740740748</v>
      </c>
      <c r="C5836" s="103">
        <v>3</v>
      </c>
      <c r="D5836" s="102">
        <v>7.77</v>
      </c>
      <c r="E5836" s="110">
        <v>31.8</v>
      </c>
      <c r="F5836" s="110">
        <v>28.37</v>
      </c>
      <c r="G5836" s="103">
        <v>76.25</v>
      </c>
      <c r="I5836" s="1022"/>
      <c r="J5836" s="1022"/>
      <c r="K5836" s="1022"/>
      <c r="L5836" s="1022"/>
      <c r="M5836" s="1022"/>
      <c r="N5836" s="1022"/>
      <c r="O5836" s="1022"/>
      <c r="P5836" s="1022"/>
      <c r="Q5836" s="1022"/>
      <c r="R5836" s="1022"/>
    </row>
    <row r="5837" spans="1:18">
      <c r="A5837" s="1037"/>
      <c r="B5837" s="177">
        <v>0.88649305555555558</v>
      </c>
      <c r="C5837" s="103">
        <v>52</v>
      </c>
      <c r="D5837" s="102">
        <v>7.77</v>
      </c>
      <c r="E5837" s="110">
        <v>31.8</v>
      </c>
      <c r="F5837" s="110">
        <v>28.37</v>
      </c>
      <c r="G5837" s="103">
        <v>76.25</v>
      </c>
      <c r="I5837" s="1022"/>
      <c r="J5837" s="1022"/>
      <c r="K5837" s="1022"/>
      <c r="L5837" s="1022"/>
      <c r="M5837" s="1022"/>
      <c r="N5837" s="1022"/>
      <c r="O5837" s="1022"/>
      <c r="P5837" s="1022"/>
      <c r="Q5837" s="1022"/>
      <c r="R5837" s="1022"/>
    </row>
    <row r="5838" spans="1:18">
      <c r="A5838" s="1037"/>
      <c r="B5838" s="177">
        <v>0.88655092592592588</v>
      </c>
      <c r="C5838" s="103">
        <v>52</v>
      </c>
      <c r="D5838" s="102">
        <v>7.75</v>
      </c>
      <c r="E5838" s="110">
        <v>31.7</v>
      </c>
      <c r="F5838" s="110">
        <v>28.18</v>
      </c>
      <c r="G5838" s="103">
        <v>76.66</v>
      </c>
      <c r="I5838" s="1022"/>
      <c r="J5838" s="1022"/>
      <c r="K5838" s="1022"/>
      <c r="L5838" s="1022"/>
      <c r="M5838" s="1022"/>
      <c r="N5838" s="1022"/>
      <c r="O5838" s="1022"/>
      <c r="P5838" s="1022"/>
      <c r="Q5838" s="1022"/>
      <c r="R5838" s="1022"/>
    </row>
    <row r="5839" spans="1:18">
      <c r="A5839" s="1037"/>
      <c r="B5839" s="177">
        <v>0.88657407407407407</v>
      </c>
      <c r="C5839" s="103">
        <v>52</v>
      </c>
      <c r="D5839" s="102">
        <v>7.75</v>
      </c>
      <c r="E5839" s="110">
        <v>31.7</v>
      </c>
      <c r="F5839" s="110">
        <v>28.18</v>
      </c>
      <c r="G5839" s="103">
        <v>76.66</v>
      </c>
      <c r="I5839" s="1022"/>
      <c r="J5839" s="1022"/>
      <c r="K5839" s="1022"/>
      <c r="L5839" s="1022"/>
      <c r="M5839" s="1022"/>
      <c r="N5839" s="1022"/>
      <c r="O5839" s="1022"/>
      <c r="P5839" s="1022"/>
      <c r="Q5839" s="1022"/>
      <c r="R5839" s="1022"/>
    </row>
    <row r="5840" spans="1:18">
      <c r="A5840" s="1037"/>
      <c r="B5840" s="177">
        <v>0.88659722222222215</v>
      </c>
      <c r="C5840" s="103">
        <v>52</v>
      </c>
      <c r="D5840" s="102">
        <v>7.75</v>
      </c>
      <c r="E5840" s="110">
        <v>31.7</v>
      </c>
      <c r="F5840" s="110">
        <v>28.18</v>
      </c>
      <c r="G5840" s="103">
        <v>76.66</v>
      </c>
      <c r="I5840" s="1022"/>
      <c r="J5840" s="1022"/>
      <c r="K5840" s="1022"/>
      <c r="L5840" s="1022"/>
      <c r="M5840" s="1022"/>
      <c r="N5840" s="1022"/>
      <c r="O5840" s="1022"/>
      <c r="P5840" s="1022"/>
      <c r="Q5840" s="1022"/>
      <c r="R5840" s="1022"/>
    </row>
    <row r="5841" spans="1:18">
      <c r="A5841" s="1037"/>
      <c r="B5841" s="177">
        <v>0.88664351851851853</v>
      </c>
      <c r="C5841" s="103">
        <v>52</v>
      </c>
      <c r="D5841" s="102">
        <v>7.75</v>
      </c>
      <c r="E5841" s="110">
        <v>31.7</v>
      </c>
      <c r="F5841" s="110">
        <v>28.18</v>
      </c>
      <c r="G5841" s="103">
        <v>76.66</v>
      </c>
      <c r="I5841" s="1022"/>
      <c r="J5841" s="1022"/>
      <c r="K5841" s="1022"/>
      <c r="L5841" s="1022"/>
      <c r="M5841" s="1022"/>
      <c r="N5841" s="1022"/>
      <c r="O5841" s="1022"/>
      <c r="P5841" s="1022"/>
      <c r="Q5841" s="1022"/>
      <c r="R5841" s="1022"/>
    </row>
    <row r="5842" spans="1:18">
      <c r="A5842" s="1037"/>
      <c r="B5842" s="177">
        <v>0.88666666666666671</v>
      </c>
      <c r="C5842" s="103">
        <v>52</v>
      </c>
      <c r="D5842" s="102">
        <v>7.75</v>
      </c>
      <c r="E5842" s="110">
        <v>31.7</v>
      </c>
      <c r="F5842" s="110">
        <v>28.18</v>
      </c>
      <c r="G5842" s="103">
        <v>76.66</v>
      </c>
      <c r="I5842" s="1022"/>
      <c r="J5842" s="1022"/>
      <c r="K5842" s="1022"/>
      <c r="L5842" s="1022"/>
      <c r="M5842" s="1022"/>
      <c r="N5842" s="1022"/>
      <c r="O5842" s="1022"/>
      <c r="P5842" s="1022"/>
      <c r="Q5842" s="1022"/>
      <c r="R5842" s="1022"/>
    </row>
    <row r="5843" spans="1:18">
      <c r="A5843" s="1037"/>
      <c r="B5843" s="177">
        <v>0.88667824074074064</v>
      </c>
      <c r="C5843" s="103">
        <v>52</v>
      </c>
      <c r="D5843" s="102">
        <v>7.75</v>
      </c>
      <c r="E5843" s="110">
        <v>31.7</v>
      </c>
      <c r="F5843" s="110">
        <v>28.18</v>
      </c>
      <c r="G5843" s="103">
        <v>76.66</v>
      </c>
      <c r="I5843" s="1022"/>
      <c r="J5843" s="1022"/>
      <c r="K5843" s="1022"/>
      <c r="L5843" s="1022"/>
      <c r="M5843" s="1022"/>
      <c r="N5843" s="1022"/>
      <c r="O5843" s="1022"/>
      <c r="P5843" s="1022"/>
      <c r="Q5843" s="1022"/>
      <c r="R5843" s="1022"/>
    </row>
    <row r="5844" spans="1:18">
      <c r="A5844" s="1037"/>
      <c r="B5844" s="177">
        <v>0.88670138888888894</v>
      </c>
      <c r="C5844" s="103">
        <v>52</v>
      </c>
      <c r="D5844" s="102">
        <v>7.75</v>
      </c>
      <c r="E5844" s="110">
        <v>31.7</v>
      </c>
      <c r="F5844" s="110">
        <v>28.18</v>
      </c>
      <c r="G5844" s="103">
        <v>76.66</v>
      </c>
      <c r="I5844" s="1022"/>
      <c r="J5844" s="1022"/>
      <c r="K5844" s="1022"/>
      <c r="L5844" s="1022"/>
      <c r="M5844" s="1022"/>
      <c r="N5844" s="1022"/>
      <c r="O5844" s="1022"/>
      <c r="P5844" s="1022"/>
      <c r="Q5844" s="1022"/>
      <c r="R5844" s="1022"/>
    </row>
    <row r="5845" spans="1:18">
      <c r="A5845" s="1037"/>
      <c r="B5845" s="177">
        <v>0.88672453703703702</v>
      </c>
      <c r="C5845" s="103">
        <v>52</v>
      </c>
      <c r="D5845" s="102">
        <v>7.75</v>
      </c>
      <c r="E5845" s="110">
        <v>31.7</v>
      </c>
      <c r="F5845" s="110">
        <v>28.18</v>
      </c>
      <c r="G5845" s="103">
        <v>76.66</v>
      </c>
      <c r="I5845" s="1022"/>
      <c r="J5845" s="1022"/>
      <c r="K5845" s="1022"/>
      <c r="L5845" s="1022"/>
      <c r="M5845" s="1022"/>
      <c r="N5845" s="1022"/>
      <c r="O5845" s="1022"/>
      <c r="P5845" s="1022"/>
      <c r="Q5845" s="1022"/>
      <c r="R5845" s="1022"/>
    </row>
    <row r="5846" spans="1:18">
      <c r="A5846" s="1037"/>
      <c r="B5846" s="177">
        <v>0.89020833333333327</v>
      </c>
      <c r="C5846" s="103">
        <v>9</v>
      </c>
      <c r="D5846" s="102">
        <v>7.75</v>
      </c>
      <c r="E5846" s="110">
        <v>31.7</v>
      </c>
      <c r="F5846" s="110">
        <v>28.18</v>
      </c>
      <c r="G5846" s="103">
        <v>76.66</v>
      </c>
      <c r="I5846" s="1022"/>
      <c r="J5846" s="1022"/>
      <c r="K5846" s="1022"/>
      <c r="L5846" s="1022"/>
      <c r="M5846" s="1022"/>
      <c r="N5846" s="1022"/>
      <c r="O5846" s="1022"/>
      <c r="P5846" s="1022"/>
      <c r="Q5846" s="1022"/>
      <c r="R5846" s="1022"/>
    </row>
    <row r="5847" spans="1:18">
      <c r="A5847" s="1037"/>
      <c r="B5847" s="177">
        <v>0.89142361111111112</v>
      </c>
      <c r="C5847" s="103">
        <v>73</v>
      </c>
      <c r="D5847" s="102">
        <v>7.75</v>
      </c>
      <c r="E5847" s="110">
        <v>31.7</v>
      </c>
      <c r="F5847" s="110">
        <v>28.18</v>
      </c>
      <c r="G5847" s="103">
        <v>76.66</v>
      </c>
      <c r="I5847" s="1022"/>
      <c r="J5847" s="1022"/>
      <c r="K5847" s="1022"/>
      <c r="L5847" s="1022"/>
      <c r="M5847" s="1022"/>
      <c r="N5847" s="1022"/>
      <c r="O5847" s="1022"/>
      <c r="P5847" s="1022"/>
      <c r="Q5847" s="1022"/>
      <c r="R5847" s="1022"/>
    </row>
    <row r="5848" spans="1:18" ht="17.25" thickBot="1">
      <c r="A5848" s="1037"/>
      <c r="B5848" s="177">
        <v>0.89149305555555547</v>
      </c>
      <c r="C5848" s="103">
        <v>9</v>
      </c>
      <c r="D5848" s="102">
        <v>7.75</v>
      </c>
      <c r="E5848" s="110">
        <v>31.7</v>
      </c>
      <c r="F5848" s="110">
        <v>28.18</v>
      </c>
      <c r="G5848" s="103">
        <v>76.66</v>
      </c>
      <c r="I5848" s="1022"/>
      <c r="J5848" s="1022"/>
      <c r="K5848" s="1022"/>
      <c r="L5848" s="1022"/>
      <c r="M5848" s="1022"/>
      <c r="N5848" s="1022"/>
      <c r="O5848" s="1022"/>
      <c r="P5848" s="1022"/>
      <c r="Q5848" s="1022"/>
      <c r="R5848" s="1022"/>
    </row>
    <row r="5849" spans="1:18">
      <c r="A5849" s="1037"/>
      <c r="B5849" s="177">
        <v>0.90108796296296301</v>
      </c>
      <c r="C5849" s="103">
        <v>86</v>
      </c>
      <c r="D5849" s="102">
        <v>7.75</v>
      </c>
      <c r="E5849" s="110">
        <v>31.7</v>
      </c>
      <c r="F5849" s="110">
        <v>28.18</v>
      </c>
      <c r="G5849" s="103">
        <v>76.66</v>
      </c>
      <c r="H5849" s="103" t="s">
        <v>1962</v>
      </c>
      <c r="I5849" s="1022"/>
      <c r="J5849" s="109"/>
      <c r="K5849" s="101"/>
      <c r="L5849" s="1022"/>
      <c r="M5849" s="1022"/>
      <c r="N5849" s="1022"/>
      <c r="O5849" s="1022"/>
      <c r="P5849" s="1022"/>
      <c r="Q5849" s="1022"/>
      <c r="R5849" s="1022"/>
    </row>
    <row r="5850" spans="1:18">
      <c r="A5850" s="1037"/>
      <c r="B5850" s="177">
        <v>0.90113425925925927</v>
      </c>
      <c r="C5850" s="103">
        <v>86</v>
      </c>
      <c r="D5850" s="102">
        <v>7.71</v>
      </c>
      <c r="E5850" s="110">
        <v>31.6</v>
      </c>
      <c r="F5850" s="110">
        <v>28.04</v>
      </c>
      <c r="G5850" s="103">
        <v>78.89</v>
      </c>
      <c r="I5850" s="1022"/>
      <c r="J5850" s="392"/>
      <c r="K5850" s="1007"/>
      <c r="L5850" s="1022" t="s">
        <v>199</v>
      </c>
      <c r="M5850" s="1022"/>
      <c r="N5850" s="1022"/>
      <c r="O5850" s="1022"/>
      <c r="P5850" s="1022"/>
      <c r="Q5850" s="1022"/>
      <c r="R5850" s="1022"/>
    </row>
    <row r="5851" spans="1:18" ht="17.25" thickBot="1">
      <c r="A5851" s="1037"/>
      <c r="B5851" s="177">
        <v>0.90122685185185192</v>
      </c>
      <c r="C5851" s="103">
        <v>86</v>
      </c>
      <c r="D5851" s="102">
        <v>7.71</v>
      </c>
      <c r="E5851" s="110">
        <v>31.6</v>
      </c>
      <c r="F5851" s="110">
        <v>28.04</v>
      </c>
      <c r="G5851" s="103">
        <v>78.89</v>
      </c>
      <c r="I5851" s="1022"/>
      <c r="J5851" s="1008"/>
      <c r="K5851" s="105"/>
      <c r="L5851" s="1022"/>
      <c r="M5851" s="1022"/>
      <c r="N5851" s="1022"/>
      <c r="O5851" s="1022"/>
      <c r="P5851" s="1022"/>
      <c r="Q5851" s="1022"/>
      <c r="R5851" s="1022"/>
    </row>
    <row r="5852" spans="1:18">
      <c r="A5852" s="1037"/>
      <c r="B5852" s="177">
        <v>0.90157407407407408</v>
      </c>
      <c r="C5852" s="103">
        <v>86</v>
      </c>
      <c r="D5852" s="102">
        <v>7.71</v>
      </c>
      <c r="E5852" s="110">
        <v>31.6</v>
      </c>
      <c r="F5852" s="110">
        <v>28.04</v>
      </c>
      <c r="G5852" s="103">
        <v>78.89</v>
      </c>
      <c r="I5852" s="1022"/>
      <c r="J5852" s="1022"/>
      <c r="K5852" s="1022"/>
      <c r="L5852" s="1022"/>
      <c r="M5852" s="1022"/>
      <c r="N5852" s="1022"/>
      <c r="O5852" s="1022"/>
      <c r="P5852" s="1022"/>
      <c r="Q5852" s="1022"/>
      <c r="R5852" s="1022"/>
    </row>
    <row r="5853" spans="1:18">
      <c r="A5853" s="1037"/>
      <c r="B5853" s="177">
        <v>0.90204861111111112</v>
      </c>
      <c r="C5853" s="103">
        <v>86</v>
      </c>
      <c r="D5853" s="102">
        <v>7.71</v>
      </c>
      <c r="E5853" s="110">
        <v>31.6</v>
      </c>
      <c r="F5853" s="110">
        <v>28.04</v>
      </c>
      <c r="G5853" s="103">
        <v>78.89</v>
      </c>
      <c r="I5853" s="1022"/>
      <c r="J5853" s="1022"/>
      <c r="K5853" s="1022"/>
      <c r="L5853" s="1022"/>
      <c r="M5853" s="1022"/>
      <c r="N5853" s="1022"/>
      <c r="O5853" s="1022"/>
      <c r="P5853" s="1022"/>
      <c r="Q5853" s="1022"/>
      <c r="R5853" s="1022"/>
    </row>
    <row r="5854" spans="1:18">
      <c r="A5854" s="1037"/>
      <c r="B5854" s="177">
        <v>0.90494212962962972</v>
      </c>
      <c r="C5854" s="103">
        <v>9</v>
      </c>
      <c r="D5854" s="102">
        <v>7.71</v>
      </c>
      <c r="E5854" s="110">
        <v>31.6</v>
      </c>
      <c r="F5854" s="110">
        <v>28.04</v>
      </c>
      <c r="G5854" s="103">
        <v>78.89</v>
      </c>
      <c r="I5854" s="1022"/>
      <c r="J5854" s="1022"/>
      <c r="K5854" s="1022"/>
      <c r="L5854" s="1022"/>
      <c r="M5854" s="1022"/>
      <c r="N5854" s="1022"/>
      <c r="O5854" s="1022"/>
      <c r="P5854" s="1022"/>
      <c r="Q5854" s="1022"/>
      <c r="R5854" s="1022"/>
    </row>
    <row r="5855" spans="1:18">
      <c r="A5855" s="1037"/>
      <c r="B5855" s="177">
        <v>0.9049652777777778</v>
      </c>
      <c r="C5855" s="103">
        <v>9</v>
      </c>
      <c r="D5855" s="102">
        <v>7.71</v>
      </c>
      <c r="E5855" s="110">
        <v>31.6</v>
      </c>
      <c r="F5855" s="110">
        <v>28.04</v>
      </c>
      <c r="G5855" s="103">
        <v>78.89</v>
      </c>
      <c r="I5855" s="1022"/>
      <c r="J5855" s="1022"/>
      <c r="K5855" s="1022"/>
      <c r="L5855" s="1022"/>
      <c r="M5855" s="1022"/>
      <c r="N5855" s="1022"/>
      <c r="O5855" s="1022"/>
      <c r="P5855" s="1022"/>
      <c r="Q5855" s="1022"/>
      <c r="R5855" s="1022"/>
    </row>
    <row r="5856" spans="1:18" ht="17.25" thickBot="1">
      <c r="A5856" s="1037"/>
      <c r="B5856" s="177">
        <v>0.9122337962962962</v>
      </c>
      <c r="C5856" s="103">
        <v>67</v>
      </c>
      <c r="D5856" s="102">
        <v>7.71</v>
      </c>
      <c r="E5856" s="110">
        <v>31.6</v>
      </c>
      <c r="F5856" s="110">
        <v>28.04</v>
      </c>
      <c r="G5856" s="103">
        <v>78.89</v>
      </c>
      <c r="I5856" s="1022"/>
      <c r="J5856" s="1022"/>
      <c r="K5856" s="1022"/>
      <c r="L5856" s="1022"/>
      <c r="M5856" s="1022"/>
      <c r="N5856" s="1022"/>
      <c r="O5856" s="1022"/>
      <c r="P5856" s="1022"/>
      <c r="Q5856" s="1022"/>
      <c r="R5856" s="1022"/>
    </row>
    <row r="5857" spans="1:18">
      <c r="A5857" s="1037"/>
      <c r="B5857" s="177">
        <v>0.91827546296296303</v>
      </c>
      <c r="C5857" s="103">
        <v>3</v>
      </c>
      <c r="D5857" s="102">
        <v>7.68</v>
      </c>
      <c r="E5857" s="110">
        <v>31.5</v>
      </c>
      <c r="F5857" s="110">
        <v>27.92</v>
      </c>
      <c r="G5857" s="103">
        <v>79.989999999999995</v>
      </c>
      <c r="H5857" s="103" t="s">
        <v>1964</v>
      </c>
      <c r="I5857" s="1022"/>
      <c r="J5857" s="113"/>
      <c r="K5857" s="101"/>
      <c r="L5857" s="1022"/>
      <c r="M5857" s="1022"/>
      <c r="N5857" s="1022"/>
      <c r="O5857" s="1022"/>
      <c r="P5857" s="1022"/>
      <c r="Q5857" s="1022"/>
      <c r="R5857" s="1022"/>
    </row>
    <row r="5858" spans="1:18">
      <c r="A5858" s="1037"/>
      <c r="B5858" s="177">
        <v>0.9318171296296297</v>
      </c>
      <c r="C5858" s="103">
        <v>3</v>
      </c>
      <c r="D5858" s="102">
        <v>7.66</v>
      </c>
      <c r="E5858" s="110">
        <v>31.5</v>
      </c>
      <c r="F5858" s="110">
        <v>27.88</v>
      </c>
      <c r="G5858" s="103">
        <v>80.98</v>
      </c>
      <c r="I5858" s="1022"/>
      <c r="J5858" s="108"/>
      <c r="K5858" s="1007"/>
      <c r="L5858" s="1022" t="s">
        <v>1971</v>
      </c>
      <c r="M5858" s="1022"/>
      <c r="N5858" s="1022"/>
      <c r="O5858" s="1022"/>
      <c r="P5858" s="1022"/>
      <c r="Q5858" s="1022"/>
      <c r="R5858" s="1022"/>
    </row>
    <row r="5859" spans="1:18" ht="17.25" thickBot="1">
      <c r="A5859" s="1037"/>
      <c r="B5859" s="177">
        <v>0.93184027777777778</v>
      </c>
      <c r="C5859" s="103">
        <v>3</v>
      </c>
      <c r="D5859" s="102">
        <v>7.64</v>
      </c>
      <c r="E5859" s="110">
        <v>31.3</v>
      </c>
      <c r="F5859" s="110">
        <v>27.83</v>
      </c>
      <c r="G5859" s="103">
        <v>81.64</v>
      </c>
      <c r="I5859" s="1022"/>
      <c r="J5859" s="1008"/>
      <c r="K5859" s="105"/>
      <c r="L5859" s="1022"/>
      <c r="M5859" s="1022"/>
      <c r="N5859" s="1022"/>
      <c r="O5859" s="1022"/>
      <c r="P5859" s="1022"/>
      <c r="Q5859" s="1022"/>
      <c r="R5859" s="1022"/>
    </row>
    <row r="5860" spans="1:18">
      <c r="A5860" s="1037"/>
      <c r="B5860" s="177">
        <v>0.9318749999999999</v>
      </c>
      <c r="C5860" s="103">
        <v>3</v>
      </c>
      <c r="D5860" s="102">
        <v>7.64</v>
      </c>
      <c r="E5860" s="110">
        <v>31.3</v>
      </c>
      <c r="F5860" s="110">
        <v>27.83</v>
      </c>
      <c r="G5860" s="103">
        <v>81.64</v>
      </c>
      <c r="I5860" s="1022"/>
      <c r="J5860" s="1022"/>
      <c r="K5860" s="1022"/>
      <c r="L5860" s="1022"/>
      <c r="M5860" s="1022"/>
      <c r="N5860" s="1022"/>
      <c r="O5860" s="1022"/>
      <c r="P5860" s="1022"/>
      <c r="Q5860" s="1022"/>
      <c r="R5860" s="1022"/>
    </row>
    <row r="5861" spans="1:18">
      <c r="A5861" s="1037"/>
      <c r="B5861" s="177">
        <v>0.93190972222222224</v>
      </c>
      <c r="C5861" s="103">
        <v>3</v>
      </c>
      <c r="D5861" s="102">
        <v>7.64</v>
      </c>
      <c r="E5861" s="110">
        <v>31.3</v>
      </c>
      <c r="F5861" s="110">
        <v>27.83</v>
      </c>
      <c r="G5861" s="103">
        <v>81.64</v>
      </c>
      <c r="I5861" s="1022"/>
      <c r="J5861" s="1022"/>
      <c r="K5861" s="1022"/>
      <c r="L5861" s="1022"/>
      <c r="M5861" s="1022"/>
      <c r="N5861" s="1022"/>
      <c r="O5861" s="1022"/>
      <c r="P5861" s="1022"/>
      <c r="Q5861" s="1022"/>
      <c r="R5861" s="1022"/>
    </row>
    <row r="5862" spans="1:18">
      <c r="A5862" s="1037"/>
      <c r="B5862" s="177">
        <v>0.93192129629629628</v>
      </c>
      <c r="C5862" s="103">
        <v>3</v>
      </c>
      <c r="D5862" s="102">
        <v>7.64</v>
      </c>
      <c r="E5862" s="110">
        <v>31.3</v>
      </c>
      <c r="F5862" s="110">
        <v>27.83</v>
      </c>
      <c r="G5862" s="103">
        <v>81.64</v>
      </c>
      <c r="I5862" s="1022"/>
      <c r="J5862" s="1022"/>
      <c r="K5862" s="1022"/>
      <c r="L5862" s="1022"/>
      <c r="M5862" s="1022"/>
      <c r="N5862" s="1022"/>
      <c r="O5862" s="1022"/>
      <c r="P5862" s="1022"/>
      <c r="Q5862" s="1022"/>
      <c r="R5862" s="1022"/>
    </row>
    <row r="5863" spans="1:18">
      <c r="A5863" s="1037"/>
      <c r="B5863" s="177">
        <v>0.93194444444444446</v>
      </c>
      <c r="C5863" s="103">
        <v>3</v>
      </c>
      <c r="D5863" s="102">
        <v>7.64</v>
      </c>
      <c r="E5863" s="110">
        <v>31.3</v>
      </c>
      <c r="F5863" s="110">
        <v>27.83</v>
      </c>
      <c r="G5863" s="103">
        <v>81.64</v>
      </c>
      <c r="I5863" s="1022"/>
      <c r="J5863" s="1022"/>
      <c r="K5863" s="1022"/>
      <c r="L5863" s="1022"/>
      <c r="M5863" s="1022"/>
      <c r="N5863" s="1022"/>
      <c r="O5863" s="1022"/>
      <c r="P5863" s="1022"/>
      <c r="Q5863" s="1022"/>
      <c r="R5863" s="1022"/>
    </row>
    <row r="5864" spans="1:18">
      <c r="A5864" s="1037"/>
      <c r="B5864" s="177">
        <v>0.93195601851851861</v>
      </c>
      <c r="C5864" s="103">
        <v>3</v>
      </c>
      <c r="D5864" s="102">
        <v>7.64</v>
      </c>
      <c r="E5864" s="110">
        <v>31.3</v>
      </c>
      <c r="F5864" s="110">
        <v>27.83</v>
      </c>
      <c r="G5864" s="103">
        <v>81.64</v>
      </c>
      <c r="I5864" s="1022"/>
      <c r="J5864" s="1022"/>
      <c r="K5864" s="1022"/>
      <c r="L5864" s="1022"/>
      <c r="M5864" s="1022"/>
      <c r="N5864" s="1022"/>
      <c r="O5864" s="1022"/>
      <c r="P5864" s="1022"/>
      <c r="Q5864" s="1022"/>
      <c r="R5864" s="1022"/>
    </row>
    <row r="5865" spans="1:18">
      <c r="A5865" s="1037"/>
      <c r="B5865" s="177">
        <v>0.93196759259259254</v>
      </c>
      <c r="C5865" s="103">
        <v>3</v>
      </c>
      <c r="D5865" s="102">
        <v>7.64</v>
      </c>
      <c r="E5865" s="110">
        <v>31.3</v>
      </c>
      <c r="F5865" s="110">
        <v>27.83</v>
      </c>
      <c r="G5865" s="103">
        <v>81.64</v>
      </c>
      <c r="I5865" s="1022"/>
      <c r="J5865" s="1022"/>
      <c r="K5865" s="1022"/>
      <c r="L5865" s="1022"/>
      <c r="M5865" s="1022"/>
      <c r="N5865" s="1022"/>
      <c r="O5865" s="1022"/>
      <c r="P5865" s="1022"/>
      <c r="Q5865" s="1022"/>
      <c r="R5865" s="1022"/>
    </row>
    <row r="5866" spans="1:18">
      <c r="A5866" s="1037"/>
      <c r="B5866" s="177">
        <v>0.93230324074074078</v>
      </c>
      <c r="C5866" s="103">
        <v>3</v>
      </c>
      <c r="D5866" s="102">
        <v>7.64</v>
      </c>
      <c r="E5866" s="110">
        <v>31.3</v>
      </c>
      <c r="F5866" s="110">
        <v>27.83</v>
      </c>
      <c r="G5866" s="103">
        <v>81.64</v>
      </c>
      <c r="I5866" s="1022"/>
      <c r="J5866" s="1022"/>
      <c r="K5866" s="1022"/>
      <c r="L5866" s="1022"/>
      <c r="M5866" s="1022"/>
      <c r="N5866" s="1022"/>
      <c r="O5866" s="1022"/>
      <c r="P5866" s="1022"/>
      <c r="Q5866" s="1022"/>
      <c r="R5866" s="1022"/>
    </row>
    <row r="5867" spans="1:18">
      <c r="A5867" s="1037"/>
      <c r="B5867" s="177">
        <v>0.94357638888888884</v>
      </c>
      <c r="C5867" s="103">
        <v>3</v>
      </c>
      <c r="D5867" s="102">
        <v>7.64</v>
      </c>
      <c r="E5867" s="110">
        <v>31.3</v>
      </c>
      <c r="F5867" s="110">
        <v>27.83</v>
      </c>
      <c r="G5867" s="103">
        <v>81.64</v>
      </c>
      <c r="I5867" s="1022"/>
      <c r="J5867" s="1022"/>
      <c r="K5867" s="1022"/>
      <c r="L5867" s="1022"/>
      <c r="M5867" s="1022"/>
      <c r="N5867" s="1022"/>
      <c r="O5867" s="1022"/>
      <c r="P5867" s="1022"/>
      <c r="Q5867" s="1022"/>
      <c r="R5867" s="1022"/>
    </row>
    <row r="5868" spans="1:18">
      <c r="A5868" s="1037"/>
      <c r="B5868" s="177">
        <v>0.94359953703703703</v>
      </c>
      <c r="C5868" s="103">
        <v>3</v>
      </c>
      <c r="D5868" s="102">
        <v>7.63</v>
      </c>
      <c r="E5868" s="110">
        <v>31.3</v>
      </c>
      <c r="F5868" s="110">
        <v>27.83</v>
      </c>
      <c r="G5868" s="103">
        <v>81.81</v>
      </c>
      <c r="I5868" s="1022"/>
      <c r="J5868" s="1022"/>
      <c r="K5868" s="1022"/>
      <c r="L5868" s="1022"/>
      <c r="M5868" s="1022"/>
      <c r="N5868" s="1022"/>
      <c r="O5868" s="1022"/>
      <c r="P5868" s="1022"/>
      <c r="Q5868" s="1022"/>
      <c r="R5868" s="1022"/>
    </row>
    <row r="5869" spans="1:18">
      <c r="A5869" s="1037"/>
      <c r="B5869" s="177">
        <v>0.94363425925925926</v>
      </c>
      <c r="C5869" s="103">
        <v>3</v>
      </c>
      <c r="D5869" s="102">
        <v>7.63</v>
      </c>
      <c r="E5869" s="110">
        <v>31.3</v>
      </c>
      <c r="F5869" s="110">
        <v>27.83</v>
      </c>
      <c r="G5869" s="103">
        <v>81.81</v>
      </c>
      <c r="I5869" s="1022"/>
      <c r="J5869" s="1022"/>
      <c r="K5869" s="1022"/>
      <c r="L5869" s="1022"/>
      <c r="M5869" s="1022"/>
      <c r="N5869" s="1022"/>
      <c r="O5869" s="1022"/>
      <c r="P5869" s="1022"/>
      <c r="Q5869" s="1022"/>
      <c r="R5869" s="1022"/>
    </row>
    <row r="5870" spans="1:18">
      <c r="A5870" s="1037"/>
      <c r="B5870" s="177">
        <v>0.94368055555555552</v>
      </c>
      <c r="C5870" s="103">
        <v>3</v>
      </c>
      <c r="D5870" s="102">
        <v>7.63</v>
      </c>
      <c r="E5870" s="110">
        <v>31.3</v>
      </c>
      <c r="F5870" s="110">
        <v>27.83</v>
      </c>
      <c r="G5870" s="103">
        <v>81.81</v>
      </c>
      <c r="I5870" s="1022"/>
      <c r="J5870" s="1022"/>
      <c r="K5870" s="1022"/>
      <c r="L5870" s="1022"/>
      <c r="M5870" s="1022"/>
      <c r="N5870" s="1022"/>
      <c r="O5870" s="1022"/>
      <c r="P5870" s="1022"/>
      <c r="Q5870" s="1022"/>
      <c r="R5870" s="1022"/>
    </row>
    <row r="5871" spans="1:18">
      <c r="A5871" s="1037"/>
      <c r="B5871" s="177">
        <v>0.94373842592592594</v>
      </c>
      <c r="C5871" s="103">
        <v>3</v>
      </c>
      <c r="D5871" s="102">
        <v>7.63</v>
      </c>
      <c r="E5871" s="110">
        <v>31.3</v>
      </c>
      <c r="F5871" s="110">
        <v>27.83</v>
      </c>
      <c r="G5871" s="103">
        <v>81.81</v>
      </c>
      <c r="I5871" s="1022"/>
      <c r="J5871" s="1022"/>
      <c r="K5871" s="1022"/>
      <c r="L5871" s="1022"/>
      <c r="M5871" s="1022"/>
      <c r="N5871" s="1022"/>
      <c r="O5871" s="1022"/>
      <c r="P5871" s="1022"/>
      <c r="Q5871" s="1022"/>
      <c r="R5871" s="1022"/>
    </row>
    <row r="5872" spans="1:18">
      <c r="A5872" s="1037"/>
      <c r="B5872" s="177">
        <v>0.94376157407407402</v>
      </c>
      <c r="C5872" s="103">
        <v>3</v>
      </c>
      <c r="D5872" s="102">
        <v>7.63</v>
      </c>
      <c r="E5872" s="110">
        <v>31.3</v>
      </c>
      <c r="F5872" s="110">
        <v>27.83</v>
      </c>
      <c r="G5872" s="103">
        <v>81.81</v>
      </c>
      <c r="I5872" s="1022"/>
      <c r="J5872" s="1022"/>
      <c r="K5872" s="1022"/>
      <c r="L5872" s="1022"/>
      <c r="M5872" s="1022"/>
      <c r="N5872" s="1022"/>
      <c r="O5872" s="1022"/>
      <c r="P5872" s="1022"/>
      <c r="Q5872" s="1022"/>
      <c r="R5872" s="1022"/>
    </row>
    <row r="5873" spans="1:19">
      <c r="A5873" s="1037"/>
      <c r="B5873" s="177">
        <v>0.94385416666666666</v>
      </c>
      <c r="C5873" s="103">
        <v>3</v>
      </c>
      <c r="D5873" s="102">
        <v>7.63</v>
      </c>
      <c r="E5873" s="110">
        <v>31.3</v>
      </c>
      <c r="F5873" s="110">
        <v>27.83</v>
      </c>
      <c r="G5873" s="103">
        <v>81.81</v>
      </c>
      <c r="I5873" s="1022"/>
      <c r="J5873" s="1022"/>
      <c r="K5873" s="1022"/>
      <c r="L5873" s="1022"/>
      <c r="M5873" s="1022"/>
      <c r="N5873" s="1022"/>
      <c r="O5873" s="1022"/>
      <c r="P5873" s="1022"/>
      <c r="Q5873" s="1022"/>
      <c r="R5873" s="1022"/>
    </row>
    <row r="5874" spans="1:19" ht="17.25" thickBot="1">
      <c r="A5874" s="1037"/>
      <c r="B5874" s="177">
        <v>0.94400462962962972</v>
      </c>
      <c r="C5874" s="103">
        <v>3</v>
      </c>
      <c r="D5874" s="102">
        <v>7.63</v>
      </c>
      <c r="E5874" s="110">
        <v>31.3</v>
      </c>
      <c r="F5874" s="110">
        <v>27.83</v>
      </c>
      <c r="G5874" s="103">
        <v>81.81</v>
      </c>
      <c r="I5874" s="1022"/>
      <c r="J5874" s="1022"/>
      <c r="K5874" s="1022"/>
      <c r="L5874" s="1022"/>
      <c r="M5874" s="1022"/>
      <c r="N5874" s="1022"/>
      <c r="O5874" s="1022"/>
      <c r="P5874" s="1022"/>
      <c r="Q5874" s="1022"/>
      <c r="R5874" s="1022"/>
    </row>
    <row r="5875" spans="1:19">
      <c r="A5875" s="1037"/>
      <c r="B5875" s="177">
        <v>0.94826388888888891</v>
      </c>
      <c r="C5875" s="103">
        <v>86</v>
      </c>
      <c r="D5875" s="102">
        <v>7.63</v>
      </c>
      <c r="E5875" s="110">
        <v>31.3</v>
      </c>
      <c r="F5875" s="110">
        <v>27.83</v>
      </c>
      <c r="G5875" s="103">
        <v>81.81</v>
      </c>
      <c r="H5875" s="103" t="s">
        <v>1962</v>
      </c>
      <c r="I5875" s="1022"/>
      <c r="J5875" s="113"/>
      <c r="K5875" s="101"/>
      <c r="L5875" s="1022"/>
      <c r="M5875" s="1022"/>
      <c r="N5875" s="1022"/>
      <c r="O5875" s="1022"/>
      <c r="P5875" s="1022"/>
      <c r="Q5875" s="1022"/>
      <c r="R5875" s="1022"/>
    </row>
    <row r="5876" spans="1:19">
      <c r="A5876" s="1037"/>
      <c r="B5876" s="177">
        <v>0.94840277777777782</v>
      </c>
      <c r="C5876" s="103">
        <v>86</v>
      </c>
      <c r="D5876" s="102">
        <v>7.63</v>
      </c>
      <c r="E5876" s="110">
        <v>31.3</v>
      </c>
      <c r="F5876" s="110">
        <v>27.83</v>
      </c>
      <c r="G5876" s="103">
        <v>81.81</v>
      </c>
      <c r="I5876" s="1022"/>
      <c r="J5876" s="108"/>
      <c r="K5876" s="1007"/>
      <c r="L5876" s="1022" t="s">
        <v>199</v>
      </c>
      <c r="M5876" s="1022"/>
      <c r="N5876" s="1022"/>
      <c r="O5876" s="1022"/>
      <c r="P5876" s="1022"/>
      <c r="Q5876" s="1022"/>
      <c r="R5876" s="1022"/>
    </row>
    <row r="5877" spans="1:19" ht="17.25" thickBot="1">
      <c r="A5877" s="1037"/>
      <c r="B5877" s="177">
        <v>0.94892361111111112</v>
      </c>
      <c r="C5877" s="103">
        <v>86</v>
      </c>
      <c r="D5877" s="102">
        <v>7.63</v>
      </c>
      <c r="E5877" s="110">
        <v>31.3</v>
      </c>
      <c r="F5877" s="110">
        <v>27.83</v>
      </c>
      <c r="G5877" s="103">
        <v>81.81</v>
      </c>
      <c r="I5877" s="1022"/>
      <c r="J5877" s="1008"/>
      <c r="K5877" s="105"/>
      <c r="L5877" s="1022"/>
      <c r="M5877" s="1022"/>
      <c r="N5877" s="1022"/>
      <c r="O5877" s="1022"/>
      <c r="P5877" s="1022"/>
      <c r="Q5877" s="1022"/>
      <c r="R5877" s="1022"/>
    </row>
    <row r="5878" spans="1:19" ht="17.25" thickBot="1">
      <c r="A5878" s="1037"/>
      <c r="B5878" s="177">
        <v>0.94906250000000003</v>
      </c>
      <c r="C5878" s="103">
        <v>86</v>
      </c>
      <c r="D5878" s="102">
        <v>7.6</v>
      </c>
      <c r="E5878" s="110">
        <v>31.2</v>
      </c>
      <c r="F5878" s="110">
        <v>27.8</v>
      </c>
      <c r="G5878" s="103">
        <v>81.760000000000005</v>
      </c>
      <c r="I5878" s="1022"/>
      <c r="J5878" s="1022"/>
      <c r="K5878" s="1022"/>
      <c r="L5878" s="1022"/>
      <c r="M5878" s="1022"/>
      <c r="N5878" s="1022"/>
      <c r="O5878" s="1022"/>
      <c r="P5878" s="1022"/>
      <c r="Q5878" s="1022"/>
      <c r="R5878" s="1022"/>
    </row>
    <row r="5879" spans="1:19">
      <c r="A5879" s="1037"/>
      <c r="B5879" s="177">
        <v>0.96290509259259249</v>
      </c>
      <c r="C5879" s="103">
        <v>3</v>
      </c>
      <c r="D5879" s="102">
        <v>7.6</v>
      </c>
      <c r="E5879" s="110">
        <v>31.2</v>
      </c>
      <c r="F5879" s="110">
        <v>27.8</v>
      </c>
      <c r="G5879" s="103">
        <v>81.760000000000005</v>
      </c>
      <c r="H5879" s="103" t="s">
        <v>1962</v>
      </c>
      <c r="I5879" s="1022"/>
      <c r="J5879" s="113"/>
      <c r="K5879" s="101"/>
      <c r="L5879" s="1022"/>
      <c r="M5879" s="1022"/>
      <c r="N5879" s="1022"/>
      <c r="O5879" s="1022"/>
      <c r="P5879" s="1022"/>
      <c r="Q5879" s="1022"/>
      <c r="R5879" s="1022"/>
    </row>
    <row r="5880" spans="1:19">
      <c r="A5880" s="1037"/>
      <c r="B5880" s="177">
        <v>0.96313657407407405</v>
      </c>
      <c r="C5880" s="103">
        <v>3</v>
      </c>
      <c r="D5880" s="102">
        <v>7.58</v>
      </c>
      <c r="E5880" s="110">
        <v>31.1</v>
      </c>
      <c r="F5880" s="110">
        <v>27.81</v>
      </c>
      <c r="G5880" s="103">
        <v>82.71</v>
      </c>
      <c r="I5880" s="1022"/>
      <c r="J5880" s="108"/>
      <c r="K5880" s="1007"/>
      <c r="L5880" s="1022" t="s">
        <v>199</v>
      </c>
      <c r="M5880" s="1022"/>
      <c r="N5880" s="1022"/>
      <c r="O5880" s="1022"/>
      <c r="P5880" s="1022"/>
      <c r="Q5880" s="1022"/>
      <c r="R5880" s="1022"/>
    </row>
    <row r="5881" spans="1:19" ht="17.25" thickBot="1">
      <c r="A5881" s="1037"/>
      <c r="B5881" s="177">
        <v>0.97343750000000007</v>
      </c>
      <c r="C5881" s="103">
        <v>3</v>
      </c>
      <c r="D5881" s="102">
        <v>7.58</v>
      </c>
      <c r="E5881" s="110">
        <v>31.1</v>
      </c>
      <c r="F5881" s="110">
        <v>27.81</v>
      </c>
      <c r="G5881" s="103">
        <v>82.71</v>
      </c>
      <c r="I5881" s="1022"/>
      <c r="J5881" s="1008"/>
      <c r="K5881" s="105"/>
      <c r="L5881" s="1022"/>
      <c r="M5881" s="1022"/>
      <c r="N5881" s="1022"/>
      <c r="O5881" s="1022"/>
      <c r="P5881" s="1022"/>
      <c r="Q5881" s="1022"/>
      <c r="R5881" s="1022"/>
    </row>
    <row r="5882" spans="1:19">
      <c r="A5882" s="1037"/>
      <c r="B5882" s="177">
        <v>0.97346064814814814</v>
      </c>
      <c r="C5882" s="103">
        <v>3</v>
      </c>
      <c r="D5882" s="102">
        <v>7.56</v>
      </c>
      <c r="E5882" s="110">
        <v>31.1</v>
      </c>
      <c r="F5882" s="110">
        <v>27.79</v>
      </c>
      <c r="G5882" s="103">
        <v>82.85</v>
      </c>
      <c r="I5882" s="1022"/>
      <c r="J5882" s="1022"/>
      <c r="K5882" s="1022"/>
      <c r="L5882" s="1022"/>
      <c r="M5882" s="1022"/>
      <c r="N5882" s="1022"/>
      <c r="O5882" s="1022"/>
      <c r="P5882" s="1022"/>
      <c r="Q5882" s="1022"/>
      <c r="R5882" s="1022"/>
    </row>
    <row r="5883" spans="1:19" ht="17.25" thickBot="1">
      <c r="A5883" s="1038"/>
      <c r="B5883" s="630">
        <v>0.97350694444444441</v>
      </c>
      <c r="C5883" s="105">
        <v>3</v>
      </c>
      <c r="D5883" s="104">
        <v>7.56</v>
      </c>
      <c r="E5883" s="119">
        <v>31.1</v>
      </c>
      <c r="F5883" s="119">
        <v>27.79</v>
      </c>
      <c r="G5883" s="105">
        <v>82.85</v>
      </c>
      <c r="H5883" s="105"/>
      <c r="I5883" s="1022"/>
      <c r="J5883" s="1022"/>
      <c r="K5883" s="1022"/>
      <c r="L5883" s="1022"/>
      <c r="M5883" s="1022"/>
      <c r="N5883" s="1022"/>
      <c r="O5883" s="1022"/>
      <c r="P5883" s="1022"/>
      <c r="Q5883" s="1022"/>
      <c r="R5883" s="1022"/>
    </row>
    <row r="5884" spans="1:19">
      <c r="A5884" s="1036">
        <v>42887</v>
      </c>
      <c r="B5884" s="372">
        <v>9.1319444444444443E-3</v>
      </c>
      <c r="C5884" s="101">
        <v>39</v>
      </c>
      <c r="D5884" s="100">
        <v>7.56</v>
      </c>
      <c r="E5884" s="118">
        <v>31.1</v>
      </c>
      <c r="F5884" s="118">
        <v>27.79</v>
      </c>
      <c r="G5884" s="101">
        <v>82.85</v>
      </c>
      <c r="H5884" s="101"/>
      <c r="I5884" s="1005"/>
      <c r="J5884" s="1005"/>
      <c r="K5884" s="1005"/>
      <c r="L5884" s="1005"/>
      <c r="M5884" s="1005"/>
      <c r="N5884" s="1005"/>
      <c r="O5884" s="1005"/>
      <c r="P5884" s="1005"/>
      <c r="Q5884" s="1005"/>
      <c r="R5884" s="1005"/>
      <c r="S5884" s="1005"/>
    </row>
    <row r="5885" spans="1:19" ht="17.25" thickBot="1">
      <c r="A5885" s="1037"/>
      <c r="B5885" s="177">
        <v>9.2708333333333341E-3</v>
      </c>
      <c r="C5885" s="103">
        <v>39</v>
      </c>
      <c r="D5885" s="102">
        <v>7.48</v>
      </c>
      <c r="E5885" s="110">
        <v>30.9</v>
      </c>
      <c r="F5885" s="110">
        <v>27.68</v>
      </c>
      <c r="G5885" s="103">
        <v>83.2</v>
      </c>
      <c r="I5885" s="1005"/>
      <c r="J5885" s="1005"/>
      <c r="K5885" s="1005"/>
      <c r="L5885" s="1005"/>
      <c r="M5885" s="1005"/>
      <c r="N5885" s="1005"/>
      <c r="O5885" s="1005"/>
      <c r="P5885" s="1005"/>
      <c r="Q5885" s="1005"/>
      <c r="R5885" s="1005"/>
      <c r="S5885" s="1005"/>
    </row>
    <row r="5886" spans="1:19">
      <c r="A5886" s="1037"/>
      <c r="B5886" s="177">
        <v>5.3726851851851852E-2</v>
      </c>
      <c r="C5886" s="103">
        <v>3</v>
      </c>
      <c r="D5886" s="102">
        <v>7.48</v>
      </c>
      <c r="E5886" s="110">
        <v>30.9</v>
      </c>
      <c r="F5886" s="110">
        <v>27.68</v>
      </c>
      <c r="G5886" s="103">
        <v>83.2</v>
      </c>
      <c r="H5886" s="103" t="s">
        <v>1960</v>
      </c>
      <c r="I5886" s="1005"/>
      <c r="J5886" s="113"/>
      <c r="K5886" s="101"/>
      <c r="L5886" s="1005"/>
      <c r="M5886" s="1005"/>
      <c r="N5886" s="1005"/>
      <c r="O5886" s="1005"/>
      <c r="P5886" s="1005"/>
      <c r="Q5886" s="1005"/>
      <c r="R5886" s="1005"/>
      <c r="S5886" s="1005"/>
    </row>
    <row r="5887" spans="1:19">
      <c r="A5887" s="1037"/>
      <c r="B5887" s="177">
        <v>6.9849537037037043E-2</v>
      </c>
      <c r="C5887" s="103">
        <v>12</v>
      </c>
      <c r="D5887" s="102">
        <v>7.42</v>
      </c>
      <c r="E5887" s="110">
        <v>30.6</v>
      </c>
      <c r="F5887" s="110">
        <v>27.14</v>
      </c>
      <c r="G5887" s="103">
        <v>82.71</v>
      </c>
      <c r="I5887" s="1005"/>
      <c r="J5887" s="108"/>
      <c r="K5887" s="1007"/>
      <c r="L5887" s="1005" t="s">
        <v>1968</v>
      </c>
      <c r="M5887" s="1005"/>
      <c r="N5887" s="1005"/>
      <c r="O5887" s="1005"/>
      <c r="P5887" s="1005"/>
      <c r="Q5887" s="1005"/>
      <c r="R5887" s="1005"/>
      <c r="S5887" s="1005"/>
    </row>
    <row r="5888" spans="1:19" ht="17.25" thickBot="1">
      <c r="A5888" s="1037"/>
      <c r="B5888" s="177">
        <v>6.9907407407407404E-2</v>
      </c>
      <c r="C5888" s="103">
        <v>12</v>
      </c>
      <c r="D5888" s="102">
        <v>7.44</v>
      </c>
      <c r="E5888" s="110">
        <v>30.5</v>
      </c>
      <c r="F5888" s="110">
        <v>27.11</v>
      </c>
      <c r="G5888" s="103">
        <v>84.29</v>
      </c>
      <c r="I5888" s="1005"/>
      <c r="J5888" s="1008"/>
      <c r="K5888" s="105"/>
      <c r="L5888" s="1005"/>
      <c r="M5888" s="1005"/>
      <c r="N5888" s="1005"/>
      <c r="O5888" s="1005"/>
      <c r="P5888" s="1005"/>
      <c r="Q5888" s="1005"/>
      <c r="R5888" s="1005"/>
      <c r="S5888" s="1005"/>
    </row>
    <row r="5889" spans="1:19" ht="17.25" thickBot="1">
      <c r="A5889" s="1037"/>
      <c r="B5889" s="177">
        <v>0.7863310185185185</v>
      </c>
      <c r="C5889" s="103">
        <v>81</v>
      </c>
      <c r="D5889" s="102">
        <v>7.44</v>
      </c>
      <c r="E5889" s="110">
        <v>30.5</v>
      </c>
      <c r="F5889" s="110">
        <v>27.11</v>
      </c>
      <c r="G5889" s="103">
        <v>84.29</v>
      </c>
      <c r="H5889" s="103" t="s">
        <v>1961</v>
      </c>
      <c r="I5889" s="1005"/>
      <c r="J5889" s="1005"/>
      <c r="K5889" s="1005"/>
      <c r="L5889" s="1005"/>
      <c r="M5889" s="1005"/>
      <c r="N5889" s="1005"/>
      <c r="O5889" s="1005"/>
      <c r="P5889" s="1005"/>
      <c r="Q5889" s="1005"/>
      <c r="R5889" s="1005"/>
      <c r="S5889" s="1005"/>
    </row>
    <row r="5890" spans="1:19">
      <c r="A5890" s="1037"/>
      <c r="B5890" s="177">
        <v>0.78635416666666658</v>
      </c>
      <c r="C5890" s="103">
        <v>81</v>
      </c>
      <c r="D5890" s="102">
        <v>7.96</v>
      </c>
      <c r="E5890" s="110">
        <v>30</v>
      </c>
      <c r="F5890" s="110">
        <v>27.97</v>
      </c>
      <c r="G5890" s="103">
        <v>86.39</v>
      </c>
      <c r="I5890" s="1005"/>
      <c r="J5890" s="113"/>
      <c r="K5890" s="101"/>
      <c r="L5890" s="1005"/>
      <c r="M5890" s="1005"/>
      <c r="N5890" s="1005"/>
      <c r="O5890" s="1005"/>
      <c r="P5890" s="1005"/>
      <c r="Q5890" s="1005"/>
      <c r="R5890" s="1005"/>
      <c r="S5890" s="1005"/>
    </row>
    <row r="5891" spans="1:19">
      <c r="A5891" s="1037"/>
      <c r="B5891" s="177">
        <v>0.78636574074074073</v>
      </c>
      <c r="C5891" s="103">
        <v>81</v>
      </c>
      <c r="D5891" s="102">
        <v>7.96</v>
      </c>
      <c r="E5891" s="110">
        <v>30</v>
      </c>
      <c r="F5891" s="110">
        <v>27.97</v>
      </c>
      <c r="G5891" s="103">
        <v>86.39</v>
      </c>
      <c r="I5891" s="1005"/>
      <c r="J5891" s="108"/>
      <c r="K5891" s="1007"/>
      <c r="L5891" s="1005" t="s">
        <v>16</v>
      </c>
      <c r="M5891" s="1005"/>
      <c r="N5891" s="1005"/>
      <c r="O5891" s="1005"/>
      <c r="P5891" s="1005"/>
      <c r="Q5891" s="1005"/>
      <c r="R5891" s="1005"/>
      <c r="S5891" s="1005"/>
    </row>
    <row r="5892" spans="1:19" ht="17.25" thickBot="1">
      <c r="A5892" s="1037"/>
      <c r="B5892" s="177">
        <v>0.78915509259259264</v>
      </c>
      <c r="C5892" s="103">
        <v>81</v>
      </c>
      <c r="D5892" s="102">
        <v>7.96</v>
      </c>
      <c r="E5892" s="110">
        <v>30</v>
      </c>
      <c r="F5892" s="110">
        <v>27.97</v>
      </c>
      <c r="G5892" s="103">
        <v>86.39</v>
      </c>
      <c r="I5892" s="1005"/>
      <c r="J5892" s="1008"/>
      <c r="K5892" s="105"/>
      <c r="L5892" s="1005"/>
      <c r="M5892" s="1005"/>
      <c r="N5892" s="1005"/>
      <c r="O5892" s="1005"/>
      <c r="P5892" s="1005"/>
      <c r="Q5892" s="1005"/>
      <c r="R5892" s="1005"/>
      <c r="S5892" s="1005"/>
    </row>
    <row r="5893" spans="1:19" ht="17.25" thickBot="1">
      <c r="A5893" s="1037"/>
      <c r="B5893" s="177">
        <v>0.78916666666666668</v>
      </c>
      <c r="C5893" s="103">
        <v>81</v>
      </c>
      <c r="D5893" s="102">
        <v>7.9</v>
      </c>
      <c r="E5893" s="110">
        <v>30</v>
      </c>
      <c r="F5893" s="110">
        <v>28.02</v>
      </c>
      <c r="G5893" s="103">
        <v>86.05</v>
      </c>
      <c r="I5893" s="1005"/>
      <c r="J5893" s="1005"/>
      <c r="K5893" s="1005"/>
      <c r="L5893" s="1005"/>
      <c r="M5893" s="1005"/>
      <c r="N5893" s="1005"/>
      <c r="O5893" s="1005"/>
      <c r="P5893" s="1005"/>
      <c r="Q5893" s="1005"/>
      <c r="R5893" s="1005"/>
      <c r="S5893" s="1005"/>
    </row>
    <row r="5894" spans="1:19">
      <c r="A5894" s="1037"/>
      <c r="B5894" s="177">
        <v>0.79873842592592592</v>
      </c>
      <c r="C5894" s="103">
        <v>46</v>
      </c>
      <c r="D5894" s="102">
        <v>7.9</v>
      </c>
      <c r="E5894" s="110">
        <v>30</v>
      </c>
      <c r="F5894" s="110">
        <v>28.02</v>
      </c>
      <c r="G5894" s="103">
        <v>86.05</v>
      </c>
      <c r="H5894" s="103" t="s">
        <v>1962</v>
      </c>
      <c r="I5894" s="1005"/>
      <c r="J5894" s="113"/>
      <c r="K5894" s="101"/>
      <c r="L5894" s="1005"/>
      <c r="M5894" s="1005"/>
      <c r="N5894" s="1005"/>
      <c r="O5894" s="1005"/>
      <c r="P5894" s="1005"/>
      <c r="Q5894" s="1005"/>
      <c r="R5894" s="1005"/>
      <c r="S5894" s="1005"/>
    </row>
    <row r="5895" spans="1:19">
      <c r="A5895" s="1037"/>
      <c r="B5895" s="177">
        <v>0.79880787037037038</v>
      </c>
      <c r="C5895" s="103">
        <v>46</v>
      </c>
      <c r="D5895" s="102">
        <v>7.9</v>
      </c>
      <c r="E5895" s="110">
        <v>30</v>
      </c>
      <c r="F5895" s="110">
        <v>28.06</v>
      </c>
      <c r="G5895" s="103">
        <v>86.03</v>
      </c>
      <c r="I5895" s="1005"/>
      <c r="J5895" s="108"/>
      <c r="K5895" s="1007"/>
      <c r="L5895" s="1005" t="s">
        <v>1969</v>
      </c>
      <c r="M5895" s="1005"/>
      <c r="N5895" s="1005"/>
      <c r="O5895" s="1005"/>
      <c r="P5895" s="1005"/>
      <c r="Q5895" s="1005"/>
      <c r="R5895" s="1005"/>
      <c r="S5895" s="1005"/>
    </row>
    <row r="5896" spans="1:19" ht="17.25" thickBot="1">
      <c r="A5896" s="1037"/>
      <c r="B5896" s="177">
        <v>0.79881944444444442</v>
      </c>
      <c r="C5896" s="103">
        <v>46</v>
      </c>
      <c r="D5896" s="102">
        <v>7.9</v>
      </c>
      <c r="E5896" s="110">
        <v>30</v>
      </c>
      <c r="F5896" s="110">
        <v>28.06</v>
      </c>
      <c r="G5896" s="103">
        <v>86.03</v>
      </c>
      <c r="I5896" s="1005"/>
      <c r="J5896" s="1008"/>
      <c r="K5896" s="105"/>
      <c r="L5896" s="1005"/>
      <c r="M5896" s="1005"/>
      <c r="N5896" s="1005"/>
      <c r="O5896" s="1005"/>
      <c r="P5896" s="1005"/>
      <c r="Q5896" s="1005"/>
      <c r="R5896" s="1005"/>
      <c r="S5896" s="1005"/>
    </row>
    <row r="5897" spans="1:19">
      <c r="A5897" s="1037"/>
      <c r="B5897" s="177">
        <v>0.80145833333333327</v>
      </c>
      <c r="C5897" s="103">
        <v>46</v>
      </c>
      <c r="D5897" s="102">
        <v>7.9</v>
      </c>
      <c r="E5897" s="110">
        <v>30</v>
      </c>
      <c r="F5897" s="110">
        <v>28.06</v>
      </c>
      <c r="G5897" s="103">
        <v>86.03</v>
      </c>
      <c r="I5897" s="1005"/>
      <c r="J5897" s="1005"/>
      <c r="K5897" s="1005"/>
      <c r="L5897" s="1005"/>
      <c r="M5897" s="1005"/>
      <c r="N5897" s="1005"/>
      <c r="O5897" s="1005"/>
      <c r="P5897" s="1005"/>
      <c r="Q5897" s="1005"/>
      <c r="R5897" s="1005"/>
      <c r="S5897" s="1005"/>
    </row>
    <row r="5898" spans="1:19" ht="17.25" thickBot="1">
      <c r="A5898" s="1037"/>
      <c r="B5898" s="177">
        <v>0.81017361111111119</v>
      </c>
      <c r="C5898" s="103">
        <v>65</v>
      </c>
      <c r="D5898" s="102">
        <v>7.9</v>
      </c>
      <c r="E5898" s="110">
        <v>30</v>
      </c>
      <c r="F5898" s="110">
        <v>28.06</v>
      </c>
      <c r="G5898" s="103">
        <v>86.03</v>
      </c>
      <c r="I5898" s="1005"/>
      <c r="J5898" s="1005"/>
      <c r="K5898" s="1005"/>
      <c r="L5898" s="1005"/>
      <c r="M5898" s="1005"/>
      <c r="N5898" s="1005"/>
      <c r="O5898" s="1005"/>
      <c r="P5898" s="1005"/>
      <c r="Q5898" s="1005"/>
      <c r="R5898" s="1005"/>
      <c r="S5898" s="1005"/>
    </row>
    <row r="5899" spans="1:19">
      <c r="A5899" s="1037"/>
      <c r="B5899" s="177">
        <v>0.8156944444444445</v>
      </c>
      <c r="C5899" s="103">
        <v>18</v>
      </c>
      <c r="D5899" s="102">
        <v>7.92</v>
      </c>
      <c r="E5899" s="110">
        <v>29.9</v>
      </c>
      <c r="F5899" s="110">
        <v>28.07</v>
      </c>
      <c r="G5899" s="103">
        <v>85.64</v>
      </c>
      <c r="H5899" s="103" t="s">
        <v>1962</v>
      </c>
      <c r="I5899" s="1005"/>
      <c r="J5899" s="113"/>
      <c r="K5899" s="101"/>
      <c r="L5899" s="1005"/>
      <c r="M5899" s="1005"/>
      <c r="N5899" s="1005"/>
      <c r="O5899" s="1005"/>
      <c r="P5899" s="1005"/>
      <c r="Q5899" s="1005"/>
      <c r="R5899" s="1005"/>
      <c r="S5899" s="1005"/>
    </row>
    <row r="5900" spans="1:19">
      <c r="A5900" s="1037"/>
      <c r="B5900" s="177">
        <v>0.81571759259259258</v>
      </c>
      <c r="C5900" s="103">
        <v>18</v>
      </c>
      <c r="D5900" s="102">
        <v>7.92</v>
      </c>
      <c r="E5900" s="110">
        <v>29.9</v>
      </c>
      <c r="F5900" s="110">
        <v>28.07</v>
      </c>
      <c r="G5900" s="103">
        <v>85.64</v>
      </c>
      <c r="I5900" s="1005"/>
      <c r="J5900" s="108"/>
      <c r="K5900" s="1007"/>
      <c r="L5900" s="1005" t="s">
        <v>1969</v>
      </c>
      <c r="M5900" s="1005"/>
      <c r="N5900" s="1005"/>
      <c r="O5900" s="1005"/>
      <c r="P5900" s="1005"/>
      <c r="Q5900" s="1005"/>
      <c r="R5900" s="1005"/>
      <c r="S5900" s="1005"/>
    </row>
    <row r="5901" spans="1:19" ht="17.25" thickBot="1">
      <c r="A5901" s="1037"/>
      <c r="B5901" s="177">
        <v>0.81656249999999997</v>
      </c>
      <c r="C5901" s="103">
        <v>44</v>
      </c>
      <c r="D5901" s="102">
        <v>7.92</v>
      </c>
      <c r="E5901" s="110">
        <v>29.9</v>
      </c>
      <c r="F5901" s="110">
        <v>28.07</v>
      </c>
      <c r="G5901" s="103">
        <v>85.64</v>
      </c>
      <c r="I5901" s="1005"/>
      <c r="J5901" s="1008"/>
      <c r="K5901" s="105"/>
      <c r="L5901" s="1005"/>
      <c r="M5901" s="1005"/>
      <c r="N5901" s="1005"/>
      <c r="O5901" s="1005"/>
      <c r="P5901" s="1005"/>
      <c r="Q5901" s="1005"/>
      <c r="R5901" s="1005"/>
      <c r="S5901" s="1005"/>
    </row>
    <row r="5902" spans="1:19">
      <c r="A5902" s="1037"/>
      <c r="B5902" s="177">
        <v>0.82311342592592596</v>
      </c>
      <c r="C5902" s="103">
        <v>18</v>
      </c>
      <c r="D5902" s="102">
        <v>7.92</v>
      </c>
      <c r="E5902" s="110">
        <v>29.9</v>
      </c>
      <c r="F5902" s="110">
        <v>28.07</v>
      </c>
      <c r="G5902" s="103">
        <v>85.64</v>
      </c>
      <c r="H5902" s="103" t="s">
        <v>1963</v>
      </c>
      <c r="I5902" s="1005"/>
      <c r="J5902" s="1005"/>
      <c r="K5902" s="1005"/>
      <c r="L5902" s="1005"/>
      <c r="M5902" s="1005"/>
      <c r="N5902" s="1005"/>
      <c r="O5902" s="1005"/>
      <c r="P5902" s="1005"/>
      <c r="Q5902" s="1005"/>
      <c r="R5902" s="1005"/>
      <c r="S5902" s="1005"/>
    </row>
    <row r="5903" spans="1:19" ht="17.25" thickBot="1">
      <c r="A5903" s="1037"/>
      <c r="B5903" s="177">
        <v>0.82321759259259253</v>
      </c>
      <c r="C5903" s="103">
        <v>18</v>
      </c>
      <c r="D5903" s="102">
        <v>7.9</v>
      </c>
      <c r="E5903" s="110">
        <v>29.9</v>
      </c>
      <c r="F5903" s="110">
        <v>28.11</v>
      </c>
      <c r="G5903" s="103">
        <v>85.19</v>
      </c>
      <c r="I5903" s="1005"/>
      <c r="J5903" s="1005"/>
      <c r="K5903" s="1005"/>
      <c r="L5903" s="1005"/>
      <c r="M5903" s="1005"/>
      <c r="N5903" s="1005"/>
      <c r="O5903" s="1005"/>
      <c r="P5903" s="1005"/>
      <c r="Q5903" s="1005"/>
      <c r="R5903" s="1005"/>
      <c r="S5903" s="1005"/>
    </row>
    <row r="5904" spans="1:19">
      <c r="A5904" s="1037"/>
      <c r="B5904" s="177">
        <v>0.8380671296296297</v>
      </c>
      <c r="C5904" s="103">
        <v>18</v>
      </c>
      <c r="D5904" s="102">
        <v>7.9</v>
      </c>
      <c r="E5904" s="110">
        <v>29.9</v>
      </c>
      <c r="F5904" s="110">
        <v>28.11</v>
      </c>
      <c r="G5904" s="103">
        <v>85.19</v>
      </c>
      <c r="I5904" s="1005"/>
      <c r="J5904" s="113"/>
      <c r="K5904" s="101"/>
      <c r="L5904" s="1005"/>
      <c r="M5904" s="1005"/>
      <c r="N5904" s="1005"/>
      <c r="O5904" s="1005"/>
      <c r="P5904" s="1005"/>
      <c r="Q5904" s="1005"/>
      <c r="R5904" s="1005"/>
      <c r="S5904" s="1005"/>
    </row>
    <row r="5905" spans="1:19">
      <c r="A5905" s="1037"/>
      <c r="B5905" s="177">
        <v>0.83810185185185182</v>
      </c>
      <c r="C5905" s="103">
        <v>18</v>
      </c>
      <c r="D5905" s="102">
        <v>7.88</v>
      </c>
      <c r="E5905" s="110">
        <v>29.9</v>
      </c>
      <c r="F5905" s="110">
        <v>28.15</v>
      </c>
      <c r="G5905" s="103">
        <v>85.15</v>
      </c>
      <c r="I5905" s="1005"/>
      <c r="J5905" s="392"/>
      <c r="K5905" s="1007"/>
      <c r="L5905" s="1005" t="s">
        <v>24</v>
      </c>
      <c r="M5905" s="1005"/>
      <c r="N5905" s="1005"/>
      <c r="O5905" s="1005"/>
      <c r="P5905" s="1005"/>
      <c r="Q5905" s="1005"/>
      <c r="R5905" s="1005"/>
      <c r="S5905" s="1005"/>
    </row>
    <row r="5906" spans="1:19" ht="17.25" thickBot="1">
      <c r="A5906" s="1037"/>
      <c r="B5906" s="177">
        <v>0.83811342592592597</v>
      </c>
      <c r="C5906" s="103">
        <v>18</v>
      </c>
      <c r="D5906" s="102">
        <v>7.88</v>
      </c>
      <c r="E5906" s="110">
        <v>29.9</v>
      </c>
      <c r="F5906" s="110">
        <v>28.15</v>
      </c>
      <c r="G5906" s="103">
        <v>85.15</v>
      </c>
      <c r="I5906" s="1005"/>
      <c r="J5906" s="1008"/>
      <c r="K5906" s="117"/>
      <c r="L5906" s="1005"/>
      <c r="M5906" s="1005"/>
      <c r="N5906" s="1005"/>
      <c r="O5906" s="1005"/>
      <c r="P5906" s="1005"/>
      <c r="Q5906" s="1005"/>
      <c r="R5906" s="1005"/>
      <c r="S5906" s="1005"/>
    </row>
    <row r="5907" spans="1:19">
      <c r="A5907" s="1037"/>
      <c r="B5907" s="177">
        <v>0.8384490740740741</v>
      </c>
      <c r="C5907" s="103">
        <v>18</v>
      </c>
      <c r="D5907" s="102">
        <v>7.88</v>
      </c>
      <c r="E5907" s="110">
        <v>29.9</v>
      </c>
      <c r="F5907" s="110">
        <v>28.15</v>
      </c>
      <c r="G5907" s="103">
        <v>85.15</v>
      </c>
      <c r="I5907" s="1005"/>
      <c r="J5907" s="1005"/>
      <c r="K5907" s="1005"/>
      <c r="L5907" s="1005"/>
      <c r="M5907" s="1005"/>
      <c r="N5907" s="1005"/>
      <c r="O5907" s="1005"/>
      <c r="P5907" s="1005"/>
      <c r="Q5907" s="1005"/>
      <c r="R5907" s="1005"/>
      <c r="S5907" s="1005"/>
    </row>
    <row r="5908" spans="1:19" ht="17.25" thickBot="1">
      <c r="A5908" s="1037"/>
      <c r="B5908" s="177">
        <v>0.84569444444444442</v>
      </c>
      <c r="C5908" s="103">
        <v>88</v>
      </c>
      <c r="D5908" s="102">
        <v>7.88</v>
      </c>
      <c r="E5908" s="110">
        <v>29.9</v>
      </c>
      <c r="F5908" s="110">
        <v>28.15</v>
      </c>
      <c r="G5908" s="103">
        <v>85.15</v>
      </c>
      <c r="I5908" s="1005"/>
      <c r="J5908" s="1005"/>
      <c r="K5908" s="1005"/>
      <c r="L5908" s="1005"/>
      <c r="M5908" s="1005"/>
      <c r="N5908" s="1005"/>
      <c r="O5908" s="1005"/>
      <c r="P5908" s="1005"/>
      <c r="Q5908" s="1005"/>
      <c r="R5908" s="1005"/>
      <c r="S5908" s="1005"/>
    </row>
    <row r="5909" spans="1:19">
      <c r="A5909" s="1037"/>
      <c r="B5909" s="177">
        <v>0.8518634259259259</v>
      </c>
      <c r="C5909" s="103">
        <v>81</v>
      </c>
      <c r="D5909" s="102">
        <v>7.85</v>
      </c>
      <c r="E5909" s="110">
        <v>29.8</v>
      </c>
      <c r="F5909" s="110">
        <v>28.13</v>
      </c>
      <c r="G5909" s="103">
        <v>85.16</v>
      </c>
      <c r="H5909" s="103" t="s">
        <v>1960</v>
      </c>
      <c r="I5909" s="1005"/>
      <c r="J5909" s="113"/>
      <c r="K5909" s="101"/>
      <c r="L5909" s="1005"/>
      <c r="M5909" s="1005"/>
      <c r="N5909" s="113"/>
      <c r="O5909" s="107"/>
      <c r="P5909" s="1005"/>
      <c r="Q5909" s="1005"/>
      <c r="R5909" s="1005"/>
      <c r="S5909" s="1005"/>
    </row>
    <row r="5910" spans="1:19">
      <c r="A5910" s="1037"/>
      <c r="B5910" s="177">
        <v>0.87186342592592592</v>
      </c>
      <c r="C5910" s="103">
        <v>46</v>
      </c>
      <c r="D5910" s="102">
        <v>7.87</v>
      </c>
      <c r="E5910" s="110">
        <v>29.9</v>
      </c>
      <c r="F5910" s="110">
        <v>28.09</v>
      </c>
      <c r="G5910" s="103">
        <v>85.26</v>
      </c>
      <c r="H5910" s="103" t="s">
        <v>1960</v>
      </c>
      <c r="I5910" s="1005"/>
      <c r="J5910" s="392"/>
      <c r="K5910" s="1009"/>
      <c r="L5910" s="1005" t="s">
        <v>1970</v>
      </c>
      <c r="M5910" s="1005"/>
      <c r="N5910" s="392"/>
      <c r="O5910" s="1010"/>
      <c r="P5910" s="1005" t="s">
        <v>1970</v>
      </c>
      <c r="Q5910" s="1005">
        <v>46</v>
      </c>
      <c r="R5910" s="1005"/>
      <c r="S5910" s="1005"/>
    </row>
    <row r="5911" spans="1:19" ht="17.25" thickBot="1">
      <c r="A5911" s="1037"/>
      <c r="B5911" s="177">
        <v>0.87493055555555566</v>
      </c>
      <c r="C5911" s="103">
        <v>67</v>
      </c>
      <c r="D5911" s="102">
        <v>7.87</v>
      </c>
      <c r="E5911" s="110">
        <v>29.8</v>
      </c>
      <c r="F5911" s="110">
        <v>28.08</v>
      </c>
      <c r="G5911" s="103">
        <v>85</v>
      </c>
      <c r="I5911" s="1005"/>
      <c r="J5911" s="1008"/>
      <c r="K5911" s="105"/>
      <c r="L5911" s="1005"/>
      <c r="M5911" s="1005"/>
      <c r="N5911" s="1008"/>
      <c r="O5911" s="105"/>
      <c r="P5911" s="1005"/>
      <c r="Q5911" s="1005"/>
      <c r="R5911" s="1005"/>
      <c r="S5911" s="1005"/>
    </row>
    <row r="5912" spans="1:19">
      <c r="A5912" s="1037"/>
      <c r="B5912" s="177">
        <v>0.90003472222222225</v>
      </c>
      <c r="C5912" s="103">
        <v>65</v>
      </c>
      <c r="D5912" s="102">
        <v>7.84</v>
      </c>
      <c r="E5912" s="110">
        <v>29.8</v>
      </c>
      <c r="F5912" s="110">
        <v>28.1</v>
      </c>
      <c r="G5912" s="103">
        <v>84.58</v>
      </c>
      <c r="I5912" s="1005"/>
      <c r="J5912" s="1005"/>
      <c r="K5912" s="1005"/>
      <c r="L5912" s="1005"/>
      <c r="M5912" s="1005"/>
      <c r="N5912" s="1005"/>
      <c r="O5912" s="1005"/>
      <c r="P5912" s="1005"/>
      <c r="Q5912" s="1005"/>
      <c r="R5912" s="1005"/>
      <c r="S5912" s="1005"/>
    </row>
    <row r="5913" spans="1:19" ht="17.25" thickBot="1">
      <c r="A5913" s="1037"/>
      <c r="B5913" s="177">
        <v>0.90354166666666658</v>
      </c>
      <c r="C5913" s="103">
        <v>65</v>
      </c>
      <c r="D5913" s="102">
        <v>7.79</v>
      </c>
      <c r="E5913" s="110">
        <v>29.7</v>
      </c>
      <c r="F5913" s="110">
        <v>28.18</v>
      </c>
      <c r="G5913" s="103">
        <v>83.8</v>
      </c>
      <c r="I5913" s="1005"/>
      <c r="J5913" s="1005"/>
      <c r="K5913" s="1005"/>
      <c r="L5913" s="1005"/>
      <c r="M5913" s="1005"/>
      <c r="N5913" s="1005"/>
      <c r="O5913" s="1005"/>
      <c r="P5913" s="1005"/>
      <c r="Q5913" s="1005"/>
      <c r="R5913" s="1005"/>
      <c r="S5913" s="1005"/>
    </row>
    <row r="5914" spans="1:19" ht="17.25" thickBot="1">
      <c r="A5914" s="1038"/>
      <c r="B5914" s="630">
        <v>0.92369212962962965</v>
      </c>
      <c r="C5914" s="105">
        <v>67</v>
      </c>
      <c r="D5914" s="104">
        <v>7.73</v>
      </c>
      <c r="E5914" s="119">
        <v>29.7</v>
      </c>
      <c r="F5914" s="119">
        <v>28.14</v>
      </c>
      <c r="G5914" s="105">
        <v>84.41</v>
      </c>
      <c r="H5914" s="105"/>
      <c r="I5914" s="1005"/>
      <c r="J5914" s="113"/>
      <c r="K5914" s="101"/>
      <c r="L5914" s="1005"/>
      <c r="M5914" s="1005"/>
      <c r="N5914" s="1005"/>
      <c r="O5914" s="1005"/>
      <c r="P5914" s="1005"/>
      <c r="Q5914" s="1005"/>
      <c r="R5914" s="1005"/>
      <c r="S5914" s="1005"/>
    </row>
    <row r="5915" spans="1:19">
      <c r="A5915" s="1036">
        <v>42888</v>
      </c>
      <c r="B5915" s="372">
        <v>0.57094907407407403</v>
      </c>
      <c r="C5915" s="101">
        <v>50</v>
      </c>
      <c r="D5915" s="100">
        <v>7.66</v>
      </c>
      <c r="E5915" s="118">
        <v>29.6</v>
      </c>
      <c r="F5915" s="118">
        <v>28.08</v>
      </c>
      <c r="G5915" s="101">
        <v>85.1</v>
      </c>
      <c r="H5915" s="101"/>
      <c r="I5915" s="1005"/>
      <c r="J5915" s="108"/>
      <c r="K5915" s="1007"/>
      <c r="L5915" s="1005" t="s">
        <v>1970</v>
      </c>
      <c r="M5915" s="1005"/>
      <c r="N5915" s="1005"/>
      <c r="O5915" s="1005"/>
      <c r="P5915" s="1005"/>
      <c r="Q5915" s="1005"/>
      <c r="R5915" s="1005"/>
      <c r="S5915" s="1005"/>
    </row>
    <row r="5916" spans="1:19" ht="17.25" thickBot="1">
      <c r="A5916" s="1037"/>
      <c r="B5916" s="177">
        <v>0.57101851851851848</v>
      </c>
      <c r="C5916" s="103">
        <v>50</v>
      </c>
      <c r="D5916" s="102">
        <v>8.1</v>
      </c>
      <c r="E5916" s="110">
        <v>29.9</v>
      </c>
      <c r="F5916" s="110">
        <v>29.36</v>
      </c>
      <c r="G5916" s="103">
        <v>80.599999999999994</v>
      </c>
      <c r="I5916" s="1005"/>
      <c r="J5916" s="1008"/>
      <c r="K5916" s="105"/>
      <c r="L5916" s="1005"/>
      <c r="M5916" s="1005"/>
      <c r="N5916" s="1005"/>
      <c r="O5916" s="1005"/>
      <c r="P5916" s="1005"/>
      <c r="Q5916" s="1005"/>
      <c r="R5916" s="1005"/>
      <c r="S5916" s="1005"/>
    </row>
    <row r="5917" spans="1:19">
      <c r="A5917" s="1037"/>
      <c r="B5917" s="177">
        <v>0.57190972222222225</v>
      </c>
      <c r="C5917" s="103">
        <v>50</v>
      </c>
      <c r="D5917" s="102">
        <v>8.1</v>
      </c>
      <c r="E5917" s="110">
        <v>29.9</v>
      </c>
      <c r="F5917" s="110">
        <v>29.36</v>
      </c>
      <c r="G5917" s="103">
        <v>80.599999999999994</v>
      </c>
      <c r="I5917" s="1005"/>
      <c r="J5917" s="1005"/>
      <c r="K5917" s="1005"/>
      <c r="L5917" s="1005"/>
      <c r="M5917" s="1005"/>
      <c r="N5917" s="1005"/>
      <c r="O5917" s="1005"/>
      <c r="P5917" s="1005"/>
      <c r="Q5917" s="1005"/>
      <c r="R5917" s="1005"/>
      <c r="S5917" s="1005"/>
    </row>
    <row r="5918" spans="1:19" ht="17.25" thickBot="1">
      <c r="A5918" s="1037"/>
      <c r="B5918" s="177">
        <v>0.81379629629629635</v>
      </c>
      <c r="C5918" s="103">
        <v>1</v>
      </c>
      <c r="D5918" s="102">
        <v>8.1</v>
      </c>
      <c r="E5918" s="110">
        <v>29.9</v>
      </c>
      <c r="F5918" s="110">
        <v>29.36</v>
      </c>
      <c r="G5918" s="103">
        <v>80.599999999999994</v>
      </c>
      <c r="I5918" s="1005"/>
      <c r="J5918" s="1005"/>
      <c r="K5918" s="1005"/>
      <c r="L5918" s="1005"/>
      <c r="M5918" s="1005"/>
      <c r="N5918" s="1005"/>
      <c r="O5918" s="1005"/>
      <c r="P5918" s="1005"/>
      <c r="Q5918" s="1005"/>
      <c r="R5918" s="1005"/>
      <c r="S5918" s="1005"/>
    </row>
    <row r="5919" spans="1:19">
      <c r="A5919" s="1037"/>
      <c r="B5919" s="177">
        <v>0.83966435185185195</v>
      </c>
      <c r="C5919" s="103">
        <v>19</v>
      </c>
      <c r="D5919" s="102">
        <v>8.1999999999999993</v>
      </c>
      <c r="E5919" s="110">
        <v>29.6</v>
      </c>
      <c r="F5919" s="110">
        <v>27.97</v>
      </c>
      <c r="G5919" s="103">
        <v>87.01</v>
      </c>
      <c r="H5919" s="103" t="s">
        <v>1964</v>
      </c>
      <c r="I5919" s="1011"/>
      <c r="J5919" s="1012"/>
      <c r="K5919" s="101"/>
      <c r="L5919" s="1005"/>
      <c r="M5919" s="1005"/>
      <c r="N5919" s="1005"/>
      <c r="O5919" s="1005"/>
      <c r="P5919" s="1005"/>
      <c r="Q5919" s="1005"/>
      <c r="R5919" s="1005"/>
      <c r="S5919" s="1005"/>
    </row>
    <row r="5920" spans="1:19">
      <c r="A5920" s="1037"/>
      <c r="B5920" s="177">
        <v>0.8493518518518518</v>
      </c>
      <c r="C5920" s="103">
        <v>52</v>
      </c>
      <c r="D5920" s="102">
        <v>8.14</v>
      </c>
      <c r="E5920" s="110">
        <v>29.6</v>
      </c>
      <c r="F5920" s="110">
        <v>27.97</v>
      </c>
      <c r="G5920" s="103">
        <v>87.39</v>
      </c>
      <c r="I5920" s="1005"/>
      <c r="J5920" s="392"/>
      <c r="K5920" s="1009"/>
      <c r="L5920" s="1005" t="s">
        <v>1971</v>
      </c>
      <c r="M5920" s="1005"/>
      <c r="N5920" s="1005"/>
      <c r="O5920" s="1005"/>
      <c r="P5920" s="1005"/>
      <c r="Q5920" s="1005"/>
      <c r="R5920" s="1005"/>
      <c r="S5920" s="1005"/>
    </row>
    <row r="5921" spans="1:19" ht="17.25" thickBot="1">
      <c r="A5921" s="1037"/>
      <c r="B5921" s="177">
        <v>0.84960648148148143</v>
      </c>
      <c r="C5921" s="103">
        <v>52</v>
      </c>
      <c r="D5921" s="102">
        <v>8.0399999999999991</v>
      </c>
      <c r="E5921" s="110">
        <v>29.5</v>
      </c>
      <c r="F5921" s="110">
        <v>28.04</v>
      </c>
      <c r="G5921" s="103">
        <v>87.13</v>
      </c>
      <c r="I5921" s="1005"/>
      <c r="J5921" s="1008"/>
      <c r="K5921" s="105"/>
      <c r="L5921" s="1005"/>
      <c r="M5921" s="1005"/>
      <c r="N5921" s="1005"/>
      <c r="O5921" s="1005"/>
      <c r="P5921" s="1005"/>
      <c r="Q5921" s="1005"/>
      <c r="R5921" s="1005"/>
      <c r="S5921" s="1005"/>
    </row>
    <row r="5922" spans="1:19">
      <c r="A5922" s="1037"/>
      <c r="B5922" s="177">
        <v>0.90175925925925926</v>
      </c>
      <c r="C5922" s="103">
        <v>88</v>
      </c>
      <c r="D5922" s="102">
        <v>8.0399999999999991</v>
      </c>
      <c r="E5922" s="110">
        <v>29.5</v>
      </c>
      <c r="F5922" s="110">
        <v>28.04</v>
      </c>
      <c r="G5922" s="103">
        <v>87.13</v>
      </c>
      <c r="I5922" s="1005"/>
      <c r="J5922" s="1005"/>
      <c r="K5922" s="1005"/>
      <c r="L5922" s="1005"/>
      <c r="M5922" s="1005"/>
      <c r="N5922" s="1005"/>
      <c r="O5922" s="1005"/>
      <c r="P5922" s="1005"/>
      <c r="Q5922" s="1005"/>
      <c r="R5922" s="1005"/>
      <c r="S5922" s="1005"/>
    </row>
    <row r="5923" spans="1:19">
      <c r="A5923" s="1037"/>
      <c r="B5923" s="177">
        <v>0.90234953703703702</v>
      </c>
      <c r="C5923" s="103">
        <v>63</v>
      </c>
      <c r="D5923" s="102">
        <v>7.88</v>
      </c>
      <c r="E5923" s="110">
        <v>29.4</v>
      </c>
      <c r="F5923" s="110">
        <v>27.99</v>
      </c>
      <c r="G5923" s="103">
        <v>86.78</v>
      </c>
      <c r="I5923" s="1005"/>
      <c r="J5923" s="1005"/>
      <c r="K5923" s="1005"/>
      <c r="L5923" s="1005"/>
      <c r="M5923" s="1005"/>
      <c r="N5923" s="1005"/>
      <c r="O5923" s="1005"/>
      <c r="P5923" s="1005"/>
      <c r="Q5923" s="1005"/>
      <c r="R5923" s="1005"/>
      <c r="S5923" s="1005"/>
    </row>
    <row r="5924" spans="1:19">
      <c r="A5924" s="1037"/>
      <c r="B5924" s="177">
        <v>0.90240740740740744</v>
      </c>
      <c r="C5924" s="103">
        <v>63</v>
      </c>
      <c r="D5924" s="102">
        <v>7.88</v>
      </c>
      <c r="E5924" s="110">
        <v>29.4</v>
      </c>
      <c r="F5924" s="110">
        <v>27.99</v>
      </c>
      <c r="G5924" s="103">
        <v>86.78</v>
      </c>
      <c r="I5924" s="1005"/>
      <c r="J5924" s="1005"/>
      <c r="K5924" s="1005"/>
      <c r="L5924" s="1005"/>
      <c r="M5924" s="1005"/>
      <c r="N5924" s="1005"/>
      <c r="O5924" s="1005"/>
      <c r="P5924" s="1005"/>
      <c r="Q5924" s="1005"/>
      <c r="R5924" s="1005"/>
      <c r="S5924" s="1005"/>
    </row>
    <row r="5925" spans="1:19">
      <c r="A5925" s="1037"/>
      <c r="B5925" s="177">
        <v>0.90243055555555562</v>
      </c>
      <c r="C5925" s="103">
        <v>63</v>
      </c>
      <c r="D5925" s="102">
        <v>7.88</v>
      </c>
      <c r="E5925" s="110">
        <v>29.4</v>
      </c>
      <c r="F5925" s="110">
        <v>27.99</v>
      </c>
      <c r="G5925" s="103">
        <v>86.78</v>
      </c>
      <c r="I5925" s="1005"/>
      <c r="J5925" s="1005"/>
      <c r="K5925" s="1005"/>
      <c r="L5925" s="1005"/>
      <c r="M5925" s="1005"/>
      <c r="N5925" s="1005"/>
      <c r="O5925" s="1005"/>
      <c r="P5925" s="1005"/>
      <c r="Q5925" s="1005"/>
      <c r="R5925" s="1005"/>
      <c r="S5925" s="1005"/>
    </row>
    <row r="5926" spans="1:19">
      <c r="A5926" s="1037"/>
      <c r="B5926" s="177">
        <v>0.9024537037037037</v>
      </c>
      <c r="C5926" s="103">
        <v>63</v>
      </c>
      <c r="D5926" s="102">
        <v>7.88</v>
      </c>
      <c r="E5926" s="110">
        <v>29.4</v>
      </c>
      <c r="F5926" s="110">
        <v>27.99</v>
      </c>
      <c r="G5926" s="103">
        <v>86.78</v>
      </c>
      <c r="I5926" s="1005"/>
      <c r="J5926" s="1005"/>
      <c r="K5926" s="1005"/>
      <c r="L5926" s="1005"/>
      <c r="M5926" s="1005"/>
      <c r="N5926" s="1005"/>
      <c r="O5926" s="1005"/>
      <c r="P5926" s="1005"/>
      <c r="Q5926" s="1005"/>
      <c r="R5926" s="1005"/>
      <c r="S5926" s="1005"/>
    </row>
    <row r="5927" spans="1:19">
      <c r="A5927" s="1037"/>
      <c r="B5927" s="177">
        <v>0.90247685185185189</v>
      </c>
      <c r="C5927" s="103">
        <v>63</v>
      </c>
      <c r="D5927" s="102">
        <v>7.88</v>
      </c>
      <c r="E5927" s="110">
        <v>29.4</v>
      </c>
      <c r="F5927" s="110">
        <v>27.99</v>
      </c>
      <c r="G5927" s="103">
        <v>86.78</v>
      </c>
      <c r="I5927" s="1005"/>
      <c r="J5927" s="1005"/>
      <c r="K5927" s="1005"/>
      <c r="L5927" s="1005"/>
      <c r="M5927" s="1005"/>
      <c r="N5927" s="1005"/>
      <c r="O5927" s="1005"/>
      <c r="P5927" s="1005"/>
      <c r="Q5927" s="1005"/>
      <c r="R5927" s="1005"/>
      <c r="S5927" s="1005"/>
    </row>
    <row r="5928" spans="1:19">
      <c r="A5928" s="1037"/>
      <c r="B5928" s="177">
        <v>0.90251157407407412</v>
      </c>
      <c r="C5928" s="103">
        <v>63</v>
      </c>
      <c r="D5928" s="102">
        <v>7.88</v>
      </c>
      <c r="E5928" s="110">
        <v>29.4</v>
      </c>
      <c r="F5928" s="110">
        <v>27.99</v>
      </c>
      <c r="G5928" s="103">
        <v>86.78</v>
      </c>
      <c r="I5928" s="1005"/>
      <c r="J5928" s="1005"/>
      <c r="K5928" s="1005"/>
      <c r="L5928" s="1005"/>
      <c r="M5928" s="1005"/>
      <c r="N5928" s="1005"/>
      <c r="O5928" s="1005"/>
      <c r="P5928" s="1005"/>
      <c r="Q5928" s="1005"/>
      <c r="R5928" s="1005"/>
      <c r="S5928" s="1005"/>
    </row>
    <row r="5929" spans="1:19">
      <c r="A5929" s="1037"/>
      <c r="B5929" s="177">
        <v>0.9025347222222222</v>
      </c>
      <c r="C5929" s="103">
        <v>63</v>
      </c>
      <c r="D5929" s="102">
        <v>7.88</v>
      </c>
      <c r="E5929" s="110">
        <v>29.4</v>
      </c>
      <c r="F5929" s="110">
        <v>27.99</v>
      </c>
      <c r="G5929" s="103">
        <v>86.78</v>
      </c>
      <c r="I5929" s="1005"/>
      <c r="J5929" s="1005"/>
      <c r="K5929" s="1005"/>
      <c r="L5929" s="1005"/>
      <c r="M5929" s="1005"/>
      <c r="N5929" s="1005"/>
      <c r="O5929" s="1005"/>
      <c r="P5929" s="1005"/>
      <c r="Q5929" s="1005"/>
      <c r="R5929" s="1005"/>
      <c r="S5929" s="1005"/>
    </row>
    <row r="5930" spans="1:19">
      <c r="A5930" s="1037"/>
      <c r="B5930" s="177">
        <v>0.90256944444444442</v>
      </c>
      <c r="C5930" s="103">
        <v>63</v>
      </c>
      <c r="D5930" s="102">
        <v>7.88</v>
      </c>
      <c r="E5930" s="110">
        <v>29.4</v>
      </c>
      <c r="F5930" s="110">
        <v>27.99</v>
      </c>
      <c r="G5930" s="103">
        <v>86.78</v>
      </c>
      <c r="I5930" s="1005"/>
      <c r="J5930" s="1005"/>
      <c r="K5930" s="1005"/>
      <c r="L5930" s="1005"/>
      <c r="M5930" s="1005"/>
      <c r="N5930" s="1005"/>
      <c r="O5930" s="1005"/>
      <c r="P5930" s="1005"/>
      <c r="Q5930" s="1005"/>
      <c r="R5930" s="1005"/>
      <c r="S5930" s="1005"/>
    </row>
    <row r="5931" spans="1:19">
      <c r="A5931" s="1037"/>
      <c r="B5931" s="177">
        <v>0.90258101851851846</v>
      </c>
      <c r="C5931" s="103">
        <v>63</v>
      </c>
      <c r="D5931" s="102">
        <v>7.88</v>
      </c>
      <c r="E5931" s="110">
        <v>29.4</v>
      </c>
      <c r="F5931" s="110">
        <v>27.99</v>
      </c>
      <c r="G5931" s="103">
        <v>86.78</v>
      </c>
      <c r="I5931" s="1005"/>
      <c r="J5931" s="1005"/>
      <c r="K5931" s="1005"/>
      <c r="L5931" s="1005"/>
      <c r="M5931" s="1005"/>
      <c r="N5931" s="1005"/>
      <c r="O5931" s="1005"/>
      <c r="P5931" s="1005"/>
      <c r="Q5931" s="1005"/>
      <c r="R5931" s="1005"/>
      <c r="S5931" s="1005"/>
    </row>
    <row r="5932" spans="1:19">
      <c r="A5932" s="1037"/>
      <c r="B5932" s="177">
        <v>0.90260416666666676</v>
      </c>
      <c r="C5932" s="103">
        <v>63</v>
      </c>
      <c r="D5932" s="102">
        <v>7.88</v>
      </c>
      <c r="E5932" s="110">
        <v>29.4</v>
      </c>
      <c r="F5932" s="110">
        <v>27.99</v>
      </c>
      <c r="G5932" s="103">
        <v>86.78</v>
      </c>
      <c r="I5932" s="1005"/>
      <c r="J5932" s="1005"/>
      <c r="K5932" s="1005"/>
      <c r="L5932" s="1005"/>
      <c r="M5932" s="1005"/>
      <c r="N5932" s="1005"/>
      <c r="O5932" s="1005"/>
      <c r="P5932" s="1005"/>
      <c r="Q5932" s="1005"/>
      <c r="R5932" s="1005"/>
      <c r="S5932" s="1005"/>
    </row>
    <row r="5933" spans="1:19">
      <c r="A5933" s="1037"/>
      <c r="B5933" s="177">
        <v>0.90261574074074069</v>
      </c>
      <c r="C5933" s="103">
        <v>63</v>
      </c>
      <c r="D5933" s="102">
        <v>7.88</v>
      </c>
      <c r="E5933" s="110">
        <v>29.4</v>
      </c>
      <c r="F5933" s="110">
        <v>27.99</v>
      </c>
      <c r="G5933" s="103">
        <v>86.78</v>
      </c>
      <c r="I5933" s="1005"/>
      <c r="J5933" s="1005"/>
      <c r="K5933" s="1005"/>
      <c r="L5933" s="1005"/>
      <c r="M5933" s="1005"/>
      <c r="N5933" s="1005"/>
      <c r="O5933" s="1005"/>
      <c r="P5933" s="1005"/>
      <c r="Q5933" s="1005"/>
      <c r="R5933" s="1005"/>
      <c r="S5933" s="1005"/>
    </row>
    <row r="5934" spans="1:19">
      <c r="A5934" s="1037"/>
      <c r="B5934" s="177">
        <v>0.90263888888888888</v>
      </c>
      <c r="C5934" s="103">
        <v>63</v>
      </c>
      <c r="D5934" s="102">
        <v>7.88</v>
      </c>
      <c r="E5934" s="110">
        <v>29.4</v>
      </c>
      <c r="F5934" s="110">
        <v>27.99</v>
      </c>
      <c r="G5934" s="103">
        <v>86.78</v>
      </c>
      <c r="I5934" s="1005"/>
      <c r="J5934" s="1005"/>
      <c r="K5934" s="1005"/>
      <c r="L5934" s="1005"/>
      <c r="M5934" s="1005"/>
      <c r="N5934" s="1005"/>
      <c r="O5934" s="1005"/>
      <c r="P5934" s="1005"/>
      <c r="Q5934" s="1005"/>
      <c r="R5934" s="1005"/>
      <c r="S5934" s="1005"/>
    </row>
    <row r="5935" spans="1:19">
      <c r="A5935" s="1037"/>
      <c r="B5935" s="177">
        <v>0.90267361111111111</v>
      </c>
      <c r="C5935" s="103">
        <v>63</v>
      </c>
      <c r="D5935" s="102">
        <v>7.88</v>
      </c>
      <c r="E5935" s="110">
        <v>29.4</v>
      </c>
      <c r="F5935" s="110">
        <v>27.99</v>
      </c>
      <c r="G5935" s="103">
        <v>86.78</v>
      </c>
      <c r="I5935" s="1005"/>
      <c r="J5935" s="1005"/>
      <c r="K5935" s="1005"/>
      <c r="L5935" s="1005"/>
      <c r="M5935" s="1005"/>
      <c r="N5935" s="1005"/>
      <c r="O5935" s="1005"/>
      <c r="P5935" s="1005"/>
      <c r="Q5935" s="1005"/>
      <c r="R5935" s="1005"/>
      <c r="S5935" s="1005"/>
    </row>
    <row r="5936" spans="1:19">
      <c r="A5936" s="1037"/>
      <c r="B5936" s="177">
        <v>0.90313657407407411</v>
      </c>
      <c r="C5936" s="103">
        <v>88</v>
      </c>
      <c r="D5936" s="102">
        <v>7.88</v>
      </c>
      <c r="E5936" s="110">
        <v>29.4</v>
      </c>
      <c r="F5936" s="110">
        <v>27.99</v>
      </c>
      <c r="G5936" s="103">
        <v>86.78</v>
      </c>
      <c r="I5936" s="1005"/>
      <c r="J5936" s="1005"/>
      <c r="K5936" s="1005"/>
      <c r="L5936" s="1005"/>
      <c r="M5936" s="1005"/>
      <c r="N5936" s="1005"/>
      <c r="O5936" s="1005"/>
      <c r="P5936" s="1005"/>
      <c r="Q5936" s="1005"/>
      <c r="R5936" s="1005"/>
      <c r="S5936" s="1005"/>
    </row>
    <row r="5937" spans="1:19">
      <c r="A5937" s="1037"/>
      <c r="B5937" s="177">
        <v>0.90322916666666664</v>
      </c>
      <c r="C5937" s="103">
        <v>88</v>
      </c>
      <c r="D5937" s="102">
        <v>7.88</v>
      </c>
      <c r="E5937" s="110">
        <v>29.4</v>
      </c>
      <c r="F5937" s="110">
        <v>27.99</v>
      </c>
      <c r="G5937" s="103">
        <v>86.78</v>
      </c>
      <c r="I5937" s="1005"/>
      <c r="J5937" s="1005"/>
      <c r="K5937" s="1005"/>
      <c r="L5937" s="1005"/>
      <c r="M5937" s="1005"/>
      <c r="N5937" s="1005"/>
      <c r="O5937" s="1005"/>
      <c r="P5937" s="1005"/>
      <c r="Q5937" s="1005"/>
      <c r="R5937" s="1005"/>
      <c r="S5937" s="1005"/>
    </row>
    <row r="5938" spans="1:19">
      <c r="A5938" s="1037"/>
      <c r="B5938" s="177">
        <v>0.90348379629629638</v>
      </c>
      <c r="C5938" s="103">
        <v>88</v>
      </c>
      <c r="D5938" s="102">
        <v>7.88</v>
      </c>
      <c r="E5938" s="110">
        <v>29.4</v>
      </c>
      <c r="F5938" s="110">
        <v>27.99</v>
      </c>
      <c r="G5938" s="103">
        <v>86.78</v>
      </c>
      <c r="I5938" s="1005"/>
      <c r="J5938" s="1005"/>
      <c r="K5938" s="1005"/>
      <c r="L5938" s="1005"/>
      <c r="M5938" s="1005"/>
      <c r="N5938" s="1005"/>
      <c r="O5938" s="1005"/>
      <c r="P5938" s="1005"/>
      <c r="Q5938" s="1005"/>
      <c r="R5938" s="1005"/>
      <c r="S5938" s="1005"/>
    </row>
    <row r="5939" spans="1:19">
      <c r="A5939" s="1037"/>
      <c r="B5939" s="177">
        <v>0.90349537037037031</v>
      </c>
      <c r="C5939" s="103">
        <v>88</v>
      </c>
      <c r="D5939" s="102">
        <v>7.88</v>
      </c>
      <c r="E5939" s="110">
        <v>29.4</v>
      </c>
      <c r="F5939" s="110">
        <v>27.99</v>
      </c>
      <c r="G5939" s="103">
        <v>86.78</v>
      </c>
      <c r="I5939" s="1005"/>
      <c r="J5939" s="1005"/>
      <c r="K5939" s="1005"/>
      <c r="L5939" s="1005"/>
      <c r="M5939" s="1005"/>
      <c r="N5939" s="1005"/>
      <c r="O5939" s="1005"/>
      <c r="P5939" s="1005"/>
      <c r="Q5939" s="1005"/>
      <c r="R5939" s="1005"/>
      <c r="S5939" s="1005"/>
    </row>
    <row r="5940" spans="1:19">
      <c r="A5940" s="1037"/>
      <c r="B5940" s="177">
        <v>0.97210648148148149</v>
      </c>
      <c r="C5940" s="103">
        <v>88</v>
      </c>
      <c r="D5940" s="102">
        <v>7.88</v>
      </c>
      <c r="E5940" s="110">
        <v>29.4</v>
      </c>
      <c r="F5940" s="110">
        <v>27.99</v>
      </c>
      <c r="G5940" s="103">
        <v>86.78</v>
      </c>
      <c r="I5940" s="1005"/>
      <c r="J5940" s="1005"/>
      <c r="K5940" s="1005"/>
      <c r="L5940" s="1005"/>
      <c r="M5940" s="1005"/>
      <c r="N5940" s="1005"/>
      <c r="O5940" s="1005"/>
      <c r="P5940" s="1005"/>
      <c r="Q5940" s="1005"/>
      <c r="R5940" s="1005"/>
      <c r="S5940" s="1005"/>
    </row>
    <row r="5941" spans="1:19" ht="17.25" thickBot="1">
      <c r="A5941" s="1038"/>
      <c r="B5941" s="630">
        <v>0.99798611111111113</v>
      </c>
      <c r="C5941" s="105">
        <v>88</v>
      </c>
      <c r="D5941" s="104">
        <v>7.69</v>
      </c>
      <c r="E5941" s="119">
        <v>29.3</v>
      </c>
      <c r="F5941" s="119">
        <v>28.04</v>
      </c>
      <c r="G5941" s="105">
        <v>86.61</v>
      </c>
      <c r="H5941" s="105"/>
      <c r="I5941" s="1005"/>
      <c r="J5941" s="1005"/>
      <c r="K5941" s="1005"/>
      <c r="L5941" s="1005"/>
      <c r="M5941" s="1005"/>
      <c r="N5941" s="1005"/>
      <c r="O5941" s="1005"/>
      <c r="P5941" s="1005"/>
      <c r="Q5941" s="1005"/>
      <c r="R5941" s="1005"/>
      <c r="S5941" s="1005"/>
    </row>
    <row r="5942" spans="1:19">
      <c r="A5942" s="1036">
        <v>42889</v>
      </c>
      <c r="B5942" s="372">
        <v>0.41809027777777774</v>
      </c>
      <c r="C5942" s="101">
        <v>89</v>
      </c>
      <c r="D5942" s="100">
        <v>7.61</v>
      </c>
      <c r="E5942" s="118">
        <v>29.2</v>
      </c>
      <c r="F5942" s="118">
        <v>28.02</v>
      </c>
      <c r="G5942" s="101">
        <v>86.94</v>
      </c>
      <c r="H5942" s="101"/>
      <c r="I5942" s="1005"/>
      <c r="J5942" s="1005"/>
      <c r="K5942" s="1005"/>
      <c r="L5942" s="1005"/>
      <c r="M5942" s="1005"/>
      <c r="N5942" s="1005"/>
      <c r="O5942" s="1005"/>
      <c r="P5942" s="1005"/>
      <c r="Q5942" s="1005"/>
      <c r="R5942" s="1005"/>
      <c r="S5942" s="1005"/>
    </row>
    <row r="5943" spans="1:19" ht="17.25" thickBot="1">
      <c r="A5943" s="1037"/>
      <c r="B5943" s="177">
        <v>0.78516203703703702</v>
      </c>
      <c r="C5943" s="103">
        <v>88</v>
      </c>
      <c r="D5943" s="102">
        <v>7.87</v>
      </c>
      <c r="E5943" s="110">
        <v>29.3</v>
      </c>
      <c r="F5943" s="110">
        <v>28.82</v>
      </c>
      <c r="G5943" s="103">
        <v>84.97</v>
      </c>
      <c r="I5943" s="1005"/>
      <c r="J5943" s="1005"/>
      <c r="K5943" s="1005"/>
      <c r="L5943" s="1005"/>
      <c r="M5943" s="1005"/>
      <c r="N5943" s="1005"/>
      <c r="O5943" s="1005"/>
      <c r="P5943" s="1005"/>
      <c r="Q5943" s="1005"/>
      <c r="R5943" s="1005"/>
      <c r="S5943" s="1005"/>
    </row>
    <row r="5944" spans="1:19">
      <c r="A5944" s="1037"/>
      <c r="B5944" s="177">
        <v>0.78880787037037037</v>
      </c>
      <c r="C5944" s="103">
        <v>2</v>
      </c>
      <c r="D5944" s="102">
        <v>8.2799999999999994</v>
      </c>
      <c r="E5944" s="110">
        <v>30</v>
      </c>
      <c r="F5944" s="110">
        <v>28.56</v>
      </c>
      <c r="G5944" s="103">
        <v>85.38</v>
      </c>
      <c r="H5944" s="103" t="s">
        <v>1963</v>
      </c>
      <c r="I5944" s="1005"/>
      <c r="J5944" s="113"/>
      <c r="K5944" s="101"/>
      <c r="L5944" s="1005"/>
      <c r="M5944" s="1005"/>
      <c r="N5944" s="109"/>
      <c r="O5944" s="101"/>
      <c r="P5944" s="1005"/>
      <c r="Q5944" s="1005"/>
      <c r="R5944" s="1005"/>
      <c r="S5944" s="1005"/>
    </row>
    <row r="5945" spans="1:19">
      <c r="A5945" s="1037"/>
      <c r="B5945" s="177">
        <v>0.79628472222222213</v>
      </c>
      <c r="C5945" s="103">
        <v>1</v>
      </c>
      <c r="D5945" s="102">
        <v>8.2799999999999994</v>
      </c>
      <c r="E5945" s="110">
        <v>30</v>
      </c>
      <c r="F5945" s="110">
        <v>28.56</v>
      </c>
      <c r="G5945" s="103">
        <v>85.38</v>
      </c>
      <c r="H5945" s="103" t="s">
        <v>1962</v>
      </c>
      <c r="I5945" s="1005"/>
      <c r="J5945" s="392"/>
      <c r="K5945" s="1009"/>
      <c r="L5945" s="1005" t="s">
        <v>24</v>
      </c>
      <c r="M5945" s="1005"/>
      <c r="N5945" s="392"/>
      <c r="O5945" s="1007"/>
      <c r="P5945" s="1005" t="s">
        <v>1969</v>
      </c>
      <c r="Q5945" s="1005"/>
      <c r="R5945" s="1005"/>
      <c r="S5945" s="1005"/>
    </row>
    <row r="5946" spans="1:19" ht="17.25" thickBot="1">
      <c r="A5946" s="1037"/>
      <c r="B5946" s="177">
        <v>0.79831018518518515</v>
      </c>
      <c r="C5946" s="103">
        <v>77</v>
      </c>
      <c r="D5946" s="102">
        <v>8.25</v>
      </c>
      <c r="E5946" s="110">
        <v>29.9</v>
      </c>
      <c r="F5946" s="110">
        <v>28.55</v>
      </c>
      <c r="G5946" s="103">
        <v>85.62</v>
      </c>
      <c r="I5946" s="1005"/>
      <c r="J5946" s="1008"/>
      <c r="K5946" s="117"/>
      <c r="L5946" s="1005"/>
      <c r="M5946" s="1005"/>
      <c r="N5946" s="1008"/>
      <c r="O5946" s="116"/>
      <c r="P5946" s="1005"/>
      <c r="Q5946" s="1005"/>
      <c r="R5946" s="1005"/>
      <c r="S5946" s="1005"/>
    </row>
    <row r="5947" spans="1:19" ht="17.25" thickBot="1">
      <c r="A5947" s="1037"/>
      <c r="B5947" s="177">
        <v>0.82151620370370371</v>
      </c>
      <c r="C5947" s="103">
        <v>19</v>
      </c>
      <c r="D5947" s="102">
        <v>8.25</v>
      </c>
      <c r="E5947" s="110">
        <v>29.9</v>
      </c>
      <c r="F5947" s="110">
        <v>28.55</v>
      </c>
      <c r="G5947" s="103">
        <v>85.62</v>
      </c>
      <c r="I5947" s="1005"/>
      <c r="J5947" s="1005"/>
      <c r="K5947" s="1005"/>
      <c r="L5947" s="1005"/>
      <c r="M5947" s="1005"/>
      <c r="N5947" s="1005"/>
      <c r="O5947" s="1005"/>
      <c r="P5947" s="1005"/>
      <c r="Q5947" s="1005"/>
      <c r="R5947" s="1005"/>
      <c r="S5947" s="1005"/>
    </row>
    <row r="5948" spans="1:19">
      <c r="A5948" s="1037"/>
      <c r="B5948" s="177">
        <v>0.82237268518518514</v>
      </c>
      <c r="C5948" s="103">
        <v>10</v>
      </c>
      <c r="D5948" s="102">
        <v>8.2100000000000009</v>
      </c>
      <c r="E5948" s="110">
        <v>29.9</v>
      </c>
      <c r="F5948" s="110">
        <v>28.48</v>
      </c>
      <c r="G5948" s="103">
        <v>85.79</v>
      </c>
      <c r="H5948" s="103" t="s">
        <v>1961</v>
      </c>
      <c r="I5948" s="1005"/>
      <c r="J5948" s="113"/>
      <c r="K5948" s="107"/>
      <c r="L5948" s="1005"/>
      <c r="M5948" s="1005"/>
      <c r="N5948" s="1005"/>
      <c r="O5948" s="1005"/>
      <c r="P5948" s="1005"/>
      <c r="Q5948" s="1005"/>
      <c r="R5948" s="1005"/>
      <c r="S5948" s="1005"/>
    </row>
    <row r="5949" spans="1:19">
      <c r="A5949" s="1037"/>
      <c r="B5949" s="177">
        <v>0.82915509259259268</v>
      </c>
      <c r="C5949" s="103">
        <v>13</v>
      </c>
      <c r="D5949" s="102">
        <v>8.2100000000000009</v>
      </c>
      <c r="E5949" s="110">
        <v>29.9</v>
      </c>
      <c r="F5949" s="110">
        <v>28.48</v>
      </c>
      <c r="G5949" s="103">
        <v>85.79</v>
      </c>
      <c r="I5949" s="1005"/>
      <c r="J5949" s="392"/>
      <c r="K5949" s="1007"/>
      <c r="L5949" s="1005" t="s">
        <v>1972</v>
      </c>
      <c r="M5949" s="1005"/>
      <c r="N5949" s="1005"/>
      <c r="O5949" s="1005"/>
      <c r="P5949" s="1005"/>
      <c r="Q5949" s="1005"/>
      <c r="R5949" s="1005"/>
      <c r="S5949" s="1005"/>
    </row>
    <row r="5950" spans="1:19" ht="17.25" thickBot="1">
      <c r="A5950" s="1037"/>
      <c r="B5950" s="177">
        <v>0.82998842592592592</v>
      </c>
      <c r="C5950" s="103">
        <v>13</v>
      </c>
      <c r="D5950" s="102">
        <v>8.07</v>
      </c>
      <c r="E5950" s="110">
        <v>29.9</v>
      </c>
      <c r="F5950" s="110">
        <v>28.51</v>
      </c>
      <c r="G5950" s="103">
        <v>85.9</v>
      </c>
      <c r="I5950" s="1005"/>
      <c r="J5950" s="1008"/>
      <c r="K5950" s="116"/>
      <c r="L5950" s="1005"/>
      <c r="M5950" s="1005"/>
      <c r="N5950" s="1005"/>
      <c r="O5950" s="1005"/>
      <c r="P5950" s="1005"/>
      <c r="Q5950" s="1005"/>
      <c r="R5950" s="1005"/>
      <c r="S5950" s="1005"/>
    </row>
    <row r="5951" spans="1:19">
      <c r="A5951" s="1037"/>
      <c r="B5951" s="177">
        <v>0.84785879629629635</v>
      </c>
      <c r="C5951" s="103">
        <v>13</v>
      </c>
      <c r="D5951" s="102">
        <v>8.07</v>
      </c>
      <c r="E5951" s="110">
        <v>29.9</v>
      </c>
      <c r="F5951" s="110">
        <v>28.51</v>
      </c>
      <c r="G5951" s="103">
        <v>85.9</v>
      </c>
      <c r="I5951" s="1005"/>
      <c r="J5951" s="1005"/>
      <c r="K5951" s="1005"/>
      <c r="L5951" s="1005"/>
      <c r="M5951" s="1005"/>
      <c r="N5951" s="1005"/>
      <c r="O5951" s="1005"/>
      <c r="P5951" s="1005"/>
      <c r="Q5951" s="1005"/>
      <c r="R5951" s="1005"/>
      <c r="S5951" s="1005"/>
    </row>
    <row r="5952" spans="1:19">
      <c r="A5952" s="1037"/>
      <c r="B5952" s="177">
        <v>0.89714120370370365</v>
      </c>
      <c r="C5952" s="103">
        <v>52</v>
      </c>
      <c r="D5952" s="102">
        <v>8.02</v>
      </c>
      <c r="E5952" s="110">
        <v>29.8</v>
      </c>
      <c r="F5952" s="110">
        <v>28.61</v>
      </c>
      <c r="G5952" s="103">
        <v>84.35</v>
      </c>
      <c r="I5952" s="1005"/>
      <c r="J5952" s="1005"/>
      <c r="K5952" s="1005"/>
      <c r="L5952" s="1005"/>
      <c r="M5952" s="1005"/>
      <c r="N5952" s="1005"/>
      <c r="O5952" s="1005"/>
      <c r="P5952" s="1005"/>
      <c r="Q5952" s="1005"/>
      <c r="R5952" s="1005"/>
      <c r="S5952" s="1005"/>
    </row>
    <row r="5953" spans="1:19">
      <c r="A5953" s="1037"/>
      <c r="B5953" s="177">
        <v>0.89979166666666666</v>
      </c>
      <c r="C5953" s="103">
        <v>19</v>
      </c>
      <c r="D5953" s="102">
        <v>8.0399999999999991</v>
      </c>
      <c r="E5953" s="110">
        <v>29.7</v>
      </c>
      <c r="F5953" s="110">
        <v>27.75</v>
      </c>
      <c r="G5953" s="103">
        <v>89.06</v>
      </c>
      <c r="I5953" s="1005"/>
      <c r="J5953" s="1005"/>
      <c r="K5953" s="1005"/>
      <c r="L5953" s="1005"/>
      <c r="M5953" s="1005"/>
      <c r="N5953" s="1005"/>
      <c r="O5953" s="1005"/>
      <c r="P5953" s="1005"/>
      <c r="Q5953" s="1005"/>
      <c r="R5953" s="1005"/>
      <c r="S5953" s="1005"/>
    </row>
    <row r="5954" spans="1:19" ht="17.25" thickBot="1">
      <c r="A5954" s="1037"/>
      <c r="B5954" s="177">
        <v>0.89994212962962961</v>
      </c>
      <c r="C5954" s="103">
        <v>19</v>
      </c>
      <c r="D5954" s="102">
        <v>8.0399999999999991</v>
      </c>
      <c r="E5954" s="110">
        <v>29.7</v>
      </c>
      <c r="F5954" s="110">
        <v>27.75</v>
      </c>
      <c r="G5954" s="103">
        <v>89.06</v>
      </c>
      <c r="I5954" s="1005"/>
      <c r="J5954" s="1005"/>
      <c r="K5954" s="1005"/>
      <c r="L5954" s="1005"/>
      <c r="M5954" s="1005"/>
      <c r="N5954" s="1005"/>
      <c r="O5954" s="1005"/>
      <c r="P5954" s="1005"/>
      <c r="Q5954" s="1005"/>
      <c r="R5954" s="1005"/>
      <c r="S5954" s="1005"/>
    </row>
    <row r="5955" spans="1:19" ht="17.25" thickBot="1">
      <c r="A5955" s="1038"/>
      <c r="B5955" s="630">
        <v>0.97133101851851855</v>
      </c>
      <c r="C5955" s="105">
        <v>47</v>
      </c>
      <c r="D5955" s="104">
        <v>8.0399999999999991</v>
      </c>
      <c r="E5955" s="119">
        <v>29.7</v>
      </c>
      <c r="F5955" s="119">
        <v>27.75</v>
      </c>
      <c r="G5955" s="105">
        <v>89.06</v>
      </c>
      <c r="H5955" s="105" t="s">
        <v>1965</v>
      </c>
      <c r="I5955" s="1005"/>
      <c r="J5955" s="113"/>
      <c r="K5955" s="101"/>
      <c r="L5955" s="1005"/>
      <c r="M5955" s="1005"/>
      <c r="N5955" s="113"/>
      <c r="O5955" s="101"/>
      <c r="P5955" s="1005"/>
      <c r="Q5955" s="1005"/>
      <c r="R5955" s="1005"/>
      <c r="S5955" s="1005"/>
    </row>
    <row r="5956" spans="1:19">
      <c r="A5956" s="1036">
        <v>42890</v>
      </c>
      <c r="B5956" s="372">
        <v>1.2337962962962962E-2</v>
      </c>
      <c r="C5956" s="101">
        <v>62</v>
      </c>
      <c r="D5956" s="100">
        <v>7.87</v>
      </c>
      <c r="E5956" s="118">
        <v>29.5</v>
      </c>
      <c r="F5956" s="118">
        <v>28.21</v>
      </c>
      <c r="G5956" s="101">
        <v>86.77</v>
      </c>
      <c r="H5956" s="101" t="s">
        <v>1962</v>
      </c>
      <c r="I5956" s="1005"/>
      <c r="J5956" s="392"/>
      <c r="K5956" s="1009"/>
      <c r="L5956" s="1005" t="s">
        <v>20</v>
      </c>
      <c r="M5956" s="1005"/>
      <c r="N5956" s="108"/>
      <c r="O5956" s="1007"/>
      <c r="P5956" s="1005" t="s">
        <v>15</v>
      </c>
      <c r="Q5956" s="1005"/>
      <c r="R5956" s="1005"/>
      <c r="S5956" s="1005"/>
    </row>
    <row r="5957" spans="1:19" ht="17.25" thickBot="1">
      <c r="A5957" s="1037"/>
      <c r="B5957" s="177">
        <v>1.2349537037037039E-2</v>
      </c>
      <c r="C5957" s="103">
        <v>62</v>
      </c>
      <c r="D5957" s="102">
        <v>7.86</v>
      </c>
      <c r="E5957" s="110">
        <v>29.4</v>
      </c>
      <c r="F5957" s="110">
        <v>28.28</v>
      </c>
      <c r="G5957" s="103">
        <v>85.54</v>
      </c>
      <c r="I5957" s="1005"/>
      <c r="J5957" s="1008"/>
      <c r="K5957" s="117"/>
      <c r="L5957" s="1005"/>
      <c r="M5957" s="1005"/>
      <c r="N5957" s="1008"/>
      <c r="O5957" s="116"/>
      <c r="P5957" s="1005"/>
      <c r="Q5957" s="1005"/>
      <c r="R5957" s="1005"/>
      <c r="S5957" s="1005"/>
    </row>
    <row r="5958" spans="1:19">
      <c r="A5958" s="1037"/>
      <c r="B5958" s="177">
        <v>9.1122685185185182E-2</v>
      </c>
      <c r="C5958" s="103">
        <v>33</v>
      </c>
      <c r="D5958" s="102">
        <v>7.86</v>
      </c>
      <c r="E5958" s="110">
        <v>29.4</v>
      </c>
      <c r="F5958" s="110">
        <v>28.28</v>
      </c>
      <c r="G5958" s="103">
        <v>85.54</v>
      </c>
      <c r="I5958" s="1005"/>
      <c r="J5958" s="1005"/>
      <c r="K5958" s="1005"/>
      <c r="L5958" s="1005"/>
      <c r="M5958" s="1005"/>
      <c r="N5958" s="1005"/>
      <c r="O5958" s="1005"/>
      <c r="P5958" s="1005"/>
      <c r="Q5958" s="1005"/>
      <c r="R5958" s="1005"/>
      <c r="S5958" s="1005"/>
    </row>
    <row r="5959" spans="1:19">
      <c r="A5959" s="1037"/>
      <c r="B5959" s="177">
        <v>9.1331018518518506E-2</v>
      </c>
      <c r="C5959" s="103">
        <v>33</v>
      </c>
      <c r="D5959" s="102">
        <v>7.84</v>
      </c>
      <c r="E5959" s="110">
        <v>28.9</v>
      </c>
      <c r="F5959" s="110">
        <v>26.43</v>
      </c>
      <c r="G5959" s="103">
        <v>89.1</v>
      </c>
      <c r="I5959" s="1005"/>
      <c r="J5959" s="1005"/>
      <c r="K5959" s="1005"/>
      <c r="L5959" s="1005"/>
      <c r="M5959" s="1005"/>
      <c r="N5959" s="1005"/>
      <c r="O5959" s="1005"/>
      <c r="P5959" s="1005"/>
      <c r="Q5959" s="1005"/>
      <c r="R5959" s="1005"/>
      <c r="S5959" s="1005"/>
    </row>
    <row r="5960" spans="1:19">
      <c r="A5960" s="1037"/>
      <c r="B5960" s="177">
        <v>9.1377314814814814E-2</v>
      </c>
      <c r="C5960" s="103">
        <v>33</v>
      </c>
      <c r="D5960" s="102">
        <v>7.84</v>
      </c>
      <c r="E5960" s="110">
        <v>28.9</v>
      </c>
      <c r="F5960" s="110">
        <v>26.43</v>
      </c>
      <c r="G5960" s="103">
        <v>89.1</v>
      </c>
      <c r="I5960" s="1005"/>
      <c r="J5960" s="1005"/>
      <c r="K5960" s="1005"/>
      <c r="L5960" s="1005"/>
      <c r="M5960" s="1005"/>
      <c r="N5960" s="1005"/>
      <c r="O5960" s="1005"/>
      <c r="P5960" s="1005"/>
      <c r="Q5960" s="1005"/>
      <c r="R5960" s="1005"/>
      <c r="S5960" s="1005"/>
    </row>
    <row r="5961" spans="1:19">
      <c r="A5961" s="1037"/>
      <c r="B5961" s="177">
        <v>9.150462962962963E-2</v>
      </c>
      <c r="C5961" s="103">
        <v>33</v>
      </c>
      <c r="D5961" s="102">
        <v>7.84</v>
      </c>
      <c r="E5961" s="110">
        <v>28.9</v>
      </c>
      <c r="F5961" s="110">
        <v>26.43</v>
      </c>
      <c r="G5961" s="103">
        <v>89.1</v>
      </c>
      <c r="I5961" s="1005"/>
      <c r="J5961" s="1005"/>
      <c r="K5961" s="1005"/>
      <c r="L5961" s="1005"/>
      <c r="M5961" s="1005"/>
      <c r="N5961" s="1005"/>
      <c r="O5961" s="1005"/>
      <c r="P5961" s="1005"/>
      <c r="Q5961" s="1005"/>
      <c r="R5961" s="1005"/>
      <c r="S5961" s="1005"/>
    </row>
    <row r="5962" spans="1:19">
      <c r="A5962" s="1037"/>
      <c r="B5962" s="177">
        <v>9.1539351851851858E-2</v>
      </c>
      <c r="C5962" s="103">
        <v>33</v>
      </c>
      <c r="D5962" s="102">
        <v>7.84</v>
      </c>
      <c r="E5962" s="110">
        <v>28.9</v>
      </c>
      <c r="F5962" s="110">
        <v>26.43</v>
      </c>
      <c r="G5962" s="103">
        <v>89.1</v>
      </c>
      <c r="I5962" s="1005"/>
      <c r="J5962" s="1005"/>
      <c r="K5962" s="1005"/>
      <c r="L5962" s="1005"/>
      <c r="M5962" s="1005"/>
      <c r="N5962" s="1005"/>
      <c r="O5962" s="1005"/>
      <c r="P5962" s="1005"/>
      <c r="Q5962" s="1005"/>
      <c r="R5962" s="1005"/>
      <c r="S5962" s="1005"/>
    </row>
    <row r="5963" spans="1:19">
      <c r="A5963" s="1037"/>
      <c r="B5963" s="177">
        <v>9.2638888888888882E-2</v>
      </c>
      <c r="C5963" s="103">
        <v>19</v>
      </c>
      <c r="D5963" s="102">
        <v>7.84</v>
      </c>
      <c r="E5963" s="110">
        <v>28.9</v>
      </c>
      <c r="F5963" s="110">
        <v>26.43</v>
      </c>
      <c r="G5963" s="103">
        <v>89.1</v>
      </c>
      <c r="I5963" s="1005"/>
      <c r="J5963" s="1005"/>
      <c r="K5963" s="1005"/>
      <c r="L5963" s="1005"/>
      <c r="M5963" s="1005"/>
      <c r="N5963" s="1005"/>
      <c r="O5963" s="1005"/>
      <c r="P5963" s="1005"/>
      <c r="Q5963" s="1005"/>
      <c r="R5963" s="1005"/>
      <c r="S5963" s="1005"/>
    </row>
    <row r="5964" spans="1:19">
      <c r="A5964" s="1037"/>
      <c r="B5964" s="177">
        <v>9.346064814814814E-2</v>
      </c>
      <c r="C5964" s="103">
        <v>19</v>
      </c>
      <c r="D5964" s="102">
        <v>7.84</v>
      </c>
      <c r="E5964" s="110">
        <v>28.9</v>
      </c>
      <c r="F5964" s="110">
        <v>26.43</v>
      </c>
      <c r="G5964" s="103">
        <v>89.1</v>
      </c>
      <c r="I5964" s="1005"/>
      <c r="J5964" s="1005"/>
      <c r="K5964" s="1005"/>
      <c r="L5964" s="1005"/>
      <c r="M5964" s="1005"/>
      <c r="N5964" s="1005"/>
      <c r="O5964" s="1005"/>
      <c r="P5964" s="1005"/>
      <c r="Q5964" s="1005"/>
      <c r="R5964" s="1005"/>
      <c r="S5964" s="1005"/>
    </row>
    <row r="5965" spans="1:19">
      <c r="A5965" s="1037"/>
      <c r="B5965" s="177">
        <v>9.347222222222222E-2</v>
      </c>
      <c r="C5965" s="103">
        <v>19</v>
      </c>
      <c r="D5965" s="102">
        <v>7.84</v>
      </c>
      <c r="E5965" s="110">
        <v>28.9</v>
      </c>
      <c r="F5965" s="110">
        <v>26.43</v>
      </c>
      <c r="G5965" s="103">
        <v>89.1</v>
      </c>
      <c r="I5965" s="1005"/>
      <c r="J5965" s="1005"/>
      <c r="K5965" s="1005"/>
      <c r="L5965" s="1005"/>
      <c r="M5965" s="1005"/>
      <c r="N5965" s="1005"/>
      <c r="O5965" s="1005"/>
      <c r="P5965" s="1005"/>
      <c r="Q5965" s="1005"/>
      <c r="R5965" s="1005"/>
      <c r="S5965" s="1005"/>
    </row>
    <row r="5966" spans="1:19">
      <c r="A5966" s="1037"/>
      <c r="B5966" s="177">
        <v>9.3495370370370368E-2</v>
      </c>
      <c r="C5966" s="103">
        <v>19</v>
      </c>
      <c r="D5966" s="102">
        <v>7.84</v>
      </c>
      <c r="E5966" s="110">
        <v>28.9</v>
      </c>
      <c r="F5966" s="110">
        <v>26.43</v>
      </c>
      <c r="G5966" s="103">
        <v>89.1</v>
      </c>
      <c r="I5966" s="1005"/>
      <c r="J5966" s="1005"/>
      <c r="K5966" s="1005"/>
      <c r="L5966" s="1005"/>
      <c r="M5966" s="1005"/>
      <c r="N5966" s="1005"/>
      <c r="O5966" s="1005"/>
      <c r="P5966" s="1005"/>
      <c r="Q5966" s="1005"/>
      <c r="R5966" s="1005"/>
      <c r="S5966" s="1005"/>
    </row>
    <row r="5967" spans="1:19">
      <c r="A5967" s="1037"/>
      <c r="B5967" s="177">
        <v>9.3518518518518515E-2</v>
      </c>
      <c r="C5967" s="103">
        <v>19</v>
      </c>
      <c r="D5967" s="102">
        <v>7.84</v>
      </c>
      <c r="E5967" s="110">
        <v>28.9</v>
      </c>
      <c r="F5967" s="110">
        <v>26.43</v>
      </c>
      <c r="G5967" s="103">
        <v>89.1</v>
      </c>
      <c r="I5967" s="1005"/>
      <c r="J5967" s="1005"/>
      <c r="K5967" s="1005"/>
      <c r="L5967" s="1005"/>
      <c r="M5967" s="1005"/>
      <c r="N5967" s="1005"/>
      <c r="O5967" s="1005"/>
      <c r="P5967" s="1005"/>
      <c r="Q5967" s="1005"/>
      <c r="R5967" s="1005"/>
      <c r="S5967" s="1005"/>
    </row>
    <row r="5968" spans="1:19">
      <c r="A5968" s="1037"/>
      <c r="B5968" s="177">
        <v>9.3553240740740742E-2</v>
      </c>
      <c r="C5968" s="103">
        <v>19</v>
      </c>
      <c r="D5968" s="102">
        <v>7.84</v>
      </c>
      <c r="E5968" s="110">
        <v>28.9</v>
      </c>
      <c r="F5968" s="110">
        <v>26.43</v>
      </c>
      <c r="G5968" s="103">
        <v>89.1</v>
      </c>
      <c r="I5968" s="1005"/>
      <c r="J5968" s="1005"/>
      <c r="K5968" s="1005"/>
      <c r="L5968" s="1005"/>
      <c r="M5968" s="1005"/>
      <c r="N5968" s="1005"/>
      <c r="O5968" s="1005"/>
      <c r="P5968" s="1005"/>
      <c r="Q5968" s="1005"/>
      <c r="R5968" s="1005"/>
      <c r="S5968" s="1005"/>
    </row>
    <row r="5969" spans="1:19">
      <c r="A5969" s="1037"/>
      <c r="B5969" s="177">
        <v>9.6631944444444451E-2</v>
      </c>
      <c r="C5969" s="103">
        <v>6</v>
      </c>
      <c r="D5969" s="102">
        <v>7.84</v>
      </c>
      <c r="E5969" s="110">
        <v>28.9</v>
      </c>
      <c r="F5969" s="110">
        <v>26.43</v>
      </c>
      <c r="G5969" s="103">
        <v>89.1</v>
      </c>
      <c r="I5969" s="1005"/>
      <c r="J5969" s="1005"/>
      <c r="K5969" s="1005"/>
      <c r="L5969" s="1005"/>
      <c r="M5969" s="1005"/>
      <c r="N5969" s="1005"/>
      <c r="O5969" s="1005"/>
      <c r="P5969" s="1005"/>
      <c r="Q5969" s="1005"/>
      <c r="R5969" s="1005"/>
      <c r="S5969" s="1005"/>
    </row>
    <row r="5970" spans="1:19">
      <c r="A5970" s="1037"/>
      <c r="B5970" s="177">
        <v>9.9629629629629624E-2</v>
      </c>
      <c r="C5970" s="103">
        <v>6</v>
      </c>
      <c r="D5970" s="102">
        <v>7.83</v>
      </c>
      <c r="E5970" s="110">
        <v>28.9</v>
      </c>
      <c r="F5970" s="110">
        <v>26.65</v>
      </c>
      <c r="G5970" s="103">
        <v>88.47</v>
      </c>
      <c r="I5970" s="1005"/>
      <c r="J5970" s="1005"/>
      <c r="K5970" s="1005"/>
      <c r="L5970" s="1005"/>
      <c r="M5970" s="1005"/>
      <c r="N5970" s="1005"/>
      <c r="O5970" s="1005"/>
      <c r="P5970" s="1005"/>
      <c r="Q5970" s="1005"/>
      <c r="R5970" s="1005"/>
      <c r="S5970" s="1005"/>
    </row>
    <row r="5971" spans="1:19">
      <c r="A5971" s="1037"/>
      <c r="B5971" s="177">
        <v>0.13945601851851852</v>
      </c>
      <c r="C5971" s="103">
        <v>43</v>
      </c>
      <c r="D5971" s="102">
        <v>7.83</v>
      </c>
      <c r="E5971" s="110">
        <v>28.9</v>
      </c>
      <c r="F5971" s="110">
        <v>26.65</v>
      </c>
      <c r="G5971" s="103">
        <v>88.47</v>
      </c>
      <c r="I5971" s="1005"/>
      <c r="J5971" s="1005"/>
      <c r="K5971" s="1005"/>
      <c r="L5971" s="1005"/>
      <c r="M5971" s="1005"/>
      <c r="N5971" s="1005"/>
      <c r="O5971" s="1005"/>
      <c r="P5971" s="1005"/>
      <c r="Q5971" s="1005"/>
      <c r="R5971" s="1005"/>
      <c r="S5971" s="1005"/>
    </row>
    <row r="5972" spans="1:19">
      <c r="A5972" s="1037"/>
      <c r="B5972" s="177">
        <v>0.14141203703703703</v>
      </c>
      <c r="C5972" s="103">
        <v>1</v>
      </c>
      <c r="D5972" s="102">
        <v>7.74</v>
      </c>
      <c r="E5972" s="110">
        <v>28.9</v>
      </c>
      <c r="F5972" s="110">
        <v>27</v>
      </c>
      <c r="G5972" s="103">
        <v>89.36</v>
      </c>
      <c r="I5972" s="1005"/>
      <c r="J5972" s="1005"/>
      <c r="K5972" s="1005"/>
      <c r="L5972" s="1005"/>
      <c r="M5972" s="1005"/>
      <c r="N5972" s="1005"/>
      <c r="O5972" s="1005"/>
      <c r="P5972" s="1005"/>
      <c r="Q5972" s="1005"/>
      <c r="R5972" s="1005"/>
      <c r="S5972" s="1005"/>
    </row>
    <row r="5973" spans="1:19">
      <c r="A5973" s="1037"/>
      <c r="B5973" s="177">
        <v>0.14146990740740742</v>
      </c>
      <c r="C5973" s="103">
        <v>1</v>
      </c>
      <c r="D5973" s="102">
        <v>7.74</v>
      </c>
      <c r="E5973" s="110">
        <v>28.9</v>
      </c>
      <c r="F5973" s="110">
        <v>27</v>
      </c>
      <c r="G5973" s="103">
        <v>89.36</v>
      </c>
      <c r="I5973" s="1005"/>
      <c r="J5973" s="1005"/>
      <c r="K5973" s="1005"/>
      <c r="L5973" s="1005"/>
      <c r="M5973" s="1005"/>
      <c r="N5973" s="1005"/>
      <c r="O5973" s="1005"/>
      <c r="P5973" s="1005"/>
      <c r="Q5973" s="1005"/>
      <c r="R5973" s="1005"/>
      <c r="S5973" s="1005"/>
    </row>
    <row r="5974" spans="1:19">
      <c r="A5974" s="1037"/>
      <c r="B5974" s="177">
        <v>0.14721064814814813</v>
      </c>
      <c r="C5974" s="103">
        <v>1</v>
      </c>
      <c r="D5974" s="102">
        <v>7.74</v>
      </c>
      <c r="E5974" s="110">
        <v>28.9</v>
      </c>
      <c r="F5974" s="110">
        <v>27</v>
      </c>
      <c r="G5974" s="103">
        <v>89.36</v>
      </c>
      <c r="I5974" s="1005"/>
      <c r="J5974" s="1005"/>
      <c r="K5974" s="1005"/>
      <c r="L5974" s="1005"/>
      <c r="M5974" s="1005"/>
      <c r="N5974" s="1005"/>
      <c r="O5974" s="1005"/>
      <c r="P5974" s="1005"/>
      <c r="Q5974" s="1005"/>
      <c r="R5974" s="1005"/>
      <c r="S5974" s="1005"/>
    </row>
    <row r="5975" spans="1:19">
      <c r="A5975" s="1037"/>
      <c r="B5975" s="177">
        <v>0.18837962962962962</v>
      </c>
      <c r="C5975" s="103">
        <v>46</v>
      </c>
      <c r="D5975" s="102">
        <v>7.72</v>
      </c>
      <c r="E5975" s="110">
        <v>28.8</v>
      </c>
      <c r="F5975" s="110">
        <v>27.04</v>
      </c>
      <c r="G5975" s="103">
        <v>88.76</v>
      </c>
      <c r="I5975" s="1005"/>
      <c r="J5975" s="1005"/>
      <c r="K5975" s="1005"/>
      <c r="L5975" s="1005"/>
      <c r="M5975" s="1005"/>
      <c r="N5975" s="1005"/>
      <c r="O5975" s="1005"/>
      <c r="P5975" s="1005"/>
      <c r="Q5975" s="1005"/>
      <c r="R5975" s="1005"/>
      <c r="S5975" s="1005"/>
    </row>
    <row r="5976" spans="1:19">
      <c r="A5976" s="1037"/>
      <c r="B5976" s="177">
        <v>0.18969907407407408</v>
      </c>
      <c r="C5976" s="103">
        <v>46</v>
      </c>
      <c r="D5976" s="102">
        <v>7.76</v>
      </c>
      <c r="E5976" s="110">
        <v>28.5</v>
      </c>
      <c r="F5976" s="110">
        <v>26.12</v>
      </c>
      <c r="G5976" s="103">
        <v>87.06</v>
      </c>
      <c r="I5976" s="1005"/>
      <c r="J5976" s="1005"/>
      <c r="K5976" s="1005"/>
      <c r="L5976" s="1005"/>
      <c r="M5976" s="1005"/>
      <c r="N5976" s="1005"/>
      <c r="O5976" s="1005"/>
      <c r="P5976" s="1005"/>
      <c r="Q5976" s="1005"/>
      <c r="R5976" s="1005"/>
      <c r="S5976" s="1005"/>
    </row>
    <row r="5977" spans="1:19">
      <c r="A5977" s="1037"/>
      <c r="B5977" s="177">
        <v>0.30908564814814815</v>
      </c>
      <c r="C5977" s="103">
        <v>1</v>
      </c>
      <c r="D5977" s="102">
        <v>7.76</v>
      </c>
      <c r="E5977" s="110">
        <v>28.5</v>
      </c>
      <c r="F5977" s="110">
        <v>26.12</v>
      </c>
      <c r="G5977" s="103">
        <v>87.06</v>
      </c>
      <c r="I5977" s="1005"/>
      <c r="J5977" s="1005"/>
      <c r="K5977" s="1005"/>
      <c r="L5977" s="1005"/>
      <c r="M5977" s="1005"/>
      <c r="N5977" s="1005"/>
      <c r="O5977" s="1005"/>
      <c r="P5977" s="1005"/>
      <c r="Q5977" s="1005"/>
      <c r="R5977" s="1005"/>
      <c r="S5977" s="1005"/>
    </row>
    <row r="5978" spans="1:19">
      <c r="A5978" s="1037"/>
      <c r="B5978" s="177">
        <v>0.30910879629629628</v>
      </c>
      <c r="C5978" s="103">
        <v>1</v>
      </c>
      <c r="D5978" s="102">
        <v>7.58</v>
      </c>
      <c r="E5978" s="110">
        <v>28.2</v>
      </c>
      <c r="F5978" s="110">
        <v>26.57</v>
      </c>
      <c r="G5978" s="103">
        <v>87.71</v>
      </c>
      <c r="I5978" s="1005"/>
      <c r="J5978" s="1005"/>
      <c r="K5978" s="1005"/>
      <c r="L5978" s="1005"/>
      <c r="M5978" s="1005"/>
      <c r="N5978" s="1005"/>
      <c r="O5978" s="1005"/>
      <c r="P5978" s="1005"/>
      <c r="Q5978" s="1005"/>
      <c r="R5978" s="1005"/>
      <c r="S5978" s="1005"/>
    </row>
    <row r="5979" spans="1:19">
      <c r="A5979" s="1037"/>
      <c r="B5979" s="177">
        <v>0.30913194444444442</v>
      </c>
      <c r="C5979" s="103">
        <v>1</v>
      </c>
      <c r="D5979" s="102">
        <v>7.58</v>
      </c>
      <c r="E5979" s="110">
        <v>28.2</v>
      </c>
      <c r="F5979" s="110">
        <v>26.57</v>
      </c>
      <c r="G5979" s="103">
        <v>87.71</v>
      </c>
      <c r="I5979" s="1005"/>
      <c r="J5979" s="1005"/>
      <c r="K5979" s="1005"/>
      <c r="L5979" s="1005"/>
      <c r="M5979" s="1005"/>
      <c r="N5979" s="1005"/>
      <c r="O5979" s="1005"/>
      <c r="P5979" s="1005"/>
      <c r="Q5979" s="1005"/>
      <c r="R5979" s="1005"/>
      <c r="S5979" s="1005"/>
    </row>
    <row r="5980" spans="1:19">
      <c r="A5980" s="1037"/>
      <c r="B5980" s="177">
        <v>0.30915509259259261</v>
      </c>
      <c r="C5980" s="103">
        <v>1</v>
      </c>
      <c r="D5980" s="102">
        <v>7.58</v>
      </c>
      <c r="E5980" s="110">
        <v>28.2</v>
      </c>
      <c r="F5980" s="110">
        <v>26.57</v>
      </c>
      <c r="G5980" s="103">
        <v>87.71</v>
      </c>
      <c r="I5980" s="1005"/>
      <c r="J5980" s="1005"/>
      <c r="K5980" s="1005"/>
      <c r="L5980" s="1005"/>
      <c r="M5980" s="1005"/>
      <c r="N5980" s="1005"/>
      <c r="O5980" s="1005"/>
      <c r="P5980" s="1005"/>
      <c r="Q5980" s="1005"/>
      <c r="R5980" s="1005"/>
      <c r="S5980" s="1005"/>
    </row>
    <row r="5981" spans="1:19">
      <c r="A5981" s="1037"/>
      <c r="B5981" s="177">
        <v>0.30916666666666665</v>
      </c>
      <c r="C5981" s="103">
        <v>1</v>
      </c>
      <c r="D5981" s="102">
        <v>7.58</v>
      </c>
      <c r="E5981" s="110">
        <v>28.2</v>
      </c>
      <c r="F5981" s="110">
        <v>26.57</v>
      </c>
      <c r="G5981" s="103">
        <v>87.71</v>
      </c>
      <c r="I5981" s="1005"/>
      <c r="J5981" s="1005"/>
      <c r="K5981" s="1005"/>
      <c r="L5981" s="1005"/>
      <c r="M5981" s="1005"/>
      <c r="N5981" s="1005"/>
      <c r="O5981" s="1005"/>
      <c r="P5981" s="1005"/>
      <c r="Q5981" s="1005"/>
      <c r="R5981" s="1005"/>
      <c r="S5981" s="1005"/>
    </row>
    <row r="5982" spans="1:19">
      <c r="A5982" s="1037"/>
      <c r="B5982" s="177">
        <v>0.30922453703703706</v>
      </c>
      <c r="C5982" s="103">
        <v>1</v>
      </c>
      <c r="D5982" s="102">
        <v>7.58</v>
      </c>
      <c r="E5982" s="110">
        <v>28.2</v>
      </c>
      <c r="F5982" s="110">
        <v>26.57</v>
      </c>
      <c r="G5982" s="103">
        <v>87.71</v>
      </c>
      <c r="I5982" s="1005"/>
      <c r="J5982" s="1005"/>
      <c r="K5982" s="1005"/>
      <c r="L5982" s="1005"/>
      <c r="M5982" s="1005"/>
      <c r="N5982" s="1005"/>
      <c r="O5982" s="1005"/>
      <c r="P5982" s="1005"/>
      <c r="Q5982" s="1005"/>
      <c r="R5982" s="1005"/>
      <c r="S5982" s="1005"/>
    </row>
    <row r="5983" spans="1:19">
      <c r="A5983" s="1037"/>
      <c r="B5983" s="177">
        <v>0.30932870370370369</v>
      </c>
      <c r="C5983" s="103">
        <v>1</v>
      </c>
      <c r="D5983" s="102">
        <v>7.58</v>
      </c>
      <c r="E5983" s="110">
        <v>28.2</v>
      </c>
      <c r="F5983" s="110">
        <v>26.57</v>
      </c>
      <c r="G5983" s="103">
        <v>87.71</v>
      </c>
      <c r="I5983" s="1005"/>
      <c r="J5983" s="1005"/>
      <c r="K5983" s="1005"/>
      <c r="L5983" s="1005"/>
      <c r="M5983" s="1005"/>
      <c r="N5983" s="1005"/>
      <c r="O5983" s="1005"/>
      <c r="P5983" s="1005"/>
      <c r="Q5983" s="1005"/>
      <c r="R5983" s="1005"/>
      <c r="S5983" s="1005"/>
    </row>
    <row r="5984" spans="1:19">
      <c r="A5984" s="1037"/>
      <c r="B5984" s="177">
        <v>0.30937500000000001</v>
      </c>
      <c r="C5984" s="103">
        <v>1</v>
      </c>
      <c r="D5984" s="102">
        <v>7.58</v>
      </c>
      <c r="E5984" s="110">
        <v>28.2</v>
      </c>
      <c r="F5984" s="110">
        <v>26.57</v>
      </c>
      <c r="G5984" s="103">
        <v>87.71</v>
      </c>
      <c r="I5984" s="1005"/>
      <c r="J5984" s="1005"/>
      <c r="K5984" s="1005"/>
      <c r="L5984" s="1005"/>
      <c r="M5984" s="1005"/>
      <c r="N5984" s="1005"/>
      <c r="O5984" s="1005"/>
      <c r="P5984" s="1005"/>
      <c r="Q5984" s="1005"/>
      <c r="R5984" s="1005"/>
      <c r="S5984" s="1005"/>
    </row>
    <row r="5985" spans="1:19">
      <c r="A5985" s="1037"/>
      <c r="B5985" s="177">
        <v>0.30940972222222224</v>
      </c>
      <c r="C5985" s="103">
        <v>1</v>
      </c>
      <c r="D5985" s="102">
        <v>7.58</v>
      </c>
      <c r="E5985" s="110">
        <v>28.2</v>
      </c>
      <c r="F5985" s="110">
        <v>26.57</v>
      </c>
      <c r="G5985" s="103">
        <v>87.71</v>
      </c>
      <c r="I5985" s="1005"/>
      <c r="J5985" s="1005"/>
      <c r="K5985" s="1005"/>
      <c r="L5985" s="1005"/>
      <c r="M5985" s="1005"/>
      <c r="N5985" s="1005"/>
      <c r="O5985" s="1005"/>
      <c r="P5985" s="1005"/>
      <c r="Q5985" s="1005"/>
      <c r="R5985" s="1005"/>
      <c r="S5985" s="1005"/>
    </row>
    <row r="5986" spans="1:19">
      <c r="A5986" s="1037"/>
      <c r="B5986" s="177">
        <v>0.30944444444444447</v>
      </c>
      <c r="C5986" s="103">
        <v>1</v>
      </c>
      <c r="D5986" s="102">
        <v>7.58</v>
      </c>
      <c r="E5986" s="110">
        <v>28.2</v>
      </c>
      <c r="F5986" s="110">
        <v>26.57</v>
      </c>
      <c r="G5986" s="103">
        <v>87.71</v>
      </c>
      <c r="I5986" s="1005"/>
      <c r="J5986" s="1005"/>
      <c r="K5986" s="1005"/>
      <c r="L5986" s="1005"/>
      <c r="M5986" s="1005"/>
      <c r="N5986" s="1005"/>
      <c r="O5986" s="1005"/>
      <c r="P5986" s="1005"/>
      <c r="Q5986" s="1005"/>
      <c r="R5986" s="1005"/>
      <c r="S5986" s="1005"/>
    </row>
    <row r="5987" spans="1:19">
      <c r="A5987" s="1037"/>
      <c r="B5987" s="177">
        <v>0.30945601851851851</v>
      </c>
      <c r="C5987" s="103">
        <v>1</v>
      </c>
      <c r="D5987" s="102">
        <v>7.58</v>
      </c>
      <c r="E5987" s="110">
        <v>28.2</v>
      </c>
      <c r="F5987" s="110">
        <v>26.57</v>
      </c>
      <c r="G5987" s="103">
        <v>87.71</v>
      </c>
      <c r="I5987" s="1005"/>
      <c r="J5987" s="1005"/>
      <c r="K5987" s="1005"/>
      <c r="L5987" s="1005"/>
      <c r="M5987" s="1005"/>
      <c r="N5987" s="1005"/>
      <c r="O5987" s="1005"/>
      <c r="P5987" s="1005"/>
      <c r="Q5987" s="1005"/>
      <c r="R5987" s="1005"/>
      <c r="S5987" s="1005"/>
    </row>
    <row r="5988" spans="1:19">
      <c r="A5988" s="1037"/>
      <c r="B5988" s="177">
        <v>0.30951388888888892</v>
      </c>
      <c r="C5988" s="103">
        <v>1</v>
      </c>
      <c r="D5988" s="102">
        <v>7.58</v>
      </c>
      <c r="E5988" s="110">
        <v>28.2</v>
      </c>
      <c r="F5988" s="110">
        <v>26.57</v>
      </c>
      <c r="G5988" s="103">
        <v>87.71</v>
      </c>
      <c r="I5988" s="1005"/>
      <c r="J5988" s="1005"/>
      <c r="K5988" s="1005"/>
      <c r="L5988" s="1005"/>
      <c r="M5988" s="1005"/>
      <c r="N5988" s="1005"/>
      <c r="O5988" s="1005"/>
      <c r="P5988" s="1005"/>
      <c r="Q5988" s="1005"/>
      <c r="R5988" s="1005"/>
      <c r="S5988" s="1005"/>
    </row>
    <row r="5989" spans="1:19">
      <c r="A5989" s="1037"/>
      <c r="B5989" s="177">
        <v>0.30953703703703705</v>
      </c>
      <c r="C5989" s="103">
        <v>1</v>
      </c>
      <c r="D5989" s="102">
        <v>7.58</v>
      </c>
      <c r="E5989" s="110">
        <v>28.2</v>
      </c>
      <c r="F5989" s="110">
        <v>26.57</v>
      </c>
      <c r="G5989" s="103">
        <v>87.71</v>
      </c>
      <c r="I5989" s="1005"/>
      <c r="J5989" s="1005"/>
      <c r="K5989" s="1005"/>
      <c r="L5989" s="1005"/>
      <c r="M5989" s="1005"/>
      <c r="N5989" s="1005"/>
      <c r="O5989" s="1005"/>
      <c r="P5989" s="1005"/>
      <c r="Q5989" s="1005"/>
      <c r="R5989" s="1005"/>
      <c r="S5989" s="1005"/>
    </row>
    <row r="5990" spans="1:19">
      <c r="A5990" s="1037"/>
      <c r="B5990" s="177">
        <v>0.30954861111111109</v>
      </c>
      <c r="C5990" s="103">
        <v>1</v>
      </c>
      <c r="D5990" s="102">
        <v>7.58</v>
      </c>
      <c r="E5990" s="110">
        <v>28.2</v>
      </c>
      <c r="F5990" s="110">
        <v>26.57</v>
      </c>
      <c r="G5990" s="103">
        <v>87.71</v>
      </c>
      <c r="I5990" s="1005"/>
      <c r="J5990" s="1005"/>
      <c r="K5990" s="1005"/>
      <c r="L5990" s="1005"/>
      <c r="M5990" s="1005"/>
      <c r="N5990" s="1005"/>
      <c r="O5990" s="1005"/>
      <c r="P5990" s="1005"/>
      <c r="Q5990" s="1005"/>
      <c r="R5990" s="1005"/>
      <c r="S5990" s="1005"/>
    </row>
    <row r="5991" spans="1:19">
      <c r="A5991" s="1037"/>
      <c r="B5991" s="177">
        <v>0.30956018518518519</v>
      </c>
      <c r="C5991" s="103">
        <v>1</v>
      </c>
      <c r="D5991" s="102">
        <v>7.58</v>
      </c>
      <c r="E5991" s="110">
        <v>28.2</v>
      </c>
      <c r="F5991" s="110">
        <v>26.57</v>
      </c>
      <c r="G5991" s="103">
        <v>87.71</v>
      </c>
      <c r="I5991" s="1005"/>
      <c r="J5991" s="1005"/>
      <c r="K5991" s="1005"/>
      <c r="L5991" s="1005"/>
      <c r="M5991" s="1005"/>
      <c r="N5991" s="1005"/>
      <c r="O5991" s="1005"/>
      <c r="P5991" s="1005"/>
      <c r="Q5991" s="1005"/>
      <c r="R5991" s="1005"/>
      <c r="S5991" s="1005"/>
    </row>
    <row r="5992" spans="1:19">
      <c r="A5992" s="1037"/>
      <c r="B5992" s="177">
        <v>0.30960648148148145</v>
      </c>
      <c r="C5992" s="103">
        <v>1</v>
      </c>
      <c r="D5992" s="102">
        <v>7.58</v>
      </c>
      <c r="E5992" s="110">
        <v>28.2</v>
      </c>
      <c r="F5992" s="110">
        <v>26.57</v>
      </c>
      <c r="G5992" s="103">
        <v>87.71</v>
      </c>
      <c r="I5992" s="1005"/>
      <c r="J5992" s="1005"/>
      <c r="K5992" s="1005"/>
      <c r="L5992" s="1005"/>
      <c r="M5992" s="1005"/>
      <c r="N5992" s="1005"/>
      <c r="O5992" s="1005"/>
      <c r="P5992" s="1005"/>
      <c r="Q5992" s="1005"/>
      <c r="R5992" s="1005"/>
      <c r="S5992" s="1005"/>
    </row>
    <row r="5993" spans="1:19">
      <c r="A5993" s="1037"/>
      <c r="B5993" s="177">
        <v>0.30962962962962964</v>
      </c>
      <c r="C5993" s="103">
        <v>1</v>
      </c>
      <c r="D5993" s="102">
        <v>7.58</v>
      </c>
      <c r="E5993" s="110">
        <v>28.2</v>
      </c>
      <c r="F5993" s="110">
        <v>26.57</v>
      </c>
      <c r="G5993" s="103">
        <v>87.71</v>
      </c>
      <c r="I5993" s="1005"/>
      <c r="J5993" s="1005"/>
      <c r="K5993" s="1005"/>
      <c r="L5993" s="1005"/>
      <c r="M5993" s="1005"/>
      <c r="N5993" s="1005"/>
      <c r="O5993" s="1005"/>
      <c r="P5993" s="1005"/>
      <c r="Q5993" s="1005"/>
      <c r="R5993" s="1005"/>
      <c r="S5993" s="1005"/>
    </row>
    <row r="5994" spans="1:19">
      <c r="A5994" s="1037"/>
      <c r="B5994" s="177">
        <v>0.30964120370370368</v>
      </c>
      <c r="C5994" s="103">
        <v>1</v>
      </c>
      <c r="D5994" s="102">
        <v>7.58</v>
      </c>
      <c r="E5994" s="110">
        <v>28.2</v>
      </c>
      <c r="F5994" s="110">
        <v>26.57</v>
      </c>
      <c r="G5994" s="103">
        <v>87.71</v>
      </c>
      <c r="I5994" s="1005"/>
      <c r="J5994" s="1005"/>
      <c r="K5994" s="1005"/>
      <c r="L5994" s="1005"/>
      <c r="M5994" s="1005"/>
      <c r="N5994" s="1005"/>
      <c r="O5994" s="1005"/>
      <c r="P5994" s="1005"/>
      <c r="Q5994" s="1005"/>
      <c r="R5994" s="1005"/>
      <c r="S5994" s="1005"/>
    </row>
    <row r="5995" spans="1:19">
      <c r="A5995" s="1037"/>
      <c r="B5995" s="177">
        <v>0.30967592592592591</v>
      </c>
      <c r="C5995" s="103">
        <v>1</v>
      </c>
      <c r="D5995" s="102">
        <v>7.58</v>
      </c>
      <c r="E5995" s="110">
        <v>28.2</v>
      </c>
      <c r="F5995" s="110">
        <v>26.57</v>
      </c>
      <c r="G5995" s="103">
        <v>87.71</v>
      </c>
      <c r="I5995" s="1005"/>
      <c r="J5995" s="1005"/>
      <c r="K5995" s="1005"/>
      <c r="L5995" s="1005"/>
      <c r="M5995" s="1005"/>
      <c r="N5995" s="1005"/>
      <c r="O5995" s="1005"/>
      <c r="P5995" s="1005"/>
      <c r="Q5995" s="1005"/>
      <c r="R5995" s="1005"/>
      <c r="S5995" s="1005"/>
    </row>
    <row r="5996" spans="1:19">
      <c r="A5996" s="1037"/>
      <c r="B5996" s="177">
        <v>0.3096990740740741</v>
      </c>
      <c r="C5996" s="103">
        <v>1</v>
      </c>
      <c r="D5996" s="102">
        <v>7.58</v>
      </c>
      <c r="E5996" s="110">
        <v>28.2</v>
      </c>
      <c r="F5996" s="110">
        <v>26.57</v>
      </c>
      <c r="G5996" s="103">
        <v>87.71</v>
      </c>
      <c r="I5996" s="1005"/>
      <c r="J5996" s="1005"/>
      <c r="K5996" s="1005"/>
      <c r="L5996" s="1005"/>
      <c r="M5996" s="1005"/>
      <c r="N5996" s="1005"/>
      <c r="O5996" s="1005"/>
      <c r="P5996" s="1005"/>
      <c r="Q5996" s="1005"/>
      <c r="R5996" s="1005"/>
      <c r="S5996" s="1005"/>
    </row>
    <row r="5997" spans="1:19">
      <c r="A5997" s="1037"/>
      <c r="B5997" s="177">
        <v>0.30973379629629633</v>
      </c>
      <c r="C5997" s="103">
        <v>1</v>
      </c>
      <c r="D5997" s="102">
        <v>7.58</v>
      </c>
      <c r="E5997" s="110">
        <v>28.2</v>
      </c>
      <c r="F5997" s="110">
        <v>26.57</v>
      </c>
      <c r="G5997" s="103">
        <v>87.71</v>
      </c>
      <c r="I5997" s="1005"/>
      <c r="J5997" s="1005"/>
      <c r="K5997" s="1005"/>
      <c r="L5997" s="1005"/>
      <c r="M5997" s="1005"/>
      <c r="N5997" s="1005"/>
      <c r="O5997" s="1005"/>
      <c r="P5997" s="1005"/>
      <c r="Q5997" s="1005"/>
      <c r="R5997" s="1005"/>
      <c r="S5997" s="1005"/>
    </row>
    <row r="5998" spans="1:19">
      <c r="A5998" s="1037"/>
      <c r="B5998" s="177">
        <v>0.30976851851851855</v>
      </c>
      <c r="C5998" s="103">
        <v>1</v>
      </c>
      <c r="D5998" s="102">
        <v>7.58</v>
      </c>
      <c r="E5998" s="110">
        <v>28.2</v>
      </c>
      <c r="F5998" s="110">
        <v>26.57</v>
      </c>
      <c r="G5998" s="103">
        <v>87.71</v>
      </c>
      <c r="I5998" s="1005"/>
      <c r="J5998" s="1005"/>
      <c r="K5998" s="1005"/>
      <c r="L5998" s="1005"/>
      <c r="M5998" s="1005"/>
      <c r="N5998" s="1005"/>
      <c r="O5998" s="1005"/>
      <c r="P5998" s="1005"/>
      <c r="Q5998" s="1005"/>
      <c r="R5998" s="1005"/>
      <c r="S5998" s="1005"/>
    </row>
    <row r="5999" spans="1:19">
      <c r="A5999" s="1037"/>
      <c r="B5999" s="177">
        <v>0.30979166666666663</v>
      </c>
      <c r="C5999" s="103">
        <v>1</v>
      </c>
      <c r="D5999" s="102">
        <v>7.58</v>
      </c>
      <c r="E5999" s="110">
        <v>28.2</v>
      </c>
      <c r="F5999" s="110">
        <v>26.57</v>
      </c>
      <c r="G5999" s="103">
        <v>87.71</v>
      </c>
      <c r="I5999" s="1005"/>
      <c r="J5999" s="1005"/>
      <c r="K5999" s="1005"/>
      <c r="L5999" s="1005"/>
      <c r="M5999" s="1005"/>
      <c r="N5999" s="1005"/>
      <c r="O5999" s="1005"/>
      <c r="P5999" s="1005"/>
      <c r="Q5999" s="1005"/>
      <c r="R5999" s="1005"/>
      <c r="S5999" s="1005"/>
    </row>
    <row r="6000" spans="1:19">
      <c r="A6000" s="1037"/>
      <c r="B6000" s="177">
        <v>0.30980324074074073</v>
      </c>
      <c r="C6000" s="103">
        <v>1</v>
      </c>
      <c r="D6000" s="102">
        <v>7.58</v>
      </c>
      <c r="E6000" s="110">
        <v>28.2</v>
      </c>
      <c r="F6000" s="110">
        <v>26.57</v>
      </c>
      <c r="G6000" s="103">
        <v>87.71</v>
      </c>
      <c r="I6000" s="1005"/>
      <c r="J6000" s="1005"/>
      <c r="K6000" s="1005"/>
      <c r="L6000" s="1005"/>
      <c r="M6000" s="1005"/>
      <c r="N6000" s="1005"/>
      <c r="O6000" s="1005"/>
      <c r="P6000" s="1005"/>
      <c r="Q6000" s="1005"/>
      <c r="R6000" s="1005"/>
      <c r="S6000" s="1005"/>
    </row>
    <row r="6001" spans="1:19">
      <c r="A6001" s="1037"/>
      <c r="B6001" s="177">
        <v>0.30983796296296295</v>
      </c>
      <c r="C6001" s="103">
        <v>1</v>
      </c>
      <c r="D6001" s="102">
        <v>7.58</v>
      </c>
      <c r="E6001" s="110">
        <v>28.2</v>
      </c>
      <c r="F6001" s="110">
        <v>26.57</v>
      </c>
      <c r="G6001" s="103">
        <v>87.71</v>
      </c>
      <c r="I6001" s="1005"/>
      <c r="J6001" s="1005"/>
      <c r="K6001" s="1005"/>
      <c r="L6001" s="1005"/>
      <c r="M6001" s="1005"/>
      <c r="N6001" s="1005"/>
      <c r="O6001" s="1005"/>
      <c r="P6001" s="1005"/>
      <c r="Q6001" s="1005"/>
      <c r="R6001" s="1005"/>
      <c r="S6001" s="1005"/>
    </row>
    <row r="6002" spans="1:19">
      <c r="A6002" s="1037"/>
      <c r="B6002" s="177">
        <v>0.30986111111111109</v>
      </c>
      <c r="C6002" s="103">
        <v>1</v>
      </c>
      <c r="D6002" s="102">
        <v>7.58</v>
      </c>
      <c r="E6002" s="110">
        <v>28.2</v>
      </c>
      <c r="F6002" s="110">
        <v>26.57</v>
      </c>
      <c r="G6002" s="103">
        <v>87.71</v>
      </c>
      <c r="I6002" s="1005"/>
      <c r="J6002" s="1005"/>
      <c r="K6002" s="1005"/>
      <c r="L6002" s="1005"/>
      <c r="M6002" s="1005"/>
      <c r="N6002" s="1005"/>
      <c r="O6002" s="1005"/>
      <c r="P6002" s="1005"/>
      <c r="Q6002" s="1005"/>
      <c r="R6002" s="1005"/>
      <c r="S6002" s="1005"/>
    </row>
    <row r="6003" spans="1:19">
      <c r="A6003" s="1037"/>
      <c r="B6003" s="177">
        <v>0.30987268518518518</v>
      </c>
      <c r="C6003" s="103">
        <v>1</v>
      </c>
      <c r="D6003" s="102">
        <v>7.58</v>
      </c>
      <c r="E6003" s="110">
        <v>28.2</v>
      </c>
      <c r="F6003" s="110">
        <v>26.57</v>
      </c>
      <c r="G6003" s="103">
        <v>87.71</v>
      </c>
      <c r="I6003" s="1005"/>
      <c r="J6003" s="1005"/>
      <c r="K6003" s="1005"/>
      <c r="L6003" s="1005"/>
      <c r="M6003" s="1005"/>
      <c r="N6003" s="1005"/>
      <c r="O6003" s="1005"/>
      <c r="P6003" s="1005"/>
      <c r="Q6003" s="1005"/>
      <c r="R6003" s="1005"/>
      <c r="S6003" s="1005"/>
    </row>
    <row r="6004" spans="1:19">
      <c r="A6004" s="1037"/>
      <c r="B6004" s="177">
        <v>0.30988425925925928</v>
      </c>
      <c r="C6004" s="103">
        <v>1</v>
      </c>
      <c r="D6004" s="102">
        <v>7.58</v>
      </c>
      <c r="E6004" s="110">
        <v>28.2</v>
      </c>
      <c r="F6004" s="110">
        <v>26.57</v>
      </c>
      <c r="G6004" s="103">
        <v>87.71</v>
      </c>
      <c r="I6004" s="1005"/>
      <c r="J6004" s="1005"/>
      <c r="K6004" s="1005"/>
      <c r="L6004" s="1005"/>
      <c r="M6004" s="1005"/>
      <c r="N6004" s="1005"/>
      <c r="O6004" s="1005"/>
      <c r="P6004" s="1005"/>
      <c r="Q6004" s="1005"/>
      <c r="R6004" s="1005"/>
      <c r="S6004" s="1005"/>
    </row>
    <row r="6005" spans="1:19">
      <c r="A6005" s="1037"/>
      <c r="B6005" s="177">
        <v>0.3099189814814815</v>
      </c>
      <c r="C6005" s="103">
        <v>1</v>
      </c>
      <c r="D6005" s="102">
        <v>7.58</v>
      </c>
      <c r="E6005" s="110">
        <v>28.2</v>
      </c>
      <c r="F6005" s="110">
        <v>26.57</v>
      </c>
      <c r="G6005" s="103">
        <v>87.71</v>
      </c>
      <c r="I6005" s="1005"/>
      <c r="J6005" s="1005"/>
      <c r="K6005" s="1005"/>
      <c r="L6005" s="1005"/>
      <c r="M6005" s="1005"/>
      <c r="N6005" s="1005"/>
      <c r="O6005" s="1005"/>
      <c r="P6005" s="1005"/>
      <c r="Q6005" s="1005"/>
      <c r="R6005" s="1005"/>
      <c r="S6005" s="1005"/>
    </row>
    <row r="6006" spans="1:19">
      <c r="A6006" s="1037"/>
      <c r="B6006" s="177">
        <v>0.31003472222222223</v>
      </c>
      <c r="C6006" s="103">
        <v>1</v>
      </c>
      <c r="D6006" s="102">
        <v>7.6</v>
      </c>
      <c r="E6006" s="110">
        <v>28.2</v>
      </c>
      <c r="F6006" s="110">
        <v>26.58</v>
      </c>
      <c r="G6006" s="103">
        <v>87.95</v>
      </c>
      <c r="I6006" s="1005"/>
      <c r="J6006" s="1005"/>
      <c r="K6006" s="1005"/>
      <c r="L6006" s="1005"/>
      <c r="M6006" s="1005"/>
      <c r="N6006" s="1005"/>
      <c r="O6006" s="1005"/>
      <c r="P6006" s="1005"/>
      <c r="Q6006" s="1005"/>
      <c r="R6006" s="1005"/>
      <c r="S6006" s="1005"/>
    </row>
    <row r="6007" spans="1:19">
      <c r="A6007" s="1037"/>
      <c r="B6007" s="177">
        <v>0.31008101851851849</v>
      </c>
      <c r="C6007" s="103">
        <v>1</v>
      </c>
      <c r="D6007" s="102">
        <v>7.6</v>
      </c>
      <c r="E6007" s="110">
        <v>28.2</v>
      </c>
      <c r="F6007" s="110">
        <v>26.58</v>
      </c>
      <c r="G6007" s="103">
        <v>87.95</v>
      </c>
      <c r="I6007" s="1005"/>
      <c r="J6007" s="1005"/>
      <c r="K6007" s="1005"/>
      <c r="L6007" s="1005"/>
      <c r="M6007" s="1005"/>
      <c r="N6007" s="1005"/>
      <c r="O6007" s="1005"/>
      <c r="P6007" s="1005"/>
      <c r="Q6007" s="1005"/>
      <c r="R6007" s="1005"/>
      <c r="S6007" s="1005"/>
    </row>
    <row r="6008" spans="1:19">
      <c r="A6008" s="1037"/>
      <c r="B6008" s="177">
        <v>0.31017361111111114</v>
      </c>
      <c r="C6008" s="103">
        <v>1</v>
      </c>
      <c r="D6008" s="102">
        <v>7.6</v>
      </c>
      <c r="E6008" s="110">
        <v>28.2</v>
      </c>
      <c r="F6008" s="110">
        <v>26.58</v>
      </c>
      <c r="G6008" s="103">
        <v>87.95</v>
      </c>
      <c r="I6008" s="1005"/>
      <c r="J6008" s="1005"/>
      <c r="K6008" s="1005"/>
      <c r="L6008" s="1005"/>
      <c r="M6008" s="1005"/>
      <c r="N6008" s="1005"/>
      <c r="O6008" s="1005"/>
      <c r="P6008" s="1005"/>
      <c r="Q6008" s="1005"/>
      <c r="R6008" s="1005"/>
      <c r="S6008" s="1005"/>
    </row>
    <row r="6009" spans="1:19">
      <c r="A6009" s="1037"/>
      <c r="B6009" s="177">
        <v>0.31461805555555555</v>
      </c>
      <c r="C6009" s="103">
        <v>1</v>
      </c>
      <c r="D6009" s="102">
        <v>7.6</v>
      </c>
      <c r="E6009" s="110">
        <v>28.2</v>
      </c>
      <c r="F6009" s="110">
        <v>26.58</v>
      </c>
      <c r="G6009" s="103">
        <v>87.95</v>
      </c>
      <c r="I6009" s="1005"/>
      <c r="J6009" s="1005"/>
      <c r="K6009" s="1005"/>
      <c r="L6009" s="1005"/>
      <c r="M6009" s="1005"/>
      <c r="N6009" s="1005"/>
      <c r="O6009" s="1005"/>
      <c r="P6009" s="1005"/>
      <c r="Q6009" s="1005"/>
      <c r="R6009" s="1005"/>
      <c r="S6009" s="1005"/>
    </row>
    <row r="6010" spans="1:19">
      <c r="A6010" s="1037"/>
      <c r="B6010" s="177">
        <v>0.38440972222222225</v>
      </c>
      <c r="C6010" s="103">
        <v>1</v>
      </c>
      <c r="D6010" s="102">
        <v>7.6</v>
      </c>
      <c r="E6010" s="110">
        <v>28.2</v>
      </c>
      <c r="F6010" s="110">
        <v>26.58</v>
      </c>
      <c r="G6010" s="103">
        <v>87.95</v>
      </c>
      <c r="I6010" s="1005"/>
      <c r="J6010" s="1005"/>
      <c r="K6010" s="1005"/>
      <c r="L6010" s="1005"/>
      <c r="M6010" s="1005"/>
      <c r="N6010" s="1005"/>
      <c r="O6010" s="1005"/>
      <c r="P6010" s="1005"/>
      <c r="Q6010" s="1005"/>
      <c r="R6010" s="1005"/>
      <c r="S6010" s="1005"/>
    </row>
    <row r="6011" spans="1:19">
      <c r="A6011" s="1037"/>
      <c r="B6011" s="177">
        <v>0.38443287037037038</v>
      </c>
      <c r="C6011" s="103">
        <v>1</v>
      </c>
      <c r="D6011" s="102">
        <v>7.67</v>
      </c>
      <c r="E6011" s="110">
        <v>28</v>
      </c>
      <c r="F6011" s="110">
        <v>26.23</v>
      </c>
      <c r="G6011" s="103">
        <v>88.99</v>
      </c>
      <c r="I6011" s="1005"/>
      <c r="J6011" s="1005"/>
      <c r="K6011" s="1005"/>
      <c r="L6011" s="1005"/>
      <c r="M6011" s="1005"/>
      <c r="N6011" s="1005"/>
      <c r="O6011" s="1005"/>
      <c r="P6011" s="1005"/>
      <c r="Q6011" s="1005"/>
      <c r="R6011" s="1005"/>
      <c r="S6011" s="1005"/>
    </row>
    <row r="6012" spans="1:19">
      <c r="A6012" s="1037"/>
      <c r="B6012" s="177">
        <v>0.38446759259259261</v>
      </c>
      <c r="C6012" s="103">
        <v>1</v>
      </c>
      <c r="D6012" s="102">
        <v>7.67</v>
      </c>
      <c r="E6012" s="110">
        <v>28</v>
      </c>
      <c r="F6012" s="110">
        <v>26.23</v>
      </c>
      <c r="G6012" s="103">
        <v>88.99</v>
      </c>
      <c r="I6012" s="1005"/>
      <c r="J6012" s="1005"/>
      <c r="K6012" s="1005"/>
      <c r="L6012" s="1005"/>
      <c r="M6012" s="1005"/>
      <c r="N6012" s="1005"/>
      <c r="O6012" s="1005"/>
      <c r="P6012" s="1005"/>
      <c r="Q6012" s="1005"/>
      <c r="R6012" s="1005"/>
      <c r="S6012" s="1005"/>
    </row>
    <row r="6013" spans="1:19">
      <c r="A6013" s="1037"/>
      <c r="B6013" s="177">
        <v>0.38447916666666665</v>
      </c>
      <c r="C6013" s="103">
        <v>1</v>
      </c>
      <c r="D6013" s="102">
        <v>7.67</v>
      </c>
      <c r="E6013" s="110">
        <v>28</v>
      </c>
      <c r="F6013" s="110">
        <v>26.23</v>
      </c>
      <c r="G6013" s="103">
        <v>88.99</v>
      </c>
      <c r="I6013" s="1005"/>
      <c r="J6013" s="1005"/>
      <c r="K6013" s="1005"/>
      <c r="L6013" s="1005"/>
      <c r="M6013" s="1005"/>
      <c r="N6013" s="1005"/>
      <c r="O6013" s="1005"/>
      <c r="P6013" s="1005"/>
      <c r="Q6013" s="1005"/>
      <c r="R6013" s="1005"/>
      <c r="S6013" s="1005"/>
    </row>
    <row r="6014" spans="1:19">
      <c r="A6014" s="1037"/>
      <c r="B6014" s="177">
        <v>0.38449074074074074</v>
      </c>
      <c r="C6014" s="103">
        <v>1</v>
      </c>
      <c r="D6014" s="102">
        <v>7.67</v>
      </c>
      <c r="E6014" s="110">
        <v>28</v>
      </c>
      <c r="F6014" s="110">
        <v>26.23</v>
      </c>
      <c r="G6014" s="103">
        <v>88.99</v>
      </c>
      <c r="I6014" s="1005"/>
      <c r="J6014" s="1005"/>
      <c r="K6014" s="1005"/>
      <c r="L6014" s="1005"/>
      <c r="M6014" s="1005"/>
      <c r="N6014" s="1005"/>
      <c r="O6014" s="1005"/>
      <c r="P6014" s="1005"/>
      <c r="Q6014" s="1005"/>
      <c r="R6014" s="1005"/>
      <c r="S6014" s="1005"/>
    </row>
    <row r="6015" spans="1:19">
      <c r="A6015" s="1037"/>
      <c r="B6015" s="177">
        <v>0.38452546296296292</v>
      </c>
      <c r="C6015" s="103">
        <v>1</v>
      </c>
      <c r="D6015" s="102">
        <v>7.67</v>
      </c>
      <c r="E6015" s="110">
        <v>28</v>
      </c>
      <c r="F6015" s="110">
        <v>26.23</v>
      </c>
      <c r="G6015" s="103">
        <v>88.99</v>
      </c>
      <c r="I6015" s="1005"/>
      <c r="J6015" s="1005"/>
      <c r="K6015" s="1005"/>
      <c r="L6015" s="1005"/>
      <c r="M6015" s="1005"/>
      <c r="N6015" s="1005"/>
      <c r="O6015" s="1005"/>
      <c r="P6015" s="1005"/>
      <c r="Q6015" s="1005"/>
      <c r="R6015" s="1005"/>
      <c r="S6015" s="1005"/>
    </row>
    <row r="6016" spans="1:19">
      <c r="A6016" s="1037"/>
      <c r="B6016" s="177">
        <v>0.3845486111111111</v>
      </c>
      <c r="C6016" s="103">
        <v>1</v>
      </c>
      <c r="D6016" s="102">
        <v>7.67</v>
      </c>
      <c r="E6016" s="110">
        <v>28</v>
      </c>
      <c r="F6016" s="110">
        <v>26.23</v>
      </c>
      <c r="G6016" s="103">
        <v>88.99</v>
      </c>
      <c r="I6016" s="1005"/>
      <c r="J6016" s="1005"/>
      <c r="K6016" s="1005"/>
      <c r="L6016" s="1005"/>
      <c r="M6016" s="1005"/>
      <c r="N6016" s="1005"/>
      <c r="O6016" s="1005"/>
      <c r="P6016" s="1005"/>
      <c r="Q6016" s="1005"/>
      <c r="R6016" s="1005"/>
      <c r="S6016" s="1005"/>
    </row>
    <row r="6017" spans="1:19">
      <c r="A6017" s="1037"/>
      <c r="B6017" s="177">
        <v>0.38457175925925924</v>
      </c>
      <c r="C6017" s="103">
        <v>1</v>
      </c>
      <c r="D6017" s="102">
        <v>7.67</v>
      </c>
      <c r="E6017" s="110">
        <v>28</v>
      </c>
      <c r="F6017" s="110">
        <v>26.23</v>
      </c>
      <c r="G6017" s="103">
        <v>88.99</v>
      </c>
      <c r="I6017" s="1005"/>
      <c r="J6017" s="1005"/>
      <c r="K6017" s="1005"/>
      <c r="L6017" s="1005"/>
      <c r="M6017" s="1005"/>
      <c r="N6017" s="1005"/>
      <c r="O6017" s="1005"/>
      <c r="P6017" s="1005"/>
      <c r="Q6017" s="1005"/>
      <c r="R6017" s="1005"/>
      <c r="S6017" s="1005"/>
    </row>
    <row r="6018" spans="1:19">
      <c r="A6018" s="1037"/>
      <c r="B6018" s="177">
        <v>0.38459490740740737</v>
      </c>
      <c r="C6018" s="103">
        <v>1</v>
      </c>
      <c r="D6018" s="102">
        <v>7.67</v>
      </c>
      <c r="E6018" s="110">
        <v>28</v>
      </c>
      <c r="F6018" s="110">
        <v>26.23</v>
      </c>
      <c r="G6018" s="103">
        <v>88.99</v>
      </c>
      <c r="I6018" s="1005"/>
      <c r="J6018" s="1005"/>
      <c r="K6018" s="1005"/>
      <c r="L6018" s="1005"/>
      <c r="M6018" s="1005"/>
      <c r="N6018" s="1005"/>
      <c r="O6018" s="1005"/>
      <c r="P6018" s="1005"/>
      <c r="Q6018" s="1005"/>
      <c r="R6018" s="1005"/>
      <c r="S6018" s="1005"/>
    </row>
    <row r="6019" spans="1:19">
      <c r="A6019" s="1037"/>
      <c r="B6019" s="177">
        <v>0.38460648148148152</v>
      </c>
      <c r="C6019" s="103">
        <v>1</v>
      </c>
      <c r="D6019" s="102">
        <v>7.67</v>
      </c>
      <c r="E6019" s="110">
        <v>28</v>
      </c>
      <c r="F6019" s="110">
        <v>26.23</v>
      </c>
      <c r="G6019" s="103">
        <v>88.99</v>
      </c>
      <c r="I6019" s="1005"/>
      <c r="J6019" s="1005"/>
      <c r="K6019" s="1005"/>
      <c r="L6019" s="1005"/>
      <c r="M6019" s="1005"/>
      <c r="N6019" s="1005"/>
      <c r="O6019" s="1005"/>
      <c r="P6019" s="1005"/>
      <c r="Q6019" s="1005"/>
      <c r="R6019" s="1005"/>
      <c r="S6019" s="1005"/>
    </row>
    <row r="6020" spans="1:19">
      <c r="A6020" s="1037"/>
      <c r="B6020" s="177">
        <v>0.38466435185185183</v>
      </c>
      <c r="C6020" s="103">
        <v>1</v>
      </c>
      <c r="D6020" s="102">
        <v>7.67</v>
      </c>
      <c r="E6020" s="110">
        <v>28</v>
      </c>
      <c r="F6020" s="110">
        <v>26.23</v>
      </c>
      <c r="G6020" s="103">
        <v>88.99</v>
      </c>
      <c r="I6020" s="1005"/>
      <c r="J6020" s="1005"/>
      <c r="K6020" s="1005"/>
      <c r="L6020" s="1005"/>
      <c r="M6020" s="1005"/>
      <c r="N6020" s="1005"/>
      <c r="O6020" s="1005"/>
      <c r="P6020" s="1005"/>
      <c r="Q6020" s="1005"/>
      <c r="R6020" s="1005"/>
      <c r="S6020" s="1005"/>
    </row>
    <row r="6021" spans="1:19">
      <c r="A6021" s="1037"/>
      <c r="B6021" s="177">
        <v>0.38473379629629628</v>
      </c>
      <c r="C6021" s="103">
        <v>1</v>
      </c>
      <c r="D6021" s="102">
        <v>7.67</v>
      </c>
      <c r="E6021" s="110">
        <v>28</v>
      </c>
      <c r="F6021" s="110">
        <v>26.23</v>
      </c>
      <c r="G6021" s="103">
        <v>88.99</v>
      </c>
      <c r="I6021" s="1005"/>
      <c r="J6021" s="1005"/>
      <c r="K6021" s="1005"/>
      <c r="L6021" s="1005"/>
      <c r="M6021" s="1005"/>
      <c r="N6021" s="1005"/>
      <c r="O6021" s="1005"/>
      <c r="P6021" s="1005"/>
      <c r="Q6021" s="1005"/>
      <c r="R6021" s="1005"/>
      <c r="S6021" s="1005"/>
    </row>
    <row r="6022" spans="1:19">
      <c r="A6022" s="1037"/>
      <c r="B6022" s="177">
        <v>0.38475694444444447</v>
      </c>
      <c r="C6022" s="103">
        <v>1</v>
      </c>
      <c r="D6022" s="102">
        <v>7.67</v>
      </c>
      <c r="E6022" s="110">
        <v>28</v>
      </c>
      <c r="F6022" s="110">
        <v>26.23</v>
      </c>
      <c r="G6022" s="103">
        <v>88.99</v>
      </c>
      <c r="I6022" s="1005"/>
      <c r="J6022" s="1005"/>
      <c r="K6022" s="1005"/>
      <c r="L6022" s="1005"/>
      <c r="M6022" s="1005"/>
      <c r="N6022" s="1005"/>
      <c r="O6022" s="1005"/>
      <c r="P6022" s="1005"/>
      <c r="Q6022" s="1005"/>
      <c r="R6022" s="1005"/>
      <c r="S6022" s="1005"/>
    </row>
    <row r="6023" spans="1:19">
      <c r="A6023" s="1037"/>
      <c r="B6023" s="177">
        <v>0.38479166666666664</v>
      </c>
      <c r="C6023" s="103">
        <v>1</v>
      </c>
      <c r="D6023" s="102">
        <v>7.67</v>
      </c>
      <c r="E6023" s="110">
        <v>28</v>
      </c>
      <c r="F6023" s="110">
        <v>26.23</v>
      </c>
      <c r="G6023" s="103">
        <v>88.99</v>
      </c>
      <c r="I6023" s="1005"/>
      <c r="J6023" s="1005"/>
      <c r="K6023" s="1005"/>
      <c r="L6023" s="1005"/>
      <c r="M6023" s="1005"/>
      <c r="N6023" s="1005"/>
      <c r="O6023" s="1005"/>
      <c r="P6023" s="1005"/>
      <c r="Q6023" s="1005"/>
      <c r="R6023" s="1005"/>
      <c r="S6023" s="1005"/>
    </row>
    <row r="6024" spans="1:19">
      <c r="A6024" s="1037"/>
      <c r="B6024" s="177">
        <v>0.38482638888888893</v>
      </c>
      <c r="C6024" s="103">
        <v>1</v>
      </c>
      <c r="D6024" s="102">
        <v>7.67</v>
      </c>
      <c r="E6024" s="110">
        <v>28</v>
      </c>
      <c r="F6024" s="110">
        <v>26.23</v>
      </c>
      <c r="G6024" s="103">
        <v>88.99</v>
      </c>
      <c r="I6024" s="1005"/>
      <c r="J6024" s="1005"/>
      <c r="K6024" s="1005"/>
      <c r="L6024" s="1005"/>
      <c r="M6024" s="1005"/>
      <c r="N6024" s="1005"/>
      <c r="O6024" s="1005"/>
      <c r="P6024" s="1005"/>
      <c r="Q6024" s="1005"/>
      <c r="R6024" s="1005"/>
      <c r="S6024" s="1005"/>
    </row>
    <row r="6025" spans="1:19">
      <c r="A6025" s="1037"/>
      <c r="B6025" s="177">
        <v>0.51453703703703701</v>
      </c>
      <c r="C6025" s="103">
        <v>1</v>
      </c>
      <c r="D6025" s="102">
        <v>7.67</v>
      </c>
      <c r="E6025" s="110">
        <v>28</v>
      </c>
      <c r="F6025" s="110">
        <v>26.23</v>
      </c>
      <c r="G6025" s="103">
        <v>88.99</v>
      </c>
      <c r="I6025" s="1005"/>
      <c r="J6025" s="1005"/>
      <c r="K6025" s="1005"/>
      <c r="L6025" s="1005"/>
      <c r="M6025" s="1005"/>
      <c r="N6025" s="1005"/>
      <c r="O6025" s="1005"/>
      <c r="P6025" s="1005"/>
      <c r="Q6025" s="1005"/>
      <c r="R6025" s="1005"/>
      <c r="S6025" s="1005"/>
    </row>
    <row r="6026" spans="1:19">
      <c r="A6026" s="1037"/>
      <c r="B6026" s="177">
        <v>0.51458333333333328</v>
      </c>
      <c r="C6026" s="103">
        <v>1</v>
      </c>
      <c r="D6026" s="102">
        <v>7.7</v>
      </c>
      <c r="E6026" s="110">
        <v>27.8</v>
      </c>
      <c r="F6026" s="110">
        <v>26.78</v>
      </c>
      <c r="G6026" s="103">
        <v>88.13</v>
      </c>
      <c r="I6026" s="1005"/>
      <c r="J6026" s="1005"/>
      <c r="K6026" s="1005"/>
      <c r="L6026" s="1005"/>
      <c r="M6026" s="1005"/>
      <c r="N6026" s="1005"/>
      <c r="O6026" s="1005"/>
      <c r="P6026" s="1005"/>
      <c r="Q6026" s="1005"/>
      <c r="R6026" s="1005"/>
      <c r="S6026" s="1005"/>
    </row>
    <row r="6027" spans="1:19">
      <c r="A6027" s="1037"/>
      <c r="B6027" s="177">
        <v>0.51460648148148147</v>
      </c>
      <c r="C6027" s="103">
        <v>1</v>
      </c>
      <c r="D6027" s="102">
        <v>7.7</v>
      </c>
      <c r="E6027" s="110">
        <v>27.8</v>
      </c>
      <c r="F6027" s="110">
        <v>26.78</v>
      </c>
      <c r="G6027" s="103">
        <v>88.13</v>
      </c>
      <c r="I6027" s="1005"/>
      <c r="J6027" s="1005"/>
      <c r="K6027" s="1005"/>
      <c r="L6027" s="1005"/>
      <c r="M6027" s="1005"/>
      <c r="N6027" s="1005"/>
      <c r="O6027" s="1005"/>
      <c r="P6027" s="1005"/>
      <c r="Q6027" s="1005"/>
      <c r="R6027" s="1005"/>
      <c r="S6027" s="1005"/>
    </row>
    <row r="6028" spans="1:19">
      <c r="A6028" s="1037"/>
      <c r="B6028" s="177">
        <v>0.51461805555555562</v>
      </c>
      <c r="C6028" s="103">
        <v>1</v>
      </c>
      <c r="D6028" s="102">
        <v>7.7</v>
      </c>
      <c r="E6028" s="110">
        <v>27.8</v>
      </c>
      <c r="F6028" s="110">
        <v>26.78</v>
      </c>
      <c r="G6028" s="103">
        <v>88.13</v>
      </c>
      <c r="I6028" s="1005"/>
      <c r="J6028" s="1005"/>
      <c r="K6028" s="1005"/>
      <c r="L6028" s="1005"/>
      <c r="M6028" s="1005"/>
      <c r="N6028" s="1005"/>
      <c r="O6028" s="1005"/>
      <c r="P6028" s="1005"/>
      <c r="Q6028" s="1005"/>
      <c r="R6028" s="1005"/>
      <c r="S6028" s="1005"/>
    </row>
    <row r="6029" spans="1:19">
      <c r="A6029" s="1037"/>
      <c r="B6029" s="177">
        <v>0.5146412037037037</v>
      </c>
      <c r="C6029" s="103">
        <v>1</v>
      </c>
      <c r="D6029" s="102">
        <v>7.7</v>
      </c>
      <c r="E6029" s="110">
        <v>27.8</v>
      </c>
      <c r="F6029" s="110">
        <v>26.78</v>
      </c>
      <c r="G6029" s="103">
        <v>88.13</v>
      </c>
      <c r="I6029" s="1005"/>
      <c r="J6029" s="1005"/>
      <c r="K6029" s="1005"/>
      <c r="L6029" s="1005"/>
      <c r="M6029" s="1005"/>
      <c r="N6029" s="1005"/>
      <c r="O6029" s="1005"/>
      <c r="P6029" s="1005"/>
      <c r="Q6029" s="1005"/>
      <c r="R6029" s="1005"/>
      <c r="S6029" s="1005"/>
    </row>
    <row r="6030" spans="1:19">
      <c r="A6030" s="1037"/>
      <c r="B6030" s="177">
        <v>0.51473379629629623</v>
      </c>
      <c r="C6030" s="103">
        <v>1</v>
      </c>
      <c r="D6030" s="102">
        <v>7.7</v>
      </c>
      <c r="E6030" s="110">
        <v>27.8</v>
      </c>
      <c r="F6030" s="110">
        <v>26.78</v>
      </c>
      <c r="G6030" s="103">
        <v>88.13</v>
      </c>
      <c r="I6030" s="1005"/>
      <c r="J6030" s="1005"/>
      <c r="K6030" s="1005"/>
      <c r="L6030" s="1005"/>
      <c r="M6030" s="1005"/>
      <c r="N6030" s="1005"/>
      <c r="O6030" s="1005"/>
      <c r="P6030" s="1005"/>
      <c r="Q6030" s="1005"/>
      <c r="R6030" s="1005"/>
      <c r="S6030" s="1005"/>
    </row>
    <row r="6031" spans="1:19">
      <c r="A6031" s="1037"/>
      <c r="B6031" s="177">
        <v>0.51474537037037038</v>
      </c>
      <c r="C6031" s="103">
        <v>1</v>
      </c>
      <c r="D6031" s="102">
        <v>7.7</v>
      </c>
      <c r="E6031" s="110">
        <v>27.8</v>
      </c>
      <c r="F6031" s="110">
        <v>26.78</v>
      </c>
      <c r="G6031" s="103">
        <v>88.13</v>
      </c>
      <c r="I6031" s="1005"/>
      <c r="J6031" s="1005"/>
      <c r="K6031" s="1005"/>
      <c r="L6031" s="1005"/>
      <c r="M6031" s="1005"/>
      <c r="N6031" s="1005"/>
      <c r="O6031" s="1005"/>
      <c r="P6031" s="1005"/>
      <c r="Q6031" s="1005"/>
      <c r="R6031" s="1005"/>
      <c r="S6031" s="1005"/>
    </row>
    <row r="6032" spans="1:19">
      <c r="A6032" s="1037"/>
      <c r="B6032" s="177">
        <v>0.51482638888888888</v>
      </c>
      <c r="C6032" s="103">
        <v>1</v>
      </c>
      <c r="D6032" s="102">
        <v>7.7</v>
      </c>
      <c r="E6032" s="110">
        <v>27.8</v>
      </c>
      <c r="F6032" s="110">
        <v>26.78</v>
      </c>
      <c r="G6032" s="103">
        <v>88.13</v>
      </c>
      <c r="I6032" s="1005"/>
      <c r="J6032" s="1005"/>
      <c r="K6032" s="1005"/>
      <c r="L6032" s="1005"/>
      <c r="M6032" s="1005"/>
      <c r="N6032" s="1005"/>
      <c r="O6032" s="1005"/>
      <c r="P6032" s="1005"/>
      <c r="Q6032" s="1005"/>
      <c r="R6032" s="1005"/>
      <c r="S6032" s="1005"/>
    </row>
    <row r="6033" spans="1:19">
      <c r="A6033" s="1037"/>
      <c r="B6033" s="177">
        <v>0.51487268518518514</v>
      </c>
      <c r="C6033" s="103">
        <v>1</v>
      </c>
      <c r="D6033" s="102">
        <v>7.7</v>
      </c>
      <c r="E6033" s="110">
        <v>27.8</v>
      </c>
      <c r="F6033" s="110">
        <v>26.78</v>
      </c>
      <c r="G6033" s="103">
        <v>88.13</v>
      </c>
      <c r="I6033" s="1005"/>
      <c r="J6033" s="1005"/>
      <c r="K6033" s="1005"/>
      <c r="L6033" s="1005"/>
      <c r="M6033" s="1005"/>
      <c r="N6033" s="1005"/>
      <c r="O6033" s="1005"/>
      <c r="P6033" s="1005"/>
      <c r="Q6033" s="1005"/>
      <c r="R6033" s="1005"/>
      <c r="S6033" s="1005"/>
    </row>
    <row r="6034" spans="1:19">
      <c r="A6034" s="1037"/>
      <c r="B6034" s="177">
        <v>0.51491898148148152</v>
      </c>
      <c r="C6034" s="103">
        <v>1</v>
      </c>
      <c r="D6034" s="102">
        <v>7.7</v>
      </c>
      <c r="E6034" s="110">
        <v>27.8</v>
      </c>
      <c r="F6034" s="110">
        <v>26.78</v>
      </c>
      <c r="G6034" s="103">
        <v>88.13</v>
      </c>
      <c r="I6034" s="1005"/>
      <c r="J6034" s="1005"/>
      <c r="K6034" s="1005"/>
      <c r="L6034" s="1005"/>
      <c r="M6034" s="1005"/>
      <c r="N6034" s="1005"/>
      <c r="O6034" s="1005"/>
      <c r="P6034" s="1005"/>
      <c r="Q6034" s="1005"/>
      <c r="R6034" s="1005"/>
      <c r="S6034" s="1005"/>
    </row>
    <row r="6035" spans="1:19">
      <c r="A6035" s="1037"/>
      <c r="B6035" s="177">
        <v>0.51493055555555556</v>
      </c>
      <c r="C6035" s="103">
        <v>1</v>
      </c>
      <c r="D6035" s="102">
        <v>7.7</v>
      </c>
      <c r="E6035" s="110">
        <v>27.8</v>
      </c>
      <c r="F6035" s="110">
        <v>26.78</v>
      </c>
      <c r="G6035" s="103">
        <v>88.13</v>
      </c>
      <c r="I6035" s="1005"/>
      <c r="J6035" s="1005"/>
      <c r="K6035" s="1005"/>
      <c r="L6035" s="1005"/>
      <c r="M6035" s="1005"/>
      <c r="N6035" s="1005"/>
      <c r="O6035" s="1005"/>
      <c r="P6035" s="1005"/>
      <c r="Q6035" s="1005"/>
      <c r="R6035" s="1005"/>
      <c r="S6035" s="1005"/>
    </row>
    <row r="6036" spans="1:19">
      <c r="A6036" s="1037"/>
      <c r="B6036" s="177">
        <v>0.51495370370370364</v>
      </c>
      <c r="C6036" s="103">
        <v>1</v>
      </c>
      <c r="D6036" s="102">
        <v>7.7</v>
      </c>
      <c r="E6036" s="110">
        <v>27.8</v>
      </c>
      <c r="F6036" s="110">
        <v>26.78</v>
      </c>
      <c r="G6036" s="103">
        <v>88.13</v>
      </c>
      <c r="I6036" s="1005"/>
      <c r="J6036" s="1005"/>
      <c r="K6036" s="1005"/>
      <c r="L6036" s="1005"/>
      <c r="M6036" s="1005"/>
      <c r="N6036" s="1005"/>
      <c r="O6036" s="1005"/>
      <c r="P6036" s="1005"/>
      <c r="Q6036" s="1005"/>
      <c r="R6036" s="1005"/>
      <c r="S6036" s="1005"/>
    </row>
    <row r="6037" spans="1:19">
      <c r="A6037" s="1037"/>
      <c r="B6037" s="177">
        <v>0.51496527777777779</v>
      </c>
      <c r="C6037" s="103">
        <v>1</v>
      </c>
      <c r="D6037" s="102">
        <v>7.7</v>
      </c>
      <c r="E6037" s="110">
        <v>27.8</v>
      </c>
      <c r="F6037" s="110">
        <v>26.78</v>
      </c>
      <c r="G6037" s="103">
        <v>88.13</v>
      </c>
      <c r="I6037" s="1005"/>
      <c r="J6037" s="1005"/>
      <c r="K6037" s="1005"/>
      <c r="L6037" s="1005"/>
      <c r="M6037" s="1005"/>
      <c r="N6037" s="1005"/>
      <c r="O6037" s="1005"/>
      <c r="P6037" s="1005"/>
      <c r="Q6037" s="1005"/>
      <c r="R6037" s="1005"/>
      <c r="S6037" s="1005"/>
    </row>
    <row r="6038" spans="1:19">
      <c r="A6038" s="1037"/>
      <c r="B6038" s="177">
        <v>0.51502314814814809</v>
      </c>
      <c r="C6038" s="103">
        <v>1</v>
      </c>
      <c r="D6038" s="102">
        <v>7.7</v>
      </c>
      <c r="E6038" s="110">
        <v>27.8</v>
      </c>
      <c r="F6038" s="110">
        <v>26.78</v>
      </c>
      <c r="G6038" s="103">
        <v>88.13</v>
      </c>
      <c r="I6038" s="1005"/>
      <c r="J6038" s="1005"/>
      <c r="K6038" s="1005"/>
      <c r="L6038" s="1005"/>
      <c r="M6038" s="1005"/>
      <c r="N6038" s="1005"/>
      <c r="O6038" s="1005"/>
      <c r="P6038" s="1005"/>
      <c r="Q6038" s="1005"/>
      <c r="R6038" s="1005"/>
      <c r="S6038" s="1005"/>
    </row>
    <row r="6039" spans="1:19">
      <c r="A6039" s="1037"/>
      <c r="B6039" s="177">
        <v>0.51509259259259255</v>
      </c>
      <c r="C6039" s="103">
        <v>1</v>
      </c>
      <c r="D6039" s="102">
        <v>7.7</v>
      </c>
      <c r="E6039" s="110">
        <v>27.8</v>
      </c>
      <c r="F6039" s="110">
        <v>26.78</v>
      </c>
      <c r="G6039" s="103">
        <v>88.13</v>
      </c>
      <c r="I6039" s="1005"/>
      <c r="J6039" s="1005"/>
      <c r="K6039" s="1005"/>
      <c r="L6039" s="1005"/>
      <c r="M6039" s="1005"/>
      <c r="N6039" s="1005"/>
      <c r="O6039" s="1005"/>
      <c r="P6039" s="1005"/>
      <c r="Q6039" s="1005"/>
      <c r="R6039" s="1005"/>
      <c r="S6039" s="1005"/>
    </row>
    <row r="6040" spans="1:19">
      <c r="A6040" s="1037"/>
      <c r="B6040" s="177">
        <v>0.51511574074074074</v>
      </c>
      <c r="C6040" s="103">
        <v>1</v>
      </c>
      <c r="D6040" s="102">
        <v>7.7</v>
      </c>
      <c r="E6040" s="110">
        <v>27.8</v>
      </c>
      <c r="F6040" s="110">
        <v>26.78</v>
      </c>
      <c r="G6040" s="103">
        <v>88.13</v>
      </c>
      <c r="I6040" s="1005"/>
      <c r="J6040" s="1005"/>
      <c r="K6040" s="1005"/>
      <c r="L6040" s="1005"/>
      <c r="M6040" s="1005"/>
      <c r="N6040" s="1005"/>
      <c r="O6040" s="1005"/>
      <c r="P6040" s="1005"/>
      <c r="Q6040" s="1005"/>
      <c r="R6040" s="1005"/>
      <c r="S6040" s="1005"/>
    </row>
    <row r="6041" spans="1:19">
      <c r="A6041" s="1037"/>
      <c r="B6041" s="177">
        <v>0.51512731481481489</v>
      </c>
      <c r="C6041" s="103">
        <v>1</v>
      </c>
      <c r="D6041" s="102">
        <v>7.7</v>
      </c>
      <c r="E6041" s="110">
        <v>27.8</v>
      </c>
      <c r="F6041" s="110">
        <v>26.78</v>
      </c>
      <c r="G6041" s="103">
        <v>88.13</v>
      </c>
      <c r="I6041" s="1005"/>
      <c r="J6041" s="1005"/>
      <c r="K6041" s="1005"/>
      <c r="L6041" s="1005"/>
      <c r="M6041" s="1005"/>
      <c r="N6041" s="1005"/>
      <c r="O6041" s="1005"/>
      <c r="P6041" s="1005"/>
      <c r="Q6041" s="1005"/>
      <c r="R6041" s="1005"/>
      <c r="S6041" s="1005"/>
    </row>
    <row r="6042" spans="1:19">
      <c r="A6042" s="1037"/>
      <c r="B6042" s="177">
        <v>0.55424768518518519</v>
      </c>
      <c r="C6042" s="103">
        <v>1</v>
      </c>
      <c r="D6042" s="102">
        <v>7.7</v>
      </c>
      <c r="E6042" s="110">
        <v>27.8</v>
      </c>
      <c r="F6042" s="110">
        <v>26.78</v>
      </c>
      <c r="G6042" s="103">
        <v>88.13</v>
      </c>
      <c r="I6042" s="1005"/>
      <c r="J6042" s="1005"/>
      <c r="K6042" s="1005"/>
      <c r="L6042" s="1005"/>
      <c r="M6042" s="1005"/>
      <c r="N6042" s="1005"/>
      <c r="O6042" s="1005"/>
      <c r="P6042" s="1005"/>
      <c r="Q6042" s="1005"/>
      <c r="R6042" s="1005"/>
      <c r="S6042" s="1005"/>
    </row>
    <row r="6043" spans="1:19">
      <c r="A6043" s="1037"/>
      <c r="B6043" s="177">
        <v>0.55427083333333338</v>
      </c>
      <c r="C6043" s="103">
        <v>1</v>
      </c>
      <c r="D6043" s="102">
        <v>7.77</v>
      </c>
      <c r="E6043" s="110">
        <v>27.9</v>
      </c>
      <c r="F6043" s="110">
        <v>27.22</v>
      </c>
      <c r="G6043" s="103">
        <v>87</v>
      </c>
      <c r="I6043" s="1005"/>
      <c r="J6043" s="1005"/>
      <c r="K6043" s="1005"/>
      <c r="L6043" s="1005"/>
      <c r="M6043" s="1005"/>
      <c r="N6043" s="1005"/>
      <c r="O6043" s="1005"/>
      <c r="P6043" s="1005"/>
      <c r="Q6043" s="1005"/>
      <c r="R6043" s="1005"/>
      <c r="S6043" s="1005"/>
    </row>
    <row r="6044" spans="1:19">
      <c r="A6044" s="1037"/>
      <c r="B6044" s="177">
        <v>0.55428240740740742</v>
      </c>
      <c r="C6044" s="103">
        <v>1</v>
      </c>
      <c r="D6044" s="102">
        <v>7.77</v>
      </c>
      <c r="E6044" s="110">
        <v>27.9</v>
      </c>
      <c r="F6044" s="110">
        <v>27.22</v>
      </c>
      <c r="G6044" s="103">
        <v>87</v>
      </c>
      <c r="I6044" s="1005"/>
      <c r="J6044" s="1005"/>
      <c r="K6044" s="1005"/>
      <c r="L6044" s="1005"/>
      <c r="M6044" s="1005"/>
      <c r="N6044" s="1005"/>
      <c r="O6044" s="1005"/>
      <c r="P6044" s="1005"/>
      <c r="Q6044" s="1005"/>
      <c r="R6044" s="1005"/>
      <c r="S6044" s="1005"/>
    </row>
    <row r="6045" spans="1:19">
      <c r="A6045" s="1037"/>
      <c r="B6045" s="177">
        <v>0.55431712962962965</v>
      </c>
      <c r="C6045" s="103">
        <v>1</v>
      </c>
      <c r="D6045" s="102">
        <v>7.77</v>
      </c>
      <c r="E6045" s="110">
        <v>27.9</v>
      </c>
      <c r="F6045" s="110">
        <v>27.22</v>
      </c>
      <c r="G6045" s="103">
        <v>87</v>
      </c>
      <c r="I6045" s="1005"/>
      <c r="J6045" s="1005"/>
      <c r="K6045" s="1005"/>
      <c r="L6045" s="1005"/>
      <c r="M6045" s="1005"/>
      <c r="N6045" s="1005"/>
      <c r="O6045" s="1005"/>
      <c r="P6045" s="1005"/>
      <c r="Q6045" s="1005"/>
      <c r="R6045" s="1005"/>
      <c r="S6045" s="1005"/>
    </row>
    <row r="6046" spans="1:19">
      <c r="A6046" s="1037"/>
      <c r="B6046" s="177">
        <v>0.55436342592592591</v>
      </c>
      <c r="C6046" s="103">
        <v>1</v>
      </c>
      <c r="D6046" s="102">
        <v>7.77</v>
      </c>
      <c r="E6046" s="110">
        <v>27.9</v>
      </c>
      <c r="F6046" s="110">
        <v>27.22</v>
      </c>
      <c r="G6046" s="103">
        <v>87</v>
      </c>
      <c r="I6046" s="1005"/>
      <c r="J6046" s="1005"/>
      <c r="K6046" s="1005"/>
      <c r="L6046" s="1005"/>
      <c r="M6046" s="1005"/>
      <c r="N6046" s="1005"/>
      <c r="O6046" s="1005"/>
      <c r="P6046" s="1005"/>
      <c r="Q6046" s="1005"/>
      <c r="R6046" s="1005"/>
      <c r="S6046" s="1005"/>
    </row>
    <row r="6047" spans="1:19">
      <c r="A6047" s="1037"/>
      <c r="B6047" s="177">
        <v>0.5543865740740741</v>
      </c>
      <c r="C6047" s="103">
        <v>1</v>
      </c>
      <c r="D6047" s="102">
        <v>7.77</v>
      </c>
      <c r="E6047" s="110">
        <v>27.9</v>
      </c>
      <c r="F6047" s="110">
        <v>27.22</v>
      </c>
      <c r="G6047" s="103">
        <v>87</v>
      </c>
      <c r="I6047" s="1005"/>
      <c r="J6047" s="1005"/>
      <c r="K6047" s="1005"/>
      <c r="L6047" s="1005"/>
      <c r="M6047" s="1005"/>
      <c r="N6047" s="1005"/>
      <c r="O6047" s="1005"/>
      <c r="P6047" s="1005"/>
      <c r="Q6047" s="1005"/>
      <c r="R6047" s="1005"/>
      <c r="S6047" s="1005"/>
    </row>
    <row r="6048" spans="1:19">
      <c r="A6048" s="1037"/>
      <c r="B6048" s="177">
        <v>0.55853009259259256</v>
      </c>
      <c r="C6048" s="103">
        <v>1</v>
      </c>
      <c r="D6048" s="102">
        <v>7.77</v>
      </c>
      <c r="E6048" s="110">
        <v>27.9</v>
      </c>
      <c r="F6048" s="110">
        <v>27.22</v>
      </c>
      <c r="G6048" s="103">
        <v>87</v>
      </c>
      <c r="I6048" s="1005"/>
      <c r="J6048" s="1005"/>
      <c r="K6048" s="1005"/>
      <c r="L6048" s="1005"/>
      <c r="M6048" s="1005"/>
      <c r="N6048" s="1005"/>
      <c r="O6048" s="1005"/>
      <c r="P6048" s="1005"/>
      <c r="Q6048" s="1005"/>
      <c r="R6048" s="1005"/>
      <c r="S6048" s="1005"/>
    </row>
    <row r="6049" spans="1:19">
      <c r="A6049" s="1037"/>
      <c r="B6049" s="177">
        <v>0.55855324074074075</v>
      </c>
      <c r="C6049" s="103">
        <v>1</v>
      </c>
      <c r="D6049" s="102">
        <v>7.77</v>
      </c>
      <c r="E6049" s="110">
        <v>27.9</v>
      </c>
      <c r="F6049" s="110">
        <v>27.22</v>
      </c>
      <c r="G6049" s="103">
        <v>87</v>
      </c>
      <c r="I6049" s="1005"/>
      <c r="J6049" s="1005"/>
      <c r="K6049" s="1005"/>
      <c r="L6049" s="1005"/>
      <c r="M6049" s="1005"/>
      <c r="N6049" s="1005"/>
      <c r="O6049" s="1005"/>
      <c r="P6049" s="1005"/>
      <c r="Q6049" s="1005"/>
      <c r="R6049" s="1005"/>
      <c r="S6049" s="1005"/>
    </row>
    <row r="6050" spans="1:19">
      <c r="A6050" s="1037"/>
      <c r="B6050" s="177">
        <v>0.55857638888888894</v>
      </c>
      <c r="C6050" s="103">
        <v>1</v>
      </c>
      <c r="D6050" s="102">
        <v>7.77</v>
      </c>
      <c r="E6050" s="110">
        <v>27.9</v>
      </c>
      <c r="F6050" s="110">
        <v>27.22</v>
      </c>
      <c r="G6050" s="103">
        <v>87</v>
      </c>
      <c r="I6050" s="1005"/>
      <c r="J6050" s="1005"/>
      <c r="K6050" s="1005"/>
      <c r="L6050" s="1005"/>
      <c r="M6050" s="1005"/>
      <c r="N6050" s="1005"/>
      <c r="O6050" s="1005"/>
      <c r="P6050" s="1005"/>
      <c r="Q6050" s="1005"/>
      <c r="R6050" s="1005"/>
      <c r="S6050" s="1005"/>
    </row>
    <row r="6051" spans="1:19">
      <c r="A6051" s="1037"/>
      <c r="B6051" s="177">
        <v>0.57649305555555552</v>
      </c>
      <c r="C6051" s="103">
        <v>13</v>
      </c>
      <c r="D6051" s="102">
        <v>7.77</v>
      </c>
      <c r="E6051" s="110">
        <v>27.9</v>
      </c>
      <c r="F6051" s="110">
        <v>27.22</v>
      </c>
      <c r="G6051" s="103">
        <v>87</v>
      </c>
      <c r="I6051" s="1005"/>
      <c r="J6051" s="1005"/>
      <c r="K6051" s="1005"/>
      <c r="L6051" s="1005"/>
      <c r="M6051" s="1005"/>
      <c r="N6051" s="1005"/>
      <c r="O6051" s="1005"/>
      <c r="P6051" s="1005"/>
      <c r="Q6051" s="1005"/>
      <c r="R6051" s="1005"/>
      <c r="S6051" s="1005"/>
    </row>
    <row r="6052" spans="1:19">
      <c r="A6052" s="1037"/>
      <c r="B6052" s="177">
        <v>0.57894675925925931</v>
      </c>
      <c r="C6052" s="103">
        <v>13</v>
      </c>
      <c r="D6052" s="102">
        <v>7.87</v>
      </c>
      <c r="E6052" s="110">
        <v>28</v>
      </c>
      <c r="F6052" s="110">
        <v>27.69</v>
      </c>
      <c r="G6052" s="103">
        <v>86.3</v>
      </c>
      <c r="I6052" s="1005"/>
      <c r="J6052" s="1005"/>
      <c r="K6052" s="1005"/>
      <c r="L6052" s="1005"/>
      <c r="M6052" s="1005"/>
      <c r="N6052" s="1005"/>
      <c r="O6052" s="1005"/>
      <c r="P6052" s="1005"/>
      <c r="Q6052" s="1005"/>
      <c r="R6052" s="1005"/>
      <c r="S6052" s="1005"/>
    </row>
    <row r="6053" spans="1:19">
      <c r="A6053" s="1037"/>
      <c r="B6053" s="177">
        <v>0.57895833333333335</v>
      </c>
      <c r="C6053" s="103">
        <v>13</v>
      </c>
      <c r="D6053" s="102">
        <v>7.87</v>
      </c>
      <c r="E6053" s="110">
        <v>28</v>
      </c>
      <c r="F6053" s="110">
        <v>27.69</v>
      </c>
      <c r="G6053" s="103">
        <v>86.3</v>
      </c>
      <c r="I6053" s="1005"/>
      <c r="J6053" s="1005"/>
      <c r="K6053" s="1005"/>
      <c r="L6053" s="1005"/>
      <c r="M6053" s="1005"/>
      <c r="N6053" s="1005"/>
      <c r="O6053" s="1005"/>
      <c r="P6053" s="1005"/>
      <c r="Q6053" s="1005"/>
      <c r="R6053" s="1005"/>
      <c r="S6053" s="1005"/>
    </row>
    <row r="6054" spans="1:19">
      <c r="A6054" s="1037"/>
      <c r="B6054" s="177">
        <v>0.57896990740740739</v>
      </c>
      <c r="C6054" s="103">
        <v>13</v>
      </c>
      <c r="D6054" s="102">
        <v>7.87</v>
      </c>
      <c r="E6054" s="110">
        <v>28</v>
      </c>
      <c r="F6054" s="110">
        <v>27.69</v>
      </c>
      <c r="G6054" s="103">
        <v>86.3</v>
      </c>
      <c r="I6054" s="1005"/>
      <c r="J6054" s="1005"/>
      <c r="K6054" s="1005"/>
      <c r="L6054" s="1005"/>
      <c r="M6054" s="1005"/>
      <c r="N6054" s="1005"/>
      <c r="O6054" s="1005"/>
      <c r="P6054" s="1005"/>
      <c r="Q6054" s="1005"/>
      <c r="R6054" s="1005"/>
      <c r="S6054" s="1005"/>
    </row>
    <row r="6055" spans="1:19">
      <c r="A6055" s="1037"/>
      <c r="B6055" s="177">
        <v>0.57898148148148143</v>
      </c>
      <c r="C6055" s="103">
        <v>13</v>
      </c>
      <c r="D6055" s="102">
        <v>7.87</v>
      </c>
      <c r="E6055" s="110">
        <v>28</v>
      </c>
      <c r="F6055" s="110">
        <v>27.69</v>
      </c>
      <c r="G6055" s="103">
        <v>86.3</v>
      </c>
      <c r="I6055" s="1005"/>
      <c r="J6055" s="1005"/>
      <c r="K6055" s="1005"/>
      <c r="L6055" s="1005"/>
      <c r="M6055" s="1005"/>
      <c r="N6055" s="1005"/>
      <c r="O6055" s="1005"/>
      <c r="P6055" s="1005"/>
      <c r="Q6055" s="1005"/>
      <c r="R6055" s="1005"/>
      <c r="S6055" s="1005"/>
    </row>
    <row r="6056" spans="1:19">
      <c r="A6056" s="1037"/>
      <c r="B6056" s="177">
        <v>0.57899305555555558</v>
      </c>
      <c r="C6056" s="103">
        <v>13</v>
      </c>
      <c r="D6056" s="102">
        <v>7.87</v>
      </c>
      <c r="E6056" s="110">
        <v>28</v>
      </c>
      <c r="F6056" s="110">
        <v>27.69</v>
      </c>
      <c r="G6056" s="103">
        <v>86.3</v>
      </c>
      <c r="I6056" s="1005"/>
      <c r="J6056" s="1005"/>
      <c r="K6056" s="1005"/>
      <c r="L6056" s="1005"/>
      <c r="M6056" s="1005"/>
      <c r="N6056" s="1005"/>
      <c r="O6056" s="1005"/>
      <c r="P6056" s="1005"/>
      <c r="Q6056" s="1005"/>
      <c r="R6056" s="1005"/>
      <c r="S6056" s="1005"/>
    </row>
    <row r="6057" spans="1:19">
      <c r="A6057" s="1037"/>
      <c r="B6057" s="177">
        <v>0.57921296296296299</v>
      </c>
      <c r="C6057" s="103">
        <v>13</v>
      </c>
      <c r="D6057" s="102">
        <v>7.87</v>
      </c>
      <c r="E6057" s="110">
        <v>28</v>
      </c>
      <c r="F6057" s="110">
        <v>27.69</v>
      </c>
      <c r="G6057" s="103">
        <v>86.3</v>
      </c>
      <c r="I6057" s="1005"/>
      <c r="J6057" s="1005"/>
      <c r="K6057" s="1005"/>
      <c r="L6057" s="1005"/>
      <c r="M6057" s="1005"/>
      <c r="N6057" s="1005"/>
      <c r="O6057" s="1005"/>
      <c r="P6057" s="1005"/>
      <c r="Q6057" s="1005"/>
      <c r="R6057" s="1005"/>
      <c r="S6057" s="1005"/>
    </row>
    <row r="6058" spans="1:19">
      <c r="A6058" s="1037"/>
      <c r="B6058" s="177">
        <v>0.57924768518518521</v>
      </c>
      <c r="C6058" s="103">
        <v>13</v>
      </c>
      <c r="D6058" s="102">
        <v>7.87</v>
      </c>
      <c r="E6058" s="110">
        <v>28</v>
      </c>
      <c r="F6058" s="110">
        <v>27.69</v>
      </c>
      <c r="G6058" s="103">
        <v>86.3</v>
      </c>
      <c r="I6058" s="1005"/>
      <c r="J6058" s="1005"/>
      <c r="K6058" s="1005"/>
      <c r="L6058" s="1005"/>
      <c r="M6058" s="1005"/>
      <c r="N6058" s="1005"/>
      <c r="O6058" s="1005"/>
      <c r="P6058" s="1005"/>
      <c r="Q6058" s="1005"/>
      <c r="R6058" s="1005"/>
      <c r="S6058" s="1005"/>
    </row>
    <row r="6059" spans="1:19">
      <c r="A6059" s="1037"/>
      <c r="B6059" s="177">
        <v>0.58028935185185182</v>
      </c>
      <c r="C6059" s="103">
        <v>13</v>
      </c>
      <c r="D6059" s="102">
        <v>7.87</v>
      </c>
      <c r="E6059" s="110">
        <v>28</v>
      </c>
      <c r="F6059" s="110">
        <v>27.69</v>
      </c>
      <c r="G6059" s="103">
        <v>86.3</v>
      </c>
      <c r="I6059" s="1005"/>
      <c r="J6059" s="1005"/>
      <c r="K6059" s="1005"/>
      <c r="L6059" s="1005"/>
      <c r="M6059" s="1005"/>
      <c r="N6059" s="1005"/>
      <c r="O6059" s="1005"/>
      <c r="P6059" s="1005"/>
      <c r="Q6059" s="1005"/>
      <c r="R6059" s="1005"/>
      <c r="S6059" s="1005"/>
    </row>
    <row r="6060" spans="1:19">
      <c r="A6060" s="1037"/>
      <c r="B6060" s="177">
        <v>0.58037037037037031</v>
      </c>
      <c r="C6060" s="103">
        <v>13</v>
      </c>
      <c r="D6060" s="102">
        <v>7.87</v>
      </c>
      <c r="E6060" s="110">
        <v>28</v>
      </c>
      <c r="F6060" s="110">
        <v>27.69</v>
      </c>
      <c r="G6060" s="103">
        <v>86.3</v>
      </c>
      <c r="I6060" s="1005"/>
      <c r="J6060" s="1005"/>
      <c r="K6060" s="1005"/>
      <c r="L6060" s="1005"/>
      <c r="M6060" s="1005"/>
      <c r="N6060" s="1005"/>
      <c r="O6060" s="1005"/>
      <c r="P6060" s="1005"/>
      <c r="Q6060" s="1005"/>
      <c r="R6060" s="1005"/>
      <c r="S6060" s="1005"/>
    </row>
    <row r="6061" spans="1:19">
      <c r="A6061" s="1037"/>
      <c r="B6061" s="177">
        <v>0.58048611111111115</v>
      </c>
      <c r="C6061" s="103">
        <v>13</v>
      </c>
      <c r="D6061" s="102">
        <v>7.87</v>
      </c>
      <c r="E6061" s="110">
        <v>28</v>
      </c>
      <c r="F6061" s="110">
        <v>27.69</v>
      </c>
      <c r="G6061" s="103">
        <v>86.3</v>
      </c>
      <c r="I6061" s="1005"/>
      <c r="J6061" s="1005"/>
      <c r="K6061" s="1005"/>
      <c r="L6061" s="1005"/>
      <c r="M6061" s="1005"/>
      <c r="N6061" s="1005"/>
      <c r="O6061" s="1005"/>
      <c r="P6061" s="1005"/>
      <c r="Q6061" s="1005"/>
      <c r="R6061" s="1005"/>
      <c r="S6061" s="1005"/>
    </row>
    <row r="6062" spans="1:19">
      <c r="A6062" s="1037"/>
      <c r="B6062" s="177">
        <v>0.58053240740740741</v>
      </c>
      <c r="C6062" s="103">
        <v>13</v>
      </c>
      <c r="D6062" s="102">
        <v>7.87</v>
      </c>
      <c r="E6062" s="110">
        <v>28</v>
      </c>
      <c r="F6062" s="110">
        <v>27.69</v>
      </c>
      <c r="G6062" s="103">
        <v>86.3</v>
      </c>
      <c r="I6062" s="1005"/>
      <c r="J6062" s="1005"/>
      <c r="K6062" s="1005"/>
      <c r="L6062" s="1005"/>
      <c r="M6062" s="1005"/>
      <c r="N6062" s="1005"/>
      <c r="O6062" s="1005"/>
      <c r="P6062" s="1005"/>
      <c r="Q6062" s="1005"/>
      <c r="R6062" s="1005"/>
      <c r="S6062" s="1005"/>
    </row>
    <row r="6063" spans="1:19">
      <c r="A6063" s="1037"/>
      <c r="B6063" s="177">
        <v>0.58056712962962964</v>
      </c>
      <c r="C6063" s="103">
        <v>13</v>
      </c>
      <c r="D6063" s="102">
        <v>7.87</v>
      </c>
      <c r="E6063" s="110">
        <v>28</v>
      </c>
      <c r="F6063" s="110">
        <v>27.69</v>
      </c>
      <c r="G6063" s="103">
        <v>86.3</v>
      </c>
      <c r="I6063" s="1005"/>
      <c r="J6063" s="1005"/>
      <c r="K6063" s="1005"/>
      <c r="L6063" s="1005"/>
      <c r="M6063" s="1005"/>
      <c r="N6063" s="1005"/>
      <c r="O6063" s="1005"/>
      <c r="P6063" s="1005"/>
      <c r="Q6063" s="1005"/>
      <c r="R6063" s="1005"/>
      <c r="S6063" s="1005"/>
    </row>
    <row r="6064" spans="1:19">
      <c r="A6064" s="1037"/>
      <c r="B6064" s="177">
        <v>0.58059027777777772</v>
      </c>
      <c r="C6064" s="103">
        <v>13</v>
      </c>
      <c r="D6064" s="102">
        <v>7.87</v>
      </c>
      <c r="E6064" s="110">
        <v>28</v>
      </c>
      <c r="F6064" s="110">
        <v>27.69</v>
      </c>
      <c r="G6064" s="103">
        <v>86.3</v>
      </c>
      <c r="I6064" s="1005"/>
      <c r="J6064" s="1005"/>
      <c r="K6064" s="1005"/>
      <c r="L6064" s="1005"/>
      <c r="M6064" s="1005"/>
      <c r="N6064" s="1005"/>
      <c r="O6064" s="1005"/>
      <c r="P6064" s="1005"/>
      <c r="Q6064" s="1005"/>
      <c r="R6064" s="1005"/>
      <c r="S6064" s="1005"/>
    </row>
    <row r="6065" spans="1:19">
      <c r="A6065" s="1037"/>
      <c r="B6065" s="177">
        <v>0.58061342592592591</v>
      </c>
      <c r="C6065" s="103">
        <v>13</v>
      </c>
      <c r="D6065" s="102">
        <v>7.87</v>
      </c>
      <c r="E6065" s="110">
        <v>28</v>
      </c>
      <c r="F6065" s="110">
        <v>27.69</v>
      </c>
      <c r="G6065" s="103">
        <v>86.3</v>
      </c>
      <c r="I6065" s="1005"/>
      <c r="J6065" s="1005"/>
      <c r="K6065" s="1005"/>
      <c r="L6065" s="1005"/>
      <c r="M6065" s="1005"/>
      <c r="N6065" s="1005"/>
      <c r="O6065" s="1005"/>
      <c r="P6065" s="1005"/>
      <c r="Q6065" s="1005"/>
      <c r="R6065" s="1005"/>
      <c r="S6065" s="1005"/>
    </row>
    <row r="6066" spans="1:19">
      <c r="A6066" s="1037"/>
      <c r="B6066" s="177">
        <v>0.58281250000000007</v>
      </c>
      <c r="C6066" s="103">
        <v>33</v>
      </c>
      <c r="D6066" s="102">
        <v>7.87</v>
      </c>
      <c r="E6066" s="110">
        <v>28</v>
      </c>
      <c r="F6066" s="110">
        <v>27.69</v>
      </c>
      <c r="G6066" s="103">
        <v>86.3</v>
      </c>
      <c r="I6066" s="1005"/>
      <c r="J6066" s="1005"/>
      <c r="K6066" s="1005"/>
      <c r="L6066" s="1005"/>
      <c r="M6066" s="1005"/>
      <c r="N6066" s="1005"/>
      <c r="O6066" s="1005"/>
      <c r="P6066" s="1005"/>
      <c r="Q6066" s="1005"/>
      <c r="R6066" s="1005"/>
      <c r="S6066" s="1005"/>
    </row>
    <row r="6067" spans="1:19">
      <c r="A6067" s="1037"/>
      <c r="B6067" s="177">
        <v>0.58394675925925921</v>
      </c>
      <c r="C6067" s="103">
        <v>33</v>
      </c>
      <c r="D6067" s="102">
        <v>7.9</v>
      </c>
      <c r="E6067" s="110">
        <v>28.1</v>
      </c>
      <c r="F6067" s="110">
        <v>27.86</v>
      </c>
      <c r="G6067" s="103">
        <v>85.76</v>
      </c>
      <c r="I6067" s="1005"/>
      <c r="J6067" s="1005"/>
      <c r="K6067" s="1005"/>
      <c r="L6067" s="1005"/>
      <c r="M6067" s="1005"/>
      <c r="N6067" s="1005"/>
      <c r="O6067" s="1005"/>
      <c r="P6067" s="1005"/>
      <c r="Q6067" s="1005"/>
      <c r="R6067" s="1005"/>
      <c r="S6067" s="1005"/>
    </row>
    <row r="6068" spans="1:19">
      <c r="A6068" s="1037"/>
      <c r="B6068" s="177">
        <v>0.59702546296296299</v>
      </c>
      <c r="C6068" s="103">
        <v>90</v>
      </c>
      <c r="D6068" s="102">
        <v>7.9</v>
      </c>
      <c r="E6068" s="110">
        <v>28.1</v>
      </c>
      <c r="F6068" s="110">
        <v>27.86</v>
      </c>
      <c r="G6068" s="103">
        <v>85.76</v>
      </c>
      <c r="I6068" s="1005"/>
      <c r="J6068" s="1005"/>
      <c r="K6068" s="1005"/>
      <c r="L6068" s="1005"/>
      <c r="M6068" s="1005"/>
      <c r="N6068" s="1005"/>
      <c r="O6068" s="1005"/>
      <c r="P6068" s="1005"/>
      <c r="Q6068" s="1005"/>
      <c r="R6068" s="1005"/>
      <c r="S6068" s="1005"/>
    </row>
    <row r="6069" spans="1:19">
      <c r="A6069" s="1037"/>
      <c r="B6069" s="177">
        <v>0.59706018518518522</v>
      </c>
      <c r="C6069" s="103">
        <v>90</v>
      </c>
      <c r="D6069" s="102">
        <v>8.0399999999999991</v>
      </c>
      <c r="E6069" s="110">
        <v>28.3</v>
      </c>
      <c r="F6069" s="110">
        <v>28.29</v>
      </c>
      <c r="G6069" s="103">
        <v>84.34</v>
      </c>
      <c r="I6069" s="1005"/>
      <c r="J6069" s="1005"/>
      <c r="K6069" s="1005"/>
      <c r="L6069" s="1005"/>
      <c r="M6069" s="1005"/>
      <c r="N6069" s="1005"/>
      <c r="O6069" s="1005"/>
      <c r="P6069" s="1005"/>
      <c r="Q6069" s="1005"/>
      <c r="R6069" s="1005"/>
      <c r="S6069" s="1005"/>
    </row>
    <row r="6070" spans="1:19">
      <c r="A6070" s="1037"/>
      <c r="B6070" s="177">
        <v>0.60130787037037037</v>
      </c>
      <c r="C6070" s="103">
        <v>1</v>
      </c>
      <c r="D6070" s="102">
        <v>8.0399999999999991</v>
      </c>
      <c r="E6070" s="110">
        <v>28.3</v>
      </c>
      <c r="F6070" s="110">
        <v>28.29</v>
      </c>
      <c r="G6070" s="103">
        <v>84.34</v>
      </c>
      <c r="I6070" s="1005"/>
      <c r="J6070" s="1005"/>
      <c r="K6070" s="1005"/>
      <c r="L6070" s="1005"/>
      <c r="M6070" s="1005"/>
      <c r="N6070" s="1005"/>
      <c r="O6070" s="1005"/>
      <c r="P6070" s="1005"/>
      <c r="Q6070" s="1005"/>
      <c r="R6070" s="1005"/>
      <c r="S6070" s="1005"/>
    </row>
    <row r="6071" spans="1:19">
      <c r="A6071" s="1037"/>
      <c r="B6071" s="177">
        <v>0.60133101851851845</v>
      </c>
      <c r="C6071" s="103">
        <v>1</v>
      </c>
      <c r="D6071" s="102">
        <v>8.0399999999999991</v>
      </c>
      <c r="E6071" s="110">
        <v>28.3</v>
      </c>
      <c r="F6071" s="110">
        <v>28.29</v>
      </c>
      <c r="G6071" s="103">
        <v>84.34</v>
      </c>
      <c r="I6071" s="1005"/>
      <c r="J6071" s="1005"/>
      <c r="K6071" s="1005"/>
      <c r="L6071" s="1005"/>
      <c r="M6071" s="1005"/>
      <c r="N6071" s="1005"/>
      <c r="O6071" s="1005"/>
      <c r="P6071" s="1005"/>
      <c r="Q6071" s="1005"/>
      <c r="R6071" s="1005"/>
      <c r="S6071" s="1005"/>
    </row>
    <row r="6072" spans="1:19">
      <c r="A6072" s="1037"/>
      <c r="B6072" s="177">
        <v>0.60295138888888888</v>
      </c>
      <c r="C6072" s="103">
        <v>34</v>
      </c>
      <c r="D6072" s="102">
        <v>8.0399999999999991</v>
      </c>
      <c r="E6072" s="110">
        <v>28.3</v>
      </c>
      <c r="F6072" s="110">
        <v>28.29</v>
      </c>
      <c r="G6072" s="103">
        <v>84.34</v>
      </c>
      <c r="I6072" s="1005"/>
      <c r="J6072" s="1005"/>
      <c r="K6072" s="1005"/>
      <c r="L6072" s="1005"/>
      <c r="M6072" s="1005"/>
      <c r="N6072" s="1005"/>
      <c r="O6072" s="1005"/>
      <c r="P6072" s="1005"/>
      <c r="Q6072" s="1005"/>
      <c r="R6072" s="1005"/>
      <c r="S6072" s="1005"/>
    </row>
    <row r="6073" spans="1:19">
      <c r="A6073" s="1037"/>
      <c r="B6073" s="177">
        <v>0.60297453703703707</v>
      </c>
      <c r="C6073" s="103">
        <v>34</v>
      </c>
      <c r="D6073" s="102">
        <v>8.1</v>
      </c>
      <c r="E6073" s="110">
        <v>28.5</v>
      </c>
      <c r="F6073" s="110">
        <v>28.6</v>
      </c>
      <c r="G6073" s="103">
        <v>84.01</v>
      </c>
      <c r="I6073" s="1005"/>
      <c r="J6073" s="1005"/>
      <c r="K6073" s="1005"/>
      <c r="L6073" s="1005"/>
      <c r="M6073" s="1005"/>
      <c r="N6073" s="1005"/>
      <c r="O6073" s="1005"/>
      <c r="P6073" s="1005"/>
      <c r="Q6073" s="1005"/>
      <c r="R6073" s="1005"/>
      <c r="S6073" s="1005"/>
    </row>
    <row r="6074" spans="1:19">
      <c r="A6074" s="1037"/>
      <c r="B6074" s="177">
        <v>0.60385416666666669</v>
      </c>
      <c r="C6074" s="103">
        <v>90</v>
      </c>
      <c r="D6074" s="102">
        <v>8.1</v>
      </c>
      <c r="E6074" s="110">
        <v>28.5</v>
      </c>
      <c r="F6074" s="110">
        <v>28.6</v>
      </c>
      <c r="G6074" s="103">
        <v>84.01</v>
      </c>
      <c r="I6074" s="1005"/>
      <c r="J6074" s="1005"/>
      <c r="K6074" s="1005"/>
      <c r="L6074" s="1005"/>
      <c r="M6074" s="1005"/>
      <c r="N6074" s="1005"/>
      <c r="O6074" s="1005"/>
      <c r="P6074" s="1005"/>
      <c r="Q6074" s="1005"/>
      <c r="R6074" s="1005"/>
      <c r="S6074" s="1005"/>
    </row>
    <row r="6075" spans="1:19">
      <c r="A6075" s="1037"/>
      <c r="B6075" s="177">
        <v>0.60390046296296296</v>
      </c>
      <c r="C6075" s="103">
        <v>90</v>
      </c>
      <c r="D6075" s="102">
        <v>8.1</v>
      </c>
      <c r="E6075" s="110">
        <v>28.5</v>
      </c>
      <c r="F6075" s="110">
        <v>28.6</v>
      </c>
      <c r="G6075" s="103">
        <v>84.01</v>
      </c>
      <c r="I6075" s="1005"/>
      <c r="J6075" s="1005"/>
      <c r="K6075" s="1005"/>
      <c r="L6075" s="1005"/>
      <c r="M6075" s="1005"/>
      <c r="N6075" s="1005"/>
      <c r="O6075" s="1005"/>
      <c r="P6075" s="1005"/>
      <c r="Q6075" s="1005"/>
      <c r="R6075" s="1005"/>
      <c r="S6075" s="1005"/>
    </row>
    <row r="6076" spans="1:19">
      <c r="A6076" s="1037"/>
      <c r="B6076" s="177">
        <v>0.60392361111111115</v>
      </c>
      <c r="C6076" s="103">
        <v>90</v>
      </c>
      <c r="D6076" s="102">
        <v>8.1</v>
      </c>
      <c r="E6076" s="110">
        <v>28.5</v>
      </c>
      <c r="F6076" s="110">
        <v>28.6</v>
      </c>
      <c r="G6076" s="103">
        <v>84.01</v>
      </c>
      <c r="I6076" s="1005"/>
      <c r="J6076" s="1005"/>
      <c r="K6076" s="1005"/>
      <c r="L6076" s="1005"/>
      <c r="M6076" s="1005"/>
      <c r="N6076" s="1005"/>
      <c r="O6076" s="1005"/>
      <c r="P6076" s="1005"/>
      <c r="Q6076" s="1005"/>
      <c r="R6076" s="1005"/>
      <c r="S6076" s="1005"/>
    </row>
    <row r="6077" spans="1:19">
      <c r="A6077" s="1037"/>
      <c r="B6077" s="177">
        <v>0.60533564814814811</v>
      </c>
      <c r="C6077" s="103">
        <v>90</v>
      </c>
      <c r="D6077" s="102">
        <v>8.1</v>
      </c>
      <c r="E6077" s="110">
        <v>28.5</v>
      </c>
      <c r="F6077" s="110">
        <v>28.6</v>
      </c>
      <c r="G6077" s="103">
        <v>84.01</v>
      </c>
      <c r="I6077" s="1005"/>
      <c r="J6077" s="1005"/>
      <c r="K6077" s="1005"/>
      <c r="L6077" s="1005"/>
      <c r="M6077" s="1005"/>
      <c r="N6077" s="1005"/>
      <c r="O6077" s="1005"/>
      <c r="P6077" s="1005"/>
      <c r="Q6077" s="1005"/>
      <c r="R6077" s="1005"/>
      <c r="S6077" s="1005"/>
    </row>
    <row r="6078" spans="1:19">
      <c r="A6078" s="1037"/>
      <c r="B6078" s="177">
        <v>0.60645833333333332</v>
      </c>
      <c r="C6078" s="103">
        <v>42</v>
      </c>
      <c r="D6078" s="102">
        <v>8.1</v>
      </c>
      <c r="E6078" s="110">
        <v>28.5</v>
      </c>
      <c r="F6078" s="110">
        <v>28.6</v>
      </c>
      <c r="G6078" s="103">
        <v>84.01</v>
      </c>
      <c r="I6078" s="1005"/>
      <c r="J6078" s="1005"/>
      <c r="K6078" s="1005"/>
      <c r="L6078" s="1005"/>
      <c r="M6078" s="1005"/>
      <c r="N6078" s="1005"/>
      <c r="O6078" s="1005"/>
      <c r="P6078" s="1005"/>
      <c r="Q6078" s="1005"/>
      <c r="R6078" s="1005"/>
      <c r="S6078" s="1005"/>
    </row>
    <row r="6079" spans="1:19">
      <c r="A6079" s="1037"/>
      <c r="B6079" s="177">
        <v>0.60787037037037039</v>
      </c>
      <c r="C6079" s="103">
        <v>90</v>
      </c>
      <c r="D6079" s="102">
        <v>8.1</v>
      </c>
      <c r="E6079" s="110">
        <v>28.5</v>
      </c>
      <c r="F6079" s="110">
        <v>28.6</v>
      </c>
      <c r="G6079" s="103">
        <v>84.01</v>
      </c>
      <c r="I6079" s="1005"/>
      <c r="J6079" s="1005"/>
      <c r="K6079" s="1005"/>
      <c r="L6079" s="1005"/>
      <c r="M6079" s="1005"/>
      <c r="N6079" s="1005"/>
      <c r="O6079" s="1005"/>
      <c r="P6079" s="1005"/>
      <c r="Q6079" s="1005"/>
      <c r="R6079" s="1005"/>
      <c r="S6079" s="1005"/>
    </row>
    <row r="6080" spans="1:19">
      <c r="A6080" s="1037"/>
      <c r="B6080" s="177">
        <v>0.60810185185185184</v>
      </c>
      <c r="C6080" s="103">
        <v>90</v>
      </c>
      <c r="D6080" s="102">
        <v>8.1</v>
      </c>
      <c r="E6080" s="110">
        <v>28.5</v>
      </c>
      <c r="F6080" s="110">
        <v>28.6</v>
      </c>
      <c r="G6080" s="103">
        <v>84.01</v>
      </c>
      <c r="I6080" s="1005"/>
      <c r="J6080" s="1005"/>
      <c r="K6080" s="1005"/>
      <c r="L6080" s="1005"/>
      <c r="M6080" s="1005"/>
      <c r="N6080" s="1005"/>
      <c r="O6080" s="1005"/>
      <c r="P6080" s="1005"/>
      <c r="Q6080" s="1005"/>
      <c r="R6080" s="1005"/>
      <c r="S6080" s="1005"/>
    </row>
    <row r="6081" spans="1:19">
      <c r="A6081" s="1037"/>
      <c r="B6081" s="177">
        <v>0.61027777777777781</v>
      </c>
      <c r="C6081" s="103">
        <v>42</v>
      </c>
      <c r="D6081" s="102">
        <v>8.1</v>
      </c>
      <c r="E6081" s="110">
        <v>28.5</v>
      </c>
      <c r="F6081" s="110">
        <v>28.6</v>
      </c>
      <c r="G6081" s="103">
        <v>84.01</v>
      </c>
      <c r="I6081" s="1005"/>
      <c r="J6081" s="1005"/>
      <c r="K6081" s="1005"/>
      <c r="L6081" s="1005"/>
      <c r="M6081" s="1005"/>
      <c r="N6081" s="1005"/>
      <c r="O6081" s="1005"/>
      <c r="P6081" s="1005"/>
      <c r="Q6081" s="1005"/>
      <c r="R6081" s="1005"/>
      <c r="S6081" s="1005"/>
    </row>
    <row r="6082" spans="1:19">
      <c r="A6082" s="1037"/>
      <c r="B6082" s="177">
        <v>0.67636574074074074</v>
      </c>
      <c r="C6082" s="103">
        <v>1</v>
      </c>
      <c r="D6082" s="102">
        <v>8.06</v>
      </c>
      <c r="E6082" s="110">
        <v>28.6</v>
      </c>
      <c r="F6082" s="110">
        <v>28.79</v>
      </c>
      <c r="G6082" s="103">
        <v>80.92</v>
      </c>
      <c r="I6082" s="1005"/>
      <c r="J6082" s="1005"/>
      <c r="K6082" s="1005"/>
      <c r="L6082" s="1005"/>
      <c r="M6082" s="1005"/>
      <c r="N6082" s="1005"/>
      <c r="O6082" s="1005"/>
      <c r="P6082" s="1005"/>
      <c r="Q6082" s="1005"/>
      <c r="R6082" s="1005"/>
      <c r="S6082" s="1005"/>
    </row>
    <row r="6083" spans="1:19">
      <c r="A6083" s="1037"/>
      <c r="B6083" s="177">
        <v>0.67640046296296286</v>
      </c>
      <c r="C6083" s="103">
        <v>1</v>
      </c>
      <c r="D6083" s="102">
        <v>8.16</v>
      </c>
      <c r="E6083" s="110">
        <v>28.4</v>
      </c>
      <c r="F6083" s="110">
        <v>26.32</v>
      </c>
      <c r="G6083" s="103">
        <v>86.41</v>
      </c>
      <c r="I6083" s="1005"/>
      <c r="J6083" s="1005"/>
      <c r="K6083" s="1005"/>
      <c r="L6083" s="1005"/>
      <c r="M6083" s="1005"/>
      <c r="N6083" s="1005"/>
      <c r="O6083" s="1005"/>
      <c r="P6083" s="1005"/>
      <c r="Q6083" s="1005"/>
      <c r="R6083" s="1005"/>
      <c r="S6083" s="1005"/>
    </row>
    <row r="6084" spans="1:19">
      <c r="A6084" s="1037"/>
      <c r="B6084" s="177">
        <v>0.67645833333333327</v>
      </c>
      <c r="C6084" s="103">
        <v>1</v>
      </c>
      <c r="D6084" s="102">
        <v>8.16</v>
      </c>
      <c r="E6084" s="110">
        <v>28.4</v>
      </c>
      <c r="F6084" s="110">
        <v>26.32</v>
      </c>
      <c r="G6084" s="103">
        <v>86.41</v>
      </c>
      <c r="I6084" s="1005"/>
      <c r="J6084" s="1005"/>
      <c r="K6084" s="1005"/>
      <c r="L6084" s="1005"/>
      <c r="M6084" s="1005"/>
      <c r="N6084" s="1005"/>
      <c r="O6084" s="1005"/>
      <c r="P6084" s="1005"/>
      <c r="Q6084" s="1005"/>
      <c r="R6084" s="1005"/>
      <c r="S6084" s="1005"/>
    </row>
    <row r="6085" spans="1:19">
      <c r="A6085" s="1037"/>
      <c r="B6085" s="177">
        <v>0.67652777777777784</v>
      </c>
      <c r="C6085" s="103">
        <v>1</v>
      </c>
      <c r="D6085" s="102">
        <v>8.16</v>
      </c>
      <c r="E6085" s="110">
        <v>28.4</v>
      </c>
      <c r="F6085" s="110">
        <v>26.32</v>
      </c>
      <c r="G6085" s="103">
        <v>86.41</v>
      </c>
      <c r="I6085" s="1005"/>
      <c r="J6085" s="1005"/>
      <c r="K6085" s="1005"/>
      <c r="L6085" s="1005"/>
      <c r="M6085" s="1005"/>
      <c r="N6085" s="1005"/>
      <c r="O6085" s="1005"/>
      <c r="P6085" s="1005"/>
      <c r="Q6085" s="1005"/>
      <c r="R6085" s="1005"/>
      <c r="S6085" s="1005"/>
    </row>
    <row r="6086" spans="1:19">
      <c r="A6086" s="1037"/>
      <c r="B6086" s="177">
        <v>0.67662037037037026</v>
      </c>
      <c r="C6086" s="103">
        <v>1</v>
      </c>
      <c r="D6086" s="102">
        <v>8.16</v>
      </c>
      <c r="E6086" s="110">
        <v>28.4</v>
      </c>
      <c r="F6086" s="110">
        <v>26.32</v>
      </c>
      <c r="G6086" s="103">
        <v>86.41</v>
      </c>
      <c r="I6086" s="1005"/>
      <c r="J6086" s="1005"/>
      <c r="K6086" s="1005"/>
      <c r="L6086" s="1005"/>
      <c r="M6086" s="1005"/>
      <c r="N6086" s="1005"/>
      <c r="O6086" s="1005"/>
      <c r="P6086" s="1005"/>
      <c r="Q6086" s="1005"/>
      <c r="R6086" s="1005"/>
      <c r="S6086" s="1005"/>
    </row>
    <row r="6087" spans="1:19">
      <c r="A6087" s="1037"/>
      <c r="B6087" s="177">
        <v>0.82394675925925931</v>
      </c>
      <c r="C6087" s="103">
        <v>43</v>
      </c>
      <c r="D6087" s="102">
        <v>8.16</v>
      </c>
      <c r="E6087" s="110">
        <v>28.4</v>
      </c>
      <c r="F6087" s="110">
        <v>26.32</v>
      </c>
      <c r="G6087" s="103">
        <v>86.41</v>
      </c>
      <c r="I6087" s="1005"/>
      <c r="J6087" s="1005"/>
      <c r="K6087" s="1005"/>
      <c r="L6087" s="1005"/>
      <c r="M6087" s="1005"/>
      <c r="N6087" s="1005"/>
      <c r="O6087" s="1005"/>
      <c r="P6087" s="1005"/>
      <c r="Q6087" s="1005"/>
      <c r="R6087" s="1005"/>
      <c r="S6087" s="1005"/>
    </row>
    <row r="6088" spans="1:19">
      <c r="A6088" s="1037"/>
      <c r="B6088" s="177">
        <v>0.82395833333333324</v>
      </c>
      <c r="C6088" s="103">
        <v>43</v>
      </c>
      <c r="D6088" s="102">
        <v>7.94</v>
      </c>
      <c r="E6088" s="110">
        <v>28.1</v>
      </c>
      <c r="F6088" s="110">
        <v>26.52</v>
      </c>
      <c r="G6088" s="103">
        <v>87.88</v>
      </c>
      <c r="I6088" s="1005"/>
      <c r="J6088" s="1005"/>
      <c r="K6088" s="1005"/>
      <c r="L6088" s="1005"/>
      <c r="M6088" s="1005"/>
      <c r="N6088" s="1005"/>
      <c r="O6088" s="1005"/>
      <c r="P6088" s="1005"/>
      <c r="Q6088" s="1005"/>
      <c r="R6088" s="1005"/>
      <c r="S6088" s="1005"/>
    </row>
    <row r="6089" spans="1:19">
      <c r="A6089" s="1037"/>
      <c r="B6089" s="177">
        <v>0.82592592592592595</v>
      </c>
      <c r="C6089" s="103">
        <v>33</v>
      </c>
      <c r="D6089" s="102">
        <v>7.94</v>
      </c>
      <c r="E6089" s="110">
        <v>28.1</v>
      </c>
      <c r="F6089" s="110">
        <v>26.52</v>
      </c>
      <c r="G6089" s="103">
        <v>87.88</v>
      </c>
      <c r="I6089" s="1005"/>
      <c r="J6089" s="1005"/>
      <c r="K6089" s="1005"/>
      <c r="L6089" s="1005"/>
      <c r="M6089" s="1005"/>
      <c r="N6089" s="1005"/>
      <c r="O6089" s="1005"/>
      <c r="P6089" s="1005"/>
      <c r="Q6089" s="1005"/>
      <c r="R6089" s="1005"/>
      <c r="S6089" s="1005"/>
    </row>
    <row r="6090" spans="1:19">
      <c r="A6090" s="1037"/>
      <c r="B6090" s="177">
        <v>0.82637731481481491</v>
      </c>
      <c r="C6090" s="103">
        <v>33</v>
      </c>
      <c r="D6090" s="102">
        <v>7.94</v>
      </c>
      <c r="E6090" s="110">
        <v>28.1</v>
      </c>
      <c r="F6090" s="110">
        <v>26.52</v>
      </c>
      <c r="G6090" s="103">
        <v>87.88</v>
      </c>
      <c r="I6090" s="1005"/>
      <c r="J6090" s="1005"/>
      <c r="K6090" s="1005"/>
      <c r="L6090" s="1005"/>
      <c r="M6090" s="1005"/>
      <c r="N6090" s="1005"/>
      <c r="O6090" s="1005"/>
      <c r="P6090" s="1005"/>
      <c r="Q6090" s="1005"/>
      <c r="R6090" s="1005"/>
      <c r="S6090" s="1005"/>
    </row>
    <row r="6091" spans="1:19">
      <c r="A6091" s="1037"/>
      <c r="B6091" s="177">
        <v>0.82679398148148142</v>
      </c>
      <c r="C6091" s="103">
        <v>43</v>
      </c>
      <c r="D6091" s="102">
        <v>7.94</v>
      </c>
      <c r="E6091" s="110">
        <v>28.1</v>
      </c>
      <c r="F6091" s="110">
        <v>26.52</v>
      </c>
      <c r="G6091" s="103">
        <v>87.88</v>
      </c>
      <c r="I6091" s="1005"/>
      <c r="J6091" s="1005"/>
      <c r="K6091" s="1005"/>
      <c r="L6091" s="1005"/>
      <c r="M6091" s="1005"/>
      <c r="N6091" s="1005"/>
      <c r="O6091" s="1005"/>
      <c r="P6091" s="1005"/>
      <c r="Q6091" s="1005"/>
      <c r="R6091" s="1005"/>
      <c r="S6091" s="1005"/>
    </row>
    <row r="6092" spans="1:19">
      <c r="A6092" s="1037"/>
      <c r="B6092" s="177">
        <v>0.82690972222222225</v>
      </c>
      <c r="C6092" s="103">
        <v>33</v>
      </c>
      <c r="D6092" s="102">
        <v>7.94</v>
      </c>
      <c r="E6092" s="110">
        <v>28.1</v>
      </c>
      <c r="F6092" s="110">
        <v>26.52</v>
      </c>
      <c r="G6092" s="103">
        <v>87.88</v>
      </c>
      <c r="I6092" s="1005"/>
      <c r="J6092" s="1005"/>
      <c r="K6092" s="1005"/>
      <c r="L6092" s="1005"/>
      <c r="M6092" s="1005"/>
      <c r="N6092" s="1005"/>
      <c r="O6092" s="1005"/>
      <c r="P6092" s="1005"/>
      <c r="Q6092" s="1005"/>
      <c r="R6092" s="1005"/>
      <c r="S6092" s="1005"/>
    </row>
    <row r="6093" spans="1:19">
      <c r="A6093" s="1037"/>
      <c r="B6093" s="177">
        <v>0.83137731481481481</v>
      </c>
      <c r="C6093" s="103">
        <v>90</v>
      </c>
      <c r="D6093" s="102">
        <v>7.94</v>
      </c>
      <c r="E6093" s="110">
        <v>28.1</v>
      </c>
      <c r="F6093" s="110">
        <v>26.52</v>
      </c>
      <c r="G6093" s="103">
        <v>87.88</v>
      </c>
      <c r="I6093" s="1005"/>
      <c r="J6093" s="1005"/>
      <c r="K6093" s="1005"/>
      <c r="L6093" s="1005"/>
      <c r="M6093" s="1005"/>
      <c r="N6093" s="1005"/>
      <c r="O6093" s="1005"/>
      <c r="P6093" s="1005"/>
      <c r="Q6093" s="1005"/>
      <c r="R6093" s="1005"/>
      <c r="S6093" s="1005"/>
    </row>
    <row r="6094" spans="1:19">
      <c r="A6094" s="1037"/>
      <c r="B6094" s="177">
        <v>0.83146990740740734</v>
      </c>
      <c r="C6094" s="103">
        <v>90</v>
      </c>
      <c r="D6094" s="102">
        <v>7.92</v>
      </c>
      <c r="E6094" s="110">
        <v>28.1</v>
      </c>
      <c r="F6094" s="110">
        <v>26.52</v>
      </c>
      <c r="G6094" s="103">
        <v>87.67</v>
      </c>
      <c r="I6094" s="1005"/>
      <c r="J6094" s="1005"/>
      <c r="K6094" s="1005"/>
      <c r="L6094" s="1005"/>
      <c r="M6094" s="1005"/>
      <c r="N6094" s="1005"/>
      <c r="O6094" s="1005"/>
      <c r="P6094" s="1005"/>
      <c r="Q6094" s="1005"/>
      <c r="R6094" s="1005"/>
      <c r="S6094" s="1005"/>
    </row>
    <row r="6095" spans="1:19">
      <c r="A6095" s="1037"/>
      <c r="B6095" s="177">
        <v>0.83163194444444455</v>
      </c>
      <c r="C6095" s="103">
        <v>90</v>
      </c>
      <c r="D6095" s="102">
        <v>7.92</v>
      </c>
      <c r="E6095" s="110">
        <v>28.1</v>
      </c>
      <c r="F6095" s="110">
        <v>26.52</v>
      </c>
      <c r="G6095" s="103">
        <v>87.67</v>
      </c>
      <c r="I6095" s="1005"/>
      <c r="J6095" s="1005"/>
      <c r="K6095" s="1005"/>
      <c r="L6095" s="1005"/>
      <c r="M6095" s="1005"/>
      <c r="N6095" s="1005"/>
      <c r="O6095" s="1005"/>
      <c r="P6095" s="1005"/>
      <c r="Q6095" s="1005"/>
      <c r="R6095" s="1005"/>
      <c r="S6095" s="1005"/>
    </row>
    <row r="6096" spans="1:19">
      <c r="A6096" s="1037"/>
      <c r="B6096" s="177">
        <v>0.83164351851851848</v>
      </c>
      <c r="C6096" s="103">
        <v>90</v>
      </c>
      <c r="D6096" s="102">
        <v>7.92</v>
      </c>
      <c r="E6096" s="110">
        <v>28.1</v>
      </c>
      <c r="F6096" s="110">
        <v>26.52</v>
      </c>
      <c r="G6096" s="103">
        <v>87.67</v>
      </c>
      <c r="I6096" s="1005"/>
      <c r="J6096" s="1005"/>
      <c r="K6096" s="1005"/>
      <c r="L6096" s="1005"/>
      <c r="M6096" s="1005"/>
      <c r="N6096" s="1005"/>
      <c r="O6096" s="1005"/>
      <c r="P6096" s="1005"/>
      <c r="Q6096" s="1005"/>
      <c r="R6096" s="1005"/>
      <c r="S6096" s="1005"/>
    </row>
    <row r="6097" spans="1:19">
      <c r="A6097" s="1037"/>
      <c r="B6097" s="177">
        <v>0.83173611111111112</v>
      </c>
      <c r="C6097" s="103">
        <v>90</v>
      </c>
      <c r="D6097" s="102">
        <v>7.92</v>
      </c>
      <c r="E6097" s="110">
        <v>28.1</v>
      </c>
      <c r="F6097" s="110">
        <v>26.52</v>
      </c>
      <c r="G6097" s="103">
        <v>87.67</v>
      </c>
      <c r="I6097" s="1005"/>
      <c r="J6097" s="1005"/>
      <c r="K6097" s="1005"/>
      <c r="L6097" s="1005"/>
      <c r="M6097" s="1005"/>
      <c r="N6097" s="1005"/>
      <c r="O6097" s="1005"/>
      <c r="P6097" s="1005"/>
      <c r="Q6097" s="1005"/>
      <c r="R6097" s="1005"/>
      <c r="S6097" s="1005"/>
    </row>
    <row r="6098" spans="1:19">
      <c r="A6098" s="1037"/>
      <c r="B6098" s="177">
        <v>0.83187500000000003</v>
      </c>
      <c r="C6098" s="103">
        <v>90</v>
      </c>
      <c r="D6098" s="102">
        <v>7.92</v>
      </c>
      <c r="E6098" s="110">
        <v>28.1</v>
      </c>
      <c r="F6098" s="110">
        <v>26.52</v>
      </c>
      <c r="G6098" s="103">
        <v>87.67</v>
      </c>
      <c r="I6098" s="1005"/>
      <c r="J6098" s="1005"/>
      <c r="K6098" s="1005"/>
      <c r="L6098" s="1005"/>
      <c r="M6098" s="1005"/>
      <c r="N6098" s="1005"/>
      <c r="O6098" s="1005"/>
      <c r="P6098" s="1005"/>
      <c r="Q6098" s="1005"/>
      <c r="R6098" s="1005"/>
      <c r="S6098" s="1005"/>
    </row>
    <row r="6099" spans="1:19">
      <c r="A6099" s="1037"/>
      <c r="B6099" s="177">
        <v>0.83709490740740744</v>
      </c>
      <c r="C6099" s="103">
        <v>33</v>
      </c>
      <c r="D6099" s="102">
        <v>7.92</v>
      </c>
      <c r="E6099" s="110">
        <v>28.1</v>
      </c>
      <c r="F6099" s="110">
        <v>26.52</v>
      </c>
      <c r="G6099" s="103">
        <v>87.67</v>
      </c>
      <c r="I6099" s="1005"/>
      <c r="J6099" s="1005"/>
      <c r="K6099" s="1005"/>
      <c r="L6099" s="1005"/>
      <c r="M6099" s="1005"/>
      <c r="N6099" s="1005"/>
      <c r="O6099" s="1005"/>
      <c r="P6099" s="1005"/>
      <c r="Q6099" s="1005"/>
      <c r="R6099" s="1005"/>
      <c r="S6099" s="1005"/>
    </row>
    <row r="6100" spans="1:19">
      <c r="A6100" s="1037"/>
      <c r="B6100" s="177">
        <v>0.83759259259259267</v>
      </c>
      <c r="C6100" s="103">
        <v>36</v>
      </c>
      <c r="D6100" s="102">
        <v>7.92</v>
      </c>
      <c r="E6100" s="110">
        <v>28.1</v>
      </c>
      <c r="F6100" s="110">
        <v>26.52</v>
      </c>
      <c r="G6100" s="103">
        <v>87.67</v>
      </c>
      <c r="I6100" s="1005"/>
      <c r="J6100" s="1005"/>
      <c r="K6100" s="1005"/>
      <c r="L6100" s="1005"/>
      <c r="M6100" s="1005"/>
      <c r="N6100" s="1005"/>
      <c r="O6100" s="1005"/>
      <c r="P6100" s="1005"/>
      <c r="Q6100" s="1005"/>
      <c r="R6100" s="1005"/>
      <c r="S6100" s="1005"/>
    </row>
    <row r="6101" spans="1:19">
      <c r="A6101" s="1037"/>
      <c r="B6101" s="177">
        <v>0.84274305555555562</v>
      </c>
      <c r="C6101" s="103">
        <v>64</v>
      </c>
      <c r="D6101" s="102">
        <v>7.92</v>
      </c>
      <c r="E6101" s="110">
        <v>28.1</v>
      </c>
      <c r="F6101" s="110">
        <v>26.52</v>
      </c>
      <c r="G6101" s="103">
        <v>87.67</v>
      </c>
      <c r="I6101" s="1005"/>
      <c r="J6101" s="1005"/>
      <c r="K6101" s="1005"/>
      <c r="L6101" s="1005"/>
      <c r="M6101" s="1005"/>
      <c r="N6101" s="1005"/>
      <c r="O6101" s="1005"/>
      <c r="P6101" s="1005"/>
      <c r="Q6101" s="1005"/>
      <c r="R6101" s="1005"/>
      <c r="S6101" s="1005"/>
    </row>
    <row r="6102" spans="1:19">
      <c r="A6102" s="1037"/>
      <c r="B6102" s="177">
        <v>0.8429861111111111</v>
      </c>
      <c r="C6102" s="103">
        <v>64</v>
      </c>
      <c r="D6102" s="102">
        <v>7.89</v>
      </c>
      <c r="E6102" s="110">
        <v>28.1</v>
      </c>
      <c r="F6102" s="110">
        <v>26.56</v>
      </c>
      <c r="G6102" s="103">
        <v>87.4</v>
      </c>
      <c r="I6102" s="1005"/>
      <c r="J6102" s="1005"/>
      <c r="K6102" s="1005"/>
      <c r="L6102" s="1005"/>
      <c r="M6102" s="1005"/>
      <c r="N6102" s="1005"/>
      <c r="O6102" s="1005"/>
      <c r="P6102" s="1005"/>
      <c r="Q6102" s="1005"/>
      <c r="R6102" s="1005"/>
      <c r="S6102" s="1005"/>
    </row>
    <row r="6103" spans="1:19">
      <c r="A6103" s="1037"/>
      <c r="B6103" s="177">
        <v>0.84509259259259262</v>
      </c>
      <c r="C6103" s="103">
        <v>42</v>
      </c>
      <c r="D6103" s="102">
        <v>7.89</v>
      </c>
      <c r="E6103" s="110">
        <v>28.1</v>
      </c>
      <c r="F6103" s="110">
        <v>26.56</v>
      </c>
      <c r="G6103" s="103">
        <v>87.4</v>
      </c>
      <c r="I6103" s="1005"/>
      <c r="J6103" s="1005"/>
      <c r="K6103" s="1005"/>
      <c r="L6103" s="1005"/>
      <c r="M6103" s="1005"/>
      <c r="N6103" s="1005"/>
      <c r="O6103" s="1005"/>
      <c r="P6103" s="1005"/>
      <c r="Q6103" s="1005"/>
      <c r="R6103" s="1005"/>
      <c r="S6103" s="1005"/>
    </row>
    <row r="6104" spans="1:19">
      <c r="A6104" s="1037"/>
      <c r="B6104" s="177">
        <v>0.84601851851851861</v>
      </c>
      <c r="C6104" s="103">
        <v>45</v>
      </c>
      <c r="D6104" s="102">
        <v>7.9</v>
      </c>
      <c r="E6104" s="110">
        <v>28.1</v>
      </c>
      <c r="F6104" s="110">
        <v>26.56</v>
      </c>
      <c r="G6104" s="103">
        <v>87.26</v>
      </c>
      <c r="I6104" s="1005"/>
      <c r="J6104" s="1005"/>
      <c r="K6104" s="1005"/>
      <c r="L6104" s="1005"/>
      <c r="M6104" s="1005"/>
      <c r="N6104" s="1005"/>
      <c r="O6104" s="1005"/>
      <c r="P6104" s="1005"/>
      <c r="Q6104" s="1005"/>
      <c r="R6104" s="1005"/>
      <c r="S6104" s="1005"/>
    </row>
    <row r="6105" spans="1:19">
      <c r="A6105" s="1037"/>
      <c r="B6105" s="177">
        <v>0.84601851851851861</v>
      </c>
      <c r="C6105" s="103">
        <v>45</v>
      </c>
      <c r="D6105" s="102">
        <v>7.9</v>
      </c>
      <c r="E6105" s="110">
        <v>28.1</v>
      </c>
      <c r="F6105" s="110">
        <v>26.56</v>
      </c>
      <c r="G6105" s="103">
        <v>87.26</v>
      </c>
      <c r="I6105" s="1005"/>
      <c r="J6105" s="1005"/>
      <c r="K6105" s="1005"/>
      <c r="L6105" s="1005"/>
      <c r="M6105" s="1005"/>
      <c r="N6105" s="1005"/>
      <c r="O6105" s="1005"/>
      <c r="P6105" s="1005"/>
      <c r="Q6105" s="1005"/>
      <c r="R6105" s="1005"/>
      <c r="S6105" s="1005"/>
    </row>
    <row r="6106" spans="1:19">
      <c r="A6106" s="1037"/>
      <c r="B6106" s="177">
        <v>0.84614583333333337</v>
      </c>
      <c r="C6106" s="103">
        <v>45</v>
      </c>
      <c r="D6106" s="102">
        <v>7.9</v>
      </c>
      <c r="E6106" s="110">
        <v>28.1</v>
      </c>
      <c r="F6106" s="110">
        <v>26.56</v>
      </c>
      <c r="G6106" s="103">
        <v>87.26</v>
      </c>
      <c r="I6106" s="1005"/>
      <c r="J6106" s="1005"/>
      <c r="K6106" s="1005"/>
      <c r="L6106" s="1005"/>
      <c r="M6106" s="1005"/>
      <c r="N6106" s="1005"/>
      <c r="O6106" s="1005"/>
      <c r="P6106" s="1005"/>
      <c r="Q6106" s="1005"/>
      <c r="R6106" s="1005"/>
      <c r="S6106" s="1005"/>
    </row>
    <row r="6107" spans="1:19">
      <c r="A6107" s="1037"/>
      <c r="B6107" s="177">
        <v>0.84633101851851855</v>
      </c>
      <c r="C6107" s="103">
        <v>45</v>
      </c>
      <c r="D6107" s="102">
        <v>7.9</v>
      </c>
      <c r="E6107" s="110">
        <v>28.1</v>
      </c>
      <c r="F6107" s="110">
        <v>26.56</v>
      </c>
      <c r="G6107" s="103">
        <v>87.26</v>
      </c>
      <c r="I6107" s="1005"/>
      <c r="J6107" s="1005"/>
      <c r="K6107" s="1005"/>
      <c r="L6107" s="1005"/>
      <c r="M6107" s="1005"/>
      <c r="N6107" s="1005"/>
      <c r="O6107" s="1005"/>
      <c r="P6107" s="1005"/>
      <c r="Q6107" s="1005"/>
      <c r="R6107" s="1005"/>
      <c r="S6107" s="1005"/>
    </row>
    <row r="6108" spans="1:19">
      <c r="A6108" s="1037"/>
      <c r="B6108" s="177">
        <v>0.84635416666666663</v>
      </c>
      <c r="C6108" s="103">
        <v>45</v>
      </c>
      <c r="D6108" s="102">
        <v>7.9</v>
      </c>
      <c r="E6108" s="110">
        <v>28.1</v>
      </c>
      <c r="F6108" s="110">
        <v>26.56</v>
      </c>
      <c r="G6108" s="103">
        <v>87.26</v>
      </c>
      <c r="I6108" s="1005"/>
      <c r="J6108" s="1005"/>
      <c r="K6108" s="1005"/>
      <c r="L6108" s="1005"/>
      <c r="M6108" s="1005"/>
      <c r="N6108" s="1005"/>
      <c r="O6108" s="1005"/>
      <c r="P6108" s="1005"/>
      <c r="Q6108" s="1005"/>
      <c r="R6108" s="1005"/>
      <c r="S6108" s="1005"/>
    </row>
    <row r="6109" spans="1:19">
      <c r="A6109" s="1037"/>
      <c r="B6109" s="177">
        <v>0.84731481481481474</v>
      </c>
      <c r="C6109" s="103">
        <v>42</v>
      </c>
      <c r="D6109" s="102">
        <v>7.9</v>
      </c>
      <c r="E6109" s="110">
        <v>28.1</v>
      </c>
      <c r="F6109" s="110">
        <v>26.56</v>
      </c>
      <c r="G6109" s="103">
        <v>87.26</v>
      </c>
      <c r="I6109" s="1005"/>
      <c r="J6109" s="1005"/>
      <c r="K6109" s="1005"/>
      <c r="L6109" s="1005"/>
      <c r="M6109" s="1005"/>
      <c r="N6109" s="1005"/>
      <c r="O6109" s="1005"/>
      <c r="P6109" s="1005"/>
      <c r="Q6109" s="1005"/>
      <c r="R6109" s="1005"/>
      <c r="S6109" s="1005"/>
    </row>
    <row r="6110" spans="1:19">
      <c r="A6110" s="1037"/>
      <c r="B6110" s="177">
        <v>0.84732638888888889</v>
      </c>
      <c r="C6110" s="103">
        <v>42</v>
      </c>
      <c r="D6110" s="102">
        <v>7.9</v>
      </c>
      <c r="E6110" s="110">
        <v>28.1</v>
      </c>
      <c r="F6110" s="110">
        <v>26.56</v>
      </c>
      <c r="G6110" s="103">
        <v>87.26</v>
      </c>
      <c r="I6110" s="1005"/>
      <c r="J6110" s="1005"/>
      <c r="K6110" s="1005"/>
      <c r="L6110" s="1005"/>
      <c r="M6110" s="1005"/>
      <c r="N6110" s="1005"/>
      <c r="O6110" s="1005"/>
      <c r="P6110" s="1005"/>
      <c r="Q6110" s="1005"/>
      <c r="R6110" s="1005"/>
      <c r="S6110" s="1005"/>
    </row>
    <row r="6111" spans="1:19" ht="17.25" thickBot="1">
      <c r="A6111" s="1037"/>
      <c r="B6111" s="177">
        <v>0.8485300925925926</v>
      </c>
      <c r="C6111" s="103">
        <v>15</v>
      </c>
      <c r="D6111" s="102">
        <v>7.9</v>
      </c>
      <c r="E6111" s="110">
        <v>28.1</v>
      </c>
      <c r="F6111" s="110">
        <v>26.56</v>
      </c>
      <c r="G6111" s="103">
        <v>87.26</v>
      </c>
      <c r="I6111" s="1005"/>
      <c r="J6111" s="1005"/>
      <c r="K6111" s="1005"/>
      <c r="L6111" s="1005"/>
      <c r="M6111" s="1005"/>
      <c r="N6111" s="1005"/>
      <c r="O6111" s="1005"/>
      <c r="P6111" s="1005"/>
      <c r="Q6111" s="1005"/>
      <c r="R6111" s="1005"/>
      <c r="S6111" s="1005"/>
    </row>
    <row r="6112" spans="1:19">
      <c r="A6112" s="1037"/>
      <c r="B6112" s="177">
        <v>0.85398148148148145</v>
      </c>
      <c r="C6112" s="103">
        <v>64</v>
      </c>
      <c r="D6112" s="102">
        <v>7.9</v>
      </c>
      <c r="E6112" s="110">
        <v>28.1</v>
      </c>
      <c r="F6112" s="110">
        <v>26.56</v>
      </c>
      <c r="G6112" s="103">
        <v>87.26</v>
      </c>
      <c r="H6112" s="103" t="s">
        <v>1962</v>
      </c>
      <c r="I6112" s="1005"/>
      <c r="J6112" s="113"/>
      <c r="K6112" s="101"/>
      <c r="L6112" s="1005"/>
      <c r="M6112" s="1005"/>
      <c r="N6112" s="1005"/>
      <c r="O6112" s="1005"/>
      <c r="P6112" s="1005"/>
      <c r="Q6112" s="1005"/>
      <c r="R6112" s="1005"/>
      <c r="S6112" s="1005"/>
    </row>
    <row r="6113" spans="1:19">
      <c r="A6113" s="1037"/>
      <c r="B6113" s="177">
        <v>0.85643518518518524</v>
      </c>
      <c r="C6113" s="103">
        <v>90</v>
      </c>
      <c r="D6113" s="102">
        <v>7.84</v>
      </c>
      <c r="E6113" s="110">
        <v>28</v>
      </c>
      <c r="F6113" s="110">
        <v>26.6</v>
      </c>
      <c r="G6113" s="103">
        <v>87.48</v>
      </c>
      <c r="I6113" s="1005"/>
      <c r="J6113" s="108"/>
      <c r="K6113" s="1007"/>
      <c r="L6113" s="1005" t="s">
        <v>1969</v>
      </c>
      <c r="M6113" s="1005"/>
      <c r="N6113" s="1005"/>
      <c r="O6113" s="1005"/>
      <c r="P6113" s="1005"/>
      <c r="Q6113" s="1005"/>
      <c r="R6113" s="1005"/>
      <c r="S6113" s="1005"/>
    </row>
    <row r="6114" spans="1:19" ht="17.25" thickBot="1">
      <c r="A6114" s="1037"/>
      <c r="B6114" s="177">
        <v>0.85645833333333332</v>
      </c>
      <c r="C6114" s="103">
        <v>90</v>
      </c>
      <c r="D6114" s="102">
        <v>7.84</v>
      </c>
      <c r="E6114" s="110">
        <v>28</v>
      </c>
      <c r="F6114" s="110">
        <v>26.6</v>
      </c>
      <c r="G6114" s="103">
        <v>87.48</v>
      </c>
      <c r="I6114" s="1005"/>
      <c r="J6114" s="1008"/>
      <c r="K6114" s="116"/>
      <c r="L6114" s="1005"/>
      <c r="M6114" s="1005"/>
      <c r="N6114" s="1005"/>
      <c r="O6114" s="1005"/>
      <c r="P6114" s="1005"/>
      <c r="Q6114" s="1005"/>
      <c r="R6114" s="1005"/>
      <c r="S6114" s="1005"/>
    </row>
    <row r="6115" spans="1:19">
      <c r="A6115" s="1037"/>
      <c r="B6115" s="177">
        <v>0.85921296296296301</v>
      </c>
      <c r="C6115" s="103">
        <v>43</v>
      </c>
      <c r="D6115" s="102">
        <v>7.84</v>
      </c>
      <c r="E6115" s="110">
        <v>28</v>
      </c>
      <c r="F6115" s="110">
        <v>26.6</v>
      </c>
      <c r="G6115" s="103">
        <v>87.48</v>
      </c>
      <c r="I6115" s="1005"/>
      <c r="J6115" s="1005"/>
      <c r="K6115" s="1005"/>
      <c r="L6115" s="1005"/>
      <c r="M6115" s="1005"/>
      <c r="N6115" s="1005"/>
      <c r="O6115" s="1005"/>
      <c r="P6115" s="1005"/>
      <c r="Q6115" s="1005"/>
      <c r="R6115" s="1005"/>
      <c r="S6115" s="1005"/>
    </row>
    <row r="6116" spans="1:19">
      <c r="A6116" s="1037"/>
      <c r="B6116" s="177">
        <v>0.86056712962962967</v>
      </c>
      <c r="C6116" s="103">
        <v>46</v>
      </c>
      <c r="D6116" s="102">
        <v>7.87</v>
      </c>
      <c r="E6116" s="110">
        <v>28</v>
      </c>
      <c r="F6116" s="110">
        <v>26.63</v>
      </c>
      <c r="G6116" s="103">
        <v>87.91</v>
      </c>
      <c r="I6116" s="1005"/>
      <c r="J6116" s="1005"/>
      <c r="K6116" s="1005"/>
      <c r="L6116" s="1005"/>
      <c r="M6116" s="1005"/>
      <c r="N6116" s="1005"/>
      <c r="O6116" s="1005"/>
      <c r="P6116" s="1005"/>
      <c r="Q6116" s="1005"/>
      <c r="R6116" s="1005"/>
      <c r="S6116" s="1005"/>
    </row>
    <row r="6117" spans="1:19" ht="17.25" thickBot="1">
      <c r="A6117" s="1037"/>
      <c r="B6117" s="177">
        <v>0.86084490740740749</v>
      </c>
      <c r="C6117" s="103">
        <v>64</v>
      </c>
      <c r="D6117" s="102">
        <v>7.87</v>
      </c>
      <c r="E6117" s="110">
        <v>28</v>
      </c>
      <c r="F6117" s="110">
        <v>26.63</v>
      </c>
      <c r="G6117" s="103">
        <v>87.91</v>
      </c>
      <c r="I6117" s="1005"/>
      <c r="J6117" s="1005"/>
      <c r="K6117" s="1005"/>
      <c r="L6117" s="1005"/>
      <c r="M6117" s="1005"/>
      <c r="N6117" s="1005"/>
      <c r="O6117" s="1005"/>
      <c r="P6117" s="1005"/>
      <c r="Q6117" s="1005"/>
      <c r="R6117" s="1005"/>
      <c r="S6117" s="1005"/>
    </row>
    <row r="6118" spans="1:19">
      <c r="A6118" s="1037"/>
      <c r="B6118" s="177">
        <v>0.86336805555555562</v>
      </c>
      <c r="C6118" s="103">
        <v>46</v>
      </c>
      <c r="D6118" s="102">
        <v>7.87</v>
      </c>
      <c r="E6118" s="110">
        <v>28</v>
      </c>
      <c r="F6118" s="110">
        <v>26.63</v>
      </c>
      <c r="G6118" s="103">
        <v>87.91</v>
      </c>
      <c r="H6118" s="103" t="s">
        <v>1966</v>
      </c>
      <c r="I6118" s="1005"/>
      <c r="J6118" s="113"/>
      <c r="K6118" s="101"/>
      <c r="L6118" s="1005"/>
      <c r="M6118" s="1005"/>
      <c r="N6118" s="1005"/>
      <c r="O6118" s="1005"/>
      <c r="P6118" s="1005"/>
      <c r="Q6118" s="1005"/>
      <c r="R6118" s="1005"/>
      <c r="S6118" s="1005"/>
    </row>
    <row r="6119" spans="1:19">
      <c r="A6119" s="1037"/>
      <c r="B6119" s="177">
        <v>0.86340277777777785</v>
      </c>
      <c r="C6119" s="103">
        <v>46</v>
      </c>
      <c r="D6119" s="102">
        <v>7.87</v>
      </c>
      <c r="E6119" s="110">
        <v>28</v>
      </c>
      <c r="F6119" s="110">
        <v>26.63</v>
      </c>
      <c r="G6119" s="103">
        <v>87.91</v>
      </c>
      <c r="I6119" s="1005"/>
      <c r="J6119" s="392"/>
      <c r="K6119" s="1007"/>
      <c r="L6119" s="1005" t="s">
        <v>22</v>
      </c>
      <c r="M6119" s="1005"/>
      <c r="N6119" s="1005"/>
      <c r="O6119" s="1005"/>
      <c r="P6119" s="1005"/>
      <c r="Q6119" s="1005"/>
      <c r="R6119" s="1005"/>
      <c r="S6119" s="1005"/>
    </row>
    <row r="6120" spans="1:19" ht="17.25" thickBot="1">
      <c r="A6120" s="1037"/>
      <c r="B6120" s="177">
        <v>0.86342592592592593</v>
      </c>
      <c r="C6120" s="103">
        <v>46</v>
      </c>
      <c r="D6120" s="102">
        <v>7.87</v>
      </c>
      <c r="E6120" s="110">
        <v>28</v>
      </c>
      <c r="F6120" s="110">
        <v>26.63</v>
      </c>
      <c r="G6120" s="103">
        <v>87.91</v>
      </c>
      <c r="I6120" s="1005"/>
      <c r="J6120" s="106"/>
      <c r="K6120" s="116"/>
      <c r="L6120" s="1005"/>
      <c r="M6120" s="1005"/>
      <c r="N6120" s="1005"/>
      <c r="O6120" s="1005"/>
      <c r="P6120" s="1005"/>
      <c r="Q6120" s="1005"/>
      <c r="R6120" s="1005"/>
      <c r="S6120" s="1005"/>
    </row>
    <row r="6121" spans="1:19">
      <c r="A6121" s="1037"/>
      <c r="B6121" s="177">
        <v>0.86344907407407412</v>
      </c>
      <c r="C6121" s="103">
        <v>46</v>
      </c>
      <c r="D6121" s="102">
        <v>7.87</v>
      </c>
      <c r="E6121" s="110">
        <v>28</v>
      </c>
      <c r="F6121" s="110">
        <v>26.63</v>
      </c>
      <c r="G6121" s="103">
        <v>87.91</v>
      </c>
      <c r="I6121" s="1005"/>
      <c r="J6121" s="1005"/>
      <c r="K6121" s="1005"/>
      <c r="L6121" s="1005"/>
      <c r="M6121" s="1005"/>
      <c r="N6121" s="1005"/>
      <c r="O6121" s="1005"/>
      <c r="P6121" s="1005"/>
      <c r="Q6121" s="1005"/>
      <c r="R6121" s="1005"/>
      <c r="S6121" s="1005"/>
    </row>
    <row r="6122" spans="1:19" ht="17.25" thickBot="1">
      <c r="A6122" s="1037"/>
      <c r="B6122" s="177">
        <v>0.87828703703703714</v>
      </c>
      <c r="C6122" s="103">
        <v>46</v>
      </c>
      <c r="D6122" s="102">
        <v>7.87</v>
      </c>
      <c r="E6122" s="110">
        <v>28</v>
      </c>
      <c r="F6122" s="110">
        <v>26.63</v>
      </c>
      <c r="G6122" s="103">
        <v>87.91</v>
      </c>
      <c r="I6122" s="1005"/>
      <c r="J6122" s="1005"/>
      <c r="K6122" s="1005"/>
      <c r="L6122" s="1005"/>
      <c r="M6122" s="1005"/>
      <c r="N6122" s="1005"/>
      <c r="O6122" s="1005"/>
      <c r="P6122" s="1005"/>
      <c r="Q6122" s="1005"/>
      <c r="R6122" s="1005"/>
      <c r="S6122" s="1005"/>
    </row>
    <row r="6123" spans="1:19">
      <c r="A6123" s="1037"/>
      <c r="B6123" s="177">
        <v>0.89749999999999996</v>
      </c>
      <c r="C6123" s="103">
        <v>90</v>
      </c>
      <c r="D6123" s="102">
        <v>7.84</v>
      </c>
      <c r="E6123" s="110">
        <v>28</v>
      </c>
      <c r="F6123" s="110">
        <v>26.54</v>
      </c>
      <c r="G6123" s="103">
        <v>87.36</v>
      </c>
      <c r="H6123" s="103" t="s">
        <v>1960</v>
      </c>
      <c r="I6123" s="1005"/>
      <c r="J6123" s="109"/>
      <c r="K6123" s="101"/>
      <c r="L6123" s="1005"/>
      <c r="M6123" s="1005"/>
      <c r="N6123" s="1005"/>
      <c r="O6123" s="1005"/>
      <c r="P6123" s="1005"/>
      <c r="Q6123" s="1005"/>
      <c r="R6123" s="1005"/>
      <c r="S6123" s="1005"/>
    </row>
    <row r="6124" spans="1:19">
      <c r="A6124" s="1037"/>
      <c r="B6124" s="177">
        <v>0.89754629629629623</v>
      </c>
      <c r="C6124" s="103">
        <v>90</v>
      </c>
      <c r="D6124" s="102">
        <v>7.81</v>
      </c>
      <c r="E6124" s="110">
        <v>28</v>
      </c>
      <c r="F6124" s="110">
        <v>26.5</v>
      </c>
      <c r="G6124" s="103">
        <v>87.57</v>
      </c>
      <c r="I6124" s="1005"/>
      <c r="J6124" s="392"/>
      <c r="K6124" s="1007"/>
      <c r="L6124" s="1005" t="s">
        <v>1970</v>
      </c>
      <c r="M6124" s="1005"/>
      <c r="N6124" s="1005"/>
      <c r="O6124" s="1005"/>
      <c r="P6124" s="1005"/>
      <c r="Q6124" s="1005"/>
      <c r="R6124" s="1005"/>
      <c r="S6124" s="1005"/>
    </row>
    <row r="6125" spans="1:19" ht="17.25" thickBot="1">
      <c r="A6125" s="1037"/>
      <c r="B6125" s="177">
        <v>0.89758101851851846</v>
      </c>
      <c r="C6125" s="103">
        <v>90</v>
      </c>
      <c r="D6125" s="102">
        <v>7.81</v>
      </c>
      <c r="E6125" s="110">
        <v>28</v>
      </c>
      <c r="F6125" s="110">
        <v>26.5</v>
      </c>
      <c r="G6125" s="103">
        <v>87.57</v>
      </c>
      <c r="I6125" s="1005"/>
      <c r="J6125" s="1008"/>
      <c r="K6125" s="116"/>
      <c r="L6125" s="1005"/>
      <c r="M6125" s="1005"/>
      <c r="N6125" s="1005"/>
      <c r="O6125" s="1005"/>
      <c r="P6125" s="1005"/>
      <c r="Q6125" s="1005"/>
      <c r="R6125" s="1005"/>
      <c r="S6125" s="1005"/>
    </row>
    <row r="6126" spans="1:19">
      <c r="A6126" s="1037"/>
      <c r="B6126" s="177">
        <v>0.89760416666666665</v>
      </c>
      <c r="C6126" s="103">
        <v>90</v>
      </c>
      <c r="D6126" s="102">
        <v>7.81</v>
      </c>
      <c r="E6126" s="110">
        <v>28</v>
      </c>
      <c r="F6126" s="110">
        <v>26.5</v>
      </c>
      <c r="G6126" s="103">
        <v>87.57</v>
      </c>
      <c r="I6126" s="1005"/>
      <c r="J6126" s="1005"/>
      <c r="K6126" s="1005"/>
      <c r="L6126" s="1005"/>
      <c r="M6126" s="1005"/>
      <c r="N6126" s="1005"/>
      <c r="O6126" s="1005"/>
      <c r="P6126" s="1005"/>
      <c r="Q6126" s="1005"/>
      <c r="R6126" s="1005"/>
      <c r="S6126" s="1005"/>
    </row>
    <row r="6127" spans="1:19">
      <c r="A6127" s="1037"/>
      <c r="B6127" s="177">
        <v>0.91200231481481486</v>
      </c>
      <c r="C6127" s="103">
        <v>15</v>
      </c>
      <c r="D6127" s="102">
        <v>7.81</v>
      </c>
      <c r="E6127" s="110">
        <v>28</v>
      </c>
      <c r="F6127" s="110">
        <v>26.5</v>
      </c>
      <c r="G6127" s="103">
        <v>87.57</v>
      </c>
      <c r="I6127" s="1005"/>
      <c r="J6127" s="1005"/>
      <c r="K6127" s="1005"/>
      <c r="L6127" s="1005"/>
      <c r="M6127" s="1005"/>
      <c r="N6127" s="1005"/>
      <c r="O6127" s="1005"/>
      <c r="P6127" s="1005"/>
      <c r="Q6127" s="1005"/>
      <c r="R6127" s="1005"/>
      <c r="S6127" s="1005"/>
    </row>
    <row r="6128" spans="1:19">
      <c r="A6128" s="1037"/>
      <c r="B6128" s="177">
        <v>0.91224537037037035</v>
      </c>
      <c r="C6128" s="103">
        <v>15</v>
      </c>
      <c r="D6128" s="102">
        <v>7.81</v>
      </c>
      <c r="E6128" s="110">
        <v>28</v>
      </c>
      <c r="F6128" s="110">
        <v>26.59</v>
      </c>
      <c r="G6128" s="103">
        <v>87.06</v>
      </c>
      <c r="I6128" s="1005"/>
      <c r="J6128" s="1005"/>
      <c r="K6128" s="1005"/>
      <c r="L6128" s="1005"/>
      <c r="M6128" s="1005"/>
      <c r="N6128" s="1005"/>
      <c r="O6128" s="1005"/>
      <c r="P6128" s="1005"/>
      <c r="Q6128" s="1005"/>
      <c r="R6128" s="1005"/>
      <c r="S6128" s="1005"/>
    </row>
    <row r="6129" spans="1:19">
      <c r="A6129" s="1037"/>
      <c r="B6129" s="177">
        <v>0.93140046296296297</v>
      </c>
      <c r="C6129" s="103">
        <v>64</v>
      </c>
      <c r="D6129" s="102">
        <v>7.81</v>
      </c>
      <c r="E6129" s="110">
        <v>28</v>
      </c>
      <c r="F6129" s="110">
        <v>26.59</v>
      </c>
      <c r="G6129" s="103">
        <v>87.06</v>
      </c>
      <c r="I6129" s="1005"/>
      <c r="J6129" s="1005"/>
      <c r="K6129" s="1005"/>
      <c r="L6129" s="1005"/>
      <c r="M6129" s="1005"/>
      <c r="N6129" s="1005"/>
      <c r="O6129" s="1005"/>
      <c r="P6129" s="1005"/>
      <c r="Q6129" s="1005"/>
      <c r="R6129" s="1005"/>
      <c r="S6129" s="1005"/>
    </row>
    <row r="6130" spans="1:19">
      <c r="A6130" s="1037"/>
      <c r="B6130" s="177">
        <v>0.94263888888888892</v>
      </c>
      <c r="C6130" s="103">
        <v>15</v>
      </c>
      <c r="D6130" s="102">
        <v>7.76</v>
      </c>
      <c r="E6130" s="110">
        <v>27.9</v>
      </c>
      <c r="F6130" s="110">
        <v>26.52</v>
      </c>
      <c r="G6130" s="103">
        <v>87.11</v>
      </c>
      <c r="I6130" s="1005"/>
      <c r="J6130" s="1005"/>
      <c r="K6130" s="1005"/>
      <c r="L6130" s="1005"/>
      <c r="M6130" s="1005"/>
      <c r="N6130" s="1005"/>
      <c r="O6130" s="1005"/>
      <c r="P6130" s="1005"/>
      <c r="Q6130" s="1005"/>
      <c r="R6130" s="1005"/>
      <c r="S6130" s="1005"/>
    </row>
    <row r="6131" spans="1:19" ht="17.25" thickBot="1">
      <c r="A6131" s="1037"/>
      <c r="B6131" s="177">
        <v>0.9453125</v>
      </c>
      <c r="C6131" s="103">
        <v>15</v>
      </c>
      <c r="D6131" s="102">
        <v>7.74</v>
      </c>
      <c r="E6131" s="110">
        <v>27.9</v>
      </c>
      <c r="F6131" s="110">
        <v>26.54</v>
      </c>
      <c r="G6131" s="103">
        <v>87.42</v>
      </c>
      <c r="I6131" s="1005"/>
      <c r="J6131" s="1005"/>
      <c r="K6131" s="1005"/>
      <c r="L6131" s="1005"/>
      <c r="M6131" s="1005"/>
      <c r="N6131" s="1005"/>
      <c r="O6131" s="1005"/>
      <c r="P6131" s="1005"/>
      <c r="Q6131" s="1005"/>
      <c r="R6131" s="1005"/>
      <c r="S6131" s="1005"/>
    </row>
    <row r="6132" spans="1:19">
      <c r="A6132" s="1037"/>
      <c r="B6132" s="177">
        <v>0.94532407407407415</v>
      </c>
      <c r="C6132" s="103">
        <v>15</v>
      </c>
      <c r="D6132" s="102">
        <v>7.74</v>
      </c>
      <c r="E6132" s="110">
        <v>27.9</v>
      </c>
      <c r="F6132" s="110">
        <v>26.54</v>
      </c>
      <c r="G6132" s="103">
        <v>87.42</v>
      </c>
      <c r="H6132" s="103" t="s">
        <v>1967</v>
      </c>
      <c r="I6132" s="1005"/>
      <c r="J6132" s="113"/>
      <c r="K6132" s="101"/>
      <c r="L6132" s="1005"/>
      <c r="M6132" s="1005"/>
      <c r="N6132" s="1005"/>
      <c r="O6132" s="1005"/>
      <c r="P6132" s="1005"/>
      <c r="Q6132" s="1005"/>
      <c r="R6132" s="1005"/>
      <c r="S6132" s="1005"/>
    </row>
    <row r="6133" spans="1:19">
      <c r="A6133" s="1037"/>
      <c r="B6133" s="177">
        <v>0.94533564814814808</v>
      </c>
      <c r="C6133" s="103">
        <v>15</v>
      </c>
      <c r="D6133" s="102">
        <v>7.74</v>
      </c>
      <c r="E6133" s="110">
        <v>27.9</v>
      </c>
      <c r="F6133" s="110">
        <v>26.54</v>
      </c>
      <c r="G6133" s="103">
        <v>87.42</v>
      </c>
      <c r="I6133" s="1005"/>
      <c r="J6133" s="392"/>
      <c r="K6133" s="1007"/>
      <c r="L6133" s="1005" t="s">
        <v>21</v>
      </c>
      <c r="M6133" s="1005"/>
      <c r="N6133" s="1005"/>
      <c r="O6133" s="1005"/>
      <c r="P6133" s="1005"/>
      <c r="Q6133" s="1005"/>
      <c r="R6133" s="1005"/>
      <c r="S6133" s="1005"/>
    </row>
    <row r="6134" spans="1:19" ht="17.25" thickBot="1">
      <c r="A6134" s="1037"/>
      <c r="B6134" s="177">
        <v>0.94540509259259264</v>
      </c>
      <c r="C6134" s="103">
        <v>15</v>
      </c>
      <c r="D6134" s="102">
        <v>7.74</v>
      </c>
      <c r="E6134" s="110">
        <v>27.9</v>
      </c>
      <c r="F6134" s="110">
        <v>26.54</v>
      </c>
      <c r="G6134" s="103">
        <v>87.42</v>
      </c>
      <c r="I6134" s="1005"/>
      <c r="J6134" s="1008"/>
      <c r="K6134" s="117"/>
      <c r="L6134" s="1005"/>
      <c r="M6134" s="1005"/>
      <c r="N6134" s="1005"/>
      <c r="O6134" s="1005"/>
      <c r="P6134" s="1005"/>
      <c r="Q6134" s="1005"/>
      <c r="R6134" s="1005"/>
      <c r="S6134" s="1005"/>
    </row>
    <row r="6135" spans="1:19">
      <c r="A6135" s="1037"/>
      <c r="B6135" s="177">
        <v>0.94543981481481476</v>
      </c>
      <c r="C6135" s="103">
        <v>15</v>
      </c>
      <c r="D6135" s="102">
        <v>7.74</v>
      </c>
      <c r="E6135" s="110">
        <v>27.9</v>
      </c>
      <c r="F6135" s="110">
        <v>26.54</v>
      </c>
      <c r="G6135" s="103">
        <v>87.42</v>
      </c>
      <c r="I6135" s="1005"/>
      <c r="J6135" s="1005"/>
      <c r="K6135" s="1005"/>
      <c r="L6135" s="1005"/>
      <c r="M6135" s="1005"/>
      <c r="N6135" s="1005"/>
      <c r="O6135" s="1005"/>
      <c r="P6135" s="1005"/>
      <c r="Q6135" s="1005"/>
      <c r="R6135" s="1005"/>
      <c r="S6135" s="1005"/>
    </row>
    <row r="6136" spans="1:19">
      <c r="A6136" s="1037"/>
      <c r="B6136" s="177">
        <v>0.95516203703703706</v>
      </c>
      <c r="C6136" s="103">
        <v>15</v>
      </c>
      <c r="D6136" s="102">
        <v>7.74</v>
      </c>
      <c r="E6136" s="110">
        <v>27.9</v>
      </c>
      <c r="F6136" s="110">
        <v>26.54</v>
      </c>
      <c r="G6136" s="103">
        <v>87.42</v>
      </c>
      <c r="I6136" s="1005"/>
      <c r="J6136" s="1005"/>
      <c r="K6136" s="1005"/>
      <c r="L6136" s="1005"/>
      <c r="M6136" s="1005"/>
      <c r="N6136" s="1005"/>
      <c r="O6136" s="1005"/>
      <c r="P6136" s="1005"/>
      <c r="Q6136" s="1005"/>
      <c r="R6136" s="1005"/>
      <c r="S6136" s="1005"/>
    </row>
    <row r="6137" spans="1:19">
      <c r="A6137" s="1037"/>
      <c r="B6137" s="177">
        <v>0.95950231481481485</v>
      </c>
      <c r="C6137" s="103">
        <v>45</v>
      </c>
      <c r="D6137" s="102">
        <v>7.74</v>
      </c>
      <c r="E6137" s="110">
        <v>27.9</v>
      </c>
      <c r="F6137" s="110">
        <v>26.56</v>
      </c>
      <c r="G6137" s="103">
        <v>87.71</v>
      </c>
      <c r="I6137" s="1005"/>
      <c r="J6137" s="1005"/>
      <c r="K6137" s="1005"/>
      <c r="L6137" s="1005"/>
      <c r="M6137" s="1005"/>
      <c r="N6137" s="1005"/>
      <c r="O6137" s="1005"/>
      <c r="P6137" s="1005"/>
      <c r="Q6137" s="1005"/>
      <c r="R6137" s="1005"/>
      <c r="S6137" s="1005"/>
    </row>
    <row r="6138" spans="1:19">
      <c r="A6138" s="1037"/>
      <c r="B6138" s="177">
        <v>0.95952546296296293</v>
      </c>
      <c r="C6138" s="103">
        <v>45</v>
      </c>
      <c r="D6138" s="102">
        <v>7.75</v>
      </c>
      <c r="E6138" s="110">
        <v>27.9</v>
      </c>
      <c r="F6138" s="110">
        <v>26.55</v>
      </c>
      <c r="G6138" s="103">
        <v>87.42</v>
      </c>
      <c r="I6138" s="1005"/>
      <c r="J6138" s="1005"/>
      <c r="K6138" s="1005"/>
      <c r="L6138" s="1005"/>
      <c r="M6138" s="1005"/>
      <c r="N6138" s="1005"/>
      <c r="O6138" s="1005"/>
      <c r="P6138" s="1005"/>
      <c r="Q6138" s="1005"/>
      <c r="R6138" s="1005"/>
      <c r="S6138" s="1005"/>
    </row>
    <row r="6139" spans="1:19">
      <c r="A6139" s="1037"/>
      <c r="B6139" s="177">
        <v>0.9596527777777778</v>
      </c>
      <c r="C6139" s="103">
        <v>45</v>
      </c>
      <c r="D6139" s="102">
        <v>7.75</v>
      </c>
      <c r="E6139" s="110">
        <v>27.9</v>
      </c>
      <c r="F6139" s="110">
        <v>26.55</v>
      </c>
      <c r="G6139" s="103">
        <v>87.42</v>
      </c>
      <c r="I6139" s="1005"/>
      <c r="J6139" s="1005"/>
      <c r="K6139" s="1005"/>
      <c r="L6139" s="1005"/>
      <c r="M6139" s="1005"/>
      <c r="N6139" s="1005"/>
      <c r="O6139" s="1005"/>
      <c r="P6139" s="1005"/>
      <c r="Q6139" s="1005"/>
      <c r="R6139" s="1005"/>
      <c r="S6139" s="1005"/>
    </row>
    <row r="6140" spans="1:19">
      <c r="A6140" s="1037"/>
      <c r="B6140" s="177">
        <v>0.95971064814814822</v>
      </c>
      <c r="C6140" s="103">
        <v>45</v>
      </c>
      <c r="D6140" s="102">
        <v>7.75</v>
      </c>
      <c r="E6140" s="110">
        <v>27.9</v>
      </c>
      <c r="F6140" s="110">
        <v>26.55</v>
      </c>
      <c r="G6140" s="103">
        <v>87.42</v>
      </c>
      <c r="I6140" s="1005"/>
      <c r="J6140" s="1005"/>
      <c r="K6140" s="1005"/>
      <c r="L6140" s="1005"/>
      <c r="M6140" s="1005"/>
      <c r="N6140" s="1005"/>
      <c r="O6140" s="1005"/>
      <c r="P6140" s="1005"/>
      <c r="Q6140" s="1005"/>
      <c r="R6140" s="1005"/>
      <c r="S6140" s="1005"/>
    </row>
    <row r="6141" spans="1:19">
      <c r="A6141" s="1037"/>
      <c r="B6141" s="177">
        <v>0.95972222222222225</v>
      </c>
      <c r="C6141" s="103">
        <v>45</v>
      </c>
      <c r="D6141" s="102">
        <v>7.75</v>
      </c>
      <c r="E6141" s="110">
        <v>27.9</v>
      </c>
      <c r="F6141" s="110">
        <v>26.55</v>
      </c>
      <c r="G6141" s="103">
        <v>87.42</v>
      </c>
      <c r="I6141" s="1005"/>
      <c r="J6141" s="1005"/>
      <c r="K6141" s="1005"/>
      <c r="L6141" s="1005"/>
      <c r="M6141" s="1005"/>
      <c r="N6141" s="1005"/>
      <c r="O6141" s="1005"/>
      <c r="P6141" s="1005"/>
      <c r="Q6141" s="1005"/>
      <c r="R6141" s="1005"/>
      <c r="S6141" s="1005"/>
    </row>
    <row r="6142" spans="1:19">
      <c r="A6142" s="1037"/>
      <c r="B6142" s="177">
        <v>0.95975694444444448</v>
      </c>
      <c r="C6142" s="103">
        <v>45</v>
      </c>
      <c r="D6142" s="102">
        <v>7.75</v>
      </c>
      <c r="E6142" s="110">
        <v>27.9</v>
      </c>
      <c r="F6142" s="110">
        <v>26.55</v>
      </c>
      <c r="G6142" s="103">
        <v>87.42</v>
      </c>
      <c r="I6142" s="1005"/>
      <c r="J6142" s="1005"/>
      <c r="K6142" s="1005"/>
      <c r="L6142" s="1005"/>
      <c r="M6142" s="1005"/>
      <c r="N6142" s="1005"/>
      <c r="O6142" s="1005"/>
      <c r="P6142" s="1005"/>
      <c r="Q6142" s="1005"/>
      <c r="R6142" s="1005"/>
      <c r="S6142" s="1005"/>
    </row>
    <row r="6143" spans="1:19">
      <c r="A6143" s="1037"/>
      <c r="B6143" s="177">
        <v>0.95980324074074075</v>
      </c>
      <c r="C6143" s="103">
        <v>45</v>
      </c>
      <c r="D6143" s="102">
        <v>7.75</v>
      </c>
      <c r="E6143" s="110">
        <v>27.9</v>
      </c>
      <c r="F6143" s="110">
        <v>26.55</v>
      </c>
      <c r="G6143" s="103">
        <v>87.42</v>
      </c>
      <c r="I6143" s="1005"/>
      <c r="J6143" s="1005"/>
      <c r="K6143" s="1005"/>
      <c r="L6143" s="1005"/>
      <c r="M6143" s="1005"/>
      <c r="N6143" s="1005"/>
      <c r="O6143" s="1005"/>
      <c r="P6143" s="1005"/>
      <c r="Q6143" s="1005"/>
      <c r="R6143" s="1005"/>
      <c r="S6143" s="1005"/>
    </row>
    <row r="6144" spans="1:19">
      <c r="A6144" s="1037"/>
      <c r="B6144" s="177">
        <v>0.95984953703703713</v>
      </c>
      <c r="C6144" s="103">
        <v>45</v>
      </c>
      <c r="D6144" s="102">
        <v>7.75</v>
      </c>
      <c r="E6144" s="110">
        <v>27.9</v>
      </c>
      <c r="F6144" s="110">
        <v>26.55</v>
      </c>
      <c r="G6144" s="103">
        <v>87.42</v>
      </c>
      <c r="I6144" s="1005"/>
      <c r="J6144" s="1005"/>
      <c r="K6144" s="1005"/>
      <c r="L6144" s="1005"/>
      <c r="M6144" s="1005"/>
      <c r="N6144" s="1005"/>
      <c r="O6144" s="1005"/>
      <c r="P6144" s="1005"/>
      <c r="Q6144" s="1005"/>
      <c r="R6144" s="1005"/>
      <c r="S6144" s="1005"/>
    </row>
    <row r="6145" spans="1:19">
      <c r="A6145" s="1037"/>
      <c r="B6145" s="177">
        <v>0.95988425925925924</v>
      </c>
      <c r="C6145" s="103">
        <v>45</v>
      </c>
      <c r="D6145" s="102">
        <v>7.75</v>
      </c>
      <c r="E6145" s="110">
        <v>27.9</v>
      </c>
      <c r="F6145" s="110">
        <v>26.55</v>
      </c>
      <c r="G6145" s="103">
        <v>87.42</v>
      </c>
      <c r="I6145" s="1005"/>
      <c r="J6145" s="1005"/>
      <c r="K6145" s="1005"/>
      <c r="L6145" s="1005"/>
      <c r="M6145" s="1005"/>
      <c r="N6145" s="1005"/>
      <c r="O6145" s="1005"/>
      <c r="P6145" s="1005"/>
      <c r="Q6145" s="1005"/>
      <c r="R6145" s="1005"/>
      <c r="S6145" s="1005"/>
    </row>
    <row r="6146" spans="1:19">
      <c r="A6146" s="1037"/>
      <c r="B6146" s="177">
        <v>0.95993055555555562</v>
      </c>
      <c r="C6146" s="103">
        <v>45</v>
      </c>
      <c r="D6146" s="102">
        <v>7.75</v>
      </c>
      <c r="E6146" s="110">
        <v>27.9</v>
      </c>
      <c r="F6146" s="110">
        <v>26.55</v>
      </c>
      <c r="G6146" s="103">
        <v>87.42</v>
      </c>
      <c r="I6146" s="1005"/>
      <c r="J6146" s="1005"/>
      <c r="K6146" s="1005"/>
      <c r="L6146" s="1005"/>
      <c r="M6146" s="1005"/>
      <c r="N6146" s="1005"/>
      <c r="O6146" s="1005"/>
      <c r="P6146" s="1005"/>
      <c r="Q6146" s="1005"/>
      <c r="R6146" s="1005"/>
      <c r="S6146" s="1005"/>
    </row>
    <row r="6147" spans="1:19">
      <c r="A6147" s="1037"/>
      <c r="B6147" s="177">
        <v>0.96001157407407411</v>
      </c>
      <c r="C6147" s="103">
        <v>45</v>
      </c>
      <c r="D6147" s="102">
        <v>7.75</v>
      </c>
      <c r="E6147" s="110">
        <v>27.9</v>
      </c>
      <c r="F6147" s="110">
        <v>26.55</v>
      </c>
      <c r="G6147" s="103">
        <v>87.42</v>
      </c>
      <c r="I6147" s="1005"/>
      <c r="J6147" s="1005"/>
      <c r="K6147" s="1005"/>
      <c r="L6147" s="1005"/>
      <c r="M6147" s="1005"/>
      <c r="N6147" s="1005"/>
      <c r="O6147" s="1005"/>
      <c r="P6147" s="1005"/>
      <c r="Q6147" s="1005"/>
      <c r="R6147" s="1005"/>
      <c r="S6147" s="1005"/>
    </row>
    <row r="6148" spans="1:19">
      <c r="A6148" s="1037"/>
      <c r="B6148" s="177">
        <v>0.96003472222222219</v>
      </c>
      <c r="C6148" s="103">
        <v>45</v>
      </c>
      <c r="D6148" s="102">
        <v>7.75</v>
      </c>
      <c r="E6148" s="110">
        <v>27.9</v>
      </c>
      <c r="F6148" s="110">
        <v>26.55</v>
      </c>
      <c r="G6148" s="103">
        <v>87.42</v>
      </c>
      <c r="I6148" s="1005"/>
      <c r="J6148" s="1005"/>
      <c r="K6148" s="1005"/>
      <c r="L6148" s="1005"/>
      <c r="M6148" s="1005"/>
      <c r="N6148" s="1005"/>
      <c r="O6148" s="1005"/>
      <c r="P6148" s="1005"/>
      <c r="Q6148" s="1005"/>
      <c r="R6148" s="1005"/>
      <c r="S6148" s="1005"/>
    </row>
    <row r="6149" spans="1:19">
      <c r="A6149" s="1037"/>
      <c r="B6149" s="177">
        <v>0.96004629629629623</v>
      </c>
      <c r="C6149" s="103">
        <v>45</v>
      </c>
      <c r="D6149" s="102">
        <v>7.75</v>
      </c>
      <c r="E6149" s="110">
        <v>27.9</v>
      </c>
      <c r="F6149" s="110">
        <v>26.55</v>
      </c>
      <c r="G6149" s="103">
        <v>87.42</v>
      </c>
      <c r="I6149" s="1005"/>
      <c r="J6149" s="1005"/>
      <c r="K6149" s="1005"/>
      <c r="L6149" s="1005"/>
      <c r="M6149" s="1005"/>
      <c r="N6149" s="1005"/>
      <c r="O6149" s="1005"/>
      <c r="P6149" s="1005"/>
      <c r="Q6149" s="1005"/>
      <c r="R6149" s="1005"/>
      <c r="S6149" s="1005"/>
    </row>
    <row r="6150" spans="1:19">
      <c r="A6150" s="1037"/>
      <c r="B6150" s="177">
        <v>0.96005787037037038</v>
      </c>
      <c r="C6150" s="103">
        <v>45</v>
      </c>
      <c r="D6150" s="102">
        <v>7.75</v>
      </c>
      <c r="E6150" s="110">
        <v>27.9</v>
      </c>
      <c r="F6150" s="110">
        <v>26.55</v>
      </c>
      <c r="G6150" s="103">
        <v>87.42</v>
      </c>
      <c r="I6150" s="1005"/>
      <c r="J6150" s="1005"/>
      <c r="K6150" s="1005"/>
      <c r="L6150" s="1005"/>
      <c r="M6150" s="1005"/>
      <c r="N6150" s="1005"/>
      <c r="O6150" s="1005"/>
      <c r="P6150" s="1005"/>
      <c r="Q6150" s="1005"/>
      <c r="R6150" s="1005"/>
      <c r="S6150" s="1005"/>
    </row>
    <row r="6151" spans="1:19">
      <c r="A6151" s="1037"/>
      <c r="B6151" s="177">
        <v>0.9601157407407408</v>
      </c>
      <c r="C6151" s="103">
        <v>45</v>
      </c>
      <c r="D6151" s="102">
        <v>7.75</v>
      </c>
      <c r="E6151" s="110">
        <v>27.9</v>
      </c>
      <c r="F6151" s="110">
        <v>26.55</v>
      </c>
      <c r="G6151" s="103">
        <v>87.42</v>
      </c>
      <c r="I6151" s="1005"/>
      <c r="J6151" s="1005"/>
      <c r="K6151" s="1005"/>
      <c r="L6151" s="1005"/>
      <c r="M6151" s="1005"/>
      <c r="N6151" s="1005"/>
      <c r="O6151" s="1005"/>
      <c r="P6151" s="1005"/>
      <c r="Q6151" s="1005"/>
      <c r="R6151" s="1005"/>
      <c r="S6151" s="1005"/>
    </row>
    <row r="6152" spans="1:19">
      <c r="A6152" s="1037"/>
      <c r="B6152" s="177">
        <v>0.96012731481481473</v>
      </c>
      <c r="C6152" s="103">
        <v>45</v>
      </c>
      <c r="D6152" s="102">
        <v>7.75</v>
      </c>
      <c r="E6152" s="110">
        <v>27.9</v>
      </c>
      <c r="F6152" s="110">
        <v>26.55</v>
      </c>
      <c r="G6152" s="103">
        <v>87.42</v>
      </c>
      <c r="I6152" s="1005"/>
      <c r="J6152" s="1005"/>
      <c r="K6152" s="1005"/>
      <c r="L6152" s="1005"/>
      <c r="M6152" s="1005"/>
      <c r="N6152" s="1005"/>
      <c r="O6152" s="1005"/>
      <c r="P6152" s="1005"/>
      <c r="Q6152" s="1005"/>
      <c r="R6152" s="1005"/>
      <c r="S6152" s="1005"/>
    </row>
    <row r="6153" spans="1:19">
      <c r="A6153" s="1037"/>
      <c r="B6153" s="177">
        <v>0.96015046296296302</v>
      </c>
      <c r="C6153" s="103">
        <v>45</v>
      </c>
      <c r="D6153" s="102">
        <v>7.75</v>
      </c>
      <c r="E6153" s="110">
        <v>27.9</v>
      </c>
      <c r="F6153" s="110">
        <v>26.55</v>
      </c>
      <c r="G6153" s="103">
        <v>87.42</v>
      </c>
      <c r="I6153" s="1005"/>
      <c r="J6153" s="1005"/>
      <c r="K6153" s="1005"/>
      <c r="L6153" s="1005"/>
      <c r="M6153" s="1005"/>
      <c r="N6153" s="1005"/>
      <c r="O6153" s="1005"/>
      <c r="P6153" s="1005"/>
      <c r="Q6153" s="1005"/>
      <c r="R6153" s="1005"/>
      <c r="S6153" s="1005"/>
    </row>
    <row r="6154" spans="1:19">
      <c r="A6154" s="1037"/>
      <c r="B6154" s="177">
        <v>0.96018518518518514</v>
      </c>
      <c r="C6154" s="103">
        <v>45</v>
      </c>
      <c r="D6154" s="102">
        <v>7.75</v>
      </c>
      <c r="E6154" s="110">
        <v>27.9</v>
      </c>
      <c r="F6154" s="110">
        <v>26.55</v>
      </c>
      <c r="G6154" s="103">
        <v>87.42</v>
      </c>
      <c r="I6154" s="1005"/>
      <c r="J6154" s="1005"/>
      <c r="K6154" s="1005"/>
      <c r="L6154" s="1005"/>
      <c r="M6154" s="1005"/>
      <c r="N6154" s="1005"/>
      <c r="O6154" s="1005"/>
      <c r="P6154" s="1005"/>
      <c r="Q6154" s="1005"/>
      <c r="R6154" s="1005"/>
      <c r="S6154" s="1005"/>
    </row>
    <row r="6155" spans="1:19">
      <c r="A6155" s="1037"/>
      <c r="B6155" s="177">
        <v>0.96021990740740737</v>
      </c>
      <c r="C6155" s="103">
        <v>45</v>
      </c>
      <c r="D6155" s="102">
        <v>7.75</v>
      </c>
      <c r="E6155" s="110">
        <v>27.9</v>
      </c>
      <c r="F6155" s="110">
        <v>26.55</v>
      </c>
      <c r="G6155" s="103">
        <v>87.42</v>
      </c>
      <c r="I6155" s="1005"/>
      <c r="J6155" s="1005"/>
      <c r="K6155" s="1005"/>
      <c r="L6155" s="1005"/>
      <c r="M6155" s="1005"/>
      <c r="N6155" s="1005"/>
      <c r="O6155" s="1005"/>
      <c r="P6155" s="1005"/>
      <c r="Q6155" s="1005"/>
      <c r="R6155" s="1005"/>
      <c r="S6155" s="1005"/>
    </row>
    <row r="6156" spans="1:19">
      <c r="A6156" s="1037"/>
      <c r="B6156" s="177">
        <v>0.96026620370370364</v>
      </c>
      <c r="C6156" s="103">
        <v>45</v>
      </c>
      <c r="D6156" s="102">
        <v>7.75</v>
      </c>
      <c r="E6156" s="110">
        <v>27.9</v>
      </c>
      <c r="F6156" s="110">
        <v>26.55</v>
      </c>
      <c r="G6156" s="103">
        <v>87.42</v>
      </c>
      <c r="I6156" s="1005"/>
      <c r="J6156" s="1005"/>
      <c r="K6156" s="1005"/>
      <c r="L6156" s="1005"/>
      <c r="M6156" s="1005"/>
      <c r="N6156" s="1005"/>
      <c r="O6156" s="1005"/>
      <c r="P6156" s="1005"/>
      <c r="Q6156" s="1005"/>
      <c r="R6156" s="1005"/>
      <c r="S6156" s="1005"/>
    </row>
    <row r="6157" spans="1:19">
      <c r="A6157" s="1037"/>
      <c r="B6157" s="177">
        <v>0.96030092592592586</v>
      </c>
      <c r="C6157" s="103">
        <v>45</v>
      </c>
      <c r="D6157" s="102">
        <v>7.75</v>
      </c>
      <c r="E6157" s="110">
        <v>27.9</v>
      </c>
      <c r="F6157" s="110">
        <v>26.55</v>
      </c>
      <c r="G6157" s="103">
        <v>87.42</v>
      </c>
      <c r="I6157" s="1005"/>
      <c r="J6157" s="1005"/>
      <c r="K6157" s="1005"/>
      <c r="L6157" s="1005"/>
      <c r="M6157" s="1005"/>
      <c r="N6157" s="1005"/>
      <c r="O6157" s="1005"/>
      <c r="P6157" s="1005"/>
      <c r="Q6157" s="1005"/>
      <c r="R6157" s="1005"/>
      <c r="S6157" s="1005"/>
    </row>
    <row r="6158" spans="1:19">
      <c r="A6158" s="1037"/>
      <c r="B6158" s="177">
        <v>0.96043981481481477</v>
      </c>
      <c r="C6158" s="103">
        <v>45</v>
      </c>
      <c r="D6158" s="102">
        <v>7.75</v>
      </c>
      <c r="E6158" s="110">
        <v>27.9</v>
      </c>
      <c r="F6158" s="110">
        <v>26.55</v>
      </c>
      <c r="G6158" s="103">
        <v>87.42</v>
      </c>
      <c r="I6158" s="1005"/>
      <c r="J6158" s="1005"/>
      <c r="K6158" s="1005"/>
      <c r="L6158" s="1005"/>
      <c r="M6158" s="1005"/>
      <c r="N6158" s="1005"/>
      <c r="O6158" s="1005"/>
      <c r="P6158" s="1005"/>
      <c r="Q6158" s="1005"/>
      <c r="R6158" s="1005"/>
      <c r="S6158" s="1005"/>
    </row>
    <row r="6159" spans="1:19">
      <c r="A6159" s="1037"/>
      <c r="B6159" s="177">
        <v>0.960474537037037</v>
      </c>
      <c r="C6159" s="103">
        <v>45</v>
      </c>
      <c r="D6159" s="102">
        <v>7.75</v>
      </c>
      <c r="E6159" s="110">
        <v>27.9</v>
      </c>
      <c r="F6159" s="110">
        <v>26.55</v>
      </c>
      <c r="G6159" s="103">
        <v>87.42</v>
      </c>
      <c r="I6159" s="1005"/>
      <c r="J6159" s="1005"/>
      <c r="K6159" s="1005"/>
      <c r="L6159" s="1005"/>
      <c r="M6159" s="1005"/>
      <c r="N6159" s="1005"/>
      <c r="O6159" s="1005"/>
      <c r="P6159" s="1005"/>
      <c r="Q6159" s="1005"/>
      <c r="R6159" s="1005"/>
      <c r="S6159" s="1005"/>
    </row>
    <row r="6160" spans="1:19">
      <c r="A6160" s="1037"/>
      <c r="B6160" s="177">
        <v>0.96049768518518519</v>
      </c>
      <c r="C6160" s="103">
        <v>45</v>
      </c>
      <c r="D6160" s="102">
        <v>7.75</v>
      </c>
      <c r="E6160" s="110">
        <v>27.9</v>
      </c>
      <c r="F6160" s="110">
        <v>26.55</v>
      </c>
      <c r="G6160" s="103">
        <v>87.42</v>
      </c>
      <c r="I6160" s="1005"/>
      <c r="J6160" s="1005"/>
      <c r="K6160" s="1005"/>
      <c r="L6160" s="1005"/>
      <c r="M6160" s="1005"/>
      <c r="N6160" s="1005"/>
      <c r="O6160" s="1005"/>
      <c r="P6160" s="1005"/>
      <c r="Q6160" s="1005"/>
      <c r="R6160" s="1005"/>
      <c r="S6160" s="1005"/>
    </row>
    <row r="6161" spans="1:19">
      <c r="A6161" s="1037"/>
      <c r="B6161" s="177">
        <v>0.96056712962962953</v>
      </c>
      <c r="C6161" s="103">
        <v>45</v>
      </c>
      <c r="D6161" s="102">
        <v>7.75</v>
      </c>
      <c r="E6161" s="110">
        <v>27.9</v>
      </c>
      <c r="F6161" s="110">
        <v>26.55</v>
      </c>
      <c r="G6161" s="103">
        <v>87.42</v>
      </c>
      <c r="I6161" s="1005"/>
      <c r="J6161" s="1005"/>
      <c r="K6161" s="1005"/>
      <c r="L6161" s="1005"/>
      <c r="M6161" s="1005"/>
      <c r="N6161" s="1005"/>
      <c r="O6161" s="1005"/>
      <c r="P6161" s="1005"/>
      <c r="Q6161" s="1005"/>
      <c r="R6161" s="1005"/>
      <c r="S6161" s="1005"/>
    </row>
    <row r="6162" spans="1:19">
      <c r="A6162" s="1037"/>
      <c r="B6162" s="177">
        <v>0.96064814814814825</v>
      </c>
      <c r="C6162" s="103">
        <v>45</v>
      </c>
      <c r="D6162" s="102">
        <v>7.75</v>
      </c>
      <c r="E6162" s="110">
        <v>27.9</v>
      </c>
      <c r="F6162" s="110">
        <v>26.55</v>
      </c>
      <c r="G6162" s="103">
        <v>87.42</v>
      </c>
      <c r="I6162" s="1005"/>
      <c r="J6162" s="1005"/>
      <c r="K6162" s="1005"/>
      <c r="L6162" s="1005"/>
      <c r="M6162" s="1005"/>
      <c r="N6162" s="1005"/>
      <c r="O6162" s="1005"/>
      <c r="P6162" s="1005"/>
      <c r="Q6162" s="1005"/>
      <c r="R6162" s="1005"/>
      <c r="S6162" s="1005"/>
    </row>
    <row r="6163" spans="1:19">
      <c r="A6163" s="1037"/>
      <c r="B6163" s="177">
        <v>0.96070601851851845</v>
      </c>
      <c r="C6163" s="103">
        <v>45</v>
      </c>
      <c r="D6163" s="102">
        <v>7.75</v>
      </c>
      <c r="E6163" s="110">
        <v>27.9</v>
      </c>
      <c r="F6163" s="110">
        <v>26.55</v>
      </c>
      <c r="G6163" s="103">
        <v>87.42</v>
      </c>
      <c r="I6163" s="1005"/>
      <c r="J6163" s="1005"/>
      <c r="K6163" s="1005"/>
      <c r="L6163" s="1005"/>
      <c r="M6163" s="1005"/>
      <c r="N6163" s="1005"/>
      <c r="O6163" s="1005"/>
      <c r="P6163" s="1005"/>
      <c r="Q6163" s="1005"/>
      <c r="R6163" s="1005"/>
      <c r="S6163" s="1005"/>
    </row>
    <row r="6164" spans="1:19">
      <c r="A6164" s="1037"/>
      <c r="B6164" s="177">
        <v>0.96074074074074067</v>
      </c>
      <c r="C6164" s="103">
        <v>45</v>
      </c>
      <c r="D6164" s="102">
        <v>7.75</v>
      </c>
      <c r="E6164" s="110">
        <v>27.9</v>
      </c>
      <c r="F6164" s="110">
        <v>26.55</v>
      </c>
      <c r="G6164" s="103">
        <v>87.42</v>
      </c>
      <c r="I6164" s="1005"/>
      <c r="J6164" s="1005"/>
      <c r="K6164" s="1005"/>
      <c r="L6164" s="1005"/>
      <c r="M6164" s="1005"/>
      <c r="N6164" s="1005"/>
      <c r="O6164" s="1005"/>
      <c r="P6164" s="1005"/>
      <c r="Q6164" s="1005"/>
      <c r="R6164" s="1005"/>
      <c r="S6164" s="1005"/>
    </row>
    <row r="6165" spans="1:19">
      <c r="A6165" s="1037"/>
      <c r="B6165" s="177">
        <v>0.96077546296296301</v>
      </c>
      <c r="C6165" s="103">
        <v>45</v>
      </c>
      <c r="D6165" s="102">
        <v>7.75</v>
      </c>
      <c r="E6165" s="110">
        <v>27.9</v>
      </c>
      <c r="F6165" s="110">
        <v>26.55</v>
      </c>
      <c r="G6165" s="103">
        <v>87.42</v>
      </c>
      <c r="I6165" s="1005"/>
      <c r="J6165" s="1005"/>
      <c r="K6165" s="1005"/>
      <c r="L6165" s="1005"/>
      <c r="M6165" s="1005"/>
      <c r="N6165" s="1005"/>
      <c r="O6165" s="1005"/>
      <c r="P6165" s="1005"/>
      <c r="Q6165" s="1005"/>
      <c r="R6165" s="1005"/>
      <c r="S6165" s="1005"/>
    </row>
    <row r="6166" spans="1:19">
      <c r="A6166" s="1037"/>
      <c r="B6166" s="177">
        <v>0.96081018518518524</v>
      </c>
      <c r="C6166" s="103">
        <v>45</v>
      </c>
      <c r="D6166" s="102">
        <v>7.75</v>
      </c>
      <c r="E6166" s="110">
        <v>27.9</v>
      </c>
      <c r="F6166" s="110">
        <v>26.55</v>
      </c>
      <c r="G6166" s="103">
        <v>87.42</v>
      </c>
      <c r="I6166" s="1005"/>
      <c r="J6166" s="1005"/>
      <c r="K6166" s="1005"/>
      <c r="L6166" s="1005"/>
      <c r="M6166" s="1005"/>
      <c r="N6166" s="1005"/>
      <c r="O6166" s="1005"/>
      <c r="P6166" s="1005"/>
      <c r="Q6166" s="1005"/>
      <c r="R6166" s="1005"/>
      <c r="S6166" s="1005"/>
    </row>
    <row r="6167" spans="1:19">
      <c r="A6167" s="1037"/>
      <c r="B6167" s="177">
        <v>0.96083333333333332</v>
      </c>
      <c r="C6167" s="103">
        <v>45</v>
      </c>
      <c r="D6167" s="102">
        <v>7.75</v>
      </c>
      <c r="E6167" s="110">
        <v>27.9</v>
      </c>
      <c r="F6167" s="110">
        <v>26.55</v>
      </c>
      <c r="G6167" s="103">
        <v>87.42</v>
      </c>
      <c r="I6167" s="1005"/>
      <c r="J6167" s="1005"/>
      <c r="K6167" s="1005"/>
      <c r="L6167" s="1005"/>
      <c r="M6167" s="1005"/>
      <c r="N6167" s="1005"/>
      <c r="O6167" s="1005"/>
      <c r="P6167" s="1005"/>
      <c r="Q6167" s="1005"/>
      <c r="R6167" s="1005"/>
      <c r="S6167" s="1005"/>
    </row>
    <row r="6168" spans="1:19">
      <c r="A6168" s="1037"/>
      <c r="B6168" s="177">
        <v>0.96084490740740736</v>
      </c>
      <c r="C6168" s="103">
        <v>45</v>
      </c>
      <c r="D6168" s="102">
        <v>7.75</v>
      </c>
      <c r="E6168" s="110">
        <v>27.9</v>
      </c>
      <c r="F6168" s="110">
        <v>26.55</v>
      </c>
      <c r="G6168" s="103">
        <v>87.42</v>
      </c>
      <c r="I6168" s="1005"/>
      <c r="J6168" s="1005"/>
      <c r="K6168" s="1005"/>
      <c r="L6168" s="1005"/>
      <c r="M6168" s="1005"/>
      <c r="N6168" s="1005"/>
      <c r="O6168" s="1005"/>
      <c r="P6168" s="1005"/>
      <c r="Q6168" s="1005"/>
      <c r="R6168" s="1005"/>
      <c r="S6168" s="1005"/>
    </row>
    <row r="6169" spans="1:19">
      <c r="A6169" s="1037"/>
      <c r="B6169" s="177">
        <v>0.96086805555555566</v>
      </c>
      <c r="C6169" s="103">
        <v>45</v>
      </c>
      <c r="D6169" s="102">
        <v>7.75</v>
      </c>
      <c r="E6169" s="110">
        <v>27.9</v>
      </c>
      <c r="F6169" s="110">
        <v>26.55</v>
      </c>
      <c r="G6169" s="103">
        <v>87.42</v>
      </c>
      <c r="I6169" s="1005"/>
      <c r="J6169" s="1005"/>
      <c r="K6169" s="1005"/>
      <c r="L6169" s="1005"/>
      <c r="M6169" s="1005"/>
      <c r="N6169" s="1005"/>
      <c r="O6169" s="1005"/>
      <c r="P6169" s="1005"/>
      <c r="Q6169" s="1005"/>
      <c r="R6169" s="1005"/>
      <c r="S6169" s="1005"/>
    </row>
    <row r="6170" spans="1:19">
      <c r="A6170" s="1037"/>
      <c r="B6170" s="177">
        <v>0.96090277777777777</v>
      </c>
      <c r="C6170" s="103">
        <v>45</v>
      </c>
      <c r="D6170" s="102">
        <v>7.75</v>
      </c>
      <c r="E6170" s="110">
        <v>27.9</v>
      </c>
      <c r="F6170" s="110">
        <v>26.55</v>
      </c>
      <c r="G6170" s="103">
        <v>87.42</v>
      </c>
      <c r="I6170" s="1005"/>
      <c r="J6170" s="1005"/>
      <c r="K6170" s="1005"/>
      <c r="L6170" s="1005"/>
      <c r="M6170" s="1005"/>
      <c r="N6170" s="1005"/>
      <c r="O6170" s="1005"/>
      <c r="P6170" s="1005"/>
      <c r="Q6170" s="1005"/>
      <c r="R6170" s="1005"/>
      <c r="S6170" s="1005"/>
    </row>
    <row r="6171" spans="1:19">
      <c r="A6171" s="1037"/>
      <c r="B6171" s="177">
        <v>0.96091435185185192</v>
      </c>
      <c r="C6171" s="103">
        <v>45</v>
      </c>
      <c r="D6171" s="102">
        <v>7.75</v>
      </c>
      <c r="E6171" s="110">
        <v>27.9</v>
      </c>
      <c r="F6171" s="110">
        <v>26.55</v>
      </c>
      <c r="G6171" s="103">
        <v>87.42</v>
      </c>
      <c r="I6171" s="1005"/>
      <c r="J6171" s="1005"/>
      <c r="K6171" s="1005"/>
      <c r="L6171" s="1005"/>
      <c r="M6171" s="1005"/>
      <c r="N6171" s="1005"/>
      <c r="O6171" s="1005"/>
      <c r="P6171" s="1005"/>
      <c r="Q6171" s="1005"/>
      <c r="R6171" s="1005"/>
      <c r="S6171" s="1005"/>
    </row>
    <row r="6172" spans="1:19">
      <c r="A6172" s="1037"/>
      <c r="B6172" s="177">
        <v>0.96103009259259264</v>
      </c>
      <c r="C6172" s="103">
        <v>45</v>
      </c>
      <c r="D6172" s="102">
        <v>7.75</v>
      </c>
      <c r="E6172" s="110">
        <v>27.9</v>
      </c>
      <c r="F6172" s="110">
        <v>26.55</v>
      </c>
      <c r="G6172" s="103">
        <v>87.42</v>
      </c>
      <c r="I6172" s="1005"/>
      <c r="J6172" s="1005"/>
      <c r="K6172" s="1005"/>
      <c r="L6172" s="1005"/>
      <c r="M6172" s="1005"/>
      <c r="N6172" s="1005"/>
      <c r="O6172" s="1005"/>
      <c r="P6172" s="1005"/>
      <c r="Q6172" s="1005"/>
      <c r="R6172" s="1005"/>
      <c r="S6172" s="1005"/>
    </row>
    <row r="6173" spans="1:19">
      <c r="A6173" s="1037"/>
      <c r="B6173" s="177">
        <v>0.96292824074074079</v>
      </c>
      <c r="C6173" s="103">
        <v>45</v>
      </c>
      <c r="D6173" s="102">
        <v>7.75</v>
      </c>
      <c r="E6173" s="110">
        <v>27.9</v>
      </c>
      <c r="F6173" s="110">
        <v>26.55</v>
      </c>
      <c r="G6173" s="103">
        <v>87.42</v>
      </c>
      <c r="I6173" s="1005"/>
      <c r="J6173" s="1005"/>
      <c r="K6173" s="1005"/>
      <c r="L6173" s="1005"/>
      <c r="M6173" s="1005"/>
      <c r="N6173" s="1005"/>
      <c r="O6173" s="1005"/>
      <c r="P6173" s="1005"/>
      <c r="Q6173" s="1005"/>
      <c r="R6173" s="1005"/>
      <c r="S6173" s="1005"/>
    </row>
    <row r="6174" spans="1:19">
      <c r="A6174" s="1037"/>
      <c r="B6174" s="177">
        <v>0.96298611111111121</v>
      </c>
      <c r="C6174" s="103">
        <v>45</v>
      </c>
      <c r="D6174" s="102">
        <v>7.68</v>
      </c>
      <c r="E6174" s="110">
        <v>27.8</v>
      </c>
      <c r="F6174" s="110">
        <v>26.53</v>
      </c>
      <c r="G6174" s="103">
        <v>87.2</v>
      </c>
      <c r="I6174" s="1005"/>
      <c r="J6174" s="1005"/>
      <c r="K6174" s="1005"/>
      <c r="L6174" s="1005"/>
      <c r="M6174" s="1005"/>
      <c r="N6174" s="1005"/>
      <c r="O6174" s="1005"/>
      <c r="P6174" s="1005"/>
      <c r="Q6174" s="1005"/>
      <c r="R6174" s="1005"/>
      <c r="S6174" s="1005"/>
    </row>
    <row r="6175" spans="1:19">
      <c r="A6175" s="1037"/>
      <c r="B6175" s="177">
        <v>0.99024305555555558</v>
      </c>
      <c r="C6175" s="103">
        <v>15</v>
      </c>
      <c r="D6175" s="102">
        <v>7.68</v>
      </c>
      <c r="E6175" s="110">
        <v>27.8</v>
      </c>
      <c r="F6175" s="110">
        <v>26.53</v>
      </c>
      <c r="G6175" s="103">
        <v>87.2</v>
      </c>
      <c r="I6175" s="1005"/>
      <c r="J6175" s="1005"/>
      <c r="K6175" s="1005"/>
      <c r="L6175" s="1005"/>
      <c r="M6175" s="1005"/>
      <c r="N6175" s="1005"/>
      <c r="O6175" s="1005"/>
      <c r="P6175" s="1005"/>
      <c r="Q6175" s="1005"/>
      <c r="R6175" s="1005"/>
      <c r="S6175" s="1005"/>
    </row>
    <row r="6176" spans="1:19">
      <c r="A6176" s="1037"/>
      <c r="B6176" s="177">
        <v>0.99040509259259257</v>
      </c>
      <c r="C6176" s="103">
        <v>15</v>
      </c>
      <c r="D6176" s="102">
        <v>7.67</v>
      </c>
      <c r="E6176" s="110">
        <v>27.8</v>
      </c>
      <c r="F6176" s="110">
        <v>26.44</v>
      </c>
      <c r="G6176" s="103">
        <v>87.75</v>
      </c>
      <c r="I6176" s="1005"/>
      <c r="J6176" s="1005"/>
      <c r="K6176" s="1005"/>
      <c r="L6176" s="1005"/>
      <c r="M6176" s="1005"/>
      <c r="N6176" s="1005"/>
      <c r="O6176" s="1005"/>
      <c r="P6176" s="1005"/>
      <c r="Q6176" s="1005"/>
      <c r="R6176" s="1005"/>
      <c r="S6176" s="1005"/>
    </row>
    <row r="6177" spans="1:19" ht="17.25" thickBot="1">
      <c r="A6177" s="1037"/>
      <c r="B6177" s="177">
        <v>0.99042824074074076</v>
      </c>
      <c r="C6177" s="103">
        <v>15</v>
      </c>
      <c r="D6177" s="102">
        <v>7.67</v>
      </c>
      <c r="E6177" s="110">
        <v>27.8</v>
      </c>
      <c r="F6177" s="110">
        <v>26.44</v>
      </c>
      <c r="G6177" s="103">
        <v>87.75</v>
      </c>
      <c r="I6177" s="1005"/>
      <c r="J6177" s="1005"/>
      <c r="K6177" s="1005"/>
      <c r="L6177" s="1005"/>
      <c r="M6177" s="1005"/>
      <c r="N6177" s="1005"/>
      <c r="O6177" s="1005"/>
      <c r="P6177" s="1005"/>
      <c r="Q6177" s="1005"/>
      <c r="R6177" s="1005"/>
      <c r="S6177" s="1005"/>
    </row>
    <row r="6178" spans="1:19">
      <c r="A6178" s="651">
        <v>42891</v>
      </c>
      <c r="B6178" s="372">
        <v>4.2916666666666665E-2</v>
      </c>
      <c r="C6178" s="118">
        <v>15</v>
      </c>
      <c r="D6178" s="100">
        <v>7.67</v>
      </c>
      <c r="E6178" s="118">
        <v>27.8</v>
      </c>
      <c r="F6178" s="118">
        <v>26.44</v>
      </c>
      <c r="G6178" s="101">
        <v>87.75</v>
      </c>
      <c r="H6178" s="101"/>
    </row>
    <row r="6179" spans="1:19">
      <c r="A6179" s="648">
        <v>42891</v>
      </c>
      <c r="B6179" s="177">
        <v>7.5277777777777777E-2</v>
      </c>
      <c r="C6179" s="110">
        <v>63</v>
      </c>
      <c r="D6179" s="102">
        <v>7.62</v>
      </c>
      <c r="E6179" s="110">
        <v>27.7</v>
      </c>
      <c r="F6179" s="110">
        <v>26.55</v>
      </c>
      <c r="G6179" s="103">
        <v>87.18</v>
      </c>
    </row>
    <row r="6180" spans="1:19" ht="17.25" thickBot="1">
      <c r="A6180" s="648">
        <v>42891</v>
      </c>
      <c r="B6180" s="177">
        <v>0.36981481481481482</v>
      </c>
      <c r="C6180" s="110">
        <v>4</v>
      </c>
      <c r="D6180" s="102">
        <v>7.66</v>
      </c>
      <c r="E6180" s="110">
        <v>27.6</v>
      </c>
      <c r="F6180" s="110">
        <v>26.39</v>
      </c>
      <c r="G6180" s="103">
        <v>87.26</v>
      </c>
    </row>
    <row r="6181" spans="1:19">
      <c r="A6181" s="648">
        <v>42891</v>
      </c>
      <c r="B6181" s="177">
        <v>0.38703703703703707</v>
      </c>
      <c r="C6181" s="110">
        <v>42</v>
      </c>
      <c r="D6181" s="102">
        <v>7.74</v>
      </c>
      <c r="E6181" s="110">
        <v>27.9</v>
      </c>
      <c r="F6181" s="110">
        <v>28.8</v>
      </c>
      <c r="G6181" s="103">
        <v>81.239999999999995</v>
      </c>
      <c r="H6181" s="103" t="s">
        <v>1973</v>
      </c>
      <c r="J6181" s="109"/>
      <c r="K6181" s="101"/>
      <c r="L6181" s="1005"/>
    </row>
    <row r="6182" spans="1:19">
      <c r="A6182" s="648">
        <v>42891</v>
      </c>
      <c r="B6182" s="177">
        <v>0.39263888888888893</v>
      </c>
      <c r="C6182" s="110">
        <v>60</v>
      </c>
      <c r="D6182" s="102">
        <v>7.77</v>
      </c>
      <c r="E6182" s="110">
        <v>28.1</v>
      </c>
      <c r="F6182" s="110">
        <v>29.1</v>
      </c>
      <c r="G6182" s="103">
        <v>82.39</v>
      </c>
      <c r="J6182" s="392"/>
      <c r="K6182" s="1007"/>
      <c r="L6182" s="1017" t="s">
        <v>1974</v>
      </c>
    </row>
    <row r="6183" spans="1:19" ht="17.25" thickBot="1">
      <c r="A6183" s="648">
        <v>42891</v>
      </c>
      <c r="B6183" s="177">
        <v>0.39266203703703706</v>
      </c>
      <c r="C6183" s="110">
        <v>60</v>
      </c>
      <c r="D6183" s="102">
        <v>7.77</v>
      </c>
      <c r="E6183" s="110">
        <v>28.1</v>
      </c>
      <c r="F6183" s="110">
        <v>29.1</v>
      </c>
      <c r="G6183" s="103">
        <v>82.39</v>
      </c>
      <c r="J6183" s="1008"/>
      <c r="K6183" s="116"/>
      <c r="L6183" s="1005"/>
    </row>
    <row r="6184" spans="1:19">
      <c r="A6184" s="648">
        <v>42891</v>
      </c>
      <c r="B6184" s="177">
        <v>0.39283564814814814</v>
      </c>
      <c r="C6184" s="110">
        <v>60</v>
      </c>
      <c r="D6184" s="102">
        <v>7.77</v>
      </c>
      <c r="E6184" s="110">
        <v>28.1</v>
      </c>
      <c r="F6184" s="110">
        <v>29.1</v>
      </c>
      <c r="G6184" s="103">
        <v>82.39</v>
      </c>
    </row>
    <row r="6185" spans="1:19">
      <c r="A6185" s="648">
        <v>42891</v>
      </c>
      <c r="B6185" s="177">
        <v>0.39287037037037037</v>
      </c>
      <c r="C6185" s="110">
        <v>60</v>
      </c>
      <c r="D6185" s="102">
        <v>7.77</v>
      </c>
      <c r="E6185" s="110">
        <v>28.1</v>
      </c>
      <c r="F6185" s="110">
        <v>29.1</v>
      </c>
      <c r="G6185" s="103">
        <v>82.39</v>
      </c>
    </row>
    <row r="6186" spans="1:19">
      <c r="A6186" s="648">
        <v>42891</v>
      </c>
      <c r="B6186" s="177">
        <v>0.3944212962962963</v>
      </c>
      <c r="C6186" s="110">
        <v>42</v>
      </c>
      <c r="D6186" s="102">
        <v>7.77</v>
      </c>
      <c r="E6186" s="110">
        <v>28.1</v>
      </c>
      <c r="F6186" s="110">
        <v>29.1</v>
      </c>
      <c r="G6186" s="103">
        <v>82.39</v>
      </c>
    </row>
    <row r="6187" spans="1:19">
      <c r="A6187" s="648">
        <v>42891</v>
      </c>
      <c r="B6187" s="177">
        <v>0.40748842592592593</v>
      </c>
      <c r="C6187" s="110">
        <v>13</v>
      </c>
      <c r="D6187" s="102">
        <v>7.8</v>
      </c>
      <c r="E6187" s="110">
        <v>28.2</v>
      </c>
      <c r="F6187" s="110">
        <v>29.55</v>
      </c>
      <c r="G6187" s="103">
        <v>79.55</v>
      </c>
    </row>
    <row r="6188" spans="1:19">
      <c r="A6188" s="648">
        <v>42891</v>
      </c>
      <c r="B6188" s="177">
        <v>0.40753472222222226</v>
      </c>
      <c r="C6188" s="110">
        <v>13</v>
      </c>
      <c r="D6188" s="102">
        <v>7.79</v>
      </c>
      <c r="E6188" s="110">
        <v>28.5</v>
      </c>
      <c r="F6188" s="110">
        <v>29.86</v>
      </c>
      <c r="G6188" s="103">
        <v>76.62</v>
      </c>
    </row>
    <row r="6189" spans="1:19">
      <c r="A6189" s="648">
        <v>42891</v>
      </c>
      <c r="B6189" s="177">
        <v>0.40765046296296298</v>
      </c>
      <c r="C6189" s="110">
        <v>13</v>
      </c>
      <c r="D6189" s="102">
        <v>7.79</v>
      </c>
      <c r="E6189" s="110">
        <v>28.5</v>
      </c>
      <c r="F6189" s="110">
        <v>29.86</v>
      </c>
      <c r="G6189" s="103">
        <v>76.62</v>
      </c>
    </row>
    <row r="6190" spans="1:19">
      <c r="A6190" s="648">
        <v>42891</v>
      </c>
      <c r="B6190" s="177">
        <v>0.41076388888888887</v>
      </c>
      <c r="C6190" s="110">
        <v>13</v>
      </c>
      <c r="D6190" s="102">
        <v>7.79</v>
      </c>
      <c r="E6190" s="110">
        <v>28.5</v>
      </c>
      <c r="F6190" s="110">
        <v>29.86</v>
      </c>
      <c r="G6190" s="103">
        <v>76.62</v>
      </c>
    </row>
    <row r="6191" spans="1:19">
      <c r="A6191" s="648">
        <v>42891</v>
      </c>
      <c r="B6191" s="177">
        <v>0.41223379629629631</v>
      </c>
      <c r="C6191" s="110">
        <v>13</v>
      </c>
      <c r="D6191" s="102">
        <v>7.79</v>
      </c>
      <c r="E6191" s="110">
        <v>28.5</v>
      </c>
      <c r="F6191" s="110">
        <v>29.86</v>
      </c>
      <c r="G6191" s="103">
        <v>76.62</v>
      </c>
    </row>
    <row r="6192" spans="1:19">
      <c r="A6192" s="648">
        <v>42891</v>
      </c>
      <c r="B6192" s="177">
        <v>0.41228009259259263</v>
      </c>
      <c r="C6192" s="110">
        <v>13</v>
      </c>
      <c r="D6192" s="102">
        <v>7.79</v>
      </c>
      <c r="E6192" s="110">
        <v>28.5</v>
      </c>
      <c r="F6192" s="110">
        <v>29.86</v>
      </c>
      <c r="G6192" s="103">
        <v>76.62</v>
      </c>
    </row>
    <row r="6193" spans="1:12">
      <c r="A6193" s="648">
        <v>42891</v>
      </c>
      <c r="B6193" s="177">
        <v>0.46162037037037035</v>
      </c>
      <c r="C6193" s="110">
        <v>42</v>
      </c>
      <c r="D6193" s="102">
        <v>7.79</v>
      </c>
      <c r="E6193" s="110">
        <v>28.5</v>
      </c>
      <c r="F6193" s="110">
        <v>29.86</v>
      </c>
      <c r="G6193" s="103">
        <v>76.62</v>
      </c>
    </row>
    <row r="6194" spans="1:12">
      <c r="A6194" s="648">
        <v>42891</v>
      </c>
      <c r="B6194" s="177">
        <v>0.46249999999999997</v>
      </c>
      <c r="C6194" s="110">
        <v>13</v>
      </c>
      <c r="D6194" s="102">
        <v>7.98</v>
      </c>
      <c r="E6194" s="110">
        <v>29.3</v>
      </c>
      <c r="F6194" s="110">
        <v>30.98</v>
      </c>
      <c r="G6194" s="103">
        <v>74.349999999999994</v>
      </c>
    </row>
    <row r="6195" spans="1:12">
      <c r="A6195" s="648">
        <v>42891</v>
      </c>
      <c r="B6195" s="177">
        <v>0.46317129629629633</v>
      </c>
      <c r="C6195" s="110">
        <v>13</v>
      </c>
      <c r="D6195" s="102">
        <v>7.98</v>
      </c>
      <c r="E6195" s="110">
        <v>29.3</v>
      </c>
      <c r="F6195" s="110">
        <v>30.98</v>
      </c>
      <c r="G6195" s="103">
        <v>74.349999999999994</v>
      </c>
    </row>
    <row r="6196" spans="1:12">
      <c r="A6196" s="648">
        <v>42891</v>
      </c>
      <c r="B6196" s="177">
        <v>0.46627314814814813</v>
      </c>
      <c r="C6196" s="110">
        <v>13</v>
      </c>
      <c r="D6196" s="102">
        <v>8</v>
      </c>
      <c r="E6196" s="110">
        <v>29.5</v>
      </c>
      <c r="F6196" s="110">
        <v>30.83</v>
      </c>
      <c r="G6196" s="103">
        <v>74.73</v>
      </c>
    </row>
    <row r="6197" spans="1:12">
      <c r="A6197" s="648">
        <v>42891</v>
      </c>
      <c r="B6197" s="177">
        <v>0.55311342592592594</v>
      </c>
      <c r="C6197" s="110">
        <v>1</v>
      </c>
      <c r="D6197" s="102">
        <v>8</v>
      </c>
      <c r="E6197" s="110">
        <v>29.5</v>
      </c>
      <c r="F6197" s="110">
        <v>30.83</v>
      </c>
      <c r="G6197" s="103">
        <v>74.73</v>
      </c>
    </row>
    <row r="6198" spans="1:12">
      <c r="A6198" s="648">
        <v>42891</v>
      </c>
      <c r="B6198" s="177">
        <v>0.5600694444444444</v>
      </c>
      <c r="C6198" s="110">
        <v>42</v>
      </c>
      <c r="D6198" s="102">
        <v>8.1999999999999993</v>
      </c>
      <c r="E6198" s="110">
        <v>31.4</v>
      </c>
      <c r="F6198" s="110">
        <v>31.95</v>
      </c>
      <c r="G6198" s="103">
        <v>67.849999999999994</v>
      </c>
    </row>
    <row r="6199" spans="1:12">
      <c r="A6199" s="648">
        <v>42891</v>
      </c>
      <c r="B6199" s="177">
        <v>0.56851851851851853</v>
      </c>
      <c r="C6199" s="110">
        <v>42</v>
      </c>
      <c r="D6199" s="102">
        <v>8.2200000000000006</v>
      </c>
      <c r="E6199" s="110">
        <v>31.4</v>
      </c>
      <c r="F6199" s="110">
        <v>32.04</v>
      </c>
      <c r="G6199" s="103">
        <v>67.86</v>
      </c>
    </row>
    <row r="6200" spans="1:12">
      <c r="A6200" s="648">
        <v>42891</v>
      </c>
      <c r="B6200" s="177">
        <v>0.56853009259259257</v>
      </c>
      <c r="C6200" s="110">
        <v>42</v>
      </c>
      <c r="D6200" s="102">
        <v>8.34</v>
      </c>
      <c r="E6200" s="110">
        <v>31.5</v>
      </c>
      <c r="F6200" s="110">
        <v>32.200000000000003</v>
      </c>
      <c r="G6200" s="103">
        <v>68.03</v>
      </c>
    </row>
    <row r="6201" spans="1:12">
      <c r="A6201" s="648">
        <v>42891</v>
      </c>
      <c r="B6201" s="725" t="s">
        <v>275</v>
      </c>
      <c r="C6201" s="110">
        <v>42</v>
      </c>
      <c r="D6201" s="102">
        <v>8.1999999999999993</v>
      </c>
      <c r="E6201" s="110">
        <v>32.200000000000003</v>
      </c>
      <c r="F6201" s="110">
        <v>30.89</v>
      </c>
      <c r="G6201" s="103">
        <v>72.77</v>
      </c>
    </row>
    <row r="6202" spans="1:12">
      <c r="A6202" s="648">
        <v>42891</v>
      </c>
      <c r="B6202" s="725" t="s">
        <v>276</v>
      </c>
      <c r="C6202" s="110">
        <v>42</v>
      </c>
      <c r="D6202" s="102">
        <v>8.1999999999999993</v>
      </c>
      <c r="E6202" s="110">
        <v>32.200000000000003</v>
      </c>
      <c r="F6202" s="110">
        <v>30.89</v>
      </c>
      <c r="G6202" s="103">
        <v>72.77</v>
      </c>
    </row>
    <row r="6203" spans="1:12">
      <c r="A6203" s="648">
        <v>42891</v>
      </c>
      <c r="B6203" s="725" t="s">
        <v>277</v>
      </c>
      <c r="C6203" s="110">
        <v>42</v>
      </c>
      <c r="D6203" s="102">
        <v>8.27</v>
      </c>
      <c r="E6203" s="110">
        <v>32.200000000000003</v>
      </c>
      <c r="F6203" s="110">
        <v>30.59</v>
      </c>
      <c r="G6203" s="103">
        <v>75.45</v>
      </c>
    </row>
    <row r="6204" spans="1:12">
      <c r="A6204" s="648">
        <v>42891</v>
      </c>
      <c r="B6204" s="725" t="s">
        <v>278</v>
      </c>
      <c r="C6204" s="110">
        <v>34</v>
      </c>
      <c r="D6204" s="102">
        <v>8.19</v>
      </c>
      <c r="E6204" s="110">
        <v>31.9</v>
      </c>
      <c r="F6204" s="110">
        <v>29.73</v>
      </c>
      <c r="G6204" s="103">
        <v>79.77</v>
      </c>
    </row>
    <row r="6205" spans="1:12" ht="17.25" thickBot="1">
      <c r="A6205" s="648">
        <v>42891</v>
      </c>
      <c r="B6205" s="725" t="s">
        <v>279</v>
      </c>
      <c r="C6205" s="110">
        <v>34</v>
      </c>
      <c r="D6205" s="102">
        <v>8.19</v>
      </c>
      <c r="E6205" s="110">
        <v>31.9</v>
      </c>
      <c r="F6205" s="110">
        <v>29.73</v>
      </c>
      <c r="G6205" s="103">
        <v>79.77</v>
      </c>
    </row>
    <row r="6206" spans="1:12">
      <c r="A6206" s="648">
        <v>42891</v>
      </c>
      <c r="B6206" s="725" t="s">
        <v>280</v>
      </c>
      <c r="C6206" s="110">
        <v>36</v>
      </c>
      <c r="D6206" s="102">
        <v>8.14</v>
      </c>
      <c r="E6206" s="110">
        <v>31.7</v>
      </c>
      <c r="F6206" s="110">
        <v>29.53</v>
      </c>
      <c r="G6206" s="103">
        <v>80.66</v>
      </c>
      <c r="H6206" s="103" t="s">
        <v>1977</v>
      </c>
      <c r="J6206" s="113"/>
      <c r="K6206" s="101"/>
      <c r="L6206" s="1005"/>
    </row>
    <row r="6207" spans="1:12">
      <c r="A6207" s="648">
        <v>42891</v>
      </c>
      <c r="B6207" s="725" t="s">
        <v>281</v>
      </c>
      <c r="C6207" s="110">
        <v>36</v>
      </c>
      <c r="D6207" s="102">
        <v>8.11</v>
      </c>
      <c r="E6207" s="110">
        <v>31.7</v>
      </c>
      <c r="F6207" s="110">
        <v>29.46</v>
      </c>
      <c r="G6207" s="103">
        <v>80.92</v>
      </c>
      <c r="J6207" s="108"/>
      <c r="K6207" s="1007"/>
      <c r="L6207" s="1017" t="s">
        <v>1978</v>
      </c>
    </row>
    <row r="6208" spans="1:12" ht="17.25" thickBot="1">
      <c r="A6208" s="648">
        <v>42891</v>
      </c>
      <c r="B6208" s="725" t="s">
        <v>282</v>
      </c>
      <c r="C6208" s="110">
        <v>36</v>
      </c>
      <c r="D6208" s="102">
        <v>8.11</v>
      </c>
      <c r="E6208" s="110">
        <v>31.7</v>
      </c>
      <c r="F6208" s="110">
        <v>29.46</v>
      </c>
      <c r="G6208" s="103">
        <v>80.92</v>
      </c>
      <c r="J6208" s="1008"/>
      <c r="K6208" s="116"/>
      <c r="L6208" s="1005"/>
    </row>
    <row r="6209" spans="1:16">
      <c r="A6209" s="648">
        <v>42891</v>
      </c>
      <c r="B6209" s="725" t="s">
        <v>283</v>
      </c>
      <c r="C6209" s="110">
        <v>73</v>
      </c>
      <c r="D6209" s="102">
        <v>8.1</v>
      </c>
      <c r="E6209" s="110">
        <v>31.7</v>
      </c>
      <c r="F6209" s="110">
        <v>29.46</v>
      </c>
      <c r="G6209" s="103">
        <v>80.58</v>
      </c>
      <c r="H6209" s="103" t="s">
        <v>1975</v>
      </c>
      <c r="J6209" s="113"/>
      <c r="K6209" s="101"/>
      <c r="L6209" s="1005"/>
      <c r="N6209" s="109"/>
      <c r="O6209" s="101"/>
      <c r="P6209" s="1005"/>
    </row>
    <row r="6210" spans="1:16">
      <c r="A6210" s="648">
        <v>42891</v>
      </c>
      <c r="B6210" s="725" t="s">
        <v>284</v>
      </c>
      <c r="C6210" s="110">
        <v>73</v>
      </c>
      <c r="D6210" s="102">
        <v>8.07</v>
      </c>
      <c r="E6210" s="110">
        <v>31.6</v>
      </c>
      <c r="F6210" s="110">
        <v>29.45</v>
      </c>
      <c r="G6210" s="103">
        <v>80.52</v>
      </c>
      <c r="J6210" s="108"/>
      <c r="K6210" s="1009"/>
      <c r="L6210" s="1005" t="s">
        <v>1976</v>
      </c>
      <c r="N6210" s="1013"/>
      <c r="O6210" s="1007"/>
      <c r="P6210" s="1017" t="s">
        <v>20</v>
      </c>
    </row>
    <row r="6211" spans="1:16" ht="17.25" thickBot="1">
      <c r="A6211" s="648">
        <v>42891</v>
      </c>
      <c r="B6211" s="725" t="s">
        <v>285</v>
      </c>
      <c r="C6211" s="110">
        <v>29</v>
      </c>
      <c r="D6211" s="102">
        <v>8.07</v>
      </c>
      <c r="E6211" s="110">
        <v>31.6</v>
      </c>
      <c r="F6211" s="110">
        <v>29.45</v>
      </c>
      <c r="G6211" s="103">
        <v>80.52</v>
      </c>
      <c r="J6211" s="1008"/>
      <c r="K6211" s="116"/>
      <c r="L6211" s="1005"/>
      <c r="N6211" s="1008"/>
      <c r="O6211" s="116"/>
      <c r="P6211" s="1005"/>
    </row>
    <row r="6212" spans="1:16">
      <c r="A6212" s="648">
        <v>42891</v>
      </c>
      <c r="B6212" s="725" t="s">
        <v>286</v>
      </c>
      <c r="C6212" s="110">
        <v>22</v>
      </c>
      <c r="D6212" s="102">
        <v>8.07</v>
      </c>
      <c r="E6212" s="110">
        <v>31.6</v>
      </c>
      <c r="F6212" s="110">
        <v>29.45</v>
      </c>
      <c r="G6212" s="103">
        <v>80.52</v>
      </c>
      <c r="H6212" s="103" t="s">
        <v>1979</v>
      </c>
    </row>
    <row r="6213" spans="1:16">
      <c r="A6213" s="648">
        <v>42891</v>
      </c>
      <c r="B6213" s="725" t="s">
        <v>287</v>
      </c>
      <c r="C6213" s="110">
        <v>15</v>
      </c>
      <c r="D6213" s="102">
        <v>8.07</v>
      </c>
      <c r="E6213" s="110">
        <v>31.6</v>
      </c>
      <c r="F6213" s="110">
        <v>29.45</v>
      </c>
      <c r="G6213" s="103">
        <v>80.52</v>
      </c>
    </row>
    <row r="6214" spans="1:16">
      <c r="A6214" s="648">
        <v>42891</v>
      </c>
      <c r="B6214" s="725" t="s">
        <v>288</v>
      </c>
      <c r="C6214" s="110">
        <v>60</v>
      </c>
      <c r="D6214" s="102">
        <v>8.06</v>
      </c>
      <c r="E6214" s="110">
        <v>31.6</v>
      </c>
      <c r="F6214" s="110">
        <v>29.38</v>
      </c>
      <c r="G6214" s="103">
        <v>81.099999999999994</v>
      </c>
    </row>
    <row r="6215" spans="1:16">
      <c r="A6215" s="648">
        <v>42891</v>
      </c>
      <c r="B6215" s="725" t="s">
        <v>289</v>
      </c>
      <c r="C6215" s="110">
        <v>15</v>
      </c>
      <c r="D6215" s="102">
        <v>8.06</v>
      </c>
      <c r="E6215" s="110">
        <v>31.6</v>
      </c>
      <c r="F6215" s="110">
        <v>29.38</v>
      </c>
      <c r="G6215" s="103">
        <v>81.099999999999994</v>
      </c>
    </row>
    <row r="6216" spans="1:16">
      <c r="A6216" s="648">
        <v>42891</v>
      </c>
      <c r="B6216" s="725" t="s">
        <v>290</v>
      </c>
      <c r="C6216" s="110">
        <v>15</v>
      </c>
      <c r="D6216" s="102">
        <v>8.06</v>
      </c>
      <c r="E6216" s="110">
        <v>31.6</v>
      </c>
      <c r="F6216" s="110">
        <v>29.38</v>
      </c>
      <c r="G6216" s="103">
        <v>81.099999999999994</v>
      </c>
    </row>
    <row r="6217" spans="1:16">
      <c r="A6217" s="648">
        <v>42891</v>
      </c>
      <c r="B6217" s="725" t="s">
        <v>291</v>
      </c>
      <c r="C6217" s="110">
        <v>15</v>
      </c>
      <c r="D6217" s="102">
        <v>8.06</v>
      </c>
      <c r="E6217" s="110">
        <v>31.6</v>
      </c>
      <c r="F6217" s="110">
        <v>29.38</v>
      </c>
      <c r="G6217" s="103">
        <v>81.099999999999994</v>
      </c>
    </row>
    <row r="6218" spans="1:16">
      <c r="A6218" s="648">
        <v>42891</v>
      </c>
      <c r="B6218" s="725" t="s">
        <v>292</v>
      </c>
      <c r="C6218" s="110">
        <v>15</v>
      </c>
      <c r="D6218" s="102">
        <v>8.06</v>
      </c>
      <c r="E6218" s="110">
        <v>31.6</v>
      </c>
      <c r="F6218" s="110">
        <v>29.38</v>
      </c>
      <c r="G6218" s="103">
        <v>81.099999999999994</v>
      </c>
    </row>
    <row r="6219" spans="1:16">
      <c r="A6219" s="648">
        <v>42891</v>
      </c>
      <c r="B6219" s="725" t="s">
        <v>293</v>
      </c>
      <c r="C6219" s="110">
        <v>10</v>
      </c>
      <c r="D6219" s="102">
        <v>8.0399999999999991</v>
      </c>
      <c r="E6219" s="110">
        <v>31.5</v>
      </c>
      <c r="F6219" s="110">
        <v>29.27</v>
      </c>
      <c r="G6219" s="103">
        <v>81.239999999999995</v>
      </c>
    </row>
    <row r="6220" spans="1:16">
      <c r="A6220" s="648">
        <v>42891</v>
      </c>
      <c r="B6220" s="725" t="s">
        <v>294</v>
      </c>
      <c r="C6220" s="110">
        <v>93</v>
      </c>
      <c r="D6220" s="102">
        <v>8</v>
      </c>
      <c r="E6220" s="110">
        <v>31.5</v>
      </c>
      <c r="F6220" s="110">
        <v>29.22</v>
      </c>
      <c r="G6220" s="103">
        <v>81.14</v>
      </c>
    </row>
    <row r="6221" spans="1:16">
      <c r="A6221" s="648">
        <v>42891</v>
      </c>
      <c r="B6221" s="725" t="s">
        <v>295</v>
      </c>
      <c r="C6221" s="110">
        <v>22</v>
      </c>
      <c r="D6221" s="102">
        <v>8</v>
      </c>
      <c r="E6221" s="110">
        <v>31.5</v>
      </c>
      <c r="F6221" s="110">
        <v>29.22</v>
      </c>
      <c r="G6221" s="103">
        <v>81.14</v>
      </c>
    </row>
    <row r="6222" spans="1:16">
      <c r="A6222" s="648">
        <v>42891</v>
      </c>
      <c r="B6222" s="725" t="s">
        <v>296</v>
      </c>
      <c r="C6222" s="110">
        <v>22</v>
      </c>
      <c r="D6222" s="102">
        <v>8</v>
      </c>
      <c r="E6222" s="110">
        <v>31.5</v>
      </c>
      <c r="F6222" s="110">
        <v>29.22</v>
      </c>
      <c r="G6222" s="103">
        <v>81.14</v>
      </c>
    </row>
    <row r="6223" spans="1:16">
      <c r="A6223" s="648">
        <v>42891</v>
      </c>
      <c r="B6223" s="725" t="s">
        <v>297</v>
      </c>
      <c r="C6223" s="110">
        <v>22</v>
      </c>
      <c r="D6223" s="102">
        <v>8</v>
      </c>
      <c r="E6223" s="110">
        <v>31.5</v>
      </c>
      <c r="F6223" s="110">
        <v>29.22</v>
      </c>
      <c r="G6223" s="103">
        <v>81.14</v>
      </c>
    </row>
    <row r="6224" spans="1:16">
      <c r="A6224" s="648">
        <v>42891</v>
      </c>
      <c r="B6224" s="725" t="s">
        <v>298</v>
      </c>
      <c r="C6224" s="110">
        <v>93</v>
      </c>
      <c r="D6224" s="102">
        <v>8</v>
      </c>
      <c r="E6224" s="110">
        <v>31.5</v>
      </c>
      <c r="F6224" s="110">
        <v>29.22</v>
      </c>
      <c r="G6224" s="103">
        <v>81.14</v>
      </c>
    </row>
    <row r="6225" spans="1:7">
      <c r="A6225" s="648">
        <v>42891</v>
      </c>
      <c r="B6225" s="725" t="s">
        <v>299</v>
      </c>
      <c r="C6225" s="110">
        <v>15</v>
      </c>
      <c r="D6225" s="102">
        <v>7.99</v>
      </c>
      <c r="E6225" s="110">
        <v>31.5</v>
      </c>
      <c r="F6225" s="110">
        <v>29.05</v>
      </c>
      <c r="G6225" s="103">
        <v>82.65</v>
      </c>
    </row>
    <row r="6226" spans="1:7">
      <c r="A6226" s="648">
        <v>42891</v>
      </c>
      <c r="B6226" s="725" t="s">
        <v>300</v>
      </c>
      <c r="C6226" s="110">
        <v>15</v>
      </c>
      <c r="D6226" s="102">
        <v>7.99</v>
      </c>
      <c r="E6226" s="110">
        <v>31.5</v>
      </c>
      <c r="F6226" s="110">
        <v>29.05</v>
      </c>
      <c r="G6226" s="103">
        <v>82.65</v>
      </c>
    </row>
    <row r="6227" spans="1:7">
      <c r="A6227" s="648">
        <v>42891</v>
      </c>
      <c r="B6227" s="725" t="s">
        <v>301</v>
      </c>
      <c r="C6227" s="110">
        <v>15</v>
      </c>
      <c r="D6227" s="102">
        <v>7.99</v>
      </c>
      <c r="E6227" s="110">
        <v>31.5</v>
      </c>
      <c r="F6227" s="110">
        <v>29.05</v>
      </c>
      <c r="G6227" s="103">
        <v>82.65</v>
      </c>
    </row>
    <row r="6228" spans="1:7">
      <c r="A6228" s="648">
        <v>42891</v>
      </c>
      <c r="B6228" s="725" t="s">
        <v>302</v>
      </c>
      <c r="C6228" s="110">
        <v>45</v>
      </c>
      <c r="D6228" s="102">
        <v>7.97</v>
      </c>
      <c r="E6228" s="110">
        <v>31.4</v>
      </c>
      <c r="F6228" s="110">
        <v>28.92</v>
      </c>
      <c r="G6228" s="103">
        <v>83.14</v>
      </c>
    </row>
    <row r="6229" spans="1:7">
      <c r="A6229" s="648">
        <v>42891</v>
      </c>
      <c r="B6229" s="725" t="s">
        <v>303</v>
      </c>
      <c r="C6229" s="110">
        <v>11</v>
      </c>
      <c r="D6229" s="102">
        <v>7.96</v>
      </c>
      <c r="E6229" s="110">
        <v>31.4</v>
      </c>
      <c r="F6229" s="110">
        <v>28.92</v>
      </c>
      <c r="G6229" s="103">
        <v>83.33</v>
      </c>
    </row>
    <row r="6230" spans="1:7">
      <c r="A6230" s="648">
        <v>42891</v>
      </c>
      <c r="B6230" s="725" t="s">
        <v>304</v>
      </c>
      <c r="C6230" s="110">
        <v>49</v>
      </c>
      <c r="D6230" s="102">
        <v>7.96</v>
      </c>
      <c r="E6230" s="110">
        <v>31.4</v>
      </c>
      <c r="F6230" s="110">
        <v>28.92</v>
      </c>
      <c r="G6230" s="103">
        <v>83.33</v>
      </c>
    </row>
    <row r="6231" spans="1:7">
      <c r="A6231" s="648">
        <v>42891</v>
      </c>
      <c r="B6231" s="725" t="s">
        <v>305</v>
      </c>
      <c r="C6231" s="110">
        <v>49</v>
      </c>
      <c r="D6231" s="102">
        <v>7.96</v>
      </c>
      <c r="E6231" s="110">
        <v>31.4</v>
      </c>
      <c r="F6231" s="110">
        <v>28.92</v>
      </c>
      <c r="G6231" s="103">
        <v>83.33</v>
      </c>
    </row>
    <row r="6232" spans="1:7">
      <c r="A6232" s="648">
        <v>42891</v>
      </c>
      <c r="B6232" s="725" t="s">
        <v>306</v>
      </c>
      <c r="C6232" s="110">
        <v>49</v>
      </c>
      <c r="D6232" s="102">
        <v>7.96</v>
      </c>
      <c r="E6232" s="110">
        <v>31.4</v>
      </c>
      <c r="F6232" s="110">
        <v>28.92</v>
      </c>
      <c r="G6232" s="103">
        <v>83.33</v>
      </c>
    </row>
    <row r="6233" spans="1:7">
      <c r="A6233" s="648">
        <v>42891</v>
      </c>
      <c r="B6233" s="725" t="s">
        <v>307</v>
      </c>
      <c r="C6233" s="110">
        <v>45</v>
      </c>
      <c r="D6233" s="102">
        <v>7.96</v>
      </c>
      <c r="E6233" s="110">
        <v>31.4</v>
      </c>
      <c r="F6233" s="110">
        <v>28.92</v>
      </c>
      <c r="G6233" s="103">
        <v>83.33</v>
      </c>
    </row>
    <row r="6234" spans="1:7">
      <c r="A6234" s="648">
        <v>42891</v>
      </c>
      <c r="B6234" s="725" t="s">
        <v>308</v>
      </c>
      <c r="C6234" s="110">
        <v>15</v>
      </c>
      <c r="D6234" s="102">
        <v>7.88</v>
      </c>
      <c r="E6234" s="110">
        <v>31.3</v>
      </c>
      <c r="F6234" s="110">
        <v>28.86</v>
      </c>
      <c r="G6234" s="103">
        <v>83.8</v>
      </c>
    </row>
    <row r="6235" spans="1:7">
      <c r="A6235" s="648">
        <v>42891</v>
      </c>
      <c r="B6235" s="725" t="s">
        <v>309</v>
      </c>
      <c r="C6235" s="110">
        <v>15</v>
      </c>
      <c r="D6235" s="102">
        <v>7.88</v>
      </c>
      <c r="E6235" s="110">
        <v>31.3</v>
      </c>
      <c r="F6235" s="110">
        <v>28.86</v>
      </c>
      <c r="G6235" s="103">
        <v>83.8</v>
      </c>
    </row>
    <row r="6236" spans="1:7">
      <c r="A6236" s="648">
        <v>42891</v>
      </c>
      <c r="B6236" s="725" t="s">
        <v>310</v>
      </c>
      <c r="C6236" s="110">
        <v>15</v>
      </c>
      <c r="D6236" s="102">
        <v>7.88</v>
      </c>
      <c r="E6236" s="110">
        <v>31.3</v>
      </c>
      <c r="F6236" s="110">
        <v>28.86</v>
      </c>
      <c r="G6236" s="103">
        <v>83.8</v>
      </c>
    </row>
    <row r="6237" spans="1:7">
      <c r="A6237" s="648">
        <v>42891</v>
      </c>
      <c r="B6237" s="725" t="s">
        <v>311</v>
      </c>
      <c r="C6237" s="110">
        <v>15</v>
      </c>
      <c r="D6237" s="102">
        <v>7.88</v>
      </c>
      <c r="E6237" s="110">
        <v>31.3</v>
      </c>
      <c r="F6237" s="110">
        <v>28.86</v>
      </c>
      <c r="G6237" s="103">
        <v>83.8</v>
      </c>
    </row>
    <row r="6238" spans="1:7">
      <c r="A6238" s="648">
        <v>42891</v>
      </c>
      <c r="B6238" s="725" t="s">
        <v>312</v>
      </c>
      <c r="C6238" s="110">
        <v>15</v>
      </c>
      <c r="D6238" s="102">
        <v>7.88</v>
      </c>
      <c r="E6238" s="110">
        <v>31.3</v>
      </c>
      <c r="F6238" s="110">
        <v>28.86</v>
      </c>
      <c r="G6238" s="103">
        <v>83.8</v>
      </c>
    </row>
    <row r="6239" spans="1:7">
      <c r="A6239" s="648">
        <v>42891</v>
      </c>
      <c r="B6239" s="725" t="s">
        <v>313</v>
      </c>
      <c r="C6239" s="110">
        <v>93</v>
      </c>
      <c r="D6239" s="102">
        <v>7.88</v>
      </c>
      <c r="E6239" s="110">
        <v>31.3</v>
      </c>
      <c r="F6239" s="110">
        <v>28.86</v>
      </c>
      <c r="G6239" s="103">
        <v>83.8</v>
      </c>
    </row>
    <row r="6240" spans="1:7">
      <c r="A6240" s="648">
        <v>42891</v>
      </c>
      <c r="B6240" s="725" t="s">
        <v>314</v>
      </c>
      <c r="C6240" s="110">
        <v>22</v>
      </c>
      <c r="D6240" s="102">
        <v>7.88</v>
      </c>
      <c r="E6240" s="110">
        <v>31.3</v>
      </c>
      <c r="F6240" s="110">
        <v>28.86</v>
      </c>
      <c r="G6240" s="103">
        <v>83.8</v>
      </c>
    </row>
    <row r="6241" spans="1:12">
      <c r="A6241" s="648">
        <v>42891</v>
      </c>
      <c r="B6241" s="725" t="s">
        <v>315</v>
      </c>
      <c r="C6241" s="110">
        <v>22</v>
      </c>
      <c r="D6241" s="102">
        <v>7.88</v>
      </c>
      <c r="E6241" s="110">
        <v>31.3</v>
      </c>
      <c r="F6241" s="110">
        <v>28.86</v>
      </c>
      <c r="G6241" s="103">
        <v>83.8</v>
      </c>
    </row>
    <row r="6242" spans="1:12">
      <c r="A6242" s="648">
        <v>42891</v>
      </c>
      <c r="B6242" s="725" t="s">
        <v>316</v>
      </c>
      <c r="C6242" s="110">
        <v>22</v>
      </c>
      <c r="D6242" s="102">
        <v>7.88</v>
      </c>
      <c r="E6242" s="110">
        <v>31.3</v>
      </c>
      <c r="F6242" s="110">
        <v>28.86</v>
      </c>
      <c r="G6242" s="103">
        <v>83.8</v>
      </c>
    </row>
    <row r="6243" spans="1:12">
      <c r="A6243" s="648">
        <v>42891</v>
      </c>
      <c r="B6243" s="725" t="s">
        <v>317</v>
      </c>
      <c r="C6243" s="110">
        <v>15</v>
      </c>
      <c r="D6243" s="102">
        <v>7.87</v>
      </c>
      <c r="E6243" s="110">
        <v>31.2</v>
      </c>
      <c r="F6243" s="110">
        <v>28.82</v>
      </c>
      <c r="G6243" s="103">
        <v>84.03</v>
      </c>
    </row>
    <row r="6244" spans="1:12">
      <c r="A6244" s="648">
        <v>42891</v>
      </c>
      <c r="B6244" s="725" t="s">
        <v>318</v>
      </c>
      <c r="C6244" s="110">
        <v>45</v>
      </c>
      <c r="D6244" s="102">
        <v>7.87</v>
      </c>
      <c r="E6244" s="110">
        <v>31.2</v>
      </c>
      <c r="F6244" s="110">
        <v>28.82</v>
      </c>
      <c r="G6244" s="103">
        <v>84.03</v>
      </c>
    </row>
    <row r="6245" spans="1:12">
      <c r="A6245" s="648">
        <v>42891</v>
      </c>
      <c r="B6245" s="725" t="s">
        <v>319</v>
      </c>
      <c r="C6245" s="110">
        <v>45</v>
      </c>
      <c r="D6245" s="102">
        <v>7.87</v>
      </c>
      <c r="E6245" s="110">
        <v>31.2</v>
      </c>
      <c r="F6245" s="110">
        <v>28.82</v>
      </c>
      <c r="G6245" s="103">
        <v>84.03</v>
      </c>
    </row>
    <row r="6246" spans="1:12">
      <c r="A6246" s="648">
        <v>42891</v>
      </c>
      <c r="B6246" s="725" t="s">
        <v>320</v>
      </c>
      <c r="C6246" s="110">
        <v>45</v>
      </c>
      <c r="D6246" s="102">
        <v>7.87</v>
      </c>
      <c r="E6246" s="110">
        <v>31.2</v>
      </c>
      <c r="F6246" s="110">
        <v>28.82</v>
      </c>
      <c r="G6246" s="103">
        <v>84.03</v>
      </c>
    </row>
    <row r="6247" spans="1:12">
      <c r="A6247" s="648">
        <v>42891</v>
      </c>
      <c r="B6247" s="725" t="s">
        <v>321</v>
      </c>
      <c r="C6247" s="110">
        <v>45</v>
      </c>
      <c r="D6247" s="102">
        <v>7.87</v>
      </c>
      <c r="E6247" s="110">
        <v>31.2</v>
      </c>
      <c r="F6247" s="110">
        <v>28.82</v>
      </c>
      <c r="G6247" s="103">
        <v>84.03</v>
      </c>
    </row>
    <row r="6248" spans="1:12">
      <c r="A6248" s="648">
        <v>42891</v>
      </c>
      <c r="B6248" s="725" t="s">
        <v>322</v>
      </c>
      <c r="C6248" s="110">
        <v>45</v>
      </c>
      <c r="D6248" s="102">
        <v>7.87</v>
      </c>
      <c r="E6248" s="110">
        <v>31.2</v>
      </c>
      <c r="F6248" s="110">
        <v>28.82</v>
      </c>
      <c r="G6248" s="103">
        <v>84.03</v>
      </c>
    </row>
    <row r="6249" spans="1:12">
      <c r="A6249" s="648">
        <v>42891</v>
      </c>
      <c r="B6249" s="725" t="s">
        <v>323</v>
      </c>
      <c r="C6249" s="110">
        <v>87</v>
      </c>
      <c r="D6249" s="102">
        <v>7.87</v>
      </c>
      <c r="E6249" s="110">
        <v>31.2</v>
      </c>
      <c r="F6249" s="110">
        <v>28.82</v>
      </c>
      <c r="G6249" s="103">
        <v>84.03</v>
      </c>
    </row>
    <row r="6250" spans="1:12">
      <c r="A6250" s="648">
        <v>42891</v>
      </c>
      <c r="B6250" s="725" t="s">
        <v>324</v>
      </c>
      <c r="C6250" s="110">
        <v>45</v>
      </c>
      <c r="D6250" s="102">
        <v>7.87</v>
      </c>
      <c r="E6250" s="110">
        <v>31.2</v>
      </c>
      <c r="F6250" s="110">
        <v>28.82</v>
      </c>
      <c r="G6250" s="103">
        <v>84.03</v>
      </c>
    </row>
    <row r="6251" spans="1:12" ht="17.25" thickBot="1">
      <c r="A6251" s="648">
        <v>42891</v>
      </c>
      <c r="B6251" s="725" t="s">
        <v>325</v>
      </c>
      <c r="C6251" s="110">
        <v>93</v>
      </c>
      <c r="D6251" s="102">
        <v>7.87</v>
      </c>
      <c r="E6251" s="110">
        <v>31.2</v>
      </c>
      <c r="F6251" s="110">
        <v>28.82</v>
      </c>
      <c r="G6251" s="103">
        <v>84.03</v>
      </c>
    </row>
    <row r="6252" spans="1:12">
      <c r="A6252" s="648">
        <v>42891</v>
      </c>
      <c r="B6252" s="725" t="s">
        <v>326</v>
      </c>
      <c r="C6252" s="110">
        <v>22</v>
      </c>
      <c r="D6252" s="102">
        <v>7.81</v>
      </c>
      <c r="E6252" s="110">
        <v>31.2</v>
      </c>
      <c r="F6252" s="110">
        <v>28.77</v>
      </c>
      <c r="G6252" s="103">
        <v>83.83</v>
      </c>
      <c r="H6252" s="103" t="s">
        <v>1973</v>
      </c>
      <c r="J6252" s="113"/>
      <c r="K6252" s="101"/>
      <c r="L6252" s="1005"/>
    </row>
    <row r="6253" spans="1:12">
      <c r="A6253" s="648">
        <v>42891</v>
      </c>
      <c r="B6253" s="725" t="s">
        <v>327</v>
      </c>
      <c r="C6253" s="110">
        <v>22</v>
      </c>
      <c r="D6253" s="102">
        <v>7.81</v>
      </c>
      <c r="E6253" s="110">
        <v>31.2</v>
      </c>
      <c r="F6253" s="110">
        <v>28.77</v>
      </c>
      <c r="G6253" s="103">
        <v>83.83</v>
      </c>
      <c r="J6253" s="392"/>
      <c r="K6253" s="1009"/>
      <c r="L6253" s="1017" t="s">
        <v>1980</v>
      </c>
    </row>
    <row r="6254" spans="1:12" ht="17.25" thickBot="1">
      <c r="A6254" s="648">
        <v>42891</v>
      </c>
      <c r="B6254" s="725" t="s">
        <v>328</v>
      </c>
      <c r="C6254" s="110">
        <v>22</v>
      </c>
      <c r="D6254" s="102">
        <v>7.84</v>
      </c>
      <c r="E6254" s="110">
        <v>31.2</v>
      </c>
      <c r="F6254" s="110">
        <v>28.8</v>
      </c>
      <c r="G6254" s="103">
        <v>84.32</v>
      </c>
      <c r="J6254" s="1008"/>
      <c r="K6254" s="116"/>
      <c r="L6254" s="1005"/>
    </row>
    <row r="6255" spans="1:12">
      <c r="A6255" s="648">
        <v>42891</v>
      </c>
      <c r="B6255" s="725" t="s">
        <v>329</v>
      </c>
      <c r="C6255" s="110">
        <v>20</v>
      </c>
      <c r="D6255" s="102">
        <v>7.84</v>
      </c>
      <c r="E6255" s="110">
        <v>31.2</v>
      </c>
      <c r="F6255" s="110">
        <v>28.8</v>
      </c>
      <c r="G6255" s="103">
        <v>84.32</v>
      </c>
    </row>
    <row r="6256" spans="1:12">
      <c r="A6256" s="648">
        <v>42891</v>
      </c>
      <c r="B6256" s="725" t="s">
        <v>330</v>
      </c>
      <c r="C6256" s="110">
        <v>22</v>
      </c>
      <c r="D6256" s="102">
        <v>7.84</v>
      </c>
      <c r="E6256" s="110">
        <v>31.2</v>
      </c>
      <c r="F6256" s="110">
        <v>28.8</v>
      </c>
      <c r="G6256" s="103">
        <v>84.32</v>
      </c>
    </row>
    <row r="6257" spans="1:7">
      <c r="A6257" s="648">
        <v>42891</v>
      </c>
      <c r="B6257" s="725" t="s">
        <v>331</v>
      </c>
      <c r="C6257" s="110">
        <v>22</v>
      </c>
      <c r="D6257" s="102">
        <v>7.84</v>
      </c>
      <c r="E6257" s="110">
        <v>31.2</v>
      </c>
      <c r="F6257" s="110">
        <v>28.8</v>
      </c>
      <c r="G6257" s="103">
        <v>84.32</v>
      </c>
    </row>
    <row r="6258" spans="1:7">
      <c r="A6258" s="648">
        <v>42891</v>
      </c>
      <c r="B6258" s="725" t="s">
        <v>332</v>
      </c>
      <c r="C6258" s="110">
        <v>22</v>
      </c>
      <c r="D6258" s="102">
        <v>7.84</v>
      </c>
      <c r="E6258" s="110">
        <v>31.2</v>
      </c>
      <c r="F6258" s="110">
        <v>28.8</v>
      </c>
      <c r="G6258" s="103">
        <v>84.32</v>
      </c>
    </row>
    <row r="6259" spans="1:7">
      <c r="A6259" s="648">
        <v>42891</v>
      </c>
      <c r="B6259" s="725" t="s">
        <v>333</v>
      </c>
      <c r="C6259" s="110">
        <v>22</v>
      </c>
      <c r="D6259" s="102">
        <v>7.84</v>
      </c>
      <c r="E6259" s="110">
        <v>31.2</v>
      </c>
      <c r="F6259" s="110">
        <v>28.8</v>
      </c>
      <c r="G6259" s="103">
        <v>84.32</v>
      </c>
    </row>
    <row r="6260" spans="1:7">
      <c r="A6260" s="648">
        <v>42891</v>
      </c>
      <c r="B6260" s="725" t="s">
        <v>334</v>
      </c>
      <c r="C6260" s="110">
        <v>22</v>
      </c>
      <c r="D6260" s="102">
        <v>7.84</v>
      </c>
      <c r="E6260" s="110">
        <v>31.2</v>
      </c>
      <c r="F6260" s="110">
        <v>28.8</v>
      </c>
      <c r="G6260" s="103">
        <v>84.32</v>
      </c>
    </row>
    <row r="6261" spans="1:7">
      <c r="A6261" s="648">
        <v>42891</v>
      </c>
      <c r="B6261" s="725" t="s">
        <v>335</v>
      </c>
      <c r="C6261" s="110">
        <v>22</v>
      </c>
      <c r="D6261" s="102">
        <v>7.84</v>
      </c>
      <c r="E6261" s="110">
        <v>31.2</v>
      </c>
      <c r="F6261" s="110">
        <v>28.8</v>
      </c>
      <c r="G6261" s="103">
        <v>84.32</v>
      </c>
    </row>
    <row r="6262" spans="1:7">
      <c r="A6262" s="648">
        <v>42891</v>
      </c>
      <c r="B6262" s="725" t="s">
        <v>336</v>
      </c>
      <c r="C6262" s="110">
        <v>22</v>
      </c>
      <c r="D6262" s="102">
        <v>7.84</v>
      </c>
      <c r="E6262" s="110">
        <v>31.2</v>
      </c>
      <c r="F6262" s="110">
        <v>28.8</v>
      </c>
      <c r="G6262" s="103">
        <v>84.32</v>
      </c>
    </row>
    <row r="6263" spans="1:7">
      <c r="A6263" s="648">
        <v>42891</v>
      </c>
      <c r="B6263" s="725" t="s">
        <v>337</v>
      </c>
      <c r="C6263" s="110">
        <v>22</v>
      </c>
      <c r="D6263" s="102">
        <v>7.84</v>
      </c>
      <c r="E6263" s="110">
        <v>31.2</v>
      </c>
      <c r="F6263" s="110">
        <v>28.8</v>
      </c>
      <c r="G6263" s="103">
        <v>84.32</v>
      </c>
    </row>
    <row r="6264" spans="1:7">
      <c r="A6264" s="648">
        <v>42891</v>
      </c>
      <c r="B6264" s="725" t="s">
        <v>338</v>
      </c>
      <c r="C6264" s="110">
        <v>20</v>
      </c>
      <c r="D6264" s="102">
        <v>7.85</v>
      </c>
      <c r="E6264" s="110">
        <v>31.1</v>
      </c>
      <c r="F6264" s="110">
        <v>28.78</v>
      </c>
      <c r="G6264" s="103">
        <v>84.35</v>
      </c>
    </row>
    <row r="6265" spans="1:7">
      <c r="A6265" s="648">
        <v>42891</v>
      </c>
      <c r="B6265" s="725" t="s">
        <v>339</v>
      </c>
      <c r="C6265" s="110">
        <v>88</v>
      </c>
      <c r="D6265" s="102">
        <v>7.85</v>
      </c>
      <c r="E6265" s="110">
        <v>31.1</v>
      </c>
      <c r="F6265" s="110">
        <v>28.78</v>
      </c>
      <c r="G6265" s="103">
        <v>84.35</v>
      </c>
    </row>
    <row r="6266" spans="1:7">
      <c r="A6266" s="648">
        <v>42891</v>
      </c>
      <c r="B6266" s="725" t="s">
        <v>340</v>
      </c>
      <c r="C6266" s="110">
        <v>88</v>
      </c>
      <c r="D6266" s="102">
        <v>7.85</v>
      </c>
      <c r="E6266" s="110">
        <v>31.1</v>
      </c>
      <c r="F6266" s="110">
        <v>28.78</v>
      </c>
      <c r="G6266" s="103">
        <v>84.35</v>
      </c>
    </row>
    <row r="6267" spans="1:7">
      <c r="A6267" s="648">
        <v>42891</v>
      </c>
      <c r="B6267" s="725" t="s">
        <v>341</v>
      </c>
      <c r="C6267" s="110">
        <v>88</v>
      </c>
      <c r="D6267" s="102">
        <v>7.85</v>
      </c>
      <c r="E6267" s="110">
        <v>31.1</v>
      </c>
      <c r="F6267" s="110">
        <v>28.78</v>
      </c>
      <c r="G6267" s="103">
        <v>84.35</v>
      </c>
    </row>
    <row r="6268" spans="1:7">
      <c r="A6268" s="648">
        <v>42891</v>
      </c>
      <c r="B6268" s="725" t="s">
        <v>342</v>
      </c>
      <c r="C6268" s="110">
        <v>88</v>
      </c>
      <c r="D6268" s="102">
        <v>7.85</v>
      </c>
      <c r="E6268" s="110">
        <v>31.1</v>
      </c>
      <c r="F6268" s="110">
        <v>28.78</v>
      </c>
      <c r="G6268" s="103">
        <v>84.35</v>
      </c>
    </row>
    <row r="6269" spans="1:7">
      <c r="A6269" s="648">
        <v>42891</v>
      </c>
      <c r="B6269" s="725" t="s">
        <v>343</v>
      </c>
      <c r="C6269" s="110">
        <v>22</v>
      </c>
      <c r="D6269" s="102">
        <v>7.79</v>
      </c>
      <c r="E6269" s="110">
        <v>31.1</v>
      </c>
      <c r="F6269" s="110">
        <v>28.73</v>
      </c>
      <c r="G6269" s="103">
        <v>84.46</v>
      </c>
    </row>
    <row r="6270" spans="1:7">
      <c r="A6270" s="648">
        <v>42891</v>
      </c>
      <c r="B6270" s="725" t="s">
        <v>344</v>
      </c>
      <c r="C6270" s="110">
        <v>45</v>
      </c>
      <c r="D6270" s="102">
        <v>7.79</v>
      </c>
      <c r="E6270" s="110">
        <v>31</v>
      </c>
      <c r="F6270" s="110">
        <v>28.68</v>
      </c>
      <c r="G6270" s="103">
        <v>84.13</v>
      </c>
    </row>
    <row r="6271" spans="1:7">
      <c r="A6271" s="648">
        <v>42891</v>
      </c>
      <c r="B6271" s="725" t="s">
        <v>345</v>
      </c>
      <c r="C6271" s="110">
        <v>45</v>
      </c>
      <c r="D6271" s="102">
        <v>7.77</v>
      </c>
      <c r="E6271" s="110">
        <v>31</v>
      </c>
      <c r="F6271" s="110">
        <v>28.52</v>
      </c>
      <c r="G6271" s="103">
        <v>84.44</v>
      </c>
    </row>
    <row r="6272" spans="1:7">
      <c r="A6272" s="648">
        <v>42891</v>
      </c>
      <c r="B6272" s="725" t="s">
        <v>346</v>
      </c>
      <c r="C6272" s="110">
        <v>45</v>
      </c>
      <c r="D6272" s="102">
        <v>7.77</v>
      </c>
      <c r="E6272" s="110">
        <v>31</v>
      </c>
      <c r="F6272" s="110">
        <v>28.52</v>
      </c>
      <c r="G6272" s="103">
        <v>84.44</v>
      </c>
    </row>
    <row r="6273" spans="1:12">
      <c r="A6273" s="648">
        <v>42891</v>
      </c>
      <c r="B6273" s="725" t="s">
        <v>347</v>
      </c>
      <c r="C6273" s="110">
        <v>45</v>
      </c>
      <c r="D6273" s="102">
        <v>7.77</v>
      </c>
      <c r="E6273" s="110">
        <v>31</v>
      </c>
      <c r="F6273" s="110">
        <v>28.52</v>
      </c>
      <c r="G6273" s="103">
        <v>84.44</v>
      </c>
    </row>
    <row r="6274" spans="1:12">
      <c r="A6274" s="648">
        <v>42891</v>
      </c>
      <c r="B6274" s="725" t="s">
        <v>348</v>
      </c>
      <c r="C6274" s="110">
        <v>87</v>
      </c>
      <c r="D6274" s="102">
        <v>7.77</v>
      </c>
      <c r="E6274" s="110">
        <v>31</v>
      </c>
      <c r="F6274" s="110">
        <v>28.52</v>
      </c>
      <c r="G6274" s="103">
        <v>84.44</v>
      </c>
    </row>
    <row r="6275" spans="1:12">
      <c r="A6275" s="648">
        <v>42891</v>
      </c>
      <c r="B6275" s="725" t="s">
        <v>349</v>
      </c>
      <c r="C6275" s="110">
        <v>22</v>
      </c>
      <c r="D6275" s="102">
        <v>7.77</v>
      </c>
      <c r="E6275" s="110">
        <v>31</v>
      </c>
      <c r="F6275" s="110">
        <v>28.52</v>
      </c>
      <c r="G6275" s="103">
        <v>84.44</v>
      </c>
    </row>
    <row r="6276" spans="1:12">
      <c r="A6276" s="648">
        <v>42891</v>
      </c>
      <c r="B6276" s="725" t="s">
        <v>350</v>
      </c>
      <c r="C6276" s="110">
        <v>22</v>
      </c>
      <c r="D6276" s="102">
        <v>7.77</v>
      </c>
      <c r="E6276" s="110">
        <v>31</v>
      </c>
      <c r="F6276" s="110">
        <v>28.52</v>
      </c>
      <c r="G6276" s="103">
        <v>84.44</v>
      </c>
    </row>
    <row r="6277" spans="1:12" ht="17.25" thickBot="1">
      <c r="A6277" s="648">
        <v>42891</v>
      </c>
      <c r="B6277" s="725" t="s">
        <v>351</v>
      </c>
      <c r="C6277" s="110">
        <v>22</v>
      </c>
      <c r="D6277" s="102">
        <v>7.77</v>
      </c>
      <c r="E6277" s="110">
        <v>31</v>
      </c>
      <c r="F6277" s="110">
        <v>28.52</v>
      </c>
      <c r="G6277" s="103">
        <v>84.44</v>
      </c>
    </row>
    <row r="6278" spans="1:12">
      <c r="A6278" s="648">
        <v>42891</v>
      </c>
      <c r="B6278" s="725" t="s">
        <v>352</v>
      </c>
      <c r="C6278" s="110">
        <v>15</v>
      </c>
      <c r="D6278" s="102">
        <v>7.77</v>
      </c>
      <c r="E6278" s="110">
        <v>31</v>
      </c>
      <c r="F6278" s="110">
        <v>28.52</v>
      </c>
      <c r="G6278" s="103">
        <v>84.44</v>
      </c>
      <c r="J6278" s="113"/>
      <c r="K6278" s="101"/>
      <c r="L6278" s="1005"/>
    </row>
    <row r="6279" spans="1:12">
      <c r="A6279" s="648">
        <v>42891</v>
      </c>
      <c r="B6279" s="725" t="s">
        <v>353</v>
      </c>
      <c r="C6279" s="110">
        <v>15</v>
      </c>
      <c r="D6279" s="102">
        <v>7.77</v>
      </c>
      <c r="E6279" s="110">
        <v>31</v>
      </c>
      <c r="F6279" s="110">
        <v>28.52</v>
      </c>
      <c r="G6279" s="103">
        <v>84.44</v>
      </c>
      <c r="J6279" s="392"/>
      <c r="K6279" s="1009"/>
      <c r="L6279" s="1017" t="s">
        <v>1982</v>
      </c>
    </row>
    <row r="6280" spans="1:12" ht="17.25" thickBot="1">
      <c r="A6280" s="648">
        <v>42891</v>
      </c>
      <c r="B6280" s="725" t="s">
        <v>354</v>
      </c>
      <c r="C6280" s="110">
        <v>15</v>
      </c>
      <c r="D6280" s="102">
        <v>7.77</v>
      </c>
      <c r="E6280" s="110">
        <v>31</v>
      </c>
      <c r="F6280" s="110">
        <v>28.52</v>
      </c>
      <c r="G6280" s="103">
        <v>84.44</v>
      </c>
      <c r="H6280" s="103" t="s">
        <v>1981</v>
      </c>
      <c r="J6280" s="1008"/>
      <c r="K6280" s="116"/>
      <c r="L6280" s="1005"/>
    </row>
    <row r="6281" spans="1:12">
      <c r="A6281" s="648">
        <v>42891</v>
      </c>
      <c r="B6281" s="725" t="s">
        <v>355</v>
      </c>
      <c r="C6281" s="110">
        <v>45</v>
      </c>
      <c r="D6281" s="102">
        <v>7.74</v>
      </c>
      <c r="E6281" s="110">
        <v>30.9</v>
      </c>
      <c r="F6281" s="110">
        <v>28.36</v>
      </c>
      <c r="G6281" s="103">
        <v>84.05</v>
      </c>
    </row>
    <row r="6282" spans="1:12">
      <c r="A6282" s="648">
        <v>42891</v>
      </c>
      <c r="B6282" s="725" t="s">
        <v>356</v>
      </c>
      <c r="C6282" s="110">
        <v>45</v>
      </c>
      <c r="D6282" s="102">
        <v>7.74</v>
      </c>
      <c r="E6282" s="110">
        <v>30.9</v>
      </c>
      <c r="F6282" s="110">
        <v>28.36</v>
      </c>
      <c r="G6282" s="103">
        <v>84.05</v>
      </c>
    </row>
    <row r="6283" spans="1:12">
      <c r="A6283" s="648">
        <v>42891</v>
      </c>
      <c r="B6283" s="725" t="s">
        <v>357</v>
      </c>
      <c r="C6283" s="110">
        <v>45</v>
      </c>
      <c r="D6283" s="102">
        <v>7.74</v>
      </c>
      <c r="E6283" s="110">
        <v>30.9</v>
      </c>
      <c r="F6283" s="110">
        <v>28.36</v>
      </c>
      <c r="G6283" s="103">
        <v>84.05</v>
      </c>
    </row>
    <row r="6284" spans="1:12">
      <c r="A6284" s="648">
        <v>42891</v>
      </c>
      <c r="B6284" s="725" t="s">
        <v>358</v>
      </c>
      <c r="C6284" s="110">
        <v>11</v>
      </c>
      <c r="D6284" s="102">
        <v>7.74</v>
      </c>
      <c r="E6284" s="110">
        <v>30.9</v>
      </c>
      <c r="F6284" s="110">
        <v>28.36</v>
      </c>
      <c r="G6284" s="103">
        <v>84.05</v>
      </c>
    </row>
    <row r="6285" spans="1:12">
      <c r="A6285" s="648">
        <v>42891</v>
      </c>
      <c r="B6285" s="725" t="s">
        <v>359</v>
      </c>
      <c r="C6285" s="110">
        <v>11</v>
      </c>
      <c r="D6285" s="102">
        <v>7.74</v>
      </c>
      <c r="E6285" s="110">
        <v>30.9</v>
      </c>
      <c r="F6285" s="110">
        <v>28.36</v>
      </c>
      <c r="G6285" s="103">
        <v>84.05</v>
      </c>
    </row>
    <row r="6286" spans="1:12">
      <c r="A6286" s="648">
        <v>42891</v>
      </c>
      <c r="B6286" s="725" t="s">
        <v>360</v>
      </c>
      <c r="C6286" s="110">
        <v>11</v>
      </c>
      <c r="D6286" s="102">
        <v>7.74</v>
      </c>
      <c r="E6286" s="110">
        <v>30.9</v>
      </c>
      <c r="F6286" s="110">
        <v>28.36</v>
      </c>
      <c r="G6286" s="103">
        <v>84.05</v>
      </c>
    </row>
    <row r="6287" spans="1:12">
      <c r="A6287" s="648">
        <v>42891</v>
      </c>
      <c r="B6287" s="725" t="s">
        <v>361</v>
      </c>
      <c r="C6287" s="110">
        <v>77</v>
      </c>
      <c r="D6287" s="102">
        <v>7.74</v>
      </c>
      <c r="E6287" s="110">
        <v>30.9</v>
      </c>
      <c r="F6287" s="110">
        <v>28.36</v>
      </c>
      <c r="G6287" s="103">
        <v>84.05</v>
      </c>
    </row>
    <row r="6288" spans="1:12">
      <c r="A6288" s="648">
        <v>42891</v>
      </c>
      <c r="B6288" s="725" t="s">
        <v>362</v>
      </c>
      <c r="C6288" s="110">
        <v>77</v>
      </c>
      <c r="D6288" s="102">
        <v>7.74</v>
      </c>
      <c r="E6288" s="110">
        <v>30.9</v>
      </c>
      <c r="F6288" s="110">
        <v>28.36</v>
      </c>
      <c r="G6288" s="103">
        <v>84.05</v>
      </c>
    </row>
    <row r="6289" spans="1:12">
      <c r="A6289" s="648">
        <v>42891</v>
      </c>
      <c r="B6289" s="725" t="s">
        <v>363</v>
      </c>
      <c r="C6289" s="110">
        <v>15</v>
      </c>
      <c r="D6289" s="102">
        <v>7.74</v>
      </c>
      <c r="E6289" s="110">
        <v>30.9</v>
      </c>
      <c r="F6289" s="110">
        <v>28.36</v>
      </c>
      <c r="G6289" s="103">
        <v>84.05</v>
      </c>
    </row>
    <row r="6290" spans="1:12">
      <c r="A6290" s="648">
        <v>42891</v>
      </c>
      <c r="B6290" s="725" t="s">
        <v>364</v>
      </c>
      <c r="C6290" s="110">
        <v>15</v>
      </c>
      <c r="D6290" s="102">
        <v>7.74</v>
      </c>
      <c r="E6290" s="110">
        <v>30.9</v>
      </c>
      <c r="F6290" s="110">
        <v>28.36</v>
      </c>
      <c r="G6290" s="103">
        <v>84.05</v>
      </c>
    </row>
    <row r="6291" spans="1:12" ht="17.25" thickBot="1">
      <c r="A6291" s="648">
        <v>42891</v>
      </c>
      <c r="B6291" s="725" t="s">
        <v>365</v>
      </c>
      <c r="C6291" s="110">
        <v>15</v>
      </c>
      <c r="D6291" s="102">
        <v>7.74</v>
      </c>
      <c r="E6291" s="110">
        <v>30.9</v>
      </c>
      <c r="F6291" s="110">
        <v>28.36</v>
      </c>
      <c r="G6291" s="103">
        <v>84.05</v>
      </c>
    </row>
    <row r="6292" spans="1:12">
      <c r="A6292" s="648">
        <v>42891</v>
      </c>
      <c r="B6292" s="725" t="s">
        <v>366</v>
      </c>
      <c r="C6292" s="110">
        <v>11</v>
      </c>
      <c r="D6292" s="102">
        <v>7.74</v>
      </c>
      <c r="E6292" s="110">
        <v>30.9</v>
      </c>
      <c r="F6292" s="110">
        <v>28.36</v>
      </c>
      <c r="G6292" s="103">
        <v>84.05</v>
      </c>
      <c r="H6292" s="103" t="s">
        <v>1983</v>
      </c>
      <c r="J6292" s="113"/>
      <c r="K6292" s="101"/>
      <c r="L6292" s="1005"/>
    </row>
    <row r="6293" spans="1:12">
      <c r="A6293" s="648">
        <v>42891</v>
      </c>
      <c r="B6293" s="725" t="s">
        <v>367</v>
      </c>
      <c r="C6293" s="110">
        <v>11</v>
      </c>
      <c r="D6293" s="102">
        <v>7.74</v>
      </c>
      <c r="E6293" s="110">
        <v>30.9</v>
      </c>
      <c r="F6293" s="110">
        <v>28.36</v>
      </c>
      <c r="G6293" s="103">
        <v>84.05</v>
      </c>
      <c r="J6293" s="108"/>
      <c r="K6293" s="1007"/>
      <c r="L6293" s="1017" t="s">
        <v>1985</v>
      </c>
    </row>
    <row r="6294" spans="1:12" ht="17.25" thickBot="1">
      <c r="A6294" s="648">
        <v>42891</v>
      </c>
      <c r="B6294" s="725" t="s">
        <v>368</v>
      </c>
      <c r="C6294" s="110">
        <v>11</v>
      </c>
      <c r="D6294" s="102">
        <v>7.7</v>
      </c>
      <c r="E6294" s="110">
        <v>30.8</v>
      </c>
      <c r="F6294" s="110">
        <v>28.39</v>
      </c>
      <c r="G6294" s="103">
        <v>84.62</v>
      </c>
      <c r="J6294" s="1008"/>
      <c r="K6294" s="116"/>
      <c r="L6294" s="1005"/>
    </row>
    <row r="6295" spans="1:12" ht="17.25" thickBot="1">
      <c r="A6295" s="648">
        <v>42891</v>
      </c>
      <c r="B6295" s="725" t="s">
        <v>369</v>
      </c>
      <c r="C6295" s="110">
        <v>11</v>
      </c>
      <c r="D6295" s="102">
        <v>7.7</v>
      </c>
      <c r="E6295" s="110">
        <v>30.8</v>
      </c>
      <c r="F6295" s="110">
        <v>28.39</v>
      </c>
      <c r="G6295" s="103">
        <v>84.62</v>
      </c>
    </row>
    <row r="6296" spans="1:12">
      <c r="A6296" s="648">
        <v>42891</v>
      </c>
      <c r="B6296" s="725" t="s">
        <v>370</v>
      </c>
      <c r="C6296" s="110">
        <v>45</v>
      </c>
      <c r="D6296" s="102">
        <v>7.7</v>
      </c>
      <c r="E6296" s="110">
        <v>30.8</v>
      </c>
      <c r="F6296" s="110">
        <v>28.39</v>
      </c>
      <c r="G6296" s="103">
        <v>84.62</v>
      </c>
      <c r="H6296" s="103" t="s">
        <v>1984</v>
      </c>
      <c r="J6296" s="113"/>
      <c r="K6296" s="101"/>
      <c r="L6296" s="1005"/>
    </row>
    <row r="6297" spans="1:12">
      <c r="A6297" s="648">
        <v>42891</v>
      </c>
      <c r="B6297" s="725" t="s">
        <v>371</v>
      </c>
      <c r="C6297" s="110">
        <v>45</v>
      </c>
      <c r="D6297" s="102">
        <v>7.7</v>
      </c>
      <c r="E6297" s="110">
        <v>30.8</v>
      </c>
      <c r="F6297" s="110">
        <v>28.39</v>
      </c>
      <c r="G6297" s="103">
        <v>84.62</v>
      </c>
      <c r="J6297" s="392"/>
      <c r="K6297" s="1007"/>
      <c r="L6297" s="1017" t="s">
        <v>17</v>
      </c>
    </row>
    <row r="6298" spans="1:12" ht="17.25" thickBot="1">
      <c r="A6298" s="648">
        <v>42891</v>
      </c>
      <c r="B6298" s="725" t="s">
        <v>372</v>
      </c>
      <c r="C6298" s="110">
        <v>11</v>
      </c>
      <c r="D6298" s="102">
        <v>7.7</v>
      </c>
      <c r="E6298" s="110">
        <v>30.8</v>
      </c>
      <c r="F6298" s="110">
        <v>28.39</v>
      </c>
      <c r="G6298" s="103">
        <v>84.62</v>
      </c>
      <c r="J6298" s="106"/>
      <c r="K6298" s="116"/>
      <c r="L6298" s="1005"/>
    </row>
    <row r="6299" spans="1:12">
      <c r="A6299" s="648">
        <v>42891</v>
      </c>
      <c r="B6299" s="725" t="s">
        <v>373</v>
      </c>
      <c r="C6299" s="110">
        <v>45</v>
      </c>
      <c r="D6299" s="102">
        <v>7.68</v>
      </c>
      <c r="E6299" s="110">
        <v>30.7</v>
      </c>
      <c r="F6299" s="110">
        <v>28.32</v>
      </c>
      <c r="G6299" s="103">
        <v>84.78</v>
      </c>
    </row>
    <row r="6300" spans="1:12">
      <c r="A6300" s="648">
        <v>42891</v>
      </c>
      <c r="B6300" s="725" t="s">
        <v>374</v>
      </c>
      <c r="C6300" s="110">
        <v>45</v>
      </c>
      <c r="D6300" s="102">
        <v>7.68</v>
      </c>
      <c r="E6300" s="110">
        <v>30.7</v>
      </c>
      <c r="F6300" s="110">
        <v>28.32</v>
      </c>
      <c r="G6300" s="103">
        <v>84.78</v>
      </c>
    </row>
    <row r="6301" spans="1:12">
      <c r="A6301" s="648">
        <v>42891</v>
      </c>
      <c r="B6301" s="725" t="s">
        <v>375</v>
      </c>
      <c r="C6301" s="110">
        <v>45</v>
      </c>
      <c r="D6301" s="102">
        <v>7.68</v>
      </c>
      <c r="E6301" s="110">
        <v>30.7</v>
      </c>
      <c r="F6301" s="110">
        <v>28.32</v>
      </c>
      <c r="G6301" s="103">
        <v>84.78</v>
      </c>
    </row>
    <row r="6302" spans="1:12">
      <c r="A6302" s="648">
        <v>42891</v>
      </c>
      <c r="B6302" s="725" t="s">
        <v>376</v>
      </c>
      <c r="C6302" s="110">
        <v>45</v>
      </c>
      <c r="D6302" s="102">
        <v>7.68</v>
      </c>
      <c r="E6302" s="110">
        <v>30.7</v>
      </c>
      <c r="F6302" s="110">
        <v>28.32</v>
      </c>
      <c r="G6302" s="103">
        <v>84.78</v>
      </c>
    </row>
    <row r="6303" spans="1:12">
      <c r="A6303" s="648">
        <v>42891</v>
      </c>
      <c r="B6303" s="725" t="s">
        <v>377</v>
      </c>
      <c r="C6303" s="110">
        <v>45</v>
      </c>
      <c r="D6303" s="102">
        <v>7.68</v>
      </c>
      <c r="E6303" s="110">
        <v>30.7</v>
      </c>
      <c r="F6303" s="110">
        <v>28.32</v>
      </c>
      <c r="G6303" s="103">
        <v>84.78</v>
      </c>
    </row>
    <row r="6304" spans="1:12" ht="17.25" thickBot="1">
      <c r="A6304" s="648">
        <v>42891</v>
      </c>
      <c r="B6304" s="725" t="s">
        <v>378</v>
      </c>
      <c r="C6304" s="110">
        <v>45</v>
      </c>
      <c r="D6304" s="102">
        <v>7.68</v>
      </c>
      <c r="E6304" s="110">
        <v>30.7</v>
      </c>
      <c r="F6304" s="110">
        <v>28.32</v>
      </c>
      <c r="G6304" s="103">
        <v>84.78</v>
      </c>
    </row>
    <row r="6305" spans="1:12">
      <c r="A6305" s="648">
        <v>42891</v>
      </c>
      <c r="B6305" s="725" t="s">
        <v>379</v>
      </c>
      <c r="C6305" s="110">
        <v>15</v>
      </c>
      <c r="D6305" s="102">
        <v>7.67</v>
      </c>
      <c r="E6305" s="110">
        <v>30.7</v>
      </c>
      <c r="F6305" s="110">
        <v>28.2</v>
      </c>
      <c r="G6305" s="103">
        <v>84.41</v>
      </c>
      <c r="H6305" s="103" t="s">
        <v>1986</v>
      </c>
      <c r="J6305" s="113"/>
      <c r="K6305" s="101"/>
      <c r="L6305" s="1005"/>
    </row>
    <row r="6306" spans="1:12">
      <c r="A6306" s="648">
        <v>42891</v>
      </c>
      <c r="B6306" s="725" t="s">
        <v>380</v>
      </c>
      <c r="C6306" s="110">
        <v>15</v>
      </c>
      <c r="D6306" s="102">
        <v>7.67</v>
      </c>
      <c r="E6306" s="110">
        <v>30.7</v>
      </c>
      <c r="F6306" s="110">
        <v>28.2</v>
      </c>
      <c r="G6306" s="103">
        <v>84.41</v>
      </c>
      <c r="J6306" s="108"/>
      <c r="K6306" s="1009"/>
      <c r="L6306" s="1017" t="s">
        <v>2027</v>
      </c>
    </row>
    <row r="6307" spans="1:12" ht="17.25" thickBot="1">
      <c r="A6307" s="648">
        <v>42891</v>
      </c>
      <c r="B6307" s="725" t="s">
        <v>381</v>
      </c>
      <c r="C6307" s="110">
        <v>15</v>
      </c>
      <c r="D6307" s="102">
        <v>7.67</v>
      </c>
      <c r="E6307" s="110">
        <v>30.7</v>
      </c>
      <c r="F6307" s="110">
        <v>28.2</v>
      </c>
      <c r="G6307" s="103">
        <v>84.41</v>
      </c>
      <c r="J6307" s="1008"/>
      <c r="K6307" s="116"/>
      <c r="L6307" s="1005"/>
    </row>
    <row r="6308" spans="1:12">
      <c r="A6308" s="648">
        <v>42891</v>
      </c>
      <c r="B6308" s="725" t="s">
        <v>382</v>
      </c>
      <c r="C6308" s="110">
        <v>15</v>
      </c>
      <c r="D6308" s="102">
        <v>7.65</v>
      </c>
      <c r="E6308" s="110">
        <v>30.6</v>
      </c>
      <c r="F6308" s="110">
        <v>28.14</v>
      </c>
      <c r="G6308" s="103">
        <v>84.6</v>
      </c>
    </row>
    <row r="6309" spans="1:12">
      <c r="A6309" s="648">
        <v>42891</v>
      </c>
      <c r="B6309" s="725" t="s">
        <v>383</v>
      </c>
      <c r="C6309" s="110">
        <v>15</v>
      </c>
      <c r="D6309" s="102">
        <v>7.65</v>
      </c>
      <c r="E6309" s="110">
        <v>30.6</v>
      </c>
      <c r="F6309" s="110">
        <v>28.14</v>
      </c>
      <c r="G6309" s="103">
        <v>84.6</v>
      </c>
    </row>
    <row r="6310" spans="1:12">
      <c r="A6310" s="648">
        <v>42891</v>
      </c>
      <c r="B6310" s="725" t="s">
        <v>384</v>
      </c>
      <c r="C6310" s="110">
        <v>15</v>
      </c>
      <c r="D6310" s="102">
        <v>7.67</v>
      </c>
      <c r="E6310" s="110">
        <v>30.6</v>
      </c>
      <c r="F6310" s="110">
        <v>28.17</v>
      </c>
      <c r="G6310" s="103">
        <v>84.78</v>
      </c>
    </row>
    <row r="6311" spans="1:12">
      <c r="A6311" s="648">
        <v>42891</v>
      </c>
      <c r="B6311" s="725" t="s">
        <v>385</v>
      </c>
      <c r="C6311" s="110">
        <v>22</v>
      </c>
      <c r="D6311" s="102">
        <v>7.67</v>
      </c>
      <c r="E6311" s="110">
        <v>30.6</v>
      </c>
      <c r="F6311" s="110">
        <v>28.17</v>
      </c>
      <c r="G6311" s="103">
        <v>84.78</v>
      </c>
    </row>
    <row r="6312" spans="1:12">
      <c r="A6312" s="648">
        <v>42891</v>
      </c>
      <c r="B6312" s="725" t="s">
        <v>386</v>
      </c>
      <c r="C6312" s="110">
        <v>22</v>
      </c>
      <c r="D6312" s="102">
        <v>7.67</v>
      </c>
      <c r="E6312" s="110">
        <v>30.6</v>
      </c>
      <c r="F6312" s="110">
        <v>28.17</v>
      </c>
      <c r="G6312" s="103">
        <v>84.78</v>
      </c>
    </row>
    <row r="6313" spans="1:12" ht="17.25" thickBot="1">
      <c r="A6313" s="648">
        <v>42891</v>
      </c>
      <c r="B6313" s="725" t="s">
        <v>387</v>
      </c>
      <c r="C6313" s="110">
        <v>87</v>
      </c>
      <c r="D6313" s="102">
        <v>7.68</v>
      </c>
      <c r="E6313" s="110">
        <v>30.6</v>
      </c>
      <c r="F6313" s="110">
        <v>28.13</v>
      </c>
      <c r="G6313" s="103">
        <v>84.3</v>
      </c>
    </row>
    <row r="6314" spans="1:12">
      <c r="A6314" s="647">
        <v>42892</v>
      </c>
      <c r="B6314" s="726" t="s">
        <v>388</v>
      </c>
      <c r="C6314" s="101">
        <v>87</v>
      </c>
      <c r="D6314" s="100">
        <v>7.66</v>
      </c>
      <c r="E6314" s="118">
        <v>30.5</v>
      </c>
      <c r="F6314" s="118">
        <v>28.1</v>
      </c>
      <c r="G6314" s="101">
        <v>84.55</v>
      </c>
      <c r="H6314" s="101"/>
    </row>
    <row r="6315" spans="1:12">
      <c r="A6315" s="648">
        <v>42892</v>
      </c>
      <c r="B6315" s="725" t="s">
        <v>389</v>
      </c>
      <c r="C6315" s="103">
        <v>94</v>
      </c>
      <c r="D6315" s="102">
        <v>7.64</v>
      </c>
      <c r="E6315" s="110">
        <v>30.5</v>
      </c>
      <c r="F6315" s="110">
        <v>28.05</v>
      </c>
      <c r="G6315" s="103">
        <v>84.52</v>
      </c>
    </row>
    <row r="6316" spans="1:12">
      <c r="A6316" s="648">
        <v>42892</v>
      </c>
      <c r="B6316" s="725" t="s">
        <v>390</v>
      </c>
      <c r="C6316" s="103">
        <v>94</v>
      </c>
      <c r="D6316" s="102">
        <v>7.64</v>
      </c>
      <c r="E6316" s="110">
        <v>30.5</v>
      </c>
      <c r="F6316" s="110">
        <v>28.05</v>
      </c>
      <c r="G6316" s="103">
        <v>84.52</v>
      </c>
    </row>
    <row r="6317" spans="1:12">
      <c r="A6317" s="648">
        <v>42892</v>
      </c>
      <c r="B6317" s="725" t="s">
        <v>391</v>
      </c>
      <c r="C6317" s="103">
        <v>15</v>
      </c>
      <c r="D6317" s="102">
        <v>7.64</v>
      </c>
      <c r="E6317" s="110">
        <v>30.5</v>
      </c>
      <c r="F6317" s="110">
        <v>28.05</v>
      </c>
      <c r="G6317" s="103">
        <v>84.52</v>
      </c>
    </row>
    <row r="6318" spans="1:12">
      <c r="A6318" s="648">
        <v>42892</v>
      </c>
      <c r="B6318" s="725" t="s">
        <v>392</v>
      </c>
      <c r="C6318" s="103">
        <v>15</v>
      </c>
      <c r="D6318" s="102">
        <v>7.65</v>
      </c>
      <c r="E6318" s="110">
        <v>30.4</v>
      </c>
      <c r="F6318" s="110">
        <v>28.03</v>
      </c>
      <c r="G6318" s="103">
        <v>84.58</v>
      </c>
    </row>
    <row r="6319" spans="1:12">
      <c r="A6319" s="648">
        <v>42892</v>
      </c>
      <c r="B6319" s="725" t="s">
        <v>393</v>
      </c>
      <c r="C6319" s="103">
        <v>15</v>
      </c>
      <c r="D6319" s="102">
        <v>7.65</v>
      </c>
      <c r="E6319" s="110">
        <v>30.4</v>
      </c>
      <c r="F6319" s="110">
        <v>28.03</v>
      </c>
      <c r="G6319" s="103">
        <v>84.58</v>
      </c>
    </row>
    <row r="6320" spans="1:12" ht="17.25" thickBot="1">
      <c r="A6320" s="648">
        <v>42892</v>
      </c>
      <c r="B6320" s="725" t="s">
        <v>394</v>
      </c>
      <c r="C6320" s="103">
        <v>10</v>
      </c>
      <c r="D6320" s="102">
        <v>7.6</v>
      </c>
      <c r="E6320" s="110">
        <v>30.3</v>
      </c>
      <c r="F6320" s="110">
        <v>27.97</v>
      </c>
      <c r="G6320" s="103">
        <v>85.14</v>
      </c>
    </row>
    <row r="6321" spans="1:12">
      <c r="A6321" s="648">
        <v>42892</v>
      </c>
      <c r="B6321" s="725" t="s">
        <v>395</v>
      </c>
      <c r="C6321" s="103">
        <v>45</v>
      </c>
      <c r="D6321" s="102">
        <v>7.58</v>
      </c>
      <c r="E6321" s="110">
        <v>30.3</v>
      </c>
      <c r="F6321" s="110">
        <v>27.95</v>
      </c>
      <c r="G6321" s="103">
        <v>85.13</v>
      </c>
      <c r="H6321" s="103" t="s">
        <v>1987</v>
      </c>
      <c r="J6321" s="109"/>
      <c r="K6321" s="101"/>
      <c r="L6321" s="1005"/>
    </row>
    <row r="6322" spans="1:12">
      <c r="A6322" s="648">
        <v>42892</v>
      </c>
      <c r="B6322" s="725" t="s">
        <v>396</v>
      </c>
      <c r="C6322" s="103">
        <v>45</v>
      </c>
      <c r="D6322" s="102">
        <v>7.58</v>
      </c>
      <c r="E6322" s="110">
        <v>30.3</v>
      </c>
      <c r="F6322" s="110">
        <v>27.95</v>
      </c>
      <c r="G6322" s="103">
        <v>85.13</v>
      </c>
      <c r="J6322" s="392"/>
      <c r="K6322" s="1007"/>
      <c r="L6322" s="1017" t="s">
        <v>1988</v>
      </c>
    </row>
    <row r="6323" spans="1:12" ht="17.25" thickBot="1">
      <c r="A6323" s="648">
        <v>42892</v>
      </c>
      <c r="B6323" s="725" t="s">
        <v>397</v>
      </c>
      <c r="C6323" s="103">
        <v>45</v>
      </c>
      <c r="D6323" s="102">
        <v>7.58</v>
      </c>
      <c r="E6323" s="110">
        <v>30.3</v>
      </c>
      <c r="F6323" s="110">
        <v>27.95</v>
      </c>
      <c r="G6323" s="103">
        <v>85.13</v>
      </c>
      <c r="J6323" s="1008"/>
      <c r="K6323" s="116"/>
      <c r="L6323" s="1005"/>
    </row>
    <row r="6324" spans="1:12">
      <c r="A6324" s="648">
        <v>42892</v>
      </c>
      <c r="B6324" s="725" t="s">
        <v>398</v>
      </c>
      <c r="C6324" s="103">
        <v>45</v>
      </c>
      <c r="D6324" s="102">
        <v>7.58</v>
      </c>
      <c r="E6324" s="110">
        <v>30.3</v>
      </c>
      <c r="F6324" s="110">
        <v>27.95</v>
      </c>
      <c r="G6324" s="103">
        <v>85.13</v>
      </c>
    </row>
    <row r="6325" spans="1:12">
      <c r="A6325" s="648">
        <v>42892</v>
      </c>
      <c r="B6325" s="725" t="s">
        <v>399</v>
      </c>
      <c r="C6325" s="103">
        <v>45</v>
      </c>
      <c r="D6325" s="102">
        <v>7.58</v>
      </c>
      <c r="E6325" s="110">
        <v>30.3</v>
      </c>
      <c r="F6325" s="110">
        <v>27.95</v>
      </c>
      <c r="G6325" s="103">
        <v>85.13</v>
      </c>
    </row>
    <row r="6326" spans="1:12">
      <c r="A6326" s="648">
        <v>42892</v>
      </c>
      <c r="B6326" s="725" t="s">
        <v>400</v>
      </c>
      <c r="C6326" s="103">
        <v>45</v>
      </c>
      <c r="D6326" s="102">
        <v>7.58</v>
      </c>
      <c r="E6326" s="110">
        <v>30.3</v>
      </c>
      <c r="F6326" s="110">
        <v>27.95</v>
      </c>
      <c r="G6326" s="103">
        <v>85.13</v>
      </c>
    </row>
    <row r="6327" spans="1:12">
      <c r="A6327" s="648">
        <v>42892</v>
      </c>
      <c r="B6327" s="725" t="s">
        <v>401</v>
      </c>
      <c r="C6327" s="103">
        <v>45</v>
      </c>
      <c r="D6327" s="102">
        <v>7.58</v>
      </c>
      <c r="E6327" s="110">
        <v>30.3</v>
      </c>
      <c r="F6327" s="110">
        <v>27.95</v>
      </c>
      <c r="G6327" s="103">
        <v>85.13</v>
      </c>
    </row>
    <row r="6328" spans="1:12">
      <c r="A6328" s="648">
        <v>42892</v>
      </c>
      <c r="B6328" s="725" t="s">
        <v>402</v>
      </c>
      <c r="C6328" s="103">
        <v>45</v>
      </c>
      <c r="D6328" s="102">
        <v>7.58</v>
      </c>
      <c r="E6328" s="110">
        <v>30.3</v>
      </c>
      <c r="F6328" s="110">
        <v>27.95</v>
      </c>
      <c r="G6328" s="103">
        <v>85.13</v>
      </c>
    </row>
    <row r="6329" spans="1:12">
      <c r="A6329" s="648">
        <v>42892</v>
      </c>
      <c r="B6329" s="725" t="s">
        <v>403</v>
      </c>
      <c r="C6329" s="103">
        <v>45</v>
      </c>
      <c r="D6329" s="102">
        <v>7.58</v>
      </c>
      <c r="E6329" s="110">
        <v>30.3</v>
      </c>
      <c r="F6329" s="110">
        <v>27.95</v>
      </c>
      <c r="G6329" s="103">
        <v>85.13</v>
      </c>
    </row>
    <row r="6330" spans="1:12">
      <c r="A6330" s="648">
        <v>42892</v>
      </c>
      <c r="B6330" s="725" t="s">
        <v>404</v>
      </c>
      <c r="C6330" s="103">
        <v>45</v>
      </c>
      <c r="D6330" s="102">
        <v>7.58</v>
      </c>
      <c r="E6330" s="110">
        <v>30.3</v>
      </c>
      <c r="F6330" s="110">
        <v>27.95</v>
      </c>
      <c r="G6330" s="103">
        <v>85.13</v>
      </c>
    </row>
    <row r="6331" spans="1:12">
      <c r="A6331" s="648">
        <v>42892</v>
      </c>
      <c r="B6331" s="725" t="s">
        <v>405</v>
      </c>
      <c r="C6331" s="103">
        <v>45</v>
      </c>
      <c r="D6331" s="102">
        <v>7.58</v>
      </c>
      <c r="E6331" s="110">
        <v>30.3</v>
      </c>
      <c r="F6331" s="110">
        <v>27.95</v>
      </c>
      <c r="G6331" s="103">
        <v>85.13</v>
      </c>
    </row>
    <row r="6332" spans="1:12">
      <c r="A6332" s="648">
        <v>42892</v>
      </c>
      <c r="B6332" s="725" t="s">
        <v>406</v>
      </c>
      <c r="C6332" s="103">
        <v>45</v>
      </c>
      <c r="D6332" s="102">
        <v>7.58</v>
      </c>
      <c r="E6332" s="110">
        <v>30.3</v>
      </c>
      <c r="F6332" s="110">
        <v>27.95</v>
      </c>
      <c r="G6332" s="103">
        <v>85.13</v>
      </c>
    </row>
    <row r="6333" spans="1:12">
      <c r="A6333" s="648">
        <v>42892</v>
      </c>
      <c r="B6333" s="725" t="s">
        <v>407</v>
      </c>
      <c r="C6333" s="103">
        <v>45</v>
      </c>
      <c r="D6333" s="102">
        <v>7.58</v>
      </c>
      <c r="E6333" s="110">
        <v>30.3</v>
      </c>
      <c r="F6333" s="110">
        <v>27.95</v>
      </c>
      <c r="G6333" s="103">
        <v>85.13</v>
      </c>
    </row>
    <row r="6334" spans="1:12">
      <c r="A6334" s="648">
        <v>42892</v>
      </c>
      <c r="B6334" s="725" t="s">
        <v>408</v>
      </c>
      <c r="C6334" s="103">
        <v>45</v>
      </c>
      <c r="D6334" s="102">
        <v>7.58</v>
      </c>
      <c r="E6334" s="110">
        <v>30.3</v>
      </c>
      <c r="F6334" s="110">
        <v>27.95</v>
      </c>
      <c r="G6334" s="103">
        <v>85.13</v>
      </c>
    </row>
    <row r="6335" spans="1:12" ht="17.25" thickBot="1">
      <c r="A6335" s="648">
        <v>42892</v>
      </c>
      <c r="B6335" s="725" t="s">
        <v>409</v>
      </c>
      <c r="C6335" s="103">
        <v>10</v>
      </c>
      <c r="D6335" s="102">
        <v>7.58</v>
      </c>
      <c r="E6335" s="110">
        <v>30.3</v>
      </c>
      <c r="F6335" s="110">
        <v>27.95</v>
      </c>
      <c r="G6335" s="103">
        <v>85.13</v>
      </c>
    </row>
    <row r="6336" spans="1:12">
      <c r="A6336" s="648">
        <v>42892</v>
      </c>
      <c r="B6336" s="725" t="s">
        <v>410</v>
      </c>
      <c r="C6336" s="103">
        <v>87</v>
      </c>
      <c r="D6336" s="102">
        <v>7.58</v>
      </c>
      <c r="E6336" s="110">
        <v>30.1</v>
      </c>
      <c r="F6336" s="110">
        <v>27.78</v>
      </c>
      <c r="G6336" s="103">
        <v>84.25</v>
      </c>
      <c r="H6336" s="103" t="s">
        <v>1973</v>
      </c>
      <c r="J6336" s="113"/>
      <c r="K6336" s="101"/>
      <c r="L6336" s="1005"/>
    </row>
    <row r="6337" spans="1:12">
      <c r="A6337" s="648">
        <v>42892</v>
      </c>
      <c r="B6337" s="725" t="s">
        <v>411</v>
      </c>
      <c r="C6337" s="103">
        <v>87</v>
      </c>
      <c r="D6337" s="102">
        <v>7.54</v>
      </c>
      <c r="E6337" s="110">
        <v>30</v>
      </c>
      <c r="F6337" s="110">
        <v>27.74</v>
      </c>
      <c r="G6337" s="103">
        <v>83.44</v>
      </c>
      <c r="J6337" s="108"/>
      <c r="K6337" s="1007"/>
      <c r="L6337" s="1017" t="s">
        <v>2028</v>
      </c>
    </row>
    <row r="6338" spans="1:12" ht="17.25" thickBot="1">
      <c r="A6338" s="648">
        <v>42892</v>
      </c>
      <c r="B6338" s="725" t="s">
        <v>412</v>
      </c>
      <c r="C6338" s="103">
        <v>42</v>
      </c>
      <c r="D6338" s="102">
        <v>7.51</v>
      </c>
      <c r="E6338" s="110">
        <v>29.5</v>
      </c>
      <c r="F6338" s="110">
        <v>27.02</v>
      </c>
      <c r="G6338" s="103">
        <v>80.900000000000006</v>
      </c>
      <c r="J6338" s="1008"/>
      <c r="K6338" s="116"/>
      <c r="L6338" s="1005"/>
    </row>
    <row r="6339" spans="1:12">
      <c r="A6339" s="648">
        <v>42892</v>
      </c>
      <c r="B6339" s="725" t="s">
        <v>413</v>
      </c>
      <c r="C6339" s="103">
        <v>42</v>
      </c>
      <c r="D6339" s="102">
        <v>7.5</v>
      </c>
      <c r="E6339" s="110">
        <v>29.5</v>
      </c>
      <c r="F6339" s="110">
        <v>27.09</v>
      </c>
      <c r="G6339" s="103">
        <v>81.52</v>
      </c>
    </row>
    <row r="6340" spans="1:12">
      <c r="A6340" s="648">
        <v>42892</v>
      </c>
      <c r="B6340" s="725" t="s">
        <v>414</v>
      </c>
      <c r="C6340" s="103">
        <v>42</v>
      </c>
      <c r="D6340" s="102">
        <v>7.48</v>
      </c>
      <c r="E6340" s="110">
        <v>29.3</v>
      </c>
      <c r="F6340" s="110">
        <v>27.07</v>
      </c>
      <c r="G6340" s="103">
        <v>80.209999999999994</v>
      </c>
    </row>
    <row r="6341" spans="1:12">
      <c r="A6341" s="648">
        <v>42892</v>
      </c>
      <c r="B6341" s="725" t="s">
        <v>415</v>
      </c>
      <c r="C6341" s="103">
        <v>42</v>
      </c>
      <c r="D6341" s="102">
        <v>7.48</v>
      </c>
      <c r="E6341" s="110">
        <v>29.3</v>
      </c>
      <c r="F6341" s="110">
        <v>27.07</v>
      </c>
      <c r="G6341" s="103">
        <v>80.209999999999994</v>
      </c>
    </row>
    <row r="6342" spans="1:12">
      <c r="A6342" s="648">
        <v>42892</v>
      </c>
      <c r="B6342" s="725" t="s">
        <v>416</v>
      </c>
      <c r="C6342" s="103">
        <v>42</v>
      </c>
      <c r="D6342" s="102">
        <v>7.48</v>
      </c>
      <c r="E6342" s="110">
        <v>29.3</v>
      </c>
      <c r="F6342" s="110">
        <v>27.07</v>
      </c>
      <c r="G6342" s="103">
        <v>80.209999999999994</v>
      </c>
    </row>
    <row r="6343" spans="1:12">
      <c r="A6343" s="648">
        <v>42892</v>
      </c>
      <c r="B6343" s="725" t="s">
        <v>417</v>
      </c>
      <c r="C6343" s="103">
        <v>89</v>
      </c>
      <c r="D6343" s="102">
        <v>7.48</v>
      </c>
      <c r="E6343" s="110">
        <v>29.3</v>
      </c>
      <c r="F6343" s="110">
        <v>27.18</v>
      </c>
      <c r="G6343" s="103">
        <v>78.81</v>
      </c>
    </row>
    <row r="6344" spans="1:12">
      <c r="A6344" s="648">
        <v>42892</v>
      </c>
      <c r="B6344" s="725" t="s">
        <v>418</v>
      </c>
      <c r="C6344" s="103">
        <v>89</v>
      </c>
      <c r="D6344" s="102">
        <v>7.48</v>
      </c>
      <c r="E6344" s="110">
        <v>29.2</v>
      </c>
      <c r="F6344" s="110">
        <v>27.26</v>
      </c>
      <c r="G6344" s="103">
        <v>78.08</v>
      </c>
    </row>
    <row r="6345" spans="1:12" ht="17.25" thickBot="1">
      <c r="A6345" s="648">
        <v>42892</v>
      </c>
      <c r="B6345" s="725" t="s">
        <v>419</v>
      </c>
      <c r="C6345" s="103">
        <v>89</v>
      </c>
      <c r="D6345" s="102">
        <v>7.48</v>
      </c>
      <c r="E6345" s="110">
        <v>29.2</v>
      </c>
      <c r="F6345" s="110">
        <v>27.26</v>
      </c>
      <c r="G6345" s="103">
        <v>78.08</v>
      </c>
    </row>
    <row r="6346" spans="1:12">
      <c r="A6346" s="648">
        <v>42892</v>
      </c>
      <c r="B6346" s="725" t="s">
        <v>420</v>
      </c>
      <c r="C6346" s="103">
        <v>42</v>
      </c>
      <c r="D6346" s="102">
        <v>7.71</v>
      </c>
      <c r="E6346" s="110">
        <v>29.8</v>
      </c>
      <c r="F6346" s="110">
        <v>30.26</v>
      </c>
      <c r="G6346" s="103">
        <v>70.72</v>
      </c>
      <c r="H6346" s="103" t="s">
        <v>1989</v>
      </c>
      <c r="J6346" s="109"/>
      <c r="K6346" s="107"/>
      <c r="L6346" s="1005"/>
    </row>
    <row r="6347" spans="1:12">
      <c r="A6347" s="648">
        <v>42892</v>
      </c>
      <c r="B6347" s="725" t="s">
        <v>421</v>
      </c>
      <c r="C6347" s="103">
        <v>60</v>
      </c>
      <c r="D6347" s="102">
        <v>7.72</v>
      </c>
      <c r="E6347" s="110">
        <v>30.7</v>
      </c>
      <c r="F6347" s="110">
        <v>31.28</v>
      </c>
      <c r="G6347" s="103">
        <v>70.040000000000006</v>
      </c>
      <c r="J6347" s="392"/>
      <c r="K6347" s="1007"/>
      <c r="L6347" s="1005" t="s">
        <v>1990</v>
      </c>
    </row>
    <row r="6348" spans="1:12" ht="17.25" thickBot="1">
      <c r="A6348" s="648">
        <v>42892</v>
      </c>
      <c r="B6348" s="725" t="s">
        <v>422</v>
      </c>
      <c r="C6348" s="103">
        <v>13</v>
      </c>
      <c r="D6348" s="102">
        <v>7.77</v>
      </c>
      <c r="E6348" s="110">
        <v>31</v>
      </c>
      <c r="F6348" s="110">
        <v>31.51</v>
      </c>
      <c r="G6348" s="103">
        <v>69.91</v>
      </c>
      <c r="J6348" s="1008"/>
      <c r="K6348" s="116"/>
      <c r="L6348" s="1005"/>
    </row>
    <row r="6349" spans="1:12">
      <c r="A6349" s="648">
        <v>42892</v>
      </c>
      <c r="B6349" s="725" t="s">
        <v>423</v>
      </c>
      <c r="C6349" s="103">
        <v>13</v>
      </c>
      <c r="D6349" s="102">
        <v>7.77</v>
      </c>
      <c r="E6349" s="110">
        <v>31</v>
      </c>
      <c r="F6349" s="110">
        <v>31.51</v>
      </c>
      <c r="G6349" s="103">
        <v>69.91</v>
      </c>
    </row>
    <row r="6350" spans="1:12">
      <c r="A6350" s="648">
        <v>42892</v>
      </c>
      <c r="B6350" s="725" t="s">
        <v>424</v>
      </c>
      <c r="C6350" s="103">
        <v>13</v>
      </c>
      <c r="D6350" s="102">
        <v>7.77</v>
      </c>
      <c r="E6350" s="110">
        <v>31</v>
      </c>
      <c r="F6350" s="110">
        <v>31.51</v>
      </c>
      <c r="G6350" s="103">
        <v>69.91</v>
      </c>
    </row>
    <row r="6351" spans="1:12">
      <c r="A6351" s="648">
        <v>42892</v>
      </c>
      <c r="B6351" s="725" t="s">
        <v>425</v>
      </c>
      <c r="C6351" s="103">
        <v>13</v>
      </c>
      <c r="D6351" s="102">
        <v>7.78</v>
      </c>
      <c r="E6351" s="110">
        <v>31.1</v>
      </c>
      <c r="F6351" s="110">
        <v>31.61</v>
      </c>
      <c r="G6351" s="103">
        <v>67.599999999999994</v>
      </c>
      <c r="H6351" s="103" t="s">
        <v>1991</v>
      </c>
    </row>
    <row r="6352" spans="1:12">
      <c r="A6352" s="648">
        <v>42892</v>
      </c>
      <c r="B6352" s="725" t="s">
        <v>426</v>
      </c>
      <c r="C6352" s="103">
        <v>13</v>
      </c>
      <c r="D6352" s="102">
        <v>7.78</v>
      </c>
      <c r="E6352" s="110">
        <v>31.1</v>
      </c>
      <c r="F6352" s="110">
        <v>31.61</v>
      </c>
      <c r="G6352" s="103">
        <v>67.599999999999994</v>
      </c>
    </row>
    <row r="6353" spans="1:12">
      <c r="A6353" s="648">
        <v>42892</v>
      </c>
      <c r="B6353" s="725" t="s">
        <v>427</v>
      </c>
      <c r="C6353" s="103">
        <v>13</v>
      </c>
      <c r="D6353" s="102">
        <v>7.78</v>
      </c>
      <c r="E6353" s="110">
        <v>31.1</v>
      </c>
      <c r="F6353" s="110">
        <v>31.61</v>
      </c>
      <c r="G6353" s="103">
        <v>67.599999999999994</v>
      </c>
    </row>
    <row r="6354" spans="1:12">
      <c r="A6354" s="648">
        <v>42892</v>
      </c>
      <c r="B6354" s="725" t="s">
        <v>428</v>
      </c>
      <c r="C6354" s="103">
        <v>13</v>
      </c>
      <c r="D6354" s="102">
        <v>7.78</v>
      </c>
      <c r="E6354" s="110">
        <v>31.1</v>
      </c>
      <c r="F6354" s="110">
        <v>31.61</v>
      </c>
      <c r="G6354" s="103">
        <v>67.599999999999994</v>
      </c>
    </row>
    <row r="6355" spans="1:12">
      <c r="A6355" s="648">
        <v>42892</v>
      </c>
      <c r="B6355" s="725" t="s">
        <v>429</v>
      </c>
      <c r="C6355" s="103">
        <v>7</v>
      </c>
      <c r="D6355" s="102">
        <v>8.07</v>
      </c>
      <c r="E6355" s="110">
        <v>34</v>
      </c>
      <c r="F6355" s="110">
        <v>30.72</v>
      </c>
      <c r="G6355" s="103">
        <v>74.95</v>
      </c>
    </row>
    <row r="6356" spans="1:12">
      <c r="A6356" s="648">
        <v>42892</v>
      </c>
      <c r="B6356" s="725" t="s">
        <v>430</v>
      </c>
      <c r="C6356" s="103">
        <v>7</v>
      </c>
      <c r="D6356" s="102">
        <v>8.07</v>
      </c>
      <c r="E6356" s="110">
        <v>34</v>
      </c>
      <c r="F6356" s="110">
        <v>30.72</v>
      </c>
      <c r="G6356" s="103">
        <v>74.95</v>
      </c>
    </row>
    <row r="6357" spans="1:12">
      <c r="A6357" s="648">
        <v>42892</v>
      </c>
      <c r="B6357" s="725" t="s">
        <v>431</v>
      </c>
      <c r="C6357" s="103">
        <v>7</v>
      </c>
      <c r="D6357" s="102">
        <v>8.07</v>
      </c>
      <c r="E6357" s="110">
        <v>34</v>
      </c>
      <c r="F6357" s="110">
        <v>30.72</v>
      </c>
      <c r="G6357" s="103">
        <v>74.95</v>
      </c>
    </row>
    <row r="6358" spans="1:12">
      <c r="A6358" s="648">
        <v>42892</v>
      </c>
      <c r="B6358" s="725" t="s">
        <v>432</v>
      </c>
      <c r="C6358" s="103">
        <v>7</v>
      </c>
      <c r="D6358" s="102">
        <v>8.07</v>
      </c>
      <c r="E6358" s="110">
        <v>34</v>
      </c>
      <c r="F6358" s="110">
        <v>30.72</v>
      </c>
      <c r="G6358" s="103">
        <v>74.95</v>
      </c>
    </row>
    <row r="6359" spans="1:12" ht="17.25" thickBot="1">
      <c r="A6359" s="648">
        <v>42892</v>
      </c>
      <c r="B6359" s="725" t="s">
        <v>433</v>
      </c>
      <c r="C6359" s="103">
        <v>22</v>
      </c>
      <c r="D6359" s="102">
        <v>8.07</v>
      </c>
      <c r="E6359" s="110">
        <v>34</v>
      </c>
      <c r="F6359" s="110">
        <v>30.72</v>
      </c>
      <c r="G6359" s="103">
        <v>74.95</v>
      </c>
    </row>
    <row r="6360" spans="1:12">
      <c r="A6360" s="648">
        <v>42892</v>
      </c>
      <c r="B6360" s="725" t="s">
        <v>434</v>
      </c>
      <c r="C6360" s="103">
        <v>7</v>
      </c>
      <c r="D6360" s="102">
        <v>8.07</v>
      </c>
      <c r="E6360" s="110">
        <v>34</v>
      </c>
      <c r="F6360" s="110">
        <v>30.72</v>
      </c>
      <c r="G6360" s="103">
        <v>74.95</v>
      </c>
      <c r="H6360" s="103" t="s">
        <v>1992</v>
      </c>
      <c r="J6360" s="113"/>
      <c r="K6360" s="114"/>
      <c r="L6360" s="1005"/>
    </row>
    <row r="6361" spans="1:12">
      <c r="A6361" s="648">
        <v>42892</v>
      </c>
      <c r="B6361" s="725" t="s">
        <v>279</v>
      </c>
      <c r="C6361" s="103">
        <v>7</v>
      </c>
      <c r="D6361" s="102">
        <v>8.07</v>
      </c>
      <c r="E6361" s="110">
        <v>34</v>
      </c>
      <c r="F6361" s="110">
        <v>30.72</v>
      </c>
      <c r="G6361" s="103">
        <v>74.95</v>
      </c>
      <c r="J6361" s="392"/>
      <c r="K6361" s="1009"/>
      <c r="L6361" s="1017" t="s">
        <v>1978</v>
      </c>
    </row>
    <row r="6362" spans="1:12" ht="17.25" thickBot="1">
      <c r="A6362" s="648">
        <v>42892</v>
      </c>
      <c r="B6362" s="725" t="s">
        <v>435</v>
      </c>
      <c r="C6362" s="103">
        <v>7</v>
      </c>
      <c r="D6362" s="102">
        <v>8.07</v>
      </c>
      <c r="E6362" s="110">
        <v>34</v>
      </c>
      <c r="F6362" s="110">
        <v>30.72</v>
      </c>
      <c r="G6362" s="103">
        <v>74.95</v>
      </c>
      <c r="J6362" s="1008"/>
      <c r="K6362" s="116"/>
      <c r="L6362" s="1005"/>
    </row>
    <row r="6363" spans="1:12">
      <c r="A6363" s="648">
        <v>42892</v>
      </c>
      <c r="B6363" s="725" t="s">
        <v>436</v>
      </c>
      <c r="C6363" s="103">
        <v>7</v>
      </c>
      <c r="D6363" s="102">
        <v>8.07</v>
      </c>
      <c r="E6363" s="110">
        <v>34</v>
      </c>
      <c r="F6363" s="110">
        <v>30.72</v>
      </c>
      <c r="G6363" s="103">
        <v>74.95</v>
      </c>
    </row>
    <row r="6364" spans="1:12">
      <c r="A6364" s="648">
        <v>42892</v>
      </c>
      <c r="B6364" s="725" t="s">
        <v>437</v>
      </c>
      <c r="C6364" s="103">
        <v>7</v>
      </c>
      <c r="D6364" s="102">
        <v>8.07</v>
      </c>
      <c r="E6364" s="110">
        <v>34</v>
      </c>
      <c r="F6364" s="110">
        <v>30.72</v>
      </c>
      <c r="G6364" s="103">
        <v>74.95</v>
      </c>
    </row>
    <row r="6365" spans="1:12">
      <c r="A6365" s="648">
        <v>42892</v>
      </c>
      <c r="B6365" s="725" t="s">
        <v>438</v>
      </c>
      <c r="C6365" s="103">
        <v>7</v>
      </c>
      <c r="D6365" s="102">
        <v>8.07</v>
      </c>
      <c r="E6365" s="110">
        <v>34</v>
      </c>
      <c r="F6365" s="110">
        <v>30.72</v>
      </c>
      <c r="G6365" s="103">
        <v>74.95</v>
      </c>
    </row>
    <row r="6366" spans="1:12">
      <c r="A6366" s="648">
        <v>42892</v>
      </c>
      <c r="B6366" s="725" t="s">
        <v>439</v>
      </c>
      <c r="C6366" s="103">
        <v>7</v>
      </c>
      <c r="D6366" s="102">
        <v>8.07</v>
      </c>
      <c r="E6366" s="110">
        <v>34</v>
      </c>
      <c r="F6366" s="110">
        <v>30.72</v>
      </c>
      <c r="G6366" s="103">
        <v>74.95</v>
      </c>
    </row>
    <row r="6367" spans="1:12">
      <c r="A6367" s="648">
        <v>42892</v>
      </c>
      <c r="B6367" s="725" t="s">
        <v>440</v>
      </c>
      <c r="C6367" s="103">
        <v>7</v>
      </c>
      <c r="D6367" s="102">
        <v>8.07</v>
      </c>
      <c r="E6367" s="110">
        <v>34</v>
      </c>
      <c r="F6367" s="110">
        <v>30.72</v>
      </c>
      <c r="G6367" s="103">
        <v>74.95</v>
      </c>
    </row>
    <row r="6368" spans="1:12">
      <c r="A6368" s="648">
        <v>42892</v>
      </c>
      <c r="B6368" s="725" t="s">
        <v>441</v>
      </c>
      <c r="C6368" s="103">
        <v>7</v>
      </c>
      <c r="D6368" s="102">
        <v>8.08</v>
      </c>
      <c r="E6368" s="110">
        <v>33.9</v>
      </c>
      <c r="F6368" s="110">
        <v>30.46</v>
      </c>
      <c r="G6368" s="103">
        <v>75.25</v>
      </c>
    </row>
    <row r="6369" spans="1:13">
      <c r="A6369" s="648">
        <v>42892</v>
      </c>
      <c r="B6369" s="725" t="s">
        <v>442</v>
      </c>
      <c r="C6369" s="103">
        <v>7</v>
      </c>
      <c r="D6369" s="102">
        <v>8.08</v>
      </c>
      <c r="E6369" s="110">
        <v>33.9</v>
      </c>
      <c r="F6369" s="110">
        <v>30.46</v>
      </c>
      <c r="G6369" s="103">
        <v>75.25</v>
      </c>
    </row>
    <row r="6370" spans="1:13" ht="17.25" thickBot="1">
      <c r="A6370" s="648">
        <v>42892</v>
      </c>
      <c r="B6370" s="725" t="s">
        <v>443</v>
      </c>
      <c r="C6370" s="103">
        <v>77</v>
      </c>
      <c r="D6370" s="102">
        <v>8.08</v>
      </c>
      <c r="E6370" s="110">
        <v>33.9</v>
      </c>
      <c r="F6370" s="110">
        <v>30.46</v>
      </c>
      <c r="G6370" s="103">
        <v>75.25</v>
      </c>
    </row>
    <row r="6371" spans="1:13">
      <c r="A6371" s="648">
        <v>42892</v>
      </c>
      <c r="B6371" s="725" t="s">
        <v>444</v>
      </c>
      <c r="C6371" s="103">
        <v>10</v>
      </c>
      <c r="D6371" s="102">
        <v>7.84</v>
      </c>
      <c r="E6371" s="110">
        <v>33.5</v>
      </c>
      <c r="F6371" s="110">
        <v>30.02</v>
      </c>
      <c r="G6371" s="103">
        <v>78.72</v>
      </c>
      <c r="H6371" s="103" t="s">
        <v>1993</v>
      </c>
      <c r="J6371" s="109"/>
      <c r="K6371" s="107"/>
      <c r="L6371" s="1005"/>
    </row>
    <row r="6372" spans="1:13">
      <c r="A6372" s="648">
        <v>42892</v>
      </c>
      <c r="B6372" s="725" t="s">
        <v>445</v>
      </c>
      <c r="C6372" s="103">
        <v>10</v>
      </c>
      <c r="D6372" s="102">
        <v>7.84</v>
      </c>
      <c r="E6372" s="110">
        <v>33.5</v>
      </c>
      <c r="F6372" s="110">
        <v>30.02</v>
      </c>
      <c r="G6372" s="103">
        <v>78.72</v>
      </c>
      <c r="J6372" s="108"/>
      <c r="K6372" s="1009"/>
      <c r="L6372" s="1005" t="s">
        <v>1994</v>
      </c>
      <c r="M6372" s="375" t="s">
        <v>1995</v>
      </c>
    </row>
    <row r="6373" spans="1:13" ht="17.25" thickBot="1">
      <c r="A6373" s="648">
        <v>42892</v>
      </c>
      <c r="B6373" s="725" t="s">
        <v>446</v>
      </c>
      <c r="C6373" s="103">
        <v>10</v>
      </c>
      <c r="D6373" s="102">
        <v>7.79</v>
      </c>
      <c r="E6373" s="110">
        <v>33.4</v>
      </c>
      <c r="F6373" s="110">
        <v>30</v>
      </c>
      <c r="G6373" s="103">
        <v>78.48</v>
      </c>
      <c r="J6373" s="106"/>
      <c r="K6373" s="117"/>
      <c r="L6373" s="1005"/>
    </row>
    <row r="6374" spans="1:13">
      <c r="A6374" s="648">
        <v>42892</v>
      </c>
      <c r="B6374" s="725" t="s">
        <v>447</v>
      </c>
      <c r="C6374" s="103">
        <v>10</v>
      </c>
      <c r="D6374" s="102">
        <v>7.79</v>
      </c>
      <c r="E6374" s="110">
        <v>33.4</v>
      </c>
      <c r="F6374" s="110">
        <v>30</v>
      </c>
      <c r="G6374" s="103">
        <v>78.48</v>
      </c>
    </row>
    <row r="6375" spans="1:13">
      <c r="A6375" s="648">
        <v>42892</v>
      </c>
      <c r="B6375" s="725" t="s">
        <v>448</v>
      </c>
      <c r="C6375" s="103">
        <v>99</v>
      </c>
      <c r="D6375" s="102">
        <v>7.55</v>
      </c>
      <c r="E6375" s="110">
        <v>32.4</v>
      </c>
      <c r="F6375" s="110">
        <v>29.43</v>
      </c>
      <c r="G6375" s="103">
        <v>82.73</v>
      </c>
    </row>
    <row r="6376" spans="1:13" ht="17.25" thickBot="1">
      <c r="A6376" s="648">
        <v>42892</v>
      </c>
      <c r="B6376" s="727" t="s">
        <v>450</v>
      </c>
      <c r="C6376" s="105">
        <v>99</v>
      </c>
      <c r="D6376" s="104">
        <v>7.55</v>
      </c>
      <c r="E6376" s="119">
        <v>32.4</v>
      </c>
      <c r="F6376" s="119">
        <v>29.43</v>
      </c>
      <c r="G6376" s="105">
        <v>82.73</v>
      </c>
      <c r="H6376" s="105"/>
    </row>
    <row r="6377" spans="1:13">
      <c r="A6377" s="647">
        <v>42893</v>
      </c>
      <c r="B6377" s="725" t="s">
        <v>451</v>
      </c>
      <c r="C6377" s="103">
        <v>60</v>
      </c>
      <c r="D6377" s="102">
        <v>7.79</v>
      </c>
      <c r="E6377" s="110">
        <v>33.6</v>
      </c>
      <c r="F6377" s="110">
        <v>32.6</v>
      </c>
      <c r="G6377" s="103">
        <v>67.069999999999993</v>
      </c>
    </row>
    <row r="6378" spans="1:13">
      <c r="A6378" s="648">
        <v>42893</v>
      </c>
      <c r="B6378" s="725" t="s">
        <v>452</v>
      </c>
      <c r="C6378" s="103">
        <v>60</v>
      </c>
      <c r="D6378" s="102">
        <v>7.79</v>
      </c>
      <c r="E6378" s="110">
        <v>33.6</v>
      </c>
      <c r="F6378" s="110">
        <v>32.6</v>
      </c>
      <c r="G6378" s="103">
        <v>67.069999999999993</v>
      </c>
    </row>
    <row r="6379" spans="1:13">
      <c r="A6379" s="648">
        <v>42893</v>
      </c>
      <c r="B6379" s="725" t="s">
        <v>453</v>
      </c>
      <c r="C6379" s="103">
        <v>60</v>
      </c>
      <c r="D6379" s="102">
        <v>7.93</v>
      </c>
      <c r="E6379" s="110">
        <v>34.9</v>
      </c>
      <c r="F6379" s="110">
        <v>32.83</v>
      </c>
      <c r="G6379" s="103">
        <v>63.77</v>
      </c>
    </row>
    <row r="6380" spans="1:13">
      <c r="A6380" s="648">
        <v>42893</v>
      </c>
      <c r="B6380" s="725" t="s">
        <v>454</v>
      </c>
      <c r="C6380" s="103">
        <v>51</v>
      </c>
      <c r="D6380" s="102">
        <v>7.9</v>
      </c>
      <c r="E6380" s="110">
        <v>34.9</v>
      </c>
      <c r="F6380" s="110">
        <v>31.15</v>
      </c>
      <c r="G6380" s="103">
        <v>75.38</v>
      </c>
    </row>
    <row r="6381" spans="1:13">
      <c r="A6381" s="648">
        <v>42893</v>
      </c>
      <c r="B6381" s="725" t="s">
        <v>455</v>
      </c>
      <c r="C6381" s="103">
        <v>51</v>
      </c>
      <c r="D6381" s="102">
        <v>7.9</v>
      </c>
      <c r="E6381" s="110">
        <v>34.9</v>
      </c>
      <c r="F6381" s="110">
        <v>31.15</v>
      </c>
      <c r="G6381" s="103">
        <v>75.38</v>
      </c>
    </row>
    <row r="6382" spans="1:13">
      <c r="A6382" s="648">
        <v>42893</v>
      </c>
      <c r="B6382" s="725" t="s">
        <v>456</v>
      </c>
      <c r="C6382" s="103">
        <v>51</v>
      </c>
      <c r="D6382" s="102">
        <v>7.9</v>
      </c>
      <c r="E6382" s="110">
        <v>34.9</v>
      </c>
      <c r="F6382" s="110">
        <v>31.15</v>
      </c>
      <c r="G6382" s="103">
        <v>75.38</v>
      </c>
    </row>
    <row r="6383" spans="1:13">
      <c r="A6383" s="648">
        <v>42893</v>
      </c>
      <c r="B6383" s="725" t="s">
        <v>457</v>
      </c>
      <c r="C6383" s="103">
        <v>51</v>
      </c>
      <c r="D6383" s="102">
        <v>7.9</v>
      </c>
      <c r="E6383" s="110">
        <v>34.9</v>
      </c>
      <c r="F6383" s="110">
        <v>31.15</v>
      </c>
      <c r="G6383" s="103">
        <v>75.38</v>
      </c>
    </row>
    <row r="6384" spans="1:13">
      <c r="A6384" s="648">
        <v>42893</v>
      </c>
      <c r="B6384" s="725" t="s">
        <v>458</v>
      </c>
      <c r="C6384" s="103">
        <v>29</v>
      </c>
      <c r="D6384" s="102">
        <v>7.96</v>
      </c>
      <c r="E6384" s="110">
        <v>34.799999999999997</v>
      </c>
      <c r="F6384" s="110">
        <v>31.02</v>
      </c>
      <c r="G6384" s="103">
        <v>76.11</v>
      </c>
    </row>
    <row r="6385" spans="1:13">
      <c r="A6385" s="648">
        <v>42893</v>
      </c>
      <c r="B6385" s="725" t="s">
        <v>459</v>
      </c>
      <c r="C6385" s="103">
        <v>31</v>
      </c>
      <c r="D6385" s="102">
        <v>7.93</v>
      </c>
      <c r="E6385" s="110">
        <v>34.700000000000003</v>
      </c>
      <c r="F6385" s="110">
        <v>30.95</v>
      </c>
      <c r="G6385" s="103">
        <v>73.459999999999994</v>
      </c>
    </row>
    <row r="6386" spans="1:13">
      <c r="A6386" s="648">
        <v>42893</v>
      </c>
      <c r="B6386" s="725" t="s">
        <v>460</v>
      </c>
      <c r="C6386" s="103">
        <v>31</v>
      </c>
      <c r="D6386" s="102">
        <v>7.93</v>
      </c>
      <c r="E6386" s="110">
        <v>34.700000000000003</v>
      </c>
      <c r="F6386" s="110">
        <v>30.95</v>
      </c>
      <c r="G6386" s="103">
        <v>73.459999999999994</v>
      </c>
    </row>
    <row r="6387" spans="1:13">
      <c r="A6387" s="648">
        <v>42893</v>
      </c>
      <c r="B6387" s="725" t="s">
        <v>461</v>
      </c>
      <c r="C6387" s="103">
        <v>31</v>
      </c>
      <c r="D6387" s="102">
        <v>7.93</v>
      </c>
      <c r="E6387" s="110">
        <v>34.700000000000003</v>
      </c>
      <c r="F6387" s="110">
        <v>30.95</v>
      </c>
      <c r="G6387" s="103">
        <v>73.459999999999994</v>
      </c>
    </row>
    <row r="6388" spans="1:13">
      <c r="A6388" s="648">
        <v>42893</v>
      </c>
      <c r="B6388" s="725" t="s">
        <v>462</v>
      </c>
      <c r="C6388" s="103">
        <v>13</v>
      </c>
      <c r="D6388" s="102">
        <v>7.93</v>
      </c>
      <c r="E6388" s="110">
        <v>34.700000000000003</v>
      </c>
      <c r="F6388" s="110">
        <v>30.95</v>
      </c>
      <c r="G6388" s="103">
        <v>73.459999999999994</v>
      </c>
    </row>
    <row r="6389" spans="1:13" ht="17.25" thickBot="1">
      <c r="A6389" s="648">
        <v>42893</v>
      </c>
      <c r="B6389" s="725" t="s">
        <v>463</v>
      </c>
      <c r="C6389" s="103">
        <v>13</v>
      </c>
      <c r="D6389" s="102">
        <v>7.93</v>
      </c>
      <c r="E6389" s="110">
        <v>34.700000000000003</v>
      </c>
      <c r="F6389" s="110">
        <v>30.95</v>
      </c>
      <c r="G6389" s="103">
        <v>73.459999999999994</v>
      </c>
    </row>
    <row r="6390" spans="1:13">
      <c r="A6390" s="648">
        <v>42893</v>
      </c>
      <c r="B6390" s="725" t="s">
        <v>464</v>
      </c>
      <c r="C6390" s="103">
        <v>22</v>
      </c>
      <c r="D6390" s="102">
        <v>7.82</v>
      </c>
      <c r="E6390" s="110">
        <v>34.4</v>
      </c>
      <c r="F6390" s="110">
        <v>30.87</v>
      </c>
      <c r="G6390" s="103">
        <v>75.12</v>
      </c>
      <c r="H6390" s="103" t="s">
        <v>1996</v>
      </c>
      <c r="J6390" s="109"/>
      <c r="K6390" s="107"/>
      <c r="L6390" s="1005"/>
      <c r="M6390" s="1005"/>
    </row>
    <row r="6391" spans="1:13">
      <c r="A6391" s="648">
        <v>42893</v>
      </c>
      <c r="B6391" s="725" t="s">
        <v>465</v>
      </c>
      <c r="C6391" s="103">
        <v>22</v>
      </c>
      <c r="D6391" s="102">
        <v>7.77</v>
      </c>
      <c r="E6391" s="110">
        <v>34.4</v>
      </c>
      <c r="F6391" s="110">
        <v>30.82</v>
      </c>
      <c r="G6391" s="103">
        <v>75.25</v>
      </c>
      <c r="J6391" s="108"/>
      <c r="K6391" s="1009"/>
      <c r="L6391" s="1005" t="s">
        <v>1982</v>
      </c>
      <c r="M6391" s="1005"/>
    </row>
    <row r="6392" spans="1:13" ht="17.25" thickBot="1">
      <c r="A6392" s="648">
        <v>42893</v>
      </c>
      <c r="B6392" s="725" t="s">
        <v>466</v>
      </c>
      <c r="C6392" s="103">
        <v>22</v>
      </c>
      <c r="D6392" s="102">
        <v>7.77</v>
      </c>
      <c r="E6392" s="110">
        <v>34.4</v>
      </c>
      <c r="F6392" s="110">
        <v>30.82</v>
      </c>
      <c r="G6392" s="103">
        <v>75.25</v>
      </c>
      <c r="J6392" s="106"/>
      <c r="K6392" s="117"/>
      <c r="L6392" s="1005"/>
      <c r="M6392" s="1005"/>
    </row>
    <row r="6393" spans="1:13">
      <c r="A6393" s="648">
        <v>42893</v>
      </c>
      <c r="B6393" s="725" t="s">
        <v>467</v>
      </c>
      <c r="C6393" s="103">
        <v>22</v>
      </c>
      <c r="D6393" s="102">
        <v>7.77</v>
      </c>
      <c r="E6393" s="110">
        <v>34.4</v>
      </c>
      <c r="F6393" s="110">
        <v>30.82</v>
      </c>
      <c r="G6393" s="103">
        <v>75.25</v>
      </c>
    </row>
    <row r="6394" spans="1:13">
      <c r="A6394" s="648">
        <v>42893</v>
      </c>
      <c r="B6394" s="725" t="s">
        <v>468</v>
      </c>
      <c r="C6394" s="103">
        <v>22</v>
      </c>
      <c r="D6394" s="102">
        <v>7.77</v>
      </c>
      <c r="E6394" s="110">
        <v>34.4</v>
      </c>
      <c r="F6394" s="110">
        <v>30.82</v>
      </c>
      <c r="G6394" s="103">
        <v>75.25</v>
      </c>
    </row>
    <row r="6395" spans="1:13">
      <c r="A6395" s="648">
        <v>42893</v>
      </c>
      <c r="B6395" s="725" t="s">
        <v>469</v>
      </c>
      <c r="C6395" s="103">
        <v>22</v>
      </c>
      <c r="D6395" s="102">
        <v>7.77</v>
      </c>
      <c r="E6395" s="110">
        <v>34.4</v>
      </c>
      <c r="F6395" s="110">
        <v>30.82</v>
      </c>
      <c r="G6395" s="103">
        <v>75.25</v>
      </c>
    </row>
    <row r="6396" spans="1:13">
      <c r="A6396" s="648">
        <v>42893</v>
      </c>
      <c r="B6396" s="725" t="s">
        <v>470</v>
      </c>
      <c r="C6396" s="103">
        <v>22</v>
      </c>
      <c r="D6396" s="102">
        <v>7.77</v>
      </c>
      <c r="E6396" s="110">
        <v>34.4</v>
      </c>
      <c r="F6396" s="110">
        <v>30.82</v>
      </c>
      <c r="G6396" s="103">
        <v>75.25</v>
      </c>
    </row>
    <row r="6397" spans="1:13">
      <c r="A6397" s="648">
        <v>42893</v>
      </c>
      <c r="B6397" s="725" t="s">
        <v>471</v>
      </c>
      <c r="C6397" s="103">
        <v>31</v>
      </c>
      <c r="D6397" s="102">
        <v>7.77</v>
      </c>
      <c r="E6397" s="110">
        <v>34.4</v>
      </c>
      <c r="F6397" s="110">
        <v>30.82</v>
      </c>
      <c r="G6397" s="103">
        <v>75.25</v>
      </c>
    </row>
    <row r="6398" spans="1:13">
      <c r="A6398" s="648">
        <v>42893</v>
      </c>
      <c r="B6398" s="725" t="s">
        <v>472</v>
      </c>
      <c r="C6398" s="103">
        <v>31</v>
      </c>
      <c r="D6398" s="102">
        <v>7.77</v>
      </c>
      <c r="E6398" s="110">
        <v>34.4</v>
      </c>
      <c r="F6398" s="110">
        <v>30.82</v>
      </c>
      <c r="G6398" s="103">
        <v>75.25</v>
      </c>
    </row>
    <row r="6399" spans="1:13">
      <c r="A6399" s="648">
        <v>42893</v>
      </c>
      <c r="B6399" s="725" t="s">
        <v>473</v>
      </c>
      <c r="C6399" s="103">
        <v>31</v>
      </c>
      <c r="D6399" s="102">
        <v>7.77</v>
      </c>
      <c r="E6399" s="110">
        <v>34.4</v>
      </c>
      <c r="F6399" s="110">
        <v>30.82</v>
      </c>
      <c r="G6399" s="103">
        <v>75.25</v>
      </c>
    </row>
    <row r="6400" spans="1:13">
      <c r="A6400" s="648">
        <v>42893</v>
      </c>
      <c r="B6400" s="725" t="s">
        <v>474</v>
      </c>
      <c r="C6400" s="103">
        <v>13</v>
      </c>
      <c r="D6400" s="102">
        <v>7.77</v>
      </c>
      <c r="E6400" s="110">
        <v>34.4</v>
      </c>
      <c r="F6400" s="110">
        <v>30.82</v>
      </c>
      <c r="G6400" s="103">
        <v>75.25</v>
      </c>
    </row>
    <row r="6401" spans="1:12">
      <c r="A6401" s="648">
        <v>42893</v>
      </c>
      <c r="B6401" s="725" t="s">
        <v>475</v>
      </c>
      <c r="C6401" s="103">
        <v>13</v>
      </c>
      <c r="D6401" s="102">
        <v>7.73</v>
      </c>
      <c r="E6401" s="110">
        <v>34.4</v>
      </c>
      <c r="F6401" s="110">
        <v>30.87</v>
      </c>
      <c r="G6401" s="103">
        <v>73.91</v>
      </c>
    </row>
    <row r="6402" spans="1:12">
      <c r="A6402" s="648">
        <v>42893</v>
      </c>
      <c r="B6402" s="725" t="s">
        <v>476</v>
      </c>
      <c r="C6402" s="103">
        <v>13</v>
      </c>
      <c r="D6402" s="102">
        <v>7.73</v>
      </c>
      <c r="E6402" s="110">
        <v>34.4</v>
      </c>
      <c r="F6402" s="110">
        <v>30.87</v>
      </c>
      <c r="G6402" s="103">
        <v>73.91</v>
      </c>
    </row>
    <row r="6403" spans="1:12">
      <c r="A6403" s="648">
        <v>42893</v>
      </c>
      <c r="B6403" s="725" t="s">
        <v>477</v>
      </c>
      <c r="C6403" s="103">
        <v>29</v>
      </c>
      <c r="D6403" s="102">
        <v>7.78</v>
      </c>
      <c r="E6403" s="110">
        <v>34.299999999999997</v>
      </c>
      <c r="F6403" s="110">
        <v>30.82</v>
      </c>
      <c r="G6403" s="103">
        <v>74.73</v>
      </c>
    </row>
    <row r="6404" spans="1:12">
      <c r="A6404" s="648">
        <v>42893</v>
      </c>
      <c r="B6404" s="725" t="s">
        <v>478</v>
      </c>
      <c r="C6404" s="103">
        <v>56</v>
      </c>
      <c r="D6404" s="102">
        <v>7.71</v>
      </c>
      <c r="E6404" s="110">
        <v>34.200000000000003</v>
      </c>
      <c r="F6404" s="110">
        <v>30.69</v>
      </c>
      <c r="G6404" s="103">
        <v>75.569999999999993</v>
      </c>
    </row>
    <row r="6405" spans="1:12">
      <c r="A6405" s="648">
        <v>42893</v>
      </c>
      <c r="B6405" s="725" t="s">
        <v>479</v>
      </c>
      <c r="C6405" s="103">
        <v>56</v>
      </c>
      <c r="D6405" s="102">
        <v>7.71</v>
      </c>
      <c r="E6405" s="110">
        <v>34.200000000000003</v>
      </c>
      <c r="F6405" s="110">
        <v>30.69</v>
      </c>
      <c r="G6405" s="103">
        <v>75.569999999999993</v>
      </c>
    </row>
    <row r="6406" spans="1:12">
      <c r="A6406" s="648">
        <v>42893</v>
      </c>
      <c r="B6406" s="725" t="s">
        <v>480</v>
      </c>
      <c r="C6406" s="103">
        <v>13</v>
      </c>
      <c r="D6406" s="102">
        <v>7.71</v>
      </c>
      <c r="E6406" s="110">
        <v>34.200000000000003</v>
      </c>
      <c r="F6406" s="110">
        <v>30.69</v>
      </c>
      <c r="G6406" s="103">
        <v>75.569999999999993</v>
      </c>
    </row>
    <row r="6407" spans="1:12">
      <c r="A6407" s="648">
        <v>42893</v>
      </c>
      <c r="B6407" s="725" t="s">
        <v>481</v>
      </c>
      <c r="C6407" s="103">
        <v>49</v>
      </c>
      <c r="D6407" s="102">
        <v>7.64</v>
      </c>
      <c r="E6407" s="110">
        <v>34</v>
      </c>
      <c r="F6407" s="110">
        <v>30.44</v>
      </c>
      <c r="G6407" s="103">
        <v>76.61</v>
      </c>
    </row>
    <row r="6408" spans="1:12">
      <c r="A6408" s="648">
        <v>42893</v>
      </c>
      <c r="B6408" s="725" t="s">
        <v>482</v>
      </c>
      <c r="C6408" s="103">
        <v>49</v>
      </c>
      <c r="D6408" s="102">
        <v>7.64</v>
      </c>
      <c r="E6408" s="110">
        <v>34</v>
      </c>
      <c r="F6408" s="110">
        <v>30.44</v>
      </c>
      <c r="G6408" s="103">
        <v>76.61</v>
      </c>
    </row>
    <row r="6409" spans="1:12">
      <c r="A6409" s="648">
        <v>42893</v>
      </c>
      <c r="B6409" s="725" t="s">
        <v>483</v>
      </c>
      <c r="C6409" s="103">
        <v>49</v>
      </c>
      <c r="D6409" s="102">
        <v>7.64</v>
      </c>
      <c r="E6409" s="110">
        <v>34</v>
      </c>
      <c r="F6409" s="110">
        <v>30.44</v>
      </c>
      <c r="G6409" s="103">
        <v>76.61</v>
      </c>
    </row>
    <row r="6410" spans="1:12" ht="17.25" thickBot="1">
      <c r="A6410" s="648">
        <v>42893</v>
      </c>
      <c r="B6410" s="725" t="s">
        <v>484</v>
      </c>
      <c r="C6410" s="103">
        <v>51</v>
      </c>
      <c r="D6410" s="102">
        <v>7.74</v>
      </c>
      <c r="E6410" s="110">
        <v>34</v>
      </c>
      <c r="F6410" s="110">
        <v>30.18</v>
      </c>
      <c r="G6410" s="103">
        <v>78.67</v>
      </c>
    </row>
    <row r="6411" spans="1:12">
      <c r="A6411" s="648">
        <v>42893</v>
      </c>
      <c r="B6411" s="725" t="s">
        <v>485</v>
      </c>
      <c r="C6411" s="103">
        <v>49</v>
      </c>
      <c r="D6411" s="102">
        <v>7.74</v>
      </c>
      <c r="E6411" s="110">
        <v>34</v>
      </c>
      <c r="F6411" s="110">
        <v>30.18</v>
      </c>
      <c r="G6411" s="103">
        <v>78.67</v>
      </c>
      <c r="H6411" s="103" t="s">
        <v>1973</v>
      </c>
      <c r="J6411" s="109"/>
      <c r="K6411" s="114"/>
      <c r="L6411" s="1005"/>
    </row>
    <row r="6412" spans="1:12">
      <c r="A6412" s="648">
        <v>42893</v>
      </c>
      <c r="B6412" s="725" t="s">
        <v>486</v>
      </c>
      <c r="C6412" s="103">
        <v>49</v>
      </c>
      <c r="D6412" s="102">
        <v>7.74</v>
      </c>
      <c r="E6412" s="110">
        <v>34</v>
      </c>
      <c r="F6412" s="110">
        <v>30.18</v>
      </c>
      <c r="G6412" s="103">
        <v>78.67</v>
      </c>
      <c r="J6412" s="392"/>
      <c r="K6412" s="1007"/>
      <c r="L6412" s="1005" t="s">
        <v>1994</v>
      </c>
    </row>
    <row r="6413" spans="1:12" ht="17.25" thickBot="1">
      <c r="A6413" s="648">
        <v>42893</v>
      </c>
      <c r="B6413" s="725" t="s">
        <v>487</v>
      </c>
      <c r="C6413" s="103">
        <v>49</v>
      </c>
      <c r="D6413" s="102">
        <v>7.74</v>
      </c>
      <c r="E6413" s="110">
        <v>34</v>
      </c>
      <c r="F6413" s="110">
        <v>30.18</v>
      </c>
      <c r="G6413" s="103">
        <v>78.67</v>
      </c>
      <c r="J6413" s="1008"/>
      <c r="K6413" s="116"/>
      <c r="L6413" s="1005"/>
    </row>
    <row r="6414" spans="1:12">
      <c r="A6414" s="648">
        <v>42893</v>
      </c>
      <c r="B6414" s="725" t="s">
        <v>488</v>
      </c>
      <c r="C6414" s="103">
        <v>45</v>
      </c>
      <c r="D6414" s="102">
        <v>7.7</v>
      </c>
      <c r="E6414" s="110">
        <v>33.9</v>
      </c>
      <c r="F6414" s="110">
        <v>30.13</v>
      </c>
      <c r="G6414" s="103">
        <v>78.569999999999993</v>
      </c>
    </row>
    <row r="6415" spans="1:12">
      <c r="A6415" s="648">
        <v>42893</v>
      </c>
      <c r="B6415" s="725" t="s">
        <v>489</v>
      </c>
      <c r="C6415" s="103">
        <v>31</v>
      </c>
      <c r="D6415" s="102">
        <v>7.7</v>
      </c>
      <c r="E6415" s="110">
        <v>33.9</v>
      </c>
      <c r="F6415" s="110">
        <v>30.13</v>
      </c>
      <c r="G6415" s="103">
        <v>78.569999999999993</v>
      </c>
    </row>
    <row r="6416" spans="1:12">
      <c r="A6416" s="648">
        <v>42893</v>
      </c>
      <c r="B6416" s="725" t="s">
        <v>490</v>
      </c>
      <c r="C6416" s="103">
        <v>31</v>
      </c>
      <c r="D6416" s="102">
        <v>7.7</v>
      </c>
      <c r="E6416" s="110">
        <v>33.9</v>
      </c>
      <c r="F6416" s="110">
        <v>30.13</v>
      </c>
      <c r="G6416" s="103">
        <v>78.569999999999993</v>
      </c>
    </row>
    <row r="6417" spans="1:7">
      <c r="A6417" s="648">
        <v>42893</v>
      </c>
      <c r="B6417" s="725" t="s">
        <v>491</v>
      </c>
      <c r="C6417" s="103">
        <v>45</v>
      </c>
      <c r="D6417" s="102">
        <v>7.7</v>
      </c>
      <c r="E6417" s="110">
        <v>33.9</v>
      </c>
      <c r="F6417" s="110">
        <v>30.13</v>
      </c>
      <c r="G6417" s="103">
        <v>78.569999999999993</v>
      </c>
    </row>
    <row r="6418" spans="1:7">
      <c r="A6418" s="648">
        <v>42893</v>
      </c>
      <c r="B6418" s="725" t="s">
        <v>492</v>
      </c>
      <c r="C6418" s="103">
        <v>45</v>
      </c>
      <c r="D6418" s="102">
        <v>7.7</v>
      </c>
      <c r="E6418" s="110">
        <v>33.9</v>
      </c>
      <c r="F6418" s="110">
        <v>30.13</v>
      </c>
      <c r="G6418" s="103">
        <v>78.569999999999993</v>
      </c>
    </row>
    <row r="6419" spans="1:7">
      <c r="A6419" s="648">
        <v>42893</v>
      </c>
      <c r="B6419" s="725" t="s">
        <v>493</v>
      </c>
      <c r="C6419" s="103">
        <v>45</v>
      </c>
      <c r="D6419" s="102">
        <v>7.7</v>
      </c>
      <c r="E6419" s="110">
        <v>33.9</v>
      </c>
      <c r="F6419" s="110">
        <v>30.13</v>
      </c>
      <c r="G6419" s="103">
        <v>78.569999999999993</v>
      </c>
    </row>
    <row r="6420" spans="1:7">
      <c r="A6420" s="648">
        <v>42893</v>
      </c>
      <c r="B6420" s="725" t="s">
        <v>494</v>
      </c>
      <c r="C6420" s="103">
        <v>45</v>
      </c>
      <c r="D6420" s="102">
        <v>7.7</v>
      </c>
      <c r="E6420" s="110">
        <v>33.9</v>
      </c>
      <c r="F6420" s="110">
        <v>30.13</v>
      </c>
      <c r="G6420" s="103">
        <v>78.569999999999993</v>
      </c>
    </row>
    <row r="6421" spans="1:7">
      <c r="A6421" s="648">
        <v>42893</v>
      </c>
      <c r="B6421" s="725" t="s">
        <v>495</v>
      </c>
      <c r="C6421" s="103">
        <v>45</v>
      </c>
      <c r="D6421" s="102">
        <v>7.7</v>
      </c>
      <c r="E6421" s="110">
        <v>33.9</v>
      </c>
      <c r="F6421" s="110">
        <v>30.13</v>
      </c>
      <c r="G6421" s="103">
        <v>78.569999999999993</v>
      </c>
    </row>
    <row r="6422" spans="1:7">
      <c r="A6422" s="648">
        <v>42893</v>
      </c>
      <c r="B6422" s="725" t="s">
        <v>496</v>
      </c>
      <c r="C6422" s="103">
        <v>45</v>
      </c>
      <c r="D6422" s="102">
        <v>7.7</v>
      </c>
      <c r="E6422" s="110">
        <v>33.9</v>
      </c>
      <c r="F6422" s="110">
        <v>30.13</v>
      </c>
      <c r="G6422" s="103">
        <v>78.569999999999993</v>
      </c>
    </row>
    <row r="6423" spans="1:7">
      <c r="A6423" s="648">
        <v>42893</v>
      </c>
      <c r="B6423" s="725" t="s">
        <v>497</v>
      </c>
      <c r="C6423" s="103">
        <v>45</v>
      </c>
      <c r="D6423" s="102">
        <v>7.7</v>
      </c>
      <c r="E6423" s="110">
        <v>33.9</v>
      </c>
      <c r="F6423" s="110">
        <v>30.13</v>
      </c>
      <c r="G6423" s="103">
        <v>78.569999999999993</v>
      </c>
    </row>
    <row r="6424" spans="1:7">
      <c r="A6424" s="648">
        <v>42893</v>
      </c>
      <c r="B6424" s="725" t="s">
        <v>498</v>
      </c>
      <c r="C6424" s="103">
        <v>45</v>
      </c>
      <c r="D6424" s="102">
        <v>7.7</v>
      </c>
      <c r="E6424" s="110">
        <v>33.9</v>
      </c>
      <c r="F6424" s="110">
        <v>30.13</v>
      </c>
      <c r="G6424" s="103">
        <v>78.569999999999993</v>
      </c>
    </row>
    <row r="6425" spans="1:7">
      <c r="A6425" s="648">
        <v>42893</v>
      </c>
      <c r="B6425" s="725" t="s">
        <v>499</v>
      </c>
      <c r="C6425" s="103">
        <v>45</v>
      </c>
      <c r="D6425" s="102">
        <v>7.7</v>
      </c>
      <c r="E6425" s="110">
        <v>33.9</v>
      </c>
      <c r="F6425" s="110">
        <v>30.13</v>
      </c>
      <c r="G6425" s="103">
        <v>78.569999999999993</v>
      </c>
    </row>
    <row r="6426" spans="1:7">
      <c r="A6426" s="648">
        <v>42893</v>
      </c>
      <c r="B6426" s="725" t="s">
        <v>500</v>
      </c>
      <c r="C6426" s="103">
        <v>45</v>
      </c>
      <c r="D6426" s="102">
        <v>7.7</v>
      </c>
      <c r="E6426" s="110">
        <v>33.9</v>
      </c>
      <c r="F6426" s="110">
        <v>30.13</v>
      </c>
      <c r="G6426" s="103">
        <v>78.569999999999993</v>
      </c>
    </row>
    <row r="6427" spans="1:7">
      <c r="A6427" s="648">
        <v>42893</v>
      </c>
      <c r="B6427" s="725" t="s">
        <v>501</v>
      </c>
      <c r="C6427" s="103">
        <v>45</v>
      </c>
      <c r="D6427" s="102">
        <v>7.62</v>
      </c>
      <c r="E6427" s="110">
        <v>33.9</v>
      </c>
      <c r="F6427" s="110">
        <v>30.08</v>
      </c>
      <c r="G6427" s="103">
        <v>79.73</v>
      </c>
    </row>
    <row r="6428" spans="1:7">
      <c r="A6428" s="648">
        <v>42893</v>
      </c>
      <c r="B6428" s="725" t="s">
        <v>502</v>
      </c>
      <c r="C6428" s="103">
        <v>61</v>
      </c>
      <c r="D6428" s="102">
        <v>7.62</v>
      </c>
      <c r="E6428" s="110">
        <v>33.9</v>
      </c>
      <c r="F6428" s="110">
        <v>30.08</v>
      </c>
      <c r="G6428" s="103">
        <v>79.73</v>
      </c>
    </row>
    <row r="6429" spans="1:7">
      <c r="A6429" s="648">
        <v>42893</v>
      </c>
      <c r="B6429" s="725" t="s">
        <v>503</v>
      </c>
      <c r="C6429" s="103">
        <v>13</v>
      </c>
      <c r="D6429" s="102">
        <v>7.62</v>
      </c>
      <c r="E6429" s="110">
        <v>33.9</v>
      </c>
      <c r="F6429" s="110">
        <v>30.08</v>
      </c>
      <c r="G6429" s="103">
        <v>79.73</v>
      </c>
    </row>
    <row r="6430" spans="1:7">
      <c r="A6430" s="648">
        <v>42893</v>
      </c>
      <c r="B6430" s="725" t="s">
        <v>504</v>
      </c>
      <c r="C6430" s="103">
        <v>45</v>
      </c>
      <c r="D6430" s="102">
        <v>7.62</v>
      </c>
      <c r="E6430" s="110">
        <v>33.9</v>
      </c>
      <c r="F6430" s="110">
        <v>30.08</v>
      </c>
      <c r="G6430" s="103">
        <v>79.73</v>
      </c>
    </row>
    <row r="6431" spans="1:7">
      <c r="A6431" s="648">
        <v>42893</v>
      </c>
      <c r="B6431" s="725" t="s">
        <v>505</v>
      </c>
      <c r="C6431" s="103">
        <v>45</v>
      </c>
      <c r="D6431" s="102">
        <v>7.62</v>
      </c>
      <c r="E6431" s="110">
        <v>33.9</v>
      </c>
      <c r="F6431" s="110">
        <v>30.08</v>
      </c>
      <c r="G6431" s="103">
        <v>79.73</v>
      </c>
    </row>
    <row r="6432" spans="1:7">
      <c r="A6432" s="648">
        <v>42893</v>
      </c>
      <c r="B6432" s="725" t="s">
        <v>506</v>
      </c>
      <c r="C6432" s="103">
        <v>46</v>
      </c>
      <c r="D6432" s="102">
        <v>7.62</v>
      </c>
      <c r="E6432" s="110">
        <v>33.9</v>
      </c>
      <c r="F6432" s="110">
        <v>30.08</v>
      </c>
      <c r="G6432" s="103">
        <v>79.73</v>
      </c>
    </row>
    <row r="6433" spans="1:7">
      <c r="A6433" s="648">
        <v>42893</v>
      </c>
      <c r="B6433" s="725" t="s">
        <v>507</v>
      </c>
      <c r="C6433" s="103">
        <v>46</v>
      </c>
      <c r="D6433" s="102">
        <v>7.62</v>
      </c>
      <c r="E6433" s="110">
        <v>33.9</v>
      </c>
      <c r="F6433" s="110">
        <v>30.08</v>
      </c>
      <c r="G6433" s="103">
        <v>79.73</v>
      </c>
    </row>
    <row r="6434" spans="1:7">
      <c r="A6434" s="648">
        <v>42893</v>
      </c>
      <c r="B6434" s="725" t="s">
        <v>508</v>
      </c>
      <c r="C6434" s="103">
        <v>46</v>
      </c>
      <c r="D6434" s="102">
        <v>7.7</v>
      </c>
      <c r="E6434" s="110">
        <v>33.799999999999997</v>
      </c>
      <c r="F6434" s="110">
        <v>30.02</v>
      </c>
      <c r="G6434" s="103">
        <v>80.099999999999994</v>
      </c>
    </row>
    <row r="6435" spans="1:7">
      <c r="A6435" s="648">
        <v>42893</v>
      </c>
      <c r="B6435" s="725" t="s">
        <v>509</v>
      </c>
      <c r="C6435" s="103">
        <v>46</v>
      </c>
      <c r="D6435" s="102">
        <v>7.7</v>
      </c>
      <c r="E6435" s="110">
        <v>33.799999999999997</v>
      </c>
      <c r="F6435" s="110">
        <v>30.02</v>
      </c>
      <c r="G6435" s="103">
        <v>80.099999999999994</v>
      </c>
    </row>
    <row r="6436" spans="1:7">
      <c r="A6436" s="648">
        <v>42893</v>
      </c>
      <c r="B6436" s="725" t="s">
        <v>510</v>
      </c>
      <c r="C6436" s="103">
        <v>46</v>
      </c>
      <c r="D6436" s="102">
        <v>7.7</v>
      </c>
      <c r="E6436" s="110">
        <v>33.799999999999997</v>
      </c>
      <c r="F6436" s="110">
        <v>30.02</v>
      </c>
      <c r="G6436" s="103">
        <v>80.099999999999994</v>
      </c>
    </row>
    <row r="6437" spans="1:7">
      <c r="A6437" s="648">
        <v>42893</v>
      </c>
      <c r="B6437" s="725" t="s">
        <v>511</v>
      </c>
      <c r="C6437" s="103">
        <v>46</v>
      </c>
      <c r="D6437" s="102">
        <v>7.7</v>
      </c>
      <c r="E6437" s="110">
        <v>33.799999999999997</v>
      </c>
      <c r="F6437" s="110">
        <v>30.02</v>
      </c>
      <c r="G6437" s="103">
        <v>80.099999999999994</v>
      </c>
    </row>
    <row r="6438" spans="1:7">
      <c r="A6438" s="648">
        <v>42893</v>
      </c>
      <c r="B6438" s="725" t="s">
        <v>512</v>
      </c>
      <c r="C6438" s="103">
        <v>61</v>
      </c>
      <c r="D6438" s="102">
        <v>7.7</v>
      </c>
      <c r="E6438" s="110">
        <v>33.799999999999997</v>
      </c>
      <c r="F6438" s="110">
        <v>30.02</v>
      </c>
      <c r="G6438" s="103">
        <v>80.099999999999994</v>
      </c>
    </row>
    <row r="6439" spans="1:7">
      <c r="A6439" s="648">
        <v>42893</v>
      </c>
      <c r="B6439" s="725" t="s">
        <v>513</v>
      </c>
      <c r="C6439" s="103">
        <v>61</v>
      </c>
      <c r="D6439" s="102">
        <v>7.7</v>
      </c>
      <c r="E6439" s="110">
        <v>33.799999999999997</v>
      </c>
      <c r="F6439" s="110">
        <v>30.02</v>
      </c>
      <c r="G6439" s="103">
        <v>80.099999999999994</v>
      </c>
    </row>
    <row r="6440" spans="1:7">
      <c r="A6440" s="648">
        <v>42893</v>
      </c>
      <c r="B6440" s="725" t="s">
        <v>514</v>
      </c>
      <c r="C6440" s="103">
        <v>61</v>
      </c>
      <c r="D6440" s="102">
        <v>7.7</v>
      </c>
      <c r="E6440" s="110">
        <v>33.799999999999997</v>
      </c>
      <c r="F6440" s="110">
        <v>30.02</v>
      </c>
      <c r="G6440" s="103">
        <v>80.099999999999994</v>
      </c>
    </row>
    <row r="6441" spans="1:7">
      <c r="A6441" s="648">
        <v>42893</v>
      </c>
      <c r="B6441" s="725" t="s">
        <v>515</v>
      </c>
      <c r="C6441" s="103">
        <v>61</v>
      </c>
      <c r="D6441" s="102">
        <v>7.7</v>
      </c>
      <c r="E6441" s="110">
        <v>33.799999999999997</v>
      </c>
      <c r="F6441" s="110">
        <v>30.02</v>
      </c>
      <c r="G6441" s="103">
        <v>80.099999999999994</v>
      </c>
    </row>
    <row r="6442" spans="1:7">
      <c r="A6442" s="648">
        <v>42893</v>
      </c>
      <c r="B6442" s="725" t="s">
        <v>516</v>
      </c>
      <c r="C6442" s="103">
        <v>61</v>
      </c>
      <c r="D6442" s="102">
        <v>7.7</v>
      </c>
      <c r="E6442" s="110">
        <v>33.799999999999997</v>
      </c>
      <c r="F6442" s="110">
        <v>30.02</v>
      </c>
      <c r="G6442" s="103">
        <v>80.099999999999994</v>
      </c>
    </row>
    <row r="6443" spans="1:7">
      <c r="A6443" s="648">
        <v>42893</v>
      </c>
      <c r="B6443" s="725" t="s">
        <v>517</v>
      </c>
      <c r="C6443" s="103">
        <v>61</v>
      </c>
      <c r="D6443" s="102">
        <v>7.7</v>
      </c>
      <c r="E6443" s="110">
        <v>33.799999999999997</v>
      </c>
      <c r="F6443" s="110">
        <v>30.02</v>
      </c>
      <c r="G6443" s="103">
        <v>80.099999999999994</v>
      </c>
    </row>
    <row r="6444" spans="1:7">
      <c r="A6444" s="648">
        <v>42893</v>
      </c>
      <c r="B6444" s="725" t="s">
        <v>518</v>
      </c>
      <c r="C6444" s="103">
        <v>61</v>
      </c>
      <c r="D6444" s="102">
        <v>7.7</v>
      </c>
      <c r="E6444" s="110">
        <v>33.799999999999997</v>
      </c>
      <c r="F6444" s="110">
        <v>30.02</v>
      </c>
      <c r="G6444" s="103">
        <v>80.099999999999994</v>
      </c>
    </row>
    <row r="6445" spans="1:7">
      <c r="A6445" s="648">
        <v>42893</v>
      </c>
      <c r="B6445" s="725" t="s">
        <v>519</v>
      </c>
      <c r="C6445" s="103">
        <v>61</v>
      </c>
      <c r="D6445" s="102">
        <v>7.7</v>
      </c>
      <c r="E6445" s="110">
        <v>33.799999999999997</v>
      </c>
      <c r="F6445" s="110">
        <v>30.02</v>
      </c>
      <c r="G6445" s="103">
        <v>80.099999999999994</v>
      </c>
    </row>
    <row r="6446" spans="1:7">
      <c r="A6446" s="648">
        <v>42893</v>
      </c>
      <c r="B6446" s="725" t="s">
        <v>520</v>
      </c>
      <c r="C6446" s="103">
        <v>61</v>
      </c>
      <c r="D6446" s="102">
        <v>7.7</v>
      </c>
      <c r="E6446" s="110">
        <v>33.799999999999997</v>
      </c>
      <c r="F6446" s="110">
        <v>30.02</v>
      </c>
      <c r="G6446" s="103">
        <v>80.099999999999994</v>
      </c>
    </row>
    <row r="6447" spans="1:7">
      <c r="A6447" s="648">
        <v>42893</v>
      </c>
      <c r="B6447" s="725" t="s">
        <v>521</v>
      </c>
      <c r="C6447" s="103">
        <v>61</v>
      </c>
      <c r="D6447" s="102">
        <v>7.7</v>
      </c>
      <c r="E6447" s="110">
        <v>33.799999999999997</v>
      </c>
      <c r="F6447" s="110">
        <v>30.02</v>
      </c>
      <c r="G6447" s="103">
        <v>80.099999999999994</v>
      </c>
    </row>
    <row r="6448" spans="1:7">
      <c r="A6448" s="648">
        <v>42893</v>
      </c>
      <c r="B6448" s="725" t="s">
        <v>522</v>
      </c>
      <c r="C6448" s="103">
        <v>61</v>
      </c>
      <c r="D6448" s="102">
        <v>7.7</v>
      </c>
      <c r="E6448" s="110">
        <v>33.799999999999997</v>
      </c>
      <c r="F6448" s="110">
        <v>30.02</v>
      </c>
      <c r="G6448" s="103">
        <v>80.099999999999994</v>
      </c>
    </row>
    <row r="6449" spans="1:12">
      <c r="A6449" s="648">
        <v>42893</v>
      </c>
      <c r="B6449" s="725" t="s">
        <v>523</v>
      </c>
      <c r="C6449" s="103">
        <v>61</v>
      </c>
      <c r="D6449" s="102">
        <v>7.7</v>
      </c>
      <c r="E6449" s="110">
        <v>33.799999999999997</v>
      </c>
      <c r="F6449" s="110">
        <v>30.02</v>
      </c>
      <c r="G6449" s="103">
        <v>80.099999999999994</v>
      </c>
    </row>
    <row r="6450" spans="1:12">
      <c r="A6450" s="648">
        <v>42893</v>
      </c>
      <c r="B6450" s="725" t="s">
        <v>524</v>
      </c>
      <c r="C6450" s="103">
        <v>61</v>
      </c>
      <c r="D6450" s="102">
        <v>7.7</v>
      </c>
      <c r="E6450" s="110">
        <v>33.799999999999997</v>
      </c>
      <c r="F6450" s="110">
        <v>30.02</v>
      </c>
      <c r="G6450" s="103">
        <v>80.099999999999994</v>
      </c>
    </row>
    <row r="6451" spans="1:12">
      <c r="A6451" s="648">
        <v>42893</v>
      </c>
      <c r="B6451" s="725" t="s">
        <v>525</v>
      </c>
      <c r="C6451" s="103">
        <v>61</v>
      </c>
      <c r="D6451" s="102">
        <v>7.7</v>
      </c>
      <c r="E6451" s="110">
        <v>33.799999999999997</v>
      </c>
      <c r="F6451" s="110">
        <v>30.02</v>
      </c>
      <c r="G6451" s="103">
        <v>80.099999999999994</v>
      </c>
    </row>
    <row r="6452" spans="1:12">
      <c r="A6452" s="648">
        <v>42893</v>
      </c>
      <c r="B6452" s="725" t="s">
        <v>526</v>
      </c>
      <c r="C6452" s="103">
        <v>61</v>
      </c>
      <c r="D6452" s="102">
        <v>7.7</v>
      </c>
      <c r="E6452" s="110">
        <v>33.799999999999997</v>
      </c>
      <c r="F6452" s="110">
        <v>30.02</v>
      </c>
      <c r="G6452" s="103">
        <v>80.099999999999994</v>
      </c>
    </row>
    <row r="6453" spans="1:12">
      <c r="A6453" s="648">
        <v>42893</v>
      </c>
      <c r="B6453" s="725" t="s">
        <v>527</v>
      </c>
      <c r="C6453" s="103">
        <v>61</v>
      </c>
      <c r="D6453" s="102">
        <v>7.7</v>
      </c>
      <c r="E6453" s="110">
        <v>33.799999999999997</v>
      </c>
      <c r="F6453" s="110">
        <v>30.02</v>
      </c>
      <c r="G6453" s="103">
        <v>80.099999999999994</v>
      </c>
    </row>
    <row r="6454" spans="1:12">
      <c r="A6454" s="648">
        <v>42893</v>
      </c>
      <c r="B6454" s="725" t="s">
        <v>528</v>
      </c>
      <c r="C6454" s="103">
        <v>61</v>
      </c>
      <c r="D6454" s="102">
        <v>7.7</v>
      </c>
      <c r="E6454" s="110">
        <v>33.799999999999997</v>
      </c>
      <c r="F6454" s="110">
        <v>30.02</v>
      </c>
      <c r="G6454" s="103">
        <v>80.099999999999994</v>
      </c>
    </row>
    <row r="6455" spans="1:12">
      <c r="A6455" s="648">
        <v>42893</v>
      </c>
      <c r="B6455" s="725" t="s">
        <v>529</v>
      </c>
      <c r="C6455" s="103">
        <v>61</v>
      </c>
      <c r="D6455" s="102">
        <v>7.7</v>
      </c>
      <c r="E6455" s="110">
        <v>33.799999999999997</v>
      </c>
      <c r="F6455" s="110">
        <v>30.02</v>
      </c>
      <c r="G6455" s="103">
        <v>80.099999999999994</v>
      </c>
    </row>
    <row r="6456" spans="1:12">
      <c r="A6456" s="648">
        <v>42893</v>
      </c>
      <c r="B6456" s="725" t="s">
        <v>530</v>
      </c>
      <c r="C6456" s="103">
        <v>61</v>
      </c>
      <c r="D6456" s="102">
        <v>7.7</v>
      </c>
      <c r="E6456" s="110">
        <v>33.799999999999997</v>
      </c>
      <c r="F6456" s="110">
        <v>30.02</v>
      </c>
      <c r="G6456" s="103">
        <v>80.099999999999994</v>
      </c>
    </row>
    <row r="6457" spans="1:12">
      <c r="A6457" s="648">
        <v>42893</v>
      </c>
      <c r="B6457" s="725" t="s">
        <v>531</v>
      </c>
      <c r="C6457" s="103">
        <v>61</v>
      </c>
      <c r="D6457" s="102">
        <v>7.7</v>
      </c>
      <c r="E6457" s="110">
        <v>33.799999999999997</v>
      </c>
      <c r="F6457" s="110">
        <v>30.02</v>
      </c>
      <c r="G6457" s="103">
        <v>80.099999999999994</v>
      </c>
    </row>
    <row r="6458" spans="1:12">
      <c r="A6458" s="648">
        <v>42893</v>
      </c>
      <c r="B6458" s="725" t="s">
        <v>532</v>
      </c>
      <c r="C6458" s="103">
        <v>46</v>
      </c>
      <c r="D6458" s="102">
        <v>7.65</v>
      </c>
      <c r="E6458" s="110">
        <v>33.700000000000003</v>
      </c>
      <c r="F6458" s="110">
        <v>29.94</v>
      </c>
      <c r="G6458" s="103">
        <v>79.709999999999994</v>
      </c>
    </row>
    <row r="6459" spans="1:12">
      <c r="A6459" s="648">
        <v>42893</v>
      </c>
      <c r="B6459" s="725" t="s">
        <v>533</v>
      </c>
      <c r="C6459" s="103">
        <v>46</v>
      </c>
      <c r="D6459" s="102">
        <v>7.65</v>
      </c>
      <c r="E6459" s="110">
        <v>33.700000000000003</v>
      </c>
      <c r="F6459" s="110">
        <v>29.94</v>
      </c>
      <c r="G6459" s="103">
        <v>79.709999999999994</v>
      </c>
    </row>
    <row r="6460" spans="1:12">
      <c r="A6460" s="648">
        <v>42893</v>
      </c>
      <c r="B6460" s="725" t="s">
        <v>534</v>
      </c>
      <c r="C6460" s="103">
        <v>46</v>
      </c>
      <c r="D6460" s="102">
        <v>7.65</v>
      </c>
      <c r="E6460" s="110">
        <v>33.700000000000003</v>
      </c>
      <c r="F6460" s="110">
        <v>29.94</v>
      </c>
      <c r="G6460" s="103">
        <v>79.709999999999994</v>
      </c>
    </row>
    <row r="6461" spans="1:12">
      <c r="A6461" s="648">
        <v>42893</v>
      </c>
      <c r="B6461" s="725" t="s">
        <v>535</v>
      </c>
      <c r="C6461" s="103">
        <v>46</v>
      </c>
      <c r="D6461" s="102">
        <v>7.65</v>
      </c>
      <c r="E6461" s="110">
        <v>33.700000000000003</v>
      </c>
      <c r="F6461" s="110">
        <v>29.94</v>
      </c>
      <c r="G6461" s="103">
        <v>79.709999999999994</v>
      </c>
    </row>
    <row r="6462" spans="1:12" ht="17.25" thickBot="1">
      <c r="A6462" s="648">
        <v>42893</v>
      </c>
      <c r="B6462" s="725" t="s">
        <v>536</v>
      </c>
      <c r="C6462" s="103">
        <v>56</v>
      </c>
      <c r="D6462" s="102">
        <v>7.65</v>
      </c>
      <c r="E6462" s="110">
        <v>33.700000000000003</v>
      </c>
      <c r="F6462" s="110">
        <v>29.94</v>
      </c>
      <c r="G6462" s="103">
        <v>79.709999999999994</v>
      </c>
    </row>
    <row r="6463" spans="1:12">
      <c r="A6463" s="648">
        <v>42893</v>
      </c>
      <c r="B6463" s="725" t="s">
        <v>537</v>
      </c>
      <c r="C6463" s="103">
        <v>49</v>
      </c>
      <c r="D6463" s="102">
        <v>7.66</v>
      </c>
      <c r="E6463" s="110">
        <v>33.6</v>
      </c>
      <c r="F6463" s="110">
        <v>29.83</v>
      </c>
      <c r="G6463" s="103">
        <v>79.78</v>
      </c>
      <c r="H6463" s="103" t="s">
        <v>1973</v>
      </c>
      <c r="J6463" s="113"/>
      <c r="K6463" s="114"/>
      <c r="L6463" s="1005"/>
    </row>
    <row r="6464" spans="1:12">
      <c r="A6464" s="648">
        <v>42893</v>
      </c>
      <c r="B6464" s="725" t="s">
        <v>538</v>
      </c>
      <c r="C6464" s="103">
        <v>49</v>
      </c>
      <c r="D6464" s="102">
        <v>7.66</v>
      </c>
      <c r="E6464" s="110">
        <v>33.6</v>
      </c>
      <c r="F6464" s="110">
        <v>29.83</v>
      </c>
      <c r="G6464" s="103">
        <v>79.78</v>
      </c>
      <c r="J6464" s="392"/>
      <c r="K6464" s="1007"/>
      <c r="L6464" s="1005" t="s">
        <v>1994</v>
      </c>
    </row>
    <row r="6465" spans="1:12" ht="17.25" thickBot="1">
      <c r="A6465" s="648">
        <v>42893</v>
      </c>
      <c r="B6465" s="725" t="s">
        <v>539</v>
      </c>
      <c r="C6465" s="103">
        <v>49</v>
      </c>
      <c r="D6465" s="102">
        <v>7.64</v>
      </c>
      <c r="E6465" s="110">
        <v>33.6</v>
      </c>
      <c r="F6465" s="110">
        <v>29.79</v>
      </c>
      <c r="G6465" s="103">
        <v>80.28</v>
      </c>
      <c r="J6465" s="106"/>
      <c r="K6465" s="116"/>
      <c r="L6465" s="1005"/>
    </row>
    <row r="6466" spans="1:12">
      <c r="A6466" s="648">
        <v>42893</v>
      </c>
      <c r="B6466" s="725" t="s">
        <v>540</v>
      </c>
      <c r="C6466" s="103">
        <v>49</v>
      </c>
      <c r="D6466" s="102">
        <v>7.64</v>
      </c>
      <c r="E6466" s="110">
        <v>33.6</v>
      </c>
      <c r="F6466" s="110">
        <v>29.79</v>
      </c>
      <c r="G6466" s="103">
        <v>80.28</v>
      </c>
    </row>
    <row r="6467" spans="1:12">
      <c r="A6467" s="648">
        <v>42893</v>
      </c>
      <c r="B6467" s="725" t="s">
        <v>541</v>
      </c>
      <c r="C6467" s="103">
        <v>49</v>
      </c>
      <c r="D6467" s="102">
        <v>7.62</v>
      </c>
      <c r="E6467" s="110">
        <v>33.5</v>
      </c>
      <c r="F6467" s="110">
        <v>29.73</v>
      </c>
      <c r="G6467" s="103">
        <v>80.09</v>
      </c>
    </row>
    <row r="6468" spans="1:12">
      <c r="A6468" s="648">
        <v>42893</v>
      </c>
      <c r="B6468" s="725" t="s">
        <v>542</v>
      </c>
      <c r="C6468" s="103">
        <v>22</v>
      </c>
      <c r="D6468" s="102">
        <v>7.62</v>
      </c>
      <c r="E6468" s="110">
        <v>33.5</v>
      </c>
      <c r="F6468" s="110">
        <v>29.73</v>
      </c>
      <c r="G6468" s="103">
        <v>80.09</v>
      </c>
    </row>
    <row r="6469" spans="1:12">
      <c r="A6469" s="648">
        <v>42893</v>
      </c>
      <c r="B6469" s="725" t="s">
        <v>543</v>
      </c>
      <c r="C6469" s="103">
        <v>58</v>
      </c>
      <c r="D6469" s="102">
        <v>7.63</v>
      </c>
      <c r="E6469" s="110">
        <v>33.4</v>
      </c>
      <c r="F6469" s="110">
        <v>29.83</v>
      </c>
      <c r="G6469" s="103">
        <v>78.760000000000005</v>
      </c>
    </row>
    <row r="6470" spans="1:12">
      <c r="A6470" s="648">
        <v>42893</v>
      </c>
      <c r="B6470" s="725" t="s">
        <v>544</v>
      </c>
      <c r="C6470" s="103">
        <v>85</v>
      </c>
      <c r="D6470" s="102">
        <v>7.6</v>
      </c>
      <c r="E6470" s="110">
        <v>33.200000000000003</v>
      </c>
      <c r="F6470" s="110">
        <v>29.84</v>
      </c>
      <c r="G6470" s="103">
        <v>80.45</v>
      </c>
    </row>
    <row r="6471" spans="1:12" ht="17.25" thickBot="1">
      <c r="A6471" s="648">
        <v>42893</v>
      </c>
      <c r="B6471" s="725" t="s">
        <v>545</v>
      </c>
      <c r="C6471" s="103">
        <v>85</v>
      </c>
      <c r="D6471" s="102">
        <v>7.6</v>
      </c>
      <c r="E6471" s="110">
        <v>33.200000000000003</v>
      </c>
      <c r="F6471" s="110">
        <v>29.84</v>
      </c>
      <c r="G6471" s="103">
        <v>80.45</v>
      </c>
      <c r="H6471" s="103" t="s">
        <v>1997</v>
      </c>
    </row>
    <row r="6472" spans="1:12">
      <c r="A6472" s="647">
        <v>42894</v>
      </c>
      <c r="B6472" s="726" t="s">
        <v>546</v>
      </c>
      <c r="C6472" s="101">
        <v>39</v>
      </c>
      <c r="D6472" s="100">
        <v>7.53</v>
      </c>
      <c r="E6472" s="118">
        <v>33</v>
      </c>
      <c r="F6472" s="118">
        <v>29.83</v>
      </c>
      <c r="G6472" s="101">
        <v>80.63</v>
      </c>
      <c r="H6472" s="101" t="s">
        <v>1998</v>
      </c>
      <c r="J6472" s="109"/>
      <c r="K6472" s="114"/>
      <c r="L6472" s="1005"/>
    </row>
    <row r="6473" spans="1:12">
      <c r="A6473" s="648">
        <v>42894</v>
      </c>
      <c r="B6473" s="725" t="s">
        <v>547</v>
      </c>
      <c r="C6473" s="103">
        <v>39</v>
      </c>
      <c r="D6473" s="102">
        <v>7.53</v>
      </c>
      <c r="E6473" s="110">
        <v>33</v>
      </c>
      <c r="F6473" s="110">
        <v>29.83</v>
      </c>
      <c r="G6473" s="103">
        <v>80.63</v>
      </c>
      <c r="J6473" s="392"/>
      <c r="K6473" s="1007"/>
      <c r="L6473" s="1005" t="s">
        <v>1994</v>
      </c>
    </row>
    <row r="6474" spans="1:12" ht="17.25" thickBot="1">
      <c r="A6474" s="648">
        <v>42894</v>
      </c>
      <c r="B6474" s="725" t="s">
        <v>548</v>
      </c>
      <c r="C6474" s="103">
        <v>39</v>
      </c>
      <c r="D6474" s="102">
        <v>7.53</v>
      </c>
      <c r="E6474" s="110">
        <v>33</v>
      </c>
      <c r="F6474" s="110">
        <v>29.83</v>
      </c>
      <c r="G6474" s="103">
        <v>80.63</v>
      </c>
      <c r="J6474" s="1008"/>
      <c r="K6474" s="116"/>
      <c r="L6474" s="1005"/>
    </row>
    <row r="6475" spans="1:12" ht="17.25" thickBot="1">
      <c r="A6475" s="648">
        <v>42894</v>
      </c>
      <c r="B6475" s="725" t="s">
        <v>549</v>
      </c>
      <c r="C6475" s="103">
        <v>39</v>
      </c>
      <c r="D6475" s="102">
        <v>7.52</v>
      </c>
      <c r="E6475" s="110">
        <v>33</v>
      </c>
      <c r="F6475" s="110">
        <v>29.78</v>
      </c>
      <c r="G6475" s="103">
        <v>80.25</v>
      </c>
    </row>
    <row r="6476" spans="1:12">
      <c r="A6476" s="648">
        <v>42894</v>
      </c>
      <c r="B6476" s="725" t="s">
        <v>550</v>
      </c>
      <c r="C6476" s="103">
        <v>56</v>
      </c>
      <c r="D6476" s="102">
        <v>7.53</v>
      </c>
      <c r="E6476" s="110">
        <v>32.9</v>
      </c>
      <c r="F6476" s="110">
        <v>29.7</v>
      </c>
      <c r="G6476" s="103">
        <v>81.599999999999994</v>
      </c>
      <c r="H6476" s="103" t="s">
        <v>1999</v>
      </c>
      <c r="J6476" s="113"/>
      <c r="K6476" s="107"/>
      <c r="L6476" s="1005"/>
    </row>
    <row r="6477" spans="1:12">
      <c r="A6477" s="648">
        <v>42894</v>
      </c>
      <c r="B6477" s="725" t="s">
        <v>551</v>
      </c>
      <c r="C6477" s="103">
        <v>56</v>
      </c>
      <c r="D6477" s="102">
        <v>7.53</v>
      </c>
      <c r="E6477" s="110">
        <v>32.9</v>
      </c>
      <c r="F6477" s="110">
        <v>29.7</v>
      </c>
      <c r="G6477" s="103">
        <v>81.599999999999994</v>
      </c>
      <c r="J6477" s="392"/>
      <c r="K6477" s="1007"/>
      <c r="L6477" s="1017" t="s">
        <v>21</v>
      </c>
    </row>
    <row r="6478" spans="1:12" ht="17.25" thickBot="1">
      <c r="A6478" s="648">
        <v>42894</v>
      </c>
      <c r="B6478" s="725" t="s">
        <v>552</v>
      </c>
      <c r="C6478" s="103">
        <v>56</v>
      </c>
      <c r="D6478" s="102">
        <v>7.55</v>
      </c>
      <c r="E6478" s="110">
        <v>32.700000000000003</v>
      </c>
      <c r="F6478" s="110">
        <v>28.94</v>
      </c>
      <c r="G6478" s="103">
        <v>78.260000000000005</v>
      </c>
      <c r="J6478" s="1008"/>
      <c r="K6478" s="116"/>
      <c r="L6478" s="1005"/>
    </row>
    <row r="6479" spans="1:12">
      <c r="A6479" s="648">
        <v>42894</v>
      </c>
      <c r="B6479" s="725" t="s">
        <v>553</v>
      </c>
      <c r="C6479" s="103">
        <v>31</v>
      </c>
      <c r="D6479" s="102">
        <v>7.48</v>
      </c>
      <c r="E6479" s="110">
        <v>31.8</v>
      </c>
      <c r="F6479" s="110">
        <v>28.53</v>
      </c>
      <c r="G6479" s="103">
        <v>79.47</v>
      </c>
    </row>
    <row r="6480" spans="1:12">
      <c r="A6480" s="648">
        <v>42894</v>
      </c>
      <c r="B6480" s="725" t="s">
        <v>554</v>
      </c>
      <c r="C6480" s="103">
        <v>31</v>
      </c>
      <c r="D6480" s="102">
        <v>7.53</v>
      </c>
      <c r="E6480" s="110">
        <v>31.3</v>
      </c>
      <c r="F6480" s="110">
        <v>30.32</v>
      </c>
      <c r="G6480" s="103">
        <v>72.77</v>
      </c>
    </row>
    <row r="6481" spans="1:12">
      <c r="A6481" s="648">
        <v>42894</v>
      </c>
      <c r="B6481" s="725" t="s">
        <v>555</v>
      </c>
      <c r="C6481" s="103">
        <v>31</v>
      </c>
      <c r="D6481" s="102">
        <v>7.53</v>
      </c>
      <c r="E6481" s="110">
        <v>31.3</v>
      </c>
      <c r="F6481" s="110">
        <v>30.32</v>
      </c>
      <c r="G6481" s="103">
        <v>72.77</v>
      </c>
    </row>
    <row r="6482" spans="1:12">
      <c r="A6482" s="648">
        <v>42894</v>
      </c>
      <c r="B6482" s="725" t="s">
        <v>556</v>
      </c>
      <c r="C6482" s="103">
        <v>13</v>
      </c>
      <c r="D6482" s="102">
        <v>7.75</v>
      </c>
      <c r="E6482" s="110">
        <v>33.700000000000003</v>
      </c>
      <c r="F6482" s="110">
        <v>32.81</v>
      </c>
      <c r="G6482" s="103">
        <v>66.599999999999994</v>
      </c>
    </row>
    <row r="6483" spans="1:12">
      <c r="A6483" s="648">
        <v>42894</v>
      </c>
      <c r="B6483" s="725" t="s">
        <v>557</v>
      </c>
      <c r="C6483" s="103">
        <v>13</v>
      </c>
      <c r="D6483" s="102">
        <v>7.75</v>
      </c>
      <c r="E6483" s="110">
        <v>33.700000000000003</v>
      </c>
      <c r="F6483" s="110">
        <v>32.81</v>
      </c>
      <c r="G6483" s="103">
        <v>66.599999999999994</v>
      </c>
    </row>
    <row r="6484" spans="1:12">
      <c r="A6484" s="648">
        <v>42894</v>
      </c>
      <c r="B6484" s="725" t="s">
        <v>558</v>
      </c>
      <c r="C6484" s="103">
        <v>13</v>
      </c>
      <c r="D6484" s="102">
        <v>7.75</v>
      </c>
      <c r="E6484" s="110">
        <v>33.700000000000003</v>
      </c>
      <c r="F6484" s="110">
        <v>32.81</v>
      </c>
      <c r="G6484" s="103">
        <v>66.599999999999994</v>
      </c>
    </row>
    <row r="6485" spans="1:12" ht="17.25" thickBot="1">
      <c r="A6485" s="648">
        <v>42894</v>
      </c>
      <c r="B6485" s="725" t="s">
        <v>559</v>
      </c>
      <c r="C6485" s="103">
        <v>31</v>
      </c>
      <c r="D6485" s="102">
        <v>7.98</v>
      </c>
      <c r="E6485" s="110">
        <v>34.200000000000003</v>
      </c>
      <c r="F6485" s="110">
        <v>33.1</v>
      </c>
      <c r="G6485" s="103">
        <v>65.790000000000006</v>
      </c>
    </row>
    <row r="6486" spans="1:12">
      <c r="A6486" s="648">
        <v>42894</v>
      </c>
      <c r="B6486" s="725" t="s">
        <v>560</v>
      </c>
      <c r="C6486" s="103">
        <v>13</v>
      </c>
      <c r="D6486" s="102">
        <v>8.02</v>
      </c>
      <c r="E6486" s="110">
        <v>33.799999999999997</v>
      </c>
      <c r="F6486" s="110">
        <v>29.37</v>
      </c>
      <c r="G6486" s="103">
        <v>73.28</v>
      </c>
      <c r="H6486" s="103" t="s">
        <v>2000</v>
      </c>
      <c r="J6486" s="113"/>
      <c r="K6486" s="114"/>
      <c r="L6486" s="1005"/>
    </row>
    <row r="6487" spans="1:12">
      <c r="A6487" s="648">
        <v>42894</v>
      </c>
      <c r="B6487" s="725" t="s">
        <v>561</v>
      </c>
      <c r="C6487" s="103">
        <v>13</v>
      </c>
      <c r="D6487" s="102">
        <v>7.99</v>
      </c>
      <c r="E6487" s="110">
        <v>33.299999999999997</v>
      </c>
      <c r="F6487" s="110">
        <v>30.09</v>
      </c>
      <c r="G6487" s="103">
        <v>73.87</v>
      </c>
      <c r="J6487" s="392"/>
      <c r="K6487" s="1007"/>
      <c r="L6487" s="1005" t="s">
        <v>2001</v>
      </c>
    </row>
    <row r="6488" spans="1:12" ht="17.25" thickBot="1">
      <c r="A6488" s="648">
        <v>42894</v>
      </c>
      <c r="B6488" s="725" t="s">
        <v>562</v>
      </c>
      <c r="C6488" s="103">
        <v>13</v>
      </c>
      <c r="D6488" s="102">
        <v>7.94</v>
      </c>
      <c r="E6488" s="110">
        <v>33.200000000000003</v>
      </c>
      <c r="F6488" s="110">
        <v>29.92</v>
      </c>
      <c r="G6488" s="103">
        <v>74.819999999999993</v>
      </c>
      <c r="J6488" s="106"/>
      <c r="K6488" s="116"/>
      <c r="L6488" s="1005"/>
    </row>
    <row r="6489" spans="1:12">
      <c r="A6489" s="648">
        <v>42894</v>
      </c>
      <c r="B6489" s="725" t="s">
        <v>563</v>
      </c>
      <c r="C6489" s="103">
        <v>13</v>
      </c>
      <c r="D6489" s="102">
        <v>7.94</v>
      </c>
      <c r="E6489" s="110">
        <v>33.200000000000003</v>
      </c>
      <c r="F6489" s="110">
        <v>29.92</v>
      </c>
      <c r="G6489" s="103">
        <v>74.819999999999993</v>
      </c>
    </row>
    <row r="6490" spans="1:12" ht="17.25" thickBot="1">
      <c r="A6490" s="649">
        <v>42894</v>
      </c>
      <c r="B6490" s="727" t="s">
        <v>564</v>
      </c>
      <c r="C6490" s="105">
        <v>13</v>
      </c>
      <c r="D6490" s="104">
        <v>7.93</v>
      </c>
      <c r="E6490" s="119">
        <v>33.1</v>
      </c>
      <c r="F6490" s="119">
        <v>29.68</v>
      </c>
      <c r="G6490" s="105">
        <v>76.42</v>
      </c>
      <c r="H6490" s="105"/>
    </row>
    <row r="6491" spans="1:12">
      <c r="A6491" s="647">
        <v>42895</v>
      </c>
      <c r="B6491" s="726" t="s">
        <v>565</v>
      </c>
      <c r="C6491" s="101">
        <v>31</v>
      </c>
      <c r="D6491" s="100">
        <v>7.51</v>
      </c>
      <c r="E6491" s="118">
        <v>31.4</v>
      </c>
      <c r="F6491" s="118">
        <v>28.41</v>
      </c>
      <c r="G6491" s="101">
        <v>78.16</v>
      </c>
      <c r="H6491" s="101"/>
    </row>
    <row r="6492" spans="1:12">
      <c r="A6492" s="648">
        <v>42895</v>
      </c>
      <c r="B6492" s="725" t="s">
        <v>566</v>
      </c>
      <c r="C6492" s="103">
        <v>31</v>
      </c>
      <c r="D6492" s="102">
        <v>7.51</v>
      </c>
      <c r="E6492" s="110">
        <v>31.4</v>
      </c>
      <c r="F6492" s="110">
        <v>28.41</v>
      </c>
      <c r="G6492" s="103">
        <v>78.16</v>
      </c>
    </row>
    <row r="6493" spans="1:12">
      <c r="A6493" s="648">
        <v>42895</v>
      </c>
      <c r="B6493" s="725" t="s">
        <v>567</v>
      </c>
      <c r="C6493" s="103">
        <v>31</v>
      </c>
      <c r="D6493" s="102">
        <v>7.51</v>
      </c>
      <c r="E6493" s="110">
        <v>31.4</v>
      </c>
      <c r="F6493" s="110">
        <v>28.41</v>
      </c>
      <c r="G6493" s="103">
        <v>78.16</v>
      </c>
    </row>
    <row r="6494" spans="1:12">
      <c r="A6494" s="648">
        <v>42895</v>
      </c>
      <c r="B6494" s="725" t="s">
        <v>568</v>
      </c>
      <c r="C6494" s="103">
        <v>31</v>
      </c>
      <c r="D6494" s="102">
        <v>7.51</v>
      </c>
      <c r="E6494" s="110">
        <v>31.4</v>
      </c>
      <c r="F6494" s="110">
        <v>28.41</v>
      </c>
      <c r="G6494" s="103">
        <v>78.16</v>
      </c>
    </row>
    <row r="6495" spans="1:12">
      <c r="A6495" s="648">
        <v>42895</v>
      </c>
      <c r="B6495" s="725" t="s">
        <v>569</v>
      </c>
      <c r="C6495" s="103">
        <v>31</v>
      </c>
      <c r="D6495" s="102">
        <v>7.51</v>
      </c>
      <c r="E6495" s="110">
        <v>31.4</v>
      </c>
      <c r="F6495" s="110">
        <v>28.41</v>
      </c>
      <c r="G6495" s="103">
        <v>78.16</v>
      </c>
    </row>
    <row r="6496" spans="1:12" ht="17.25" thickBot="1">
      <c r="A6496" s="648">
        <v>42895</v>
      </c>
      <c r="B6496" s="725" t="s">
        <v>570</v>
      </c>
      <c r="C6496" s="103">
        <v>31</v>
      </c>
      <c r="D6496" s="102">
        <v>7.51</v>
      </c>
      <c r="E6496" s="110">
        <v>31.4</v>
      </c>
      <c r="F6496" s="110">
        <v>28.41</v>
      </c>
      <c r="G6496" s="103">
        <v>78.16</v>
      </c>
    </row>
    <row r="6497" spans="1:12">
      <c r="A6497" s="648">
        <v>42895</v>
      </c>
      <c r="B6497" s="725" t="s">
        <v>571</v>
      </c>
      <c r="C6497" s="103">
        <v>100</v>
      </c>
      <c r="D6497" s="102">
        <v>7.5</v>
      </c>
      <c r="E6497" s="110">
        <v>31.1</v>
      </c>
      <c r="F6497" s="110">
        <v>28.28</v>
      </c>
      <c r="G6497" s="103">
        <v>77.239999999999995</v>
      </c>
      <c r="H6497" s="103" t="s">
        <v>1983</v>
      </c>
      <c r="J6497" s="109"/>
      <c r="K6497" s="114"/>
      <c r="L6497" s="1005"/>
    </row>
    <row r="6498" spans="1:12">
      <c r="A6498" s="648">
        <v>42895</v>
      </c>
      <c r="B6498" s="725" t="s">
        <v>573</v>
      </c>
      <c r="C6498" s="103">
        <v>31</v>
      </c>
      <c r="D6498" s="102">
        <v>7.48</v>
      </c>
      <c r="E6498" s="110">
        <v>30.8</v>
      </c>
      <c r="F6498" s="110">
        <v>28.02</v>
      </c>
      <c r="G6498" s="103">
        <v>78.72</v>
      </c>
      <c r="J6498" s="392"/>
      <c r="K6498" s="1007"/>
      <c r="L6498" s="1005" t="s">
        <v>1994</v>
      </c>
    </row>
    <row r="6499" spans="1:12" ht="17.25" thickBot="1">
      <c r="A6499" s="648">
        <v>42895</v>
      </c>
      <c r="B6499" s="725" t="s">
        <v>574</v>
      </c>
      <c r="C6499" s="103">
        <v>31</v>
      </c>
      <c r="D6499" s="102">
        <v>7.48</v>
      </c>
      <c r="E6499" s="110">
        <v>30.8</v>
      </c>
      <c r="F6499" s="110">
        <v>28.02</v>
      </c>
      <c r="G6499" s="103">
        <v>78.72</v>
      </c>
      <c r="J6499" s="1008"/>
      <c r="K6499" s="116"/>
      <c r="L6499" s="1005"/>
    </row>
    <row r="6500" spans="1:12">
      <c r="A6500" s="648">
        <v>42895</v>
      </c>
      <c r="B6500" s="725" t="s">
        <v>575</v>
      </c>
      <c r="C6500" s="103">
        <v>31</v>
      </c>
      <c r="D6500" s="102">
        <v>7.48</v>
      </c>
      <c r="E6500" s="110">
        <v>30.8</v>
      </c>
      <c r="F6500" s="110">
        <v>28.02</v>
      </c>
      <c r="G6500" s="103">
        <v>78.72</v>
      </c>
    </row>
    <row r="6501" spans="1:12">
      <c r="A6501" s="648">
        <v>42895</v>
      </c>
      <c r="B6501" s="725" t="s">
        <v>576</v>
      </c>
      <c r="C6501" s="103">
        <v>31</v>
      </c>
      <c r="D6501" s="102">
        <v>7.48</v>
      </c>
      <c r="E6501" s="110">
        <v>30.8</v>
      </c>
      <c r="F6501" s="110">
        <v>28.02</v>
      </c>
      <c r="G6501" s="103">
        <v>78.72</v>
      </c>
    </row>
    <row r="6502" spans="1:12">
      <c r="A6502" s="648">
        <v>42895</v>
      </c>
      <c r="B6502" s="725" t="s">
        <v>577</v>
      </c>
      <c r="C6502" s="103">
        <v>31</v>
      </c>
      <c r="D6502" s="102">
        <v>7.48</v>
      </c>
      <c r="E6502" s="110">
        <v>30.8</v>
      </c>
      <c r="F6502" s="110">
        <v>28.02</v>
      </c>
      <c r="G6502" s="103">
        <v>78.72</v>
      </c>
    </row>
    <row r="6503" spans="1:12">
      <c r="A6503" s="648">
        <v>42895</v>
      </c>
      <c r="B6503" s="725" t="s">
        <v>578</v>
      </c>
      <c r="C6503" s="103">
        <v>31</v>
      </c>
      <c r="D6503" s="102">
        <v>7.48</v>
      </c>
      <c r="E6503" s="110">
        <v>30.8</v>
      </c>
      <c r="F6503" s="110">
        <v>28.02</v>
      </c>
      <c r="G6503" s="103">
        <v>78.72</v>
      </c>
    </row>
    <row r="6504" spans="1:12">
      <c r="A6504" s="648">
        <v>42895</v>
      </c>
      <c r="B6504" s="725" t="s">
        <v>579</v>
      </c>
      <c r="C6504" s="103">
        <v>31</v>
      </c>
      <c r="D6504" s="102">
        <v>7.48</v>
      </c>
      <c r="E6504" s="110">
        <v>30.8</v>
      </c>
      <c r="F6504" s="110">
        <v>28.02</v>
      </c>
      <c r="G6504" s="103">
        <v>78.72</v>
      </c>
    </row>
    <row r="6505" spans="1:12">
      <c r="A6505" s="648">
        <v>42895</v>
      </c>
      <c r="B6505" s="725" t="s">
        <v>580</v>
      </c>
      <c r="C6505" s="103">
        <v>31</v>
      </c>
      <c r="D6505" s="102">
        <v>7.48</v>
      </c>
      <c r="E6505" s="110">
        <v>30.8</v>
      </c>
      <c r="F6505" s="110">
        <v>28.02</v>
      </c>
      <c r="G6505" s="103">
        <v>78.72</v>
      </c>
    </row>
    <row r="6506" spans="1:12">
      <c r="A6506" s="648">
        <v>42895</v>
      </c>
      <c r="B6506" s="725" t="s">
        <v>581</v>
      </c>
      <c r="C6506" s="103">
        <v>31</v>
      </c>
      <c r="D6506" s="102">
        <v>7.48</v>
      </c>
      <c r="E6506" s="110">
        <v>30.8</v>
      </c>
      <c r="F6506" s="110">
        <v>28.02</v>
      </c>
      <c r="G6506" s="103">
        <v>78.72</v>
      </c>
    </row>
    <row r="6507" spans="1:12">
      <c r="A6507" s="648">
        <v>42895</v>
      </c>
      <c r="B6507" s="725" t="s">
        <v>582</v>
      </c>
      <c r="C6507" s="103">
        <v>31</v>
      </c>
      <c r="D6507" s="102">
        <v>7.48</v>
      </c>
      <c r="E6507" s="110">
        <v>30.8</v>
      </c>
      <c r="F6507" s="110">
        <v>28.02</v>
      </c>
      <c r="G6507" s="103">
        <v>78.72</v>
      </c>
    </row>
    <row r="6508" spans="1:12">
      <c r="A6508" s="648">
        <v>42895</v>
      </c>
      <c r="B6508" s="725" t="s">
        <v>583</v>
      </c>
      <c r="C6508" s="103">
        <v>31</v>
      </c>
      <c r="D6508" s="102">
        <v>7.47</v>
      </c>
      <c r="E6508" s="110">
        <v>30.7</v>
      </c>
      <c r="F6508" s="110">
        <v>27.97</v>
      </c>
      <c r="G6508" s="103">
        <v>77.510000000000005</v>
      </c>
    </row>
    <row r="6509" spans="1:12">
      <c r="A6509" s="648">
        <v>42895</v>
      </c>
      <c r="B6509" s="725" t="s">
        <v>584</v>
      </c>
      <c r="C6509" s="103">
        <v>31</v>
      </c>
      <c r="D6509" s="102">
        <v>7.46</v>
      </c>
      <c r="E6509" s="110">
        <v>30.6</v>
      </c>
      <c r="F6509" s="110">
        <v>27.98</v>
      </c>
      <c r="G6509" s="103">
        <v>77.540000000000006</v>
      </c>
    </row>
    <row r="6510" spans="1:12">
      <c r="A6510" s="648">
        <v>42895</v>
      </c>
      <c r="B6510" s="725" t="s">
        <v>585</v>
      </c>
      <c r="C6510" s="103">
        <v>31</v>
      </c>
      <c r="D6510" s="102">
        <v>7.45</v>
      </c>
      <c r="E6510" s="110">
        <v>30.5</v>
      </c>
      <c r="F6510" s="110">
        <v>28.04</v>
      </c>
      <c r="G6510" s="103">
        <v>77.13</v>
      </c>
    </row>
    <row r="6511" spans="1:12">
      <c r="A6511" s="648">
        <v>42895</v>
      </c>
      <c r="B6511" s="725" t="s">
        <v>586</v>
      </c>
      <c r="C6511" s="103">
        <v>31</v>
      </c>
      <c r="D6511" s="102">
        <v>7.45</v>
      </c>
      <c r="E6511" s="110">
        <v>30.5</v>
      </c>
      <c r="F6511" s="110">
        <v>28.04</v>
      </c>
      <c r="G6511" s="103">
        <v>77.13</v>
      </c>
    </row>
    <row r="6512" spans="1:12">
      <c r="A6512" s="648">
        <v>42895</v>
      </c>
      <c r="B6512" s="725" t="s">
        <v>587</v>
      </c>
      <c r="C6512" s="103">
        <v>31</v>
      </c>
      <c r="D6512" s="102">
        <v>7.45</v>
      </c>
      <c r="E6512" s="110">
        <v>30.5</v>
      </c>
      <c r="F6512" s="110">
        <v>28.04</v>
      </c>
      <c r="G6512" s="103">
        <v>77.13</v>
      </c>
    </row>
    <row r="6513" spans="1:7">
      <c r="A6513" s="648">
        <v>42895</v>
      </c>
      <c r="B6513" s="725" t="s">
        <v>588</v>
      </c>
      <c r="C6513" s="103">
        <v>31</v>
      </c>
      <c r="D6513" s="102">
        <v>7.45</v>
      </c>
      <c r="E6513" s="110">
        <v>30.5</v>
      </c>
      <c r="F6513" s="110">
        <v>28.04</v>
      </c>
      <c r="G6513" s="103">
        <v>77.13</v>
      </c>
    </row>
    <row r="6514" spans="1:7">
      <c r="A6514" s="648">
        <v>42895</v>
      </c>
      <c r="B6514" s="725" t="s">
        <v>589</v>
      </c>
      <c r="C6514" s="103">
        <v>31</v>
      </c>
      <c r="D6514" s="102">
        <v>7.45</v>
      </c>
      <c r="E6514" s="110">
        <v>30.5</v>
      </c>
      <c r="F6514" s="110">
        <v>28.04</v>
      </c>
      <c r="G6514" s="103">
        <v>77.13</v>
      </c>
    </row>
    <row r="6515" spans="1:7">
      <c r="A6515" s="648">
        <v>42895</v>
      </c>
      <c r="B6515" s="725" t="s">
        <v>590</v>
      </c>
      <c r="C6515" s="103">
        <v>31</v>
      </c>
      <c r="D6515" s="102">
        <v>7.45</v>
      </c>
      <c r="E6515" s="110">
        <v>30.5</v>
      </c>
      <c r="F6515" s="110">
        <v>28.04</v>
      </c>
      <c r="G6515" s="103">
        <v>77.13</v>
      </c>
    </row>
    <row r="6516" spans="1:7">
      <c r="A6516" s="648">
        <v>42895</v>
      </c>
      <c r="B6516" s="725" t="s">
        <v>591</v>
      </c>
      <c r="C6516" s="103">
        <v>31</v>
      </c>
      <c r="D6516" s="102">
        <v>7.43</v>
      </c>
      <c r="E6516" s="110">
        <v>30.3</v>
      </c>
      <c r="F6516" s="110">
        <v>28.51</v>
      </c>
      <c r="G6516" s="103">
        <v>73.430000000000007</v>
      </c>
    </row>
    <row r="6517" spans="1:7">
      <c r="A6517" s="648">
        <v>42895</v>
      </c>
      <c r="B6517" s="725" t="s">
        <v>592</v>
      </c>
      <c r="C6517" s="103">
        <v>31</v>
      </c>
      <c r="D6517" s="102">
        <v>7.43</v>
      </c>
      <c r="E6517" s="110">
        <v>30.3</v>
      </c>
      <c r="F6517" s="110">
        <v>28.51</v>
      </c>
      <c r="G6517" s="103">
        <v>73.430000000000007</v>
      </c>
    </row>
    <row r="6518" spans="1:7">
      <c r="A6518" s="648">
        <v>42895</v>
      </c>
      <c r="B6518" s="725" t="s">
        <v>593</v>
      </c>
      <c r="C6518" s="103">
        <v>31</v>
      </c>
      <c r="D6518" s="102">
        <v>7.43</v>
      </c>
      <c r="E6518" s="110">
        <v>30.3</v>
      </c>
      <c r="F6518" s="110">
        <v>28.51</v>
      </c>
      <c r="G6518" s="103">
        <v>73.430000000000007</v>
      </c>
    </row>
    <row r="6519" spans="1:7">
      <c r="A6519" s="648">
        <v>42895</v>
      </c>
      <c r="B6519" s="725" t="s">
        <v>594</v>
      </c>
      <c r="C6519" s="103">
        <v>31</v>
      </c>
      <c r="D6519" s="102">
        <v>7.43</v>
      </c>
      <c r="E6519" s="110">
        <v>30.3</v>
      </c>
      <c r="F6519" s="110">
        <v>28.51</v>
      </c>
      <c r="G6519" s="103">
        <v>73.430000000000007</v>
      </c>
    </row>
    <row r="6520" spans="1:7">
      <c r="A6520" s="648">
        <v>42895</v>
      </c>
      <c r="B6520" s="725" t="s">
        <v>595</v>
      </c>
      <c r="C6520" s="103">
        <v>31</v>
      </c>
      <c r="D6520" s="102">
        <v>7.48</v>
      </c>
      <c r="E6520" s="110">
        <v>30.5</v>
      </c>
      <c r="F6520" s="110">
        <v>30.06</v>
      </c>
      <c r="G6520" s="103">
        <v>69.27</v>
      </c>
    </row>
    <row r="6521" spans="1:7">
      <c r="A6521" s="648">
        <v>42895</v>
      </c>
      <c r="B6521" s="725" t="s">
        <v>596</v>
      </c>
      <c r="C6521" s="103">
        <v>31</v>
      </c>
      <c r="D6521" s="102">
        <v>7.48</v>
      </c>
      <c r="E6521" s="110">
        <v>30.5</v>
      </c>
      <c r="F6521" s="110">
        <v>30.06</v>
      </c>
      <c r="G6521" s="103">
        <v>69.27</v>
      </c>
    </row>
    <row r="6522" spans="1:7">
      <c r="A6522" s="648">
        <v>42895</v>
      </c>
      <c r="B6522" s="725" t="s">
        <v>597</v>
      </c>
      <c r="C6522" s="103">
        <v>31</v>
      </c>
      <c r="D6522" s="102">
        <v>7.52</v>
      </c>
      <c r="E6522" s="110">
        <v>31.6</v>
      </c>
      <c r="F6522" s="110">
        <v>32.450000000000003</v>
      </c>
      <c r="G6522" s="103">
        <v>60.8</v>
      </c>
    </row>
    <row r="6523" spans="1:7">
      <c r="A6523" s="648">
        <v>42895</v>
      </c>
      <c r="B6523" s="725" t="s">
        <v>598</v>
      </c>
      <c r="C6523" s="103">
        <v>31</v>
      </c>
      <c r="D6523" s="102">
        <v>7.52</v>
      </c>
      <c r="E6523" s="110">
        <v>31.6</v>
      </c>
      <c r="F6523" s="110">
        <v>32.450000000000003</v>
      </c>
      <c r="G6523" s="103">
        <v>60.8</v>
      </c>
    </row>
    <row r="6524" spans="1:7">
      <c r="A6524" s="648">
        <v>42895</v>
      </c>
      <c r="B6524" s="725" t="s">
        <v>599</v>
      </c>
      <c r="C6524" s="103">
        <v>31</v>
      </c>
      <c r="D6524" s="102">
        <v>7.6</v>
      </c>
      <c r="E6524" s="110">
        <v>32.200000000000003</v>
      </c>
      <c r="F6524" s="110">
        <v>32.97</v>
      </c>
      <c r="G6524" s="103">
        <v>59.07</v>
      </c>
    </row>
    <row r="6525" spans="1:7">
      <c r="A6525" s="648">
        <v>42895</v>
      </c>
      <c r="B6525" s="725" t="s">
        <v>600</v>
      </c>
      <c r="C6525" s="103">
        <v>60</v>
      </c>
      <c r="D6525" s="102">
        <v>7.88</v>
      </c>
      <c r="E6525" s="110">
        <v>33.700000000000003</v>
      </c>
      <c r="F6525" s="110">
        <v>33.18</v>
      </c>
      <c r="G6525" s="103">
        <v>65.92</v>
      </c>
    </row>
    <row r="6526" spans="1:7">
      <c r="A6526" s="648">
        <v>42895</v>
      </c>
      <c r="B6526" s="725" t="s">
        <v>601</v>
      </c>
      <c r="C6526" s="103">
        <v>60</v>
      </c>
      <c r="D6526" s="102">
        <v>7.88</v>
      </c>
      <c r="E6526" s="110">
        <v>33.700000000000003</v>
      </c>
      <c r="F6526" s="110">
        <v>33.18</v>
      </c>
      <c r="G6526" s="103">
        <v>65.92</v>
      </c>
    </row>
    <row r="6527" spans="1:7">
      <c r="A6527" s="648">
        <v>42895</v>
      </c>
      <c r="B6527" s="725" t="s">
        <v>602</v>
      </c>
      <c r="C6527" s="103">
        <v>60</v>
      </c>
      <c r="D6527" s="102">
        <v>7.88</v>
      </c>
      <c r="E6527" s="110">
        <v>33.700000000000003</v>
      </c>
      <c r="F6527" s="110">
        <v>33.18</v>
      </c>
      <c r="G6527" s="103">
        <v>65.92</v>
      </c>
    </row>
    <row r="6528" spans="1:7">
      <c r="A6528" s="648">
        <v>42895</v>
      </c>
      <c r="B6528" s="725" t="s">
        <v>603</v>
      </c>
      <c r="C6528" s="103">
        <v>31</v>
      </c>
      <c r="D6528" s="102">
        <v>7.77</v>
      </c>
      <c r="E6528" s="110">
        <v>34.700000000000003</v>
      </c>
      <c r="F6528" s="110">
        <v>31.69</v>
      </c>
      <c r="G6528" s="103">
        <v>64.73</v>
      </c>
    </row>
    <row r="6529" spans="1:16">
      <c r="A6529" s="648">
        <v>42895</v>
      </c>
      <c r="B6529" s="725" t="s">
        <v>604</v>
      </c>
      <c r="C6529" s="103">
        <v>31</v>
      </c>
      <c r="D6529" s="102">
        <v>7.77</v>
      </c>
      <c r="E6529" s="110">
        <v>34.700000000000003</v>
      </c>
      <c r="F6529" s="110">
        <v>31.69</v>
      </c>
      <c r="G6529" s="103">
        <v>64.73</v>
      </c>
    </row>
    <row r="6530" spans="1:16">
      <c r="A6530" s="648">
        <v>42895</v>
      </c>
      <c r="B6530" s="725" t="s">
        <v>605</v>
      </c>
      <c r="C6530" s="103">
        <v>31</v>
      </c>
      <c r="D6530" s="102">
        <v>7.77</v>
      </c>
      <c r="E6530" s="110">
        <v>34.700000000000003</v>
      </c>
      <c r="F6530" s="110">
        <v>31.69</v>
      </c>
      <c r="G6530" s="103">
        <v>64.73</v>
      </c>
    </row>
    <row r="6531" spans="1:16" ht="17.25" thickBot="1">
      <c r="A6531" s="648">
        <v>42895</v>
      </c>
      <c r="B6531" s="725" t="s">
        <v>606</v>
      </c>
      <c r="C6531" s="103">
        <v>31</v>
      </c>
      <c r="D6531" s="102">
        <v>7.76</v>
      </c>
      <c r="E6531" s="110">
        <v>34.6</v>
      </c>
      <c r="F6531" s="110">
        <v>31.69</v>
      </c>
      <c r="G6531" s="103">
        <v>69.34</v>
      </c>
    </row>
    <row r="6532" spans="1:16">
      <c r="A6532" s="648">
        <v>42895</v>
      </c>
      <c r="B6532" s="725" t="s">
        <v>607</v>
      </c>
      <c r="C6532" s="103">
        <v>6</v>
      </c>
      <c r="D6532" s="102">
        <v>7.76</v>
      </c>
      <c r="E6532" s="110">
        <v>34.6</v>
      </c>
      <c r="F6532" s="110">
        <v>31.69</v>
      </c>
      <c r="G6532" s="103">
        <v>69.34</v>
      </c>
      <c r="H6532" s="103" t="s">
        <v>1992</v>
      </c>
      <c r="J6532" s="113"/>
      <c r="K6532" s="107"/>
      <c r="L6532" s="1005"/>
      <c r="N6532" s="109"/>
      <c r="O6532" s="114"/>
      <c r="P6532" s="1005"/>
    </row>
    <row r="6533" spans="1:16">
      <c r="A6533" s="648">
        <v>42895</v>
      </c>
      <c r="B6533" s="725" t="s">
        <v>608</v>
      </c>
      <c r="C6533" s="103">
        <v>6</v>
      </c>
      <c r="D6533" s="102">
        <v>7.91</v>
      </c>
      <c r="E6533" s="110">
        <v>34.6</v>
      </c>
      <c r="F6533" s="110">
        <v>31.67</v>
      </c>
      <c r="G6533" s="103">
        <v>69.900000000000006</v>
      </c>
      <c r="J6533" s="392"/>
      <c r="K6533" s="1007"/>
      <c r="L6533" s="1017" t="s">
        <v>16</v>
      </c>
      <c r="N6533" s="392"/>
      <c r="O6533" s="1007"/>
      <c r="P6533" s="1005" t="s">
        <v>2002</v>
      </c>
    </row>
    <row r="6534" spans="1:16" ht="17.25" thickBot="1">
      <c r="A6534" s="648">
        <v>42895</v>
      </c>
      <c r="B6534" s="725" t="s">
        <v>609</v>
      </c>
      <c r="C6534" s="103">
        <v>31</v>
      </c>
      <c r="D6534" s="102">
        <v>7.91</v>
      </c>
      <c r="E6534" s="110">
        <v>34.6</v>
      </c>
      <c r="F6534" s="110">
        <v>31.67</v>
      </c>
      <c r="G6534" s="103">
        <v>69.900000000000006</v>
      </c>
      <c r="H6534" s="103" t="s">
        <v>1973</v>
      </c>
      <c r="J6534" s="1008"/>
      <c r="K6534" s="116"/>
      <c r="L6534" s="1005"/>
      <c r="N6534" s="1008"/>
      <c r="O6534" s="116"/>
      <c r="P6534" s="1005"/>
    </row>
    <row r="6535" spans="1:16">
      <c r="A6535" s="648">
        <v>42895</v>
      </c>
      <c r="B6535" s="725" t="s">
        <v>610</v>
      </c>
      <c r="C6535" s="103">
        <v>75</v>
      </c>
      <c r="D6535" s="102">
        <v>7.75</v>
      </c>
      <c r="E6535" s="110">
        <v>34.4</v>
      </c>
      <c r="F6535" s="110">
        <v>31.21</v>
      </c>
      <c r="G6535" s="103">
        <v>71.08</v>
      </c>
    </row>
    <row r="6536" spans="1:16">
      <c r="A6536" s="648">
        <v>42895</v>
      </c>
      <c r="B6536" s="725" t="s">
        <v>611</v>
      </c>
      <c r="C6536" s="103">
        <v>5</v>
      </c>
      <c r="D6536" s="102">
        <v>7.6</v>
      </c>
      <c r="E6536" s="110">
        <v>33.799999999999997</v>
      </c>
      <c r="F6536" s="110">
        <v>30.5</v>
      </c>
      <c r="G6536" s="103">
        <v>73.099999999999994</v>
      </c>
    </row>
    <row r="6537" spans="1:16">
      <c r="A6537" s="648">
        <v>42895</v>
      </c>
      <c r="B6537" s="725" t="s">
        <v>612</v>
      </c>
      <c r="C6537" s="103">
        <v>5</v>
      </c>
      <c r="D6537" s="102">
        <v>7.6</v>
      </c>
      <c r="E6537" s="110">
        <v>33.799999999999997</v>
      </c>
      <c r="F6537" s="110">
        <v>30.5</v>
      </c>
      <c r="G6537" s="103">
        <v>73.099999999999994</v>
      </c>
    </row>
    <row r="6538" spans="1:16">
      <c r="A6538" s="648">
        <v>42895</v>
      </c>
      <c r="B6538" s="725" t="s">
        <v>613</v>
      </c>
      <c r="C6538" s="103">
        <v>5</v>
      </c>
      <c r="D6538" s="102">
        <v>7.58</v>
      </c>
      <c r="E6538" s="110">
        <v>33.5</v>
      </c>
      <c r="F6538" s="110">
        <v>30.17</v>
      </c>
      <c r="G6538" s="103">
        <v>74.08</v>
      </c>
    </row>
    <row r="6539" spans="1:16">
      <c r="A6539" s="648">
        <v>42895</v>
      </c>
      <c r="B6539" s="725" t="s">
        <v>614</v>
      </c>
      <c r="C6539" s="103">
        <v>5</v>
      </c>
      <c r="D6539" s="102">
        <v>7.58</v>
      </c>
      <c r="E6539" s="110">
        <v>33.4</v>
      </c>
      <c r="F6539" s="110">
        <v>30.06</v>
      </c>
      <c r="G6539" s="103">
        <v>74.33</v>
      </c>
    </row>
    <row r="6540" spans="1:16">
      <c r="A6540" s="648">
        <v>42895</v>
      </c>
      <c r="B6540" s="725" t="s">
        <v>615</v>
      </c>
      <c r="C6540" s="103">
        <v>5</v>
      </c>
      <c r="D6540" s="102">
        <v>7.58</v>
      </c>
      <c r="E6540" s="110">
        <v>33.4</v>
      </c>
      <c r="F6540" s="110">
        <v>30.03</v>
      </c>
      <c r="G6540" s="103">
        <v>73.84</v>
      </c>
    </row>
    <row r="6541" spans="1:16">
      <c r="A6541" s="648">
        <v>42895</v>
      </c>
      <c r="B6541" s="725" t="s">
        <v>616</v>
      </c>
      <c r="C6541" s="103">
        <v>5</v>
      </c>
      <c r="D6541" s="102">
        <v>7.58</v>
      </c>
      <c r="E6541" s="110">
        <v>33.4</v>
      </c>
      <c r="F6541" s="110">
        <v>30.03</v>
      </c>
      <c r="G6541" s="103">
        <v>73.84</v>
      </c>
    </row>
    <row r="6542" spans="1:16">
      <c r="A6542" s="648">
        <v>42895</v>
      </c>
      <c r="B6542" s="725" t="s">
        <v>617</v>
      </c>
      <c r="C6542" s="103">
        <v>5</v>
      </c>
      <c r="D6542" s="102">
        <v>7.58</v>
      </c>
      <c r="E6542" s="110">
        <v>33.4</v>
      </c>
      <c r="F6542" s="110">
        <v>30.03</v>
      </c>
      <c r="G6542" s="103">
        <v>73.84</v>
      </c>
    </row>
    <row r="6543" spans="1:16">
      <c r="A6543" s="648">
        <v>42895</v>
      </c>
      <c r="B6543" s="725" t="s">
        <v>618</v>
      </c>
      <c r="C6543" s="103">
        <v>5</v>
      </c>
      <c r="D6543" s="102">
        <v>7.58</v>
      </c>
      <c r="E6543" s="110">
        <v>33.4</v>
      </c>
      <c r="F6543" s="110">
        <v>30.03</v>
      </c>
      <c r="G6543" s="103">
        <v>73.84</v>
      </c>
    </row>
    <row r="6544" spans="1:16">
      <c r="A6544" s="648">
        <v>42895</v>
      </c>
      <c r="B6544" s="725" t="s">
        <v>619</v>
      </c>
      <c r="C6544" s="103">
        <v>5</v>
      </c>
      <c r="D6544" s="102">
        <v>7.58</v>
      </c>
      <c r="E6544" s="110">
        <v>33.4</v>
      </c>
      <c r="F6544" s="110">
        <v>30.03</v>
      </c>
      <c r="G6544" s="103">
        <v>73.84</v>
      </c>
    </row>
    <row r="6545" spans="1:7">
      <c r="A6545" s="648">
        <v>42895</v>
      </c>
      <c r="B6545" s="725" t="s">
        <v>620</v>
      </c>
      <c r="C6545" s="103">
        <v>5</v>
      </c>
      <c r="D6545" s="102">
        <v>7.58</v>
      </c>
      <c r="E6545" s="110">
        <v>33.4</v>
      </c>
      <c r="F6545" s="110">
        <v>30.03</v>
      </c>
      <c r="G6545" s="103">
        <v>73.84</v>
      </c>
    </row>
    <row r="6546" spans="1:7">
      <c r="A6546" s="648">
        <v>42895</v>
      </c>
      <c r="B6546" s="725" t="s">
        <v>621</v>
      </c>
      <c r="C6546" s="103">
        <v>5</v>
      </c>
      <c r="D6546" s="102">
        <v>7.58</v>
      </c>
      <c r="E6546" s="110">
        <v>33.4</v>
      </c>
      <c r="F6546" s="110">
        <v>30.03</v>
      </c>
      <c r="G6546" s="103">
        <v>73.84</v>
      </c>
    </row>
    <row r="6547" spans="1:7">
      <c r="A6547" s="648">
        <v>42895</v>
      </c>
      <c r="B6547" s="725" t="s">
        <v>622</v>
      </c>
      <c r="C6547" s="103">
        <v>5</v>
      </c>
      <c r="D6547" s="102">
        <v>7.58</v>
      </c>
      <c r="E6547" s="110">
        <v>33.4</v>
      </c>
      <c r="F6547" s="110">
        <v>30.03</v>
      </c>
      <c r="G6547" s="103">
        <v>73.84</v>
      </c>
    </row>
    <row r="6548" spans="1:7">
      <c r="A6548" s="648">
        <v>42895</v>
      </c>
      <c r="B6548" s="725" t="s">
        <v>623</v>
      </c>
      <c r="C6548" s="103">
        <v>5</v>
      </c>
      <c r="D6548" s="102">
        <v>7.58</v>
      </c>
      <c r="E6548" s="110">
        <v>33.4</v>
      </c>
      <c r="F6548" s="110">
        <v>30.03</v>
      </c>
      <c r="G6548" s="103">
        <v>73.84</v>
      </c>
    </row>
    <row r="6549" spans="1:7">
      <c r="A6549" s="648">
        <v>42895</v>
      </c>
      <c r="B6549" s="725" t="s">
        <v>624</v>
      </c>
      <c r="C6549" s="103">
        <v>5</v>
      </c>
      <c r="D6549" s="102">
        <v>7.58</v>
      </c>
      <c r="E6549" s="110">
        <v>33.4</v>
      </c>
      <c r="F6549" s="110">
        <v>30.03</v>
      </c>
      <c r="G6549" s="103">
        <v>73.84</v>
      </c>
    </row>
    <row r="6550" spans="1:7">
      <c r="A6550" s="648">
        <v>42895</v>
      </c>
      <c r="B6550" s="725" t="s">
        <v>625</v>
      </c>
      <c r="C6550" s="103">
        <v>5</v>
      </c>
      <c r="D6550" s="102">
        <v>7.58</v>
      </c>
      <c r="E6550" s="110">
        <v>33.4</v>
      </c>
      <c r="F6550" s="110">
        <v>30.03</v>
      </c>
      <c r="G6550" s="103">
        <v>73.84</v>
      </c>
    </row>
    <row r="6551" spans="1:7">
      <c r="A6551" s="648">
        <v>42895</v>
      </c>
      <c r="B6551" s="725" t="s">
        <v>626</v>
      </c>
      <c r="C6551" s="103">
        <v>5</v>
      </c>
      <c r="D6551" s="102">
        <v>7.58</v>
      </c>
      <c r="E6551" s="110">
        <v>33.4</v>
      </c>
      <c r="F6551" s="110">
        <v>30.03</v>
      </c>
      <c r="G6551" s="103">
        <v>73.84</v>
      </c>
    </row>
    <row r="6552" spans="1:7">
      <c r="A6552" s="648">
        <v>42895</v>
      </c>
      <c r="B6552" s="725" t="s">
        <v>627</v>
      </c>
      <c r="C6552" s="103">
        <v>5</v>
      </c>
      <c r="D6552" s="102">
        <v>7.58</v>
      </c>
      <c r="E6552" s="110">
        <v>33.4</v>
      </c>
      <c r="F6552" s="110">
        <v>30.03</v>
      </c>
      <c r="G6552" s="103">
        <v>73.84</v>
      </c>
    </row>
    <row r="6553" spans="1:7">
      <c r="A6553" s="648">
        <v>42895</v>
      </c>
      <c r="B6553" s="725" t="s">
        <v>628</v>
      </c>
      <c r="C6553" s="103">
        <v>5</v>
      </c>
      <c r="D6553" s="102">
        <v>7.58</v>
      </c>
      <c r="E6553" s="110">
        <v>33.4</v>
      </c>
      <c r="F6553" s="110">
        <v>30.03</v>
      </c>
      <c r="G6553" s="103">
        <v>73.84</v>
      </c>
    </row>
    <row r="6554" spans="1:7">
      <c r="A6554" s="648">
        <v>42895</v>
      </c>
      <c r="B6554" s="725" t="s">
        <v>629</v>
      </c>
      <c r="C6554" s="103">
        <v>5</v>
      </c>
      <c r="D6554" s="102">
        <v>7.58</v>
      </c>
      <c r="E6554" s="110">
        <v>33.4</v>
      </c>
      <c r="F6554" s="110">
        <v>30.03</v>
      </c>
      <c r="G6554" s="103">
        <v>73.84</v>
      </c>
    </row>
    <row r="6555" spans="1:7">
      <c r="A6555" s="648">
        <v>42895</v>
      </c>
      <c r="B6555" s="725" t="s">
        <v>630</v>
      </c>
      <c r="C6555" s="103">
        <v>5</v>
      </c>
      <c r="D6555" s="102">
        <v>7.58</v>
      </c>
      <c r="E6555" s="110">
        <v>33.4</v>
      </c>
      <c r="F6555" s="110">
        <v>30.03</v>
      </c>
      <c r="G6555" s="103">
        <v>73.84</v>
      </c>
    </row>
    <row r="6556" spans="1:7">
      <c r="A6556" s="648">
        <v>42895</v>
      </c>
      <c r="B6556" s="725" t="s">
        <v>631</v>
      </c>
      <c r="C6556" s="103">
        <v>5</v>
      </c>
      <c r="D6556" s="102">
        <v>7.58</v>
      </c>
      <c r="E6556" s="110">
        <v>33.4</v>
      </c>
      <c r="F6556" s="110">
        <v>30.03</v>
      </c>
      <c r="G6556" s="103">
        <v>73.84</v>
      </c>
    </row>
    <row r="6557" spans="1:7">
      <c r="A6557" s="648">
        <v>42895</v>
      </c>
      <c r="B6557" s="725" t="s">
        <v>632</v>
      </c>
      <c r="C6557" s="103">
        <v>5</v>
      </c>
      <c r="D6557" s="102">
        <v>7.58</v>
      </c>
      <c r="E6557" s="110">
        <v>33.4</v>
      </c>
      <c r="F6557" s="110">
        <v>30.03</v>
      </c>
      <c r="G6557" s="103">
        <v>73.84</v>
      </c>
    </row>
    <row r="6558" spans="1:7">
      <c r="A6558" s="648">
        <v>42895</v>
      </c>
      <c r="B6558" s="725" t="s">
        <v>633</v>
      </c>
      <c r="C6558" s="103">
        <v>5</v>
      </c>
      <c r="D6558" s="102">
        <v>7.53</v>
      </c>
      <c r="E6558" s="110">
        <v>33.299999999999997</v>
      </c>
      <c r="F6558" s="110">
        <v>30.01</v>
      </c>
      <c r="G6558" s="103">
        <v>74.180000000000007</v>
      </c>
    </row>
    <row r="6559" spans="1:7">
      <c r="A6559" s="648">
        <v>42895</v>
      </c>
      <c r="B6559" s="725" t="s">
        <v>634</v>
      </c>
      <c r="C6559" s="103">
        <v>5</v>
      </c>
      <c r="D6559" s="102">
        <v>7.53</v>
      </c>
      <c r="E6559" s="110">
        <v>33.299999999999997</v>
      </c>
      <c r="F6559" s="110">
        <v>30.01</v>
      </c>
      <c r="G6559" s="103">
        <v>74.180000000000007</v>
      </c>
    </row>
    <row r="6560" spans="1:7">
      <c r="A6560" s="648">
        <v>42895</v>
      </c>
      <c r="B6560" s="725" t="s">
        <v>635</v>
      </c>
      <c r="C6560" s="103">
        <v>75</v>
      </c>
      <c r="D6560" s="102">
        <v>7.58</v>
      </c>
      <c r="E6560" s="110">
        <v>33.299999999999997</v>
      </c>
      <c r="F6560" s="110">
        <v>30.02</v>
      </c>
      <c r="G6560" s="103">
        <v>74.92</v>
      </c>
    </row>
    <row r="6561" spans="1:8">
      <c r="A6561" s="648">
        <v>42895</v>
      </c>
      <c r="B6561" s="725" t="s">
        <v>636</v>
      </c>
      <c r="C6561" s="103">
        <v>75</v>
      </c>
      <c r="D6561" s="102">
        <v>7.58</v>
      </c>
      <c r="E6561" s="110">
        <v>33.299999999999997</v>
      </c>
      <c r="F6561" s="110">
        <v>30.02</v>
      </c>
      <c r="G6561" s="103">
        <v>74.92</v>
      </c>
    </row>
    <row r="6562" spans="1:8">
      <c r="A6562" s="648">
        <v>42895</v>
      </c>
      <c r="B6562" s="725" t="s">
        <v>637</v>
      </c>
      <c r="C6562" s="103">
        <v>75</v>
      </c>
      <c r="D6562" s="102">
        <v>7.58</v>
      </c>
      <c r="E6562" s="110">
        <v>33.299999999999997</v>
      </c>
      <c r="F6562" s="110">
        <v>30.02</v>
      </c>
      <c r="G6562" s="103">
        <v>74.92</v>
      </c>
    </row>
    <row r="6563" spans="1:8">
      <c r="A6563" s="648">
        <v>42895</v>
      </c>
      <c r="B6563" s="725" t="s">
        <v>638</v>
      </c>
      <c r="C6563" s="103">
        <v>5</v>
      </c>
      <c r="D6563" s="102">
        <v>7.58</v>
      </c>
      <c r="E6563" s="110">
        <v>33.299999999999997</v>
      </c>
      <c r="F6563" s="110">
        <v>30.02</v>
      </c>
      <c r="G6563" s="103">
        <v>74.92</v>
      </c>
    </row>
    <row r="6564" spans="1:8">
      <c r="A6564" s="648">
        <v>42895</v>
      </c>
      <c r="B6564" s="725" t="s">
        <v>380</v>
      </c>
      <c r="C6564" s="103">
        <v>5</v>
      </c>
      <c r="D6564" s="102">
        <v>7.57</v>
      </c>
      <c r="E6564" s="110">
        <v>33.200000000000003</v>
      </c>
      <c r="F6564" s="110">
        <v>29.98</v>
      </c>
      <c r="G6564" s="103">
        <v>74.56</v>
      </c>
    </row>
    <row r="6565" spans="1:8">
      <c r="A6565" s="648">
        <v>42895</v>
      </c>
      <c r="B6565" s="725" t="s">
        <v>639</v>
      </c>
      <c r="C6565" s="103">
        <v>5</v>
      </c>
      <c r="D6565" s="102">
        <v>7.58</v>
      </c>
      <c r="E6565" s="110">
        <v>33.1</v>
      </c>
      <c r="F6565" s="110">
        <v>29.97</v>
      </c>
      <c r="G6565" s="103">
        <v>74.86</v>
      </c>
    </row>
    <row r="6566" spans="1:8">
      <c r="A6566" s="648">
        <v>42895</v>
      </c>
      <c r="B6566" s="725" t="s">
        <v>640</v>
      </c>
      <c r="C6566" s="103">
        <v>5</v>
      </c>
      <c r="D6566" s="102">
        <v>7.58</v>
      </c>
      <c r="E6566" s="110">
        <v>33.1</v>
      </c>
      <c r="F6566" s="110">
        <v>29.97</v>
      </c>
      <c r="G6566" s="103">
        <v>74.86</v>
      </c>
    </row>
    <row r="6567" spans="1:8">
      <c r="A6567" s="648">
        <v>42895</v>
      </c>
      <c r="B6567" s="725" t="s">
        <v>641</v>
      </c>
      <c r="C6567" s="103">
        <v>5</v>
      </c>
      <c r="D6567" s="102">
        <v>7.58</v>
      </c>
      <c r="E6567" s="110">
        <v>33.1</v>
      </c>
      <c r="F6567" s="110">
        <v>29.97</v>
      </c>
      <c r="G6567" s="103">
        <v>74.86</v>
      </c>
    </row>
    <row r="6568" spans="1:8">
      <c r="A6568" s="648">
        <v>42895</v>
      </c>
      <c r="B6568" s="725" t="s">
        <v>642</v>
      </c>
      <c r="C6568" s="103">
        <v>5</v>
      </c>
      <c r="D6568" s="102">
        <v>7.54</v>
      </c>
      <c r="E6568" s="110">
        <v>33.1</v>
      </c>
      <c r="F6568" s="110">
        <v>29.97</v>
      </c>
      <c r="G6568" s="103">
        <v>75.28</v>
      </c>
    </row>
    <row r="6569" spans="1:8" ht="17.25" thickBot="1">
      <c r="A6569" s="649">
        <v>42895</v>
      </c>
      <c r="B6569" s="727" t="s">
        <v>643</v>
      </c>
      <c r="C6569" s="105">
        <v>5</v>
      </c>
      <c r="D6569" s="104">
        <v>7.54</v>
      </c>
      <c r="E6569" s="119">
        <v>33.1</v>
      </c>
      <c r="F6569" s="119">
        <v>29.97</v>
      </c>
      <c r="G6569" s="105">
        <v>75.28</v>
      </c>
      <c r="H6569" s="105" t="s">
        <v>2003</v>
      </c>
    </row>
    <row r="6570" spans="1:8">
      <c r="A6570" s="648">
        <v>42896</v>
      </c>
      <c r="B6570" s="725" t="s">
        <v>644</v>
      </c>
      <c r="C6570" s="103">
        <v>5</v>
      </c>
      <c r="D6570" s="102">
        <v>7.54</v>
      </c>
      <c r="E6570" s="110">
        <v>32.5</v>
      </c>
      <c r="F6570" s="110">
        <v>29.4</v>
      </c>
      <c r="G6570" s="103">
        <v>75.25</v>
      </c>
    </row>
    <row r="6571" spans="1:8">
      <c r="A6571" s="648">
        <v>42896</v>
      </c>
      <c r="B6571" s="725" t="s">
        <v>645</v>
      </c>
      <c r="C6571" s="103">
        <v>5</v>
      </c>
      <c r="D6571" s="102">
        <v>7.54</v>
      </c>
      <c r="E6571" s="110">
        <v>32.5</v>
      </c>
      <c r="F6571" s="110">
        <v>29.4</v>
      </c>
      <c r="G6571" s="103">
        <v>75.25</v>
      </c>
    </row>
    <row r="6572" spans="1:8">
      <c r="A6572" s="648">
        <v>42896</v>
      </c>
      <c r="B6572" s="725" t="s">
        <v>646</v>
      </c>
      <c r="C6572" s="103">
        <v>5</v>
      </c>
      <c r="D6572" s="102">
        <v>7.54</v>
      </c>
      <c r="E6572" s="110">
        <v>32.5</v>
      </c>
      <c r="F6572" s="110">
        <v>29.4</v>
      </c>
      <c r="G6572" s="103">
        <v>75.25</v>
      </c>
    </row>
    <row r="6573" spans="1:8">
      <c r="A6573" s="648">
        <v>42896</v>
      </c>
      <c r="B6573" s="725" t="s">
        <v>647</v>
      </c>
      <c r="C6573" s="103">
        <v>5</v>
      </c>
      <c r="D6573" s="102">
        <v>7.54</v>
      </c>
      <c r="E6573" s="110">
        <v>32.5</v>
      </c>
      <c r="F6573" s="110">
        <v>29.4</v>
      </c>
      <c r="G6573" s="103">
        <v>75.25</v>
      </c>
    </row>
    <row r="6574" spans="1:8">
      <c r="A6574" s="648">
        <v>42896</v>
      </c>
      <c r="B6574" s="725" t="s">
        <v>648</v>
      </c>
      <c r="C6574" s="103">
        <v>5</v>
      </c>
      <c r="D6574" s="102">
        <v>7.54</v>
      </c>
      <c r="E6574" s="110">
        <v>32.5</v>
      </c>
      <c r="F6574" s="110">
        <v>29.4</v>
      </c>
      <c r="G6574" s="103">
        <v>75.25</v>
      </c>
    </row>
    <row r="6575" spans="1:8">
      <c r="A6575" s="648">
        <v>42896</v>
      </c>
      <c r="B6575" s="725" t="s">
        <v>649</v>
      </c>
      <c r="C6575" s="103">
        <v>5</v>
      </c>
      <c r="D6575" s="102">
        <v>7.54</v>
      </c>
      <c r="E6575" s="110">
        <v>32.5</v>
      </c>
      <c r="F6575" s="110">
        <v>29.4</v>
      </c>
      <c r="G6575" s="103">
        <v>75.25</v>
      </c>
    </row>
    <row r="6576" spans="1:8">
      <c r="A6576" s="648">
        <v>42896</v>
      </c>
      <c r="B6576" s="725" t="s">
        <v>650</v>
      </c>
      <c r="C6576" s="103">
        <v>5</v>
      </c>
      <c r="D6576" s="102">
        <v>7.54</v>
      </c>
      <c r="E6576" s="110">
        <v>32.5</v>
      </c>
      <c r="F6576" s="110">
        <v>29.4</v>
      </c>
      <c r="G6576" s="103">
        <v>75.25</v>
      </c>
    </row>
    <row r="6577" spans="1:7">
      <c r="A6577" s="648">
        <v>42896</v>
      </c>
      <c r="B6577" s="725" t="s">
        <v>651</v>
      </c>
      <c r="C6577" s="103">
        <v>5</v>
      </c>
      <c r="D6577" s="102">
        <v>7.54</v>
      </c>
      <c r="E6577" s="110">
        <v>32.5</v>
      </c>
      <c r="F6577" s="110">
        <v>29.4</v>
      </c>
      <c r="G6577" s="103">
        <v>75.25</v>
      </c>
    </row>
    <row r="6578" spans="1:7">
      <c r="A6578" s="648">
        <v>42896</v>
      </c>
      <c r="B6578" s="725" t="s">
        <v>652</v>
      </c>
      <c r="C6578" s="103">
        <v>5</v>
      </c>
      <c r="D6578" s="102">
        <v>7.54</v>
      </c>
      <c r="E6578" s="110">
        <v>32.5</v>
      </c>
      <c r="F6578" s="110">
        <v>29.4</v>
      </c>
      <c r="G6578" s="103">
        <v>75.25</v>
      </c>
    </row>
    <row r="6579" spans="1:7">
      <c r="A6579" s="648">
        <v>42896</v>
      </c>
      <c r="B6579" s="725" t="s">
        <v>653</v>
      </c>
      <c r="C6579" s="103">
        <v>5</v>
      </c>
      <c r="D6579" s="102">
        <v>7.51</v>
      </c>
      <c r="E6579" s="110">
        <v>32.5</v>
      </c>
      <c r="F6579" s="110">
        <v>29.38</v>
      </c>
      <c r="G6579" s="103">
        <v>76.48</v>
      </c>
    </row>
    <row r="6580" spans="1:7">
      <c r="A6580" s="648">
        <v>42896</v>
      </c>
      <c r="B6580" s="725" t="s">
        <v>654</v>
      </c>
      <c r="C6580" s="103">
        <v>5</v>
      </c>
      <c r="D6580" s="102">
        <v>7.51</v>
      </c>
      <c r="E6580" s="110">
        <v>32.5</v>
      </c>
      <c r="F6580" s="110">
        <v>29.38</v>
      </c>
      <c r="G6580" s="103">
        <v>76.48</v>
      </c>
    </row>
    <row r="6581" spans="1:7">
      <c r="A6581" s="648">
        <v>42896</v>
      </c>
      <c r="B6581" s="725" t="s">
        <v>655</v>
      </c>
      <c r="C6581" s="103">
        <v>5</v>
      </c>
      <c r="D6581" s="102">
        <v>7.51</v>
      </c>
      <c r="E6581" s="110">
        <v>32.5</v>
      </c>
      <c r="F6581" s="110">
        <v>29.38</v>
      </c>
      <c r="G6581" s="103">
        <v>76.48</v>
      </c>
    </row>
    <row r="6582" spans="1:7">
      <c r="A6582" s="648">
        <v>42896</v>
      </c>
      <c r="B6582" s="725" t="s">
        <v>656</v>
      </c>
      <c r="C6582" s="103">
        <v>5</v>
      </c>
      <c r="D6582" s="102">
        <v>7.51</v>
      </c>
      <c r="E6582" s="110">
        <v>32.5</v>
      </c>
      <c r="F6582" s="110">
        <v>29.38</v>
      </c>
      <c r="G6582" s="103">
        <v>76.48</v>
      </c>
    </row>
    <row r="6583" spans="1:7">
      <c r="A6583" s="648">
        <v>42896</v>
      </c>
      <c r="B6583" s="725" t="s">
        <v>657</v>
      </c>
      <c r="C6583" s="103">
        <v>5</v>
      </c>
      <c r="D6583" s="102">
        <v>7.51</v>
      </c>
      <c r="E6583" s="110">
        <v>32.5</v>
      </c>
      <c r="F6583" s="110">
        <v>29.38</v>
      </c>
      <c r="G6583" s="103">
        <v>76.48</v>
      </c>
    </row>
    <row r="6584" spans="1:7">
      <c r="A6584" s="648">
        <v>42896</v>
      </c>
      <c r="B6584" s="725" t="s">
        <v>658</v>
      </c>
      <c r="C6584" s="103">
        <v>5</v>
      </c>
      <c r="D6584" s="102">
        <v>7.51</v>
      </c>
      <c r="E6584" s="110">
        <v>32.5</v>
      </c>
      <c r="F6584" s="110">
        <v>29.38</v>
      </c>
      <c r="G6584" s="103">
        <v>76.48</v>
      </c>
    </row>
    <row r="6585" spans="1:7">
      <c r="A6585" s="648">
        <v>42896</v>
      </c>
      <c r="B6585" s="725" t="s">
        <v>659</v>
      </c>
      <c r="C6585" s="103">
        <v>5</v>
      </c>
      <c r="D6585" s="102">
        <v>7.51</v>
      </c>
      <c r="E6585" s="110">
        <v>32.5</v>
      </c>
      <c r="F6585" s="110">
        <v>29.38</v>
      </c>
      <c r="G6585" s="103">
        <v>76.48</v>
      </c>
    </row>
    <row r="6586" spans="1:7">
      <c r="A6586" s="648">
        <v>42896</v>
      </c>
      <c r="B6586" s="725" t="s">
        <v>660</v>
      </c>
      <c r="C6586" s="103">
        <v>5</v>
      </c>
      <c r="D6586" s="102">
        <v>7.51</v>
      </c>
      <c r="E6586" s="110">
        <v>32.5</v>
      </c>
      <c r="F6586" s="110">
        <v>29.38</v>
      </c>
      <c r="G6586" s="103">
        <v>76.48</v>
      </c>
    </row>
    <row r="6587" spans="1:7">
      <c r="A6587" s="648">
        <v>42896</v>
      </c>
      <c r="B6587" s="725" t="s">
        <v>661</v>
      </c>
      <c r="C6587" s="103">
        <v>5</v>
      </c>
      <c r="D6587" s="102">
        <v>7.51</v>
      </c>
      <c r="E6587" s="110">
        <v>32.5</v>
      </c>
      <c r="F6587" s="110">
        <v>29.38</v>
      </c>
      <c r="G6587" s="103">
        <v>76.48</v>
      </c>
    </row>
    <row r="6588" spans="1:7">
      <c r="A6588" s="648">
        <v>42896</v>
      </c>
      <c r="B6588" s="725" t="s">
        <v>662</v>
      </c>
      <c r="C6588" s="103">
        <v>5</v>
      </c>
      <c r="D6588" s="102">
        <v>7.51</v>
      </c>
      <c r="E6588" s="110">
        <v>32.5</v>
      </c>
      <c r="F6588" s="110">
        <v>29.38</v>
      </c>
      <c r="G6588" s="103">
        <v>76.48</v>
      </c>
    </row>
    <row r="6589" spans="1:7">
      <c r="A6589" s="648">
        <v>42896</v>
      </c>
      <c r="B6589" s="725" t="s">
        <v>663</v>
      </c>
      <c r="C6589" s="103">
        <v>5</v>
      </c>
      <c r="D6589" s="102">
        <v>7.51</v>
      </c>
      <c r="E6589" s="110">
        <v>32.5</v>
      </c>
      <c r="F6589" s="110">
        <v>29.38</v>
      </c>
      <c r="G6589" s="103">
        <v>76.48</v>
      </c>
    </row>
    <row r="6590" spans="1:7">
      <c r="A6590" s="648">
        <v>42896</v>
      </c>
      <c r="B6590" s="725" t="s">
        <v>664</v>
      </c>
      <c r="C6590" s="103">
        <v>5</v>
      </c>
      <c r="D6590" s="102">
        <v>7.51</v>
      </c>
      <c r="E6590" s="110">
        <v>32.5</v>
      </c>
      <c r="F6590" s="110">
        <v>29.38</v>
      </c>
      <c r="G6590" s="103">
        <v>76.48</v>
      </c>
    </row>
    <row r="6591" spans="1:7">
      <c r="A6591" s="648">
        <v>42896</v>
      </c>
      <c r="B6591" s="725" t="s">
        <v>665</v>
      </c>
      <c r="C6591" s="103">
        <v>5</v>
      </c>
      <c r="D6591" s="102">
        <v>7.51</v>
      </c>
      <c r="E6591" s="110">
        <v>32.5</v>
      </c>
      <c r="F6591" s="110">
        <v>29.38</v>
      </c>
      <c r="G6591" s="103">
        <v>76.48</v>
      </c>
    </row>
    <row r="6592" spans="1:7">
      <c r="A6592" s="648">
        <v>42896</v>
      </c>
      <c r="B6592" s="725" t="s">
        <v>666</v>
      </c>
      <c r="C6592" s="103">
        <v>5</v>
      </c>
      <c r="D6592" s="102">
        <v>7.51</v>
      </c>
      <c r="E6592" s="110">
        <v>32.5</v>
      </c>
      <c r="F6592" s="110">
        <v>29.38</v>
      </c>
      <c r="G6592" s="103">
        <v>76.48</v>
      </c>
    </row>
    <row r="6593" spans="1:12">
      <c r="A6593" s="648">
        <v>42896</v>
      </c>
      <c r="B6593" s="725" t="s">
        <v>667</v>
      </c>
      <c r="C6593" s="103">
        <v>5</v>
      </c>
      <c r="D6593" s="102">
        <v>7.51</v>
      </c>
      <c r="E6593" s="110">
        <v>32.5</v>
      </c>
      <c r="F6593" s="110">
        <v>29.38</v>
      </c>
      <c r="G6593" s="103">
        <v>76.48</v>
      </c>
    </row>
    <row r="6594" spans="1:12">
      <c r="A6594" s="648">
        <v>42896</v>
      </c>
      <c r="B6594" s="725" t="s">
        <v>668</v>
      </c>
      <c r="C6594" s="103">
        <v>5</v>
      </c>
      <c r="D6594" s="102">
        <v>7.51</v>
      </c>
      <c r="E6594" s="110">
        <v>32.5</v>
      </c>
      <c r="F6594" s="110">
        <v>29.38</v>
      </c>
      <c r="G6594" s="103">
        <v>76.48</v>
      </c>
    </row>
    <row r="6595" spans="1:12">
      <c r="A6595" s="648">
        <v>42896</v>
      </c>
      <c r="B6595" s="725" t="s">
        <v>669</v>
      </c>
      <c r="C6595" s="103">
        <v>5</v>
      </c>
      <c r="D6595" s="102">
        <v>7.52</v>
      </c>
      <c r="E6595" s="110">
        <v>32.4</v>
      </c>
      <c r="F6595" s="110">
        <v>29.38</v>
      </c>
      <c r="G6595" s="103">
        <v>74.930000000000007</v>
      </c>
    </row>
    <row r="6596" spans="1:12" ht="17.25" thickBot="1">
      <c r="A6596" s="648">
        <v>42896</v>
      </c>
      <c r="B6596" s="725" t="s">
        <v>670</v>
      </c>
      <c r="C6596" s="103">
        <v>5</v>
      </c>
      <c r="D6596" s="102">
        <v>7.48</v>
      </c>
      <c r="E6596" s="110">
        <v>32.299999999999997</v>
      </c>
      <c r="F6596" s="110">
        <v>29.26</v>
      </c>
      <c r="G6596" s="103">
        <v>75.13</v>
      </c>
    </row>
    <row r="6597" spans="1:12">
      <c r="A6597" s="648">
        <v>42896</v>
      </c>
      <c r="B6597" s="725" t="s">
        <v>671</v>
      </c>
      <c r="C6597" s="103">
        <v>6</v>
      </c>
      <c r="D6597" s="102">
        <v>7.88</v>
      </c>
      <c r="E6597" s="110">
        <v>34.799999999999997</v>
      </c>
      <c r="F6597" s="110">
        <v>31.83</v>
      </c>
      <c r="G6597" s="103">
        <v>70.31</v>
      </c>
      <c r="H6597" s="103" t="s">
        <v>2004</v>
      </c>
      <c r="J6597" s="109"/>
      <c r="K6597" s="114"/>
      <c r="L6597" s="1005"/>
    </row>
    <row r="6598" spans="1:12">
      <c r="A6598" s="648">
        <v>42896</v>
      </c>
      <c r="B6598" s="725" t="s">
        <v>672</v>
      </c>
      <c r="C6598" s="103">
        <v>6</v>
      </c>
      <c r="D6598" s="102">
        <v>7.93</v>
      </c>
      <c r="E6598" s="110">
        <v>34.700000000000003</v>
      </c>
      <c r="F6598" s="110">
        <v>31.57</v>
      </c>
      <c r="G6598" s="103">
        <v>70.39</v>
      </c>
      <c r="J6598" s="392"/>
      <c r="K6598" s="1007"/>
      <c r="L6598" s="1017" t="s">
        <v>2002</v>
      </c>
    </row>
    <row r="6599" spans="1:12" ht="17.25" thickBot="1">
      <c r="A6599" s="648">
        <v>42896</v>
      </c>
      <c r="B6599" s="725" t="s">
        <v>673</v>
      </c>
      <c r="C6599" s="103">
        <v>6</v>
      </c>
      <c r="D6599" s="102">
        <v>7.83</v>
      </c>
      <c r="E6599" s="110">
        <v>34.5</v>
      </c>
      <c r="F6599" s="110">
        <v>31.37</v>
      </c>
      <c r="G6599" s="103">
        <v>72.56</v>
      </c>
      <c r="J6599" s="1008"/>
      <c r="K6599" s="116"/>
      <c r="L6599" s="1005"/>
    </row>
    <row r="6600" spans="1:12">
      <c r="A6600" s="648">
        <v>42896</v>
      </c>
      <c r="B6600" s="725" t="s">
        <v>674</v>
      </c>
      <c r="C6600" s="103">
        <v>6</v>
      </c>
      <c r="D6600" s="102">
        <v>7.83</v>
      </c>
      <c r="E6600" s="110">
        <v>34.5</v>
      </c>
      <c r="F6600" s="110">
        <v>31.37</v>
      </c>
      <c r="G6600" s="103">
        <v>72.56</v>
      </c>
    </row>
    <row r="6601" spans="1:12">
      <c r="A6601" s="648">
        <v>42896</v>
      </c>
      <c r="B6601" s="725" t="s">
        <v>675</v>
      </c>
      <c r="C6601" s="103">
        <v>6</v>
      </c>
      <c r="D6601" s="102">
        <v>7.83</v>
      </c>
      <c r="E6601" s="110">
        <v>34.5</v>
      </c>
      <c r="F6601" s="110">
        <v>31.37</v>
      </c>
      <c r="G6601" s="103">
        <v>72.56</v>
      </c>
    </row>
    <row r="6602" spans="1:12" ht="17.25" thickBot="1">
      <c r="A6602" s="648">
        <v>42896</v>
      </c>
      <c r="B6602" s="725" t="s">
        <v>676</v>
      </c>
      <c r="C6602" s="103">
        <v>51</v>
      </c>
      <c r="D6602" s="102">
        <v>7.76</v>
      </c>
      <c r="E6602" s="110">
        <v>34.299999999999997</v>
      </c>
      <c r="F6602" s="110">
        <v>31.05</v>
      </c>
      <c r="G6602" s="103">
        <v>72.66</v>
      </c>
    </row>
    <row r="6603" spans="1:12">
      <c r="A6603" s="648">
        <v>42896</v>
      </c>
      <c r="B6603" s="725" t="s">
        <v>677</v>
      </c>
      <c r="C6603" s="103">
        <v>60</v>
      </c>
      <c r="D6603" s="102">
        <v>7.76</v>
      </c>
      <c r="E6603" s="110">
        <v>34.299999999999997</v>
      </c>
      <c r="F6603" s="110">
        <v>31.05</v>
      </c>
      <c r="G6603" s="103">
        <v>72.66</v>
      </c>
      <c r="H6603" s="103" t="s">
        <v>1998</v>
      </c>
      <c r="J6603" s="113"/>
      <c r="K6603" s="107"/>
      <c r="L6603" s="1005"/>
    </row>
    <row r="6604" spans="1:12">
      <c r="A6604" s="648">
        <v>42896</v>
      </c>
      <c r="B6604" s="725" t="s">
        <v>678</v>
      </c>
      <c r="C6604" s="103">
        <v>60</v>
      </c>
      <c r="D6604" s="102">
        <v>7.76</v>
      </c>
      <c r="E6604" s="110">
        <v>34.299999999999997</v>
      </c>
      <c r="F6604" s="110">
        <v>31.05</v>
      </c>
      <c r="G6604" s="103">
        <v>72.66</v>
      </c>
      <c r="J6604" s="392"/>
      <c r="K6604" s="1007"/>
      <c r="L6604" s="1017" t="s">
        <v>2002</v>
      </c>
    </row>
    <row r="6605" spans="1:12" ht="17.25" thickBot="1">
      <c r="A6605" s="648">
        <v>42896</v>
      </c>
      <c r="B6605" s="725" t="s">
        <v>679</v>
      </c>
      <c r="C6605" s="103">
        <v>60</v>
      </c>
      <c r="D6605" s="102">
        <v>7.76</v>
      </c>
      <c r="E6605" s="110">
        <v>34.299999999999997</v>
      </c>
      <c r="F6605" s="110">
        <v>31.05</v>
      </c>
      <c r="G6605" s="103">
        <v>72.66</v>
      </c>
      <c r="J6605" s="1008"/>
      <c r="K6605" s="116"/>
      <c r="L6605" s="1005"/>
    </row>
    <row r="6606" spans="1:12">
      <c r="A6606" s="648">
        <v>42896</v>
      </c>
      <c r="B6606" s="725" t="s">
        <v>680</v>
      </c>
      <c r="C6606" s="103">
        <v>60</v>
      </c>
      <c r="D6606" s="102">
        <v>7.76</v>
      </c>
      <c r="E6606" s="110">
        <v>34.299999999999997</v>
      </c>
      <c r="F6606" s="110">
        <v>31.05</v>
      </c>
      <c r="G6606" s="103">
        <v>72.66</v>
      </c>
    </row>
    <row r="6607" spans="1:12">
      <c r="A6607" s="648">
        <v>42896</v>
      </c>
      <c r="B6607" s="725" t="s">
        <v>681</v>
      </c>
      <c r="C6607" s="103">
        <v>60</v>
      </c>
      <c r="D6607" s="102">
        <v>7.76</v>
      </c>
      <c r="E6607" s="110">
        <v>34.299999999999997</v>
      </c>
      <c r="F6607" s="110">
        <v>31.05</v>
      </c>
      <c r="G6607" s="103">
        <v>72.66</v>
      </c>
    </row>
    <row r="6608" spans="1:12">
      <c r="A6608" s="648">
        <v>42896</v>
      </c>
      <c r="B6608" s="725" t="s">
        <v>682</v>
      </c>
      <c r="C6608" s="103">
        <v>60</v>
      </c>
      <c r="D6608" s="102">
        <v>7.76</v>
      </c>
      <c r="E6608" s="110">
        <v>34.299999999999997</v>
      </c>
      <c r="F6608" s="110">
        <v>31.05</v>
      </c>
      <c r="G6608" s="103">
        <v>72.66</v>
      </c>
    </row>
    <row r="6609" spans="1:12">
      <c r="A6609" s="648">
        <v>42896</v>
      </c>
      <c r="B6609" s="725" t="s">
        <v>683</v>
      </c>
      <c r="C6609" s="103">
        <v>60</v>
      </c>
      <c r="D6609" s="102">
        <v>7.76</v>
      </c>
      <c r="E6609" s="110">
        <v>34.299999999999997</v>
      </c>
      <c r="F6609" s="110">
        <v>31.05</v>
      </c>
      <c r="G6609" s="103">
        <v>72.66</v>
      </c>
    </row>
    <row r="6610" spans="1:12" ht="17.25" thickBot="1">
      <c r="A6610" s="648">
        <v>42896</v>
      </c>
      <c r="B6610" s="725" t="s">
        <v>684</v>
      </c>
      <c r="C6610" s="103">
        <v>60</v>
      </c>
      <c r="D6610" s="102">
        <v>7.76</v>
      </c>
      <c r="E6610" s="110">
        <v>34.299999999999997</v>
      </c>
      <c r="F6610" s="110">
        <v>31.05</v>
      </c>
      <c r="G6610" s="103">
        <v>72.66</v>
      </c>
    </row>
    <row r="6611" spans="1:12">
      <c r="A6611" s="648">
        <v>42896</v>
      </c>
      <c r="B6611" s="725" t="s">
        <v>685</v>
      </c>
      <c r="C6611" s="103">
        <v>14</v>
      </c>
      <c r="D6611" s="102">
        <v>7.73</v>
      </c>
      <c r="E6611" s="110">
        <v>34.200000000000003</v>
      </c>
      <c r="F6611" s="110">
        <v>30.97</v>
      </c>
      <c r="G6611" s="103">
        <v>74.27</v>
      </c>
      <c r="H6611" s="103" t="s">
        <v>2005</v>
      </c>
      <c r="J6611" s="113"/>
      <c r="K6611" s="1014"/>
      <c r="L6611" s="1005"/>
    </row>
    <row r="6612" spans="1:12">
      <c r="A6612" s="648">
        <v>42896</v>
      </c>
      <c r="B6612" s="725" t="s">
        <v>686</v>
      </c>
      <c r="C6612" s="103">
        <v>14</v>
      </c>
      <c r="D6612" s="102">
        <v>7.73</v>
      </c>
      <c r="E6612" s="110">
        <v>34.200000000000003</v>
      </c>
      <c r="F6612" s="110">
        <v>30.97</v>
      </c>
      <c r="G6612" s="103">
        <v>74.27</v>
      </c>
      <c r="J6612" s="392"/>
      <c r="K6612" s="1007"/>
      <c r="L6612" s="1017" t="s">
        <v>2006</v>
      </c>
    </row>
    <row r="6613" spans="1:12" ht="17.25" thickBot="1">
      <c r="A6613" s="648">
        <v>42896</v>
      </c>
      <c r="B6613" s="725" t="s">
        <v>687</v>
      </c>
      <c r="C6613" s="103">
        <v>14</v>
      </c>
      <c r="D6613" s="102">
        <v>7.75</v>
      </c>
      <c r="E6613" s="110">
        <v>34.200000000000003</v>
      </c>
      <c r="F6613" s="110">
        <v>30.95</v>
      </c>
      <c r="G6613" s="103">
        <v>73.91</v>
      </c>
      <c r="J6613" s="1008"/>
      <c r="K6613" s="117"/>
      <c r="L6613" s="1005"/>
    </row>
    <row r="6614" spans="1:12">
      <c r="A6614" s="648">
        <v>42896</v>
      </c>
      <c r="B6614" s="725" t="s">
        <v>688</v>
      </c>
      <c r="C6614" s="103">
        <v>14</v>
      </c>
      <c r="D6614" s="102">
        <v>7.7</v>
      </c>
      <c r="E6614" s="110">
        <v>34</v>
      </c>
      <c r="F6614" s="110">
        <v>31.21</v>
      </c>
      <c r="G6614" s="103">
        <v>75.010000000000005</v>
      </c>
    </row>
    <row r="6615" spans="1:12">
      <c r="A6615" s="648">
        <v>42896</v>
      </c>
      <c r="B6615" s="725" t="s">
        <v>689</v>
      </c>
      <c r="C6615" s="103">
        <v>14</v>
      </c>
      <c r="D6615" s="102">
        <v>7.59</v>
      </c>
      <c r="E6615" s="110">
        <v>33.799999999999997</v>
      </c>
      <c r="F6615" s="110">
        <v>31.19</v>
      </c>
      <c r="G6615" s="103">
        <v>75.650000000000006</v>
      </c>
    </row>
    <row r="6616" spans="1:12">
      <c r="A6616" s="648">
        <v>42896</v>
      </c>
      <c r="B6616" s="725" t="s">
        <v>690</v>
      </c>
      <c r="C6616" s="103">
        <v>14</v>
      </c>
      <c r="D6616" s="102">
        <v>7.59</v>
      </c>
      <c r="E6616" s="110">
        <v>33.799999999999997</v>
      </c>
      <c r="F6616" s="110">
        <v>31.19</v>
      </c>
      <c r="G6616" s="103">
        <v>75.650000000000006</v>
      </c>
    </row>
    <row r="6617" spans="1:12">
      <c r="A6617" s="648">
        <v>42896</v>
      </c>
      <c r="B6617" s="725" t="s">
        <v>691</v>
      </c>
      <c r="C6617" s="103">
        <v>14</v>
      </c>
      <c r="D6617" s="102">
        <v>7.59</v>
      </c>
      <c r="E6617" s="110">
        <v>33.799999999999997</v>
      </c>
      <c r="F6617" s="110">
        <v>31.19</v>
      </c>
      <c r="G6617" s="103">
        <v>75.650000000000006</v>
      </c>
    </row>
    <row r="6618" spans="1:12">
      <c r="A6618" s="648">
        <v>42896</v>
      </c>
      <c r="B6618" s="725" t="s">
        <v>692</v>
      </c>
      <c r="C6618" s="103">
        <v>14</v>
      </c>
      <c r="D6618" s="102">
        <v>7.59</v>
      </c>
      <c r="E6618" s="110">
        <v>33.799999999999997</v>
      </c>
      <c r="F6618" s="110">
        <v>31.19</v>
      </c>
      <c r="G6618" s="103">
        <v>75.650000000000006</v>
      </c>
    </row>
    <row r="6619" spans="1:12">
      <c r="A6619" s="648">
        <v>42896</v>
      </c>
      <c r="B6619" s="725" t="s">
        <v>693</v>
      </c>
      <c r="C6619" s="103">
        <v>14</v>
      </c>
      <c r="D6619" s="102">
        <v>7.59</v>
      </c>
      <c r="E6619" s="110">
        <v>33.799999999999997</v>
      </c>
      <c r="F6619" s="110">
        <v>31.19</v>
      </c>
      <c r="G6619" s="103">
        <v>75.650000000000006</v>
      </c>
    </row>
    <row r="6620" spans="1:12">
      <c r="A6620" s="648">
        <v>42896</v>
      </c>
      <c r="B6620" s="725" t="s">
        <v>694</v>
      </c>
      <c r="C6620" s="103">
        <v>14</v>
      </c>
      <c r="D6620" s="102">
        <v>7.59</v>
      </c>
      <c r="E6620" s="110">
        <v>33.799999999999997</v>
      </c>
      <c r="F6620" s="110">
        <v>31.19</v>
      </c>
      <c r="G6620" s="103">
        <v>75.650000000000006</v>
      </c>
    </row>
    <row r="6621" spans="1:12">
      <c r="A6621" s="648">
        <v>42896</v>
      </c>
      <c r="B6621" s="725" t="s">
        <v>695</v>
      </c>
      <c r="C6621" s="103">
        <v>14</v>
      </c>
      <c r="D6621" s="102">
        <v>7.59</v>
      </c>
      <c r="E6621" s="110">
        <v>33.799999999999997</v>
      </c>
      <c r="F6621" s="110">
        <v>31.19</v>
      </c>
      <c r="G6621" s="103">
        <v>75.650000000000006</v>
      </c>
    </row>
    <row r="6622" spans="1:12">
      <c r="A6622" s="648">
        <v>42896</v>
      </c>
      <c r="B6622" s="725" t="s">
        <v>696</v>
      </c>
      <c r="C6622" s="103">
        <v>60</v>
      </c>
      <c r="D6622" s="102">
        <v>7.51</v>
      </c>
      <c r="E6622" s="110">
        <v>33.200000000000003</v>
      </c>
      <c r="F6622" s="110">
        <v>30.4</v>
      </c>
      <c r="G6622" s="103">
        <v>73.989999999999995</v>
      </c>
    </row>
    <row r="6623" spans="1:12">
      <c r="A6623" s="648">
        <v>42896</v>
      </c>
      <c r="B6623" s="725" t="s">
        <v>697</v>
      </c>
      <c r="C6623" s="103">
        <v>60</v>
      </c>
      <c r="D6623" s="102">
        <v>7.45</v>
      </c>
      <c r="E6623" s="110">
        <v>33.200000000000003</v>
      </c>
      <c r="F6623" s="110">
        <v>30.31</v>
      </c>
      <c r="G6623" s="103">
        <v>73.78</v>
      </c>
    </row>
    <row r="6624" spans="1:12" ht="17.25" thickBot="1">
      <c r="A6624" s="648">
        <v>42896</v>
      </c>
      <c r="B6624" s="725" t="s">
        <v>698</v>
      </c>
      <c r="C6624" s="103">
        <v>14</v>
      </c>
      <c r="D6624" s="102">
        <v>7.45</v>
      </c>
      <c r="E6624" s="110">
        <v>33.200000000000003</v>
      </c>
      <c r="F6624" s="110">
        <v>30.31</v>
      </c>
      <c r="G6624" s="103">
        <v>73.78</v>
      </c>
      <c r="H6624" s="103" t="s">
        <v>2007</v>
      </c>
    </row>
    <row r="6625" spans="1:12">
      <c r="A6625" s="647">
        <v>42897</v>
      </c>
      <c r="B6625" s="726" t="s">
        <v>699</v>
      </c>
      <c r="C6625" s="101">
        <v>14</v>
      </c>
      <c r="D6625" s="100">
        <v>7.37</v>
      </c>
      <c r="E6625" s="118">
        <v>32.700000000000003</v>
      </c>
      <c r="F6625" s="118">
        <v>29.74</v>
      </c>
      <c r="G6625" s="101">
        <v>74.12</v>
      </c>
      <c r="H6625" s="101"/>
    </row>
    <row r="6626" spans="1:12">
      <c r="A6626" s="648">
        <v>42897</v>
      </c>
      <c r="B6626" s="725" t="s">
        <v>700</v>
      </c>
      <c r="C6626" s="103">
        <v>14</v>
      </c>
      <c r="D6626" s="102">
        <v>7.37</v>
      </c>
      <c r="E6626" s="110">
        <v>31.9</v>
      </c>
      <c r="F6626" s="110">
        <v>29.14</v>
      </c>
      <c r="G6626" s="103">
        <v>74.66</v>
      </c>
    </row>
    <row r="6627" spans="1:12">
      <c r="A6627" s="648">
        <v>42897</v>
      </c>
      <c r="B6627" s="725" t="s">
        <v>701</v>
      </c>
      <c r="C6627" s="103">
        <v>14</v>
      </c>
      <c r="D6627" s="102">
        <v>7.37</v>
      </c>
      <c r="E6627" s="110">
        <v>31.9</v>
      </c>
      <c r="F6627" s="110">
        <v>29.14</v>
      </c>
      <c r="G6627" s="103">
        <v>74.66</v>
      </c>
    </row>
    <row r="6628" spans="1:12">
      <c r="A6628" s="648">
        <v>42897</v>
      </c>
      <c r="B6628" s="725" t="s">
        <v>702</v>
      </c>
      <c r="C6628" s="103">
        <v>14</v>
      </c>
      <c r="D6628" s="102">
        <v>7.37</v>
      </c>
      <c r="E6628" s="110">
        <v>31.9</v>
      </c>
      <c r="F6628" s="110">
        <v>29.14</v>
      </c>
      <c r="G6628" s="103">
        <v>74.66</v>
      </c>
    </row>
    <row r="6629" spans="1:12" ht="17.25" thickBot="1">
      <c r="A6629" s="648">
        <v>42897</v>
      </c>
      <c r="B6629" s="725" t="s">
        <v>703</v>
      </c>
      <c r="C6629" s="103">
        <v>60</v>
      </c>
      <c r="D6629" s="102">
        <v>8.02</v>
      </c>
      <c r="E6629" s="110">
        <v>33.6</v>
      </c>
      <c r="F6629" s="110">
        <v>32.979999999999997</v>
      </c>
      <c r="G6629" s="103">
        <v>64.260000000000005</v>
      </c>
    </row>
    <row r="6630" spans="1:12">
      <c r="A6630" s="648">
        <v>42897</v>
      </c>
      <c r="B6630" s="725" t="s">
        <v>704</v>
      </c>
      <c r="C6630" s="103">
        <v>14</v>
      </c>
      <c r="D6630" s="102">
        <v>7.8</v>
      </c>
      <c r="E6630" s="110">
        <v>34.799999999999997</v>
      </c>
      <c r="F6630" s="110">
        <v>32.049999999999997</v>
      </c>
      <c r="G6630" s="103">
        <v>71.53</v>
      </c>
      <c r="H6630" s="103" t="s">
        <v>2008</v>
      </c>
      <c r="J6630" s="113"/>
      <c r="K6630" s="1014"/>
      <c r="L6630" s="1006"/>
    </row>
    <row r="6631" spans="1:12">
      <c r="A6631" s="648">
        <v>42897</v>
      </c>
      <c r="B6631" s="725" t="s">
        <v>705</v>
      </c>
      <c r="C6631" s="103">
        <v>14</v>
      </c>
      <c r="D6631" s="102">
        <v>7.77</v>
      </c>
      <c r="E6631" s="110">
        <v>34.700000000000003</v>
      </c>
      <c r="F6631" s="110">
        <v>32</v>
      </c>
      <c r="G6631" s="103">
        <v>70.48</v>
      </c>
      <c r="J6631" s="108"/>
      <c r="K6631" s="1007"/>
      <c r="L6631" s="1006" t="s">
        <v>17</v>
      </c>
    </row>
    <row r="6632" spans="1:12" ht="17.25" thickBot="1">
      <c r="A6632" s="648">
        <v>42897</v>
      </c>
      <c r="B6632" s="725" t="s">
        <v>706</v>
      </c>
      <c r="C6632" s="103">
        <v>14</v>
      </c>
      <c r="D6632" s="102">
        <v>7.77</v>
      </c>
      <c r="E6632" s="110">
        <v>34.700000000000003</v>
      </c>
      <c r="F6632" s="110">
        <v>32</v>
      </c>
      <c r="G6632" s="103">
        <v>70.48</v>
      </c>
      <c r="J6632" s="1008"/>
      <c r="K6632" s="116"/>
      <c r="L6632" s="1006"/>
    </row>
    <row r="6633" spans="1:12">
      <c r="A6633" s="648">
        <v>42897</v>
      </c>
      <c r="B6633" s="725" t="s">
        <v>707</v>
      </c>
      <c r="C6633" s="103">
        <v>51</v>
      </c>
      <c r="D6633" s="102">
        <v>7.63</v>
      </c>
      <c r="E6633" s="110">
        <v>34.4</v>
      </c>
      <c r="F6633" s="110">
        <v>31.5</v>
      </c>
      <c r="G6633" s="103">
        <v>73.73</v>
      </c>
      <c r="H6633" s="103" t="s">
        <v>2009</v>
      </c>
      <c r="J6633" s="109"/>
      <c r="K6633" s="1014"/>
      <c r="L6633" s="1006"/>
    </row>
    <row r="6634" spans="1:12">
      <c r="A6634" s="648">
        <v>42897</v>
      </c>
      <c r="B6634" s="725" t="s">
        <v>708</v>
      </c>
      <c r="C6634" s="103">
        <v>51</v>
      </c>
      <c r="D6634" s="102">
        <v>7.63</v>
      </c>
      <c r="E6634" s="110">
        <v>34.4</v>
      </c>
      <c r="F6634" s="110">
        <v>31.5</v>
      </c>
      <c r="G6634" s="103">
        <v>73.73</v>
      </c>
      <c r="J6634" s="392"/>
      <c r="K6634" s="1007"/>
      <c r="L6634" s="1006" t="s">
        <v>15</v>
      </c>
    </row>
    <row r="6635" spans="1:12" ht="17.25" thickBot="1">
      <c r="A6635" s="648">
        <v>42897</v>
      </c>
      <c r="B6635" s="725" t="s">
        <v>709</v>
      </c>
      <c r="C6635" s="103">
        <v>51</v>
      </c>
      <c r="D6635" s="102">
        <v>7.63</v>
      </c>
      <c r="E6635" s="110">
        <v>34.4</v>
      </c>
      <c r="F6635" s="110">
        <v>31.5</v>
      </c>
      <c r="G6635" s="103">
        <v>73.73</v>
      </c>
      <c r="J6635" s="1008"/>
      <c r="K6635" s="116"/>
      <c r="L6635" s="1006"/>
    </row>
    <row r="6636" spans="1:12">
      <c r="A6636" s="648">
        <v>42897</v>
      </c>
      <c r="B6636" s="725" t="s">
        <v>710</v>
      </c>
      <c r="C6636" s="103">
        <v>14</v>
      </c>
      <c r="D6636" s="102">
        <v>7.67</v>
      </c>
      <c r="E6636" s="110">
        <v>34.299999999999997</v>
      </c>
      <c r="F6636" s="110">
        <v>31.53</v>
      </c>
      <c r="G6636" s="103">
        <v>72.06</v>
      </c>
    </row>
    <row r="6637" spans="1:12">
      <c r="A6637" s="648">
        <v>42897</v>
      </c>
      <c r="B6637" s="725" t="s">
        <v>711</v>
      </c>
      <c r="C6637" s="103">
        <v>14</v>
      </c>
      <c r="D6637" s="102">
        <v>7.67</v>
      </c>
      <c r="E6637" s="110">
        <v>34.299999999999997</v>
      </c>
      <c r="F6637" s="110">
        <v>31.53</v>
      </c>
      <c r="G6637" s="103">
        <v>72.06</v>
      </c>
    </row>
    <row r="6638" spans="1:12">
      <c r="A6638" s="648">
        <v>42897</v>
      </c>
      <c r="B6638" s="725" t="s">
        <v>712</v>
      </c>
      <c r="C6638" s="103">
        <v>14</v>
      </c>
      <c r="D6638" s="102">
        <v>7.67</v>
      </c>
      <c r="E6638" s="110">
        <v>34.299999999999997</v>
      </c>
      <c r="F6638" s="110">
        <v>31.53</v>
      </c>
      <c r="G6638" s="103">
        <v>72.06</v>
      </c>
    </row>
    <row r="6639" spans="1:12">
      <c r="A6639" s="648">
        <v>42897</v>
      </c>
      <c r="B6639" s="725" t="s">
        <v>713</v>
      </c>
      <c r="C6639" s="103">
        <v>14</v>
      </c>
      <c r="D6639" s="102">
        <v>7.67</v>
      </c>
      <c r="E6639" s="110">
        <v>34.299999999999997</v>
      </c>
      <c r="F6639" s="110">
        <v>31.53</v>
      </c>
      <c r="G6639" s="103">
        <v>72.06</v>
      </c>
    </row>
    <row r="6640" spans="1:12">
      <c r="A6640" s="648">
        <v>42897</v>
      </c>
      <c r="B6640" s="725" t="s">
        <v>714</v>
      </c>
      <c r="C6640" s="103">
        <v>14</v>
      </c>
      <c r="D6640" s="102">
        <v>7.67</v>
      </c>
      <c r="E6640" s="110">
        <v>34.299999999999997</v>
      </c>
      <c r="F6640" s="110">
        <v>31.53</v>
      </c>
      <c r="G6640" s="103">
        <v>72.06</v>
      </c>
    </row>
    <row r="6641" spans="1:16">
      <c r="A6641" s="648">
        <v>42897</v>
      </c>
      <c r="B6641" s="725" t="s">
        <v>715</v>
      </c>
      <c r="C6641" s="103">
        <v>14</v>
      </c>
      <c r="D6641" s="102">
        <v>7.77</v>
      </c>
      <c r="E6641" s="110">
        <v>34.200000000000003</v>
      </c>
      <c r="F6641" s="110">
        <v>31.46</v>
      </c>
      <c r="G6641" s="103">
        <v>72.53</v>
      </c>
    </row>
    <row r="6642" spans="1:16">
      <c r="A6642" s="648">
        <v>42897</v>
      </c>
      <c r="B6642" s="725" t="s">
        <v>716</v>
      </c>
      <c r="C6642" s="103">
        <v>14</v>
      </c>
      <c r="D6642" s="102">
        <v>7.77</v>
      </c>
      <c r="E6642" s="110">
        <v>34.200000000000003</v>
      </c>
      <c r="F6642" s="110">
        <v>31.46</v>
      </c>
      <c r="G6642" s="103">
        <v>72.53</v>
      </c>
    </row>
    <row r="6643" spans="1:16" ht="17.25" thickBot="1">
      <c r="A6643" s="648">
        <v>42897</v>
      </c>
      <c r="B6643" s="725" t="s">
        <v>717</v>
      </c>
      <c r="C6643" s="103">
        <v>14</v>
      </c>
      <c r="D6643" s="102">
        <v>7.62</v>
      </c>
      <c r="E6643" s="110">
        <v>34.1</v>
      </c>
      <c r="F6643" s="110">
        <v>31.22</v>
      </c>
      <c r="G6643" s="103">
        <v>73.42</v>
      </c>
    </row>
    <row r="6644" spans="1:16">
      <c r="A6644" s="648">
        <v>42897</v>
      </c>
      <c r="B6644" s="725" t="s">
        <v>718</v>
      </c>
      <c r="C6644" s="103">
        <v>58</v>
      </c>
      <c r="D6644" s="102">
        <v>7.62</v>
      </c>
      <c r="E6644" s="110">
        <v>34.1</v>
      </c>
      <c r="F6644" s="110">
        <v>31.22</v>
      </c>
      <c r="G6644" s="103">
        <v>73.42</v>
      </c>
      <c r="H6644" s="103" t="s">
        <v>2010</v>
      </c>
      <c r="J6644" s="113"/>
      <c r="K6644" s="1016"/>
      <c r="L6644" s="1006"/>
      <c r="N6644" s="109"/>
      <c r="O6644" s="1014"/>
      <c r="P6644" s="1006"/>
    </row>
    <row r="6645" spans="1:16">
      <c r="A6645" s="648">
        <v>42897</v>
      </c>
      <c r="B6645" s="725" t="s">
        <v>719</v>
      </c>
      <c r="C6645" s="103">
        <v>58</v>
      </c>
      <c r="D6645" s="102">
        <v>7.62</v>
      </c>
      <c r="E6645" s="110">
        <v>34.1</v>
      </c>
      <c r="F6645" s="110">
        <v>31.22</v>
      </c>
      <c r="G6645" s="103">
        <v>73.42</v>
      </c>
      <c r="J6645" s="392"/>
      <c r="K6645" s="1007"/>
      <c r="L6645" s="1006" t="s">
        <v>2011</v>
      </c>
      <c r="N6645" s="392"/>
      <c r="O6645" s="1007"/>
      <c r="P6645" s="1006" t="s">
        <v>2012</v>
      </c>
    </row>
    <row r="6646" spans="1:16" ht="17.25" thickBot="1">
      <c r="A6646" s="648">
        <v>42897</v>
      </c>
      <c r="B6646" s="725" t="s">
        <v>720</v>
      </c>
      <c r="C6646" s="103">
        <v>72</v>
      </c>
      <c r="D6646" s="102">
        <v>7.64</v>
      </c>
      <c r="E6646" s="110">
        <v>34</v>
      </c>
      <c r="F6646" s="110">
        <v>31.17</v>
      </c>
      <c r="G6646" s="103">
        <v>72.959999999999994</v>
      </c>
      <c r="H6646" s="103" t="s">
        <v>2008</v>
      </c>
      <c r="J6646" s="1008"/>
      <c r="K6646" s="116"/>
      <c r="L6646" s="1006"/>
      <c r="N6646" s="1008"/>
      <c r="O6646" s="116"/>
      <c r="P6646" s="1006"/>
    </row>
    <row r="6647" spans="1:16">
      <c r="A6647" s="648">
        <v>42897</v>
      </c>
      <c r="B6647" s="725" t="s">
        <v>721</v>
      </c>
      <c r="C6647" s="103">
        <v>85</v>
      </c>
      <c r="D6647" s="102">
        <v>7.6</v>
      </c>
      <c r="E6647" s="110">
        <v>34</v>
      </c>
      <c r="F6647" s="110">
        <v>31.15</v>
      </c>
      <c r="G6647" s="103">
        <v>72.06</v>
      </c>
    </row>
    <row r="6648" spans="1:16">
      <c r="A6648" s="648">
        <v>42897</v>
      </c>
      <c r="B6648" s="725" t="s">
        <v>722</v>
      </c>
      <c r="C6648" s="103">
        <v>85</v>
      </c>
      <c r="D6648" s="102">
        <v>7.6</v>
      </c>
      <c r="E6648" s="110">
        <v>34</v>
      </c>
      <c r="F6648" s="110">
        <v>31.15</v>
      </c>
      <c r="G6648" s="103">
        <v>72.06</v>
      </c>
    </row>
    <row r="6649" spans="1:16">
      <c r="A6649" s="648">
        <v>42897</v>
      </c>
      <c r="B6649" s="725" t="s">
        <v>723</v>
      </c>
      <c r="C6649" s="103">
        <v>85</v>
      </c>
      <c r="D6649" s="102">
        <v>7.6</v>
      </c>
      <c r="E6649" s="110">
        <v>34</v>
      </c>
      <c r="F6649" s="110">
        <v>31.15</v>
      </c>
      <c r="G6649" s="103">
        <v>72.06</v>
      </c>
    </row>
    <row r="6650" spans="1:16">
      <c r="A6650" s="648">
        <v>42897</v>
      </c>
      <c r="B6650" s="725" t="s">
        <v>724</v>
      </c>
      <c r="C6650" s="103">
        <v>85</v>
      </c>
      <c r="D6650" s="102">
        <v>7.6</v>
      </c>
      <c r="E6650" s="110">
        <v>34</v>
      </c>
      <c r="F6650" s="110">
        <v>31.15</v>
      </c>
      <c r="G6650" s="103">
        <v>72.06</v>
      </c>
    </row>
    <row r="6651" spans="1:16">
      <c r="A6651" s="648">
        <v>42897</v>
      </c>
      <c r="B6651" s="725" t="s">
        <v>725</v>
      </c>
      <c r="C6651" s="103">
        <v>85</v>
      </c>
      <c r="D6651" s="102">
        <v>7.6</v>
      </c>
      <c r="E6651" s="110">
        <v>34</v>
      </c>
      <c r="F6651" s="110">
        <v>31.15</v>
      </c>
      <c r="G6651" s="103">
        <v>72.06</v>
      </c>
    </row>
    <row r="6652" spans="1:16">
      <c r="A6652" s="648">
        <v>42897</v>
      </c>
      <c r="B6652" s="725" t="s">
        <v>726</v>
      </c>
      <c r="C6652" s="103">
        <v>85</v>
      </c>
      <c r="D6652" s="102">
        <v>7.6</v>
      </c>
      <c r="E6652" s="110">
        <v>34</v>
      </c>
      <c r="F6652" s="110">
        <v>31.15</v>
      </c>
      <c r="G6652" s="103">
        <v>72.06</v>
      </c>
    </row>
    <row r="6653" spans="1:16">
      <c r="A6653" s="648">
        <v>42897</v>
      </c>
      <c r="B6653" s="725" t="s">
        <v>727</v>
      </c>
      <c r="C6653" s="103">
        <v>85</v>
      </c>
      <c r="D6653" s="102">
        <v>7.6</v>
      </c>
      <c r="E6653" s="110">
        <v>34</v>
      </c>
      <c r="F6653" s="110">
        <v>31.15</v>
      </c>
      <c r="G6653" s="103">
        <v>72.06</v>
      </c>
    </row>
    <row r="6654" spans="1:16">
      <c r="A6654" s="648">
        <v>42897</v>
      </c>
      <c r="B6654" s="725" t="s">
        <v>728</v>
      </c>
      <c r="C6654" s="103">
        <v>85</v>
      </c>
      <c r="D6654" s="102">
        <v>7.6</v>
      </c>
      <c r="E6654" s="110">
        <v>34</v>
      </c>
      <c r="F6654" s="110">
        <v>31.15</v>
      </c>
      <c r="G6654" s="103">
        <v>72.06</v>
      </c>
    </row>
    <row r="6655" spans="1:16">
      <c r="A6655" s="648">
        <v>42897</v>
      </c>
      <c r="B6655" s="725" t="s">
        <v>729</v>
      </c>
      <c r="C6655" s="103">
        <v>85</v>
      </c>
      <c r="D6655" s="102">
        <v>7.6</v>
      </c>
      <c r="E6655" s="110">
        <v>34</v>
      </c>
      <c r="F6655" s="110">
        <v>31.15</v>
      </c>
      <c r="G6655" s="103">
        <v>72.06</v>
      </c>
    </row>
    <row r="6656" spans="1:16">
      <c r="A6656" s="648">
        <v>42897</v>
      </c>
      <c r="B6656" s="725" t="s">
        <v>730</v>
      </c>
      <c r="C6656" s="103">
        <v>57</v>
      </c>
      <c r="D6656" s="102">
        <v>7.5</v>
      </c>
      <c r="E6656" s="110">
        <v>33.799999999999997</v>
      </c>
      <c r="F6656" s="110">
        <v>31.1</v>
      </c>
      <c r="G6656" s="103">
        <v>73.97</v>
      </c>
    </row>
    <row r="6657" spans="1:7">
      <c r="A6657" s="648">
        <v>42897</v>
      </c>
      <c r="B6657" s="725" t="s">
        <v>731</v>
      </c>
      <c r="C6657" s="103">
        <v>100</v>
      </c>
      <c r="D6657" s="102">
        <v>7.5</v>
      </c>
      <c r="E6657" s="110">
        <v>33.799999999999997</v>
      </c>
      <c r="F6657" s="110">
        <v>31.1</v>
      </c>
      <c r="G6657" s="103">
        <v>73.97</v>
      </c>
    </row>
    <row r="6658" spans="1:7">
      <c r="A6658" s="648">
        <v>42897</v>
      </c>
      <c r="B6658" s="725" t="s">
        <v>732</v>
      </c>
      <c r="C6658" s="103">
        <v>46</v>
      </c>
      <c r="D6658" s="102">
        <v>7.5</v>
      </c>
      <c r="E6658" s="110">
        <v>33.799999999999997</v>
      </c>
      <c r="F6658" s="110">
        <v>31.1</v>
      </c>
      <c r="G6658" s="103">
        <v>73.97</v>
      </c>
    </row>
    <row r="6659" spans="1:7">
      <c r="A6659" s="648">
        <v>42897</v>
      </c>
      <c r="B6659" s="725" t="s">
        <v>733</v>
      </c>
      <c r="C6659" s="103">
        <v>46</v>
      </c>
      <c r="D6659" s="102">
        <v>7.5</v>
      </c>
      <c r="E6659" s="110">
        <v>33.799999999999997</v>
      </c>
      <c r="F6659" s="110">
        <v>31.1</v>
      </c>
      <c r="G6659" s="103">
        <v>73.97</v>
      </c>
    </row>
    <row r="6660" spans="1:7">
      <c r="A6660" s="648">
        <v>42897</v>
      </c>
      <c r="B6660" s="725" t="s">
        <v>734</v>
      </c>
      <c r="C6660" s="103">
        <v>46</v>
      </c>
      <c r="D6660" s="102">
        <v>7.5</v>
      </c>
      <c r="E6660" s="110">
        <v>33.799999999999997</v>
      </c>
      <c r="F6660" s="110">
        <v>31.1</v>
      </c>
      <c r="G6660" s="103">
        <v>73.97</v>
      </c>
    </row>
    <row r="6661" spans="1:7">
      <c r="A6661" s="648">
        <v>42897</v>
      </c>
      <c r="B6661" s="725" t="s">
        <v>735</v>
      </c>
      <c r="C6661" s="103">
        <v>46</v>
      </c>
      <c r="D6661" s="102">
        <v>7.5</v>
      </c>
      <c r="E6661" s="110">
        <v>33.799999999999997</v>
      </c>
      <c r="F6661" s="110">
        <v>31.1</v>
      </c>
      <c r="G6661" s="103">
        <v>73.97</v>
      </c>
    </row>
    <row r="6662" spans="1:7">
      <c r="A6662" s="648">
        <v>42897</v>
      </c>
      <c r="B6662" s="725" t="s">
        <v>736</v>
      </c>
      <c r="C6662" s="103">
        <v>46</v>
      </c>
      <c r="D6662" s="102">
        <v>7.5</v>
      </c>
      <c r="E6662" s="110">
        <v>33.799999999999997</v>
      </c>
      <c r="F6662" s="110">
        <v>31.1</v>
      </c>
      <c r="G6662" s="103">
        <v>73.97</v>
      </c>
    </row>
    <row r="6663" spans="1:7">
      <c r="A6663" s="648">
        <v>42897</v>
      </c>
      <c r="B6663" s="725" t="s">
        <v>737</v>
      </c>
      <c r="C6663" s="103">
        <v>46</v>
      </c>
      <c r="D6663" s="102">
        <v>7.5</v>
      </c>
      <c r="E6663" s="110">
        <v>33.799999999999997</v>
      </c>
      <c r="F6663" s="110">
        <v>31.1</v>
      </c>
      <c r="G6663" s="103">
        <v>73.97</v>
      </c>
    </row>
    <row r="6664" spans="1:7">
      <c r="A6664" s="648">
        <v>42897</v>
      </c>
      <c r="B6664" s="725" t="s">
        <v>474</v>
      </c>
      <c r="C6664" s="103">
        <v>46</v>
      </c>
      <c r="D6664" s="102">
        <v>7.5</v>
      </c>
      <c r="E6664" s="110">
        <v>33.799999999999997</v>
      </c>
      <c r="F6664" s="110">
        <v>31.1</v>
      </c>
      <c r="G6664" s="103">
        <v>73.97</v>
      </c>
    </row>
    <row r="6665" spans="1:7">
      <c r="A6665" s="648">
        <v>42897</v>
      </c>
      <c r="B6665" s="725" t="s">
        <v>738</v>
      </c>
      <c r="C6665" s="103">
        <v>46</v>
      </c>
      <c r="D6665" s="102">
        <v>7.5</v>
      </c>
      <c r="E6665" s="110">
        <v>33.799999999999997</v>
      </c>
      <c r="F6665" s="110">
        <v>31.1</v>
      </c>
      <c r="G6665" s="103">
        <v>73.97</v>
      </c>
    </row>
    <row r="6666" spans="1:7">
      <c r="A6666" s="648">
        <v>42897</v>
      </c>
      <c r="B6666" s="725" t="s">
        <v>739</v>
      </c>
      <c r="C6666" s="103">
        <v>46</v>
      </c>
      <c r="D6666" s="102">
        <v>7.5</v>
      </c>
      <c r="E6666" s="110">
        <v>33.799999999999997</v>
      </c>
      <c r="F6666" s="110">
        <v>31.1</v>
      </c>
      <c r="G6666" s="103">
        <v>73.97</v>
      </c>
    </row>
    <row r="6667" spans="1:7">
      <c r="A6667" s="648">
        <v>42897</v>
      </c>
      <c r="B6667" s="725" t="s">
        <v>740</v>
      </c>
      <c r="C6667" s="103">
        <v>46</v>
      </c>
      <c r="D6667" s="102">
        <v>7.5</v>
      </c>
      <c r="E6667" s="110">
        <v>33.799999999999997</v>
      </c>
      <c r="F6667" s="110">
        <v>31.1</v>
      </c>
      <c r="G6667" s="103">
        <v>73.97</v>
      </c>
    </row>
    <row r="6668" spans="1:7">
      <c r="A6668" s="648">
        <v>42897</v>
      </c>
      <c r="B6668" s="725" t="s">
        <v>741</v>
      </c>
      <c r="C6668" s="103">
        <v>46</v>
      </c>
      <c r="D6668" s="102">
        <v>7.5</v>
      </c>
      <c r="E6668" s="110">
        <v>33.799999999999997</v>
      </c>
      <c r="F6668" s="110">
        <v>31.1</v>
      </c>
      <c r="G6668" s="103">
        <v>73.97</v>
      </c>
    </row>
    <row r="6669" spans="1:7">
      <c r="A6669" s="648">
        <v>42897</v>
      </c>
      <c r="B6669" s="725" t="s">
        <v>742</v>
      </c>
      <c r="C6669" s="103">
        <v>46</v>
      </c>
      <c r="D6669" s="102">
        <v>7.5</v>
      </c>
      <c r="E6669" s="110">
        <v>33.799999999999997</v>
      </c>
      <c r="F6669" s="110">
        <v>31.1</v>
      </c>
      <c r="G6669" s="103">
        <v>73.97</v>
      </c>
    </row>
    <row r="6670" spans="1:7">
      <c r="A6670" s="648">
        <v>42897</v>
      </c>
      <c r="B6670" s="725" t="s">
        <v>743</v>
      </c>
      <c r="C6670" s="103">
        <v>46</v>
      </c>
      <c r="D6670" s="102">
        <v>7.5</v>
      </c>
      <c r="E6670" s="110">
        <v>33.799999999999997</v>
      </c>
      <c r="F6670" s="110">
        <v>31.1</v>
      </c>
      <c r="G6670" s="103">
        <v>73.97</v>
      </c>
    </row>
    <row r="6671" spans="1:7">
      <c r="A6671" s="648">
        <v>42897</v>
      </c>
      <c r="B6671" s="725" t="s">
        <v>744</v>
      </c>
      <c r="C6671" s="103">
        <v>46</v>
      </c>
      <c r="D6671" s="102">
        <v>7.5</v>
      </c>
      <c r="E6671" s="110">
        <v>33.799999999999997</v>
      </c>
      <c r="F6671" s="110">
        <v>31.1</v>
      </c>
      <c r="G6671" s="103">
        <v>73.97</v>
      </c>
    </row>
    <row r="6672" spans="1:7">
      <c r="A6672" s="648">
        <v>42897</v>
      </c>
      <c r="B6672" s="725" t="s">
        <v>745</v>
      </c>
      <c r="C6672" s="103">
        <v>46</v>
      </c>
      <c r="D6672" s="102">
        <v>7.5</v>
      </c>
      <c r="E6672" s="110">
        <v>33.799999999999997</v>
      </c>
      <c r="F6672" s="110">
        <v>31.1</v>
      </c>
      <c r="G6672" s="103">
        <v>73.97</v>
      </c>
    </row>
    <row r="6673" spans="1:7">
      <c r="A6673" s="648">
        <v>42897</v>
      </c>
      <c r="B6673" s="725" t="s">
        <v>746</v>
      </c>
      <c r="C6673" s="103">
        <v>46</v>
      </c>
      <c r="D6673" s="102">
        <v>7.5</v>
      </c>
      <c r="E6673" s="110">
        <v>33.799999999999997</v>
      </c>
      <c r="F6673" s="110">
        <v>31.1</v>
      </c>
      <c r="G6673" s="103">
        <v>73.97</v>
      </c>
    </row>
    <row r="6674" spans="1:7">
      <c r="A6674" s="648">
        <v>42897</v>
      </c>
      <c r="B6674" s="725" t="s">
        <v>747</v>
      </c>
      <c r="C6674" s="103">
        <v>46</v>
      </c>
      <c r="D6674" s="102">
        <v>7.5</v>
      </c>
      <c r="E6674" s="110">
        <v>33.799999999999997</v>
      </c>
      <c r="F6674" s="110">
        <v>31.1</v>
      </c>
      <c r="G6674" s="103">
        <v>73.97</v>
      </c>
    </row>
    <row r="6675" spans="1:7">
      <c r="A6675" s="648">
        <v>42897</v>
      </c>
      <c r="B6675" s="725" t="s">
        <v>748</v>
      </c>
      <c r="C6675" s="103">
        <v>46</v>
      </c>
      <c r="D6675" s="102">
        <v>7.5</v>
      </c>
      <c r="E6675" s="110">
        <v>33.799999999999997</v>
      </c>
      <c r="F6675" s="110">
        <v>31.1</v>
      </c>
      <c r="G6675" s="103">
        <v>73.97</v>
      </c>
    </row>
    <row r="6676" spans="1:7">
      <c r="A6676" s="648">
        <v>42897</v>
      </c>
      <c r="B6676" s="725" t="s">
        <v>749</v>
      </c>
      <c r="C6676" s="103">
        <v>46</v>
      </c>
      <c r="D6676" s="102">
        <v>7.5</v>
      </c>
      <c r="E6676" s="110">
        <v>33.799999999999997</v>
      </c>
      <c r="F6676" s="110">
        <v>31.1</v>
      </c>
      <c r="G6676" s="103">
        <v>73.97</v>
      </c>
    </row>
    <row r="6677" spans="1:7">
      <c r="A6677" s="648">
        <v>42897</v>
      </c>
      <c r="B6677" s="725" t="s">
        <v>750</v>
      </c>
      <c r="C6677" s="103">
        <v>46</v>
      </c>
      <c r="D6677" s="102">
        <v>7.5</v>
      </c>
      <c r="E6677" s="110">
        <v>33.799999999999997</v>
      </c>
      <c r="F6677" s="110">
        <v>31.1</v>
      </c>
      <c r="G6677" s="103">
        <v>73.97</v>
      </c>
    </row>
    <row r="6678" spans="1:7">
      <c r="A6678" s="648">
        <v>42897</v>
      </c>
      <c r="B6678" s="725" t="s">
        <v>751</v>
      </c>
      <c r="C6678" s="103">
        <v>46</v>
      </c>
      <c r="D6678" s="102">
        <v>7.5</v>
      </c>
      <c r="E6678" s="110">
        <v>33.799999999999997</v>
      </c>
      <c r="F6678" s="110">
        <v>31.1</v>
      </c>
      <c r="G6678" s="103">
        <v>73.97</v>
      </c>
    </row>
    <row r="6679" spans="1:7">
      <c r="A6679" s="648">
        <v>42897</v>
      </c>
      <c r="B6679" s="725" t="s">
        <v>752</v>
      </c>
      <c r="C6679" s="103">
        <v>100</v>
      </c>
      <c r="D6679" s="102">
        <v>7.58</v>
      </c>
      <c r="E6679" s="110">
        <v>33.799999999999997</v>
      </c>
      <c r="F6679" s="110">
        <v>31.06</v>
      </c>
      <c r="G6679" s="103">
        <v>74.25</v>
      </c>
    </row>
    <row r="6680" spans="1:7">
      <c r="A6680" s="648">
        <v>42897</v>
      </c>
      <c r="B6680" s="725" t="s">
        <v>753</v>
      </c>
      <c r="C6680" s="103">
        <v>23</v>
      </c>
      <c r="D6680" s="102">
        <v>7.58</v>
      </c>
      <c r="E6680" s="110">
        <v>33.700000000000003</v>
      </c>
      <c r="F6680" s="110">
        <v>31.06</v>
      </c>
      <c r="G6680" s="103">
        <v>73.849999999999994</v>
      </c>
    </row>
    <row r="6681" spans="1:7">
      <c r="A6681" s="648">
        <v>42897</v>
      </c>
      <c r="B6681" s="725" t="s">
        <v>754</v>
      </c>
      <c r="C6681" s="103">
        <v>23</v>
      </c>
      <c r="D6681" s="102">
        <v>7.58</v>
      </c>
      <c r="E6681" s="110">
        <v>33.700000000000003</v>
      </c>
      <c r="F6681" s="110">
        <v>31.06</v>
      </c>
      <c r="G6681" s="103">
        <v>73.849999999999994</v>
      </c>
    </row>
    <row r="6682" spans="1:7">
      <c r="A6682" s="648">
        <v>42897</v>
      </c>
      <c r="B6682" s="725" t="s">
        <v>755</v>
      </c>
      <c r="C6682" s="103">
        <v>23</v>
      </c>
      <c r="D6682" s="102">
        <v>7.58</v>
      </c>
      <c r="E6682" s="110">
        <v>33.700000000000003</v>
      </c>
      <c r="F6682" s="110">
        <v>31.06</v>
      </c>
      <c r="G6682" s="103">
        <v>73.849999999999994</v>
      </c>
    </row>
    <row r="6683" spans="1:7">
      <c r="A6683" s="648">
        <v>42897</v>
      </c>
      <c r="B6683" s="725" t="s">
        <v>756</v>
      </c>
      <c r="C6683" s="103">
        <v>23</v>
      </c>
      <c r="D6683" s="102">
        <v>7.58</v>
      </c>
      <c r="E6683" s="110">
        <v>33.700000000000003</v>
      </c>
      <c r="F6683" s="110">
        <v>31.06</v>
      </c>
      <c r="G6683" s="103">
        <v>73.849999999999994</v>
      </c>
    </row>
    <row r="6684" spans="1:7">
      <c r="A6684" s="648">
        <v>42897</v>
      </c>
      <c r="B6684" s="725" t="s">
        <v>757</v>
      </c>
      <c r="C6684" s="103">
        <v>23</v>
      </c>
      <c r="D6684" s="102">
        <v>7.58</v>
      </c>
      <c r="E6684" s="110">
        <v>33.700000000000003</v>
      </c>
      <c r="F6684" s="110">
        <v>31.06</v>
      </c>
      <c r="G6684" s="103">
        <v>73.849999999999994</v>
      </c>
    </row>
    <row r="6685" spans="1:7">
      <c r="A6685" s="648">
        <v>42897</v>
      </c>
      <c r="B6685" s="725" t="s">
        <v>758</v>
      </c>
      <c r="C6685" s="103">
        <v>23</v>
      </c>
      <c r="D6685" s="102">
        <v>7.58</v>
      </c>
      <c r="E6685" s="110">
        <v>33.700000000000003</v>
      </c>
      <c r="F6685" s="110">
        <v>31.06</v>
      </c>
      <c r="G6685" s="103">
        <v>73.849999999999994</v>
      </c>
    </row>
    <row r="6686" spans="1:7">
      <c r="A6686" s="648">
        <v>42897</v>
      </c>
      <c r="B6686" s="725" t="s">
        <v>759</v>
      </c>
      <c r="C6686" s="103">
        <v>23</v>
      </c>
      <c r="D6686" s="102">
        <v>7.58</v>
      </c>
      <c r="E6686" s="110">
        <v>33.700000000000003</v>
      </c>
      <c r="F6686" s="110">
        <v>31.06</v>
      </c>
      <c r="G6686" s="103">
        <v>73.849999999999994</v>
      </c>
    </row>
    <row r="6687" spans="1:7">
      <c r="A6687" s="648">
        <v>42897</v>
      </c>
      <c r="B6687" s="725" t="s">
        <v>760</v>
      </c>
      <c r="C6687" s="103">
        <v>23</v>
      </c>
      <c r="D6687" s="102">
        <v>7.58</v>
      </c>
      <c r="E6687" s="110">
        <v>33.700000000000003</v>
      </c>
      <c r="F6687" s="110">
        <v>31.06</v>
      </c>
      <c r="G6687" s="103">
        <v>73.849999999999994</v>
      </c>
    </row>
    <row r="6688" spans="1:7">
      <c r="A6688" s="648">
        <v>42897</v>
      </c>
      <c r="B6688" s="725" t="s">
        <v>761</v>
      </c>
      <c r="C6688" s="103">
        <v>58</v>
      </c>
      <c r="D6688" s="102">
        <v>7.58</v>
      </c>
      <c r="E6688" s="110">
        <v>33.700000000000003</v>
      </c>
      <c r="F6688" s="110">
        <v>31.06</v>
      </c>
      <c r="G6688" s="103">
        <v>73.849999999999994</v>
      </c>
    </row>
    <row r="6689" spans="1:12">
      <c r="A6689" s="648">
        <v>42897</v>
      </c>
      <c r="B6689" s="725" t="s">
        <v>762</v>
      </c>
      <c r="C6689" s="103">
        <v>75</v>
      </c>
      <c r="D6689" s="102">
        <v>7.55</v>
      </c>
      <c r="E6689" s="110">
        <v>33.6</v>
      </c>
      <c r="F6689" s="110">
        <v>31.06</v>
      </c>
      <c r="G6689" s="103">
        <v>74.099999999999994</v>
      </c>
    </row>
    <row r="6690" spans="1:12" ht="17.25" thickBot="1">
      <c r="A6690" s="648">
        <v>42897</v>
      </c>
      <c r="B6690" s="725" t="s">
        <v>763</v>
      </c>
      <c r="C6690" s="103">
        <v>75</v>
      </c>
      <c r="D6690" s="102">
        <v>7.55</v>
      </c>
      <c r="E6690" s="110">
        <v>33.6</v>
      </c>
      <c r="F6690" s="110">
        <v>31.06</v>
      </c>
      <c r="G6690" s="103">
        <v>74.099999999999994</v>
      </c>
    </row>
    <row r="6691" spans="1:12">
      <c r="A6691" s="648">
        <v>42897</v>
      </c>
      <c r="B6691" s="725" t="s">
        <v>764</v>
      </c>
      <c r="C6691" s="103">
        <v>40</v>
      </c>
      <c r="D6691" s="102">
        <v>7.55</v>
      </c>
      <c r="E6691" s="110">
        <v>33.6</v>
      </c>
      <c r="F6691" s="110">
        <v>31.06</v>
      </c>
      <c r="G6691" s="103">
        <v>74.099999999999994</v>
      </c>
      <c r="H6691" s="103" t="s">
        <v>2013</v>
      </c>
      <c r="J6691" s="113"/>
      <c r="K6691" s="1016"/>
      <c r="L6691" s="1006"/>
    </row>
    <row r="6692" spans="1:12">
      <c r="A6692" s="648">
        <v>42897</v>
      </c>
      <c r="B6692" s="725" t="s">
        <v>765</v>
      </c>
      <c r="C6692" s="103">
        <v>40</v>
      </c>
      <c r="D6692" s="102">
        <v>7.68</v>
      </c>
      <c r="E6692" s="110">
        <v>33.6</v>
      </c>
      <c r="F6692" s="110">
        <v>31.06</v>
      </c>
      <c r="G6692" s="103">
        <v>74.2</v>
      </c>
      <c r="J6692" s="392"/>
      <c r="K6692" s="1007"/>
      <c r="L6692" s="1006" t="s">
        <v>2011</v>
      </c>
    </row>
    <row r="6693" spans="1:12" ht="17.25" thickBot="1">
      <c r="A6693" s="648">
        <v>42897</v>
      </c>
      <c r="B6693" s="725" t="s">
        <v>766</v>
      </c>
      <c r="C6693" s="103">
        <v>57</v>
      </c>
      <c r="D6693" s="102">
        <v>7.64</v>
      </c>
      <c r="E6693" s="110">
        <v>33.6</v>
      </c>
      <c r="F6693" s="110">
        <v>31.07</v>
      </c>
      <c r="G6693" s="103">
        <v>73.540000000000006</v>
      </c>
      <c r="H6693" s="103" t="s">
        <v>2013</v>
      </c>
      <c r="J6693" s="1008"/>
      <c r="K6693" s="116"/>
      <c r="L6693" s="1006"/>
    </row>
    <row r="6694" spans="1:12">
      <c r="A6694" s="648">
        <v>42897</v>
      </c>
      <c r="B6694" s="725" t="s">
        <v>767</v>
      </c>
      <c r="C6694" s="103">
        <v>57</v>
      </c>
      <c r="D6694" s="102">
        <v>7.5</v>
      </c>
      <c r="E6694" s="110">
        <v>33.4</v>
      </c>
      <c r="F6694" s="110">
        <v>30.95</v>
      </c>
      <c r="G6694" s="103">
        <v>75.39</v>
      </c>
      <c r="J6694" s="113"/>
      <c r="K6694" s="1014"/>
      <c r="L6694" s="1006"/>
    </row>
    <row r="6695" spans="1:12">
      <c r="A6695" s="648">
        <v>42897</v>
      </c>
      <c r="B6695" s="725" t="s">
        <v>768</v>
      </c>
      <c r="C6695" s="103">
        <v>57</v>
      </c>
      <c r="D6695" s="102">
        <v>7.51</v>
      </c>
      <c r="E6695" s="110">
        <v>33.299999999999997</v>
      </c>
      <c r="F6695" s="110">
        <v>30.79</v>
      </c>
      <c r="G6695" s="103">
        <v>75.09</v>
      </c>
      <c r="J6695" s="108"/>
      <c r="K6695" s="1009"/>
      <c r="L6695" s="1006" t="s">
        <v>2011</v>
      </c>
    </row>
    <row r="6696" spans="1:12" ht="17.25" thickBot="1">
      <c r="A6696" s="648">
        <v>42897</v>
      </c>
      <c r="B6696" s="725" t="s">
        <v>769</v>
      </c>
      <c r="C6696" s="103">
        <v>47</v>
      </c>
      <c r="D6696" s="102">
        <v>7.51</v>
      </c>
      <c r="E6696" s="110">
        <v>33.299999999999997</v>
      </c>
      <c r="F6696" s="110">
        <v>30.79</v>
      </c>
      <c r="G6696" s="103">
        <v>75.09</v>
      </c>
      <c r="J6696" s="106"/>
      <c r="K6696" s="117"/>
      <c r="L6696" s="1006"/>
    </row>
    <row r="6697" spans="1:12">
      <c r="A6697" s="648">
        <v>42897</v>
      </c>
      <c r="B6697" s="725" t="s">
        <v>770</v>
      </c>
      <c r="C6697" s="103">
        <v>57</v>
      </c>
      <c r="D6697" s="102">
        <v>7.57</v>
      </c>
      <c r="E6697" s="110">
        <v>33.200000000000003</v>
      </c>
      <c r="F6697" s="110">
        <v>30.83</v>
      </c>
      <c r="G6697" s="103">
        <v>74.930000000000007</v>
      </c>
    </row>
    <row r="6698" spans="1:12">
      <c r="A6698" s="648">
        <v>42897</v>
      </c>
      <c r="B6698" s="725" t="s">
        <v>771</v>
      </c>
      <c r="C6698" s="103">
        <v>47</v>
      </c>
      <c r="D6698" s="102">
        <v>7.57</v>
      </c>
      <c r="E6698" s="110">
        <v>33.200000000000003</v>
      </c>
      <c r="F6698" s="110">
        <v>30.83</v>
      </c>
      <c r="G6698" s="103">
        <v>74.930000000000007</v>
      </c>
    </row>
    <row r="6699" spans="1:12" ht="17.25" thickBot="1">
      <c r="A6699" s="648">
        <v>42897</v>
      </c>
      <c r="B6699" s="725" t="s">
        <v>772</v>
      </c>
      <c r="C6699" s="103">
        <v>29</v>
      </c>
      <c r="D6699" s="102">
        <v>7.57</v>
      </c>
      <c r="E6699" s="110">
        <v>33.200000000000003</v>
      </c>
      <c r="F6699" s="110">
        <v>30.83</v>
      </c>
      <c r="G6699" s="103">
        <v>74.930000000000007</v>
      </c>
    </row>
    <row r="6700" spans="1:12">
      <c r="A6700" s="648">
        <v>42897</v>
      </c>
      <c r="B6700" s="725" t="s">
        <v>773</v>
      </c>
      <c r="C6700" s="103">
        <v>103</v>
      </c>
      <c r="D6700" s="102">
        <v>7.53</v>
      </c>
      <c r="E6700" s="110">
        <v>33</v>
      </c>
      <c r="F6700" s="110">
        <v>30.57</v>
      </c>
      <c r="G6700" s="103">
        <v>74.849999999999994</v>
      </c>
      <c r="H6700" s="103" t="s">
        <v>2009</v>
      </c>
      <c r="J6700" s="109"/>
      <c r="K6700" s="1014"/>
      <c r="L6700" s="1006"/>
    </row>
    <row r="6701" spans="1:12">
      <c r="A6701" s="648">
        <v>42897</v>
      </c>
      <c r="B6701" s="725" t="s">
        <v>638</v>
      </c>
      <c r="C6701" s="103">
        <v>103</v>
      </c>
      <c r="D6701" s="102">
        <v>7.53</v>
      </c>
      <c r="E6701" s="110">
        <v>33</v>
      </c>
      <c r="F6701" s="110">
        <v>30.57</v>
      </c>
      <c r="G6701" s="103">
        <v>74.849999999999994</v>
      </c>
      <c r="J6701" s="392"/>
      <c r="K6701" s="1007"/>
      <c r="L6701" s="1006" t="s">
        <v>15</v>
      </c>
    </row>
    <row r="6702" spans="1:12" ht="17.25" thickBot="1">
      <c r="A6702" s="649">
        <v>42897</v>
      </c>
      <c r="B6702" s="727" t="s">
        <v>775</v>
      </c>
      <c r="C6702" s="105">
        <v>103</v>
      </c>
      <c r="D6702" s="104">
        <v>7.53</v>
      </c>
      <c r="E6702" s="119">
        <v>33</v>
      </c>
      <c r="F6702" s="119">
        <v>30.57</v>
      </c>
      <c r="G6702" s="105">
        <v>74.849999999999994</v>
      </c>
      <c r="H6702" s="105"/>
      <c r="J6702" s="1008"/>
      <c r="K6702" s="116"/>
      <c r="L6702" s="1006"/>
    </row>
    <row r="6703" spans="1:12">
      <c r="A6703" s="647">
        <v>42898</v>
      </c>
      <c r="B6703" s="726" t="s">
        <v>776</v>
      </c>
      <c r="C6703" s="101">
        <v>57</v>
      </c>
      <c r="D6703" s="100">
        <v>7.39</v>
      </c>
      <c r="E6703" s="118">
        <v>32.799999999999997</v>
      </c>
      <c r="F6703" s="118">
        <v>30.34</v>
      </c>
      <c r="G6703" s="101">
        <v>75.989999999999995</v>
      </c>
      <c r="H6703" s="101"/>
    </row>
    <row r="6704" spans="1:12">
      <c r="A6704" s="648">
        <v>42898</v>
      </c>
      <c r="B6704" s="725" t="s">
        <v>777</v>
      </c>
      <c r="C6704" s="103">
        <v>57</v>
      </c>
      <c r="D6704" s="102">
        <v>7.39</v>
      </c>
      <c r="E6704" s="110">
        <v>32.799999999999997</v>
      </c>
      <c r="F6704" s="110">
        <v>30.34</v>
      </c>
      <c r="G6704" s="103">
        <v>75.989999999999995</v>
      </c>
    </row>
    <row r="6705" spans="1:7">
      <c r="A6705" s="648">
        <v>42898</v>
      </c>
      <c r="B6705" s="725" t="s">
        <v>778</v>
      </c>
      <c r="C6705" s="103">
        <v>46</v>
      </c>
      <c r="D6705" s="102">
        <v>7.39</v>
      </c>
      <c r="E6705" s="110">
        <v>32.799999999999997</v>
      </c>
      <c r="F6705" s="110">
        <v>30.34</v>
      </c>
      <c r="G6705" s="103">
        <v>75.989999999999995</v>
      </c>
    </row>
    <row r="6706" spans="1:7">
      <c r="A6706" s="648">
        <v>42898</v>
      </c>
      <c r="B6706" s="725" t="s">
        <v>779</v>
      </c>
      <c r="C6706" s="103">
        <v>46</v>
      </c>
      <c r="D6706" s="102">
        <v>7.39</v>
      </c>
      <c r="E6706" s="110">
        <v>32.799999999999997</v>
      </c>
      <c r="F6706" s="110">
        <v>30.34</v>
      </c>
      <c r="G6706" s="103">
        <v>75.989999999999995</v>
      </c>
    </row>
    <row r="6707" spans="1:7">
      <c r="A6707" s="648">
        <v>42898</v>
      </c>
      <c r="B6707" s="725" t="s">
        <v>780</v>
      </c>
      <c r="C6707" s="103">
        <v>46</v>
      </c>
      <c r="D6707" s="102">
        <v>7.39</v>
      </c>
      <c r="E6707" s="110">
        <v>32.799999999999997</v>
      </c>
      <c r="F6707" s="110">
        <v>30.34</v>
      </c>
      <c r="G6707" s="103">
        <v>75.989999999999995</v>
      </c>
    </row>
    <row r="6708" spans="1:7">
      <c r="A6708" s="648">
        <v>42898</v>
      </c>
      <c r="B6708" s="725" t="s">
        <v>781</v>
      </c>
      <c r="C6708" s="103">
        <v>46</v>
      </c>
      <c r="D6708" s="102">
        <v>7.39</v>
      </c>
      <c r="E6708" s="110">
        <v>32.799999999999997</v>
      </c>
      <c r="F6708" s="110">
        <v>30.34</v>
      </c>
      <c r="G6708" s="103">
        <v>75.989999999999995</v>
      </c>
    </row>
    <row r="6709" spans="1:7">
      <c r="A6709" s="648">
        <v>42898</v>
      </c>
      <c r="B6709" s="725" t="s">
        <v>782</v>
      </c>
      <c r="C6709" s="103">
        <v>46</v>
      </c>
      <c r="D6709" s="102">
        <v>7.39</v>
      </c>
      <c r="E6709" s="110">
        <v>32.799999999999997</v>
      </c>
      <c r="F6709" s="110">
        <v>30.34</v>
      </c>
      <c r="G6709" s="103">
        <v>75.989999999999995</v>
      </c>
    </row>
    <row r="6710" spans="1:7">
      <c r="A6710" s="648">
        <v>42898</v>
      </c>
      <c r="B6710" s="725" t="s">
        <v>783</v>
      </c>
      <c r="C6710" s="103">
        <v>46</v>
      </c>
      <c r="D6710" s="102">
        <v>7.39</v>
      </c>
      <c r="E6710" s="110">
        <v>32.799999999999997</v>
      </c>
      <c r="F6710" s="110">
        <v>30.34</v>
      </c>
      <c r="G6710" s="103">
        <v>75.989999999999995</v>
      </c>
    </row>
    <row r="6711" spans="1:7">
      <c r="A6711" s="648">
        <v>42898</v>
      </c>
      <c r="B6711" s="725" t="s">
        <v>784</v>
      </c>
      <c r="C6711" s="103">
        <v>46</v>
      </c>
      <c r="D6711" s="102">
        <v>7.45</v>
      </c>
      <c r="E6711" s="110">
        <v>32.700000000000003</v>
      </c>
      <c r="F6711" s="110">
        <v>30.24</v>
      </c>
      <c r="G6711" s="103">
        <v>75.09</v>
      </c>
    </row>
    <row r="6712" spans="1:7">
      <c r="A6712" s="648">
        <v>42898</v>
      </c>
      <c r="B6712" s="725" t="s">
        <v>785</v>
      </c>
      <c r="C6712" s="103">
        <v>29</v>
      </c>
      <c r="D6712" s="102">
        <v>7.45</v>
      </c>
      <c r="E6712" s="110">
        <v>32.700000000000003</v>
      </c>
      <c r="F6712" s="110">
        <v>30.24</v>
      </c>
      <c r="G6712" s="103">
        <v>75.09</v>
      </c>
    </row>
    <row r="6713" spans="1:7">
      <c r="A6713" s="648">
        <v>42898</v>
      </c>
      <c r="B6713" s="725" t="s">
        <v>786</v>
      </c>
      <c r="C6713" s="103">
        <v>46</v>
      </c>
      <c r="D6713" s="102">
        <v>7.45</v>
      </c>
      <c r="E6713" s="110">
        <v>32.700000000000003</v>
      </c>
      <c r="F6713" s="110">
        <v>30.24</v>
      </c>
      <c r="G6713" s="103">
        <v>75.09</v>
      </c>
    </row>
    <row r="6714" spans="1:7">
      <c r="A6714" s="648">
        <v>42898</v>
      </c>
      <c r="B6714" s="725" t="s">
        <v>787</v>
      </c>
      <c r="C6714" s="103">
        <v>46</v>
      </c>
      <c r="D6714" s="102">
        <v>7.45</v>
      </c>
      <c r="E6714" s="110">
        <v>32.700000000000003</v>
      </c>
      <c r="F6714" s="110">
        <v>30.24</v>
      </c>
      <c r="G6714" s="103">
        <v>75.09</v>
      </c>
    </row>
    <row r="6715" spans="1:7">
      <c r="A6715" s="648">
        <v>42898</v>
      </c>
      <c r="B6715" s="725" t="s">
        <v>788</v>
      </c>
      <c r="C6715" s="103">
        <v>46</v>
      </c>
      <c r="D6715" s="102">
        <v>7.45</v>
      </c>
      <c r="E6715" s="110">
        <v>32.700000000000003</v>
      </c>
      <c r="F6715" s="110">
        <v>30.24</v>
      </c>
      <c r="G6715" s="103">
        <v>75.09</v>
      </c>
    </row>
    <row r="6716" spans="1:7">
      <c r="A6716" s="648">
        <v>42898</v>
      </c>
      <c r="B6716" s="725" t="s">
        <v>789</v>
      </c>
      <c r="C6716" s="103">
        <v>46</v>
      </c>
      <c r="D6716" s="102">
        <v>7.45</v>
      </c>
      <c r="E6716" s="110">
        <v>32.700000000000003</v>
      </c>
      <c r="F6716" s="110">
        <v>30.24</v>
      </c>
      <c r="G6716" s="103">
        <v>75.09</v>
      </c>
    </row>
    <row r="6717" spans="1:7">
      <c r="A6717" s="648">
        <v>42898</v>
      </c>
      <c r="B6717" s="725" t="s">
        <v>790</v>
      </c>
      <c r="C6717" s="103">
        <v>46</v>
      </c>
      <c r="D6717" s="102">
        <v>7.45</v>
      </c>
      <c r="E6717" s="110">
        <v>32.700000000000003</v>
      </c>
      <c r="F6717" s="110">
        <v>30.24</v>
      </c>
      <c r="G6717" s="103">
        <v>75.09</v>
      </c>
    </row>
    <row r="6718" spans="1:7">
      <c r="A6718" s="648">
        <v>42898</v>
      </c>
      <c r="B6718" s="725" t="s">
        <v>791</v>
      </c>
      <c r="C6718" s="103">
        <v>46</v>
      </c>
      <c r="D6718" s="102">
        <v>7.45</v>
      </c>
      <c r="E6718" s="110">
        <v>32.700000000000003</v>
      </c>
      <c r="F6718" s="110">
        <v>30.24</v>
      </c>
      <c r="G6718" s="103">
        <v>75.09</v>
      </c>
    </row>
    <row r="6719" spans="1:7">
      <c r="A6719" s="648">
        <v>42898</v>
      </c>
      <c r="B6719" s="725" t="s">
        <v>792</v>
      </c>
      <c r="C6719" s="103">
        <v>46</v>
      </c>
      <c r="D6719" s="102">
        <v>7.45</v>
      </c>
      <c r="E6719" s="110">
        <v>32.700000000000003</v>
      </c>
      <c r="F6719" s="110">
        <v>30.24</v>
      </c>
      <c r="G6719" s="103">
        <v>75.09</v>
      </c>
    </row>
    <row r="6720" spans="1:7">
      <c r="A6720" s="648">
        <v>42898</v>
      </c>
      <c r="B6720" s="725" t="s">
        <v>793</v>
      </c>
      <c r="C6720" s="103">
        <v>46</v>
      </c>
      <c r="D6720" s="102">
        <v>7.45</v>
      </c>
      <c r="E6720" s="110">
        <v>32.700000000000003</v>
      </c>
      <c r="F6720" s="110">
        <v>30.24</v>
      </c>
      <c r="G6720" s="103">
        <v>75.09</v>
      </c>
    </row>
    <row r="6721" spans="1:12">
      <c r="A6721" s="648">
        <v>42898</v>
      </c>
      <c r="B6721" s="725" t="s">
        <v>794</v>
      </c>
      <c r="C6721" s="103">
        <v>46</v>
      </c>
      <c r="D6721" s="102">
        <v>7.45</v>
      </c>
      <c r="E6721" s="110">
        <v>32.700000000000003</v>
      </c>
      <c r="F6721" s="110">
        <v>30.24</v>
      </c>
      <c r="G6721" s="103">
        <v>75.09</v>
      </c>
    </row>
    <row r="6722" spans="1:12">
      <c r="A6722" s="648">
        <v>42898</v>
      </c>
      <c r="B6722" s="725" t="s">
        <v>795</v>
      </c>
      <c r="C6722" s="103">
        <v>46</v>
      </c>
      <c r="D6722" s="102">
        <v>7.45</v>
      </c>
      <c r="E6722" s="110">
        <v>32.700000000000003</v>
      </c>
      <c r="F6722" s="110">
        <v>30.12</v>
      </c>
      <c r="G6722" s="103">
        <v>74.41</v>
      </c>
    </row>
    <row r="6723" spans="1:12">
      <c r="A6723" s="648">
        <v>42898</v>
      </c>
      <c r="B6723" s="725" t="s">
        <v>796</v>
      </c>
      <c r="C6723" s="103">
        <v>46</v>
      </c>
      <c r="D6723" s="102">
        <v>7.45</v>
      </c>
      <c r="E6723" s="110">
        <v>32.700000000000003</v>
      </c>
      <c r="F6723" s="110">
        <v>30.12</v>
      </c>
      <c r="G6723" s="103">
        <v>74.41</v>
      </c>
    </row>
    <row r="6724" spans="1:12">
      <c r="A6724" s="648">
        <v>42898</v>
      </c>
      <c r="B6724" s="725" t="s">
        <v>797</v>
      </c>
      <c r="C6724" s="103">
        <v>46</v>
      </c>
      <c r="D6724" s="102">
        <v>7.45</v>
      </c>
      <c r="E6724" s="110">
        <v>32.700000000000003</v>
      </c>
      <c r="F6724" s="110">
        <v>30.12</v>
      </c>
      <c r="G6724" s="103">
        <v>74.41</v>
      </c>
    </row>
    <row r="6725" spans="1:12">
      <c r="A6725" s="648">
        <v>42898</v>
      </c>
      <c r="B6725" s="725" t="s">
        <v>798</v>
      </c>
      <c r="C6725" s="103">
        <v>46</v>
      </c>
      <c r="D6725" s="102">
        <v>7.45</v>
      </c>
      <c r="E6725" s="110">
        <v>32.700000000000003</v>
      </c>
      <c r="F6725" s="110">
        <v>30.12</v>
      </c>
      <c r="G6725" s="103">
        <v>74.41</v>
      </c>
    </row>
    <row r="6726" spans="1:12">
      <c r="A6726" s="648">
        <v>42898</v>
      </c>
      <c r="B6726" s="725" t="s">
        <v>799</v>
      </c>
      <c r="C6726" s="103">
        <v>46</v>
      </c>
      <c r="D6726" s="102">
        <v>7.45</v>
      </c>
      <c r="E6726" s="110">
        <v>32.700000000000003</v>
      </c>
      <c r="F6726" s="110">
        <v>30.12</v>
      </c>
      <c r="G6726" s="103">
        <v>74.41</v>
      </c>
    </row>
    <row r="6727" spans="1:12">
      <c r="A6727" s="648">
        <v>42898</v>
      </c>
      <c r="B6727" s="725" t="s">
        <v>800</v>
      </c>
      <c r="C6727" s="103">
        <v>46</v>
      </c>
      <c r="D6727" s="102">
        <v>7.45</v>
      </c>
      <c r="E6727" s="110">
        <v>32.700000000000003</v>
      </c>
      <c r="F6727" s="110">
        <v>30.12</v>
      </c>
      <c r="G6727" s="103">
        <v>74.41</v>
      </c>
    </row>
    <row r="6728" spans="1:12">
      <c r="A6728" s="648">
        <v>42898</v>
      </c>
      <c r="B6728" s="725" t="s">
        <v>801</v>
      </c>
      <c r="C6728" s="103">
        <v>46</v>
      </c>
      <c r="D6728" s="102">
        <v>7.45</v>
      </c>
      <c r="E6728" s="110">
        <v>32.700000000000003</v>
      </c>
      <c r="F6728" s="110">
        <v>30.12</v>
      </c>
      <c r="G6728" s="103">
        <v>74.41</v>
      </c>
    </row>
    <row r="6729" spans="1:12">
      <c r="A6729" s="648">
        <v>42898</v>
      </c>
      <c r="B6729" s="725" t="s">
        <v>802</v>
      </c>
      <c r="C6729" s="103">
        <v>46</v>
      </c>
      <c r="D6729" s="102">
        <v>7.45</v>
      </c>
      <c r="E6729" s="110">
        <v>32.700000000000003</v>
      </c>
      <c r="F6729" s="110">
        <v>30.12</v>
      </c>
      <c r="G6729" s="103">
        <v>74.41</v>
      </c>
    </row>
    <row r="6730" spans="1:12">
      <c r="A6730" s="648">
        <v>42898</v>
      </c>
      <c r="B6730" s="725" t="s">
        <v>803</v>
      </c>
      <c r="C6730" s="103">
        <v>46</v>
      </c>
      <c r="D6730" s="102">
        <v>7.45</v>
      </c>
      <c r="E6730" s="110">
        <v>32.700000000000003</v>
      </c>
      <c r="F6730" s="110">
        <v>30.12</v>
      </c>
      <c r="G6730" s="103">
        <v>74.41</v>
      </c>
    </row>
    <row r="6731" spans="1:12">
      <c r="A6731" s="648">
        <v>42898</v>
      </c>
      <c r="B6731" s="725" t="s">
        <v>804</v>
      </c>
      <c r="C6731" s="103">
        <v>46</v>
      </c>
      <c r="D6731" s="102">
        <v>7.45</v>
      </c>
      <c r="E6731" s="110">
        <v>32.700000000000003</v>
      </c>
      <c r="F6731" s="110">
        <v>30.12</v>
      </c>
      <c r="G6731" s="103">
        <v>74.41</v>
      </c>
    </row>
    <row r="6732" spans="1:12">
      <c r="A6732" s="648">
        <v>42898</v>
      </c>
      <c r="B6732" s="725" t="s">
        <v>805</v>
      </c>
      <c r="C6732" s="103">
        <v>46</v>
      </c>
      <c r="D6732" s="102">
        <v>7.45</v>
      </c>
      <c r="E6732" s="110">
        <v>32.700000000000003</v>
      </c>
      <c r="F6732" s="110">
        <v>30.12</v>
      </c>
      <c r="G6732" s="103">
        <v>74.41</v>
      </c>
    </row>
    <row r="6733" spans="1:12">
      <c r="A6733" s="648">
        <v>42898</v>
      </c>
      <c r="B6733" s="725" t="s">
        <v>806</v>
      </c>
      <c r="C6733" s="103">
        <v>46</v>
      </c>
      <c r="D6733" s="102">
        <v>7.45</v>
      </c>
      <c r="E6733" s="110">
        <v>32.700000000000003</v>
      </c>
      <c r="F6733" s="110">
        <v>30.12</v>
      </c>
      <c r="G6733" s="103">
        <v>74.41</v>
      </c>
    </row>
    <row r="6734" spans="1:12">
      <c r="A6734" s="648">
        <v>42898</v>
      </c>
      <c r="B6734" s="725" t="s">
        <v>807</v>
      </c>
      <c r="C6734" s="103">
        <v>46</v>
      </c>
      <c r="D6734" s="102">
        <v>7.45</v>
      </c>
      <c r="E6734" s="110">
        <v>32.700000000000003</v>
      </c>
      <c r="F6734" s="110">
        <v>30.12</v>
      </c>
      <c r="G6734" s="103">
        <v>74.41</v>
      </c>
    </row>
    <row r="6735" spans="1:12" ht="17.25" thickBot="1">
      <c r="A6735" s="648">
        <v>42898</v>
      </c>
      <c r="B6735" s="725" t="s">
        <v>808</v>
      </c>
      <c r="C6735" s="103">
        <v>46</v>
      </c>
      <c r="D6735" s="102">
        <v>7.45</v>
      </c>
      <c r="E6735" s="110">
        <v>32.700000000000003</v>
      </c>
      <c r="F6735" s="110">
        <v>30.12</v>
      </c>
      <c r="G6735" s="103">
        <v>74.41</v>
      </c>
    </row>
    <row r="6736" spans="1:12">
      <c r="A6736" s="648">
        <v>42898</v>
      </c>
      <c r="B6736" s="725" t="s">
        <v>809</v>
      </c>
      <c r="C6736" s="103">
        <v>60</v>
      </c>
      <c r="D6736" s="102">
        <v>7.46</v>
      </c>
      <c r="E6736" s="110">
        <v>32.700000000000003</v>
      </c>
      <c r="F6736" s="110">
        <v>30.12</v>
      </c>
      <c r="G6736" s="103">
        <v>74.319999999999993</v>
      </c>
      <c r="H6736" s="103" t="s">
        <v>2009</v>
      </c>
      <c r="J6736" s="113"/>
      <c r="K6736" s="1014"/>
      <c r="L6736" s="1006"/>
    </row>
    <row r="6737" spans="1:12">
      <c r="A6737" s="648">
        <v>42898</v>
      </c>
      <c r="B6737" s="725" t="s">
        <v>809</v>
      </c>
      <c r="C6737" s="103">
        <v>60</v>
      </c>
      <c r="D6737" s="102">
        <v>7.46</v>
      </c>
      <c r="E6737" s="110">
        <v>32.700000000000003</v>
      </c>
      <c r="F6737" s="110">
        <v>30.12</v>
      </c>
      <c r="G6737" s="103">
        <v>74.319999999999993</v>
      </c>
      <c r="J6737" s="392"/>
      <c r="K6737" s="1007"/>
      <c r="L6737" s="1006" t="s">
        <v>15</v>
      </c>
    </row>
    <row r="6738" spans="1:12" ht="17.25" thickBot="1">
      <c r="A6738" s="648">
        <v>42898</v>
      </c>
      <c r="B6738" s="725" t="s">
        <v>810</v>
      </c>
      <c r="C6738" s="103">
        <v>60</v>
      </c>
      <c r="D6738" s="102">
        <v>7.46</v>
      </c>
      <c r="E6738" s="110">
        <v>32.700000000000003</v>
      </c>
      <c r="F6738" s="110">
        <v>30.12</v>
      </c>
      <c r="G6738" s="103">
        <v>74.319999999999993</v>
      </c>
      <c r="J6738" s="106"/>
      <c r="K6738" s="116"/>
      <c r="L6738" s="1006"/>
    </row>
    <row r="6739" spans="1:12">
      <c r="A6739" s="648">
        <v>42898</v>
      </c>
      <c r="B6739" s="725" t="s">
        <v>811</v>
      </c>
      <c r="C6739" s="103">
        <v>60</v>
      </c>
      <c r="D6739" s="102">
        <v>7.46</v>
      </c>
      <c r="E6739" s="110">
        <v>32.700000000000003</v>
      </c>
      <c r="F6739" s="110">
        <v>30.12</v>
      </c>
      <c r="G6739" s="103">
        <v>74.319999999999993</v>
      </c>
    </row>
    <row r="6740" spans="1:12">
      <c r="A6740" s="648">
        <v>42898</v>
      </c>
      <c r="B6740" s="725" t="s">
        <v>812</v>
      </c>
      <c r="C6740" s="103">
        <v>60</v>
      </c>
      <c r="D6740" s="102">
        <v>7.46</v>
      </c>
      <c r="E6740" s="110">
        <v>32.700000000000003</v>
      </c>
      <c r="F6740" s="110">
        <v>30.12</v>
      </c>
      <c r="G6740" s="103">
        <v>74.319999999999993</v>
      </c>
    </row>
    <row r="6741" spans="1:12">
      <c r="A6741" s="648">
        <v>42898</v>
      </c>
      <c r="B6741" s="725" t="s">
        <v>813</v>
      </c>
      <c r="C6741" s="103">
        <v>60</v>
      </c>
      <c r="D6741" s="102">
        <v>7.46</v>
      </c>
      <c r="E6741" s="110">
        <v>32.700000000000003</v>
      </c>
      <c r="F6741" s="110">
        <v>30.12</v>
      </c>
      <c r="G6741" s="103">
        <v>74.319999999999993</v>
      </c>
    </row>
    <row r="6742" spans="1:12">
      <c r="A6742" s="648">
        <v>42898</v>
      </c>
      <c r="B6742" s="725" t="s">
        <v>814</v>
      </c>
      <c r="C6742" s="103">
        <v>60</v>
      </c>
      <c r="D6742" s="102">
        <v>7.46</v>
      </c>
      <c r="E6742" s="110">
        <v>32.700000000000003</v>
      </c>
      <c r="F6742" s="110">
        <v>30.12</v>
      </c>
      <c r="G6742" s="103">
        <v>74.319999999999993</v>
      </c>
    </row>
    <row r="6743" spans="1:12">
      <c r="A6743" s="648">
        <v>42898</v>
      </c>
      <c r="B6743" s="725" t="s">
        <v>815</v>
      </c>
      <c r="C6743" s="103">
        <v>60</v>
      </c>
      <c r="D6743" s="102">
        <v>7.46</v>
      </c>
      <c r="E6743" s="110">
        <v>32.700000000000003</v>
      </c>
      <c r="F6743" s="110">
        <v>30.12</v>
      </c>
      <c r="G6743" s="103">
        <v>74.319999999999993</v>
      </c>
    </row>
    <row r="6744" spans="1:12">
      <c r="A6744" s="648">
        <v>42898</v>
      </c>
      <c r="B6744" s="725" t="s">
        <v>816</v>
      </c>
      <c r="C6744" s="103">
        <v>60</v>
      </c>
      <c r="D6744" s="102">
        <v>7.46</v>
      </c>
      <c r="E6744" s="110">
        <v>32.700000000000003</v>
      </c>
      <c r="F6744" s="110">
        <v>30.12</v>
      </c>
      <c r="G6744" s="103">
        <v>74.319999999999993</v>
      </c>
    </row>
    <row r="6745" spans="1:12">
      <c r="A6745" s="648">
        <v>42898</v>
      </c>
      <c r="B6745" s="725" t="s">
        <v>817</v>
      </c>
      <c r="C6745" s="103">
        <v>60</v>
      </c>
      <c r="D6745" s="102">
        <v>7.46</v>
      </c>
      <c r="E6745" s="110">
        <v>32.700000000000003</v>
      </c>
      <c r="F6745" s="110">
        <v>30.12</v>
      </c>
      <c r="G6745" s="103">
        <v>74.319999999999993</v>
      </c>
    </row>
    <row r="6746" spans="1:12">
      <c r="A6746" s="648">
        <v>42898</v>
      </c>
      <c r="B6746" s="725" t="s">
        <v>818</v>
      </c>
      <c r="C6746" s="103">
        <v>60</v>
      </c>
      <c r="D6746" s="102">
        <v>7.46</v>
      </c>
      <c r="E6746" s="110">
        <v>32.700000000000003</v>
      </c>
      <c r="F6746" s="110">
        <v>30.12</v>
      </c>
      <c r="G6746" s="103">
        <v>74.319999999999993</v>
      </c>
    </row>
    <row r="6747" spans="1:12">
      <c r="A6747" s="648">
        <v>42898</v>
      </c>
      <c r="B6747" s="725" t="s">
        <v>819</v>
      </c>
      <c r="C6747" s="103">
        <v>60</v>
      </c>
      <c r="D6747" s="102">
        <v>7.46</v>
      </c>
      <c r="E6747" s="110">
        <v>32.700000000000003</v>
      </c>
      <c r="F6747" s="110">
        <v>30.12</v>
      </c>
      <c r="G6747" s="103">
        <v>74.319999999999993</v>
      </c>
    </row>
    <row r="6748" spans="1:12">
      <c r="A6748" s="648">
        <v>42898</v>
      </c>
      <c r="B6748" s="725" t="s">
        <v>820</v>
      </c>
      <c r="C6748" s="103">
        <v>60</v>
      </c>
      <c r="D6748" s="102">
        <v>7.46</v>
      </c>
      <c r="E6748" s="110">
        <v>32.700000000000003</v>
      </c>
      <c r="F6748" s="110">
        <v>30.12</v>
      </c>
      <c r="G6748" s="103">
        <v>74.319999999999993</v>
      </c>
    </row>
    <row r="6749" spans="1:12">
      <c r="A6749" s="648">
        <v>42898</v>
      </c>
      <c r="B6749" s="725" t="s">
        <v>821</v>
      </c>
      <c r="C6749" s="103">
        <v>60</v>
      </c>
      <c r="D6749" s="102">
        <v>7.46</v>
      </c>
      <c r="E6749" s="110">
        <v>32.700000000000003</v>
      </c>
      <c r="F6749" s="110">
        <v>30.12</v>
      </c>
      <c r="G6749" s="103">
        <v>74.319999999999993</v>
      </c>
    </row>
    <row r="6750" spans="1:12">
      <c r="A6750" s="648">
        <v>42898</v>
      </c>
      <c r="B6750" s="725" t="s">
        <v>822</v>
      </c>
      <c r="C6750" s="103">
        <v>60</v>
      </c>
      <c r="D6750" s="102">
        <v>7.46</v>
      </c>
      <c r="E6750" s="110">
        <v>32.700000000000003</v>
      </c>
      <c r="F6750" s="110">
        <v>30.12</v>
      </c>
      <c r="G6750" s="103">
        <v>74.319999999999993</v>
      </c>
    </row>
    <row r="6751" spans="1:12">
      <c r="A6751" s="648">
        <v>42898</v>
      </c>
      <c r="B6751" s="725" t="s">
        <v>823</v>
      </c>
      <c r="C6751" s="103">
        <v>60</v>
      </c>
      <c r="D6751" s="102">
        <v>7.46</v>
      </c>
      <c r="E6751" s="110">
        <v>32.700000000000003</v>
      </c>
      <c r="F6751" s="110">
        <v>30.12</v>
      </c>
      <c r="G6751" s="103">
        <v>74.319999999999993</v>
      </c>
    </row>
    <row r="6752" spans="1:12">
      <c r="A6752" s="648">
        <v>42898</v>
      </c>
      <c r="B6752" s="725" t="s">
        <v>824</v>
      </c>
      <c r="C6752" s="103">
        <v>60</v>
      </c>
      <c r="D6752" s="102">
        <v>7.46</v>
      </c>
      <c r="E6752" s="110">
        <v>32.700000000000003</v>
      </c>
      <c r="F6752" s="110">
        <v>30.12</v>
      </c>
      <c r="G6752" s="103">
        <v>74.319999999999993</v>
      </c>
    </row>
    <row r="6753" spans="1:7">
      <c r="A6753" s="648">
        <v>42898</v>
      </c>
      <c r="B6753" s="725" t="s">
        <v>825</v>
      </c>
      <c r="C6753" s="103">
        <v>60</v>
      </c>
      <c r="D6753" s="102">
        <v>7.46</v>
      </c>
      <c r="E6753" s="110">
        <v>32.700000000000003</v>
      </c>
      <c r="F6753" s="110">
        <v>30.12</v>
      </c>
      <c r="G6753" s="103">
        <v>74.319999999999993</v>
      </c>
    </row>
    <row r="6754" spans="1:7">
      <c r="A6754" s="648">
        <v>42898</v>
      </c>
      <c r="B6754" s="725" t="s">
        <v>826</v>
      </c>
      <c r="C6754" s="103">
        <v>60</v>
      </c>
      <c r="D6754" s="102">
        <v>7.46</v>
      </c>
      <c r="E6754" s="110">
        <v>32.700000000000003</v>
      </c>
      <c r="F6754" s="110">
        <v>30.12</v>
      </c>
      <c r="G6754" s="103">
        <v>74.319999999999993</v>
      </c>
    </row>
    <row r="6755" spans="1:7">
      <c r="A6755" s="648">
        <v>42898</v>
      </c>
      <c r="B6755" s="725" t="s">
        <v>827</v>
      </c>
      <c r="C6755" s="103">
        <v>60</v>
      </c>
      <c r="D6755" s="102">
        <v>7.46</v>
      </c>
      <c r="E6755" s="110">
        <v>32.700000000000003</v>
      </c>
      <c r="F6755" s="110">
        <v>30.12</v>
      </c>
      <c r="G6755" s="103">
        <v>74.319999999999993</v>
      </c>
    </row>
    <row r="6756" spans="1:7">
      <c r="A6756" s="648">
        <v>42898</v>
      </c>
      <c r="B6756" s="725" t="s">
        <v>828</v>
      </c>
      <c r="C6756" s="103">
        <v>60</v>
      </c>
      <c r="D6756" s="102">
        <v>7.46</v>
      </c>
      <c r="E6756" s="110">
        <v>32.700000000000003</v>
      </c>
      <c r="F6756" s="110">
        <v>30.12</v>
      </c>
      <c r="G6756" s="103">
        <v>74.319999999999993</v>
      </c>
    </row>
    <row r="6757" spans="1:7">
      <c r="A6757" s="648">
        <v>42898</v>
      </c>
      <c r="B6757" s="725" t="s">
        <v>829</v>
      </c>
      <c r="C6757" s="103">
        <v>60</v>
      </c>
      <c r="D6757" s="102">
        <v>7.46</v>
      </c>
      <c r="E6757" s="110">
        <v>32.700000000000003</v>
      </c>
      <c r="F6757" s="110">
        <v>30.12</v>
      </c>
      <c r="G6757" s="103">
        <v>74.319999999999993</v>
      </c>
    </row>
    <row r="6758" spans="1:7">
      <c r="A6758" s="648">
        <v>42898</v>
      </c>
      <c r="B6758" s="725" t="s">
        <v>830</v>
      </c>
      <c r="C6758" s="103">
        <v>60</v>
      </c>
      <c r="D6758" s="102">
        <v>7.46</v>
      </c>
      <c r="E6758" s="110">
        <v>32.700000000000003</v>
      </c>
      <c r="F6758" s="110">
        <v>30.12</v>
      </c>
      <c r="G6758" s="103">
        <v>74.319999999999993</v>
      </c>
    </row>
    <row r="6759" spans="1:7">
      <c r="A6759" s="648">
        <v>42898</v>
      </c>
      <c r="B6759" s="725" t="s">
        <v>831</v>
      </c>
      <c r="C6759" s="103">
        <v>60</v>
      </c>
      <c r="D6759" s="102">
        <v>7.46</v>
      </c>
      <c r="E6759" s="110">
        <v>32.700000000000003</v>
      </c>
      <c r="F6759" s="110">
        <v>30.12</v>
      </c>
      <c r="G6759" s="103">
        <v>74.319999999999993</v>
      </c>
    </row>
    <row r="6760" spans="1:7">
      <c r="A6760" s="648">
        <v>42898</v>
      </c>
      <c r="B6760" s="725" t="s">
        <v>832</v>
      </c>
      <c r="C6760" s="103">
        <v>60</v>
      </c>
      <c r="D6760" s="102">
        <v>7.46</v>
      </c>
      <c r="E6760" s="110">
        <v>32.700000000000003</v>
      </c>
      <c r="F6760" s="110">
        <v>30.12</v>
      </c>
      <c r="G6760" s="103">
        <v>74.319999999999993</v>
      </c>
    </row>
    <row r="6761" spans="1:7">
      <c r="A6761" s="648">
        <v>42898</v>
      </c>
      <c r="B6761" s="725" t="s">
        <v>833</v>
      </c>
      <c r="C6761" s="103">
        <v>60</v>
      </c>
      <c r="D6761" s="102">
        <v>7.46</v>
      </c>
      <c r="E6761" s="110">
        <v>32.700000000000003</v>
      </c>
      <c r="F6761" s="110">
        <v>30.12</v>
      </c>
      <c r="G6761" s="103">
        <v>74.319999999999993</v>
      </c>
    </row>
    <row r="6762" spans="1:7">
      <c r="A6762" s="648">
        <v>42898</v>
      </c>
      <c r="B6762" s="725" t="s">
        <v>834</v>
      </c>
      <c r="C6762" s="103">
        <v>60</v>
      </c>
      <c r="D6762" s="102">
        <v>7.46</v>
      </c>
      <c r="E6762" s="110">
        <v>32.700000000000003</v>
      </c>
      <c r="F6762" s="110">
        <v>30.12</v>
      </c>
      <c r="G6762" s="103">
        <v>74.319999999999993</v>
      </c>
    </row>
    <row r="6763" spans="1:7">
      <c r="A6763" s="648">
        <v>42898</v>
      </c>
      <c r="B6763" s="725" t="s">
        <v>835</v>
      </c>
      <c r="C6763" s="103">
        <v>60</v>
      </c>
      <c r="D6763" s="102">
        <v>7.46</v>
      </c>
      <c r="E6763" s="110">
        <v>32.700000000000003</v>
      </c>
      <c r="F6763" s="110">
        <v>30.12</v>
      </c>
      <c r="G6763" s="103">
        <v>74.319999999999993</v>
      </c>
    </row>
    <row r="6764" spans="1:7">
      <c r="A6764" s="648">
        <v>42898</v>
      </c>
      <c r="B6764" s="725" t="s">
        <v>836</v>
      </c>
      <c r="C6764" s="103">
        <v>60</v>
      </c>
      <c r="D6764" s="102">
        <v>7.46</v>
      </c>
      <c r="E6764" s="110">
        <v>32.700000000000003</v>
      </c>
      <c r="F6764" s="110">
        <v>30.12</v>
      </c>
      <c r="G6764" s="103">
        <v>74.319999999999993</v>
      </c>
    </row>
    <row r="6765" spans="1:7">
      <c r="A6765" s="648">
        <v>42898</v>
      </c>
      <c r="B6765" s="725" t="s">
        <v>837</v>
      </c>
      <c r="C6765" s="103">
        <v>60</v>
      </c>
      <c r="D6765" s="102">
        <v>7.46</v>
      </c>
      <c r="E6765" s="110">
        <v>32.700000000000003</v>
      </c>
      <c r="F6765" s="110">
        <v>30.12</v>
      </c>
      <c r="G6765" s="103">
        <v>74.319999999999993</v>
      </c>
    </row>
    <row r="6766" spans="1:7">
      <c r="A6766" s="648">
        <v>42898</v>
      </c>
      <c r="B6766" s="725" t="s">
        <v>838</v>
      </c>
      <c r="C6766" s="103">
        <v>60</v>
      </c>
      <c r="D6766" s="102">
        <v>7.46</v>
      </c>
      <c r="E6766" s="110">
        <v>32.700000000000003</v>
      </c>
      <c r="F6766" s="110">
        <v>30.12</v>
      </c>
      <c r="G6766" s="103">
        <v>74.319999999999993</v>
      </c>
    </row>
    <row r="6767" spans="1:7">
      <c r="A6767" s="648">
        <v>42898</v>
      </c>
      <c r="B6767" s="725" t="s">
        <v>839</v>
      </c>
      <c r="C6767" s="103">
        <v>60</v>
      </c>
      <c r="D6767" s="102">
        <v>7.46</v>
      </c>
      <c r="E6767" s="110">
        <v>32.700000000000003</v>
      </c>
      <c r="F6767" s="110">
        <v>30.12</v>
      </c>
      <c r="G6767" s="103">
        <v>74.319999999999993</v>
      </c>
    </row>
    <row r="6768" spans="1:7">
      <c r="A6768" s="648">
        <v>42898</v>
      </c>
      <c r="B6768" s="725" t="s">
        <v>840</v>
      </c>
      <c r="C6768" s="103">
        <v>60</v>
      </c>
      <c r="D6768" s="102">
        <v>7.46</v>
      </c>
      <c r="E6768" s="110">
        <v>32.700000000000003</v>
      </c>
      <c r="F6768" s="110">
        <v>30.12</v>
      </c>
      <c r="G6768" s="103">
        <v>74.319999999999993</v>
      </c>
    </row>
    <row r="6769" spans="1:7">
      <c r="A6769" s="648">
        <v>42898</v>
      </c>
      <c r="B6769" s="725" t="s">
        <v>841</v>
      </c>
      <c r="C6769" s="103">
        <v>60</v>
      </c>
      <c r="D6769" s="102">
        <v>7.46</v>
      </c>
      <c r="E6769" s="110">
        <v>32.700000000000003</v>
      </c>
      <c r="F6769" s="110">
        <v>30.12</v>
      </c>
      <c r="G6769" s="103">
        <v>74.319999999999993</v>
      </c>
    </row>
    <row r="6770" spans="1:7">
      <c r="A6770" s="648">
        <v>42898</v>
      </c>
      <c r="B6770" s="725" t="s">
        <v>842</v>
      </c>
      <c r="C6770" s="103">
        <v>60</v>
      </c>
      <c r="D6770" s="102">
        <v>7.46</v>
      </c>
      <c r="E6770" s="110">
        <v>32.700000000000003</v>
      </c>
      <c r="F6770" s="110">
        <v>30.12</v>
      </c>
      <c r="G6770" s="103">
        <v>74.319999999999993</v>
      </c>
    </row>
    <row r="6771" spans="1:7">
      <c r="A6771" s="648">
        <v>42898</v>
      </c>
      <c r="B6771" s="725" t="s">
        <v>843</v>
      </c>
      <c r="C6771" s="103">
        <v>60</v>
      </c>
      <c r="D6771" s="102">
        <v>7.46</v>
      </c>
      <c r="E6771" s="110">
        <v>32.700000000000003</v>
      </c>
      <c r="F6771" s="110">
        <v>30.12</v>
      </c>
      <c r="G6771" s="103">
        <v>74.319999999999993</v>
      </c>
    </row>
    <row r="6772" spans="1:7">
      <c r="A6772" s="648">
        <v>42898</v>
      </c>
      <c r="B6772" s="725" t="s">
        <v>844</v>
      </c>
      <c r="C6772" s="103">
        <v>60</v>
      </c>
      <c r="D6772" s="102">
        <v>7.46</v>
      </c>
      <c r="E6772" s="110">
        <v>32.700000000000003</v>
      </c>
      <c r="F6772" s="110">
        <v>30.12</v>
      </c>
      <c r="G6772" s="103">
        <v>74.319999999999993</v>
      </c>
    </row>
    <row r="6773" spans="1:7">
      <c r="A6773" s="648">
        <v>42898</v>
      </c>
      <c r="B6773" s="725" t="s">
        <v>845</v>
      </c>
      <c r="C6773" s="103">
        <v>60</v>
      </c>
      <c r="D6773" s="102">
        <v>7.46</v>
      </c>
      <c r="E6773" s="110">
        <v>32.700000000000003</v>
      </c>
      <c r="F6773" s="110">
        <v>30.12</v>
      </c>
      <c r="G6773" s="103">
        <v>74.319999999999993</v>
      </c>
    </row>
    <row r="6774" spans="1:7">
      <c r="A6774" s="648">
        <v>42898</v>
      </c>
      <c r="B6774" s="725" t="s">
        <v>846</v>
      </c>
      <c r="C6774" s="103">
        <v>60</v>
      </c>
      <c r="D6774" s="102">
        <v>7.46</v>
      </c>
      <c r="E6774" s="110">
        <v>32.700000000000003</v>
      </c>
      <c r="F6774" s="110">
        <v>30.12</v>
      </c>
      <c r="G6774" s="103">
        <v>74.319999999999993</v>
      </c>
    </row>
    <row r="6775" spans="1:7">
      <c r="A6775" s="648">
        <v>42898</v>
      </c>
      <c r="B6775" s="725" t="s">
        <v>847</v>
      </c>
      <c r="C6775" s="103">
        <v>60</v>
      </c>
      <c r="D6775" s="102">
        <v>7.46</v>
      </c>
      <c r="E6775" s="110">
        <v>32.700000000000003</v>
      </c>
      <c r="F6775" s="110">
        <v>30.12</v>
      </c>
      <c r="G6775" s="103">
        <v>74.319999999999993</v>
      </c>
    </row>
    <row r="6776" spans="1:7">
      <c r="A6776" s="648">
        <v>42898</v>
      </c>
      <c r="B6776" s="725" t="s">
        <v>848</v>
      </c>
      <c r="C6776" s="103">
        <v>60</v>
      </c>
      <c r="D6776" s="102">
        <v>7.46</v>
      </c>
      <c r="E6776" s="110">
        <v>32.700000000000003</v>
      </c>
      <c r="F6776" s="110">
        <v>30.12</v>
      </c>
      <c r="G6776" s="103">
        <v>74.319999999999993</v>
      </c>
    </row>
    <row r="6777" spans="1:7">
      <c r="A6777" s="648">
        <v>42898</v>
      </c>
      <c r="B6777" s="725" t="s">
        <v>849</v>
      </c>
      <c r="C6777" s="103">
        <v>60</v>
      </c>
      <c r="D6777" s="102">
        <v>7.46</v>
      </c>
      <c r="E6777" s="110">
        <v>32.700000000000003</v>
      </c>
      <c r="F6777" s="110">
        <v>30.12</v>
      </c>
      <c r="G6777" s="103">
        <v>74.319999999999993</v>
      </c>
    </row>
    <row r="6778" spans="1:7">
      <c r="A6778" s="648">
        <v>42898</v>
      </c>
      <c r="B6778" s="725" t="s">
        <v>850</v>
      </c>
      <c r="C6778" s="103">
        <v>60</v>
      </c>
      <c r="D6778" s="102">
        <v>7.44</v>
      </c>
      <c r="E6778" s="110">
        <v>32.6</v>
      </c>
      <c r="F6778" s="110">
        <v>30.04</v>
      </c>
      <c r="G6778" s="103">
        <v>73.7</v>
      </c>
    </row>
    <row r="6779" spans="1:7">
      <c r="A6779" s="648">
        <v>42898</v>
      </c>
      <c r="B6779" s="725" t="s">
        <v>851</v>
      </c>
      <c r="C6779" s="103">
        <v>47</v>
      </c>
      <c r="D6779" s="102">
        <v>7.44</v>
      </c>
      <c r="E6779" s="110">
        <v>32.6</v>
      </c>
      <c r="F6779" s="110">
        <v>30.04</v>
      </c>
      <c r="G6779" s="103">
        <v>73.7</v>
      </c>
    </row>
    <row r="6780" spans="1:7">
      <c r="A6780" s="648">
        <v>42898</v>
      </c>
      <c r="B6780" s="725" t="s">
        <v>852</v>
      </c>
      <c r="C6780" s="103">
        <v>47</v>
      </c>
      <c r="D6780" s="102">
        <v>7.44</v>
      </c>
      <c r="E6780" s="110">
        <v>32.6</v>
      </c>
      <c r="F6780" s="110">
        <v>30.04</v>
      </c>
      <c r="G6780" s="103">
        <v>73.7</v>
      </c>
    </row>
    <row r="6781" spans="1:7">
      <c r="A6781" s="648">
        <v>42898</v>
      </c>
      <c r="B6781" s="725" t="s">
        <v>853</v>
      </c>
      <c r="C6781" s="103">
        <v>57</v>
      </c>
      <c r="D6781" s="102">
        <v>7.44</v>
      </c>
      <c r="E6781" s="110">
        <v>32.6</v>
      </c>
      <c r="F6781" s="110">
        <v>30.04</v>
      </c>
      <c r="G6781" s="103">
        <v>73.7</v>
      </c>
    </row>
    <row r="6782" spans="1:7">
      <c r="A6782" s="648">
        <v>42898</v>
      </c>
      <c r="B6782" s="725" t="s">
        <v>854</v>
      </c>
      <c r="C6782" s="103">
        <v>47</v>
      </c>
      <c r="D6782" s="102">
        <v>7.44</v>
      </c>
      <c r="E6782" s="110">
        <v>32.6</v>
      </c>
      <c r="F6782" s="110">
        <v>30.04</v>
      </c>
      <c r="G6782" s="103">
        <v>73.7</v>
      </c>
    </row>
    <row r="6783" spans="1:7">
      <c r="A6783" s="648">
        <v>42898</v>
      </c>
      <c r="B6783" s="725" t="s">
        <v>855</v>
      </c>
      <c r="C6783" s="103">
        <v>47</v>
      </c>
      <c r="D6783" s="102">
        <v>7.39</v>
      </c>
      <c r="E6783" s="110">
        <v>32.5</v>
      </c>
      <c r="F6783" s="110">
        <v>30.01</v>
      </c>
      <c r="G6783" s="103">
        <v>73.33</v>
      </c>
    </row>
    <row r="6784" spans="1:7">
      <c r="A6784" s="648">
        <v>42898</v>
      </c>
      <c r="B6784" s="725" t="s">
        <v>856</v>
      </c>
      <c r="C6784" s="103">
        <v>47</v>
      </c>
      <c r="D6784" s="102">
        <v>7.39</v>
      </c>
      <c r="E6784" s="110">
        <v>32.5</v>
      </c>
      <c r="F6784" s="110">
        <v>30.01</v>
      </c>
      <c r="G6784" s="103">
        <v>73.33</v>
      </c>
    </row>
    <row r="6785" spans="1:12">
      <c r="A6785" s="648">
        <v>42898</v>
      </c>
      <c r="B6785" s="725" t="s">
        <v>857</v>
      </c>
      <c r="C6785" s="103">
        <v>47</v>
      </c>
      <c r="D6785" s="102">
        <v>7.39</v>
      </c>
      <c r="E6785" s="110">
        <v>32.5</v>
      </c>
      <c r="F6785" s="110">
        <v>30.01</v>
      </c>
      <c r="G6785" s="103">
        <v>73.33</v>
      </c>
    </row>
    <row r="6786" spans="1:12">
      <c r="A6786" s="648">
        <v>42898</v>
      </c>
      <c r="B6786" s="725" t="s">
        <v>858</v>
      </c>
      <c r="C6786" s="103">
        <v>29</v>
      </c>
      <c r="D6786" s="102">
        <v>7.42</v>
      </c>
      <c r="E6786" s="110">
        <v>32.4</v>
      </c>
      <c r="F6786" s="110">
        <v>30.02</v>
      </c>
      <c r="G6786" s="103">
        <v>73.17</v>
      </c>
    </row>
    <row r="6787" spans="1:12">
      <c r="A6787" s="648">
        <v>42898</v>
      </c>
      <c r="B6787" s="725" t="s">
        <v>859</v>
      </c>
      <c r="C6787" s="103">
        <v>49</v>
      </c>
      <c r="D6787" s="102">
        <v>7.42</v>
      </c>
      <c r="E6787" s="110">
        <v>32.4</v>
      </c>
      <c r="F6787" s="110">
        <v>30.09</v>
      </c>
      <c r="G6787" s="103">
        <v>73.38</v>
      </c>
    </row>
    <row r="6788" spans="1:12">
      <c r="A6788" s="648">
        <v>42898</v>
      </c>
      <c r="B6788" s="725" t="s">
        <v>860</v>
      </c>
      <c r="C6788" s="103">
        <v>49</v>
      </c>
      <c r="D6788" s="102">
        <v>7.42</v>
      </c>
      <c r="E6788" s="110">
        <v>32.4</v>
      </c>
      <c r="F6788" s="110">
        <v>30.09</v>
      </c>
      <c r="G6788" s="103">
        <v>73.38</v>
      </c>
    </row>
    <row r="6789" spans="1:12">
      <c r="A6789" s="648">
        <v>42898</v>
      </c>
      <c r="B6789" s="725" t="s">
        <v>861</v>
      </c>
      <c r="C6789" s="103">
        <v>49</v>
      </c>
      <c r="D6789" s="102">
        <v>7.42</v>
      </c>
      <c r="E6789" s="110">
        <v>32.4</v>
      </c>
      <c r="F6789" s="110">
        <v>30.09</v>
      </c>
      <c r="G6789" s="103">
        <v>73.38</v>
      </c>
    </row>
    <row r="6790" spans="1:12">
      <c r="A6790" s="648">
        <v>42898</v>
      </c>
      <c r="B6790" s="725" t="s">
        <v>862</v>
      </c>
      <c r="C6790" s="103">
        <v>57</v>
      </c>
      <c r="D6790" s="102">
        <v>7.38</v>
      </c>
      <c r="E6790" s="110">
        <v>32.299999999999997</v>
      </c>
      <c r="F6790" s="110">
        <v>30.13</v>
      </c>
      <c r="G6790" s="103">
        <v>73.349999999999994</v>
      </c>
    </row>
    <row r="6791" spans="1:12" ht="17.25" thickBot="1">
      <c r="A6791" s="648">
        <v>42898</v>
      </c>
      <c r="B6791" s="725" t="s">
        <v>863</v>
      </c>
      <c r="C6791" s="103">
        <v>52</v>
      </c>
      <c r="D6791" s="102">
        <v>7.38</v>
      </c>
      <c r="E6791" s="110">
        <v>32.200000000000003</v>
      </c>
      <c r="F6791" s="110">
        <v>30.1</v>
      </c>
      <c r="G6791" s="103">
        <v>73.37</v>
      </c>
    </row>
    <row r="6792" spans="1:12">
      <c r="A6792" s="648">
        <v>42898</v>
      </c>
      <c r="B6792" s="725" t="s">
        <v>864</v>
      </c>
      <c r="C6792" s="103">
        <v>75</v>
      </c>
      <c r="D6792" s="102">
        <v>8.2100000000000009</v>
      </c>
      <c r="E6792" s="110">
        <v>35.1</v>
      </c>
      <c r="F6792" s="110">
        <v>32.880000000000003</v>
      </c>
      <c r="G6792" s="103">
        <v>62.25</v>
      </c>
      <c r="H6792" s="103" t="s">
        <v>2009</v>
      </c>
      <c r="J6792" s="113"/>
      <c r="K6792" s="107"/>
      <c r="L6792" s="1006"/>
    </row>
    <row r="6793" spans="1:12">
      <c r="A6793" s="648">
        <v>42898</v>
      </c>
      <c r="B6793" s="725" t="s">
        <v>865</v>
      </c>
      <c r="C6793" s="103">
        <v>75</v>
      </c>
      <c r="D6793" s="102">
        <v>8.06</v>
      </c>
      <c r="E6793" s="110">
        <v>34.799999999999997</v>
      </c>
      <c r="F6793" s="110">
        <v>32.03</v>
      </c>
      <c r="G6793" s="103">
        <v>64.81</v>
      </c>
      <c r="J6793" s="392"/>
      <c r="K6793" s="1007"/>
      <c r="L6793" s="1017" t="s">
        <v>2002</v>
      </c>
    </row>
    <row r="6794" spans="1:12" ht="17.25" thickBot="1">
      <c r="A6794" s="648">
        <v>42898</v>
      </c>
      <c r="B6794" s="725" t="s">
        <v>866</v>
      </c>
      <c r="C6794" s="103">
        <v>57</v>
      </c>
      <c r="D6794" s="102">
        <v>7.79</v>
      </c>
      <c r="E6794" s="110">
        <v>34.299999999999997</v>
      </c>
      <c r="F6794" s="110">
        <v>31.42</v>
      </c>
      <c r="G6794" s="103">
        <v>67.040000000000006</v>
      </c>
      <c r="J6794" s="1008"/>
      <c r="K6794" s="116"/>
      <c r="L6794" s="1006"/>
    </row>
    <row r="6795" spans="1:12" ht="17.25" thickBot="1">
      <c r="A6795" s="648">
        <v>42898</v>
      </c>
      <c r="B6795" s="725" t="s">
        <v>867</v>
      </c>
      <c r="C6795" s="103">
        <v>29</v>
      </c>
      <c r="D6795" s="102">
        <v>7.79</v>
      </c>
      <c r="E6795" s="110">
        <v>34.299999999999997</v>
      </c>
      <c r="F6795" s="110">
        <v>31.42</v>
      </c>
      <c r="G6795" s="103">
        <v>67.040000000000006</v>
      </c>
    </row>
    <row r="6796" spans="1:12">
      <c r="A6796" s="648">
        <v>42898</v>
      </c>
      <c r="B6796" s="725" t="s">
        <v>868</v>
      </c>
      <c r="C6796" s="103">
        <v>57</v>
      </c>
      <c r="D6796" s="102">
        <v>7.99</v>
      </c>
      <c r="E6796" s="110">
        <v>34.200000000000003</v>
      </c>
      <c r="F6796" s="110">
        <v>31.31</v>
      </c>
      <c r="G6796" s="103">
        <v>68.650000000000006</v>
      </c>
      <c r="H6796" s="103" t="s">
        <v>2014</v>
      </c>
      <c r="J6796" s="113"/>
      <c r="K6796" s="114"/>
      <c r="L6796" s="1006"/>
    </row>
    <row r="6797" spans="1:12">
      <c r="A6797" s="648">
        <v>42898</v>
      </c>
      <c r="B6797" s="725" t="s">
        <v>869</v>
      </c>
      <c r="C6797" s="103">
        <v>57</v>
      </c>
      <c r="D6797" s="102">
        <v>7.99</v>
      </c>
      <c r="E6797" s="110">
        <v>34.200000000000003</v>
      </c>
      <c r="F6797" s="110">
        <v>31.31</v>
      </c>
      <c r="G6797" s="103">
        <v>68.650000000000006</v>
      </c>
      <c r="J6797" s="392"/>
      <c r="K6797" s="1007"/>
      <c r="L6797" s="1017" t="s">
        <v>2002</v>
      </c>
    </row>
    <row r="6798" spans="1:12" ht="17.25" thickBot="1">
      <c r="A6798" s="648">
        <v>42898</v>
      </c>
      <c r="B6798" s="725" t="s">
        <v>870</v>
      </c>
      <c r="C6798" s="103">
        <v>57</v>
      </c>
      <c r="D6798" s="102">
        <v>7.99</v>
      </c>
      <c r="E6798" s="110">
        <v>34.200000000000003</v>
      </c>
      <c r="F6798" s="110">
        <v>31.31</v>
      </c>
      <c r="G6798" s="103">
        <v>68.650000000000006</v>
      </c>
      <c r="J6798" s="1008"/>
      <c r="K6798" s="117"/>
      <c r="L6798" s="1006"/>
    </row>
    <row r="6799" spans="1:12">
      <c r="A6799" s="648">
        <v>42898</v>
      </c>
      <c r="B6799" s="725" t="s">
        <v>871</v>
      </c>
      <c r="C6799" s="103">
        <v>76</v>
      </c>
      <c r="D6799" s="102">
        <v>8.0399999999999991</v>
      </c>
      <c r="E6799" s="110">
        <v>34.1</v>
      </c>
      <c r="F6799" s="110">
        <v>31.23</v>
      </c>
      <c r="G6799" s="103">
        <v>68.56</v>
      </c>
      <c r="H6799" s="103" t="s">
        <v>2015</v>
      </c>
      <c r="J6799" s="113"/>
      <c r="K6799" s="114"/>
      <c r="L6799" s="1006"/>
    </row>
    <row r="6800" spans="1:12">
      <c r="A6800" s="648">
        <v>42898</v>
      </c>
      <c r="B6800" s="725" t="s">
        <v>872</v>
      </c>
      <c r="C6800" s="103">
        <v>76</v>
      </c>
      <c r="D6800" s="102">
        <v>8.0399999999999991</v>
      </c>
      <c r="E6800" s="110">
        <v>34.1</v>
      </c>
      <c r="F6800" s="110">
        <v>31.23</v>
      </c>
      <c r="G6800" s="103">
        <v>68.56</v>
      </c>
      <c r="J6800" s="392"/>
      <c r="K6800" s="1007"/>
      <c r="L6800" s="1017" t="s">
        <v>2016</v>
      </c>
    </row>
    <row r="6801" spans="1:12" ht="17.25" thickBot="1">
      <c r="A6801" s="648">
        <v>42898</v>
      </c>
      <c r="B6801" s="725" t="s">
        <v>873</v>
      </c>
      <c r="C6801" s="103">
        <v>23</v>
      </c>
      <c r="D6801" s="102">
        <v>8.06</v>
      </c>
      <c r="E6801" s="110">
        <v>34.1</v>
      </c>
      <c r="F6801" s="110">
        <v>31.2</v>
      </c>
      <c r="G6801" s="103">
        <v>69.33</v>
      </c>
      <c r="H6801" s="103" t="s">
        <v>2017</v>
      </c>
      <c r="J6801" s="106"/>
      <c r="K6801" s="116"/>
      <c r="L6801" s="1006"/>
    </row>
    <row r="6802" spans="1:12">
      <c r="A6802" s="648">
        <v>42898</v>
      </c>
      <c r="B6802" s="725" t="s">
        <v>874</v>
      </c>
      <c r="C6802" s="103">
        <v>23</v>
      </c>
      <c r="D6802" s="102">
        <v>7.94</v>
      </c>
      <c r="E6802" s="110">
        <v>34</v>
      </c>
      <c r="F6802" s="110">
        <v>31.15</v>
      </c>
      <c r="G6802" s="103">
        <v>69.78</v>
      </c>
      <c r="J6802" s="109"/>
      <c r="K6802" s="114"/>
      <c r="L6802" s="1006"/>
    </row>
    <row r="6803" spans="1:12">
      <c r="A6803" s="648">
        <v>42898</v>
      </c>
      <c r="B6803" s="725" t="s">
        <v>676</v>
      </c>
      <c r="C6803" s="103">
        <v>23</v>
      </c>
      <c r="D6803" s="102">
        <v>7.94</v>
      </c>
      <c r="E6803" s="110">
        <v>34</v>
      </c>
      <c r="F6803" s="110">
        <v>31.15</v>
      </c>
      <c r="G6803" s="103">
        <v>69.78</v>
      </c>
      <c r="J6803" s="392"/>
      <c r="K6803" s="1007"/>
      <c r="L6803" s="1006" t="s">
        <v>2002</v>
      </c>
    </row>
    <row r="6804" spans="1:12" ht="17.25" thickBot="1">
      <c r="A6804" s="648">
        <v>42898</v>
      </c>
      <c r="B6804" s="725" t="s">
        <v>875</v>
      </c>
      <c r="C6804" s="103">
        <v>57</v>
      </c>
      <c r="D6804" s="102">
        <v>7.54</v>
      </c>
      <c r="E6804" s="110">
        <v>33.9</v>
      </c>
      <c r="F6804" s="110">
        <v>31.03</v>
      </c>
      <c r="G6804" s="103">
        <v>70.849999999999994</v>
      </c>
      <c r="J6804" s="1008"/>
      <c r="K6804" s="116"/>
      <c r="L6804" s="1006"/>
    </row>
    <row r="6805" spans="1:12">
      <c r="A6805" s="648">
        <v>42898</v>
      </c>
      <c r="B6805" s="725" t="s">
        <v>876</v>
      </c>
      <c r="C6805" s="103">
        <v>25</v>
      </c>
      <c r="D6805" s="102">
        <v>7.63</v>
      </c>
      <c r="E6805" s="110">
        <v>33.200000000000003</v>
      </c>
      <c r="F6805" s="110">
        <v>30.04</v>
      </c>
      <c r="G6805" s="103">
        <v>73.569999999999993</v>
      </c>
    </row>
    <row r="6806" spans="1:12" ht="17.25" thickBot="1">
      <c r="A6806" s="648">
        <v>42898</v>
      </c>
      <c r="B6806" s="725" t="s">
        <v>877</v>
      </c>
      <c r="C6806" s="103">
        <v>25</v>
      </c>
      <c r="D6806" s="102">
        <v>7.57</v>
      </c>
      <c r="E6806" s="110">
        <v>33.1</v>
      </c>
      <c r="F6806" s="110">
        <v>28.14</v>
      </c>
      <c r="G6806" s="103">
        <v>86.29</v>
      </c>
    </row>
    <row r="6807" spans="1:12">
      <c r="A6807" s="648">
        <v>42898</v>
      </c>
      <c r="B6807" s="725" t="s">
        <v>878</v>
      </c>
      <c r="C6807" s="103">
        <v>60</v>
      </c>
      <c r="D6807" s="102">
        <v>7.66</v>
      </c>
      <c r="E6807" s="110">
        <v>32.9</v>
      </c>
      <c r="F6807" s="110">
        <v>28.04</v>
      </c>
      <c r="G6807" s="103">
        <v>87.15</v>
      </c>
      <c r="H6807" s="103" t="s">
        <v>2018</v>
      </c>
      <c r="J6807" s="113"/>
      <c r="K6807" s="114"/>
      <c r="L6807" s="1006"/>
    </row>
    <row r="6808" spans="1:12">
      <c r="A6808" s="648">
        <v>42898</v>
      </c>
      <c r="B6808" s="725" t="s">
        <v>879</v>
      </c>
      <c r="C6808" s="103">
        <v>25</v>
      </c>
      <c r="D6808" s="102">
        <v>7.53</v>
      </c>
      <c r="E6808" s="110">
        <v>32.700000000000003</v>
      </c>
      <c r="F6808" s="110">
        <v>28.25</v>
      </c>
      <c r="G6808" s="103">
        <v>85.45</v>
      </c>
      <c r="J6808" s="392"/>
      <c r="K6808" s="1009"/>
      <c r="L6808" s="1006" t="s">
        <v>2019</v>
      </c>
    </row>
    <row r="6809" spans="1:12" ht="17.25" thickBot="1">
      <c r="A6809" s="648">
        <v>42898</v>
      </c>
      <c r="B6809" s="725" t="s">
        <v>880</v>
      </c>
      <c r="C6809" s="103">
        <v>46</v>
      </c>
      <c r="D6809" s="102">
        <v>7.45</v>
      </c>
      <c r="E6809" s="110">
        <v>32.700000000000003</v>
      </c>
      <c r="F6809" s="110">
        <v>28.22</v>
      </c>
      <c r="G6809" s="103">
        <v>85.34</v>
      </c>
      <c r="H6809" s="103" t="s">
        <v>2020</v>
      </c>
      <c r="J6809" s="1008"/>
      <c r="K6809" s="116"/>
      <c r="L6809" s="1006"/>
    </row>
    <row r="6810" spans="1:12" ht="17.25" thickBot="1">
      <c r="A6810" s="649">
        <v>42898</v>
      </c>
      <c r="B6810" s="727" t="s">
        <v>881</v>
      </c>
      <c r="C6810" s="105">
        <v>46</v>
      </c>
      <c r="D6810" s="104">
        <v>7.45</v>
      </c>
      <c r="E6810" s="119">
        <v>32.700000000000003</v>
      </c>
      <c r="F6810" s="119">
        <v>28.22</v>
      </c>
      <c r="G6810" s="105">
        <v>85.34</v>
      </c>
      <c r="H6810" s="105"/>
      <c r="J6810" s="113"/>
      <c r="K6810" s="114"/>
      <c r="L6810" s="1006"/>
    </row>
    <row r="6811" spans="1:12">
      <c r="A6811" s="647">
        <v>42899</v>
      </c>
      <c r="B6811" s="726" t="s">
        <v>882</v>
      </c>
      <c r="C6811" s="101">
        <v>46</v>
      </c>
      <c r="D6811" s="100">
        <v>7.37</v>
      </c>
      <c r="E6811" s="118">
        <v>32.1</v>
      </c>
      <c r="F6811" s="118">
        <v>28.35</v>
      </c>
      <c r="G6811" s="101">
        <v>83.91</v>
      </c>
      <c r="H6811" s="101"/>
      <c r="J6811" s="392"/>
      <c r="K6811" s="1009"/>
      <c r="L6811" s="1006" t="s">
        <v>2021</v>
      </c>
    </row>
    <row r="6812" spans="1:12" ht="17.25" thickBot="1">
      <c r="A6812" s="648">
        <v>42899</v>
      </c>
      <c r="B6812" s="725" t="s">
        <v>883</v>
      </c>
      <c r="C6812" s="103">
        <v>46</v>
      </c>
      <c r="D6812" s="102">
        <v>7.37</v>
      </c>
      <c r="E6812" s="110">
        <v>32.1</v>
      </c>
      <c r="F6812" s="110">
        <v>28.35</v>
      </c>
      <c r="G6812" s="103">
        <v>83.91</v>
      </c>
      <c r="J6812" s="1008"/>
      <c r="K6812" s="117"/>
      <c r="L6812" s="1006"/>
    </row>
    <row r="6813" spans="1:12">
      <c r="A6813" s="648">
        <v>42899</v>
      </c>
      <c r="B6813" s="725" t="s">
        <v>884</v>
      </c>
      <c r="C6813" s="103">
        <v>25</v>
      </c>
      <c r="D6813" s="102">
        <v>7.44</v>
      </c>
      <c r="E6813" s="110">
        <v>31.6</v>
      </c>
      <c r="F6813" s="110">
        <v>27.67</v>
      </c>
      <c r="G6813" s="103">
        <v>86.18</v>
      </c>
      <c r="H6813" s="103" t="s">
        <v>2022</v>
      </c>
      <c r="J6813" s="113"/>
      <c r="K6813" s="107"/>
      <c r="L6813" s="1006"/>
    </row>
    <row r="6814" spans="1:12">
      <c r="A6814" s="648">
        <v>42899</v>
      </c>
      <c r="B6814" s="725" t="s">
        <v>885</v>
      </c>
      <c r="C6814" s="103">
        <v>3</v>
      </c>
      <c r="D6814" s="102">
        <v>7.4</v>
      </c>
      <c r="E6814" s="110">
        <v>31.4</v>
      </c>
      <c r="F6814" s="110">
        <v>27.37</v>
      </c>
      <c r="G6814" s="103">
        <v>85.37</v>
      </c>
      <c r="J6814" s="392"/>
      <c r="K6814" s="1007"/>
      <c r="L6814" s="1017" t="s">
        <v>2023</v>
      </c>
    </row>
    <row r="6815" spans="1:12" ht="17.25" thickBot="1">
      <c r="A6815" s="648">
        <v>42899</v>
      </c>
      <c r="B6815" s="725" t="s">
        <v>886</v>
      </c>
      <c r="C6815" s="103">
        <v>3</v>
      </c>
      <c r="D6815" s="102">
        <v>7.4</v>
      </c>
      <c r="E6815" s="110">
        <v>31.4</v>
      </c>
      <c r="F6815" s="110">
        <v>27.37</v>
      </c>
      <c r="G6815" s="103">
        <v>85.37</v>
      </c>
      <c r="J6815" s="1008"/>
      <c r="K6815" s="116"/>
      <c r="L6815" s="1006"/>
    </row>
    <row r="6816" spans="1:12">
      <c r="A6816" s="648">
        <v>42899</v>
      </c>
      <c r="B6816" s="725" t="s">
        <v>887</v>
      </c>
      <c r="C6816" s="103">
        <v>3</v>
      </c>
      <c r="D6816" s="102">
        <v>7.41</v>
      </c>
      <c r="E6816" s="110">
        <v>31.2</v>
      </c>
      <c r="F6816" s="110">
        <v>27.05</v>
      </c>
      <c r="G6816" s="103">
        <v>84.65</v>
      </c>
    </row>
    <row r="6817" spans="1:7">
      <c r="A6817" s="648">
        <v>42899</v>
      </c>
      <c r="B6817" s="725" t="s">
        <v>888</v>
      </c>
      <c r="C6817" s="103">
        <v>3</v>
      </c>
      <c r="D6817" s="102">
        <v>7.41</v>
      </c>
      <c r="E6817" s="110">
        <v>31.2</v>
      </c>
      <c r="F6817" s="110">
        <v>27.05</v>
      </c>
      <c r="G6817" s="103">
        <v>84.65</v>
      </c>
    </row>
    <row r="6818" spans="1:7">
      <c r="A6818" s="648">
        <v>42899</v>
      </c>
      <c r="B6818" s="725" t="s">
        <v>889</v>
      </c>
      <c r="C6818" s="103">
        <v>3</v>
      </c>
      <c r="D6818" s="102">
        <v>7.41</v>
      </c>
      <c r="E6818" s="110">
        <v>31.2</v>
      </c>
      <c r="F6818" s="110">
        <v>27.05</v>
      </c>
      <c r="G6818" s="103">
        <v>84.65</v>
      </c>
    </row>
    <row r="6819" spans="1:7">
      <c r="A6819" s="648">
        <v>42899</v>
      </c>
      <c r="B6819" s="725" t="s">
        <v>890</v>
      </c>
      <c r="C6819" s="103">
        <v>3</v>
      </c>
      <c r="D6819" s="102">
        <v>7.33</v>
      </c>
      <c r="E6819" s="110">
        <v>31.2</v>
      </c>
      <c r="F6819" s="110">
        <v>26.98</v>
      </c>
      <c r="G6819" s="103">
        <v>85.43</v>
      </c>
    </row>
    <row r="6820" spans="1:7">
      <c r="A6820" s="648">
        <v>42899</v>
      </c>
      <c r="B6820" s="725" t="s">
        <v>891</v>
      </c>
      <c r="C6820" s="103">
        <v>102</v>
      </c>
      <c r="D6820" s="102">
        <v>7.48</v>
      </c>
      <c r="E6820" s="110">
        <v>30.9</v>
      </c>
      <c r="F6820" s="110">
        <v>29.95</v>
      </c>
      <c r="G6820" s="103">
        <v>72.11</v>
      </c>
    </row>
    <row r="6821" spans="1:7">
      <c r="A6821" s="648">
        <v>42899</v>
      </c>
      <c r="B6821" s="725" t="s">
        <v>893</v>
      </c>
      <c r="C6821" s="103">
        <v>102</v>
      </c>
      <c r="D6821" s="102">
        <v>7.48</v>
      </c>
      <c r="E6821" s="110">
        <v>30.9</v>
      </c>
      <c r="F6821" s="110">
        <v>29.95</v>
      </c>
      <c r="G6821" s="103">
        <v>72.11</v>
      </c>
    </row>
    <row r="6822" spans="1:7">
      <c r="A6822" s="648">
        <v>42899</v>
      </c>
      <c r="B6822" s="725" t="s">
        <v>894</v>
      </c>
      <c r="C6822" s="103">
        <v>102</v>
      </c>
      <c r="D6822" s="102">
        <v>7.48</v>
      </c>
      <c r="E6822" s="110">
        <v>30.9</v>
      </c>
      <c r="F6822" s="110">
        <v>29.95</v>
      </c>
      <c r="G6822" s="103">
        <v>72.11</v>
      </c>
    </row>
    <row r="6823" spans="1:7">
      <c r="A6823" s="648">
        <v>42899</v>
      </c>
      <c r="B6823" s="725" t="s">
        <v>895</v>
      </c>
      <c r="C6823" s="103">
        <v>102</v>
      </c>
      <c r="D6823" s="102">
        <v>7.48</v>
      </c>
      <c r="E6823" s="110">
        <v>30.9</v>
      </c>
      <c r="F6823" s="110">
        <v>29.95</v>
      </c>
      <c r="G6823" s="103">
        <v>72.11</v>
      </c>
    </row>
    <row r="6824" spans="1:7">
      <c r="A6824" s="648">
        <v>42899</v>
      </c>
      <c r="B6824" s="725" t="s">
        <v>896</v>
      </c>
      <c r="C6824" s="103">
        <v>102</v>
      </c>
      <c r="D6824" s="102">
        <v>7.48</v>
      </c>
      <c r="E6824" s="110">
        <v>30.9</v>
      </c>
      <c r="F6824" s="110">
        <v>29.95</v>
      </c>
      <c r="G6824" s="103">
        <v>72.11</v>
      </c>
    </row>
    <row r="6825" spans="1:7">
      <c r="A6825" s="648">
        <v>42899</v>
      </c>
      <c r="B6825" s="725" t="s">
        <v>897</v>
      </c>
      <c r="C6825" s="103">
        <v>102</v>
      </c>
      <c r="D6825" s="102">
        <v>7.48</v>
      </c>
      <c r="E6825" s="110">
        <v>30.9</v>
      </c>
      <c r="F6825" s="110">
        <v>29.95</v>
      </c>
      <c r="G6825" s="103">
        <v>72.11</v>
      </c>
    </row>
    <row r="6826" spans="1:7">
      <c r="A6826" s="648">
        <v>42899</v>
      </c>
      <c r="B6826" s="725" t="s">
        <v>898</v>
      </c>
      <c r="C6826" s="103">
        <v>102</v>
      </c>
      <c r="D6826" s="102">
        <v>7.48</v>
      </c>
      <c r="E6826" s="110">
        <v>30.9</v>
      </c>
      <c r="F6826" s="110">
        <v>29.95</v>
      </c>
      <c r="G6826" s="103">
        <v>72.11</v>
      </c>
    </row>
    <row r="6827" spans="1:7">
      <c r="A6827" s="648">
        <v>42899</v>
      </c>
      <c r="B6827" s="725" t="s">
        <v>899</v>
      </c>
      <c r="C6827" s="103">
        <v>3</v>
      </c>
      <c r="D6827" s="102">
        <v>8.1999999999999993</v>
      </c>
      <c r="E6827" s="110">
        <v>34.700000000000003</v>
      </c>
      <c r="F6827" s="110">
        <v>31.46</v>
      </c>
      <c r="G6827" s="103">
        <v>68.87</v>
      </c>
    </row>
    <row r="6828" spans="1:7">
      <c r="A6828" s="648">
        <v>42899</v>
      </c>
      <c r="B6828" s="725" t="s">
        <v>900</v>
      </c>
      <c r="C6828" s="103">
        <v>14</v>
      </c>
      <c r="D6828" s="102">
        <v>7.74</v>
      </c>
      <c r="E6828" s="110">
        <v>33.799999999999997</v>
      </c>
      <c r="F6828" s="110">
        <v>29.94</v>
      </c>
      <c r="G6828" s="103">
        <v>77.95</v>
      </c>
    </row>
    <row r="6829" spans="1:7">
      <c r="A6829" s="648">
        <v>42899</v>
      </c>
      <c r="B6829" s="725" t="s">
        <v>901</v>
      </c>
      <c r="C6829" s="103">
        <v>14</v>
      </c>
      <c r="D6829" s="102">
        <v>7.63</v>
      </c>
      <c r="E6829" s="110">
        <v>33.700000000000003</v>
      </c>
      <c r="F6829" s="110">
        <v>29.87</v>
      </c>
      <c r="G6829" s="103">
        <v>77.62</v>
      </c>
    </row>
    <row r="6830" spans="1:7">
      <c r="A6830" s="648">
        <v>42899</v>
      </c>
      <c r="B6830" s="725" t="s">
        <v>902</v>
      </c>
      <c r="C6830" s="103">
        <v>29</v>
      </c>
      <c r="D6830" s="102">
        <v>7.55</v>
      </c>
      <c r="E6830" s="110">
        <v>33.700000000000003</v>
      </c>
      <c r="F6830" s="110">
        <v>29.89</v>
      </c>
      <c r="G6830" s="103">
        <v>77.84</v>
      </c>
    </row>
    <row r="6831" spans="1:7">
      <c r="A6831" s="648">
        <v>42899</v>
      </c>
      <c r="B6831" s="725" t="s">
        <v>903</v>
      </c>
      <c r="C6831" s="103">
        <v>25</v>
      </c>
      <c r="D6831" s="102">
        <v>7.56</v>
      </c>
      <c r="E6831" s="110">
        <v>33.700000000000003</v>
      </c>
      <c r="F6831" s="110">
        <v>29.83</v>
      </c>
      <c r="G6831" s="103">
        <v>78.61</v>
      </c>
    </row>
    <row r="6832" spans="1:7">
      <c r="A6832" s="648">
        <v>42899</v>
      </c>
      <c r="B6832" s="725" t="s">
        <v>904</v>
      </c>
      <c r="C6832" s="103">
        <v>25</v>
      </c>
      <c r="D6832" s="102">
        <v>7.56</v>
      </c>
      <c r="E6832" s="110">
        <v>33.700000000000003</v>
      </c>
      <c r="F6832" s="110">
        <v>29.83</v>
      </c>
      <c r="G6832" s="103">
        <v>78.61</v>
      </c>
    </row>
    <row r="6833" spans="1:12">
      <c r="A6833" s="648">
        <v>42899</v>
      </c>
      <c r="B6833" s="725" t="s">
        <v>905</v>
      </c>
      <c r="C6833" s="103">
        <v>25</v>
      </c>
      <c r="D6833" s="102">
        <v>7.56</v>
      </c>
      <c r="E6833" s="110">
        <v>33.700000000000003</v>
      </c>
      <c r="F6833" s="110">
        <v>29.83</v>
      </c>
      <c r="G6833" s="103">
        <v>78.61</v>
      </c>
    </row>
    <row r="6834" spans="1:12">
      <c r="A6834" s="648">
        <v>42899</v>
      </c>
      <c r="B6834" s="725" t="s">
        <v>906</v>
      </c>
      <c r="C6834" s="103">
        <v>6</v>
      </c>
      <c r="D6834" s="102">
        <v>7.56</v>
      </c>
      <c r="E6834" s="110">
        <v>33.700000000000003</v>
      </c>
      <c r="F6834" s="110">
        <v>29.83</v>
      </c>
      <c r="G6834" s="103">
        <v>78.61</v>
      </c>
    </row>
    <row r="6835" spans="1:12">
      <c r="A6835" s="648">
        <v>42899</v>
      </c>
      <c r="B6835" s="725" t="s">
        <v>323</v>
      </c>
      <c r="C6835" s="103">
        <v>19</v>
      </c>
      <c r="D6835" s="102">
        <v>7.5</v>
      </c>
      <c r="E6835" s="110">
        <v>33</v>
      </c>
      <c r="F6835" s="110">
        <v>28.67</v>
      </c>
      <c r="G6835" s="103">
        <v>76.319999999999993</v>
      </c>
    </row>
    <row r="6836" spans="1:12" ht="17.25" thickBot="1">
      <c r="A6836" s="648">
        <v>42899</v>
      </c>
      <c r="B6836" s="725" t="s">
        <v>907</v>
      </c>
      <c r="C6836" s="103">
        <v>19</v>
      </c>
      <c r="D6836" s="102">
        <v>7.5</v>
      </c>
      <c r="E6836" s="110">
        <v>33</v>
      </c>
      <c r="F6836" s="110">
        <v>28.67</v>
      </c>
      <c r="G6836" s="103">
        <v>76.319999999999993</v>
      </c>
    </row>
    <row r="6837" spans="1:12">
      <c r="A6837" s="648">
        <v>42899</v>
      </c>
      <c r="B6837" s="725" t="s">
        <v>908</v>
      </c>
      <c r="C6837" s="103">
        <v>46</v>
      </c>
      <c r="D6837" s="102">
        <v>7.45</v>
      </c>
      <c r="E6837" s="110">
        <v>32.4</v>
      </c>
      <c r="F6837" s="110">
        <v>29.22</v>
      </c>
      <c r="G6837" s="103">
        <v>79.239999999999995</v>
      </c>
      <c r="H6837" s="103" t="s">
        <v>2009</v>
      </c>
      <c r="J6837" s="113"/>
      <c r="K6837" s="114"/>
      <c r="L6837" s="1006"/>
    </row>
    <row r="6838" spans="1:12">
      <c r="A6838" s="648">
        <v>42899</v>
      </c>
      <c r="B6838" s="725" t="s">
        <v>909</v>
      </c>
      <c r="C6838" s="103">
        <v>46</v>
      </c>
      <c r="D6838" s="102">
        <v>7.5</v>
      </c>
      <c r="E6838" s="110">
        <v>32.299999999999997</v>
      </c>
      <c r="F6838" s="110">
        <v>29.09</v>
      </c>
      <c r="G6838" s="103">
        <v>78.05</v>
      </c>
      <c r="J6838" s="392"/>
      <c r="K6838" s="1007"/>
      <c r="L6838" s="1006" t="s">
        <v>15</v>
      </c>
    </row>
    <row r="6839" spans="1:12" ht="17.25" thickBot="1">
      <c r="A6839" s="648">
        <v>42899</v>
      </c>
      <c r="B6839" s="725" t="s">
        <v>910</v>
      </c>
      <c r="C6839" s="103">
        <v>46</v>
      </c>
      <c r="D6839" s="102">
        <v>7.5</v>
      </c>
      <c r="E6839" s="110">
        <v>32.299999999999997</v>
      </c>
      <c r="F6839" s="110">
        <v>29.09</v>
      </c>
      <c r="G6839" s="103">
        <v>78.05</v>
      </c>
      <c r="J6839" s="106"/>
      <c r="K6839" s="116"/>
      <c r="L6839" s="1006"/>
    </row>
    <row r="6840" spans="1:12">
      <c r="A6840" s="648">
        <v>42899</v>
      </c>
      <c r="B6840" s="725" t="s">
        <v>911</v>
      </c>
      <c r="C6840" s="103">
        <v>46</v>
      </c>
      <c r="D6840" s="102">
        <v>7.5</v>
      </c>
      <c r="E6840" s="110">
        <v>32.299999999999997</v>
      </c>
      <c r="F6840" s="110">
        <v>29.09</v>
      </c>
      <c r="G6840" s="103">
        <v>78.05</v>
      </c>
    </row>
    <row r="6841" spans="1:12">
      <c r="A6841" s="648">
        <v>42899</v>
      </c>
      <c r="B6841" s="725" t="s">
        <v>912</v>
      </c>
      <c r="C6841" s="103">
        <v>46</v>
      </c>
      <c r="D6841" s="102">
        <v>7.5</v>
      </c>
      <c r="E6841" s="110">
        <v>32.299999999999997</v>
      </c>
      <c r="F6841" s="110">
        <v>29.09</v>
      </c>
      <c r="G6841" s="103">
        <v>78.05</v>
      </c>
    </row>
    <row r="6842" spans="1:12">
      <c r="A6842" s="648">
        <v>42899</v>
      </c>
      <c r="B6842" s="725" t="s">
        <v>913</v>
      </c>
      <c r="C6842" s="103">
        <v>46</v>
      </c>
      <c r="D6842" s="102">
        <v>7.5</v>
      </c>
      <c r="E6842" s="110">
        <v>32.299999999999997</v>
      </c>
      <c r="F6842" s="110">
        <v>29.09</v>
      </c>
      <c r="G6842" s="103">
        <v>78.05</v>
      </c>
    </row>
    <row r="6843" spans="1:12">
      <c r="A6843" s="648">
        <v>42899</v>
      </c>
      <c r="B6843" s="725" t="s">
        <v>914</v>
      </c>
      <c r="C6843" s="103">
        <v>18</v>
      </c>
      <c r="D6843" s="102">
        <v>7.5</v>
      </c>
      <c r="E6843" s="110">
        <v>32.299999999999997</v>
      </c>
      <c r="F6843" s="110">
        <v>29.09</v>
      </c>
      <c r="G6843" s="103">
        <v>78.05</v>
      </c>
    </row>
    <row r="6844" spans="1:12" ht="17.25" thickBot="1">
      <c r="A6844" s="648">
        <v>42899</v>
      </c>
      <c r="B6844" s="725" t="s">
        <v>915</v>
      </c>
      <c r="C6844" s="103">
        <v>46</v>
      </c>
      <c r="D6844" s="102">
        <v>7.46</v>
      </c>
      <c r="E6844" s="110">
        <v>32.299999999999997</v>
      </c>
      <c r="F6844" s="110">
        <v>28.82</v>
      </c>
      <c r="G6844" s="103">
        <v>77.61</v>
      </c>
    </row>
    <row r="6845" spans="1:12">
      <c r="A6845" s="648">
        <v>42899</v>
      </c>
      <c r="B6845" s="725" t="s">
        <v>916</v>
      </c>
      <c r="C6845" s="103">
        <v>47</v>
      </c>
      <c r="D6845" s="102">
        <v>7.45</v>
      </c>
      <c r="E6845" s="110">
        <v>32.1</v>
      </c>
      <c r="F6845" s="110">
        <v>28.1</v>
      </c>
      <c r="G6845" s="103">
        <v>80.819999999999993</v>
      </c>
      <c r="H6845" s="103" t="s">
        <v>2009</v>
      </c>
      <c r="J6845" s="113"/>
      <c r="K6845" s="114"/>
      <c r="L6845" s="1006"/>
    </row>
    <row r="6846" spans="1:12" ht="17.25" thickBot="1">
      <c r="A6846" s="649">
        <v>42899</v>
      </c>
      <c r="B6846" s="727" t="s">
        <v>917</v>
      </c>
      <c r="C6846" s="105">
        <v>47</v>
      </c>
      <c r="D6846" s="104">
        <v>7.45</v>
      </c>
      <c r="E6846" s="119">
        <v>32.1</v>
      </c>
      <c r="F6846" s="119">
        <v>28.1</v>
      </c>
      <c r="G6846" s="105">
        <v>80.819999999999993</v>
      </c>
      <c r="H6846" s="105"/>
      <c r="J6846" s="108"/>
      <c r="K6846" s="1007"/>
      <c r="L6846" s="1006" t="s">
        <v>15</v>
      </c>
    </row>
    <row r="6847" spans="1:12" ht="17.25" thickBot="1">
      <c r="A6847" s="647">
        <v>42900</v>
      </c>
      <c r="B6847" s="726" t="s">
        <v>918</v>
      </c>
      <c r="C6847" s="101">
        <v>63</v>
      </c>
      <c r="D6847" s="100">
        <v>7.42</v>
      </c>
      <c r="E6847" s="118">
        <v>31.6</v>
      </c>
      <c r="F6847" s="118">
        <v>28.14</v>
      </c>
      <c r="G6847" s="101">
        <v>79.349999999999994</v>
      </c>
      <c r="H6847" s="101"/>
      <c r="J6847" s="1008"/>
      <c r="K6847" s="116"/>
      <c r="L6847" s="1006"/>
    </row>
    <row r="6848" spans="1:12">
      <c r="A6848" s="648">
        <v>42900</v>
      </c>
      <c r="B6848" s="725" t="s">
        <v>919</v>
      </c>
      <c r="C6848" s="103">
        <v>18</v>
      </c>
      <c r="D6848" s="102">
        <v>7.41</v>
      </c>
      <c r="E6848" s="110">
        <v>31</v>
      </c>
      <c r="F6848" s="110">
        <v>27.92</v>
      </c>
      <c r="G6848" s="103">
        <v>81.8</v>
      </c>
    </row>
    <row r="6849" spans="1:7">
      <c r="A6849" s="648">
        <v>42900</v>
      </c>
      <c r="B6849" s="725" t="s">
        <v>920</v>
      </c>
      <c r="C6849" s="103">
        <v>18</v>
      </c>
      <c r="D6849" s="102">
        <v>7.41</v>
      </c>
      <c r="E6849" s="110">
        <v>31</v>
      </c>
      <c r="F6849" s="110">
        <v>27.92</v>
      </c>
      <c r="G6849" s="103">
        <v>81.8</v>
      </c>
    </row>
    <row r="6850" spans="1:7">
      <c r="A6850" s="648">
        <v>42900</v>
      </c>
      <c r="B6850" s="725" t="s">
        <v>921</v>
      </c>
      <c r="C6850" s="103">
        <v>18</v>
      </c>
      <c r="D6850" s="102">
        <v>7.41</v>
      </c>
      <c r="E6850" s="110">
        <v>31</v>
      </c>
      <c r="F6850" s="110">
        <v>27.92</v>
      </c>
      <c r="G6850" s="103">
        <v>81.8</v>
      </c>
    </row>
    <row r="6851" spans="1:7">
      <c r="A6851" s="648">
        <v>42900</v>
      </c>
      <c r="B6851" s="725" t="s">
        <v>922</v>
      </c>
      <c r="C6851" s="103">
        <v>18</v>
      </c>
      <c r="D6851" s="102">
        <v>7.41</v>
      </c>
      <c r="E6851" s="110">
        <v>31</v>
      </c>
      <c r="F6851" s="110">
        <v>27.92</v>
      </c>
      <c r="G6851" s="103">
        <v>81.8</v>
      </c>
    </row>
    <row r="6852" spans="1:7">
      <c r="A6852" s="648">
        <v>42900</v>
      </c>
      <c r="B6852" s="725" t="s">
        <v>923</v>
      </c>
      <c r="C6852" s="103">
        <v>18</v>
      </c>
      <c r="D6852" s="102">
        <v>7.41</v>
      </c>
      <c r="E6852" s="110">
        <v>31</v>
      </c>
      <c r="F6852" s="110">
        <v>27.92</v>
      </c>
      <c r="G6852" s="103">
        <v>81.8</v>
      </c>
    </row>
    <row r="6853" spans="1:7">
      <c r="A6853" s="648">
        <v>42900</v>
      </c>
      <c r="B6853" s="725" t="s">
        <v>924</v>
      </c>
      <c r="C6853" s="103">
        <v>20</v>
      </c>
      <c r="D6853" s="102">
        <v>7.27</v>
      </c>
      <c r="E6853" s="110">
        <v>30.9</v>
      </c>
      <c r="F6853" s="110">
        <v>28.04</v>
      </c>
      <c r="G6853" s="103">
        <v>83.29</v>
      </c>
    </row>
    <row r="6854" spans="1:7">
      <c r="A6854" s="648">
        <v>42900</v>
      </c>
      <c r="B6854" s="725" t="s">
        <v>925</v>
      </c>
      <c r="C6854" s="103">
        <v>62</v>
      </c>
      <c r="D6854" s="102">
        <v>7.3</v>
      </c>
      <c r="E6854" s="110">
        <v>30.7</v>
      </c>
      <c r="F6854" s="110">
        <v>28.04</v>
      </c>
      <c r="G6854" s="103">
        <v>81.02</v>
      </c>
    </row>
    <row r="6855" spans="1:7">
      <c r="A6855" s="648">
        <v>42900</v>
      </c>
      <c r="B6855" s="725" t="s">
        <v>926</v>
      </c>
      <c r="C6855" s="103">
        <v>24</v>
      </c>
      <c r="D6855" s="102">
        <v>7.85</v>
      </c>
      <c r="E6855" s="110">
        <v>29.9</v>
      </c>
      <c r="F6855" s="110">
        <v>26.7</v>
      </c>
      <c r="G6855" s="103">
        <v>84.8</v>
      </c>
    </row>
    <row r="6856" spans="1:7">
      <c r="A6856" s="648">
        <v>42900</v>
      </c>
      <c r="B6856" s="725" t="s">
        <v>927</v>
      </c>
      <c r="C6856" s="103">
        <v>21</v>
      </c>
      <c r="D6856" s="102">
        <v>7.73</v>
      </c>
      <c r="E6856" s="110">
        <v>29.8</v>
      </c>
      <c r="F6856" s="110">
        <v>26.92</v>
      </c>
      <c r="G6856" s="103">
        <v>85.29</v>
      </c>
    </row>
    <row r="6857" spans="1:7">
      <c r="A6857" s="648">
        <v>42900</v>
      </c>
      <c r="B6857" s="725" t="s">
        <v>928</v>
      </c>
      <c r="C6857" s="103">
        <v>95</v>
      </c>
      <c r="D6857" s="102">
        <v>7.73</v>
      </c>
      <c r="E6857" s="110">
        <v>29.8</v>
      </c>
      <c r="F6857" s="110">
        <v>26.92</v>
      </c>
      <c r="G6857" s="103">
        <v>85.29</v>
      </c>
    </row>
    <row r="6858" spans="1:7">
      <c r="A6858" s="648">
        <v>42900</v>
      </c>
      <c r="B6858" s="725" t="s">
        <v>929</v>
      </c>
      <c r="C6858" s="103">
        <v>21</v>
      </c>
      <c r="D6858" s="102">
        <v>7.73</v>
      </c>
      <c r="E6858" s="110">
        <v>29.8</v>
      </c>
      <c r="F6858" s="110">
        <v>26.92</v>
      </c>
      <c r="G6858" s="103">
        <v>85.29</v>
      </c>
    </row>
    <row r="6859" spans="1:7">
      <c r="A6859" s="648">
        <v>42900</v>
      </c>
      <c r="B6859" s="725" t="s">
        <v>930</v>
      </c>
      <c r="C6859" s="103">
        <v>18</v>
      </c>
      <c r="D6859" s="102">
        <v>7.76</v>
      </c>
      <c r="E6859" s="110">
        <v>29.8</v>
      </c>
      <c r="F6859" s="110">
        <v>26.92</v>
      </c>
      <c r="G6859" s="103">
        <v>85.57</v>
      </c>
    </row>
    <row r="6860" spans="1:7">
      <c r="A6860" s="648">
        <v>42900</v>
      </c>
      <c r="B6860" s="725" t="s">
        <v>931</v>
      </c>
      <c r="C6860" s="103">
        <v>21</v>
      </c>
      <c r="D6860" s="102">
        <v>7.64</v>
      </c>
      <c r="E6860" s="110">
        <v>29.8</v>
      </c>
      <c r="F6860" s="110">
        <v>27.01</v>
      </c>
      <c r="G6860" s="103">
        <v>85.44</v>
      </c>
    </row>
    <row r="6861" spans="1:7">
      <c r="A6861" s="648">
        <v>42900</v>
      </c>
      <c r="B6861" s="725" t="s">
        <v>932</v>
      </c>
      <c r="C6861" s="103">
        <v>21</v>
      </c>
      <c r="D6861" s="102">
        <v>7.64</v>
      </c>
      <c r="E6861" s="110">
        <v>29.8</v>
      </c>
      <c r="F6861" s="110">
        <v>27.01</v>
      </c>
      <c r="G6861" s="103">
        <v>85.44</v>
      </c>
    </row>
    <row r="6862" spans="1:7">
      <c r="A6862" s="648">
        <v>42900</v>
      </c>
      <c r="B6862" s="725" t="s">
        <v>259</v>
      </c>
      <c r="C6862" s="103">
        <v>95</v>
      </c>
      <c r="D6862" s="102">
        <v>7.64</v>
      </c>
      <c r="E6862" s="110">
        <v>29.8</v>
      </c>
      <c r="F6862" s="110">
        <v>27.01</v>
      </c>
      <c r="G6862" s="103">
        <v>85.44</v>
      </c>
    </row>
    <row r="6863" spans="1:7">
      <c r="A6863" s="648">
        <v>42900</v>
      </c>
      <c r="B6863" s="725" t="s">
        <v>933</v>
      </c>
      <c r="C6863" s="103">
        <v>21</v>
      </c>
      <c r="D6863" s="102">
        <v>7.64</v>
      </c>
      <c r="E6863" s="110">
        <v>29.8</v>
      </c>
      <c r="F6863" s="110">
        <v>27.01</v>
      </c>
      <c r="G6863" s="103">
        <v>85.44</v>
      </c>
    </row>
    <row r="6864" spans="1:7">
      <c r="A6864" s="648">
        <v>42900</v>
      </c>
      <c r="B6864" s="725" t="s">
        <v>934</v>
      </c>
      <c r="C6864" s="103">
        <v>21</v>
      </c>
      <c r="D6864" s="102">
        <v>7.64</v>
      </c>
      <c r="E6864" s="110">
        <v>29.8</v>
      </c>
      <c r="F6864" s="110">
        <v>27.01</v>
      </c>
      <c r="G6864" s="103">
        <v>85.44</v>
      </c>
    </row>
    <row r="6865" spans="1:12" ht="17.25" thickBot="1">
      <c r="A6865" s="648">
        <v>42900</v>
      </c>
      <c r="B6865" s="725" t="s">
        <v>935</v>
      </c>
      <c r="C6865" s="103">
        <v>21</v>
      </c>
      <c r="D6865" s="102">
        <v>7.64</v>
      </c>
      <c r="E6865" s="110">
        <v>29.8</v>
      </c>
      <c r="F6865" s="110">
        <v>27.01</v>
      </c>
      <c r="G6865" s="103">
        <v>85.44</v>
      </c>
    </row>
    <row r="6866" spans="1:12">
      <c r="A6866" s="648">
        <v>42900</v>
      </c>
      <c r="B6866" s="725" t="s">
        <v>936</v>
      </c>
      <c r="C6866" s="103">
        <v>18</v>
      </c>
      <c r="D6866" s="102">
        <v>7.58</v>
      </c>
      <c r="E6866" s="110">
        <v>29.7</v>
      </c>
      <c r="F6866" s="110">
        <v>27.05</v>
      </c>
      <c r="G6866" s="103">
        <v>85.39</v>
      </c>
      <c r="H6866" s="103" t="s">
        <v>2008</v>
      </c>
      <c r="J6866" s="113"/>
      <c r="K6866" s="114"/>
      <c r="L6866" s="1006"/>
    </row>
    <row r="6867" spans="1:12">
      <c r="A6867" s="648">
        <v>42900</v>
      </c>
      <c r="B6867" s="725" t="s">
        <v>937</v>
      </c>
      <c r="C6867" s="103">
        <v>18</v>
      </c>
      <c r="D6867" s="102">
        <v>7.58</v>
      </c>
      <c r="E6867" s="110">
        <v>29.7</v>
      </c>
      <c r="F6867" s="110">
        <v>27.05</v>
      </c>
      <c r="G6867" s="103">
        <v>85.39</v>
      </c>
      <c r="J6867" s="392"/>
      <c r="K6867" s="1007"/>
      <c r="L6867" s="1006" t="s">
        <v>2024</v>
      </c>
    </row>
    <row r="6868" spans="1:12" ht="17.25" thickBot="1">
      <c r="A6868" s="648">
        <v>42900</v>
      </c>
      <c r="B6868" s="725" t="s">
        <v>938</v>
      </c>
      <c r="C6868" s="103">
        <v>21</v>
      </c>
      <c r="D6868" s="102">
        <v>7.57</v>
      </c>
      <c r="E6868" s="110">
        <v>29.4</v>
      </c>
      <c r="F6868" s="110">
        <v>26.87</v>
      </c>
      <c r="G6868" s="103">
        <v>84.79</v>
      </c>
      <c r="J6868" s="106"/>
      <c r="K6868" s="116"/>
      <c r="L6868" s="1006"/>
    </row>
    <row r="6869" spans="1:12" ht="17.25" thickBot="1">
      <c r="A6869" s="649">
        <v>42900</v>
      </c>
      <c r="B6869" s="727" t="s">
        <v>939</v>
      </c>
      <c r="C6869" s="105">
        <v>21</v>
      </c>
      <c r="D6869" s="104">
        <v>7.5</v>
      </c>
      <c r="E6869" s="119">
        <v>29.4</v>
      </c>
      <c r="F6869" s="119">
        <v>26.92</v>
      </c>
      <c r="G6869" s="105">
        <v>85.52</v>
      </c>
      <c r="H6869" s="105"/>
      <c r="J6869" s="113"/>
      <c r="K6869" s="114"/>
      <c r="L6869" s="1006"/>
    </row>
    <row r="6870" spans="1:12">
      <c r="A6870" s="647">
        <v>42901</v>
      </c>
      <c r="B6870" s="726" t="s">
        <v>940</v>
      </c>
      <c r="C6870" s="101">
        <v>21</v>
      </c>
      <c r="D6870" s="100">
        <v>7.59</v>
      </c>
      <c r="E6870" s="118">
        <v>29.4</v>
      </c>
      <c r="F6870" s="118">
        <v>26.89</v>
      </c>
      <c r="G6870" s="101">
        <v>83.85</v>
      </c>
      <c r="H6870" s="101" t="s">
        <v>2022</v>
      </c>
      <c r="J6870" s="392"/>
      <c r="K6870" s="1009"/>
      <c r="L6870" s="1006" t="s">
        <v>2025</v>
      </c>
    </row>
    <row r="6871" spans="1:12" ht="17.25" thickBot="1">
      <c r="A6871" s="648">
        <v>42901</v>
      </c>
      <c r="B6871" s="727" t="s">
        <v>941</v>
      </c>
      <c r="C6871" s="105">
        <v>21</v>
      </c>
      <c r="D6871" s="104">
        <v>7.38</v>
      </c>
      <c r="E6871" s="119">
        <v>29.2</v>
      </c>
      <c r="F6871" s="119">
        <v>26.31</v>
      </c>
      <c r="G6871" s="105">
        <v>86.75</v>
      </c>
      <c r="H6871" s="105"/>
      <c r="J6871" s="1008"/>
      <c r="K6871" s="116"/>
      <c r="L6871" s="1006"/>
    </row>
    <row r="6872" spans="1:12">
      <c r="A6872" s="647">
        <v>42907</v>
      </c>
      <c r="B6872" s="726" t="s">
        <v>942</v>
      </c>
      <c r="C6872" s="101">
        <v>13</v>
      </c>
      <c r="D6872" s="100">
        <v>8</v>
      </c>
      <c r="E6872" s="118">
        <v>32.700000000000003</v>
      </c>
      <c r="F6872" s="118">
        <v>32.729999999999997</v>
      </c>
      <c r="G6872" s="101">
        <v>62.29</v>
      </c>
      <c r="H6872" s="101"/>
    </row>
    <row r="6873" spans="1:12">
      <c r="A6873" s="648">
        <v>42907</v>
      </c>
      <c r="B6873" s="725" t="s">
        <v>943</v>
      </c>
      <c r="C6873" s="103">
        <v>13</v>
      </c>
      <c r="D6873" s="102">
        <v>8</v>
      </c>
      <c r="E6873" s="110">
        <v>32.700000000000003</v>
      </c>
      <c r="F6873" s="110">
        <v>32.729999999999997</v>
      </c>
      <c r="G6873" s="103">
        <v>62.29</v>
      </c>
    </row>
    <row r="6874" spans="1:12">
      <c r="A6874" s="648">
        <v>42907</v>
      </c>
      <c r="B6874" s="725" t="s">
        <v>944</v>
      </c>
      <c r="C6874" s="103">
        <v>11</v>
      </c>
      <c r="D6874" s="102">
        <v>7.47</v>
      </c>
      <c r="E6874" s="110">
        <v>32.700000000000003</v>
      </c>
      <c r="F6874" s="110">
        <v>30.18</v>
      </c>
      <c r="G6874" s="103">
        <v>71.64</v>
      </c>
    </row>
    <row r="6875" spans="1:12">
      <c r="A6875" s="648">
        <v>42907</v>
      </c>
      <c r="B6875" s="725" t="s">
        <v>945</v>
      </c>
      <c r="C6875" s="103">
        <v>11</v>
      </c>
      <c r="D6875" s="102">
        <v>7.47</v>
      </c>
      <c r="E6875" s="110">
        <v>32.700000000000003</v>
      </c>
      <c r="F6875" s="110">
        <v>30.18</v>
      </c>
      <c r="G6875" s="103">
        <v>71.64</v>
      </c>
    </row>
    <row r="6876" spans="1:12">
      <c r="A6876" s="648">
        <v>42907</v>
      </c>
      <c r="B6876" s="725" t="s">
        <v>946</v>
      </c>
      <c r="C6876" s="103">
        <v>11</v>
      </c>
      <c r="D6876" s="102">
        <v>7.47</v>
      </c>
      <c r="E6876" s="110">
        <v>32.700000000000003</v>
      </c>
      <c r="F6876" s="110">
        <v>30.18</v>
      </c>
      <c r="G6876" s="103">
        <v>71.64</v>
      </c>
    </row>
    <row r="6877" spans="1:12">
      <c r="A6877" s="648">
        <v>42907</v>
      </c>
      <c r="B6877" s="725" t="s">
        <v>947</v>
      </c>
      <c r="C6877" s="103">
        <v>11</v>
      </c>
      <c r="D6877" s="102">
        <v>7.47</v>
      </c>
      <c r="E6877" s="110">
        <v>32.700000000000003</v>
      </c>
      <c r="F6877" s="110">
        <v>30.18</v>
      </c>
      <c r="G6877" s="103">
        <v>71.64</v>
      </c>
    </row>
    <row r="6878" spans="1:12">
      <c r="A6878" s="648">
        <v>42907</v>
      </c>
      <c r="B6878" s="725" t="s">
        <v>948</v>
      </c>
      <c r="C6878" s="103">
        <v>11</v>
      </c>
      <c r="D6878" s="102">
        <v>7.47</v>
      </c>
      <c r="E6878" s="110">
        <v>32.700000000000003</v>
      </c>
      <c r="F6878" s="110">
        <v>30.18</v>
      </c>
      <c r="G6878" s="103">
        <v>71.64</v>
      </c>
    </row>
    <row r="6879" spans="1:12">
      <c r="A6879" s="648">
        <v>42907</v>
      </c>
      <c r="B6879" s="725" t="s">
        <v>949</v>
      </c>
      <c r="C6879" s="103">
        <v>11</v>
      </c>
      <c r="D6879" s="102">
        <v>7.47</v>
      </c>
      <c r="E6879" s="110">
        <v>32.700000000000003</v>
      </c>
      <c r="F6879" s="110">
        <v>30.18</v>
      </c>
      <c r="G6879" s="103">
        <v>71.64</v>
      </c>
    </row>
    <row r="6880" spans="1:12">
      <c r="A6880" s="648">
        <v>42907</v>
      </c>
      <c r="B6880" s="725" t="s">
        <v>950</v>
      </c>
      <c r="C6880" s="103">
        <v>11</v>
      </c>
      <c r="D6880" s="102">
        <v>7.47</v>
      </c>
      <c r="E6880" s="110">
        <v>32.700000000000003</v>
      </c>
      <c r="F6880" s="110">
        <v>30.18</v>
      </c>
      <c r="G6880" s="103">
        <v>71.64</v>
      </c>
    </row>
    <row r="6881" spans="1:7">
      <c r="A6881" s="648">
        <v>42907</v>
      </c>
      <c r="B6881" s="725" t="s">
        <v>951</v>
      </c>
      <c r="C6881" s="103">
        <v>79</v>
      </c>
      <c r="D6881" s="102">
        <v>7.38</v>
      </c>
      <c r="E6881" s="110">
        <v>31.9</v>
      </c>
      <c r="F6881" s="110">
        <v>29.59</v>
      </c>
      <c r="G6881" s="103">
        <v>77.19</v>
      </c>
    </row>
    <row r="6882" spans="1:7">
      <c r="A6882" s="648">
        <v>42907</v>
      </c>
      <c r="B6882" s="725" t="s">
        <v>952</v>
      </c>
      <c r="C6882" s="103">
        <v>79</v>
      </c>
      <c r="D6882" s="102">
        <v>7.38</v>
      </c>
      <c r="E6882" s="110">
        <v>31.9</v>
      </c>
      <c r="F6882" s="110">
        <v>29.59</v>
      </c>
      <c r="G6882" s="103">
        <v>77.19</v>
      </c>
    </row>
    <row r="6883" spans="1:7">
      <c r="A6883" s="648">
        <v>42907</v>
      </c>
      <c r="B6883" s="725" t="s">
        <v>936</v>
      </c>
      <c r="C6883" s="103">
        <v>79</v>
      </c>
      <c r="D6883" s="102">
        <v>7.38</v>
      </c>
      <c r="E6883" s="110">
        <v>31.9</v>
      </c>
      <c r="F6883" s="110">
        <v>29.59</v>
      </c>
      <c r="G6883" s="103">
        <v>77.19</v>
      </c>
    </row>
    <row r="6884" spans="1:7">
      <c r="A6884" s="648">
        <v>42907</v>
      </c>
      <c r="B6884" s="725" t="s">
        <v>953</v>
      </c>
      <c r="C6884" s="103">
        <v>79</v>
      </c>
      <c r="D6884" s="102">
        <v>7.38</v>
      </c>
      <c r="E6884" s="110">
        <v>31.9</v>
      </c>
      <c r="F6884" s="110">
        <v>29.59</v>
      </c>
      <c r="G6884" s="103">
        <v>77.19</v>
      </c>
    </row>
    <row r="6885" spans="1:7">
      <c r="A6885" s="648">
        <v>42907</v>
      </c>
      <c r="B6885" s="725" t="s">
        <v>954</v>
      </c>
      <c r="C6885" s="103">
        <v>79</v>
      </c>
      <c r="D6885" s="102">
        <v>7.38</v>
      </c>
      <c r="E6885" s="110">
        <v>31.9</v>
      </c>
      <c r="F6885" s="110">
        <v>29.59</v>
      </c>
      <c r="G6885" s="103">
        <v>77.19</v>
      </c>
    </row>
    <row r="6886" spans="1:7">
      <c r="A6886" s="648">
        <v>42907</v>
      </c>
      <c r="B6886" s="725" t="s">
        <v>955</v>
      </c>
      <c r="C6886" s="103">
        <v>79</v>
      </c>
      <c r="D6886" s="102">
        <v>7.38</v>
      </c>
      <c r="E6886" s="110">
        <v>31.9</v>
      </c>
      <c r="F6886" s="110">
        <v>29.59</v>
      </c>
      <c r="G6886" s="103">
        <v>77.19</v>
      </c>
    </row>
    <row r="6887" spans="1:7">
      <c r="A6887" s="648">
        <v>42907</v>
      </c>
      <c r="B6887" s="725" t="s">
        <v>956</v>
      </c>
      <c r="C6887" s="103">
        <v>79</v>
      </c>
      <c r="D6887" s="102">
        <v>7.38</v>
      </c>
      <c r="E6887" s="110">
        <v>31.9</v>
      </c>
      <c r="F6887" s="110">
        <v>29.59</v>
      </c>
      <c r="G6887" s="103">
        <v>77.19</v>
      </c>
    </row>
    <row r="6888" spans="1:7">
      <c r="A6888" s="648">
        <v>42907</v>
      </c>
      <c r="B6888" s="725" t="s">
        <v>957</v>
      </c>
      <c r="C6888" s="103">
        <v>79</v>
      </c>
      <c r="D6888" s="102">
        <v>7.38</v>
      </c>
      <c r="E6888" s="110">
        <v>31.9</v>
      </c>
      <c r="F6888" s="110">
        <v>29.59</v>
      </c>
      <c r="G6888" s="103">
        <v>77.19</v>
      </c>
    </row>
    <row r="6889" spans="1:7">
      <c r="A6889" s="648">
        <v>42907</v>
      </c>
      <c r="B6889" s="725" t="s">
        <v>958</v>
      </c>
      <c r="C6889" s="103">
        <v>79</v>
      </c>
      <c r="D6889" s="102">
        <v>7.38</v>
      </c>
      <c r="E6889" s="110">
        <v>31.9</v>
      </c>
      <c r="F6889" s="110">
        <v>29.59</v>
      </c>
      <c r="G6889" s="103">
        <v>77.19</v>
      </c>
    </row>
    <row r="6890" spans="1:7">
      <c r="A6890" s="648">
        <v>42907</v>
      </c>
      <c r="B6890" s="725" t="s">
        <v>959</v>
      </c>
      <c r="C6890" s="103">
        <v>79</v>
      </c>
      <c r="D6890" s="102">
        <v>7.38</v>
      </c>
      <c r="E6890" s="110">
        <v>31.9</v>
      </c>
      <c r="F6890" s="110">
        <v>29.59</v>
      </c>
      <c r="G6890" s="103">
        <v>77.19</v>
      </c>
    </row>
    <row r="6891" spans="1:7">
      <c r="A6891" s="648">
        <v>42907</v>
      </c>
      <c r="B6891" s="725" t="s">
        <v>960</v>
      </c>
      <c r="C6891" s="103">
        <v>79</v>
      </c>
      <c r="D6891" s="102">
        <v>7.38</v>
      </c>
      <c r="E6891" s="110">
        <v>31.9</v>
      </c>
      <c r="F6891" s="110">
        <v>29.59</v>
      </c>
      <c r="G6891" s="103">
        <v>77.19</v>
      </c>
    </row>
    <row r="6892" spans="1:7">
      <c r="A6892" s="648">
        <v>42907</v>
      </c>
      <c r="B6892" s="725" t="s">
        <v>961</v>
      </c>
      <c r="C6892" s="103">
        <v>79</v>
      </c>
      <c r="D6892" s="102">
        <v>7.38</v>
      </c>
      <c r="E6892" s="110">
        <v>31.9</v>
      </c>
      <c r="F6892" s="110">
        <v>29.59</v>
      </c>
      <c r="G6892" s="103">
        <v>77.19</v>
      </c>
    </row>
    <row r="6893" spans="1:7">
      <c r="A6893" s="648">
        <v>42907</v>
      </c>
      <c r="B6893" s="725" t="s">
        <v>962</v>
      </c>
      <c r="C6893" s="103">
        <v>79</v>
      </c>
      <c r="D6893" s="102">
        <v>7.38</v>
      </c>
      <c r="E6893" s="110">
        <v>31.9</v>
      </c>
      <c r="F6893" s="110">
        <v>29.59</v>
      </c>
      <c r="G6893" s="103">
        <v>77.19</v>
      </c>
    </row>
    <row r="6894" spans="1:7">
      <c r="A6894" s="648">
        <v>42907</v>
      </c>
      <c r="B6894" s="725" t="s">
        <v>963</v>
      </c>
      <c r="C6894" s="103">
        <v>79</v>
      </c>
      <c r="D6894" s="102">
        <v>7.38</v>
      </c>
      <c r="E6894" s="110">
        <v>31.9</v>
      </c>
      <c r="F6894" s="110">
        <v>29.59</v>
      </c>
      <c r="G6894" s="103">
        <v>77.19</v>
      </c>
    </row>
    <row r="6895" spans="1:7">
      <c r="A6895" s="648">
        <v>42907</v>
      </c>
      <c r="B6895" s="725" t="s">
        <v>964</v>
      </c>
      <c r="C6895" s="103">
        <v>79</v>
      </c>
      <c r="D6895" s="102">
        <v>7.38</v>
      </c>
      <c r="E6895" s="110">
        <v>31.9</v>
      </c>
      <c r="F6895" s="110">
        <v>29.59</v>
      </c>
      <c r="G6895" s="103">
        <v>77.19</v>
      </c>
    </row>
    <row r="6896" spans="1:7">
      <c r="A6896" s="648">
        <v>42907</v>
      </c>
      <c r="B6896" s="725" t="s">
        <v>965</v>
      </c>
      <c r="C6896" s="103">
        <v>79</v>
      </c>
      <c r="D6896" s="102">
        <v>7.38</v>
      </c>
      <c r="E6896" s="110">
        <v>31.9</v>
      </c>
      <c r="F6896" s="110">
        <v>29.59</v>
      </c>
      <c r="G6896" s="103">
        <v>77.19</v>
      </c>
    </row>
    <row r="6897" spans="1:7">
      <c r="A6897" s="648">
        <v>42907</v>
      </c>
      <c r="B6897" s="725" t="s">
        <v>966</v>
      </c>
      <c r="C6897" s="103">
        <v>79</v>
      </c>
      <c r="D6897" s="102">
        <v>7.38</v>
      </c>
      <c r="E6897" s="110">
        <v>31.9</v>
      </c>
      <c r="F6897" s="110">
        <v>29.59</v>
      </c>
      <c r="G6897" s="103">
        <v>77.19</v>
      </c>
    </row>
    <row r="6898" spans="1:7">
      <c r="A6898" s="648">
        <v>42907</v>
      </c>
      <c r="B6898" s="725" t="s">
        <v>967</v>
      </c>
      <c r="C6898" s="103">
        <v>79</v>
      </c>
      <c r="D6898" s="102">
        <v>7.38</v>
      </c>
      <c r="E6898" s="110">
        <v>31.9</v>
      </c>
      <c r="F6898" s="110">
        <v>29.59</v>
      </c>
      <c r="G6898" s="103">
        <v>77.19</v>
      </c>
    </row>
    <row r="6899" spans="1:7">
      <c r="A6899" s="648">
        <v>42907</v>
      </c>
      <c r="B6899" s="725" t="s">
        <v>968</v>
      </c>
      <c r="C6899" s="103">
        <v>79</v>
      </c>
      <c r="D6899" s="102">
        <v>7.38</v>
      </c>
      <c r="E6899" s="110">
        <v>31.9</v>
      </c>
      <c r="F6899" s="110">
        <v>29.59</v>
      </c>
      <c r="G6899" s="103">
        <v>77.19</v>
      </c>
    </row>
    <row r="6900" spans="1:7">
      <c r="A6900" s="648">
        <v>42907</v>
      </c>
      <c r="B6900" s="725" t="s">
        <v>969</v>
      </c>
      <c r="C6900" s="103">
        <v>79</v>
      </c>
      <c r="D6900" s="102">
        <v>7.38</v>
      </c>
      <c r="E6900" s="110">
        <v>31.9</v>
      </c>
      <c r="F6900" s="110">
        <v>29.59</v>
      </c>
      <c r="G6900" s="103">
        <v>77.19</v>
      </c>
    </row>
    <row r="6901" spans="1:7">
      <c r="A6901" s="648">
        <v>42907</v>
      </c>
      <c r="B6901" s="725" t="s">
        <v>970</v>
      </c>
      <c r="C6901" s="103">
        <v>79</v>
      </c>
      <c r="D6901" s="102">
        <v>7.38</v>
      </c>
      <c r="E6901" s="110">
        <v>31.9</v>
      </c>
      <c r="F6901" s="110">
        <v>29.59</v>
      </c>
      <c r="G6901" s="103">
        <v>77.19</v>
      </c>
    </row>
    <row r="6902" spans="1:7">
      <c r="A6902" s="648">
        <v>42907</v>
      </c>
      <c r="B6902" s="725" t="s">
        <v>971</v>
      </c>
      <c r="C6902" s="103">
        <v>79</v>
      </c>
      <c r="D6902" s="102">
        <v>7.38</v>
      </c>
      <c r="E6902" s="110">
        <v>31.9</v>
      </c>
      <c r="F6902" s="110">
        <v>29.59</v>
      </c>
      <c r="G6902" s="103">
        <v>77.19</v>
      </c>
    </row>
    <row r="6903" spans="1:7">
      <c r="A6903" s="648">
        <v>42907</v>
      </c>
      <c r="B6903" s="725" t="s">
        <v>972</v>
      </c>
      <c r="C6903" s="103">
        <v>79</v>
      </c>
      <c r="D6903" s="102">
        <v>7.38</v>
      </c>
      <c r="E6903" s="110">
        <v>31.9</v>
      </c>
      <c r="F6903" s="110">
        <v>29.59</v>
      </c>
      <c r="G6903" s="103">
        <v>77.19</v>
      </c>
    </row>
    <row r="6904" spans="1:7">
      <c r="A6904" s="648">
        <v>42907</v>
      </c>
      <c r="B6904" s="725" t="s">
        <v>973</v>
      </c>
      <c r="C6904" s="103">
        <v>79</v>
      </c>
      <c r="D6904" s="102">
        <v>7.38</v>
      </c>
      <c r="E6904" s="110">
        <v>31.9</v>
      </c>
      <c r="F6904" s="110">
        <v>29.59</v>
      </c>
      <c r="G6904" s="103">
        <v>77.19</v>
      </c>
    </row>
    <row r="6905" spans="1:7">
      <c r="A6905" s="648">
        <v>42907</v>
      </c>
      <c r="B6905" s="725" t="s">
        <v>974</v>
      </c>
      <c r="C6905" s="103">
        <v>79</v>
      </c>
      <c r="D6905" s="102">
        <v>7.38</v>
      </c>
      <c r="E6905" s="110">
        <v>31.9</v>
      </c>
      <c r="F6905" s="110">
        <v>29.59</v>
      </c>
      <c r="G6905" s="103">
        <v>77.19</v>
      </c>
    </row>
    <row r="6906" spans="1:7">
      <c r="A6906" s="648">
        <v>42907</v>
      </c>
      <c r="B6906" s="725" t="s">
        <v>975</v>
      </c>
      <c r="C6906" s="103">
        <v>79</v>
      </c>
      <c r="D6906" s="102">
        <v>7.38</v>
      </c>
      <c r="E6906" s="110">
        <v>31.9</v>
      </c>
      <c r="F6906" s="110">
        <v>29.59</v>
      </c>
      <c r="G6906" s="103">
        <v>77.19</v>
      </c>
    </row>
    <row r="6907" spans="1:7">
      <c r="A6907" s="648">
        <v>42907</v>
      </c>
      <c r="B6907" s="725" t="s">
        <v>976</v>
      </c>
      <c r="C6907" s="103">
        <v>79</v>
      </c>
      <c r="D6907" s="102">
        <v>7.38</v>
      </c>
      <c r="E6907" s="110">
        <v>31.9</v>
      </c>
      <c r="F6907" s="110">
        <v>29.59</v>
      </c>
      <c r="G6907" s="103">
        <v>77.19</v>
      </c>
    </row>
    <row r="6908" spans="1:7">
      <c r="A6908" s="648">
        <v>42907</v>
      </c>
      <c r="B6908" s="725" t="s">
        <v>977</v>
      </c>
      <c r="C6908" s="103">
        <v>79</v>
      </c>
      <c r="D6908" s="102">
        <v>7.38</v>
      </c>
      <c r="E6908" s="110">
        <v>31.9</v>
      </c>
      <c r="F6908" s="110">
        <v>29.59</v>
      </c>
      <c r="G6908" s="103">
        <v>77.19</v>
      </c>
    </row>
    <row r="6909" spans="1:7">
      <c r="A6909" s="648">
        <v>42907</v>
      </c>
      <c r="B6909" s="725" t="s">
        <v>978</v>
      </c>
      <c r="C6909" s="103">
        <v>79</v>
      </c>
      <c r="D6909" s="102">
        <v>7.38</v>
      </c>
      <c r="E6909" s="110">
        <v>31.9</v>
      </c>
      <c r="F6909" s="110">
        <v>29.59</v>
      </c>
      <c r="G6909" s="103">
        <v>77.19</v>
      </c>
    </row>
    <row r="6910" spans="1:7">
      <c r="A6910" s="648">
        <v>42907</v>
      </c>
      <c r="B6910" s="725" t="s">
        <v>979</v>
      </c>
      <c r="C6910" s="103">
        <v>79</v>
      </c>
      <c r="D6910" s="102">
        <v>7.38</v>
      </c>
      <c r="E6910" s="110">
        <v>31.9</v>
      </c>
      <c r="F6910" s="110">
        <v>29.59</v>
      </c>
      <c r="G6910" s="103">
        <v>77.19</v>
      </c>
    </row>
    <row r="6911" spans="1:7">
      <c r="A6911" s="648">
        <v>42907</v>
      </c>
      <c r="B6911" s="725" t="s">
        <v>980</v>
      </c>
      <c r="C6911" s="103">
        <v>79</v>
      </c>
      <c r="D6911" s="102">
        <v>7.38</v>
      </c>
      <c r="E6911" s="110">
        <v>31.9</v>
      </c>
      <c r="F6911" s="110">
        <v>29.59</v>
      </c>
      <c r="G6911" s="103">
        <v>77.19</v>
      </c>
    </row>
    <row r="6912" spans="1:7">
      <c r="A6912" s="648">
        <v>42907</v>
      </c>
      <c r="B6912" s="725" t="s">
        <v>981</v>
      </c>
      <c r="C6912" s="103">
        <v>79</v>
      </c>
      <c r="D6912" s="102">
        <v>7.38</v>
      </c>
      <c r="E6912" s="110">
        <v>31.9</v>
      </c>
      <c r="F6912" s="110">
        <v>29.59</v>
      </c>
      <c r="G6912" s="103">
        <v>77.19</v>
      </c>
    </row>
    <row r="6913" spans="1:7">
      <c r="A6913" s="648">
        <v>42907</v>
      </c>
      <c r="B6913" s="725" t="s">
        <v>982</v>
      </c>
      <c r="C6913" s="103">
        <v>79</v>
      </c>
      <c r="D6913" s="102">
        <v>7.38</v>
      </c>
      <c r="E6913" s="110">
        <v>31.9</v>
      </c>
      <c r="F6913" s="110">
        <v>29.59</v>
      </c>
      <c r="G6913" s="103">
        <v>77.19</v>
      </c>
    </row>
    <row r="6914" spans="1:7">
      <c r="A6914" s="648">
        <v>42907</v>
      </c>
      <c r="B6914" s="725" t="s">
        <v>983</v>
      </c>
      <c r="C6914" s="103">
        <v>79</v>
      </c>
      <c r="D6914" s="102">
        <v>7.38</v>
      </c>
      <c r="E6914" s="110">
        <v>31.9</v>
      </c>
      <c r="F6914" s="110">
        <v>29.59</v>
      </c>
      <c r="G6914" s="103">
        <v>77.19</v>
      </c>
    </row>
    <row r="6915" spans="1:7">
      <c r="A6915" s="648">
        <v>42907</v>
      </c>
      <c r="B6915" s="725" t="s">
        <v>984</v>
      </c>
      <c r="C6915" s="103">
        <v>79</v>
      </c>
      <c r="D6915" s="102">
        <v>7.38</v>
      </c>
      <c r="E6915" s="110">
        <v>31.9</v>
      </c>
      <c r="F6915" s="110">
        <v>29.59</v>
      </c>
      <c r="G6915" s="103">
        <v>77.19</v>
      </c>
    </row>
    <row r="6916" spans="1:7">
      <c r="A6916" s="648">
        <v>42907</v>
      </c>
      <c r="B6916" s="725" t="s">
        <v>985</v>
      </c>
      <c r="C6916" s="103">
        <v>79</v>
      </c>
      <c r="D6916" s="102">
        <v>7.38</v>
      </c>
      <c r="E6916" s="110">
        <v>31.9</v>
      </c>
      <c r="F6916" s="110">
        <v>29.59</v>
      </c>
      <c r="G6916" s="103">
        <v>77.19</v>
      </c>
    </row>
    <row r="6917" spans="1:7">
      <c r="A6917" s="648">
        <v>42907</v>
      </c>
      <c r="B6917" s="725" t="s">
        <v>986</v>
      </c>
      <c r="C6917" s="103">
        <v>79</v>
      </c>
      <c r="D6917" s="102">
        <v>7.38</v>
      </c>
      <c r="E6917" s="110">
        <v>31.9</v>
      </c>
      <c r="F6917" s="110">
        <v>29.59</v>
      </c>
      <c r="G6917" s="103">
        <v>77.19</v>
      </c>
    </row>
    <row r="6918" spans="1:7">
      <c r="A6918" s="648">
        <v>42907</v>
      </c>
      <c r="B6918" s="725" t="s">
        <v>987</v>
      </c>
      <c r="C6918" s="103">
        <v>79</v>
      </c>
      <c r="D6918" s="102">
        <v>7.38</v>
      </c>
      <c r="E6918" s="110">
        <v>31.9</v>
      </c>
      <c r="F6918" s="110">
        <v>29.59</v>
      </c>
      <c r="G6918" s="103">
        <v>77.19</v>
      </c>
    </row>
    <row r="6919" spans="1:7">
      <c r="A6919" s="648">
        <v>42907</v>
      </c>
      <c r="B6919" s="725" t="s">
        <v>988</v>
      </c>
      <c r="C6919" s="103">
        <v>79</v>
      </c>
      <c r="D6919" s="102">
        <v>7.38</v>
      </c>
      <c r="E6919" s="110">
        <v>31.9</v>
      </c>
      <c r="F6919" s="110">
        <v>29.59</v>
      </c>
      <c r="G6919" s="103">
        <v>77.19</v>
      </c>
    </row>
    <row r="6920" spans="1:7">
      <c r="A6920" s="648">
        <v>42907</v>
      </c>
      <c r="B6920" s="725" t="s">
        <v>989</v>
      </c>
      <c r="C6920" s="103">
        <v>79</v>
      </c>
      <c r="D6920" s="102">
        <v>7.38</v>
      </c>
      <c r="E6920" s="110">
        <v>31.9</v>
      </c>
      <c r="F6920" s="110">
        <v>29.59</v>
      </c>
      <c r="G6920" s="103">
        <v>77.19</v>
      </c>
    </row>
    <row r="6921" spans="1:7">
      <c r="A6921" s="648">
        <v>42907</v>
      </c>
      <c r="B6921" s="725" t="s">
        <v>990</v>
      </c>
      <c r="C6921" s="103">
        <v>79</v>
      </c>
      <c r="D6921" s="102">
        <v>7.38</v>
      </c>
      <c r="E6921" s="110">
        <v>31.9</v>
      </c>
      <c r="F6921" s="110">
        <v>29.59</v>
      </c>
      <c r="G6921" s="103">
        <v>77.19</v>
      </c>
    </row>
    <row r="6922" spans="1:7">
      <c r="A6922" s="648">
        <v>42907</v>
      </c>
      <c r="B6922" s="725" t="s">
        <v>991</v>
      </c>
      <c r="C6922" s="103">
        <v>79</v>
      </c>
      <c r="D6922" s="102">
        <v>7.38</v>
      </c>
      <c r="E6922" s="110">
        <v>31.9</v>
      </c>
      <c r="F6922" s="110">
        <v>29.59</v>
      </c>
      <c r="G6922" s="103">
        <v>77.19</v>
      </c>
    </row>
    <row r="6923" spans="1:7">
      <c r="A6923" s="648">
        <v>42907</v>
      </c>
      <c r="B6923" s="725" t="s">
        <v>992</v>
      </c>
      <c r="C6923" s="103">
        <v>79</v>
      </c>
      <c r="D6923" s="102">
        <v>7.38</v>
      </c>
      <c r="E6923" s="110">
        <v>31.9</v>
      </c>
      <c r="F6923" s="110">
        <v>29.59</v>
      </c>
      <c r="G6923" s="103">
        <v>77.19</v>
      </c>
    </row>
    <row r="6924" spans="1:7">
      <c r="A6924" s="648">
        <v>42907</v>
      </c>
      <c r="B6924" s="725" t="s">
        <v>993</v>
      </c>
      <c r="C6924" s="103">
        <v>79</v>
      </c>
      <c r="D6924" s="102">
        <v>7.38</v>
      </c>
      <c r="E6924" s="110">
        <v>31.9</v>
      </c>
      <c r="F6924" s="110">
        <v>29.59</v>
      </c>
      <c r="G6924" s="103">
        <v>77.19</v>
      </c>
    </row>
    <row r="6925" spans="1:7">
      <c r="A6925" s="648">
        <v>42907</v>
      </c>
      <c r="B6925" s="725" t="s">
        <v>994</v>
      </c>
      <c r="C6925" s="103">
        <v>79</v>
      </c>
      <c r="D6925" s="102">
        <v>7.38</v>
      </c>
      <c r="E6925" s="110">
        <v>31.9</v>
      </c>
      <c r="F6925" s="110">
        <v>29.59</v>
      </c>
      <c r="G6925" s="103">
        <v>77.19</v>
      </c>
    </row>
    <row r="6926" spans="1:7">
      <c r="A6926" s="648">
        <v>42907</v>
      </c>
      <c r="B6926" s="725" t="s">
        <v>995</v>
      </c>
      <c r="C6926" s="103">
        <v>79</v>
      </c>
      <c r="D6926" s="102">
        <v>7.38</v>
      </c>
      <c r="E6926" s="110">
        <v>31.9</v>
      </c>
      <c r="F6926" s="110">
        <v>29.59</v>
      </c>
      <c r="G6926" s="103">
        <v>77.19</v>
      </c>
    </row>
    <row r="6927" spans="1:7">
      <c r="A6927" s="648">
        <v>42907</v>
      </c>
      <c r="B6927" s="725" t="s">
        <v>996</v>
      </c>
      <c r="C6927" s="103">
        <v>79</v>
      </c>
      <c r="D6927" s="102">
        <v>7.38</v>
      </c>
      <c r="E6927" s="110">
        <v>31.9</v>
      </c>
      <c r="F6927" s="110">
        <v>29.59</v>
      </c>
      <c r="G6927" s="103">
        <v>77.19</v>
      </c>
    </row>
    <row r="6928" spans="1:7">
      <c r="A6928" s="648">
        <v>42907</v>
      </c>
      <c r="B6928" s="725" t="s">
        <v>997</v>
      </c>
      <c r="C6928" s="103">
        <v>79</v>
      </c>
      <c r="D6928" s="102">
        <v>7.38</v>
      </c>
      <c r="E6928" s="110">
        <v>31.9</v>
      </c>
      <c r="F6928" s="110">
        <v>29.59</v>
      </c>
      <c r="G6928" s="103">
        <v>77.19</v>
      </c>
    </row>
    <row r="6929" spans="1:7">
      <c r="A6929" s="648">
        <v>42907</v>
      </c>
      <c r="B6929" s="725" t="s">
        <v>998</v>
      </c>
      <c r="C6929" s="103">
        <v>79</v>
      </c>
      <c r="D6929" s="102">
        <v>7.38</v>
      </c>
      <c r="E6929" s="110">
        <v>31.9</v>
      </c>
      <c r="F6929" s="110">
        <v>29.59</v>
      </c>
      <c r="G6929" s="103">
        <v>77.19</v>
      </c>
    </row>
    <row r="6930" spans="1:7">
      <c r="A6930" s="648">
        <v>42907</v>
      </c>
      <c r="B6930" s="725" t="s">
        <v>999</v>
      </c>
      <c r="C6930" s="103">
        <v>79</v>
      </c>
      <c r="D6930" s="102">
        <v>7.38</v>
      </c>
      <c r="E6930" s="110">
        <v>31.9</v>
      </c>
      <c r="F6930" s="110">
        <v>29.59</v>
      </c>
      <c r="G6930" s="103">
        <v>77.19</v>
      </c>
    </row>
    <row r="6931" spans="1:7">
      <c r="A6931" s="648">
        <v>42907</v>
      </c>
      <c r="B6931" s="725" t="s">
        <v>1000</v>
      </c>
      <c r="C6931" s="103">
        <v>79</v>
      </c>
      <c r="D6931" s="102">
        <v>7.38</v>
      </c>
      <c r="E6931" s="110">
        <v>31.9</v>
      </c>
      <c r="F6931" s="110">
        <v>29.59</v>
      </c>
      <c r="G6931" s="103">
        <v>77.19</v>
      </c>
    </row>
    <row r="6932" spans="1:7">
      <c r="A6932" s="648">
        <v>42907</v>
      </c>
      <c r="B6932" s="725" t="s">
        <v>1001</v>
      </c>
      <c r="C6932" s="103">
        <v>79</v>
      </c>
      <c r="D6932" s="102">
        <v>7.38</v>
      </c>
      <c r="E6932" s="110">
        <v>31.9</v>
      </c>
      <c r="F6932" s="110">
        <v>29.59</v>
      </c>
      <c r="G6932" s="103">
        <v>77.19</v>
      </c>
    </row>
    <row r="6933" spans="1:7">
      <c r="A6933" s="648">
        <v>42907</v>
      </c>
      <c r="B6933" s="725" t="s">
        <v>1002</v>
      </c>
      <c r="C6933" s="103">
        <v>79</v>
      </c>
      <c r="D6933" s="102">
        <v>7.38</v>
      </c>
      <c r="E6933" s="110">
        <v>31.9</v>
      </c>
      <c r="F6933" s="110">
        <v>29.59</v>
      </c>
      <c r="G6933" s="103">
        <v>77.19</v>
      </c>
    </row>
    <row r="6934" spans="1:7">
      <c r="A6934" s="648">
        <v>42907</v>
      </c>
      <c r="B6934" s="725" t="s">
        <v>1003</v>
      </c>
      <c r="C6934" s="103">
        <v>79</v>
      </c>
      <c r="D6934" s="102">
        <v>7.38</v>
      </c>
      <c r="E6934" s="110">
        <v>31.9</v>
      </c>
      <c r="F6934" s="110">
        <v>29.59</v>
      </c>
      <c r="G6934" s="103">
        <v>77.19</v>
      </c>
    </row>
    <row r="6935" spans="1:7">
      <c r="A6935" s="648">
        <v>42907</v>
      </c>
      <c r="B6935" s="725" t="s">
        <v>1004</v>
      </c>
      <c r="C6935" s="103">
        <v>79</v>
      </c>
      <c r="D6935" s="102">
        <v>7.38</v>
      </c>
      <c r="E6935" s="110">
        <v>31.9</v>
      </c>
      <c r="F6935" s="110">
        <v>29.59</v>
      </c>
      <c r="G6935" s="103">
        <v>77.19</v>
      </c>
    </row>
    <row r="6936" spans="1:7">
      <c r="A6936" s="648">
        <v>42907</v>
      </c>
      <c r="B6936" s="725" t="s">
        <v>1005</v>
      </c>
      <c r="C6936" s="103">
        <v>79</v>
      </c>
      <c r="D6936" s="102">
        <v>7.38</v>
      </c>
      <c r="E6936" s="110">
        <v>31.9</v>
      </c>
      <c r="F6936" s="110">
        <v>29.59</v>
      </c>
      <c r="G6936" s="103">
        <v>77.19</v>
      </c>
    </row>
    <row r="6937" spans="1:7">
      <c r="A6937" s="648">
        <v>42907</v>
      </c>
      <c r="B6937" s="725" t="s">
        <v>1006</v>
      </c>
      <c r="C6937" s="103">
        <v>79</v>
      </c>
      <c r="D6937" s="102">
        <v>7.38</v>
      </c>
      <c r="E6937" s="110">
        <v>31.9</v>
      </c>
      <c r="F6937" s="110">
        <v>29.59</v>
      </c>
      <c r="G6937" s="103">
        <v>77.19</v>
      </c>
    </row>
    <row r="6938" spans="1:7">
      <c r="A6938" s="648">
        <v>42907</v>
      </c>
      <c r="B6938" s="725" t="s">
        <v>1007</v>
      </c>
      <c r="C6938" s="103">
        <v>79</v>
      </c>
      <c r="D6938" s="102">
        <v>7.38</v>
      </c>
      <c r="E6938" s="110">
        <v>31.9</v>
      </c>
      <c r="F6938" s="110">
        <v>29.59</v>
      </c>
      <c r="G6938" s="103">
        <v>77.19</v>
      </c>
    </row>
    <row r="6939" spans="1:7">
      <c r="A6939" s="648">
        <v>42907</v>
      </c>
      <c r="B6939" s="725" t="s">
        <v>1008</v>
      </c>
      <c r="C6939" s="103">
        <v>79</v>
      </c>
      <c r="D6939" s="102">
        <v>7.38</v>
      </c>
      <c r="E6939" s="110">
        <v>31.9</v>
      </c>
      <c r="F6939" s="110">
        <v>29.59</v>
      </c>
      <c r="G6939" s="103">
        <v>77.19</v>
      </c>
    </row>
    <row r="6940" spans="1:7">
      <c r="A6940" s="648">
        <v>42907</v>
      </c>
      <c r="B6940" s="725" t="s">
        <v>1009</v>
      </c>
      <c r="C6940" s="103">
        <v>79</v>
      </c>
      <c r="D6940" s="102">
        <v>7.38</v>
      </c>
      <c r="E6940" s="110">
        <v>31.9</v>
      </c>
      <c r="F6940" s="110">
        <v>29.59</v>
      </c>
      <c r="G6940" s="103">
        <v>77.19</v>
      </c>
    </row>
    <row r="6941" spans="1:7">
      <c r="A6941" s="648">
        <v>42907</v>
      </c>
      <c r="B6941" s="725" t="s">
        <v>1010</v>
      </c>
      <c r="C6941" s="103">
        <v>79</v>
      </c>
      <c r="D6941" s="102">
        <v>7.38</v>
      </c>
      <c r="E6941" s="110">
        <v>31.9</v>
      </c>
      <c r="F6941" s="110">
        <v>29.59</v>
      </c>
      <c r="G6941" s="103">
        <v>77.19</v>
      </c>
    </row>
    <row r="6942" spans="1:7">
      <c r="A6942" s="648">
        <v>42907</v>
      </c>
      <c r="B6942" s="725" t="s">
        <v>1011</v>
      </c>
      <c r="C6942" s="103">
        <v>79</v>
      </c>
      <c r="D6942" s="102">
        <v>7.38</v>
      </c>
      <c r="E6942" s="110">
        <v>31.9</v>
      </c>
      <c r="F6942" s="110">
        <v>29.59</v>
      </c>
      <c r="G6942" s="103">
        <v>77.19</v>
      </c>
    </row>
    <row r="6943" spans="1:7">
      <c r="A6943" s="648">
        <v>42907</v>
      </c>
      <c r="B6943" s="725" t="s">
        <v>1012</v>
      </c>
      <c r="C6943" s="103">
        <v>79</v>
      </c>
      <c r="D6943" s="102">
        <v>7.38</v>
      </c>
      <c r="E6943" s="110">
        <v>31.9</v>
      </c>
      <c r="F6943" s="110">
        <v>29.59</v>
      </c>
      <c r="G6943" s="103">
        <v>77.19</v>
      </c>
    </row>
    <row r="6944" spans="1:7">
      <c r="A6944" s="648">
        <v>42907</v>
      </c>
      <c r="B6944" s="725" t="s">
        <v>1013</v>
      </c>
      <c r="C6944" s="103">
        <v>79</v>
      </c>
      <c r="D6944" s="102">
        <v>7.38</v>
      </c>
      <c r="E6944" s="110">
        <v>31.9</v>
      </c>
      <c r="F6944" s="110">
        <v>29.59</v>
      </c>
      <c r="G6944" s="103">
        <v>77.19</v>
      </c>
    </row>
    <row r="6945" spans="1:7">
      <c r="A6945" s="648">
        <v>42907</v>
      </c>
      <c r="B6945" s="725" t="s">
        <v>1014</v>
      </c>
      <c r="C6945" s="103">
        <v>79</v>
      </c>
      <c r="D6945" s="102">
        <v>7.38</v>
      </c>
      <c r="E6945" s="110">
        <v>31.9</v>
      </c>
      <c r="F6945" s="110">
        <v>29.59</v>
      </c>
      <c r="G6945" s="103">
        <v>77.19</v>
      </c>
    </row>
    <row r="6946" spans="1:7">
      <c r="A6946" s="648">
        <v>42907</v>
      </c>
      <c r="B6946" s="725" t="s">
        <v>1015</v>
      </c>
      <c r="C6946" s="103">
        <v>79</v>
      </c>
      <c r="D6946" s="102">
        <v>7.38</v>
      </c>
      <c r="E6946" s="110">
        <v>31.9</v>
      </c>
      <c r="F6946" s="110">
        <v>29.59</v>
      </c>
      <c r="G6946" s="103">
        <v>77.19</v>
      </c>
    </row>
    <row r="6947" spans="1:7">
      <c r="A6947" s="648">
        <v>42907</v>
      </c>
      <c r="B6947" s="725" t="s">
        <v>1016</v>
      </c>
      <c r="C6947" s="103">
        <v>79</v>
      </c>
      <c r="D6947" s="102">
        <v>7.38</v>
      </c>
      <c r="E6947" s="110">
        <v>31.9</v>
      </c>
      <c r="F6947" s="110">
        <v>29.59</v>
      </c>
      <c r="G6947" s="103">
        <v>77.19</v>
      </c>
    </row>
    <row r="6948" spans="1:7">
      <c r="A6948" s="648">
        <v>42907</v>
      </c>
      <c r="B6948" s="725" t="s">
        <v>1017</v>
      </c>
      <c r="C6948" s="103">
        <v>79</v>
      </c>
      <c r="D6948" s="102">
        <v>7.38</v>
      </c>
      <c r="E6948" s="110">
        <v>31.9</v>
      </c>
      <c r="F6948" s="110">
        <v>29.59</v>
      </c>
      <c r="G6948" s="103">
        <v>77.19</v>
      </c>
    </row>
    <row r="6949" spans="1:7">
      <c r="A6949" s="648">
        <v>42907</v>
      </c>
      <c r="B6949" s="725" t="s">
        <v>1018</v>
      </c>
      <c r="C6949" s="103">
        <v>79</v>
      </c>
      <c r="D6949" s="102">
        <v>7.38</v>
      </c>
      <c r="E6949" s="110">
        <v>31.9</v>
      </c>
      <c r="F6949" s="110">
        <v>29.59</v>
      </c>
      <c r="G6949" s="103">
        <v>77.19</v>
      </c>
    </row>
    <row r="6950" spans="1:7">
      <c r="A6950" s="648">
        <v>42907</v>
      </c>
      <c r="B6950" s="725" t="s">
        <v>1019</v>
      </c>
      <c r="C6950" s="103">
        <v>79</v>
      </c>
      <c r="D6950" s="102">
        <v>7.38</v>
      </c>
      <c r="E6950" s="110">
        <v>31.9</v>
      </c>
      <c r="F6950" s="110">
        <v>29.59</v>
      </c>
      <c r="G6950" s="103">
        <v>77.19</v>
      </c>
    </row>
    <row r="6951" spans="1:7">
      <c r="A6951" s="648">
        <v>42907</v>
      </c>
      <c r="B6951" s="725" t="s">
        <v>1020</v>
      </c>
      <c r="C6951" s="103">
        <v>79</v>
      </c>
      <c r="D6951" s="102">
        <v>7.38</v>
      </c>
      <c r="E6951" s="110">
        <v>31.9</v>
      </c>
      <c r="F6951" s="110">
        <v>29.59</v>
      </c>
      <c r="G6951" s="103">
        <v>77.19</v>
      </c>
    </row>
    <row r="6952" spans="1:7">
      <c r="A6952" s="648">
        <v>42907</v>
      </c>
      <c r="B6952" s="725" t="s">
        <v>1021</v>
      </c>
      <c r="C6952" s="103">
        <v>79</v>
      </c>
      <c r="D6952" s="102">
        <v>7.38</v>
      </c>
      <c r="E6952" s="110">
        <v>31.9</v>
      </c>
      <c r="F6952" s="110">
        <v>29.59</v>
      </c>
      <c r="G6952" s="103">
        <v>77.19</v>
      </c>
    </row>
    <row r="6953" spans="1:7">
      <c r="A6953" s="648">
        <v>42907</v>
      </c>
      <c r="B6953" s="725" t="s">
        <v>1022</v>
      </c>
      <c r="C6953" s="103">
        <v>79</v>
      </c>
      <c r="D6953" s="102">
        <v>7.38</v>
      </c>
      <c r="E6953" s="110">
        <v>31.9</v>
      </c>
      <c r="F6953" s="110">
        <v>29.59</v>
      </c>
      <c r="G6953" s="103">
        <v>77.19</v>
      </c>
    </row>
    <row r="6954" spans="1:7">
      <c r="A6954" s="648">
        <v>42907</v>
      </c>
      <c r="B6954" s="725" t="s">
        <v>1023</v>
      </c>
      <c r="C6954" s="103">
        <v>79</v>
      </c>
      <c r="D6954" s="102">
        <v>7.38</v>
      </c>
      <c r="E6954" s="110">
        <v>31.9</v>
      </c>
      <c r="F6954" s="110">
        <v>29.59</v>
      </c>
      <c r="G6954" s="103">
        <v>77.19</v>
      </c>
    </row>
    <row r="6955" spans="1:7">
      <c r="A6955" s="648">
        <v>42907</v>
      </c>
      <c r="B6955" s="725" t="s">
        <v>1024</v>
      </c>
      <c r="C6955" s="103">
        <v>79</v>
      </c>
      <c r="D6955" s="102">
        <v>7.38</v>
      </c>
      <c r="E6955" s="110">
        <v>31.9</v>
      </c>
      <c r="F6955" s="110">
        <v>29.59</v>
      </c>
      <c r="G6955" s="103">
        <v>77.19</v>
      </c>
    </row>
    <row r="6956" spans="1:7">
      <c r="A6956" s="648">
        <v>42907</v>
      </c>
      <c r="B6956" s="725" t="s">
        <v>1025</v>
      </c>
      <c r="C6956" s="103">
        <v>79</v>
      </c>
      <c r="D6956" s="102">
        <v>7.38</v>
      </c>
      <c r="E6956" s="110">
        <v>31.9</v>
      </c>
      <c r="F6956" s="110">
        <v>29.59</v>
      </c>
      <c r="G6956" s="103">
        <v>77.19</v>
      </c>
    </row>
    <row r="6957" spans="1:7">
      <c r="A6957" s="648">
        <v>42907</v>
      </c>
      <c r="B6957" s="725" t="s">
        <v>1026</v>
      </c>
      <c r="C6957" s="103">
        <v>79</v>
      </c>
      <c r="D6957" s="102">
        <v>7.38</v>
      </c>
      <c r="E6957" s="110">
        <v>31.9</v>
      </c>
      <c r="F6957" s="110">
        <v>29.59</v>
      </c>
      <c r="G6957" s="103">
        <v>77.19</v>
      </c>
    </row>
    <row r="6958" spans="1:7">
      <c r="A6958" s="648">
        <v>42907</v>
      </c>
      <c r="B6958" s="725" t="s">
        <v>1027</v>
      </c>
      <c r="C6958" s="103">
        <v>79</v>
      </c>
      <c r="D6958" s="102">
        <v>7.38</v>
      </c>
      <c r="E6958" s="110">
        <v>31.9</v>
      </c>
      <c r="F6958" s="110">
        <v>29.59</v>
      </c>
      <c r="G6958" s="103">
        <v>77.19</v>
      </c>
    </row>
    <row r="6959" spans="1:7">
      <c r="A6959" s="648">
        <v>42907</v>
      </c>
      <c r="B6959" s="725" t="s">
        <v>1028</v>
      </c>
      <c r="C6959" s="103">
        <v>79</v>
      </c>
      <c r="D6959" s="102">
        <v>7.38</v>
      </c>
      <c r="E6959" s="110">
        <v>31.9</v>
      </c>
      <c r="F6959" s="110">
        <v>29.59</v>
      </c>
      <c r="G6959" s="103">
        <v>77.19</v>
      </c>
    </row>
    <row r="6960" spans="1:7">
      <c r="A6960" s="648">
        <v>42907</v>
      </c>
      <c r="B6960" s="725" t="s">
        <v>1029</v>
      </c>
      <c r="C6960" s="103">
        <v>79</v>
      </c>
      <c r="D6960" s="102">
        <v>7.38</v>
      </c>
      <c r="E6960" s="110">
        <v>31.9</v>
      </c>
      <c r="F6960" s="110">
        <v>29.59</v>
      </c>
      <c r="G6960" s="103">
        <v>77.19</v>
      </c>
    </row>
    <row r="6961" spans="1:7">
      <c r="A6961" s="648">
        <v>42907</v>
      </c>
      <c r="B6961" s="725" t="s">
        <v>1030</v>
      </c>
      <c r="C6961" s="103">
        <v>79</v>
      </c>
      <c r="D6961" s="102">
        <v>7.38</v>
      </c>
      <c r="E6961" s="110">
        <v>31.9</v>
      </c>
      <c r="F6961" s="110">
        <v>29.59</v>
      </c>
      <c r="G6961" s="103">
        <v>77.19</v>
      </c>
    </row>
    <row r="6962" spans="1:7">
      <c r="A6962" s="648">
        <v>42907</v>
      </c>
      <c r="B6962" s="725" t="s">
        <v>1031</v>
      </c>
      <c r="C6962" s="103">
        <v>79</v>
      </c>
      <c r="D6962" s="102">
        <v>7.38</v>
      </c>
      <c r="E6962" s="110">
        <v>31.9</v>
      </c>
      <c r="F6962" s="110">
        <v>29.59</v>
      </c>
      <c r="G6962" s="103">
        <v>77.19</v>
      </c>
    </row>
    <row r="6963" spans="1:7">
      <c r="A6963" s="648">
        <v>42907</v>
      </c>
      <c r="B6963" s="725" t="s">
        <v>1032</v>
      </c>
      <c r="C6963" s="103">
        <v>79</v>
      </c>
      <c r="D6963" s="102">
        <v>7.38</v>
      </c>
      <c r="E6963" s="110">
        <v>31.9</v>
      </c>
      <c r="F6963" s="110">
        <v>29.59</v>
      </c>
      <c r="G6963" s="103">
        <v>77.19</v>
      </c>
    </row>
    <row r="6964" spans="1:7">
      <c r="A6964" s="648">
        <v>42907</v>
      </c>
      <c r="B6964" s="725" t="s">
        <v>339</v>
      </c>
      <c r="C6964" s="103">
        <v>79</v>
      </c>
      <c r="D6964" s="102">
        <v>7.38</v>
      </c>
      <c r="E6964" s="110">
        <v>31.9</v>
      </c>
      <c r="F6964" s="110">
        <v>29.59</v>
      </c>
      <c r="G6964" s="103">
        <v>77.19</v>
      </c>
    </row>
    <row r="6965" spans="1:7">
      <c r="A6965" s="648">
        <v>42907</v>
      </c>
      <c r="B6965" s="725" t="s">
        <v>1033</v>
      </c>
      <c r="C6965" s="103">
        <v>79</v>
      </c>
      <c r="D6965" s="102">
        <v>7.38</v>
      </c>
      <c r="E6965" s="110">
        <v>31.9</v>
      </c>
      <c r="F6965" s="110">
        <v>29.59</v>
      </c>
      <c r="G6965" s="103">
        <v>77.19</v>
      </c>
    </row>
    <row r="6966" spans="1:7">
      <c r="A6966" s="648">
        <v>42907</v>
      </c>
      <c r="B6966" s="725" t="s">
        <v>1034</v>
      </c>
      <c r="C6966" s="103">
        <v>79</v>
      </c>
      <c r="D6966" s="102">
        <v>7.38</v>
      </c>
      <c r="E6966" s="110">
        <v>31.9</v>
      </c>
      <c r="F6966" s="110">
        <v>29.59</v>
      </c>
      <c r="G6966" s="103">
        <v>77.19</v>
      </c>
    </row>
    <row r="6967" spans="1:7">
      <c r="A6967" s="648">
        <v>42907</v>
      </c>
      <c r="B6967" s="725" t="s">
        <v>1035</v>
      </c>
      <c r="C6967" s="103">
        <v>79</v>
      </c>
      <c r="D6967" s="102">
        <v>7.38</v>
      </c>
      <c r="E6967" s="110">
        <v>31.9</v>
      </c>
      <c r="F6967" s="110">
        <v>29.59</v>
      </c>
      <c r="G6967" s="103">
        <v>77.19</v>
      </c>
    </row>
    <row r="6968" spans="1:7">
      <c r="A6968" s="648">
        <v>42907</v>
      </c>
      <c r="B6968" s="725" t="s">
        <v>1036</v>
      </c>
      <c r="C6968" s="103">
        <v>79</v>
      </c>
      <c r="D6968" s="102">
        <v>7.38</v>
      </c>
      <c r="E6968" s="110">
        <v>31.9</v>
      </c>
      <c r="F6968" s="110">
        <v>29.59</v>
      </c>
      <c r="G6968" s="103">
        <v>77.19</v>
      </c>
    </row>
    <row r="6969" spans="1:7">
      <c r="A6969" s="648">
        <v>42907</v>
      </c>
      <c r="B6969" s="725" t="s">
        <v>1037</v>
      </c>
      <c r="C6969" s="103">
        <v>79</v>
      </c>
      <c r="D6969" s="102">
        <v>7.38</v>
      </c>
      <c r="E6969" s="110">
        <v>31.9</v>
      </c>
      <c r="F6969" s="110">
        <v>29.59</v>
      </c>
      <c r="G6969" s="103">
        <v>77.19</v>
      </c>
    </row>
    <row r="6970" spans="1:7">
      <c r="A6970" s="648">
        <v>42907</v>
      </c>
      <c r="B6970" s="725" t="s">
        <v>1038</v>
      </c>
      <c r="C6970" s="103">
        <v>79</v>
      </c>
      <c r="D6970" s="102">
        <v>7.38</v>
      </c>
      <c r="E6970" s="110">
        <v>31.9</v>
      </c>
      <c r="F6970" s="110">
        <v>29.59</v>
      </c>
      <c r="G6970" s="103">
        <v>77.19</v>
      </c>
    </row>
    <row r="6971" spans="1:7">
      <c r="A6971" s="648">
        <v>42907</v>
      </c>
      <c r="B6971" s="725" t="s">
        <v>1039</v>
      </c>
      <c r="C6971" s="103">
        <v>79</v>
      </c>
      <c r="D6971" s="102">
        <v>7.38</v>
      </c>
      <c r="E6971" s="110">
        <v>31.9</v>
      </c>
      <c r="F6971" s="110">
        <v>29.59</v>
      </c>
      <c r="G6971" s="103">
        <v>77.19</v>
      </c>
    </row>
    <row r="6972" spans="1:7">
      <c r="A6972" s="648">
        <v>42907</v>
      </c>
      <c r="B6972" s="725" t="s">
        <v>1040</v>
      </c>
      <c r="C6972" s="103">
        <v>79</v>
      </c>
      <c r="D6972" s="102">
        <v>7.37</v>
      </c>
      <c r="E6972" s="110">
        <v>31.8</v>
      </c>
      <c r="F6972" s="110">
        <v>29.48</v>
      </c>
      <c r="G6972" s="103">
        <v>77.41</v>
      </c>
    </row>
    <row r="6973" spans="1:7">
      <c r="A6973" s="648">
        <v>42907</v>
      </c>
      <c r="B6973" s="725" t="s">
        <v>1041</v>
      </c>
      <c r="C6973" s="103">
        <v>79</v>
      </c>
      <c r="D6973" s="102">
        <v>7.37</v>
      </c>
      <c r="E6973" s="110">
        <v>31.8</v>
      </c>
      <c r="F6973" s="110">
        <v>29.48</v>
      </c>
      <c r="G6973" s="103">
        <v>77.41</v>
      </c>
    </row>
    <row r="6974" spans="1:7">
      <c r="A6974" s="648">
        <v>42907</v>
      </c>
      <c r="B6974" s="725" t="s">
        <v>1042</v>
      </c>
      <c r="C6974" s="103">
        <v>79</v>
      </c>
      <c r="D6974" s="102">
        <v>7.37</v>
      </c>
      <c r="E6974" s="110">
        <v>31.8</v>
      </c>
      <c r="F6974" s="110">
        <v>29.48</v>
      </c>
      <c r="G6974" s="103">
        <v>77.41</v>
      </c>
    </row>
    <row r="6975" spans="1:7">
      <c r="A6975" s="648">
        <v>42907</v>
      </c>
      <c r="B6975" s="725" t="s">
        <v>1043</v>
      </c>
      <c r="C6975" s="103">
        <v>79</v>
      </c>
      <c r="D6975" s="102">
        <v>7.37</v>
      </c>
      <c r="E6975" s="110">
        <v>31.8</v>
      </c>
      <c r="F6975" s="110">
        <v>29.48</v>
      </c>
      <c r="G6975" s="103">
        <v>77.41</v>
      </c>
    </row>
    <row r="6976" spans="1:7">
      <c r="A6976" s="648">
        <v>42907</v>
      </c>
      <c r="B6976" s="725" t="s">
        <v>1044</v>
      </c>
      <c r="C6976" s="103">
        <v>79</v>
      </c>
      <c r="D6976" s="102">
        <v>7.37</v>
      </c>
      <c r="E6976" s="110">
        <v>31.8</v>
      </c>
      <c r="F6976" s="110">
        <v>29.48</v>
      </c>
      <c r="G6976" s="103">
        <v>77.41</v>
      </c>
    </row>
    <row r="6977" spans="1:8">
      <c r="A6977" s="648">
        <v>42907</v>
      </c>
      <c r="B6977" s="725" t="s">
        <v>1045</v>
      </c>
      <c r="C6977" s="103">
        <v>79</v>
      </c>
      <c r="D6977" s="102">
        <v>7.37</v>
      </c>
      <c r="E6977" s="110">
        <v>31.8</v>
      </c>
      <c r="F6977" s="110">
        <v>29.48</v>
      </c>
      <c r="G6977" s="103">
        <v>77.41</v>
      </c>
    </row>
    <row r="6978" spans="1:8">
      <c r="A6978" s="648">
        <v>42907</v>
      </c>
      <c r="B6978" s="725" t="s">
        <v>1046</v>
      </c>
      <c r="C6978" s="103">
        <v>79</v>
      </c>
      <c r="D6978" s="102">
        <v>7.37</v>
      </c>
      <c r="E6978" s="110">
        <v>31.8</v>
      </c>
      <c r="F6978" s="110">
        <v>29.48</v>
      </c>
      <c r="G6978" s="103">
        <v>77.41</v>
      </c>
    </row>
    <row r="6979" spans="1:8">
      <c r="A6979" s="648">
        <v>42907</v>
      </c>
      <c r="B6979" s="725" t="s">
        <v>1047</v>
      </c>
      <c r="C6979" s="103">
        <v>79</v>
      </c>
      <c r="D6979" s="102">
        <v>7.37</v>
      </c>
      <c r="E6979" s="110">
        <v>31.7</v>
      </c>
      <c r="F6979" s="110">
        <v>29.28</v>
      </c>
      <c r="G6979" s="103">
        <v>76.5</v>
      </c>
    </row>
    <row r="6980" spans="1:8">
      <c r="A6980" s="648">
        <v>42907</v>
      </c>
      <c r="B6980" s="725" t="s">
        <v>1048</v>
      </c>
      <c r="C6980" s="103">
        <v>79</v>
      </c>
      <c r="D6980" s="102">
        <v>7.37</v>
      </c>
      <c r="E6980" s="110">
        <v>31.7</v>
      </c>
      <c r="F6980" s="110">
        <v>29.28</v>
      </c>
      <c r="G6980" s="103">
        <v>76.5</v>
      </c>
    </row>
    <row r="6981" spans="1:8">
      <c r="A6981" s="648">
        <v>42907</v>
      </c>
      <c r="B6981" s="725" t="s">
        <v>1049</v>
      </c>
      <c r="C6981" s="103">
        <v>31</v>
      </c>
      <c r="D6981" s="102">
        <v>7.34</v>
      </c>
      <c r="E6981" s="110">
        <v>31.7</v>
      </c>
      <c r="F6981" s="110">
        <v>29.3</v>
      </c>
      <c r="G6981" s="103">
        <v>75.930000000000007</v>
      </c>
    </row>
    <row r="6982" spans="1:8">
      <c r="A6982" s="648">
        <v>42907</v>
      </c>
      <c r="B6982" s="725" t="s">
        <v>1050</v>
      </c>
      <c r="C6982" s="103">
        <v>31</v>
      </c>
      <c r="D6982" s="102">
        <v>7.34</v>
      </c>
      <c r="E6982" s="110">
        <v>31.7</v>
      </c>
      <c r="F6982" s="110">
        <v>29.3</v>
      </c>
      <c r="G6982" s="103">
        <v>75.930000000000007</v>
      </c>
    </row>
    <row r="6983" spans="1:8">
      <c r="A6983" s="648">
        <v>42907</v>
      </c>
      <c r="B6983" s="725" t="s">
        <v>1051</v>
      </c>
      <c r="C6983" s="103">
        <v>31</v>
      </c>
      <c r="D6983" s="102">
        <v>7.34</v>
      </c>
      <c r="E6983" s="110">
        <v>31.7</v>
      </c>
      <c r="F6983" s="110">
        <v>29.3</v>
      </c>
      <c r="G6983" s="103">
        <v>75.930000000000007</v>
      </c>
    </row>
    <row r="6984" spans="1:8">
      <c r="A6984" s="648">
        <v>42907</v>
      </c>
      <c r="B6984" s="725" t="s">
        <v>1052</v>
      </c>
      <c r="C6984" s="103">
        <v>31</v>
      </c>
      <c r="D6984" s="102">
        <v>7.34</v>
      </c>
      <c r="E6984" s="110">
        <v>31.7</v>
      </c>
      <c r="F6984" s="110">
        <v>29.3</v>
      </c>
      <c r="G6984" s="103">
        <v>75.930000000000007</v>
      </c>
    </row>
    <row r="6985" spans="1:8">
      <c r="A6985" s="648">
        <v>42907</v>
      </c>
      <c r="B6985" s="725" t="s">
        <v>1053</v>
      </c>
      <c r="C6985" s="103">
        <v>31</v>
      </c>
      <c r="D6985" s="102">
        <v>7.32</v>
      </c>
      <c r="E6985" s="110">
        <v>31.4</v>
      </c>
      <c r="F6985" s="110">
        <v>29.18</v>
      </c>
      <c r="G6985" s="103">
        <v>77.55</v>
      </c>
    </row>
    <row r="6986" spans="1:8">
      <c r="A6986" s="648">
        <v>42907</v>
      </c>
      <c r="B6986" s="725" t="s">
        <v>1054</v>
      </c>
      <c r="C6986" s="103">
        <v>2</v>
      </c>
      <c r="D6986" s="102">
        <v>7.35</v>
      </c>
      <c r="E6986" s="110">
        <v>31.2</v>
      </c>
      <c r="F6986" s="110">
        <v>29.05</v>
      </c>
      <c r="G6986" s="103">
        <v>77.27</v>
      </c>
    </row>
    <row r="6987" spans="1:8" ht="17.25" thickBot="1">
      <c r="A6987" s="648">
        <v>42907</v>
      </c>
      <c r="B6987" s="727" t="s">
        <v>1055</v>
      </c>
      <c r="C6987" s="105">
        <v>2</v>
      </c>
      <c r="D6987" s="104">
        <v>7.35</v>
      </c>
      <c r="E6987" s="119">
        <v>31.2</v>
      </c>
      <c r="F6987" s="119">
        <v>29.05</v>
      </c>
      <c r="G6987" s="105">
        <v>77.27</v>
      </c>
      <c r="H6987" s="105" t="s">
        <v>2026</v>
      </c>
    </row>
    <row r="6988" spans="1:8">
      <c r="A6988" s="647">
        <v>42908</v>
      </c>
      <c r="B6988" s="726" t="s">
        <v>1056</v>
      </c>
      <c r="C6988" s="101">
        <v>31</v>
      </c>
      <c r="D6988" s="100">
        <v>7.29</v>
      </c>
      <c r="E6988" s="118">
        <v>30.9</v>
      </c>
      <c r="F6988" s="118">
        <v>28.87</v>
      </c>
      <c r="G6988" s="101">
        <v>78.66</v>
      </c>
      <c r="H6988" s="101"/>
    </row>
    <row r="6989" spans="1:8">
      <c r="A6989" s="648">
        <v>42908</v>
      </c>
      <c r="B6989" s="725" t="s">
        <v>1057</v>
      </c>
      <c r="C6989" s="103">
        <v>60</v>
      </c>
      <c r="D6989" s="102">
        <v>7.31</v>
      </c>
      <c r="E6989" s="110">
        <v>30.7</v>
      </c>
      <c r="F6989" s="110">
        <v>28.43</v>
      </c>
      <c r="G6989" s="103">
        <v>76.55</v>
      </c>
    </row>
    <row r="6990" spans="1:8">
      <c r="A6990" s="648">
        <v>42908</v>
      </c>
      <c r="B6990" s="725" t="s">
        <v>1058</v>
      </c>
      <c r="C6990" s="103">
        <v>60</v>
      </c>
      <c r="D6990" s="102">
        <v>7.31</v>
      </c>
      <c r="E6990" s="110">
        <v>30.7</v>
      </c>
      <c r="F6990" s="110">
        <v>28.43</v>
      </c>
      <c r="G6990" s="103">
        <v>76.55</v>
      </c>
    </row>
    <row r="6991" spans="1:8">
      <c r="A6991" s="648">
        <v>42908</v>
      </c>
      <c r="B6991" s="725" t="s">
        <v>1059</v>
      </c>
      <c r="C6991" s="103">
        <v>60</v>
      </c>
      <c r="D6991" s="102">
        <v>7.29</v>
      </c>
      <c r="E6991" s="110">
        <v>30.7</v>
      </c>
      <c r="F6991" s="110">
        <v>28.42</v>
      </c>
      <c r="G6991" s="103">
        <v>76.790000000000006</v>
      </c>
    </row>
    <row r="6992" spans="1:8">
      <c r="A6992" s="648">
        <v>42908</v>
      </c>
      <c r="B6992" s="725" t="s">
        <v>1060</v>
      </c>
      <c r="C6992" s="103">
        <v>60</v>
      </c>
      <c r="D6992" s="102">
        <v>7.29</v>
      </c>
      <c r="E6992" s="110">
        <v>30.7</v>
      </c>
      <c r="F6992" s="110">
        <v>28.42</v>
      </c>
      <c r="G6992" s="103">
        <v>76.790000000000006</v>
      </c>
    </row>
    <row r="6993" spans="1:14">
      <c r="A6993" s="648">
        <v>42908</v>
      </c>
      <c r="B6993" s="725" t="s">
        <v>1061</v>
      </c>
      <c r="C6993" s="103">
        <v>60</v>
      </c>
      <c r="D6993" s="102">
        <v>7.29</v>
      </c>
      <c r="E6993" s="110">
        <v>30.7</v>
      </c>
      <c r="F6993" s="110">
        <v>28.42</v>
      </c>
      <c r="G6993" s="103">
        <v>76.790000000000006</v>
      </c>
    </row>
    <row r="6994" spans="1:14">
      <c r="A6994" s="648">
        <v>42908</v>
      </c>
      <c r="B6994" s="725" t="s">
        <v>1062</v>
      </c>
      <c r="C6994" s="103">
        <v>60</v>
      </c>
      <c r="D6994" s="102">
        <v>7.29</v>
      </c>
      <c r="E6994" s="110">
        <v>30.7</v>
      </c>
      <c r="F6994" s="110">
        <v>28.42</v>
      </c>
      <c r="G6994" s="103">
        <v>76.790000000000006</v>
      </c>
    </row>
    <row r="6995" spans="1:14">
      <c r="A6995" s="648">
        <v>42908</v>
      </c>
      <c r="B6995" s="725" t="s">
        <v>1063</v>
      </c>
      <c r="C6995" s="103">
        <v>60</v>
      </c>
      <c r="D6995" s="102">
        <v>7.29</v>
      </c>
      <c r="E6995" s="110">
        <v>30.7</v>
      </c>
      <c r="F6995" s="110">
        <v>28.42</v>
      </c>
      <c r="G6995" s="103">
        <v>76.790000000000006</v>
      </c>
    </row>
    <row r="6996" spans="1:14">
      <c r="A6996" s="648">
        <v>42908</v>
      </c>
      <c r="B6996" s="725" t="s">
        <v>1064</v>
      </c>
      <c r="C6996" s="103">
        <v>60</v>
      </c>
      <c r="D6996" s="102">
        <v>7.29</v>
      </c>
      <c r="E6996" s="110">
        <v>30.7</v>
      </c>
      <c r="F6996" s="110">
        <v>28.42</v>
      </c>
      <c r="G6996" s="103">
        <v>76.790000000000006</v>
      </c>
    </row>
    <row r="6997" spans="1:14">
      <c r="A6997" s="648">
        <v>42908</v>
      </c>
      <c r="B6997" s="725" t="s">
        <v>1065</v>
      </c>
      <c r="C6997" s="103">
        <v>60</v>
      </c>
      <c r="D6997" s="102">
        <v>7.29</v>
      </c>
      <c r="E6997" s="110">
        <v>30.7</v>
      </c>
      <c r="F6997" s="110">
        <v>28.42</v>
      </c>
      <c r="G6997" s="103">
        <v>76.790000000000006</v>
      </c>
    </row>
    <row r="6998" spans="1:14">
      <c r="A6998" s="648">
        <v>42908</v>
      </c>
      <c r="B6998" s="725" t="s">
        <v>1066</v>
      </c>
      <c r="C6998" s="103">
        <v>31</v>
      </c>
      <c r="D6998" s="102">
        <v>7.56</v>
      </c>
      <c r="E6998" s="110">
        <v>29.7</v>
      </c>
      <c r="F6998" s="110">
        <v>30.79</v>
      </c>
      <c r="G6998" s="103">
        <v>69.069999999999993</v>
      </c>
    </row>
    <row r="6999" spans="1:14">
      <c r="A6999" s="648">
        <v>42908</v>
      </c>
      <c r="B6999" s="725" t="s">
        <v>1067</v>
      </c>
      <c r="C6999" s="103">
        <v>31</v>
      </c>
      <c r="D6999" s="102">
        <v>7.9</v>
      </c>
      <c r="E6999" s="110">
        <v>32.1</v>
      </c>
      <c r="F6999" s="110">
        <v>33.44</v>
      </c>
      <c r="G6999" s="103">
        <v>59.91</v>
      </c>
    </row>
    <row r="7000" spans="1:14">
      <c r="A7000" s="648">
        <v>42908</v>
      </c>
      <c r="B7000" s="725" t="s">
        <v>1068</v>
      </c>
      <c r="C7000" s="103">
        <v>31</v>
      </c>
      <c r="D7000" s="102">
        <v>7.9</v>
      </c>
      <c r="E7000" s="110">
        <v>32.1</v>
      </c>
      <c r="F7000" s="110">
        <v>33.44</v>
      </c>
      <c r="G7000" s="103">
        <v>59.91</v>
      </c>
    </row>
    <row r="7001" spans="1:14">
      <c r="A7001" s="648">
        <v>42908</v>
      </c>
      <c r="B7001" s="725" t="s">
        <v>1069</v>
      </c>
      <c r="C7001" s="103">
        <v>31</v>
      </c>
      <c r="D7001" s="102">
        <v>7.9</v>
      </c>
      <c r="E7001" s="110">
        <v>32.1</v>
      </c>
      <c r="F7001" s="110">
        <v>33.44</v>
      </c>
      <c r="G7001" s="103">
        <v>59.91</v>
      </c>
    </row>
    <row r="7002" spans="1:14">
      <c r="A7002" s="648">
        <v>42908</v>
      </c>
      <c r="B7002" s="725" t="s">
        <v>1070</v>
      </c>
      <c r="C7002" s="103">
        <v>31</v>
      </c>
      <c r="D7002" s="102">
        <v>7.9</v>
      </c>
      <c r="E7002" s="110">
        <v>32.1</v>
      </c>
      <c r="F7002" s="110">
        <v>33.44</v>
      </c>
      <c r="G7002" s="103">
        <v>59.91</v>
      </c>
    </row>
    <row r="7003" spans="1:14">
      <c r="A7003" s="648">
        <v>42908</v>
      </c>
      <c r="B7003" s="725" t="s">
        <v>1071</v>
      </c>
      <c r="C7003" s="103">
        <v>31</v>
      </c>
      <c r="D7003" s="102">
        <v>7.9</v>
      </c>
      <c r="E7003" s="110">
        <v>32.1</v>
      </c>
      <c r="F7003" s="110">
        <v>33.44</v>
      </c>
      <c r="G7003" s="103">
        <v>59.91</v>
      </c>
    </row>
    <row r="7004" spans="1:14" ht="17.25" thickBot="1">
      <c r="A7004" s="648">
        <v>42908</v>
      </c>
      <c r="B7004" s="725" t="s">
        <v>1072</v>
      </c>
      <c r="C7004" s="103">
        <v>31</v>
      </c>
      <c r="D7004" s="102">
        <v>7.9</v>
      </c>
      <c r="E7004" s="110">
        <v>32.1</v>
      </c>
      <c r="F7004" s="110">
        <v>33.44</v>
      </c>
      <c r="G7004" s="103">
        <v>59.91</v>
      </c>
    </row>
    <row r="7005" spans="1:14">
      <c r="A7005" s="648">
        <v>42908</v>
      </c>
      <c r="B7005" s="725" t="s">
        <v>1073</v>
      </c>
      <c r="C7005" s="103">
        <v>31</v>
      </c>
      <c r="D7005" s="102">
        <v>7.9</v>
      </c>
      <c r="E7005" s="110">
        <v>32.1</v>
      </c>
      <c r="F7005" s="110">
        <v>33.44</v>
      </c>
      <c r="G7005" s="103">
        <v>59.91</v>
      </c>
      <c r="J7005" s="113"/>
      <c r="K7005" s="1021"/>
      <c r="L7005" s="1015"/>
    </row>
    <row r="7006" spans="1:14">
      <c r="A7006" s="648">
        <v>42908</v>
      </c>
      <c r="B7006" s="725" t="s">
        <v>1074</v>
      </c>
      <c r="C7006" s="103">
        <v>31</v>
      </c>
      <c r="D7006" s="102">
        <v>7.9</v>
      </c>
      <c r="E7006" s="110">
        <v>32.1</v>
      </c>
      <c r="F7006" s="110">
        <v>33.44</v>
      </c>
      <c r="G7006" s="103">
        <v>59.91</v>
      </c>
      <c r="J7006" s="392"/>
      <c r="K7006" s="1007"/>
      <c r="L7006" s="1015" t="s">
        <v>18</v>
      </c>
    </row>
    <row r="7007" spans="1:14" ht="17.25" thickBot="1">
      <c r="A7007" s="648">
        <v>42908</v>
      </c>
      <c r="B7007" s="725" t="s">
        <v>1075</v>
      </c>
      <c r="C7007" s="103">
        <v>31</v>
      </c>
      <c r="D7007" s="102">
        <v>7.94</v>
      </c>
      <c r="E7007" s="110">
        <v>32.299999999999997</v>
      </c>
      <c r="F7007" s="110">
        <v>33.549999999999997</v>
      </c>
      <c r="G7007" s="103">
        <v>58.66</v>
      </c>
      <c r="H7007" s="103" t="s">
        <v>2026</v>
      </c>
      <c r="J7007" s="1008"/>
      <c r="K7007" s="116"/>
      <c r="L7007" s="1015"/>
    </row>
    <row r="7008" spans="1:14">
      <c r="A7008" s="648">
        <v>42908</v>
      </c>
      <c r="B7008" s="725" t="s">
        <v>1076</v>
      </c>
      <c r="C7008" s="103">
        <v>79</v>
      </c>
      <c r="D7008" s="102">
        <v>7.59</v>
      </c>
      <c r="E7008" s="110">
        <v>33.200000000000003</v>
      </c>
      <c r="F7008" s="110">
        <v>31.53</v>
      </c>
      <c r="G7008" s="103">
        <v>69.22</v>
      </c>
      <c r="H7008" s="103" t="s">
        <v>18</v>
      </c>
      <c r="I7008" s="1019"/>
      <c r="J7008" s="109"/>
      <c r="K7008" s="1020"/>
      <c r="L7008" s="1015"/>
      <c r="M7008" s="1019"/>
      <c r="N7008" s="1019"/>
    </row>
    <row r="7009" spans="1:12">
      <c r="A7009" s="648">
        <v>42908</v>
      </c>
      <c r="B7009" s="725" t="s">
        <v>1077</v>
      </c>
      <c r="C7009" s="103">
        <v>51</v>
      </c>
      <c r="D7009" s="102">
        <v>7.4</v>
      </c>
      <c r="E7009" s="110">
        <v>32.9</v>
      </c>
      <c r="F7009" s="110">
        <v>31.1</v>
      </c>
      <c r="G7009" s="103">
        <v>69.55</v>
      </c>
      <c r="H7009" s="103" t="s">
        <v>2029</v>
      </c>
      <c r="J7009" s="392"/>
      <c r="K7009" s="1007"/>
      <c r="L7009" s="1015" t="s">
        <v>17</v>
      </c>
    </row>
    <row r="7010" spans="1:12" ht="17.25" thickBot="1">
      <c r="A7010" s="648">
        <v>42908</v>
      </c>
      <c r="B7010" s="725" t="s">
        <v>1078</v>
      </c>
      <c r="C7010" s="103">
        <v>2</v>
      </c>
      <c r="D7010" s="102">
        <v>7.37</v>
      </c>
      <c r="E7010" s="110">
        <v>32.700000000000003</v>
      </c>
      <c r="F7010" s="110">
        <v>31</v>
      </c>
      <c r="G7010" s="103">
        <v>71.16</v>
      </c>
      <c r="H7010" s="103" t="s">
        <v>2030</v>
      </c>
      <c r="J7010" s="1008"/>
      <c r="K7010" s="116"/>
      <c r="L7010" s="1015"/>
    </row>
    <row r="7011" spans="1:12">
      <c r="A7011" s="648">
        <v>42908</v>
      </c>
      <c r="B7011" s="725" t="s">
        <v>1079</v>
      </c>
      <c r="C7011" s="103">
        <v>2</v>
      </c>
      <c r="D7011" s="102">
        <v>7.37</v>
      </c>
      <c r="E7011" s="110">
        <v>32.700000000000003</v>
      </c>
      <c r="F7011" s="110">
        <v>31</v>
      </c>
      <c r="G7011" s="103">
        <v>71.16</v>
      </c>
      <c r="J7011" s="109"/>
      <c r="K7011" s="1020"/>
      <c r="L7011" s="1015"/>
    </row>
    <row r="7012" spans="1:12">
      <c r="A7012" s="648">
        <v>42908</v>
      </c>
      <c r="B7012" s="725" t="s">
        <v>1080</v>
      </c>
      <c r="C7012" s="103">
        <v>2</v>
      </c>
      <c r="D7012" s="102">
        <v>7.37</v>
      </c>
      <c r="E7012" s="110">
        <v>32.700000000000003</v>
      </c>
      <c r="F7012" s="110">
        <v>31</v>
      </c>
      <c r="G7012" s="103">
        <v>71.16</v>
      </c>
      <c r="J7012" s="392"/>
      <c r="K7012" s="1007"/>
      <c r="L7012" s="1015" t="s">
        <v>17</v>
      </c>
    </row>
    <row r="7013" spans="1:12" ht="17.25" thickBot="1">
      <c r="A7013" s="648">
        <v>42908</v>
      </c>
      <c r="B7013" s="725" t="s">
        <v>1081</v>
      </c>
      <c r="C7013" s="103">
        <v>62</v>
      </c>
      <c r="D7013" s="102">
        <v>7.36</v>
      </c>
      <c r="E7013" s="110">
        <v>32.4</v>
      </c>
      <c r="F7013" s="110">
        <v>30.93</v>
      </c>
      <c r="G7013" s="103">
        <v>71.010000000000005</v>
      </c>
      <c r="H7013" s="103" t="s">
        <v>2031</v>
      </c>
      <c r="J7013" s="1008"/>
      <c r="K7013" s="116"/>
      <c r="L7013" s="1015"/>
    </row>
    <row r="7014" spans="1:12">
      <c r="A7014" s="648">
        <v>42908</v>
      </c>
      <c r="B7014" s="725" t="s">
        <v>1082</v>
      </c>
      <c r="C7014" s="103">
        <v>62</v>
      </c>
      <c r="D7014" s="102">
        <v>7.36</v>
      </c>
      <c r="E7014" s="110">
        <v>32.4</v>
      </c>
      <c r="F7014" s="110">
        <v>30.93</v>
      </c>
      <c r="G7014" s="103">
        <v>71.010000000000005</v>
      </c>
      <c r="J7014" s="113"/>
      <c r="K7014" s="1021"/>
      <c r="L7014" s="1015"/>
    </row>
    <row r="7015" spans="1:12">
      <c r="A7015" s="648">
        <v>42908</v>
      </c>
      <c r="B7015" s="725" t="s">
        <v>1083</v>
      </c>
      <c r="C7015" s="103">
        <v>62</v>
      </c>
      <c r="D7015" s="102">
        <v>7.34</v>
      </c>
      <c r="E7015" s="110">
        <v>32.299999999999997</v>
      </c>
      <c r="F7015" s="110">
        <v>30.89</v>
      </c>
      <c r="G7015" s="103">
        <v>71.239999999999995</v>
      </c>
      <c r="J7015" s="392"/>
      <c r="K7015" s="1007"/>
      <c r="L7015" s="1015" t="s">
        <v>21</v>
      </c>
    </row>
    <row r="7016" spans="1:12" ht="17.25" thickBot="1">
      <c r="A7016" s="648">
        <v>42908</v>
      </c>
      <c r="B7016" s="725" t="s">
        <v>1084</v>
      </c>
      <c r="C7016" s="103">
        <v>62</v>
      </c>
      <c r="D7016" s="102">
        <v>7.34</v>
      </c>
      <c r="E7016" s="110">
        <v>32.299999999999997</v>
      </c>
      <c r="F7016" s="110">
        <v>30.89</v>
      </c>
      <c r="G7016" s="103">
        <v>71.239999999999995</v>
      </c>
      <c r="J7016" s="1008"/>
      <c r="K7016" s="116"/>
      <c r="L7016" s="1015"/>
    </row>
    <row r="7017" spans="1:12">
      <c r="A7017" s="648">
        <v>42908</v>
      </c>
      <c r="B7017" s="725" t="s">
        <v>1085</v>
      </c>
      <c r="C7017" s="103">
        <v>49</v>
      </c>
      <c r="D7017" s="102">
        <v>7.31</v>
      </c>
      <c r="E7017" s="110">
        <v>32</v>
      </c>
      <c r="F7017" s="110">
        <v>30.63</v>
      </c>
      <c r="G7017" s="103">
        <v>73.44</v>
      </c>
    </row>
    <row r="7018" spans="1:12">
      <c r="A7018" s="648">
        <v>42908</v>
      </c>
      <c r="B7018" s="725" t="s">
        <v>1086</v>
      </c>
      <c r="C7018" s="103">
        <v>49</v>
      </c>
      <c r="D7018" s="102">
        <v>7.31</v>
      </c>
      <c r="E7018" s="110">
        <v>32</v>
      </c>
      <c r="F7018" s="110">
        <v>30.63</v>
      </c>
      <c r="G7018" s="103">
        <v>73.44</v>
      </c>
    </row>
    <row r="7019" spans="1:12">
      <c r="A7019" s="648">
        <v>42908</v>
      </c>
      <c r="B7019" s="725" t="s">
        <v>1087</v>
      </c>
      <c r="C7019" s="103">
        <v>62</v>
      </c>
      <c r="D7019" s="102">
        <v>7.31</v>
      </c>
      <c r="E7019" s="110">
        <v>32</v>
      </c>
      <c r="F7019" s="110">
        <v>30.63</v>
      </c>
      <c r="G7019" s="103">
        <v>73.44</v>
      </c>
    </row>
    <row r="7020" spans="1:12" ht="17.25" thickBot="1">
      <c r="A7020" s="649">
        <v>42908</v>
      </c>
      <c r="B7020" s="727" t="s">
        <v>1088</v>
      </c>
      <c r="C7020" s="105">
        <v>62</v>
      </c>
      <c r="D7020" s="104">
        <v>7.29</v>
      </c>
      <c r="E7020" s="119">
        <v>31.6</v>
      </c>
      <c r="F7020" s="119">
        <v>30.19</v>
      </c>
      <c r="G7020" s="105">
        <v>76.02</v>
      </c>
      <c r="H7020" s="105"/>
    </row>
    <row r="7021" spans="1:12">
      <c r="A7021" s="647">
        <v>42909</v>
      </c>
      <c r="B7021" s="726" t="s">
        <v>1089</v>
      </c>
      <c r="C7021" s="101">
        <v>13</v>
      </c>
      <c r="D7021" s="100">
        <v>7.29</v>
      </c>
      <c r="E7021" s="118">
        <v>31.1</v>
      </c>
      <c r="F7021" s="118">
        <v>29.89</v>
      </c>
      <c r="G7021" s="101">
        <v>77.150000000000006</v>
      </c>
      <c r="H7021" s="101"/>
    </row>
    <row r="7022" spans="1:12">
      <c r="A7022" s="648">
        <v>42909</v>
      </c>
      <c r="B7022" s="725" t="s">
        <v>1090</v>
      </c>
      <c r="C7022" s="103">
        <v>13</v>
      </c>
      <c r="D7022" s="102">
        <v>7.29</v>
      </c>
      <c r="E7022" s="110">
        <v>31.1</v>
      </c>
      <c r="F7022" s="110">
        <v>29.89</v>
      </c>
      <c r="G7022" s="103">
        <v>77.150000000000006</v>
      </c>
    </row>
    <row r="7023" spans="1:12">
      <c r="A7023" s="648">
        <v>42909</v>
      </c>
      <c r="B7023" s="725" t="s">
        <v>1091</v>
      </c>
      <c r="C7023" s="103">
        <v>13</v>
      </c>
      <c r="D7023" s="102">
        <v>7.29</v>
      </c>
      <c r="E7023" s="110">
        <v>31.1</v>
      </c>
      <c r="F7023" s="110">
        <v>29.89</v>
      </c>
      <c r="G7023" s="103">
        <v>77.150000000000006</v>
      </c>
    </row>
    <row r="7024" spans="1:12">
      <c r="A7024" s="648">
        <v>42909</v>
      </c>
      <c r="B7024" s="725" t="s">
        <v>1092</v>
      </c>
      <c r="C7024" s="103">
        <v>13</v>
      </c>
      <c r="D7024" s="102">
        <v>7.29</v>
      </c>
      <c r="E7024" s="110">
        <v>31.1</v>
      </c>
      <c r="F7024" s="110">
        <v>29.89</v>
      </c>
      <c r="G7024" s="103">
        <v>77.150000000000006</v>
      </c>
    </row>
    <row r="7025" spans="1:7">
      <c r="A7025" s="648">
        <v>42909</v>
      </c>
      <c r="B7025" s="725" t="s">
        <v>1093</v>
      </c>
      <c r="C7025" s="103">
        <v>13</v>
      </c>
      <c r="D7025" s="102">
        <v>7.29</v>
      </c>
      <c r="E7025" s="110">
        <v>31.1</v>
      </c>
      <c r="F7025" s="110">
        <v>29.89</v>
      </c>
      <c r="G7025" s="103">
        <v>77.150000000000006</v>
      </c>
    </row>
    <row r="7026" spans="1:7">
      <c r="A7026" s="648">
        <v>42909</v>
      </c>
      <c r="B7026" s="725" t="s">
        <v>1094</v>
      </c>
      <c r="C7026" s="103">
        <v>13</v>
      </c>
      <c r="D7026" s="102">
        <v>7.29</v>
      </c>
      <c r="E7026" s="110">
        <v>31.1</v>
      </c>
      <c r="F7026" s="110">
        <v>29.89</v>
      </c>
      <c r="G7026" s="103">
        <v>77.150000000000006</v>
      </c>
    </row>
    <row r="7027" spans="1:7">
      <c r="A7027" s="648">
        <v>42909</v>
      </c>
      <c r="B7027" s="725" t="s">
        <v>1095</v>
      </c>
      <c r="C7027" s="103">
        <v>13</v>
      </c>
      <c r="D7027" s="102">
        <v>7.29</v>
      </c>
      <c r="E7027" s="110">
        <v>31.1</v>
      </c>
      <c r="F7027" s="110">
        <v>29.89</v>
      </c>
      <c r="G7027" s="103">
        <v>77.150000000000006</v>
      </c>
    </row>
    <row r="7028" spans="1:7">
      <c r="A7028" s="648">
        <v>42909</v>
      </c>
      <c r="B7028" s="725" t="s">
        <v>1096</v>
      </c>
      <c r="C7028" s="103">
        <v>13</v>
      </c>
      <c r="D7028" s="102">
        <v>7.29</v>
      </c>
      <c r="E7028" s="110">
        <v>31.1</v>
      </c>
      <c r="F7028" s="110">
        <v>29.89</v>
      </c>
      <c r="G7028" s="103">
        <v>77.150000000000006</v>
      </c>
    </row>
    <row r="7029" spans="1:7">
      <c r="A7029" s="648">
        <v>42909</v>
      </c>
      <c r="B7029" s="725" t="s">
        <v>1097</v>
      </c>
      <c r="C7029" s="103">
        <v>13</v>
      </c>
      <c r="D7029" s="102">
        <v>7.29</v>
      </c>
      <c r="E7029" s="110">
        <v>31.1</v>
      </c>
      <c r="F7029" s="110">
        <v>29.89</v>
      </c>
      <c r="G7029" s="103">
        <v>77.150000000000006</v>
      </c>
    </row>
    <row r="7030" spans="1:7">
      <c r="A7030" s="648">
        <v>42909</v>
      </c>
      <c r="B7030" s="725" t="s">
        <v>1098</v>
      </c>
      <c r="C7030" s="103">
        <v>51</v>
      </c>
      <c r="D7030" s="102">
        <v>7.29</v>
      </c>
      <c r="E7030" s="110">
        <v>31.1</v>
      </c>
      <c r="F7030" s="110">
        <v>29.74</v>
      </c>
      <c r="G7030" s="103">
        <v>77.44</v>
      </c>
    </row>
    <row r="7031" spans="1:7">
      <c r="A7031" s="648">
        <v>42909</v>
      </c>
      <c r="B7031" s="725" t="s">
        <v>1099</v>
      </c>
      <c r="C7031" s="103">
        <v>51</v>
      </c>
      <c r="D7031" s="102">
        <v>7.29</v>
      </c>
      <c r="E7031" s="110">
        <v>31.1</v>
      </c>
      <c r="F7031" s="110">
        <v>29.74</v>
      </c>
      <c r="G7031" s="103">
        <v>77.44</v>
      </c>
    </row>
    <row r="7032" spans="1:7">
      <c r="A7032" s="648">
        <v>42909</v>
      </c>
      <c r="B7032" s="725" t="s">
        <v>1100</v>
      </c>
      <c r="C7032" s="103">
        <v>51</v>
      </c>
      <c r="D7032" s="102">
        <v>7.29</v>
      </c>
      <c r="E7032" s="110">
        <v>31.1</v>
      </c>
      <c r="F7032" s="110">
        <v>29.74</v>
      </c>
      <c r="G7032" s="103">
        <v>77.44</v>
      </c>
    </row>
    <row r="7033" spans="1:7">
      <c r="A7033" s="648">
        <v>42909</v>
      </c>
      <c r="B7033" s="725" t="s">
        <v>1101</v>
      </c>
      <c r="C7033" s="103">
        <v>51</v>
      </c>
      <c r="D7033" s="102">
        <v>7.29</v>
      </c>
      <c r="E7033" s="110">
        <v>31.1</v>
      </c>
      <c r="F7033" s="110">
        <v>29.74</v>
      </c>
      <c r="G7033" s="103">
        <v>77.44</v>
      </c>
    </row>
    <row r="7034" spans="1:7">
      <c r="A7034" s="648">
        <v>42909</v>
      </c>
      <c r="B7034" s="725" t="s">
        <v>1102</v>
      </c>
      <c r="C7034" s="103">
        <v>51</v>
      </c>
      <c r="D7034" s="102">
        <v>7.29</v>
      </c>
      <c r="E7034" s="110">
        <v>31.1</v>
      </c>
      <c r="F7034" s="110">
        <v>29.74</v>
      </c>
      <c r="G7034" s="103">
        <v>77.44</v>
      </c>
    </row>
    <row r="7035" spans="1:7">
      <c r="A7035" s="648">
        <v>42909</v>
      </c>
      <c r="B7035" s="725" t="s">
        <v>1103</v>
      </c>
      <c r="C7035" s="103">
        <v>51</v>
      </c>
      <c r="D7035" s="102">
        <v>7.29</v>
      </c>
      <c r="E7035" s="110">
        <v>31.1</v>
      </c>
      <c r="F7035" s="110">
        <v>29.74</v>
      </c>
      <c r="G7035" s="103">
        <v>77.44</v>
      </c>
    </row>
    <row r="7036" spans="1:7">
      <c r="A7036" s="648">
        <v>42909</v>
      </c>
      <c r="B7036" s="725" t="s">
        <v>1104</v>
      </c>
      <c r="C7036" s="103">
        <v>49</v>
      </c>
      <c r="D7036" s="102">
        <v>7.27</v>
      </c>
      <c r="E7036" s="110">
        <v>31</v>
      </c>
      <c r="F7036" s="110">
        <v>29.72</v>
      </c>
      <c r="G7036" s="103">
        <v>77.430000000000007</v>
      </c>
    </row>
    <row r="7037" spans="1:7">
      <c r="A7037" s="648">
        <v>42909</v>
      </c>
      <c r="B7037" s="725" t="s">
        <v>1105</v>
      </c>
      <c r="C7037" s="103">
        <v>49</v>
      </c>
      <c r="D7037" s="102">
        <v>7.27</v>
      </c>
      <c r="E7037" s="110">
        <v>31</v>
      </c>
      <c r="F7037" s="110">
        <v>29.72</v>
      </c>
      <c r="G7037" s="103">
        <v>77.430000000000007</v>
      </c>
    </row>
    <row r="7038" spans="1:7">
      <c r="A7038" s="648">
        <v>42909</v>
      </c>
      <c r="B7038" s="725" t="s">
        <v>1106</v>
      </c>
      <c r="C7038" s="103">
        <v>49</v>
      </c>
      <c r="D7038" s="102">
        <v>7.27</v>
      </c>
      <c r="E7038" s="110">
        <v>31</v>
      </c>
      <c r="F7038" s="110">
        <v>29.72</v>
      </c>
      <c r="G7038" s="103">
        <v>77.430000000000007</v>
      </c>
    </row>
    <row r="7039" spans="1:7">
      <c r="A7039" s="648">
        <v>42909</v>
      </c>
      <c r="B7039" s="725" t="s">
        <v>1107</v>
      </c>
      <c r="C7039" s="103">
        <v>13</v>
      </c>
      <c r="D7039" s="102">
        <v>7.29</v>
      </c>
      <c r="E7039" s="110">
        <v>31</v>
      </c>
      <c r="F7039" s="110">
        <v>29.74</v>
      </c>
      <c r="G7039" s="103">
        <v>77.569999999999993</v>
      </c>
    </row>
    <row r="7040" spans="1:7">
      <c r="A7040" s="648">
        <v>42909</v>
      </c>
      <c r="B7040" s="725" t="s">
        <v>1108</v>
      </c>
      <c r="C7040" s="103">
        <v>13</v>
      </c>
      <c r="D7040" s="102">
        <v>7.29</v>
      </c>
      <c r="E7040" s="110">
        <v>31</v>
      </c>
      <c r="F7040" s="110">
        <v>29.74</v>
      </c>
      <c r="G7040" s="103">
        <v>77.569999999999993</v>
      </c>
    </row>
    <row r="7041" spans="1:7">
      <c r="A7041" s="648">
        <v>42909</v>
      </c>
      <c r="B7041" s="725" t="s">
        <v>1109</v>
      </c>
      <c r="C7041" s="103">
        <v>62</v>
      </c>
      <c r="D7041" s="102">
        <v>7.28</v>
      </c>
      <c r="E7041" s="110">
        <v>30.8</v>
      </c>
      <c r="F7041" s="110">
        <v>29.66</v>
      </c>
      <c r="G7041" s="103">
        <v>77.819999999999993</v>
      </c>
    </row>
    <row r="7042" spans="1:7">
      <c r="A7042" s="648">
        <v>42909</v>
      </c>
      <c r="B7042" s="725" t="s">
        <v>1110</v>
      </c>
      <c r="C7042" s="103">
        <v>62</v>
      </c>
      <c r="D7042" s="102">
        <v>7.28</v>
      </c>
      <c r="E7042" s="110">
        <v>30.8</v>
      </c>
      <c r="F7042" s="110">
        <v>29.66</v>
      </c>
      <c r="G7042" s="103">
        <v>77.819999999999993</v>
      </c>
    </row>
    <row r="7043" spans="1:7">
      <c r="A7043" s="648">
        <v>42909</v>
      </c>
      <c r="B7043" s="725" t="s">
        <v>1111</v>
      </c>
      <c r="C7043" s="103">
        <v>62</v>
      </c>
      <c r="D7043" s="102">
        <v>7.28</v>
      </c>
      <c r="E7043" s="110">
        <v>30.8</v>
      </c>
      <c r="F7043" s="110">
        <v>29.66</v>
      </c>
      <c r="G7043" s="103">
        <v>77.819999999999993</v>
      </c>
    </row>
    <row r="7044" spans="1:7">
      <c r="A7044" s="648">
        <v>42909</v>
      </c>
      <c r="B7044" s="725" t="s">
        <v>1112</v>
      </c>
      <c r="C7044" s="103">
        <v>62</v>
      </c>
      <c r="D7044" s="102">
        <v>7.27</v>
      </c>
      <c r="E7044" s="110">
        <v>30.2</v>
      </c>
      <c r="F7044" s="110">
        <v>28.79</v>
      </c>
      <c r="G7044" s="103">
        <v>77.67</v>
      </c>
    </row>
    <row r="7045" spans="1:7">
      <c r="A7045" s="648">
        <v>42909</v>
      </c>
      <c r="B7045" s="725" t="s">
        <v>1113</v>
      </c>
      <c r="C7045" s="103">
        <v>13</v>
      </c>
      <c r="D7045" s="102">
        <v>8.0500000000000007</v>
      </c>
      <c r="E7045" s="110">
        <v>33.200000000000003</v>
      </c>
      <c r="F7045" s="110">
        <v>33.56</v>
      </c>
      <c r="G7045" s="103">
        <v>59.96</v>
      </c>
    </row>
    <row r="7046" spans="1:7">
      <c r="A7046" s="648">
        <v>42909</v>
      </c>
      <c r="B7046" s="725" t="s">
        <v>1114</v>
      </c>
      <c r="C7046" s="103">
        <v>13</v>
      </c>
      <c r="D7046" s="102">
        <v>8.0500000000000007</v>
      </c>
      <c r="E7046" s="110">
        <v>33.200000000000003</v>
      </c>
      <c r="F7046" s="110">
        <v>33.56</v>
      </c>
      <c r="G7046" s="103">
        <v>59.96</v>
      </c>
    </row>
    <row r="7047" spans="1:7">
      <c r="A7047" s="648">
        <v>42909</v>
      </c>
      <c r="B7047" s="725" t="s">
        <v>1115</v>
      </c>
      <c r="C7047" s="103">
        <v>13</v>
      </c>
      <c r="D7047" s="102">
        <v>8.0500000000000007</v>
      </c>
      <c r="E7047" s="110">
        <v>33.200000000000003</v>
      </c>
      <c r="F7047" s="110">
        <v>33.56</v>
      </c>
      <c r="G7047" s="103">
        <v>59.96</v>
      </c>
    </row>
    <row r="7048" spans="1:7">
      <c r="A7048" s="648">
        <v>42909</v>
      </c>
      <c r="B7048" s="725" t="s">
        <v>1116</v>
      </c>
      <c r="C7048" s="103">
        <v>13</v>
      </c>
      <c r="D7048" s="102">
        <v>8.0500000000000007</v>
      </c>
      <c r="E7048" s="110">
        <v>33.200000000000003</v>
      </c>
      <c r="F7048" s="110">
        <v>33.56</v>
      </c>
      <c r="G7048" s="103">
        <v>59.96</v>
      </c>
    </row>
    <row r="7049" spans="1:7">
      <c r="A7049" s="648">
        <v>42909</v>
      </c>
      <c r="B7049" s="725" t="s">
        <v>1117</v>
      </c>
      <c r="C7049" s="103">
        <v>13</v>
      </c>
      <c r="D7049" s="102">
        <v>8.0500000000000007</v>
      </c>
      <c r="E7049" s="110">
        <v>33.200000000000003</v>
      </c>
      <c r="F7049" s="110">
        <v>33.56</v>
      </c>
      <c r="G7049" s="103">
        <v>59.96</v>
      </c>
    </row>
    <row r="7050" spans="1:7">
      <c r="A7050" s="648">
        <v>42909</v>
      </c>
      <c r="B7050" s="725" t="s">
        <v>1118</v>
      </c>
      <c r="C7050" s="103">
        <v>13</v>
      </c>
      <c r="D7050" s="102">
        <v>8.0500000000000007</v>
      </c>
      <c r="E7050" s="110">
        <v>33.200000000000003</v>
      </c>
      <c r="F7050" s="110">
        <v>33.56</v>
      </c>
      <c r="G7050" s="103">
        <v>59.96</v>
      </c>
    </row>
    <row r="7051" spans="1:7">
      <c r="A7051" s="648">
        <v>42909</v>
      </c>
      <c r="B7051" s="725" t="s">
        <v>1119</v>
      </c>
      <c r="C7051" s="103">
        <v>13</v>
      </c>
      <c r="D7051" s="102">
        <v>8.0500000000000007</v>
      </c>
      <c r="E7051" s="110">
        <v>33.200000000000003</v>
      </c>
      <c r="F7051" s="110">
        <v>33.56</v>
      </c>
      <c r="G7051" s="103">
        <v>59.96</v>
      </c>
    </row>
    <row r="7052" spans="1:7">
      <c r="A7052" s="648">
        <v>42909</v>
      </c>
      <c r="B7052" s="725" t="s">
        <v>1120</v>
      </c>
      <c r="C7052" s="103">
        <v>13</v>
      </c>
      <c r="D7052" s="102">
        <v>8.0500000000000007</v>
      </c>
      <c r="E7052" s="110">
        <v>33.200000000000003</v>
      </c>
      <c r="F7052" s="110">
        <v>33.56</v>
      </c>
      <c r="G7052" s="103">
        <v>59.96</v>
      </c>
    </row>
    <row r="7053" spans="1:7">
      <c r="A7053" s="648">
        <v>42909</v>
      </c>
      <c r="B7053" s="725" t="s">
        <v>1121</v>
      </c>
      <c r="C7053" s="103">
        <v>13</v>
      </c>
      <c r="D7053" s="102">
        <v>8.0500000000000007</v>
      </c>
      <c r="E7053" s="110">
        <v>33.200000000000003</v>
      </c>
      <c r="F7053" s="110">
        <v>33.56</v>
      </c>
      <c r="G7053" s="103">
        <v>59.96</v>
      </c>
    </row>
    <row r="7054" spans="1:7">
      <c r="A7054" s="648">
        <v>42909</v>
      </c>
      <c r="B7054" s="725" t="s">
        <v>1122</v>
      </c>
      <c r="C7054" s="103">
        <v>13</v>
      </c>
      <c r="D7054" s="102">
        <v>8.0500000000000007</v>
      </c>
      <c r="E7054" s="110">
        <v>33.200000000000003</v>
      </c>
      <c r="F7054" s="110">
        <v>33.56</v>
      </c>
      <c r="G7054" s="103">
        <v>59.96</v>
      </c>
    </row>
    <row r="7055" spans="1:7">
      <c r="A7055" s="648">
        <v>42909</v>
      </c>
      <c r="B7055" s="725" t="s">
        <v>1123</v>
      </c>
      <c r="C7055" s="103">
        <v>13</v>
      </c>
      <c r="D7055" s="102">
        <v>8.0500000000000007</v>
      </c>
      <c r="E7055" s="110">
        <v>33.200000000000003</v>
      </c>
      <c r="F7055" s="110">
        <v>33.56</v>
      </c>
      <c r="G7055" s="103">
        <v>59.96</v>
      </c>
    </row>
    <row r="7056" spans="1:7">
      <c r="A7056" s="648">
        <v>42909</v>
      </c>
      <c r="B7056" s="725" t="s">
        <v>1124</v>
      </c>
      <c r="C7056" s="103">
        <v>13</v>
      </c>
      <c r="D7056" s="102">
        <v>8.0500000000000007</v>
      </c>
      <c r="E7056" s="110">
        <v>33.200000000000003</v>
      </c>
      <c r="F7056" s="110">
        <v>33.56</v>
      </c>
      <c r="G7056" s="103">
        <v>59.96</v>
      </c>
    </row>
    <row r="7057" spans="1:12" ht="17.25" thickBot="1">
      <c r="A7057" s="648">
        <v>42909</v>
      </c>
      <c r="B7057" s="725" t="s">
        <v>1125</v>
      </c>
      <c r="C7057" s="103">
        <v>13</v>
      </c>
      <c r="D7057" s="102">
        <v>7.41</v>
      </c>
      <c r="E7057" s="110">
        <v>33</v>
      </c>
      <c r="F7057" s="110">
        <v>31.22</v>
      </c>
      <c r="G7057" s="103">
        <v>72.8</v>
      </c>
    </row>
    <row r="7058" spans="1:12">
      <c r="A7058" s="648">
        <v>42909</v>
      </c>
      <c r="B7058" s="725" t="s">
        <v>1126</v>
      </c>
      <c r="C7058" s="103">
        <v>13</v>
      </c>
      <c r="D7058" s="102">
        <v>7.41</v>
      </c>
      <c r="E7058" s="110">
        <v>33</v>
      </c>
      <c r="F7058" s="110">
        <v>31.22</v>
      </c>
      <c r="G7058" s="103">
        <v>72.8</v>
      </c>
      <c r="J7058" s="109"/>
      <c r="K7058" s="1021"/>
      <c r="L7058" s="1015"/>
    </row>
    <row r="7059" spans="1:12">
      <c r="A7059" s="648">
        <v>42909</v>
      </c>
      <c r="B7059" s="725" t="s">
        <v>1127</v>
      </c>
      <c r="C7059" s="103">
        <v>34</v>
      </c>
      <c r="D7059" s="102">
        <v>7.38</v>
      </c>
      <c r="E7059" s="110">
        <v>32.799999999999997</v>
      </c>
      <c r="F7059" s="110">
        <v>31.06</v>
      </c>
      <c r="G7059" s="103">
        <v>71.739999999999995</v>
      </c>
      <c r="J7059" s="108"/>
      <c r="K7059" s="1009"/>
      <c r="L7059" s="1015" t="s">
        <v>24</v>
      </c>
    </row>
    <row r="7060" spans="1:12" ht="17.25" thickBot="1">
      <c r="A7060" s="648">
        <v>42909</v>
      </c>
      <c r="B7060" s="725" t="s">
        <v>1128</v>
      </c>
      <c r="C7060" s="103">
        <v>34</v>
      </c>
      <c r="D7060" s="102">
        <v>7.38</v>
      </c>
      <c r="E7060" s="110">
        <v>32.799999999999997</v>
      </c>
      <c r="F7060" s="110">
        <v>31.06</v>
      </c>
      <c r="G7060" s="103">
        <v>71.739999999999995</v>
      </c>
      <c r="J7060" s="106"/>
      <c r="K7060" s="117"/>
      <c r="L7060" s="1015"/>
    </row>
    <row r="7061" spans="1:12" ht="17.25" thickBot="1">
      <c r="A7061" s="648">
        <v>42909</v>
      </c>
      <c r="B7061" s="725" t="s">
        <v>1129</v>
      </c>
      <c r="C7061" s="103">
        <v>104</v>
      </c>
      <c r="D7061" s="102">
        <v>7.44</v>
      </c>
      <c r="E7061" s="110">
        <v>32.6</v>
      </c>
      <c r="F7061" s="110">
        <v>30.91</v>
      </c>
      <c r="G7061" s="103">
        <v>72.17</v>
      </c>
      <c r="H7061" s="103" t="s">
        <v>2032</v>
      </c>
    </row>
    <row r="7062" spans="1:12">
      <c r="A7062" s="648">
        <v>42909</v>
      </c>
      <c r="B7062" s="725" t="s">
        <v>1131</v>
      </c>
      <c r="C7062" s="103">
        <v>34</v>
      </c>
      <c r="D7062" s="102">
        <v>7.44</v>
      </c>
      <c r="E7062" s="110">
        <v>32.6</v>
      </c>
      <c r="F7062" s="110">
        <v>30.91</v>
      </c>
      <c r="G7062" s="103">
        <v>72.17</v>
      </c>
      <c r="H7062" s="103" t="s">
        <v>2033</v>
      </c>
      <c r="J7062" s="109"/>
      <c r="K7062" s="1020"/>
      <c r="L7062" s="1015"/>
    </row>
    <row r="7063" spans="1:12">
      <c r="A7063" s="648">
        <v>42909</v>
      </c>
      <c r="B7063" s="725" t="s">
        <v>1132</v>
      </c>
      <c r="C7063" s="103">
        <v>34</v>
      </c>
      <c r="D7063" s="102">
        <v>7.44</v>
      </c>
      <c r="E7063" s="110">
        <v>32.6</v>
      </c>
      <c r="F7063" s="110">
        <v>30.91</v>
      </c>
      <c r="G7063" s="103">
        <v>72.17</v>
      </c>
      <c r="J7063" s="392"/>
      <c r="K7063" s="1007"/>
      <c r="L7063" s="1015" t="s">
        <v>2034</v>
      </c>
    </row>
    <row r="7064" spans="1:12" ht="17.25" thickBot="1">
      <c r="A7064" s="648">
        <v>42909</v>
      </c>
      <c r="B7064" s="725" t="s">
        <v>1133</v>
      </c>
      <c r="C7064" s="103">
        <v>34</v>
      </c>
      <c r="D7064" s="102">
        <v>7.45</v>
      </c>
      <c r="E7064" s="110">
        <v>32.5</v>
      </c>
      <c r="F7064" s="110">
        <v>30.83</v>
      </c>
      <c r="G7064" s="103">
        <v>72.17</v>
      </c>
      <c r="J7064" s="1008"/>
      <c r="K7064" s="116"/>
      <c r="L7064" s="1015"/>
    </row>
    <row r="7065" spans="1:12">
      <c r="A7065" s="648">
        <v>42909</v>
      </c>
      <c r="B7065" s="725" t="s">
        <v>1134</v>
      </c>
      <c r="C7065" s="103">
        <v>34</v>
      </c>
      <c r="D7065" s="102">
        <v>7.45</v>
      </c>
      <c r="E7065" s="110">
        <v>32.200000000000003</v>
      </c>
      <c r="F7065" s="110">
        <v>30.41</v>
      </c>
      <c r="G7065" s="103">
        <v>73.709999999999994</v>
      </c>
    </row>
    <row r="7066" spans="1:12">
      <c r="A7066" s="648">
        <v>42909</v>
      </c>
      <c r="B7066" s="725" t="s">
        <v>760</v>
      </c>
      <c r="C7066" s="103">
        <v>36</v>
      </c>
      <c r="D7066" s="102">
        <v>7.45</v>
      </c>
      <c r="E7066" s="110">
        <v>32.200000000000003</v>
      </c>
      <c r="F7066" s="110">
        <v>30.41</v>
      </c>
      <c r="G7066" s="103">
        <v>73.709999999999994</v>
      </c>
    </row>
    <row r="7067" spans="1:12">
      <c r="A7067" s="648">
        <v>42909</v>
      </c>
      <c r="B7067" s="725" t="s">
        <v>1135</v>
      </c>
      <c r="C7067" s="103">
        <v>36</v>
      </c>
      <c r="D7067" s="102">
        <v>7.45</v>
      </c>
      <c r="E7067" s="110">
        <v>32.200000000000003</v>
      </c>
      <c r="F7067" s="110">
        <v>30.41</v>
      </c>
      <c r="G7067" s="103">
        <v>73.709999999999994</v>
      </c>
    </row>
    <row r="7068" spans="1:12">
      <c r="A7068" s="648">
        <v>42909</v>
      </c>
      <c r="B7068" s="725" t="s">
        <v>1136</v>
      </c>
      <c r="C7068" s="103">
        <v>36</v>
      </c>
      <c r="D7068" s="102">
        <v>7.45</v>
      </c>
      <c r="E7068" s="110">
        <v>32.200000000000003</v>
      </c>
      <c r="F7068" s="110">
        <v>30.41</v>
      </c>
      <c r="G7068" s="103">
        <v>73.709999999999994</v>
      </c>
    </row>
    <row r="7069" spans="1:12">
      <c r="A7069" s="648">
        <v>42909</v>
      </c>
      <c r="B7069" s="725" t="s">
        <v>1137</v>
      </c>
      <c r="C7069" s="103">
        <v>49</v>
      </c>
      <c r="D7069" s="102">
        <v>7.43</v>
      </c>
      <c r="E7069" s="110">
        <v>32.1</v>
      </c>
      <c r="F7069" s="110">
        <v>30.38</v>
      </c>
      <c r="G7069" s="103">
        <v>74.02</v>
      </c>
    </row>
    <row r="7070" spans="1:12">
      <c r="A7070" s="648">
        <v>42909</v>
      </c>
      <c r="B7070" s="725" t="s">
        <v>1138</v>
      </c>
      <c r="C7070" s="103">
        <v>49</v>
      </c>
      <c r="D7070" s="102">
        <v>7.43</v>
      </c>
      <c r="E7070" s="110">
        <v>32.1</v>
      </c>
      <c r="F7070" s="110">
        <v>30.38</v>
      </c>
      <c r="G7070" s="103">
        <v>74.02</v>
      </c>
    </row>
    <row r="7071" spans="1:12">
      <c r="A7071" s="648">
        <v>42909</v>
      </c>
      <c r="B7071" s="725" t="s">
        <v>1139</v>
      </c>
      <c r="C7071" s="103">
        <v>49</v>
      </c>
      <c r="D7071" s="102">
        <v>7.43</v>
      </c>
      <c r="E7071" s="110">
        <v>32.1</v>
      </c>
      <c r="F7071" s="110">
        <v>30.38</v>
      </c>
      <c r="G7071" s="103">
        <v>74.02</v>
      </c>
    </row>
    <row r="7072" spans="1:12">
      <c r="A7072" s="648">
        <v>42909</v>
      </c>
      <c r="B7072" s="725" t="s">
        <v>1140</v>
      </c>
      <c r="C7072" s="103">
        <v>34</v>
      </c>
      <c r="D7072" s="102">
        <v>7.38</v>
      </c>
      <c r="E7072" s="110">
        <v>32</v>
      </c>
      <c r="F7072" s="110">
        <v>30.35</v>
      </c>
      <c r="G7072" s="103">
        <v>74.5</v>
      </c>
    </row>
    <row r="7073" spans="1:12" ht="17.25" thickBot="1">
      <c r="A7073" s="648">
        <v>42909</v>
      </c>
      <c r="B7073" s="725" t="s">
        <v>1141</v>
      </c>
      <c r="C7073" s="103">
        <v>14</v>
      </c>
      <c r="D7073" s="102">
        <v>7.48</v>
      </c>
      <c r="E7073" s="110">
        <v>32</v>
      </c>
      <c r="F7073" s="110">
        <v>30.31</v>
      </c>
      <c r="G7073" s="103">
        <v>74.930000000000007</v>
      </c>
    </row>
    <row r="7074" spans="1:12">
      <c r="A7074" s="648">
        <v>42909</v>
      </c>
      <c r="B7074" s="725" t="s">
        <v>1142</v>
      </c>
      <c r="C7074" s="103">
        <v>31</v>
      </c>
      <c r="D7074" s="102">
        <v>7.48</v>
      </c>
      <c r="E7074" s="110">
        <v>32</v>
      </c>
      <c r="F7074" s="110">
        <v>30.31</v>
      </c>
      <c r="G7074" s="103">
        <v>74.930000000000007</v>
      </c>
      <c r="H7074" s="103" t="s">
        <v>2035</v>
      </c>
      <c r="J7074" s="113"/>
      <c r="K7074" s="1020"/>
      <c r="L7074" s="1015"/>
    </row>
    <row r="7075" spans="1:12">
      <c r="A7075" s="648">
        <v>42909</v>
      </c>
      <c r="B7075" s="725" t="s">
        <v>1143</v>
      </c>
      <c r="C7075" s="103">
        <v>31</v>
      </c>
      <c r="D7075" s="102">
        <v>7.48</v>
      </c>
      <c r="E7075" s="110">
        <v>32</v>
      </c>
      <c r="F7075" s="110">
        <v>30.31</v>
      </c>
      <c r="G7075" s="103">
        <v>74.930000000000007</v>
      </c>
      <c r="J7075" s="108"/>
      <c r="K7075" s="1007"/>
      <c r="L7075" s="1015" t="s">
        <v>16</v>
      </c>
    </row>
    <row r="7076" spans="1:12" ht="17.25" thickBot="1">
      <c r="A7076" s="648">
        <v>42909</v>
      </c>
      <c r="B7076" s="725" t="s">
        <v>1144</v>
      </c>
      <c r="C7076" s="103">
        <v>31</v>
      </c>
      <c r="D7076" s="102">
        <v>7.48</v>
      </c>
      <c r="E7076" s="110">
        <v>32</v>
      </c>
      <c r="F7076" s="110">
        <v>30.31</v>
      </c>
      <c r="G7076" s="103">
        <v>74.930000000000007</v>
      </c>
      <c r="J7076" s="1008"/>
      <c r="K7076" s="116"/>
      <c r="L7076" s="1015"/>
    </row>
    <row r="7077" spans="1:12">
      <c r="A7077" s="648">
        <v>42909</v>
      </c>
      <c r="B7077" s="725" t="s">
        <v>1145</v>
      </c>
      <c r="C7077" s="103">
        <v>31</v>
      </c>
      <c r="D7077" s="102">
        <v>7.48</v>
      </c>
      <c r="E7077" s="110">
        <v>32</v>
      </c>
      <c r="F7077" s="110">
        <v>30.31</v>
      </c>
      <c r="G7077" s="103">
        <v>74.930000000000007</v>
      </c>
    </row>
    <row r="7078" spans="1:12">
      <c r="A7078" s="648">
        <v>42909</v>
      </c>
      <c r="B7078" s="725" t="s">
        <v>1146</v>
      </c>
      <c r="C7078" s="103">
        <v>31</v>
      </c>
      <c r="D7078" s="102">
        <v>7.48</v>
      </c>
      <c r="E7078" s="110">
        <v>32</v>
      </c>
      <c r="F7078" s="110">
        <v>30.31</v>
      </c>
      <c r="G7078" s="103">
        <v>74.930000000000007</v>
      </c>
    </row>
    <row r="7079" spans="1:12">
      <c r="A7079" s="648">
        <v>42909</v>
      </c>
      <c r="B7079" s="725" t="s">
        <v>1147</v>
      </c>
      <c r="C7079" s="103">
        <v>31</v>
      </c>
      <c r="D7079" s="102">
        <v>7.48</v>
      </c>
      <c r="E7079" s="110">
        <v>32</v>
      </c>
      <c r="F7079" s="110">
        <v>30.31</v>
      </c>
      <c r="G7079" s="103">
        <v>74.930000000000007</v>
      </c>
    </row>
    <row r="7080" spans="1:12">
      <c r="A7080" s="648">
        <v>42909</v>
      </c>
      <c r="B7080" s="725" t="s">
        <v>1148</v>
      </c>
      <c r="C7080" s="103">
        <v>31</v>
      </c>
      <c r="D7080" s="102">
        <v>7.48</v>
      </c>
      <c r="E7080" s="110">
        <v>32</v>
      </c>
      <c r="F7080" s="110">
        <v>30.31</v>
      </c>
      <c r="G7080" s="103">
        <v>74.930000000000007</v>
      </c>
    </row>
    <row r="7081" spans="1:12">
      <c r="A7081" s="648">
        <v>42909</v>
      </c>
      <c r="B7081" s="725" t="s">
        <v>1149</v>
      </c>
      <c r="C7081" s="103">
        <v>31</v>
      </c>
      <c r="D7081" s="102">
        <v>7.48</v>
      </c>
      <c r="E7081" s="110">
        <v>32</v>
      </c>
      <c r="F7081" s="110">
        <v>30.31</v>
      </c>
      <c r="G7081" s="103">
        <v>74.930000000000007</v>
      </c>
    </row>
    <row r="7082" spans="1:12">
      <c r="A7082" s="648">
        <v>42909</v>
      </c>
      <c r="B7082" s="725" t="s">
        <v>1150</v>
      </c>
      <c r="C7082" s="103">
        <v>31</v>
      </c>
      <c r="D7082" s="102">
        <v>7.48</v>
      </c>
      <c r="E7082" s="110">
        <v>32</v>
      </c>
      <c r="F7082" s="110">
        <v>30.31</v>
      </c>
      <c r="G7082" s="103">
        <v>74.930000000000007</v>
      </c>
    </row>
    <row r="7083" spans="1:12">
      <c r="A7083" s="648">
        <v>42909</v>
      </c>
      <c r="B7083" s="725" t="s">
        <v>1151</v>
      </c>
      <c r="C7083" s="103">
        <v>31</v>
      </c>
      <c r="D7083" s="102">
        <v>7.48</v>
      </c>
      <c r="E7083" s="110">
        <v>32</v>
      </c>
      <c r="F7083" s="110">
        <v>30.31</v>
      </c>
      <c r="G7083" s="103">
        <v>74.930000000000007</v>
      </c>
    </row>
    <row r="7084" spans="1:12">
      <c r="A7084" s="648">
        <v>42909</v>
      </c>
      <c r="B7084" s="725" t="s">
        <v>1152</v>
      </c>
      <c r="C7084" s="103">
        <v>31</v>
      </c>
      <c r="D7084" s="102">
        <v>7.48</v>
      </c>
      <c r="E7084" s="110">
        <v>32</v>
      </c>
      <c r="F7084" s="110">
        <v>30.31</v>
      </c>
      <c r="G7084" s="103">
        <v>74.930000000000007</v>
      </c>
    </row>
    <row r="7085" spans="1:12">
      <c r="A7085" s="648">
        <v>42909</v>
      </c>
      <c r="B7085" s="725" t="s">
        <v>1153</v>
      </c>
      <c r="C7085" s="103">
        <v>31</v>
      </c>
      <c r="D7085" s="102">
        <v>7.48</v>
      </c>
      <c r="E7085" s="110">
        <v>32</v>
      </c>
      <c r="F7085" s="110">
        <v>30.31</v>
      </c>
      <c r="G7085" s="103">
        <v>74.930000000000007</v>
      </c>
    </row>
    <row r="7086" spans="1:12">
      <c r="A7086" s="648">
        <v>42909</v>
      </c>
      <c r="B7086" s="725" t="s">
        <v>1154</v>
      </c>
      <c r="C7086" s="103">
        <v>69</v>
      </c>
      <c r="D7086" s="102">
        <v>7.35</v>
      </c>
      <c r="E7086" s="110">
        <v>31.9</v>
      </c>
      <c r="F7086" s="110">
        <v>30.3</v>
      </c>
      <c r="G7086" s="103">
        <v>74.989999999999995</v>
      </c>
    </row>
    <row r="7087" spans="1:12">
      <c r="A7087" s="648">
        <v>42909</v>
      </c>
      <c r="B7087" s="725" t="s">
        <v>1155</v>
      </c>
      <c r="C7087" s="103">
        <v>69</v>
      </c>
      <c r="D7087" s="102">
        <v>7.35</v>
      </c>
      <c r="E7087" s="110">
        <v>31.9</v>
      </c>
      <c r="F7087" s="110">
        <v>30.3</v>
      </c>
      <c r="G7087" s="103">
        <v>74.989999999999995</v>
      </c>
    </row>
    <row r="7088" spans="1:12">
      <c r="A7088" s="648">
        <v>42909</v>
      </c>
      <c r="B7088" s="725" t="s">
        <v>1156</v>
      </c>
      <c r="C7088" s="103">
        <v>69</v>
      </c>
      <c r="D7088" s="102">
        <v>7.35</v>
      </c>
      <c r="E7088" s="110">
        <v>31.9</v>
      </c>
      <c r="F7088" s="110">
        <v>30.3</v>
      </c>
      <c r="G7088" s="103">
        <v>74.989999999999995</v>
      </c>
    </row>
    <row r="7089" spans="1:7">
      <c r="A7089" s="648">
        <v>42909</v>
      </c>
      <c r="B7089" s="725" t="s">
        <v>1157</v>
      </c>
      <c r="C7089" s="103">
        <v>69</v>
      </c>
      <c r="D7089" s="102">
        <v>7.35</v>
      </c>
      <c r="E7089" s="110">
        <v>31.9</v>
      </c>
      <c r="F7089" s="110">
        <v>30.3</v>
      </c>
      <c r="G7089" s="103">
        <v>74.989999999999995</v>
      </c>
    </row>
    <row r="7090" spans="1:7">
      <c r="A7090" s="648">
        <v>42909</v>
      </c>
      <c r="B7090" s="725" t="s">
        <v>1158</v>
      </c>
      <c r="C7090" s="103">
        <v>69</v>
      </c>
      <c r="D7090" s="102">
        <v>7.35</v>
      </c>
      <c r="E7090" s="110">
        <v>31.9</v>
      </c>
      <c r="F7090" s="110">
        <v>30.27</v>
      </c>
      <c r="G7090" s="103">
        <v>75.069999999999993</v>
      </c>
    </row>
    <row r="7091" spans="1:7">
      <c r="A7091" s="648">
        <v>42909</v>
      </c>
      <c r="B7091" s="725" t="s">
        <v>1159</v>
      </c>
      <c r="C7091" s="103">
        <v>69</v>
      </c>
      <c r="D7091" s="102">
        <v>7.35</v>
      </c>
      <c r="E7091" s="110">
        <v>31.9</v>
      </c>
      <c r="F7091" s="110">
        <v>30.27</v>
      </c>
      <c r="G7091" s="103">
        <v>75.069999999999993</v>
      </c>
    </row>
    <row r="7092" spans="1:7">
      <c r="A7092" s="648">
        <v>42909</v>
      </c>
      <c r="B7092" s="725" t="s">
        <v>1160</v>
      </c>
      <c r="C7092" s="103">
        <v>69</v>
      </c>
      <c r="D7092" s="102">
        <v>7.35</v>
      </c>
      <c r="E7092" s="110">
        <v>31.9</v>
      </c>
      <c r="F7092" s="110">
        <v>30.27</v>
      </c>
      <c r="G7092" s="103">
        <v>75.069999999999993</v>
      </c>
    </row>
    <row r="7093" spans="1:7">
      <c r="A7093" s="648">
        <v>42909</v>
      </c>
      <c r="B7093" s="725" t="s">
        <v>1161</v>
      </c>
      <c r="C7093" s="103">
        <v>69</v>
      </c>
      <c r="D7093" s="102">
        <v>7.37</v>
      </c>
      <c r="E7093" s="110">
        <v>31.8</v>
      </c>
      <c r="F7093" s="110">
        <v>30.18</v>
      </c>
      <c r="G7093" s="103">
        <v>75.3</v>
      </c>
    </row>
    <row r="7094" spans="1:7">
      <c r="A7094" s="648">
        <v>42909</v>
      </c>
      <c r="B7094" s="725" t="s">
        <v>1162</v>
      </c>
      <c r="C7094" s="103">
        <v>69</v>
      </c>
      <c r="D7094" s="102">
        <v>7.37</v>
      </c>
      <c r="E7094" s="110">
        <v>31.8</v>
      </c>
      <c r="F7094" s="110">
        <v>30.18</v>
      </c>
      <c r="G7094" s="103">
        <v>75.3</v>
      </c>
    </row>
    <row r="7095" spans="1:7">
      <c r="A7095" s="648">
        <v>42909</v>
      </c>
      <c r="B7095" s="725" t="s">
        <v>1163</v>
      </c>
      <c r="C7095" s="103">
        <v>69</v>
      </c>
      <c r="D7095" s="102">
        <v>7.37</v>
      </c>
      <c r="E7095" s="110">
        <v>31.8</v>
      </c>
      <c r="F7095" s="110">
        <v>30.18</v>
      </c>
      <c r="G7095" s="103">
        <v>75.3</v>
      </c>
    </row>
    <row r="7096" spans="1:7">
      <c r="A7096" s="648">
        <v>42909</v>
      </c>
      <c r="B7096" s="725" t="s">
        <v>1164</v>
      </c>
      <c r="C7096" s="103">
        <v>69</v>
      </c>
      <c r="D7096" s="102">
        <v>7.37</v>
      </c>
      <c r="E7096" s="110">
        <v>31.8</v>
      </c>
      <c r="F7096" s="110">
        <v>30.18</v>
      </c>
      <c r="G7096" s="103">
        <v>75.3</v>
      </c>
    </row>
    <row r="7097" spans="1:7">
      <c r="A7097" s="648">
        <v>42909</v>
      </c>
      <c r="B7097" s="725" t="s">
        <v>1165</v>
      </c>
      <c r="C7097" s="103">
        <v>69</v>
      </c>
      <c r="D7097" s="102">
        <v>7.37</v>
      </c>
      <c r="E7097" s="110">
        <v>31.8</v>
      </c>
      <c r="F7097" s="110">
        <v>30.18</v>
      </c>
      <c r="G7097" s="103">
        <v>75.3</v>
      </c>
    </row>
    <row r="7098" spans="1:7">
      <c r="A7098" s="648">
        <v>42909</v>
      </c>
      <c r="B7098" s="725" t="s">
        <v>1166</v>
      </c>
      <c r="C7098" s="103">
        <v>69</v>
      </c>
      <c r="D7098" s="102">
        <v>7.37</v>
      </c>
      <c r="E7098" s="110">
        <v>31.8</v>
      </c>
      <c r="F7098" s="110">
        <v>30.18</v>
      </c>
      <c r="G7098" s="103">
        <v>75.3</v>
      </c>
    </row>
    <row r="7099" spans="1:7">
      <c r="A7099" s="648">
        <v>42909</v>
      </c>
      <c r="B7099" s="725" t="s">
        <v>1167</v>
      </c>
      <c r="C7099" s="103">
        <v>69</v>
      </c>
      <c r="D7099" s="102">
        <v>7.37</v>
      </c>
      <c r="E7099" s="110">
        <v>31.8</v>
      </c>
      <c r="F7099" s="110">
        <v>30.18</v>
      </c>
      <c r="G7099" s="103">
        <v>75.3</v>
      </c>
    </row>
    <row r="7100" spans="1:7">
      <c r="A7100" s="648">
        <v>42909</v>
      </c>
      <c r="B7100" s="725" t="s">
        <v>1030</v>
      </c>
      <c r="C7100" s="103">
        <v>69</v>
      </c>
      <c r="D7100" s="102">
        <v>7.37</v>
      </c>
      <c r="E7100" s="110">
        <v>31.8</v>
      </c>
      <c r="F7100" s="110">
        <v>30.18</v>
      </c>
      <c r="G7100" s="103">
        <v>75.3</v>
      </c>
    </row>
    <row r="7101" spans="1:7">
      <c r="A7101" s="648">
        <v>42909</v>
      </c>
      <c r="B7101" s="725" t="s">
        <v>1168</v>
      </c>
      <c r="C7101" s="103">
        <v>69</v>
      </c>
      <c r="D7101" s="102">
        <v>7.37</v>
      </c>
      <c r="E7101" s="110">
        <v>31.8</v>
      </c>
      <c r="F7101" s="110">
        <v>30.18</v>
      </c>
      <c r="G7101" s="103">
        <v>75.3</v>
      </c>
    </row>
    <row r="7102" spans="1:7">
      <c r="A7102" s="648">
        <v>42909</v>
      </c>
      <c r="B7102" s="725" t="s">
        <v>1169</v>
      </c>
      <c r="C7102" s="103">
        <v>69</v>
      </c>
      <c r="D7102" s="102">
        <v>7.37</v>
      </c>
      <c r="E7102" s="110">
        <v>31.8</v>
      </c>
      <c r="F7102" s="110">
        <v>30.18</v>
      </c>
      <c r="G7102" s="103">
        <v>75.3</v>
      </c>
    </row>
    <row r="7103" spans="1:7">
      <c r="A7103" s="648">
        <v>42909</v>
      </c>
      <c r="B7103" s="725" t="s">
        <v>1170</v>
      </c>
      <c r="C7103" s="103">
        <v>69</v>
      </c>
      <c r="D7103" s="102">
        <v>7.37</v>
      </c>
      <c r="E7103" s="110">
        <v>31.8</v>
      </c>
      <c r="F7103" s="110">
        <v>30.18</v>
      </c>
      <c r="G7103" s="103">
        <v>75.3</v>
      </c>
    </row>
    <row r="7104" spans="1:7">
      <c r="A7104" s="648">
        <v>42909</v>
      </c>
      <c r="B7104" s="725" t="s">
        <v>1171</v>
      </c>
      <c r="C7104" s="103">
        <v>69</v>
      </c>
      <c r="D7104" s="102">
        <v>7.37</v>
      </c>
      <c r="E7104" s="110">
        <v>31.8</v>
      </c>
      <c r="F7104" s="110">
        <v>30.18</v>
      </c>
      <c r="G7104" s="103">
        <v>75.3</v>
      </c>
    </row>
    <row r="7105" spans="1:7">
      <c r="A7105" s="648">
        <v>42909</v>
      </c>
      <c r="B7105" s="725" t="s">
        <v>341</v>
      </c>
      <c r="C7105" s="103">
        <v>69</v>
      </c>
      <c r="D7105" s="102">
        <v>7.37</v>
      </c>
      <c r="E7105" s="110">
        <v>31.8</v>
      </c>
      <c r="F7105" s="110">
        <v>30.18</v>
      </c>
      <c r="G7105" s="103">
        <v>75.3</v>
      </c>
    </row>
    <row r="7106" spans="1:7">
      <c r="A7106" s="648">
        <v>42909</v>
      </c>
      <c r="B7106" s="725" t="s">
        <v>1172</v>
      </c>
      <c r="C7106" s="103">
        <v>69</v>
      </c>
      <c r="D7106" s="102">
        <v>7.45</v>
      </c>
      <c r="E7106" s="110">
        <v>31.8</v>
      </c>
      <c r="F7106" s="110">
        <v>30.21</v>
      </c>
      <c r="G7106" s="103">
        <v>75.709999999999994</v>
      </c>
    </row>
    <row r="7107" spans="1:7">
      <c r="A7107" s="648">
        <v>42909</v>
      </c>
      <c r="B7107" s="725" t="s">
        <v>1173</v>
      </c>
      <c r="C7107" s="103">
        <v>69</v>
      </c>
      <c r="D7107" s="102">
        <v>7.45</v>
      </c>
      <c r="E7107" s="110">
        <v>31.8</v>
      </c>
      <c r="F7107" s="110">
        <v>30.21</v>
      </c>
      <c r="G7107" s="103">
        <v>75.709999999999994</v>
      </c>
    </row>
    <row r="7108" spans="1:7">
      <c r="A7108" s="648">
        <v>42909</v>
      </c>
      <c r="B7108" s="725" t="s">
        <v>1174</v>
      </c>
      <c r="C7108" s="103">
        <v>69</v>
      </c>
      <c r="D7108" s="102">
        <v>7.45</v>
      </c>
      <c r="E7108" s="110">
        <v>31.8</v>
      </c>
      <c r="F7108" s="110">
        <v>30.21</v>
      </c>
      <c r="G7108" s="103">
        <v>75.709999999999994</v>
      </c>
    </row>
    <row r="7109" spans="1:7">
      <c r="A7109" s="648">
        <v>42909</v>
      </c>
      <c r="B7109" s="725" t="s">
        <v>1175</v>
      </c>
      <c r="C7109" s="103">
        <v>69</v>
      </c>
      <c r="D7109" s="102">
        <v>7.45</v>
      </c>
      <c r="E7109" s="110">
        <v>31.8</v>
      </c>
      <c r="F7109" s="110">
        <v>30.21</v>
      </c>
      <c r="G7109" s="103">
        <v>75.709999999999994</v>
      </c>
    </row>
    <row r="7110" spans="1:7">
      <c r="A7110" s="648">
        <v>42909</v>
      </c>
      <c r="B7110" s="725" t="s">
        <v>1176</v>
      </c>
      <c r="C7110" s="103">
        <v>69</v>
      </c>
      <c r="D7110" s="102">
        <v>7.45</v>
      </c>
      <c r="E7110" s="110">
        <v>31.8</v>
      </c>
      <c r="F7110" s="110">
        <v>30.21</v>
      </c>
      <c r="G7110" s="103">
        <v>75.709999999999994</v>
      </c>
    </row>
    <row r="7111" spans="1:7">
      <c r="A7111" s="648">
        <v>42909</v>
      </c>
      <c r="B7111" s="725" t="s">
        <v>1177</v>
      </c>
      <c r="C7111" s="103">
        <v>49</v>
      </c>
      <c r="D7111" s="102">
        <v>7.45</v>
      </c>
      <c r="E7111" s="110">
        <v>31.8</v>
      </c>
      <c r="F7111" s="110">
        <v>30.21</v>
      </c>
      <c r="G7111" s="103">
        <v>75.709999999999994</v>
      </c>
    </row>
    <row r="7112" spans="1:7">
      <c r="A7112" s="648">
        <v>42909</v>
      </c>
      <c r="B7112" s="725" t="s">
        <v>1178</v>
      </c>
      <c r="C7112" s="103">
        <v>49</v>
      </c>
      <c r="D7112" s="102">
        <v>7.38</v>
      </c>
      <c r="E7112" s="110">
        <v>31.7</v>
      </c>
      <c r="F7112" s="110">
        <v>30.16</v>
      </c>
      <c r="G7112" s="103">
        <v>75.09</v>
      </c>
    </row>
    <row r="7113" spans="1:7">
      <c r="A7113" s="648">
        <v>42909</v>
      </c>
      <c r="B7113" s="725" t="s">
        <v>1179</v>
      </c>
      <c r="C7113" s="103">
        <v>13</v>
      </c>
      <c r="D7113" s="102">
        <v>7.38</v>
      </c>
      <c r="E7113" s="110">
        <v>31.7</v>
      </c>
      <c r="F7113" s="110">
        <v>30.16</v>
      </c>
      <c r="G7113" s="103">
        <v>75.09</v>
      </c>
    </row>
    <row r="7114" spans="1:7">
      <c r="A7114" s="648">
        <v>42909</v>
      </c>
      <c r="B7114" s="725" t="s">
        <v>1180</v>
      </c>
      <c r="C7114" s="103">
        <v>13</v>
      </c>
      <c r="D7114" s="102">
        <v>7.38</v>
      </c>
      <c r="E7114" s="110">
        <v>31.7</v>
      </c>
      <c r="F7114" s="110">
        <v>30.16</v>
      </c>
      <c r="G7114" s="103">
        <v>75.09</v>
      </c>
    </row>
    <row r="7115" spans="1:7">
      <c r="A7115" s="648">
        <v>42909</v>
      </c>
      <c r="B7115" s="725" t="s">
        <v>1181</v>
      </c>
      <c r="C7115" s="103">
        <v>13</v>
      </c>
      <c r="D7115" s="102">
        <v>7.38</v>
      </c>
      <c r="E7115" s="110">
        <v>31.7</v>
      </c>
      <c r="F7115" s="110">
        <v>30.16</v>
      </c>
      <c r="G7115" s="103">
        <v>75.09</v>
      </c>
    </row>
    <row r="7116" spans="1:7">
      <c r="A7116" s="648">
        <v>42909</v>
      </c>
      <c r="B7116" s="725" t="s">
        <v>1182</v>
      </c>
      <c r="C7116" s="103">
        <v>13</v>
      </c>
      <c r="D7116" s="102">
        <v>7.38</v>
      </c>
      <c r="E7116" s="110">
        <v>31.7</v>
      </c>
      <c r="F7116" s="110">
        <v>30.16</v>
      </c>
      <c r="G7116" s="103">
        <v>75.09</v>
      </c>
    </row>
    <row r="7117" spans="1:7">
      <c r="A7117" s="648">
        <v>42909</v>
      </c>
      <c r="B7117" s="725" t="s">
        <v>1183</v>
      </c>
      <c r="C7117" s="103">
        <v>13</v>
      </c>
      <c r="D7117" s="102">
        <v>7.38</v>
      </c>
      <c r="E7117" s="110">
        <v>31.7</v>
      </c>
      <c r="F7117" s="110">
        <v>30.16</v>
      </c>
      <c r="G7117" s="103">
        <v>75.09</v>
      </c>
    </row>
    <row r="7118" spans="1:7">
      <c r="A7118" s="648">
        <v>42909</v>
      </c>
      <c r="B7118" s="725" t="s">
        <v>1184</v>
      </c>
      <c r="C7118" s="103">
        <v>13</v>
      </c>
      <c r="D7118" s="102">
        <v>7.38</v>
      </c>
      <c r="E7118" s="110">
        <v>31.7</v>
      </c>
      <c r="F7118" s="110">
        <v>30.16</v>
      </c>
      <c r="G7118" s="103">
        <v>75.09</v>
      </c>
    </row>
    <row r="7119" spans="1:7">
      <c r="A7119" s="648">
        <v>42909</v>
      </c>
      <c r="B7119" s="725" t="s">
        <v>1185</v>
      </c>
      <c r="C7119" s="103">
        <v>13</v>
      </c>
      <c r="D7119" s="102">
        <v>7.38</v>
      </c>
      <c r="E7119" s="110">
        <v>31.7</v>
      </c>
      <c r="F7119" s="110">
        <v>30.16</v>
      </c>
      <c r="G7119" s="103">
        <v>75.09</v>
      </c>
    </row>
    <row r="7120" spans="1:7">
      <c r="A7120" s="648">
        <v>42909</v>
      </c>
      <c r="B7120" s="725" t="s">
        <v>1186</v>
      </c>
      <c r="C7120" s="103">
        <v>13</v>
      </c>
      <c r="D7120" s="102">
        <v>7.38</v>
      </c>
      <c r="E7120" s="110">
        <v>31.7</v>
      </c>
      <c r="F7120" s="110">
        <v>30.16</v>
      </c>
      <c r="G7120" s="103">
        <v>75.09</v>
      </c>
    </row>
    <row r="7121" spans="1:7">
      <c r="A7121" s="648">
        <v>42909</v>
      </c>
      <c r="B7121" s="725" t="s">
        <v>349</v>
      </c>
      <c r="C7121" s="103">
        <v>13</v>
      </c>
      <c r="D7121" s="102">
        <v>7.37</v>
      </c>
      <c r="E7121" s="110">
        <v>31.7</v>
      </c>
      <c r="F7121" s="110">
        <v>30.09</v>
      </c>
      <c r="G7121" s="103">
        <v>75.98</v>
      </c>
    </row>
    <row r="7122" spans="1:7">
      <c r="A7122" s="648">
        <v>42909</v>
      </c>
      <c r="B7122" s="725" t="s">
        <v>1187</v>
      </c>
      <c r="C7122" s="103">
        <v>13</v>
      </c>
      <c r="D7122" s="102">
        <v>7.37</v>
      </c>
      <c r="E7122" s="110">
        <v>31.7</v>
      </c>
      <c r="F7122" s="110">
        <v>30.09</v>
      </c>
      <c r="G7122" s="103">
        <v>75.98</v>
      </c>
    </row>
    <row r="7123" spans="1:7">
      <c r="A7123" s="648">
        <v>42909</v>
      </c>
      <c r="B7123" s="725" t="s">
        <v>1188</v>
      </c>
      <c r="C7123" s="103">
        <v>47</v>
      </c>
      <c r="D7123" s="102">
        <v>7.38</v>
      </c>
      <c r="E7123" s="110">
        <v>31.6</v>
      </c>
      <c r="F7123" s="110">
        <v>30.11</v>
      </c>
      <c r="G7123" s="103">
        <v>75.709999999999994</v>
      </c>
    </row>
    <row r="7124" spans="1:7">
      <c r="A7124" s="648">
        <v>42909</v>
      </c>
      <c r="B7124" s="725" t="s">
        <v>1189</v>
      </c>
      <c r="C7124" s="103">
        <v>47</v>
      </c>
      <c r="D7124" s="102">
        <v>7.38</v>
      </c>
      <c r="E7124" s="110">
        <v>31.6</v>
      </c>
      <c r="F7124" s="110">
        <v>30.11</v>
      </c>
      <c r="G7124" s="103">
        <v>75.709999999999994</v>
      </c>
    </row>
    <row r="7125" spans="1:7">
      <c r="A7125" s="648">
        <v>42909</v>
      </c>
      <c r="B7125" s="725" t="s">
        <v>1190</v>
      </c>
      <c r="C7125" s="103">
        <v>49</v>
      </c>
      <c r="D7125" s="102">
        <v>7.35</v>
      </c>
      <c r="E7125" s="110">
        <v>31.4</v>
      </c>
      <c r="F7125" s="110">
        <v>30.09</v>
      </c>
      <c r="G7125" s="103">
        <v>75.69</v>
      </c>
    </row>
    <row r="7126" spans="1:7">
      <c r="A7126" s="648">
        <v>42909</v>
      </c>
      <c r="B7126" s="725" t="s">
        <v>914</v>
      </c>
      <c r="C7126" s="103">
        <v>49</v>
      </c>
      <c r="D7126" s="102">
        <v>7.35</v>
      </c>
      <c r="E7126" s="110">
        <v>31.4</v>
      </c>
      <c r="F7126" s="110">
        <v>30.09</v>
      </c>
      <c r="G7126" s="103">
        <v>75.69</v>
      </c>
    </row>
    <row r="7127" spans="1:7">
      <c r="A7127" s="648">
        <v>42909</v>
      </c>
      <c r="B7127" s="725" t="s">
        <v>1191</v>
      </c>
      <c r="C7127" s="103">
        <v>87</v>
      </c>
      <c r="D7127" s="102">
        <v>7.35</v>
      </c>
      <c r="E7127" s="110">
        <v>31.4</v>
      </c>
      <c r="F7127" s="110">
        <v>30.09</v>
      </c>
      <c r="G7127" s="103">
        <v>75.69</v>
      </c>
    </row>
    <row r="7128" spans="1:7">
      <c r="A7128" s="648">
        <v>42909</v>
      </c>
      <c r="B7128" s="725" t="s">
        <v>1192</v>
      </c>
      <c r="C7128" s="103">
        <v>14</v>
      </c>
      <c r="D7128" s="102">
        <v>7.34</v>
      </c>
      <c r="E7128" s="110">
        <v>31.3</v>
      </c>
      <c r="F7128" s="110">
        <v>30.05</v>
      </c>
      <c r="G7128" s="103">
        <v>75.25</v>
      </c>
    </row>
    <row r="7129" spans="1:7">
      <c r="A7129" s="648">
        <v>42909</v>
      </c>
      <c r="B7129" s="725" t="s">
        <v>1193</v>
      </c>
      <c r="C7129" s="103">
        <v>14</v>
      </c>
      <c r="D7129" s="102">
        <v>7.34</v>
      </c>
      <c r="E7129" s="110">
        <v>31.3</v>
      </c>
      <c r="F7129" s="110">
        <v>30.05</v>
      </c>
      <c r="G7129" s="103">
        <v>75.25</v>
      </c>
    </row>
    <row r="7130" spans="1:7">
      <c r="A7130" s="648">
        <v>42909</v>
      </c>
      <c r="B7130" s="725" t="s">
        <v>1194</v>
      </c>
      <c r="C7130" s="103">
        <v>14</v>
      </c>
      <c r="D7130" s="102">
        <v>7.34</v>
      </c>
      <c r="E7130" s="110">
        <v>31.3</v>
      </c>
      <c r="F7130" s="110">
        <v>30.05</v>
      </c>
      <c r="G7130" s="103">
        <v>75.25</v>
      </c>
    </row>
    <row r="7131" spans="1:7">
      <c r="A7131" s="648">
        <v>42909</v>
      </c>
      <c r="B7131" s="725" t="s">
        <v>1195</v>
      </c>
      <c r="C7131" s="103">
        <v>99</v>
      </c>
      <c r="D7131" s="102">
        <v>7.34</v>
      </c>
      <c r="E7131" s="110">
        <v>31.3</v>
      </c>
      <c r="F7131" s="110">
        <v>30.05</v>
      </c>
      <c r="G7131" s="103">
        <v>75.25</v>
      </c>
    </row>
    <row r="7132" spans="1:7">
      <c r="A7132" s="648">
        <v>42909</v>
      </c>
      <c r="B7132" s="725" t="s">
        <v>1196</v>
      </c>
      <c r="C7132" s="103">
        <v>92</v>
      </c>
      <c r="D7132" s="102">
        <v>7.36</v>
      </c>
      <c r="E7132" s="110">
        <v>31.1</v>
      </c>
      <c r="F7132" s="110">
        <v>29.71</v>
      </c>
      <c r="G7132" s="103">
        <v>76.739999999999995</v>
      </c>
    </row>
    <row r="7133" spans="1:7">
      <c r="A7133" s="648">
        <v>42909</v>
      </c>
      <c r="B7133" s="725" t="s">
        <v>1197</v>
      </c>
      <c r="C7133" s="103">
        <v>85</v>
      </c>
      <c r="D7133" s="102">
        <v>7.36</v>
      </c>
      <c r="E7133" s="110">
        <v>31.1</v>
      </c>
      <c r="F7133" s="110">
        <v>29.71</v>
      </c>
      <c r="G7133" s="103">
        <v>76.739999999999995</v>
      </c>
    </row>
    <row r="7134" spans="1:7">
      <c r="A7134" s="648">
        <v>42909</v>
      </c>
      <c r="B7134" s="725" t="s">
        <v>1198</v>
      </c>
      <c r="C7134" s="103">
        <v>85</v>
      </c>
      <c r="D7134" s="102">
        <v>7.36</v>
      </c>
      <c r="E7134" s="110">
        <v>31.1</v>
      </c>
      <c r="F7134" s="110">
        <v>29.71</v>
      </c>
      <c r="G7134" s="103">
        <v>76.739999999999995</v>
      </c>
    </row>
    <row r="7135" spans="1:7">
      <c r="A7135" s="648">
        <v>42909</v>
      </c>
      <c r="B7135" s="725" t="s">
        <v>1199</v>
      </c>
      <c r="C7135" s="103">
        <v>85</v>
      </c>
      <c r="D7135" s="102">
        <v>7.36</v>
      </c>
      <c r="E7135" s="110">
        <v>31.1</v>
      </c>
      <c r="F7135" s="110">
        <v>29.71</v>
      </c>
      <c r="G7135" s="103">
        <v>76.739999999999995</v>
      </c>
    </row>
    <row r="7136" spans="1:7">
      <c r="A7136" s="648">
        <v>42909</v>
      </c>
      <c r="B7136" s="725" t="s">
        <v>1200</v>
      </c>
      <c r="C7136" s="103">
        <v>85</v>
      </c>
      <c r="D7136" s="102">
        <v>7.36</v>
      </c>
      <c r="E7136" s="110">
        <v>31.1</v>
      </c>
      <c r="F7136" s="110">
        <v>29.71</v>
      </c>
      <c r="G7136" s="103">
        <v>76.739999999999995</v>
      </c>
    </row>
    <row r="7137" spans="1:7">
      <c r="A7137" s="648">
        <v>42909</v>
      </c>
      <c r="B7137" s="725" t="s">
        <v>1201</v>
      </c>
      <c r="C7137" s="103">
        <v>85</v>
      </c>
      <c r="D7137" s="102">
        <v>7.36</v>
      </c>
      <c r="E7137" s="110">
        <v>31.1</v>
      </c>
      <c r="F7137" s="110">
        <v>29.71</v>
      </c>
      <c r="G7137" s="103">
        <v>76.739999999999995</v>
      </c>
    </row>
    <row r="7138" spans="1:7">
      <c r="A7138" s="648">
        <v>42909</v>
      </c>
      <c r="B7138" s="725" t="s">
        <v>1202</v>
      </c>
      <c r="C7138" s="103">
        <v>85</v>
      </c>
      <c r="D7138" s="102">
        <v>7.36</v>
      </c>
      <c r="E7138" s="110">
        <v>31.1</v>
      </c>
      <c r="F7138" s="110">
        <v>29.71</v>
      </c>
      <c r="G7138" s="103">
        <v>76.739999999999995</v>
      </c>
    </row>
    <row r="7139" spans="1:7">
      <c r="A7139" s="648">
        <v>42909</v>
      </c>
      <c r="B7139" s="725" t="s">
        <v>1203</v>
      </c>
      <c r="C7139" s="103">
        <v>85</v>
      </c>
      <c r="D7139" s="102">
        <v>7.36</v>
      </c>
      <c r="E7139" s="110">
        <v>31.1</v>
      </c>
      <c r="F7139" s="110">
        <v>29.71</v>
      </c>
      <c r="G7139" s="103">
        <v>76.739999999999995</v>
      </c>
    </row>
    <row r="7140" spans="1:7">
      <c r="A7140" s="648">
        <v>42909</v>
      </c>
      <c r="B7140" s="725" t="s">
        <v>1204</v>
      </c>
      <c r="C7140" s="103">
        <v>85</v>
      </c>
      <c r="D7140" s="102">
        <v>7.36</v>
      </c>
      <c r="E7140" s="110">
        <v>31.1</v>
      </c>
      <c r="F7140" s="110">
        <v>29.71</v>
      </c>
      <c r="G7140" s="103">
        <v>76.739999999999995</v>
      </c>
    </row>
    <row r="7141" spans="1:7">
      <c r="A7141" s="648">
        <v>42909</v>
      </c>
      <c r="B7141" s="725" t="s">
        <v>1205</v>
      </c>
      <c r="C7141" s="103">
        <v>85</v>
      </c>
      <c r="D7141" s="102">
        <v>7.36</v>
      </c>
      <c r="E7141" s="110">
        <v>31.1</v>
      </c>
      <c r="F7141" s="110">
        <v>29.71</v>
      </c>
      <c r="G7141" s="103">
        <v>76.739999999999995</v>
      </c>
    </row>
    <row r="7142" spans="1:7">
      <c r="A7142" s="648">
        <v>42909</v>
      </c>
      <c r="B7142" s="725" t="s">
        <v>1206</v>
      </c>
      <c r="C7142" s="103">
        <v>85</v>
      </c>
      <c r="D7142" s="102">
        <v>7.36</v>
      </c>
      <c r="E7142" s="110">
        <v>31.1</v>
      </c>
      <c r="F7142" s="110">
        <v>29.71</v>
      </c>
      <c r="G7142" s="103">
        <v>76.739999999999995</v>
      </c>
    </row>
    <row r="7143" spans="1:7">
      <c r="A7143" s="648">
        <v>42909</v>
      </c>
      <c r="B7143" s="725" t="s">
        <v>1207</v>
      </c>
      <c r="C7143" s="103">
        <v>85</v>
      </c>
      <c r="D7143" s="102">
        <v>7.36</v>
      </c>
      <c r="E7143" s="110">
        <v>31.1</v>
      </c>
      <c r="F7143" s="110">
        <v>29.71</v>
      </c>
      <c r="G7143" s="103">
        <v>76.739999999999995</v>
      </c>
    </row>
    <row r="7144" spans="1:7">
      <c r="A7144" s="648">
        <v>42909</v>
      </c>
      <c r="B7144" s="725" t="s">
        <v>1208</v>
      </c>
      <c r="C7144" s="103">
        <v>85</v>
      </c>
      <c r="D7144" s="102">
        <v>7.36</v>
      </c>
      <c r="E7144" s="110">
        <v>31.1</v>
      </c>
      <c r="F7144" s="110">
        <v>29.71</v>
      </c>
      <c r="G7144" s="103">
        <v>76.739999999999995</v>
      </c>
    </row>
    <row r="7145" spans="1:7">
      <c r="A7145" s="648">
        <v>42909</v>
      </c>
      <c r="B7145" s="725" t="s">
        <v>1209</v>
      </c>
      <c r="C7145" s="103">
        <v>85</v>
      </c>
      <c r="D7145" s="102">
        <v>7.36</v>
      </c>
      <c r="E7145" s="110">
        <v>31.1</v>
      </c>
      <c r="F7145" s="110">
        <v>29.71</v>
      </c>
      <c r="G7145" s="103">
        <v>76.739999999999995</v>
      </c>
    </row>
    <row r="7146" spans="1:7">
      <c r="A7146" s="648">
        <v>42909</v>
      </c>
      <c r="B7146" s="725" t="s">
        <v>1210</v>
      </c>
      <c r="C7146" s="103">
        <v>85</v>
      </c>
      <c r="D7146" s="102">
        <v>7.36</v>
      </c>
      <c r="E7146" s="110">
        <v>31.1</v>
      </c>
      <c r="F7146" s="110">
        <v>29.71</v>
      </c>
      <c r="G7146" s="103">
        <v>76.739999999999995</v>
      </c>
    </row>
    <row r="7147" spans="1:7">
      <c r="A7147" s="648">
        <v>42909</v>
      </c>
      <c r="B7147" s="725" t="s">
        <v>1211</v>
      </c>
      <c r="C7147" s="103">
        <v>85</v>
      </c>
      <c r="D7147" s="102">
        <v>7.36</v>
      </c>
      <c r="E7147" s="110">
        <v>31.1</v>
      </c>
      <c r="F7147" s="110">
        <v>29.71</v>
      </c>
      <c r="G7147" s="103">
        <v>76.739999999999995</v>
      </c>
    </row>
    <row r="7148" spans="1:7">
      <c r="A7148" s="648">
        <v>42909</v>
      </c>
      <c r="B7148" s="725" t="s">
        <v>1212</v>
      </c>
      <c r="C7148" s="103">
        <v>85</v>
      </c>
      <c r="D7148" s="102">
        <v>7.36</v>
      </c>
      <c r="E7148" s="110">
        <v>31.1</v>
      </c>
      <c r="F7148" s="110">
        <v>29.71</v>
      </c>
      <c r="G7148" s="103">
        <v>76.739999999999995</v>
      </c>
    </row>
    <row r="7149" spans="1:7">
      <c r="A7149" s="648">
        <v>42909</v>
      </c>
      <c r="B7149" s="725" t="s">
        <v>1213</v>
      </c>
      <c r="C7149" s="103">
        <v>85</v>
      </c>
      <c r="D7149" s="102">
        <v>7.36</v>
      </c>
      <c r="E7149" s="110">
        <v>31.1</v>
      </c>
      <c r="F7149" s="110">
        <v>29.71</v>
      </c>
      <c r="G7149" s="103">
        <v>76.739999999999995</v>
      </c>
    </row>
    <row r="7150" spans="1:7">
      <c r="A7150" s="648">
        <v>42909</v>
      </c>
      <c r="B7150" s="725" t="s">
        <v>1214</v>
      </c>
      <c r="C7150" s="103">
        <v>49</v>
      </c>
      <c r="D7150" s="102">
        <v>7.35</v>
      </c>
      <c r="E7150" s="110">
        <v>31</v>
      </c>
      <c r="F7150" s="110">
        <v>29.72</v>
      </c>
      <c r="G7150" s="103">
        <v>76.819999999999993</v>
      </c>
    </row>
    <row r="7151" spans="1:7">
      <c r="A7151" s="648">
        <v>42909</v>
      </c>
      <c r="B7151" s="725" t="s">
        <v>1215</v>
      </c>
      <c r="C7151" s="103">
        <v>49</v>
      </c>
      <c r="D7151" s="102">
        <v>7.35</v>
      </c>
      <c r="E7151" s="110">
        <v>31</v>
      </c>
      <c r="F7151" s="110">
        <v>29.72</v>
      </c>
      <c r="G7151" s="103">
        <v>76.819999999999993</v>
      </c>
    </row>
    <row r="7152" spans="1:7">
      <c r="A7152" s="648">
        <v>42909</v>
      </c>
      <c r="B7152" s="725" t="s">
        <v>1216</v>
      </c>
      <c r="C7152" s="103">
        <v>34</v>
      </c>
      <c r="D7152" s="102">
        <v>7.36</v>
      </c>
      <c r="E7152" s="110">
        <v>31</v>
      </c>
      <c r="F7152" s="110">
        <v>29.61</v>
      </c>
      <c r="G7152" s="103">
        <v>76.900000000000006</v>
      </c>
    </row>
    <row r="7153" spans="1:8" ht="17.25" thickBot="1">
      <c r="A7153" s="649">
        <v>42909</v>
      </c>
      <c r="B7153" s="727" t="s">
        <v>1217</v>
      </c>
      <c r="C7153" s="105">
        <v>34</v>
      </c>
      <c r="D7153" s="104">
        <v>7.36</v>
      </c>
      <c r="E7153" s="119">
        <v>31</v>
      </c>
      <c r="F7153" s="119">
        <v>29.61</v>
      </c>
      <c r="G7153" s="105">
        <v>76.900000000000006</v>
      </c>
      <c r="H7153" s="105" t="s">
        <v>2036</v>
      </c>
    </row>
    <row r="7154" spans="1:8">
      <c r="A7154" s="648">
        <v>42910</v>
      </c>
      <c r="B7154" s="725" t="s">
        <v>1218</v>
      </c>
      <c r="C7154" s="103">
        <v>47</v>
      </c>
      <c r="D7154" s="102">
        <v>7.32</v>
      </c>
      <c r="E7154" s="110">
        <v>30.8</v>
      </c>
      <c r="F7154" s="110">
        <v>29.59</v>
      </c>
      <c r="G7154" s="103">
        <v>77.78</v>
      </c>
    </row>
    <row r="7155" spans="1:8">
      <c r="A7155" s="648">
        <v>42910</v>
      </c>
      <c r="B7155" s="725" t="s">
        <v>1219</v>
      </c>
      <c r="C7155" s="103">
        <v>47</v>
      </c>
      <c r="D7155" s="102">
        <v>7.32</v>
      </c>
      <c r="E7155" s="110">
        <v>30.8</v>
      </c>
      <c r="F7155" s="110">
        <v>29.59</v>
      </c>
      <c r="G7155" s="103">
        <v>77.78</v>
      </c>
    </row>
    <row r="7156" spans="1:8">
      <c r="A7156" s="648">
        <v>42910</v>
      </c>
      <c r="B7156" s="725" t="s">
        <v>1220</v>
      </c>
      <c r="C7156" s="103">
        <v>47</v>
      </c>
      <c r="D7156" s="102">
        <v>7.32</v>
      </c>
      <c r="E7156" s="110">
        <v>30.8</v>
      </c>
      <c r="F7156" s="110">
        <v>29.59</v>
      </c>
      <c r="G7156" s="103">
        <v>77.78</v>
      </c>
    </row>
    <row r="7157" spans="1:8">
      <c r="A7157" s="648">
        <v>42910</v>
      </c>
      <c r="B7157" s="725" t="s">
        <v>1221</v>
      </c>
      <c r="C7157" s="103">
        <v>47</v>
      </c>
      <c r="D7157" s="102">
        <v>7.32</v>
      </c>
      <c r="E7157" s="110">
        <v>30.8</v>
      </c>
      <c r="F7157" s="110">
        <v>29.59</v>
      </c>
      <c r="G7157" s="103">
        <v>77.78</v>
      </c>
    </row>
    <row r="7158" spans="1:8">
      <c r="A7158" s="648">
        <v>42910</v>
      </c>
      <c r="B7158" s="725" t="s">
        <v>830</v>
      </c>
      <c r="C7158" s="103">
        <v>34</v>
      </c>
      <c r="D7158" s="102">
        <v>7.3</v>
      </c>
      <c r="E7158" s="110">
        <v>30.7</v>
      </c>
      <c r="F7158" s="110">
        <v>29.58</v>
      </c>
      <c r="G7158" s="103">
        <v>77.83</v>
      </c>
    </row>
    <row r="7159" spans="1:8">
      <c r="A7159" s="648">
        <v>42910</v>
      </c>
      <c r="B7159" s="725" t="s">
        <v>1222</v>
      </c>
      <c r="C7159" s="103">
        <v>34</v>
      </c>
      <c r="D7159" s="102">
        <v>7.3</v>
      </c>
      <c r="E7159" s="110">
        <v>30.2</v>
      </c>
      <c r="F7159" s="110">
        <v>29.16</v>
      </c>
      <c r="G7159" s="103">
        <v>76.17</v>
      </c>
    </row>
    <row r="7160" spans="1:8">
      <c r="A7160" s="648">
        <v>42910</v>
      </c>
      <c r="B7160" s="725" t="s">
        <v>1223</v>
      </c>
      <c r="C7160" s="103">
        <v>34</v>
      </c>
      <c r="D7160" s="102">
        <v>7.3</v>
      </c>
      <c r="E7160" s="110">
        <v>30.2</v>
      </c>
      <c r="F7160" s="110">
        <v>29.16</v>
      </c>
      <c r="G7160" s="103">
        <v>76.17</v>
      </c>
    </row>
    <row r="7161" spans="1:8">
      <c r="A7161" s="648">
        <v>42910</v>
      </c>
      <c r="B7161" s="725" t="s">
        <v>1224</v>
      </c>
      <c r="C7161" s="103">
        <v>34</v>
      </c>
      <c r="D7161" s="102">
        <v>7.3</v>
      </c>
      <c r="E7161" s="110">
        <v>30.2</v>
      </c>
      <c r="F7161" s="110">
        <v>29.16</v>
      </c>
      <c r="G7161" s="103">
        <v>76.17</v>
      </c>
    </row>
    <row r="7162" spans="1:8">
      <c r="A7162" s="648">
        <v>42910</v>
      </c>
      <c r="B7162" s="725" t="s">
        <v>1225</v>
      </c>
      <c r="C7162" s="103">
        <v>34</v>
      </c>
      <c r="D7162" s="102">
        <v>7.3</v>
      </c>
      <c r="E7162" s="110">
        <v>30.2</v>
      </c>
      <c r="F7162" s="110">
        <v>29.16</v>
      </c>
      <c r="G7162" s="103">
        <v>76.17</v>
      </c>
    </row>
    <row r="7163" spans="1:8">
      <c r="A7163" s="648">
        <v>42910</v>
      </c>
      <c r="B7163" s="725" t="s">
        <v>1226</v>
      </c>
      <c r="C7163" s="103">
        <v>34</v>
      </c>
      <c r="D7163" s="102">
        <v>7.3</v>
      </c>
      <c r="E7163" s="110">
        <v>30.2</v>
      </c>
      <c r="F7163" s="110">
        <v>29.16</v>
      </c>
      <c r="G7163" s="103">
        <v>76.17</v>
      </c>
    </row>
    <row r="7164" spans="1:8">
      <c r="A7164" s="648">
        <v>42910</v>
      </c>
      <c r="B7164" s="725" t="s">
        <v>1227</v>
      </c>
      <c r="C7164" s="103">
        <v>34</v>
      </c>
      <c r="D7164" s="102">
        <v>7.3</v>
      </c>
      <c r="E7164" s="110">
        <v>30.2</v>
      </c>
      <c r="F7164" s="110">
        <v>29.16</v>
      </c>
      <c r="G7164" s="103">
        <v>76.17</v>
      </c>
    </row>
    <row r="7165" spans="1:8">
      <c r="A7165" s="648">
        <v>42910</v>
      </c>
      <c r="B7165" s="725" t="s">
        <v>1228</v>
      </c>
      <c r="C7165" s="103">
        <v>34</v>
      </c>
      <c r="D7165" s="102">
        <v>7.3</v>
      </c>
      <c r="E7165" s="110">
        <v>30.2</v>
      </c>
      <c r="F7165" s="110">
        <v>29.16</v>
      </c>
      <c r="G7165" s="103">
        <v>76.17</v>
      </c>
    </row>
    <row r="7166" spans="1:8">
      <c r="A7166" s="648">
        <v>42910</v>
      </c>
      <c r="B7166" s="725" t="s">
        <v>1229</v>
      </c>
      <c r="C7166" s="103">
        <v>34</v>
      </c>
      <c r="D7166" s="102">
        <v>7.3</v>
      </c>
      <c r="E7166" s="110">
        <v>30.2</v>
      </c>
      <c r="F7166" s="110">
        <v>29.16</v>
      </c>
      <c r="G7166" s="103">
        <v>76.17</v>
      </c>
    </row>
    <row r="7167" spans="1:8">
      <c r="A7167" s="648">
        <v>42910</v>
      </c>
      <c r="B7167" s="725" t="s">
        <v>1230</v>
      </c>
      <c r="C7167" s="103">
        <v>34</v>
      </c>
      <c r="D7167" s="102">
        <v>7.29</v>
      </c>
      <c r="E7167" s="110">
        <v>30</v>
      </c>
      <c r="F7167" s="110">
        <v>28.81</v>
      </c>
      <c r="G7167" s="103">
        <v>76.599999999999994</v>
      </c>
    </row>
    <row r="7168" spans="1:8">
      <c r="A7168" s="648">
        <v>42910</v>
      </c>
      <c r="B7168" s="725" t="s">
        <v>1231</v>
      </c>
      <c r="C7168" s="103">
        <v>13</v>
      </c>
      <c r="D7168" s="102">
        <v>7.99</v>
      </c>
      <c r="E7168" s="110">
        <v>32</v>
      </c>
      <c r="F7168" s="110">
        <v>32.46</v>
      </c>
      <c r="G7168" s="103">
        <v>65.59</v>
      </c>
    </row>
    <row r="7169" spans="1:15">
      <c r="A7169" s="648">
        <v>42910</v>
      </c>
      <c r="B7169" s="725" t="s">
        <v>1232</v>
      </c>
      <c r="C7169" s="103">
        <v>13</v>
      </c>
      <c r="D7169" s="102">
        <v>7.99</v>
      </c>
      <c r="E7169" s="110">
        <v>32</v>
      </c>
      <c r="F7169" s="110">
        <v>32.46</v>
      </c>
      <c r="G7169" s="103">
        <v>65.59</v>
      </c>
    </row>
    <row r="7170" spans="1:15">
      <c r="A7170" s="648">
        <v>42910</v>
      </c>
      <c r="B7170" s="725" t="s">
        <v>1233</v>
      </c>
      <c r="C7170" s="103">
        <v>13</v>
      </c>
      <c r="D7170" s="102">
        <v>7.95</v>
      </c>
      <c r="E7170" s="110">
        <v>32</v>
      </c>
      <c r="F7170" s="110">
        <v>32.33</v>
      </c>
      <c r="G7170" s="103">
        <v>66.39</v>
      </c>
    </row>
    <row r="7171" spans="1:15">
      <c r="A7171" s="648">
        <v>42910</v>
      </c>
      <c r="B7171" s="725" t="s">
        <v>1234</v>
      </c>
      <c r="C7171" s="103">
        <v>13</v>
      </c>
      <c r="D7171" s="102">
        <v>7.95</v>
      </c>
      <c r="E7171" s="110">
        <v>32</v>
      </c>
      <c r="F7171" s="110">
        <v>32.33</v>
      </c>
      <c r="G7171" s="103">
        <v>66.39</v>
      </c>
    </row>
    <row r="7172" spans="1:15">
      <c r="A7172" s="648">
        <v>42910</v>
      </c>
      <c r="B7172" s="725" t="s">
        <v>1235</v>
      </c>
      <c r="C7172" s="103">
        <v>13</v>
      </c>
      <c r="D7172" s="102">
        <v>7.95</v>
      </c>
      <c r="E7172" s="110">
        <v>32</v>
      </c>
      <c r="F7172" s="110">
        <v>32.33</v>
      </c>
      <c r="G7172" s="103">
        <v>66.39</v>
      </c>
    </row>
    <row r="7173" spans="1:15">
      <c r="A7173" s="648">
        <v>42910</v>
      </c>
      <c r="B7173" s="725" t="s">
        <v>1236</v>
      </c>
      <c r="C7173" s="103">
        <v>13</v>
      </c>
      <c r="D7173" s="102">
        <v>7.95</v>
      </c>
      <c r="E7173" s="110">
        <v>32</v>
      </c>
      <c r="F7173" s="110">
        <v>32.33</v>
      </c>
      <c r="G7173" s="103">
        <v>66.39</v>
      </c>
    </row>
    <row r="7174" spans="1:15">
      <c r="A7174" s="648">
        <v>42910</v>
      </c>
      <c r="B7174" s="725" t="s">
        <v>1237</v>
      </c>
      <c r="C7174" s="103">
        <v>13</v>
      </c>
      <c r="D7174" s="102">
        <v>7.95</v>
      </c>
      <c r="E7174" s="110">
        <v>32</v>
      </c>
      <c r="F7174" s="110">
        <v>32.33</v>
      </c>
      <c r="G7174" s="103">
        <v>66.39</v>
      </c>
      <c r="O7174" s="375" t="s">
        <v>2038</v>
      </c>
    </row>
    <row r="7175" spans="1:15">
      <c r="A7175" s="648">
        <v>42910</v>
      </c>
      <c r="B7175" s="725" t="s">
        <v>1238</v>
      </c>
      <c r="C7175" s="103">
        <v>13</v>
      </c>
      <c r="D7175" s="102">
        <v>7.95</v>
      </c>
      <c r="E7175" s="110">
        <v>32</v>
      </c>
      <c r="F7175" s="110">
        <v>32.33</v>
      </c>
      <c r="G7175" s="103">
        <v>66.39</v>
      </c>
    </row>
    <row r="7176" spans="1:15">
      <c r="A7176" s="648">
        <v>42910</v>
      </c>
      <c r="B7176" s="725" t="s">
        <v>1239</v>
      </c>
      <c r="C7176" s="103">
        <v>13</v>
      </c>
      <c r="D7176" s="102">
        <v>7.95</v>
      </c>
      <c r="E7176" s="110">
        <v>32</v>
      </c>
      <c r="F7176" s="110">
        <v>32.33</v>
      </c>
      <c r="G7176" s="103">
        <v>66.39</v>
      </c>
    </row>
    <row r="7177" spans="1:15">
      <c r="A7177" s="648">
        <v>42910</v>
      </c>
      <c r="B7177" s="725" t="s">
        <v>1240</v>
      </c>
      <c r="C7177" s="103">
        <v>13</v>
      </c>
      <c r="D7177" s="102">
        <v>7.95</v>
      </c>
      <c r="E7177" s="110">
        <v>32</v>
      </c>
      <c r="F7177" s="110">
        <v>32.33</v>
      </c>
      <c r="G7177" s="103">
        <v>66.39</v>
      </c>
    </row>
    <row r="7178" spans="1:15">
      <c r="A7178" s="648">
        <v>42910</v>
      </c>
      <c r="B7178" s="725" t="s">
        <v>1241</v>
      </c>
      <c r="C7178" s="103">
        <v>13</v>
      </c>
      <c r="D7178" s="102">
        <v>7.95</v>
      </c>
      <c r="E7178" s="110">
        <v>32</v>
      </c>
      <c r="F7178" s="110">
        <v>32.33</v>
      </c>
      <c r="G7178" s="103">
        <v>66.39</v>
      </c>
    </row>
    <row r="7179" spans="1:15" ht="17.25" thickBot="1">
      <c r="A7179" s="648">
        <v>42910</v>
      </c>
      <c r="B7179" s="725" t="s">
        <v>1242</v>
      </c>
      <c r="C7179" s="103">
        <v>13</v>
      </c>
      <c r="D7179" s="102">
        <v>7.95</v>
      </c>
      <c r="E7179" s="110">
        <v>32</v>
      </c>
      <c r="F7179" s="110">
        <v>32.33</v>
      </c>
      <c r="G7179" s="103">
        <v>66.39</v>
      </c>
    </row>
    <row r="7180" spans="1:15">
      <c r="A7180" s="648">
        <v>42910</v>
      </c>
      <c r="B7180" s="725" t="s">
        <v>1243</v>
      </c>
      <c r="C7180" s="103">
        <v>34</v>
      </c>
      <c r="D7180" s="102">
        <v>7.88</v>
      </c>
      <c r="E7180" s="110">
        <v>31.9</v>
      </c>
      <c r="F7180" s="110">
        <v>31.72</v>
      </c>
      <c r="G7180" s="103">
        <v>67.150000000000006</v>
      </c>
      <c r="H7180" s="103" t="s">
        <v>2037</v>
      </c>
      <c r="J7180" s="113"/>
      <c r="K7180" s="1020"/>
      <c r="L7180" s="1018"/>
    </row>
    <row r="7181" spans="1:15">
      <c r="A7181" s="648">
        <v>42910</v>
      </c>
      <c r="B7181" s="725" t="s">
        <v>1244</v>
      </c>
      <c r="C7181" s="103">
        <v>34</v>
      </c>
      <c r="D7181" s="102">
        <v>7.88</v>
      </c>
      <c r="E7181" s="110">
        <v>31.9</v>
      </c>
      <c r="F7181" s="110">
        <v>31.72</v>
      </c>
      <c r="G7181" s="103">
        <v>67.150000000000006</v>
      </c>
      <c r="J7181" s="108"/>
      <c r="K7181" s="1007"/>
      <c r="L7181" s="1018" t="s">
        <v>194</v>
      </c>
    </row>
    <row r="7182" spans="1:15" ht="17.25" thickBot="1">
      <c r="A7182" s="648">
        <v>42910</v>
      </c>
      <c r="B7182" s="725" t="s">
        <v>1245</v>
      </c>
      <c r="C7182" s="103">
        <v>34</v>
      </c>
      <c r="D7182" s="102">
        <v>7.96</v>
      </c>
      <c r="E7182" s="110">
        <v>31.8</v>
      </c>
      <c r="F7182" s="110">
        <v>31.94</v>
      </c>
      <c r="G7182" s="103">
        <v>65.77</v>
      </c>
      <c r="J7182" s="1008"/>
      <c r="K7182" s="116"/>
      <c r="L7182" s="1018"/>
    </row>
    <row r="7183" spans="1:15">
      <c r="A7183" s="648">
        <v>42910</v>
      </c>
      <c r="B7183" s="725" t="s">
        <v>1246</v>
      </c>
      <c r="C7183" s="103">
        <v>34</v>
      </c>
      <c r="D7183" s="102">
        <v>7.96</v>
      </c>
      <c r="E7183" s="110">
        <v>31.8</v>
      </c>
      <c r="F7183" s="110">
        <v>31.94</v>
      </c>
      <c r="G7183" s="103">
        <v>65.77</v>
      </c>
    </row>
    <row r="7184" spans="1:15">
      <c r="A7184" s="648">
        <v>42910</v>
      </c>
      <c r="B7184" s="725" t="s">
        <v>1247</v>
      </c>
      <c r="C7184" s="103">
        <v>34</v>
      </c>
      <c r="D7184" s="102">
        <v>7.96</v>
      </c>
      <c r="E7184" s="110">
        <v>31.8</v>
      </c>
      <c r="F7184" s="110">
        <v>31.94</v>
      </c>
      <c r="G7184" s="103">
        <v>65.77</v>
      </c>
    </row>
    <row r="7185" spans="1:12">
      <c r="A7185" s="648">
        <v>42910</v>
      </c>
      <c r="B7185" s="725" t="s">
        <v>1248</v>
      </c>
      <c r="C7185" s="103">
        <v>34</v>
      </c>
      <c r="D7185" s="102">
        <v>7.96</v>
      </c>
      <c r="E7185" s="110">
        <v>31.9</v>
      </c>
      <c r="F7185" s="110">
        <v>31.98</v>
      </c>
      <c r="G7185" s="103">
        <v>63.88</v>
      </c>
    </row>
    <row r="7186" spans="1:12">
      <c r="A7186" s="648">
        <v>42910</v>
      </c>
      <c r="B7186" s="725" t="s">
        <v>1249</v>
      </c>
      <c r="C7186" s="103">
        <v>34</v>
      </c>
      <c r="D7186" s="102">
        <v>7.96</v>
      </c>
      <c r="E7186" s="110">
        <v>31.9</v>
      </c>
      <c r="F7186" s="110">
        <v>31.98</v>
      </c>
      <c r="G7186" s="103">
        <v>63.88</v>
      </c>
    </row>
    <row r="7187" spans="1:12">
      <c r="A7187" s="648">
        <v>42910</v>
      </c>
      <c r="B7187" s="725" t="s">
        <v>1250</v>
      </c>
      <c r="C7187" s="103">
        <v>34</v>
      </c>
      <c r="D7187" s="102">
        <v>7.96</v>
      </c>
      <c r="E7187" s="110">
        <v>31.9</v>
      </c>
      <c r="F7187" s="110">
        <v>31.98</v>
      </c>
      <c r="G7187" s="103">
        <v>63.88</v>
      </c>
    </row>
    <row r="7188" spans="1:12">
      <c r="A7188" s="648">
        <v>42910</v>
      </c>
      <c r="B7188" s="725" t="s">
        <v>1251</v>
      </c>
      <c r="C7188" s="103">
        <v>34</v>
      </c>
      <c r="D7188" s="102">
        <v>7.94</v>
      </c>
      <c r="E7188" s="110">
        <v>31.8</v>
      </c>
      <c r="F7188" s="110">
        <v>32.04</v>
      </c>
      <c r="G7188" s="103">
        <v>64.33</v>
      </c>
    </row>
    <row r="7189" spans="1:12">
      <c r="A7189" s="648">
        <v>42910</v>
      </c>
      <c r="B7189" s="725" t="s">
        <v>1252</v>
      </c>
      <c r="C7189" s="103">
        <v>87</v>
      </c>
      <c r="D7189" s="102">
        <v>7.51</v>
      </c>
      <c r="E7189" s="110">
        <v>31.2</v>
      </c>
      <c r="F7189" s="110">
        <v>30.97</v>
      </c>
      <c r="G7189" s="103">
        <v>70.47</v>
      </c>
    </row>
    <row r="7190" spans="1:12">
      <c r="A7190" s="648">
        <v>42910</v>
      </c>
      <c r="B7190" s="725" t="s">
        <v>1253</v>
      </c>
      <c r="C7190" s="103">
        <v>87</v>
      </c>
      <c r="D7190" s="102">
        <v>7.48</v>
      </c>
      <c r="E7190" s="110">
        <v>31</v>
      </c>
      <c r="F7190" s="110">
        <v>30.75</v>
      </c>
      <c r="G7190" s="103">
        <v>70.87</v>
      </c>
    </row>
    <row r="7191" spans="1:12">
      <c r="A7191" s="648">
        <v>42910</v>
      </c>
      <c r="B7191" s="725" t="s">
        <v>1254</v>
      </c>
      <c r="C7191" s="103">
        <v>87</v>
      </c>
      <c r="D7191" s="102">
        <v>7.48</v>
      </c>
      <c r="E7191" s="110">
        <v>31</v>
      </c>
      <c r="F7191" s="110">
        <v>30.75</v>
      </c>
      <c r="G7191" s="103">
        <v>70.87</v>
      </c>
    </row>
    <row r="7192" spans="1:12">
      <c r="A7192" s="648">
        <v>42910</v>
      </c>
      <c r="B7192" s="725" t="s">
        <v>1255</v>
      </c>
      <c r="C7192" s="103">
        <v>87</v>
      </c>
      <c r="D7192" s="102">
        <v>7.48</v>
      </c>
      <c r="E7192" s="110">
        <v>31</v>
      </c>
      <c r="F7192" s="110">
        <v>30.75</v>
      </c>
      <c r="G7192" s="103">
        <v>70.87</v>
      </c>
    </row>
    <row r="7193" spans="1:12">
      <c r="A7193" s="648">
        <v>42910</v>
      </c>
      <c r="B7193" s="725" t="s">
        <v>1256</v>
      </c>
      <c r="C7193" s="103">
        <v>87</v>
      </c>
      <c r="D7193" s="102">
        <v>7.48</v>
      </c>
      <c r="E7193" s="110">
        <v>31</v>
      </c>
      <c r="F7193" s="110">
        <v>30.75</v>
      </c>
      <c r="G7193" s="103">
        <v>70.87</v>
      </c>
    </row>
    <row r="7194" spans="1:12">
      <c r="A7194" s="648">
        <v>42910</v>
      </c>
      <c r="B7194" s="725" t="s">
        <v>1257</v>
      </c>
      <c r="C7194" s="103">
        <v>87</v>
      </c>
      <c r="D7194" s="102">
        <v>7.48</v>
      </c>
      <c r="E7194" s="110">
        <v>30.9</v>
      </c>
      <c r="F7194" s="110">
        <v>30.74</v>
      </c>
      <c r="G7194" s="103">
        <v>70.92</v>
      </c>
    </row>
    <row r="7195" spans="1:12">
      <c r="A7195" s="648">
        <v>42910</v>
      </c>
      <c r="B7195" s="725" t="s">
        <v>1258</v>
      </c>
      <c r="C7195" s="103">
        <v>60</v>
      </c>
      <c r="D7195" s="102">
        <v>7.44</v>
      </c>
      <c r="E7195" s="110">
        <v>30.6</v>
      </c>
      <c r="F7195" s="110">
        <v>30.63</v>
      </c>
      <c r="G7195" s="103">
        <v>72.680000000000007</v>
      </c>
    </row>
    <row r="7196" spans="1:12">
      <c r="A7196" s="648">
        <v>42910</v>
      </c>
      <c r="B7196" s="725" t="s">
        <v>1259</v>
      </c>
      <c r="C7196" s="103">
        <v>60</v>
      </c>
      <c r="D7196" s="102">
        <v>7.44</v>
      </c>
      <c r="E7196" s="110">
        <v>30.6</v>
      </c>
      <c r="F7196" s="110">
        <v>30.63</v>
      </c>
      <c r="G7196" s="103">
        <v>72.680000000000007</v>
      </c>
    </row>
    <row r="7197" spans="1:12">
      <c r="A7197" s="648">
        <v>42910</v>
      </c>
      <c r="B7197" s="725" t="s">
        <v>1260</v>
      </c>
      <c r="C7197" s="103">
        <v>60</v>
      </c>
      <c r="D7197" s="102">
        <v>7.44</v>
      </c>
      <c r="E7197" s="110">
        <v>30.6</v>
      </c>
      <c r="F7197" s="110">
        <v>30.63</v>
      </c>
      <c r="G7197" s="103">
        <v>72.680000000000007</v>
      </c>
    </row>
    <row r="7198" spans="1:12" ht="17.25" thickBot="1">
      <c r="A7198" s="648">
        <v>42910</v>
      </c>
      <c r="B7198" s="725" t="s">
        <v>1261</v>
      </c>
      <c r="C7198" s="103">
        <v>87</v>
      </c>
      <c r="D7198" s="102">
        <v>7.41</v>
      </c>
      <c r="E7198" s="110">
        <v>30.5</v>
      </c>
      <c r="F7198" s="110">
        <v>30.45</v>
      </c>
      <c r="G7198" s="103">
        <v>72.61</v>
      </c>
    </row>
    <row r="7199" spans="1:12">
      <c r="A7199" s="648">
        <v>42910</v>
      </c>
      <c r="B7199" s="725" t="s">
        <v>1262</v>
      </c>
      <c r="C7199" s="103">
        <v>92</v>
      </c>
      <c r="D7199" s="102">
        <v>7.42</v>
      </c>
      <c r="E7199" s="110">
        <v>30.4</v>
      </c>
      <c r="F7199" s="110">
        <v>30.3</v>
      </c>
      <c r="G7199" s="103">
        <v>73.36</v>
      </c>
      <c r="H7199" s="103" t="s">
        <v>2037</v>
      </c>
      <c r="J7199" s="113"/>
      <c r="K7199" s="1020"/>
      <c r="L7199" s="1018"/>
    </row>
    <row r="7200" spans="1:12">
      <c r="A7200" s="648">
        <v>42910</v>
      </c>
      <c r="B7200" s="725" t="s">
        <v>1263</v>
      </c>
      <c r="C7200" s="103">
        <v>92</v>
      </c>
      <c r="D7200" s="102">
        <v>7.42</v>
      </c>
      <c r="E7200" s="110">
        <v>30.4</v>
      </c>
      <c r="F7200" s="110">
        <v>30.25</v>
      </c>
      <c r="G7200" s="103">
        <v>72.69</v>
      </c>
      <c r="J7200" s="108"/>
      <c r="K7200" s="1007"/>
      <c r="L7200" s="1018" t="s">
        <v>194</v>
      </c>
    </row>
    <row r="7201" spans="1:12" ht="17.25" thickBot="1">
      <c r="A7201" s="648">
        <v>42910</v>
      </c>
      <c r="B7201" s="725" t="s">
        <v>1264</v>
      </c>
      <c r="C7201" s="103">
        <v>87</v>
      </c>
      <c r="D7201" s="102">
        <v>7.37</v>
      </c>
      <c r="E7201" s="110">
        <v>30.2</v>
      </c>
      <c r="F7201" s="110">
        <v>30.09</v>
      </c>
      <c r="G7201" s="103">
        <v>73.36</v>
      </c>
      <c r="J7201" s="1008"/>
      <c r="K7201" s="116"/>
      <c r="L7201" s="1018"/>
    </row>
    <row r="7202" spans="1:12">
      <c r="A7202" s="647">
        <v>42911</v>
      </c>
      <c r="B7202" s="726" t="s">
        <v>1265</v>
      </c>
      <c r="C7202" s="101">
        <v>87</v>
      </c>
      <c r="D7202" s="100">
        <v>7.38</v>
      </c>
      <c r="E7202" s="118">
        <v>29.8</v>
      </c>
      <c r="F7202" s="118">
        <v>29.68</v>
      </c>
      <c r="G7202" s="101">
        <v>75.290000000000006</v>
      </c>
      <c r="H7202" s="101" t="s">
        <v>2039</v>
      </c>
      <c r="J7202" s="113"/>
      <c r="K7202" s="1020"/>
      <c r="L7202" s="1018"/>
    </row>
    <row r="7203" spans="1:12">
      <c r="A7203" s="648">
        <v>42911</v>
      </c>
      <c r="B7203" s="725" t="s">
        <v>1266</v>
      </c>
      <c r="C7203" s="103">
        <v>87</v>
      </c>
      <c r="D7203" s="102">
        <v>7.36</v>
      </c>
      <c r="E7203" s="110">
        <v>29.8</v>
      </c>
      <c r="F7203" s="110">
        <v>29.67</v>
      </c>
      <c r="G7203" s="103">
        <v>74.87</v>
      </c>
      <c r="J7203" s="392"/>
      <c r="K7203" s="1009"/>
      <c r="L7203" s="1018" t="s">
        <v>211</v>
      </c>
    </row>
    <row r="7204" spans="1:12" ht="17.25" thickBot="1">
      <c r="A7204" s="648">
        <v>42911</v>
      </c>
      <c r="B7204" s="725" t="s">
        <v>1267</v>
      </c>
      <c r="C7204" s="103">
        <v>13</v>
      </c>
      <c r="D7204" s="102">
        <v>7.96</v>
      </c>
      <c r="E7204" s="110">
        <v>30.7</v>
      </c>
      <c r="F7204" s="110">
        <v>33.299999999999997</v>
      </c>
      <c r="G7204" s="103">
        <v>62.38</v>
      </c>
      <c r="J7204" s="1008"/>
      <c r="K7204" s="116"/>
      <c r="L7204" s="1018"/>
    </row>
    <row r="7205" spans="1:12">
      <c r="A7205" s="648">
        <v>42911</v>
      </c>
      <c r="B7205" s="725" t="s">
        <v>1268</v>
      </c>
      <c r="C7205" s="103">
        <v>13</v>
      </c>
      <c r="D7205" s="102">
        <v>7.96</v>
      </c>
      <c r="E7205" s="110">
        <v>30.7</v>
      </c>
      <c r="F7205" s="110">
        <v>33.299999999999997</v>
      </c>
      <c r="G7205" s="103">
        <v>62.38</v>
      </c>
    </row>
    <row r="7206" spans="1:12">
      <c r="A7206" s="648">
        <v>42911</v>
      </c>
      <c r="B7206" s="725" t="s">
        <v>1269</v>
      </c>
      <c r="C7206" s="103">
        <v>13</v>
      </c>
      <c r="D7206" s="102">
        <v>7.96</v>
      </c>
      <c r="E7206" s="110">
        <v>30.7</v>
      </c>
      <c r="F7206" s="110">
        <v>33.299999999999997</v>
      </c>
      <c r="G7206" s="103">
        <v>62.38</v>
      </c>
    </row>
    <row r="7207" spans="1:12">
      <c r="A7207" s="648">
        <v>42911</v>
      </c>
      <c r="B7207" s="725" t="s">
        <v>1270</v>
      </c>
      <c r="C7207" s="103">
        <v>13</v>
      </c>
      <c r="D7207" s="102">
        <v>7.96</v>
      </c>
      <c r="E7207" s="110">
        <v>30.7</v>
      </c>
      <c r="F7207" s="110">
        <v>33.299999999999997</v>
      </c>
      <c r="G7207" s="103">
        <v>62.38</v>
      </c>
    </row>
    <row r="7208" spans="1:12">
      <c r="A7208" s="648">
        <v>42911</v>
      </c>
      <c r="B7208" s="725" t="s">
        <v>1271</v>
      </c>
      <c r="C7208" s="103">
        <v>13</v>
      </c>
      <c r="D7208" s="102">
        <v>8</v>
      </c>
      <c r="E7208" s="110">
        <v>30.8</v>
      </c>
      <c r="F7208" s="110">
        <v>34.119999999999997</v>
      </c>
      <c r="G7208" s="103">
        <v>58.85</v>
      </c>
    </row>
    <row r="7209" spans="1:12">
      <c r="A7209" s="648">
        <v>42911</v>
      </c>
      <c r="B7209" s="725" t="s">
        <v>1272</v>
      </c>
      <c r="C7209" s="103">
        <v>13</v>
      </c>
      <c r="D7209" s="102">
        <v>8</v>
      </c>
      <c r="E7209" s="110">
        <v>30.8</v>
      </c>
      <c r="F7209" s="110">
        <v>34.119999999999997</v>
      </c>
      <c r="G7209" s="103">
        <v>58.85</v>
      </c>
    </row>
    <row r="7210" spans="1:12">
      <c r="A7210" s="648">
        <v>42911</v>
      </c>
      <c r="B7210" s="725" t="s">
        <v>1273</v>
      </c>
      <c r="C7210" s="103">
        <v>87</v>
      </c>
      <c r="D7210" s="102">
        <v>8.23</v>
      </c>
      <c r="E7210" s="110">
        <v>32.299999999999997</v>
      </c>
      <c r="F7210" s="110">
        <v>34.479999999999997</v>
      </c>
      <c r="G7210" s="103">
        <v>55.53</v>
      </c>
    </row>
    <row r="7211" spans="1:12">
      <c r="A7211" s="648">
        <v>42911</v>
      </c>
      <c r="B7211" s="725" t="s">
        <v>1274</v>
      </c>
      <c r="C7211" s="103">
        <v>87</v>
      </c>
      <c r="D7211" s="102">
        <v>8.2200000000000006</v>
      </c>
      <c r="E7211" s="110">
        <v>32.4</v>
      </c>
      <c r="F7211" s="110">
        <v>34.42</v>
      </c>
      <c r="G7211" s="103">
        <v>56.21</v>
      </c>
    </row>
    <row r="7212" spans="1:12">
      <c r="A7212" s="648">
        <v>42911</v>
      </c>
      <c r="B7212" s="725" t="s">
        <v>1275</v>
      </c>
      <c r="C7212" s="103">
        <v>87</v>
      </c>
      <c r="D7212" s="102">
        <v>8.2200000000000006</v>
      </c>
      <c r="E7212" s="110">
        <v>32.4</v>
      </c>
      <c r="F7212" s="110">
        <v>34.42</v>
      </c>
      <c r="G7212" s="103">
        <v>56.21</v>
      </c>
    </row>
    <row r="7213" spans="1:12">
      <c r="A7213" s="648">
        <v>42911</v>
      </c>
      <c r="B7213" s="725" t="s">
        <v>1276</v>
      </c>
      <c r="C7213" s="103">
        <v>13</v>
      </c>
      <c r="D7213" s="102">
        <v>8.1300000000000008</v>
      </c>
      <c r="E7213" s="110">
        <v>32.9</v>
      </c>
      <c r="F7213" s="110">
        <v>33.6</v>
      </c>
      <c r="G7213" s="103">
        <v>59.18</v>
      </c>
    </row>
    <row r="7214" spans="1:12">
      <c r="A7214" s="648">
        <v>42911</v>
      </c>
      <c r="B7214" s="725" t="s">
        <v>1277</v>
      </c>
      <c r="C7214" s="103">
        <v>13</v>
      </c>
      <c r="D7214" s="102">
        <v>8.1300000000000008</v>
      </c>
      <c r="E7214" s="110">
        <v>32.9</v>
      </c>
      <c r="F7214" s="110">
        <v>33.6</v>
      </c>
      <c r="G7214" s="103">
        <v>59.18</v>
      </c>
    </row>
    <row r="7215" spans="1:12">
      <c r="A7215" s="648">
        <v>42911</v>
      </c>
      <c r="B7215" s="725" t="s">
        <v>1278</v>
      </c>
      <c r="C7215" s="103">
        <v>13</v>
      </c>
      <c r="D7215" s="102">
        <v>8.1300000000000008</v>
      </c>
      <c r="E7215" s="110">
        <v>32.9</v>
      </c>
      <c r="F7215" s="110">
        <v>33.6</v>
      </c>
      <c r="G7215" s="103">
        <v>59.18</v>
      </c>
    </row>
    <row r="7216" spans="1:12">
      <c r="A7216" s="648">
        <v>42911</v>
      </c>
      <c r="B7216" s="725" t="s">
        <v>1279</v>
      </c>
      <c r="C7216" s="103">
        <v>50</v>
      </c>
      <c r="D7216" s="102">
        <v>8.06</v>
      </c>
      <c r="E7216" s="110">
        <v>32.9</v>
      </c>
      <c r="F7216" s="110">
        <v>33.51</v>
      </c>
      <c r="G7216" s="103">
        <v>60.33</v>
      </c>
    </row>
    <row r="7217" spans="1:7">
      <c r="A7217" s="648">
        <v>42911</v>
      </c>
      <c r="B7217" s="725" t="s">
        <v>1280</v>
      </c>
      <c r="C7217" s="103">
        <v>50</v>
      </c>
      <c r="D7217" s="102">
        <v>8.06</v>
      </c>
      <c r="E7217" s="110">
        <v>32.9</v>
      </c>
      <c r="F7217" s="110">
        <v>33.51</v>
      </c>
      <c r="G7217" s="103">
        <v>60.33</v>
      </c>
    </row>
    <row r="7218" spans="1:7">
      <c r="A7218" s="648">
        <v>42911</v>
      </c>
      <c r="B7218" s="725" t="s">
        <v>1281</v>
      </c>
      <c r="C7218" s="103">
        <v>50</v>
      </c>
      <c r="D7218" s="102">
        <v>8.06</v>
      </c>
      <c r="E7218" s="110">
        <v>32.9</v>
      </c>
      <c r="F7218" s="110">
        <v>33.51</v>
      </c>
      <c r="G7218" s="103">
        <v>60.33</v>
      </c>
    </row>
    <row r="7219" spans="1:7">
      <c r="A7219" s="648">
        <v>42911</v>
      </c>
      <c r="B7219" s="725" t="s">
        <v>1282</v>
      </c>
      <c r="C7219" s="103">
        <v>50</v>
      </c>
      <c r="D7219" s="102">
        <v>8.06</v>
      </c>
      <c r="E7219" s="110">
        <v>32.9</v>
      </c>
      <c r="F7219" s="110">
        <v>33.51</v>
      </c>
      <c r="G7219" s="103">
        <v>60.33</v>
      </c>
    </row>
    <row r="7220" spans="1:7">
      <c r="A7220" s="648">
        <v>42911</v>
      </c>
      <c r="B7220" s="725" t="s">
        <v>1283</v>
      </c>
      <c r="C7220" s="103">
        <v>50</v>
      </c>
      <c r="D7220" s="102">
        <v>8.06</v>
      </c>
      <c r="E7220" s="110">
        <v>32.9</v>
      </c>
      <c r="F7220" s="110">
        <v>33.51</v>
      </c>
      <c r="G7220" s="103">
        <v>60.33</v>
      </c>
    </row>
    <row r="7221" spans="1:7">
      <c r="A7221" s="648">
        <v>42911</v>
      </c>
      <c r="B7221" s="725" t="s">
        <v>1284</v>
      </c>
      <c r="C7221" s="103">
        <v>13</v>
      </c>
      <c r="D7221" s="102">
        <v>8.06</v>
      </c>
      <c r="E7221" s="110">
        <v>32.9</v>
      </c>
      <c r="F7221" s="110">
        <v>33.51</v>
      </c>
      <c r="G7221" s="103">
        <v>60.33</v>
      </c>
    </row>
    <row r="7222" spans="1:7">
      <c r="A7222" s="648">
        <v>42911</v>
      </c>
      <c r="B7222" s="725" t="s">
        <v>1285</v>
      </c>
      <c r="C7222" s="103">
        <v>13</v>
      </c>
      <c r="D7222" s="102">
        <v>8.09</v>
      </c>
      <c r="E7222" s="110">
        <v>32.9</v>
      </c>
      <c r="F7222" s="110">
        <v>33.49</v>
      </c>
      <c r="G7222" s="103">
        <v>61.64</v>
      </c>
    </row>
    <row r="7223" spans="1:7">
      <c r="A7223" s="648">
        <v>42911</v>
      </c>
      <c r="B7223" s="725" t="s">
        <v>1286</v>
      </c>
      <c r="C7223" s="103">
        <v>13</v>
      </c>
      <c r="D7223" s="102">
        <v>8.09</v>
      </c>
      <c r="E7223" s="110">
        <v>32.9</v>
      </c>
      <c r="F7223" s="110">
        <v>33.49</v>
      </c>
      <c r="G7223" s="103">
        <v>61.64</v>
      </c>
    </row>
    <row r="7224" spans="1:7">
      <c r="A7224" s="648">
        <v>42911</v>
      </c>
      <c r="B7224" s="725" t="s">
        <v>1287</v>
      </c>
      <c r="C7224" s="103">
        <v>13</v>
      </c>
      <c r="D7224" s="102">
        <v>8.09</v>
      </c>
      <c r="E7224" s="110">
        <v>32.9</v>
      </c>
      <c r="F7224" s="110">
        <v>33.49</v>
      </c>
      <c r="G7224" s="103">
        <v>61.64</v>
      </c>
    </row>
    <row r="7225" spans="1:7">
      <c r="A7225" s="648">
        <v>42911</v>
      </c>
      <c r="B7225" s="725" t="s">
        <v>1288</v>
      </c>
      <c r="C7225" s="103">
        <v>13</v>
      </c>
      <c r="D7225" s="102">
        <v>8.09</v>
      </c>
      <c r="E7225" s="110">
        <v>32.9</v>
      </c>
      <c r="F7225" s="110">
        <v>33.49</v>
      </c>
      <c r="G7225" s="103">
        <v>61.64</v>
      </c>
    </row>
    <row r="7226" spans="1:7">
      <c r="A7226" s="648">
        <v>42911</v>
      </c>
      <c r="B7226" s="725" t="s">
        <v>1289</v>
      </c>
      <c r="C7226" s="103">
        <v>13</v>
      </c>
      <c r="D7226" s="102">
        <v>8.09</v>
      </c>
      <c r="E7226" s="110">
        <v>32.9</v>
      </c>
      <c r="F7226" s="110">
        <v>33.49</v>
      </c>
      <c r="G7226" s="103">
        <v>61.64</v>
      </c>
    </row>
    <row r="7227" spans="1:7">
      <c r="A7227" s="648">
        <v>42911</v>
      </c>
      <c r="B7227" s="725" t="s">
        <v>1290</v>
      </c>
      <c r="C7227" s="103">
        <v>13</v>
      </c>
      <c r="D7227" s="102">
        <v>8.09</v>
      </c>
      <c r="E7227" s="110">
        <v>32.9</v>
      </c>
      <c r="F7227" s="110">
        <v>33.49</v>
      </c>
      <c r="G7227" s="103">
        <v>61.64</v>
      </c>
    </row>
    <row r="7228" spans="1:7">
      <c r="A7228" s="648">
        <v>42911</v>
      </c>
      <c r="B7228" s="725" t="s">
        <v>1291</v>
      </c>
      <c r="C7228" s="103">
        <v>13</v>
      </c>
      <c r="D7228" s="102">
        <v>8.09</v>
      </c>
      <c r="E7228" s="110">
        <v>32.9</v>
      </c>
      <c r="F7228" s="110">
        <v>33.49</v>
      </c>
      <c r="G7228" s="103">
        <v>61.64</v>
      </c>
    </row>
    <row r="7229" spans="1:7">
      <c r="A7229" s="648">
        <v>42911</v>
      </c>
      <c r="B7229" s="725" t="s">
        <v>1292</v>
      </c>
      <c r="C7229" s="103">
        <v>13</v>
      </c>
      <c r="D7229" s="102">
        <v>8.09</v>
      </c>
      <c r="E7229" s="110">
        <v>32.9</v>
      </c>
      <c r="F7229" s="110">
        <v>33.49</v>
      </c>
      <c r="G7229" s="103">
        <v>61.64</v>
      </c>
    </row>
    <row r="7230" spans="1:7">
      <c r="A7230" s="648">
        <v>42911</v>
      </c>
      <c r="B7230" s="725" t="s">
        <v>1293</v>
      </c>
      <c r="C7230" s="103">
        <v>13</v>
      </c>
      <c r="D7230" s="102">
        <v>8.09</v>
      </c>
      <c r="E7230" s="110">
        <v>32.9</v>
      </c>
      <c r="F7230" s="110">
        <v>33.49</v>
      </c>
      <c r="G7230" s="103">
        <v>61.64</v>
      </c>
    </row>
    <row r="7231" spans="1:7">
      <c r="A7231" s="648">
        <v>42911</v>
      </c>
      <c r="B7231" s="725" t="s">
        <v>1294</v>
      </c>
      <c r="C7231" s="103">
        <v>13</v>
      </c>
      <c r="D7231" s="102">
        <v>7.9</v>
      </c>
      <c r="E7231" s="110">
        <v>32.799999999999997</v>
      </c>
      <c r="F7231" s="110">
        <v>32.61</v>
      </c>
      <c r="G7231" s="103">
        <v>59.82</v>
      </c>
    </row>
    <row r="7232" spans="1:7">
      <c r="A7232" s="648">
        <v>42911</v>
      </c>
      <c r="B7232" s="725" t="s">
        <v>1295</v>
      </c>
      <c r="C7232" s="103">
        <v>13</v>
      </c>
      <c r="D7232" s="102">
        <v>7.87</v>
      </c>
      <c r="E7232" s="110">
        <v>32.700000000000003</v>
      </c>
      <c r="F7232" s="110">
        <v>32.39</v>
      </c>
      <c r="G7232" s="103">
        <v>60.85</v>
      </c>
    </row>
    <row r="7233" spans="1:16">
      <c r="A7233" s="648">
        <v>42911</v>
      </c>
      <c r="B7233" s="725" t="s">
        <v>1296</v>
      </c>
      <c r="C7233" s="103">
        <v>13</v>
      </c>
      <c r="D7233" s="102">
        <v>7.9</v>
      </c>
      <c r="E7233" s="110">
        <v>32.700000000000003</v>
      </c>
      <c r="F7233" s="110">
        <v>32.19</v>
      </c>
      <c r="G7233" s="103">
        <v>62.59</v>
      </c>
    </row>
    <row r="7234" spans="1:16">
      <c r="A7234" s="648">
        <v>42911</v>
      </c>
      <c r="B7234" s="725" t="s">
        <v>1297</v>
      </c>
      <c r="C7234" s="103">
        <v>13</v>
      </c>
      <c r="D7234" s="102">
        <v>7.9</v>
      </c>
      <c r="E7234" s="110">
        <v>32.700000000000003</v>
      </c>
      <c r="F7234" s="110">
        <v>32.19</v>
      </c>
      <c r="G7234" s="103">
        <v>62.59</v>
      </c>
    </row>
    <row r="7235" spans="1:16">
      <c r="A7235" s="648">
        <v>42911</v>
      </c>
      <c r="B7235" s="725" t="s">
        <v>1298</v>
      </c>
      <c r="C7235" s="103">
        <v>13</v>
      </c>
      <c r="D7235" s="102">
        <v>7.87</v>
      </c>
      <c r="E7235" s="110">
        <v>32.6</v>
      </c>
      <c r="F7235" s="110">
        <v>32.1</v>
      </c>
      <c r="G7235" s="103">
        <v>62.92</v>
      </c>
    </row>
    <row r="7236" spans="1:16" ht="17.25" thickBot="1">
      <c r="A7236" s="648">
        <v>42911</v>
      </c>
      <c r="B7236" s="725" t="s">
        <v>1299</v>
      </c>
      <c r="C7236" s="103">
        <v>13</v>
      </c>
      <c r="D7236" s="102">
        <v>7.87</v>
      </c>
      <c r="E7236" s="110">
        <v>32.6</v>
      </c>
      <c r="F7236" s="110">
        <v>32.1</v>
      </c>
      <c r="G7236" s="103">
        <v>62.92</v>
      </c>
    </row>
    <row r="7237" spans="1:16">
      <c r="A7237" s="648">
        <v>42911</v>
      </c>
      <c r="B7237" s="725" t="s">
        <v>1300</v>
      </c>
      <c r="C7237" s="103">
        <v>49</v>
      </c>
      <c r="D7237" s="102">
        <v>7.86</v>
      </c>
      <c r="E7237" s="110">
        <v>32.5</v>
      </c>
      <c r="F7237" s="110">
        <v>31.99</v>
      </c>
      <c r="G7237" s="103">
        <v>64.040000000000006</v>
      </c>
      <c r="H7237" s="103" t="s">
        <v>2040</v>
      </c>
      <c r="J7237" s="113"/>
      <c r="K7237" s="1020"/>
      <c r="L7237" s="1018"/>
      <c r="N7237" s="113"/>
      <c r="O7237" s="1020"/>
      <c r="P7237" s="1018"/>
    </row>
    <row r="7238" spans="1:16">
      <c r="A7238" s="648">
        <v>42911</v>
      </c>
      <c r="B7238" s="725" t="s">
        <v>1301</v>
      </c>
      <c r="C7238" s="103">
        <v>49</v>
      </c>
      <c r="D7238" s="102">
        <v>7.86</v>
      </c>
      <c r="E7238" s="110">
        <v>32.5</v>
      </c>
      <c r="F7238" s="110">
        <v>31.99</v>
      </c>
      <c r="G7238" s="103">
        <v>64.040000000000006</v>
      </c>
      <c r="J7238" s="392"/>
      <c r="K7238" s="1007"/>
      <c r="L7238" s="1018" t="s">
        <v>2041</v>
      </c>
      <c r="N7238" s="108"/>
      <c r="O7238" s="1007"/>
      <c r="P7238" s="1018" t="s">
        <v>125</v>
      </c>
    </row>
    <row r="7239" spans="1:16" ht="17.25" thickBot="1">
      <c r="A7239" s="648">
        <v>42911</v>
      </c>
      <c r="B7239" s="725" t="s">
        <v>1302</v>
      </c>
      <c r="C7239" s="103">
        <v>13</v>
      </c>
      <c r="D7239" s="102">
        <v>7.77</v>
      </c>
      <c r="E7239" s="110">
        <v>32.5</v>
      </c>
      <c r="F7239" s="110">
        <v>31.87</v>
      </c>
      <c r="G7239" s="103">
        <v>65.25</v>
      </c>
      <c r="H7239" s="103" t="s">
        <v>2042</v>
      </c>
      <c r="J7239" s="106"/>
      <c r="K7239" s="116"/>
      <c r="L7239" s="1018"/>
      <c r="N7239" s="1008"/>
      <c r="O7239" s="116"/>
      <c r="P7239" s="1018"/>
    </row>
    <row r="7240" spans="1:16">
      <c r="A7240" s="648">
        <v>42911</v>
      </c>
      <c r="B7240" s="725" t="s">
        <v>1303</v>
      </c>
      <c r="C7240" s="103">
        <v>87</v>
      </c>
      <c r="D7240" s="102">
        <v>7.74</v>
      </c>
      <c r="E7240" s="110">
        <v>32.5</v>
      </c>
      <c r="F7240" s="110">
        <v>31.8</v>
      </c>
      <c r="G7240" s="103">
        <v>66.38</v>
      </c>
    </row>
    <row r="7241" spans="1:16">
      <c r="A7241" s="648">
        <v>42911</v>
      </c>
      <c r="B7241" s="725" t="s">
        <v>1304</v>
      </c>
      <c r="C7241" s="103">
        <v>87</v>
      </c>
      <c r="D7241" s="102">
        <v>7.74</v>
      </c>
      <c r="E7241" s="110">
        <v>32.5</v>
      </c>
      <c r="F7241" s="110">
        <v>31.8</v>
      </c>
      <c r="G7241" s="103">
        <v>66.38</v>
      </c>
    </row>
    <row r="7242" spans="1:16">
      <c r="A7242" s="648">
        <v>42911</v>
      </c>
      <c r="B7242" s="725" t="s">
        <v>1305</v>
      </c>
      <c r="C7242" s="103">
        <v>87</v>
      </c>
      <c r="D7242" s="102">
        <v>7.74</v>
      </c>
      <c r="E7242" s="110">
        <v>32.5</v>
      </c>
      <c r="F7242" s="110">
        <v>31.8</v>
      </c>
      <c r="G7242" s="103">
        <v>66.38</v>
      </c>
    </row>
    <row r="7243" spans="1:16">
      <c r="A7243" s="648">
        <v>42911</v>
      </c>
      <c r="B7243" s="725" t="s">
        <v>1306</v>
      </c>
      <c r="C7243" s="103">
        <v>87</v>
      </c>
      <c r="D7243" s="102">
        <v>7.74</v>
      </c>
      <c r="E7243" s="110">
        <v>32.5</v>
      </c>
      <c r="F7243" s="110">
        <v>31.8</v>
      </c>
      <c r="G7243" s="103">
        <v>66.38</v>
      </c>
    </row>
    <row r="7244" spans="1:16">
      <c r="A7244" s="648">
        <v>42911</v>
      </c>
      <c r="B7244" s="725" t="s">
        <v>1307</v>
      </c>
      <c r="C7244" s="103">
        <v>29</v>
      </c>
      <c r="D7244" s="102">
        <v>7.74</v>
      </c>
      <c r="E7244" s="110">
        <v>32.5</v>
      </c>
      <c r="F7244" s="110">
        <v>31.8</v>
      </c>
      <c r="G7244" s="103">
        <v>66.38</v>
      </c>
    </row>
    <row r="7245" spans="1:16">
      <c r="A7245" s="648">
        <v>42911</v>
      </c>
      <c r="B7245" s="725" t="s">
        <v>1308</v>
      </c>
      <c r="C7245" s="103">
        <v>49</v>
      </c>
      <c r="D7245" s="102">
        <v>7.59</v>
      </c>
      <c r="E7245" s="110">
        <v>32.299999999999997</v>
      </c>
      <c r="F7245" s="110">
        <v>31.53</v>
      </c>
      <c r="G7245" s="103">
        <v>67.319999999999993</v>
      </c>
    </row>
    <row r="7246" spans="1:16">
      <c r="A7246" s="648">
        <v>42911</v>
      </c>
      <c r="B7246" s="725" t="s">
        <v>1309</v>
      </c>
      <c r="C7246" s="103">
        <v>49</v>
      </c>
      <c r="D7246" s="102">
        <v>7.59</v>
      </c>
      <c r="E7246" s="110">
        <v>32.299999999999997</v>
      </c>
      <c r="F7246" s="110">
        <v>31.53</v>
      </c>
      <c r="G7246" s="103">
        <v>67.319999999999993</v>
      </c>
    </row>
    <row r="7247" spans="1:16">
      <c r="A7247" s="648">
        <v>42911</v>
      </c>
      <c r="B7247" s="725" t="s">
        <v>1310</v>
      </c>
      <c r="C7247" s="103">
        <v>49</v>
      </c>
      <c r="D7247" s="102">
        <v>7.58</v>
      </c>
      <c r="E7247" s="110">
        <v>32.200000000000003</v>
      </c>
      <c r="F7247" s="110">
        <v>31.39</v>
      </c>
      <c r="G7247" s="103">
        <v>67.64</v>
      </c>
    </row>
    <row r="7248" spans="1:16">
      <c r="A7248" s="648">
        <v>42911</v>
      </c>
      <c r="B7248" s="725" t="s">
        <v>1311</v>
      </c>
      <c r="C7248" s="103">
        <v>79</v>
      </c>
      <c r="D7248" s="102">
        <v>7.58</v>
      </c>
      <c r="E7248" s="110">
        <v>32.200000000000003</v>
      </c>
      <c r="F7248" s="110">
        <v>31.39</v>
      </c>
      <c r="G7248" s="103">
        <v>67.64</v>
      </c>
    </row>
    <row r="7249" spans="1:7">
      <c r="A7249" s="648">
        <v>42911</v>
      </c>
      <c r="B7249" s="725" t="s">
        <v>1312</v>
      </c>
      <c r="C7249" s="103">
        <v>49</v>
      </c>
      <c r="D7249" s="102">
        <v>7.58</v>
      </c>
      <c r="E7249" s="110">
        <v>32.200000000000003</v>
      </c>
      <c r="F7249" s="110">
        <v>31.39</v>
      </c>
      <c r="G7249" s="103">
        <v>67.64</v>
      </c>
    </row>
    <row r="7250" spans="1:7">
      <c r="A7250" s="648">
        <v>42911</v>
      </c>
      <c r="B7250" s="725" t="s">
        <v>1313</v>
      </c>
      <c r="C7250" s="103">
        <v>49</v>
      </c>
      <c r="D7250" s="102">
        <v>7.58</v>
      </c>
      <c r="E7250" s="110">
        <v>32.200000000000003</v>
      </c>
      <c r="F7250" s="110">
        <v>31.39</v>
      </c>
      <c r="G7250" s="103">
        <v>67.64</v>
      </c>
    </row>
    <row r="7251" spans="1:7">
      <c r="A7251" s="648">
        <v>42911</v>
      </c>
      <c r="B7251" s="725" t="s">
        <v>1314</v>
      </c>
      <c r="C7251" s="103">
        <v>79</v>
      </c>
      <c r="D7251" s="102">
        <v>7.58</v>
      </c>
      <c r="E7251" s="110">
        <v>32.200000000000003</v>
      </c>
      <c r="F7251" s="110">
        <v>31.39</v>
      </c>
      <c r="G7251" s="103">
        <v>67.64</v>
      </c>
    </row>
    <row r="7252" spans="1:7">
      <c r="A7252" s="648">
        <v>42911</v>
      </c>
      <c r="B7252" s="725" t="s">
        <v>1315</v>
      </c>
      <c r="C7252" s="103">
        <v>79</v>
      </c>
      <c r="D7252" s="102">
        <v>7.58</v>
      </c>
      <c r="E7252" s="110">
        <v>32.200000000000003</v>
      </c>
      <c r="F7252" s="110">
        <v>31.39</v>
      </c>
      <c r="G7252" s="103">
        <v>67.64</v>
      </c>
    </row>
    <row r="7253" spans="1:7">
      <c r="A7253" s="648">
        <v>42911</v>
      </c>
      <c r="B7253" s="725" t="s">
        <v>1316</v>
      </c>
      <c r="C7253" s="103">
        <v>79</v>
      </c>
      <c r="D7253" s="102">
        <v>7.58</v>
      </c>
      <c r="E7253" s="110">
        <v>32.200000000000003</v>
      </c>
      <c r="F7253" s="110">
        <v>31.39</v>
      </c>
      <c r="G7253" s="103">
        <v>67.64</v>
      </c>
    </row>
    <row r="7254" spans="1:7">
      <c r="A7254" s="648">
        <v>42911</v>
      </c>
      <c r="B7254" s="725" t="s">
        <v>1317</v>
      </c>
      <c r="C7254" s="103">
        <v>79</v>
      </c>
      <c r="D7254" s="102">
        <v>7.58</v>
      </c>
      <c r="E7254" s="110">
        <v>32.200000000000003</v>
      </c>
      <c r="F7254" s="110">
        <v>31.39</v>
      </c>
      <c r="G7254" s="103">
        <v>67.64</v>
      </c>
    </row>
    <row r="7255" spans="1:7">
      <c r="A7255" s="648">
        <v>42911</v>
      </c>
      <c r="B7255" s="725" t="s">
        <v>1318</v>
      </c>
      <c r="C7255" s="103">
        <v>79</v>
      </c>
      <c r="D7255" s="102">
        <v>7.58</v>
      </c>
      <c r="E7255" s="110">
        <v>32.200000000000003</v>
      </c>
      <c r="F7255" s="110">
        <v>31.39</v>
      </c>
      <c r="G7255" s="103">
        <v>67.64</v>
      </c>
    </row>
    <row r="7256" spans="1:7">
      <c r="A7256" s="648">
        <v>42911</v>
      </c>
      <c r="B7256" s="725" t="s">
        <v>1319</v>
      </c>
      <c r="C7256" s="103">
        <v>79</v>
      </c>
      <c r="D7256" s="102">
        <v>7.59</v>
      </c>
      <c r="E7256" s="110">
        <v>32.200000000000003</v>
      </c>
      <c r="F7256" s="110">
        <v>31.31</v>
      </c>
      <c r="G7256" s="103">
        <v>68.56</v>
      </c>
    </row>
    <row r="7257" spans="1:7">
      <c r="A7257" s="648">
        <v>42911</v>
      </c>
      <c r="B7257" s="725" t="s">
        <v>1320</v>
      </c>
      <c r="C7257" s="103">
        <v>79</v>
      </c>
      <c r="D7257" s="102">
        <v>7.59</v>
      </c>
      <c r="E7257" s="110">
        <v>32.200000000000003</v>
      </c>
      <c r="F7257" s="110">
        <v>31.31</v>
      </c>
      <c r="G7257" s="103">
        <v>68.56</v>
      </c>
    </row>
    <row r="7258" spans="1:7">
      <c r="A7258" s="648">
        <v>42911</v>
      </c>
      <c r="B7258" s="725" t="s">
        <v>1321</v>
      </c>
      <c r="C7258" s="103">
        <v>79</v>
      </c>
      <c r="D7258" s="102">
        <v>7.59</v>
      </c>
      <c r="E7258" s="110">
        <v>32.200000000000003</v>
      </c>
      <c r="F7258" s="110">
        <v>31.31</v>
      </c>
      <c r="G7258" s="103">
        <v>68.56</v>
      </c>
    </row>
    <row r="7259" spans="1:7">
      <c r="A7259" s="648">
        <v>42911</v>
      </c>
      <c r="B7259" s="725" t="s">
        <v>1322</v>
      </c>
      <c r="C7259" s="103">
        <v>79</v>
      </c>
      <c r="D7259" s="102">
        <v>7.59</v>
      </c>
      <c r="E7259" s="110">
        <v>32.200000000000003</v>
      </c>
      <c r="F7259" s="110">
        <v>31.31</v>
      </c>
      <c r="G7259" s="103">
        <v>68.56</v>
      </c>
    </row>
    <row r="7260" spans="1:7">
      <c r="A7260" s="648">
        <v>42911</v>
      </c>
      <c r="B7260" s="725" t="s">
        <v>1323</v>
      </c>
      <c r="C7260" s="103">
        <v>79</v>
      </c>
      <c r="D7260" s="102">
        <v>7.59</v>
      </c>
      <c r="E7260" s="110">
        <v>32.200000000000003</v>
      </c>
      <c r="F7260" s="110">
        <v>31.31</v>
      </c>
      <c r="G7260" s="103">
        <v>68.56</v>
      </c>
    </row>
    <row r="7261" spans="1:7">
      <c r="A7261" s="648">
        <v>42911</v>
      </c>
      <c r="B7261" s="725" t="s">
        <v>1324</v>
      </c>
      <c r="C7261" s="103">
        <v>79</v>
      </c>
      <c r="D7261" s="102">
        <v>7.59</v>
      </c>
      <c r="E7261" s="110">
        <v>32.200000000000003</v>
      </c>
      <c r="F7261" s="110">
        <v>31.31</v>
      </c>
      <c r="G7261" s="103">
        <v>68.56</v>
      </c>
    </row>
    <row r="7262" spans="1:7">
      <c r="A7262" s="648">
        <v>42911</v>
      </c>
      <c r="B7262" s="725" t="s">
        <v>1325</v>
      </c>
      <c r="C7262" s="103">
        <v>79</v>
      </c>
      <c r="D7262" s="102">
        <v>7.59</v>
      </c>
      <c r="E7262" s="110">
        <v>32.200000000000003</v>
      </c>
      <c r="F7262" s="110">
        <v>31.31</v>
      </c>
      <c r="G7262" s="103">
        <v>68.56</v>
      </c>
    </row>
    <row r="7263" spans="1:7">
      <c r="A7263" s="648">
        <v>42911</v>
      </c>
      <c r="B7263" s="725" t="s">
        <v>1326</v>
      </c>
      <c r="C7263" s="103">
        <v>79</v>
      </c>
      <c r="D7263" s="102">
        <v>7.59</v>
      </c>
      <c r="E7263" s="110">
        <v>32.200000000000003</v>
      </c>
      <c r="F7263" s="110">
        <v>31.31</v>
      </c>
      <c r="G7263" s="103">
        <v>68.56</v>
      </c>
    </row>
    <row r="7264" spans="1:7">
      <c r="A7264" s="648">
        <v>42911</v>
      </c>
      <c r="B7264" s="725" t="s">
        <v>1327</v>
      </c>
      <c r="C7264" s="103">
        <v>49</v>
      </c>
      <c r="D7264" s="102">
        <v>7.63</v>
      </c>
      <c r="E7264" s="110">
        <v>32.200000000000003</v>
      </c>
      <c r="F7264" s="110">
        <v>31.28</v>
      </c>
      <c r="G7264" s="103">
        <v>70.08</v>
      </c>
    </row>
    <row r="7265" spans="1:12">
      <c r="A7265" s="648">
        <v>42911</v>
      </c>
      <c r="B7265" s="725" t="s">
        <v>1328</v>
      </c>
      <c r="C7265" s="103">
        <v>49</v>
      </c>
      <c r="D7265" s="102">
        <v>7.63</v>
      </c>
      <c r="E7265" s="110">
        <v>32.200000000000003</v>
      </c>
      <c r="F7265" s="110">
        <v>31.28</v>
      </c>
      <c r="G7265" s="103">
        <v>70.08</v>
      </c>
    </row>
    <row r="7266" spans="1:12">
      <c r="A7266" s="648">
        <v>42911</v>
      </c>
      <c r="B7266" s="725" t="s">
        <v>1329</v>
      </c>
      <c r="C7266" s="103">
        <v>49</v>
      </c>
      <c r="D7266" s="102">
        <v>7.63</v>
      </c>
      <c r="E7266" s="110">
        <v>32.200000000000003</v>
      </c>
      <c r="F7266" s="110">
        <v>31.28</v>
      </c>
      <c r="G7266" s="103">
        <v>70.08</v>
      </c>
    </row>
    <row r="7267" spans="1:12" ht="17.25" thickBot="1">
      <c r="A7267" s="648">
        <v>42911</v>
      </c>
      <c r="B7267" s="725" t="s">
        <v>1330</v>
      </c>
      <c r="C7267" s="103">
        <v>13</v>
      </c>
      <c r="D7267" s="102">
        <v>7.57</v>
      </c>
      <c r="E7267" s="110">
        <v>32.1</v>
      </c>
      <c r="F7267" s="110">
        <v>31.29</v>
      </c>
      <c r="G7267" s="103">
        <v>69.7</v>
      </c>
    </row>
    <row r="7268" spans="1:12">
      <c r="A7268" s="648">
        <v>42911</v>
      </c>
      <c r="B7268" s="725" t="s">
        <v>1331</v>
      </c>
      <c r="C7268" s="103">
        <v>49</v>
      </c>
      <c r="D7268" s="102">
        <v>7.57</v>
      </c>
      <c r="E7268" s="110">
        <v>32.1</v>
      </c>
      <c r="F7268" s="110">
        <v>31.29</v>
      </c>
      <c r="G7268" s="103">
        <v>69.7</v>
      </c>
      <c r="J7268" s="113"/>
      <c r="K7268" s="1020"/>
      <c r="L7268" s="1018"/>
    </row>
    <row r="7269" spans="1:12">
      <c r="A7269" s="648">
        <v>42911</v>
      </c>
      <c r="B7269" s="725" t="s">
        <v>1332</v>
      </c>
      <c r="C7269" s="103">
        <v>49</v>
      </c>
      <c r="D7269" s="102">
        <v>7.57</v>
      </c>
      <c r="E7269" s="110">
        <v>32.1</v>
      </c>
      <c r="F7269" s="110">
        <v>31.29</v>
      </c>
      <c r="G7269" s="103">
        <v>69.7</v>
      </c>
      <c r="J7269" s="1023"/>
      <c r="K7269" s="1009"/>
      <c r="L7269" s="1018" t="s">
        <v>2044</v>
      </c>
    </row>
    <row r="7270" spans="1:12" ht="17.25" thickBot="1">
      <c r="A7270" s="648">
        <v>42911</v>
      </c>
      <c r="B7270" s="725" t="s">
        <v>1333</v>
      </c>
      <c r="C7270" s="103">
        <v>52</v>
      </c>
      <c r="D7270" s="102">
        <v>7.47</v>
      </c>
      <c r="E7270" s="110">
        <v>32</v>
      </c>
      <c r="F7270" s="110">
        <v>31.22</v>
      </c>
      <c r="G7270" s="103">
        <v>69.260000000000005</v>
      </c>
      <c r="J7270" s="1008"/>
      <c r="K7270" s="116"/>
      <c r="L7270" s="1018"/>
    </row>
    <row r="7271" spans="1:12" ht="17.25" thickBot="1">
      <c r="A7271" s="648">
        <v>42911</v>
      </c>
      <c r="B7271" s="725" t="s">
        <v>1334</v>
      </c>
      <c r="C7271" s="103">
        <v>49</v>
      </c>
      <c r="D7271" s="102">
        <v>7.5</v>
      </c>
      <c r="E7271" s="110">
        <v>32</v>
      </c>
      <c r="F7271" s="110">
        <v>31.12</v>
      </c>
      <c r="G7271" s="103">
        <v>69.78</v>
      </c>
      <c r="H7271" s="103" t="s">
        <v>2043</v>
      </c>
    </row>
    <row r="7272" spans="1:12">
      <c r="A7272" s="648">
        <v>42911</v>
      </c>
      <c r="B7272" s="725" t="s">
        <v>1335</v>
      </c>
      <c r="C7272" s="103">
        <v>49</v>
      </c>
      <c r="D7272" s="102">
        <v>7.5</v>
      </c>
      <c r="E7272" s="110">
        <v>32</v>
      </c>
      <c r="F7272" s="110">
        <v>31.12</v>
      </c>
      <c r="G7272" s="103">
        <v>69.78</v>
      </c>
      <c r="J7272" s="113"/>
      <c r="K7272" s="1020"/>
      <c r="L7272" s="1018"/>
    </row>
    <row r="7273" spans="1:12">
      <c r="A7273" s="648">
        <v>42911</v>
      </c>
      <c r="B7273" s="725" t="s">
        <v>1336</v>
      </c>
      <c r="C7273" s="103">
        <v>62</v>
      </c>
      <c r="D7273" s="102">
        <v>7.5</v>
      </c>
      <c r="E7273" s="110">
        <v>32</v>
      </c>
      <c r="F7273" s="110">
        <v>31.12</v>
      </c>
      <c r="G7273" s="103">
        <v>69.78</v>
      </c>
      <c r="H7273" s="103" t="s">
        <v>2037</v>
      </c>
      <c r="J7273" s="392"/>
      <c r="K7273" s="1007"/>
      <c r="L7273" s="1018" t="s">
        <v>194</v>
      </c>
    </row>
    <row r="7274" spans="1:12" ht="17.25" thickBot="1">
      <c r="A7274" s="648">
        <v>42911</v>
      </c>
      <c r="B7274" s="725" t="s">
        <v>1337</v>
      </c>
      <c r="C7274" s="103">
        <v>62</v>
      </c>
      <c r="D7274" s="102">
        <v>7.5</v>
      </c>
      <c r="E7274" s="110">
        <v>32</v>
      </c>
      <c r="F7274" s="110">
        <v>31.12</v>
      </c>
      <c r="G7274" s="103">
        <v>69.78</v>
      </c>
      <c r="J7274" s="106"/>
      <c r="K7274" s="116"/>
      <c r="L7274" s="1018"/>
    </row>
    <row r="7275" spans="1:12">
      <c r="A7275" s="648">
        <v>42911</v>
      </c>
      <c r="B7275" s="725" t="s">
        <v>1338</v>
      </c>
      <c r="C7275" s="103">
        <v>62</v>
      </c>
      <c r="D7275" s="102">
        <v>7.5</v>
      </c>
      <c r="E7275" s="110">
        <v>32</v>
      </c>
      <c r="F7275" s="110">
        <v>31.12</v>
      </c>
      <c r="G7275" s="103">
        <v>69.78</v>
      </c>
    </row>
    <row r="7276" spans="1:12">
      <c r="A7276" s="648">
        <v>42911</v>
      </c>
      <c r="B7276" s="725" t="s">
        <v>1339</v>
      </c>
      <c r="C7276" s="103">
        <v>62</v>
      </c>
      <c r="D7276" s="102">
        <v>7.5</v>
      </c>
      <c r="E7276" s="110">
        <v>32</v>
      </c>
      <c r="F7276" s="110">
        <v>31.12</v>
      </c>
      <c r="G7276" s="103">
        <v>69.78</v>
      </c>
    </row>
    <row r="7277" spans="1:12">
      <c r="A7277" s="648">
        <v>42911</v>
      </c>
      <c r="B7277" s="725" t="s">
        <v>1340</v>
      </c>
      <c r="C7277" s="103">
        <v>49</v>
      </c>
      <c r="D7277" s="102">
        <v>7.44</v>
      </c>
      <c r="E7277" s="110">
        <v>31.2</v>
      </c>
      <c r="F7277" s="110">
        <v>30.63</v>
      </c>
      <c r="G7277" s="103">
        <v>72.02</v>
      </c>
    </row>
    <row r="7278" spans="1:12">
      <c r="A7278" s="648">
        <v>42911</v>
      </c>
      <c r="B7278" s="725" t="s">
        <v>1341</v>
      </c>
      <c r="C7278" s="103">
        <v>49</v>
      </c>
      <c r="D7278" s="102">
        <v>7.44</v>
      </c>
      <c r="E7278" s="110">
        <v>31.2</v>
      </c>
      <c r="F7278" s="110">
        <v>30.63</v>
      </c>
      <c r="G7278" s="103">
        <v>72.02</v>
      </c>
    </row>
    <row r="7279" spans="1:12">
      <c r="A7279" s="648">
        <v>42911</v>
      </c>
      <c r="B7279" s="725" t="s">
        <v>1342</v>
      </c>
      <c r="C7279" s="103">
        <v>49</v>
      </c>
      <c r="D7279" s="102">
        <v>7.44</v>
      </c>
      <c r="E7279" s="110">
        <v>31.2</v>
      </c>
      <c r="F7279" s="110">
        <v>30.63</v>
      </c>
      <c r="G7279" s="103">
        <v>72.02</v>
      </c>
    </row>
    <row r="7280" spans="1:12">
      <c r="A7280" s="648">
        <v>42911</v>
      </c>
      <c r="B7280" s="725" t="s">
        <v>1343</v>
      </c>
      <c r="C7280" s="103">
        <v>49</v>
      </c>
      <c r="D7280" s="102">
        <v>7.44</v>
      </c>
      <c r="E7280" s="110">
        <v>31.2</v>
      </c>
      <c r="F7280" s="110">
        <v>30.63</v>
      </c>
      <c r="G7280" s="103">
        <v>72.02</v>
      </c>
    </row>
    <row r="7281" spans="1:8">
      <c r="A7281" s="648">
        <v>42911</v>
      </c>
      <c r="B7281" s="725" t="s">
        <v>1344</v>
      </c>
      <c r="C7281" s="103">
        <v>87</v>
      </c>
      <c r="D7281" s="102">
        <v>7.42</v>
      </c>
      <c r="E7281" s="110">
        <v>31.1</v>
      </c>
      <c r="F7281" s="110">
        <v>30.55</v>
      </c>
      <c r="G7281" s="103">
        <v>73.099999999999994</v>
      </c>
    </row>
    <row r="7282" spans="1:8">
      <c r="A7282" s="648">
        <v>42911</v>
      </c>
      <c r="B7282" s="725" t="s">
        <v>1345</v>
      </c>
      <c r="C7282" s="103">
        <v>36</v>
      </c>
      <c r="D7282" s="102">
        <v>7.43</v>
      </c>
      <c r="E7282" s="110">
        <v>31</v>
      </c>
      <c r="F7282" s="110">
        <v>30.54</v>
      </c>
      <c r="G7282" s="103">
        <v>73.02</v>
      </c>
    </row>
    <row r="7283" spans="1:8">
      <c r="A7283" s="648">
        <v>42911</v>
      </c>
      <c r="B7283" s="725" t="s">
        <v>1346</v>
      </c>
      <c r="C7283" s="103">
        <v>36</v>
      </c>
      <c r="D7283" s="102">
        <v>7.43</v>
      </c>
      <c r="E7283" s="110">
        <v>31</v>
      </c>
      <c r="F7283" s="110">
        <v>30.54</v>
      </c>
      <c r="G7283" s="103">
        <v>73.02</v>
      </c>
    </row>
    <row r="7284" spans="1:8">
      <c r="A7284" s="648">
        <v>42911</v>
      </c>
      <c r="B7284" s="725" t="s">
        <v>1347</v>
      </c>
      <c r="C7284" s="103">
        <v>49</v>
      </c>
      <c r="D7284" s="102">
        <v>7.43</v>
      </c>
      <c r="E7284" s="110">
        <v>31</v>
      </c>
      <c r="F7284" s="110">
        <v>30.54</v>
      </c>
      <c r="G7284" s="103">
        <v>73.02</v>
      </c>
    </row>
    <row r="7285" spans="1:8" ht="17.25" thickBot="1">
      <c r="A7285" s="648">
        <v>42911</v>
      </c>
      <c r="B7285" s="727" t="s">
        <v>1348</v>
      </c>
      <c r="C7285" s="105">
        <v>49</v>
      </c>
      <c r="D7285" s="104">
        <v>7.43</v>
      </c>
      <c r="E7285" s="119">
        <v>31</v>
      </c>
      <c r="F7285" s="119">
        <v>30.54</v>
      </c>
      <c r="G7285" s="105">
        <v>73.02</v>
      </c>
      <c r="H7285" s="105" t="s">
        <v>2045</v>
      </c>
    </row>
    <row r="7286" spans="1:8">
      <c r="A7286" s="647">
        <v>42912</v>
      </c>
      <c r="B7286" s="726" t="s">
        <v>1349</v>
      </c>
      <c r="C7286" s="101">
        <v>36</v>
      </c>
      <c r="D7286" s="100">
        <v>7.4</v>
      </c>
      <c r="E7286" s="118">
        <v>30.7</v>
      </c>
      <c r="F7286" s="118">
        <v>30.08</v>
      </c>
      <c r="G7286" s="101">
        <v>72.650000000000006</v>
      </c>
      <c r="H7286" s="101"/>
    </row>
    <row r="7287" spans="1:8">
      <c r="A7287" s="648">
        <v>42912</v>
      </c>
      <c r="B7287" s="725" t="s">
        <v>1350</v>
      </c>
      <c r="C7287" s="103">
        <v>49</v>
      </c>
      <c r="D7287" s="102">
        <v>7.39</v>
      </c>
      <c r="E7287" s="110">
        <v>30.7</v>
      </c>
      <c r="F7287" s="110">
        <v>29.9</v>
      </c>
      <c r="G7287" s="103">
        <v>73.8</v>
      </c>
    </row>
    <row r="7288" spans="1:8">
      <c r="A7288" s="648">
        <v>42912</v>
      </c>
      <c r="B7288" s="725" t="s">
        <v>1351</v>
      </c>
      <c r="C7288" s="103">
        <v>49</v>
      </c>
      <c r="D7288" s="102">
        <v>7.38</v>
      </c>
      <c r="E7288" s="110">
        <v>30.6</v>
      </c>
      <c r="F7288" s="110">
        <v>29.88</v>
      </c>
      <c r="G7288" s="103">
        <v>70.09</v>
      </c>
    </row>
    <row r="7289" spans="1:8">
      <c r="A7289" s="648">
        <v>42912</v>
      </c>
      <c r="B7289" s="725" t="s">
        <v>1352</v>
      </c>
      <c r="C7289" s="103">
        <v>49</v>
      </c>
      <c r="D7289" s="102">
        <v>7.38</v>
      </c>
      <c r="E7289" s="110">
        <v>30.6</v>
      </c>
      <c r="F7289" s="110">
        <v>29.88</v>
      </c>
      <c r="G7289" s="103">
        <v>70.09</v>
      </c>
    </row>
    <row r="7290" spans="1:8">
      <c r="A7290" s="648">
        <v>42912</v>
      </c>
      <c r="B7290" s="725" t="s">
        <v>1353</v>
      </c>
      <c r="C7290" s="103">
        <v>87</v>
      </c>
      <c r="D7290" s="102">
        <v>7.4</v>
      </c>
      <c r="E7290" s="110">
        <v>30.4</v>
      </c>
      <c r="F7290" s="110">
        <v>29.69</v>
      </c>
      <c r="G7290" s="103">
        <v>70.16</v>
      </c>
    </row>
    <row r="7291" spans="1:8">
      <c r="A7291" s="648">
        <v>42912</v>
      </c>
      <c r="B7291" s="725" t="s">
        <v>1354</v>
      </c>
      <c r="C7291" s="103">
        <v>49</v>
      </c>
      <c r="D7291" s="102">
        <v>7.39</v>
      </c>
      <c r="E7291" s="110">
        <v>30.2</v>
      </c>
      <c r="F7291" s="110">
        <v>29.55</v>
      </c>
      <c r="G7291" s="103">
        <v>70.3</v>
      </c>
    </row>
    <row r="7292" spans="1:8">
      <c r="A7292" s="648">
        <v>42912</v>
      </c>
      <c r="B7292" s="725" t="s">
        <v>1355</v>
      </c>
      <c r="C7292" s="103">
        <v>49</v>
      </c>
      <c r="D7292" s="102">
        <v>7.39</v>
      </c>
      <c r="E7292" s="110">
        <v>30.2</v>
      </c>
      <c r="F7292" s="110">
        <v>29.55</v>
      </c>
      <c r="G7292" s="103">
        <v>70.3</v>
      </c>
    </row>
    <row r="7293" spans="1:8">
      <c r="A7293" s="648">
        <v>42912</v>
      </c>
      <c r="B7293" s="725" t="s">
        <v>1356</v>
      </c>
      <c r="C7293" s="103">
        <v>49</v>
      </c>
      <c r="D7293" s="102">
        <v>7.39</v>
      </c>
      <c r="E7293" s="110">
        <v>30.2</v>
      </c>
      <c r="F7293" s="110">
        <v>29.55</v>
      </c>
      <c r="G7293" s="103">
        <v>70.3</v>
      </c>
    </row>
    <row r="7294" spans="1:8">
      <c r="A7294" s="648">
        <v>42912</v>
      </c>
      <c r="B7294" s="725" t="s">
        <v>1357</v>
      </c>
      <c r="C7294" s="103">
        <v>49</v>
      </c>
      <c r="D7294" s="102">
        <v>7.39</v>
      </c>
      <c r="E7294" s="110">
        <v>30.2</v>
      </c>
      <c r="F7294" s="110">
        <v>29.55</v>
      </c>
      <c r="G7294" s="103">
        <v>70.3</v>
      </c>
    </row>
    <row r="7295" spans="1:8">
      <c r="A7295" s="648">
        <v>42912</v>
      </c>
      <c r="B7295" s="725" t="s">
        <v>1358</v>
      </c>
      <c r="C7295" s="103">
        <v>49</v>
      </c>
      <c r="D7295" s="102">
        <v>7.39</v>
      </c>
      <c r="E7295" s="110">
        <v>30.2</v>
      </c>
      <c r="F7295" s="110">
        <v>29.55</v>
      </c>
      <c r="G7295" s="103">
        <v>70.3</v>
      </c>
    </row>
    <row r="7296" spans="1:8">
      <c r="A7296" s="648">
        <v>42912</v>
      </c>
      <c r="B7296" s="725" t="s">
        <v>1359</v>
      </c>
      <c r="C7296" s="103">
        <v>49</v>
      </c>
      <c r="D7296" s="102">
        <v>7.39</v>
      </c>
      <c r="E7296" s="110">
        <v>30.2</v>
      </c>
      <c r="F7296" s="110">
        <v>29.55</v>
      </c>
      <c r="G7296" s="103">
        <v>70.3</v>
      </c>
    </row>
    <row r="7297" spans="1:12">
      <c r="A7297" s="648">
        <v>42912</v>
      </c>
      <c r="B7297" s="725" t="s">
        <v>1360</v>
      </c>
      <c r="C7297" s="103">
        <v>87</v>
      </c>
      <c r="D7297" s="102">
        <v>7.39</v>
      </c>
      <c r="E7297" s="110">
        <v>30.1</v>
      </c>
      <c r="F7297" s="110">
        <v>29.45</v>
      </c>
      <c r="G7297" s="103">
        <v>70.12</v>
      </c>
    </row>
    <row r="7298" spans="1:12">
      <c r="A7298" s="648">
        <v>42912</v>
      </c>
      <c r="B7298" s="725" t="s">
        <v>1361</v>
      </c>
      <c r="C7298" s="103">
        <v>49</v>
      </c>
      <c r="D7298" s="102">
        <v>7.38</v>
      </c>
      <c r="E7298" s="110">
        <v>30</v>
      </c>
      <c r="F7298" s="110">
        <v>29.39</v>
      </c>
      <c r="G7298" s="103">
        <v>70.680000000000007</v>
      </c>
    </row>
    <row r="7299" spans="1:12">
      <c r="A7299" s="648">
        <v>42912</v>
      </c>
      <c r="B7299" s="725" t="s">
        <v>1362</v>
      </c>
      <c r="C7299" s="103">
        <v>49</v>
      </c>
      <c r="D7299" s="102">
        <v>7.38</v>
      </c>
      <c r="E7299" s="110">
        <v>30</v>
      </c>
      <c r="F7299" s="110">
        <v>29.35</v>
      </c>
      <c r="G7299" s="103">
        <v>69.56</v>
      </c>
    </row>
    <row r="7300" spans="1:12">
      <c r="A7300" s="648">
        <v>42912</v>
      </c>
      <c r="B7300" s="725" t="s">
        <v>1363</v>
      </c>
      <c r="C7300" s="103">
        <v>49</v>
      </c>
      <c r="D7300" s="102">
        <v>7.38</v>
      </c>
      <c r="E7300" s="110">
        <v>30</v>
      </c>
      <c r="F7300" s="110">
        <v>29.35</v>
      </c>
      <c r="G7300" s="103">
        <v>69.56</v>
      </c>
    </row>
    <row r="7301" spans="1:12" ht="17.25" thickBot="1">
      <c r="A7301" s="648">
        <v>42912</v>
      </c>
      <c r="B7301" s="725" t="s">
        <v>1364</v>
      </c>
      <c r="C7301" s="103">
        <v>60</v>
      </c>
      <c r="D7301" s="102">
        <v>8.2100000000000009</v>
      </c>
      <c r="E7301" s="110">
        <v>32.200000000000003</v>
      </c>
      <c r="F7301" s="110">
        <v>34.619999999999997</v>
      </c>
      <c r="G7301" s="103">
        <v>58.82</v>
      </c>
    </row>
    <row r="7302" spans="1:12">
      <c r="A7302" s="648">
        <v>42912</v>
      </c>
      <c r="B7302" s="725" t="s">
        <v>1365</v>
      </c>
      <c r="C7302" s="103">
        <v>29</v>
      </c>
      <c r="D7302" s="102">
        <v>7.75</v>
      </c>
      <c r="E7302" s="110">
        <v>33.5</v>
      </c>
      <c r="F7302" s="110">
        <v>32.200000000000003</v>
      </c>
      <c r="G7302" s="103">
        <v>66.73</v>
      </c>
      <c r="H7302" s="103" t="s">
        <v>2046</v>
      </c>
      <c r="J7302" s="109"/>
      <c r="K7302" s="1020"/>
      <c r="L7302" s="1018"/>
    </row>
    <row r="7303" spans="1:12">
      <c r="A7303" s="648">
        <v>42912</v>
      </c>
      <c r="B7303" s="725" t="s">
        <v>1366</v>
      </c>
      <c r="C7303" s="103">
        <v>29</v>
      </c>
      <c r="D7303" s="102">
        <v>7.75</v>
      </c>
      <c r="E7303" s="110">
        <v>33.5</v>
      </c>
      <c r="F7303" s="110">
        <v>32.200000000000003</v>
      </c>
      <c r="G7303" s="103">
        <v>66.73</v>
      </c>
      <c r="J7303" s="392"/>
      <c r="K7303" s="1007"/>
      <c r="L7303" s="1018" t="s">
        <v>113</v>
      </c>
    </row>
    <row r="7304" spans="1:12" ht="17.25" thickBot="1">
      <c r="A7304" s="648">
        <v>42912</v>
      </c>
      <c r="B7304" s="725" t="s">
        <v>1367</v>
      </c>
      <c r="C7304" s="103">
        <v>79</v>
      </c>
      <c r="D7304" s="102">
        <v>7.77</v>
      </c>
      <c r="E7304" s="110">
        <v>33.299999999999997</v>
      </c>
      <c r="F7304" s="110">
        <v>32.1</v>
      </c>
      <c r="G7304" s="103">
        <v>67.650000000000006</v>
      </c>
      <c r="J7304" s="1008"/>
      <c r="K7304" s="116"/>
      <c r="L7304" s="1018"/>
    </row>
    <row r="7305" spans="1:12">
      <c r="A7305" s="648">
        <v>42912</v>
      </c>
      <c r="B7305" s="725" t="s">
        <v>1368</v>
      </c>
      <c r="C7305" s="103">
        <v>6</v>
      </c>
      <c r="D7305" s="102">
        <v>7.72</v>
      </c>
      <c r="E7305" s="110">
        <v>33.299999999999997</v>
      </c>
      <c r="F7305" s="110">
        <v>31.99</v>
      </c>
      <c r="G7305" s="103">
        <v>68.650000000000006</v>
      </c>
    </row>
    <row r="7306" spans="1:12">
      <c r="A7306" s="648">
        <v>42912</v>
      </c>
      <c r="B7306" s="725" t="s">
        <v>1369</v>
      </c>
      <c r="C7306" s="103">
        <v>79</v>
      </c>
      <c r="D7306" s="102">
        <v>7.72</v>
      </c>
      <c r="E7306" s="110">
        <v>33.299999999999997</v>
      </c>
      <c r="F7306" s="110">
        <v>31.99</v>
      </c>
      <c r="G7306" s="103">
        <v>68.650000000000006</v>
      </c>
    </row>
    <row r="7307" spans="1:12">
      <c r="A7307" s="648">
        <v>42912</v>
      </c>
      <c r="B7307" s="725" t="s">
        <v>1370</v>
      </c>
      <c r="C7307" s="103">
        <v>79</v>
      </c>
      <c r="D7307" s="102">
        <v>7.72</v>
      </c>
      <c r="E7307" s="110">
        <v>33.299999999999997</v>
      </c>
      <c r="F7307" s="110">
        <v>31.99</v>
      </c>
      <c r="G7307" s="103">
        <v>68.650000000000006</v>
      </c>
    </row>
    <row r="7308" spans="1:12">
      <c r="A7308" s="648">
        <v>42912</v>
      </c>
      <c r="B7308" s="725" t="s">
        <v>1371</v>
      </c>
      <c r="C7308" s="103">
        <v>29</v>
      </c>
      <c r="D7308" s="102">
        <v>7.72</v>
      </c>
      <c r="E7308" s="110">
        <v>33.299999999999997</v>
      </c>
      <c r="F7308" s="110">
        <v>31.99</v>
      </c>
      <c r="G7308" s="103">
        <v>68.650000000000006</v>
      </c>
    </row>
    <row r="7309" spans="1:12" ht="17.25" thickBot="1">
      <c r="A7309" s="648">
        <v>42912</v>
      </c>
      <c r="B7309" s="725" t="s">
        <v>1372</v>
      </c>
      <c r="C7309" s="103">
        <v>6</v>
      </c>
      <c r="D7309" s="102">
        <v>7.72</v>
      </c>
      <c r="E7309" s="110">
        <v>33.299999999999997</v>
      </c>
      <c r="F7309" s="110">
        <v>31.99</v>
      </c>
      <c r="G7309" s="103">
        <v>68.650000000000006</v>
      </c>
    </row>
    <row r="7310" spans="1:12">
      <c r="A7310" s="648">
        <v>42912</v>
      </c>
      <c r="B7310" s="725" t="s">
        <v>1373</v>
      </c>
      <c r="C7310" s="103">
        <v>87</v>
      </c>
      <c r="D7310" s="102">
        <v>7.72</v>
      </c>
      <c r="E7310" s="110">
        <v>33.299999999999997</v>
      </c>
      <c r="F7310" s="110">
        <v>31.99</v>
      </c>
      <c r="G7310" s="103">
        <v>68.650000000000006</v>
      </c>
      <c r="H7310" s="103" t="s">
        <v>2037</v>
      </c>
      <c r="J7310" s="113"/>
      <c r="K7310" s="1020"/>
      <c r="L7310" s="1018"/>
    </row>
    <row r="7311" spans="1:12">
      <c r="A7311" s="648">
        <v>42912</v>
      </c>
      <c r="B7311" s="725" t="s">
        <v>1374</v>
      </c>
      <c r="C7311" s="103">
        <v>60</v>
      </c>
      <c r="D7311" s="102">
        <v>7.54</v>
      </c>
      <c r="E7311" s="110">
        <v>32.9</v>
      </c>
      <c r="F7311" s="110">
        <v>31.48</v>
      </c>
      <c r="G7311" s="103">
        <v>71.260000000000005</v>
      </c>
      <c r="J7311" s="392"/>
      <c r="K7311" s="1009"/>
      <c r="L7311" s="1018" t="s">
        <v>194</v>
      </c>
    </row>
    <row r="7312" spans="1:12" ht="17.25" thickBot="1">
      <c r="A7312" s="648">
        <v>42912</v>
      </c>
      <c r="B7312" s="725" t="s">
        <v>1375</v>
      </c>
      <c r="C7312" s="103">
        <v>60</v>
      </c>
      <c r="D7312" s="102">
        <v>7.54</v>
      </c>
      <c r="E7312" s="110">
        <v>32.9</v>
      </c>
      <c r="F7312" s="110">
        <v>31.48</v>
      </c>
      <c r="G7312" s="103">
        <v>71.260000000000005</v>
      </c>
      <c r="J7312" s="1008"/>
      <c r="K7312" s="116"/>
      <c r="L7312" s="1018"/>
    </row>
    <row r="7313" spans="1:7">
      <c r="A7313" s="648">
        <v>42912</v>
      </c>
      <c r="B7313" s="725" t="s">
        <v>1376</v>
      </c>
      <c r="C7313" s="103">
        <v>60</v>
      </c>
      <c r="D7313" s="102">
        <v>7.54</v>
      </c>
      <c r="E7313" s="110">
        <v>32.9</v>
      </c>
      <c r="F7313" s="110">
        <v>31.48</v>
      </c>
      <c r="G7313" s="103">
        <v>71.260000000000005</v>
      </c>
    </row>
    <row r="7314" spans="1:7">
      <c r="A7314" s="648">
        <v>42912</v>
      </c>
      <c r="B7314" s="725" t="s">
        <v>1377</v>
      </c>
      <c r="C7314" s="103">
        <v>60</v>
      </c>
      <c r="D7314" s="102">
        <v>7.54</v>
      </c>
      <c r="E7314" s="110">
        <v>32.9</v>
      </c>
      <c r="F7314" s="110">
        <v>31.48</v>
      </c>
      <c r="G7314" s="103">
        <v>71.260000000000005</v>
      </c>
    </row>
    <row r="7315" spans="1:7">
      <c r="A7315" s="648">
        <v>42912</v>
      </c>
      <c r="B7315" s="725" t="s">
        <v>1378</v>
      </c>
      <c r="C7315" s="103">
        <v>60</v>
      </c>
      <c r="D7315" s="102">
        <v>7.54</v>
      </c>
      <c r="E7315" s="110">
        <v>32.9</v>
      </c>
      <c r="F7315" s="110">
        <v>31.48</v>
      </c>
      <c r="G7315" s="103">
        <v>71.260000000000005</v>
      </c>
    </row>
    <row r="7316" spans="1:7">
      <c r="A7316" s="648">
        <v>42912</v>
      </c>
      <c r="B7316" s="725" t="s">
        <v>1379</v>
      </c>
      <c r="C7316" s="103">
        <v>60</v>
      </c>
      <c r="D7316" s="102">
        <v>7.54</v>
      </c>
      <c r="E7316" s="110">
        <v>32.9</v>
      </c>
      <c r="F7316" s="110">
        <v>31.48</v>
      </c>
      <c r="G7316" s="103">
        <v>71.260000000000005</v>
      </c>
    </row>
    <row r="7317" spans="1:7">
      <c r="A7317" s="648">
        <v>42912</v>
      </c>
      <c r="B7317" s="725" t="s">
        <v>1380</v>
      </c>
      <c r="C7317" s="103">
        <v>60</v>
      </c>
      <c r="D7317" s="102">
        <v>7.54</v>
      </c>
      <c r="E7317" s="110">
        <v>32.9</v>
      </c>
      <c r="F7317" s="110">
        <v>31.48</v>
      </c>
      <c r="G7317" s="103">
        <v>71.260000000000005</v>
      </c>
    </row>
    <row r="7318" spans="1:7">
      <c r="A7318" s="648">
        <v>42912</v>
      </c>
      <c r="B7318" s="725" t="s">
        <v>1381</v>
      </c>
      <c r="C7318" s="103">
        <v>60</v>
      </c>
      <c r="D7318" s="102">
        <v>7.54</v>
      </c>
      <c r="E7318" s="110">
        <v>32.9</v>
      </c>
      <c r="F7318" s="110">
        <v>31.48</v>
      </c>
      <c r="G7318" s="103">
        <v>71.260000000000005</v>
      </c>
    </row>
    <row r="7319" spans="1:7">
      <c r="A7319" s="648">
        <v>42912</v>
      </c>
      <c r="B7319" s="725" t="s">
        <v>1382</v>
      </c>
      <c r="C7319" s="103">
        <v>60</v>
      </c>
      <c r="D7319" s="102">
        <v>7.54</v>
      </c>
      <c r="E7319" s="110">
        <v>32.9</v>
      </c>
      <c r="F7319" s="110">
        <v>31.48</v>
      </c>
      <c r="G7319" s="103">
        <v>71.260000000000005</v>
      </c>
    </row>
    <row r="7320" spans="1:7">
      <c r="A7320" s="648">
        <v>42912</v>
      </c>
      <c r="B7320" s="725" t="s">
        <v>1383</v>
      </c>
      <c r="C7320" s="103">
        <v>60</v>
      </c>
      <c r="D7320" s="102">
        <v>7.54</v>
      </c>
      <c r="E7320" s="110">
        <v>32.9</v>
      </c>
      <c r="F7320" s="110">
        <v>31.48</v>
      </c>
      <c r="G7320" s="103">
        <v>71.260000000000005</v>
      </c>
    </row>
    <row r="7321" spans="1:7">
      <c r="A7321" s="648">
        <v>42912</v>
      </c>
      <c r="B7321" s="725" t="s">
        <v>1384</v>
      </c>
      <c r="C7321" s="103">
        <v>60</v>
      </c>
      <c r="D7321" s="102">
        <v>7.54</v>
      </c>
      <c r="E7321" s="110">
        <v>32.9</v>
      </c>
      <c r="F7321" s="110">
        <v>31.48</v>
      </c>
      <c r="G7321" s="103">
        <v>71.260000000000005</v>
      </c>
    </row>
    <row r="7322" spans="1:7">
      <c r="A7322" s="648">
        <v>42912</v>
      </c>
      <c r="B7322" s="725" t="s">
        <v>1385</v>
      </c>
      <c r="C7322" s="103">
        <v>60</v>
      </c>
      <c r="D7322" s="102">
        <v>7.54</v>
      </c>
      <c r="E7322" s="110">
        <v>32.9</v>
      </c>
      <c r="F7322" s="110">
        <v>31.48</v>
      </c>
      <c r="G7322" s="103">
        <v>71.260000000000005</v>
      </c>
    </row>
    <row r="7323" spans="1:7">
      <c r="A7323" s="648">
        <v>42912</v>
      </c>
      <c r="B7323" s="725" t="s">
        <v>1386</v>
      </c>
      <c r="C7323" s="103">
        <v>60</v>
      </c>
      <c r="D7323" s="102">
        <v>7.54</v>
      </c>
      <c r="E7323" s="110">
        <v>32.9</v>
      </c>
      <c r="F7323" s="110">
        <v>31.48</v>
      </c>
      <c r="G7323" s="103">
        <v>71.260000000000005</v>
      </c>
    </row>
    <row r="7324" spans="1:7">
      <c r="A7324" s="648">
        <v>42912</v>
      </c>
      <c r="B7324" s="725" t="s">
        <v>1387</v>
      </c>
      <c r="C7324" s="103">
        <v>60</v>
      </c>
      <c r="D7324" s="102">
        <v>7.54</v>
      </c>
      <c r="E7324" s="110">
        <v>32.9</v>
      </c>
      <c r="F7324" s="110">
        <v>31.48</v>
      </c>
      <c r="G7324" s="103">
        <v>71.260000000000005</v>
      </c>
    </row>
    <row r="7325" spans="1:7">
      <c r="A7325" s="648">
        <v>42912</v>
      </c>
      <c r="B7325" s="725" t="s">
        <v>1388</v>
      </c>
      <c r="C7325" s="103">
        <v>60</v>
      </c>
      <c r="D7325" s="102">
        <v>7.54</v>
      </c>
      <c r="E7325" s="110">
        <v>32.9</v>
      </c>
      <c r="F7325" s="110">
        <v>31.48</v>
      </c>
      <c r="G7325" s="103">
        <v>71.260000000000005</v>
      </c>
    </row>
    <row r="7326" spans="1:7">
      <c r="A7326" s="648">
        <v>42912</v>
      </c>
      <c r="B7326" s="725" t="s">
        <v>1389</v>
      </c>
      <c r="C7326" s="103">
        <v>60</v>
      </c>
      <c r="D7326" s="102">
        <v>7.54</v>
      </c>
      <c r="E7326" s="110">
        <v>32.9</v>
      </c>
      <c r="F7326" s="110">
        <v>31.48</v>
      </c>
      <c r="G7326" s="103">
        <v>71.260000000000005</v>
      </c>
    </row>
    <row r="7327" spans="1:7">
      <c r="A7327" s="648">
        <v>42912</v>
      </c>
      <c r="B7327" s="725" t="s">
        <v>1390</v>
      </c>
      <c r="C7327" s="103">
        <v>60</v>
      </c>
      <c r="D7327" s="102">
        <v>7.54</v>
      </c>
      <c r="E7327" s="110">
        <v>32.9</v>
      </c>
      <c r="F7327" s="110">
        <v>31.48</v>
      </c>
      <c r="G7327" s="103">
        <v>71.260000000000005</v>
      </c>
    </row>
    <row r="7328" spans="1:7">
      <c r="A7328" s="648">
        <v>42912</v>
      </c>
      <c r="B7328" s="725" t="s">
        <v>1391</v>
      </c>
      <c r="C7328" s="103">
        <v>60</v>
      </c>
      <c r="D7328" s="102">
        <v>7.54</v>
      </c>
      <c r="E7328" s="110">
        <v>32.9</v>
      </c>
      <c r="F7328" s="110">
        <v>31.48</v>
      </c>
      <c r="G7328" s="103">
        <v>71.260000000000005</v>
      </c>
    </row>
    <row r="7329" spans="1:7">
      <c r="A7329" s="648">
        <v>42912</v>
      </c>
      <c r="B7329" s="725" t="s">
        <v>1392</v>
      </c>
      <c r="C7329" s="103">
        <v>60</v>
      </c>
      <c r="D7329" s="102">
        <v>7.54</v>
      </c>
      <c r="E7329" s="110">
        <v>32.9</v>
      </c>
      <c r="F7329" s="110">
        <v>31.48</v>
      </c>
      <c r="G7329" s="103">
        <v>71.260000000000005</v>
      </c>
    </row>
    <row r="7330" spans="1:7">
      <c r="A7330" s="648">
        <v>42912</v>
      </c>
      <c r="B7330" s="725" t="s">
        <v>1393</v>
      </c>
      <c r="C7330" s="103">
        <v>60</v>
      </c>
      <c r="D7330" s="102">
        <v>7.54</v>
      </c>
      <c r="E7330" s="110">
        <v>32.9</v>
      </c>
      <c r="F7330" s="110">
        <v>31.48</v>
      </c>
      <c r="G7330" s="103">
        <v>71.260000000000005</v>
      </c>
    </row>
    <row r="7331" spans="1:7">
      <c r="A7331" s="648">
        <v>42912</v>
      </c>
      <c r="B7331" s="725" t="s">
        <v>1394</v>
      </c>
      <c r="C7331" s="103">
        <v>60</v>
      </c>
      <c r="D7331" s="102">
        <v>7.54</v>
      </c>
      <c r="E7331" s="110">
        <v>32.9</v>
      </c>
      <c r="F7331" s="110">
        <v>31.48</v>
      </c>
      <c r="G7331" s="103">
        <v>71.260000000000005</v>
      </c>
    </row>
    <row r="7332" spans="1:7">
      <c r="A7332" s="648">
        <v>42912</v>
      </c>
      <c r="B7332" s="725" t="s">
        <v>1395</v>
      </c>
      <c r="C7332" s="103">
        <v>60</v>
      </c>
      <c r="D7332" s="102">
        <v>7.54</v>
      </c>
      <c r="E7332" s="110">
        <v>32.9</v>
      </c>
      <c r="F7332" s="110">
        <v>31.48</v>
      </c>
      <c r="G7332" s="103">
        <v>71.260000000000005</v>
      </c>
    </row>
    <row r="7333" spans="1:7">
      <c r="A7333" s="648">
        <v>42912</v>
      </c>
      <c r="B7333" s="725" t="s">
        <v>1396</v>
      </c>
      <c r="C7333" s="103">
        <v>60</v>
      </c>
      <c r="D7333" s="102">
        <v>7.54</v>
      </c>
      <c r="E7333" s="110">
        <v>32.9</v>
      </c>
      <c r="F7333" s="110">
        <v>31.48</v>
      </c>
      <c r="G7333" s="103">
        <v>71.260000000000005</v>
      </c>
    </row>
    <row r="7334" spans="1:7">
      <c r="A7334" s="648">
        <v>42912</v>
      </c>
      <c r="B7334" s="725" t="s">
        <v>1397</v>
      </c>
      <c r="C7334" s="103">
        <v>60</v>
      </c>
      <c r="D7334" s="102">
        <v>7.54</v>
      </c>
      <c r="E7334" s="110">
        <v>32.9</v>
      </c>
      <c r="F7334" s="110">
        <v>31.48</v>
      </c>
      <c r="G7334" s="103">
        <v>71.260000000000005</v>
      </c>
    </row>
    <row r="7335" spans="1:7">
      <c r="A7335" s="648">
        <v>42912</v>
      </c>
      <c r="B7335" s="725" t="s">
        <v>1398</v>
      </c>
      <c r="C7335" s="103">
        <v>60</v>
      </c>
      <c r="D7335" s="102">
        <v>7.54</v>
      </c>
      <c r="E7335" s="110">
        <v>32.9</v>
      </c>
      <c r="F7335" s="110">
        <v>31.48</v>
      </c>
      <c r="G7335" s="103">
        <v>71.260000000000005</v>
      </c>
    </row>
    <row r="7336" spans="1:7">
      <c r="A7336" s="648">
        <v>42912</v>
      </c>
      <c r="B7336" s="725" t="s">
        <v>1399</v>
      </c>
      <c r="C7336" s="103">
        <v>60</v>
      </c>
      <c r="D7336" s="102">
        <v>7.54</v>
      </c>
      <c r="E7336" s="110">
        <v>32.9</v>
      </c>
      <c r="F7336" s="110">
        <v>31.48</v>
      </c>
      <c r="G7336" s="103">
        <v>71.260000000000005</v>
      </c>
    </row>
    <row r="7337" spans="1:7">
      <c r="A7337" s="648">
        <v>42912</v>
      </c>
      <c r="B7337" s="725" t="s">
        <v>1400</v>
      </c>
      <c r="C7337" s="103">
        <v>36</v>
      </c>
      <c r="D7337" s="102">
        <v>7.48</v>
      </c>
      <c r="E7337" s="110">
        <v>32.4</v>
      </c>
      <c r="F7337" s="110">
        <v>31.13</v>
      </c>
      <c r="G7337" s="103">
        <v>73.319999999999993</v>
      </c>
    </row>
    <row r="7338" spans="1:7">
      <c r="A7338" s="648">
        <v>42912</v>
      </c>
      <c r="B7338" s="725" t="s">
        <v>1401</v>
      </c>
      <c r="C7338" s="103">
        <v>60</v>
      </c>
      <c r="D7338" s="102">
        <v>7.38</v>
      </c>
      <c r="E7338" s="110">
        <v>31.8</v>
      </c>
      <c r="F7338" s="110">
        <v>30.9</v>
      </c>
      <c r="G7338" s="103">
        <v>74.42</v>
      </c>
    </row>
    <row r="7339" spans="1:7">
      <c r="A7339" s="648">
        <v>42912</v>
      </c>
      <c r="B7339" s="725" t="s">
        <v>1402</v>
      </c>
      <c r="C7339" s="103">
        <v>60</v>
      </c>
      <c r="D7339" s="102">
        <v>7.34</v>
      </c>
      <c r="E7339" s="110">
        <v>31.7</v>
      </c>
      <c r="F7339" s="110">
        <v>30.74</v>
      </c>
      <c r="G7339" s="103">
        <v>74.709999999999994</v>
      </c>
    </row>
    <row r="7340" spans="1:7">
      <c r="A7340" s="648">
        <v>42912</v>
      </c>
      <c r="B7340" s="725" t="s">
        <v>1403</v>
      </c>
      <c r="C7340" s="103">
        <v>60</v>
      </c>
      <c r="D7340" s="102">
        <v>7.34</v>
      </c>
      <c r="E7340" s="110">
        <v>31.7</v>
      </c>
      <c r="F7340" s="110">
        <v>30.74</v>
      </c>
      <c r="G7340" s="103">
        <v>74.709999999999994</v>
      </c>
    </row>
    <row r="7341" spans="1:7">
      <c r="A7341" s="648">
        <v>42912</v>
      </c>
      <c r="B7341" s="725" t="s">
        <v>1404</v>
      </c>
      <c r="C7341" s="103">
        <v>60</v>
      </c>
      <c r="D7341" s="102">
        <v>7.34</v>
      </c>
      <c r="E7341" s="110">
        <v>31.7</v>
      </c>
      <c r="F7341" s="110">
        <v>30.74</v>
      </c>
      <c r="G7341" s="103">
        <v>74.709999999999994</v>
      </c>
    </row>
    <row r="7342" spans="1:7">
      <c r="A7342" s="648">
        <v>42912</v>
      </c>
      <c r="B7342" s="725" t="s">
        <v>1405</v>
      </c>
      <c r="C7342" s="103">
        <v>60</v>
      </c>
      <c r="D7342" s="102">
        <v>7.34</v>
      </c>
      <c r="E7342" s="110">
        <v>31.7</v>
      </c>
      <c r="F7342" s="110">
        <v>30.74</v>
      </c>
      <c r="G7342" s="103">
        <v>74.709999999999994</v>
      </c>
    </row>
    <row r="7343" spans="1:7">
      <c r="A7343" s="648">
        <v>42912</v>
      </c>
      <c r="B7343" s="725" t="s">
        <v>1406</v>
      </c>
      <c r="C7343" s="103">
        <v>60</v>
      </c>
      <c r="D7343" s="102">
        <v>7.34</v>
      </c>
      <c r="E7343" s="110">
        <v>31.7</v>
      </c>
      <c r="F7343" s="110">
        <v>30.74</v>
      </c>
      <c r="G7343" s="103">
        <v>74.709999999999994</v>
      </c>
    </row>
    <row r="7344" spans="1:7">
      <c r="A7344" s="648">
        <v>42912</v>
      </c>
      <c r="B7344" s="725" t="s">
        <v>1407</v>
      </c>
      <c r="C7344" s="103">
        <v>60</v>
      </c>
      <c r="D7344" s="102">
        <v>7.34</v>
      </c>
      <c r="E7344" s="110">
        <v>31.7</v>
      </c>
      <c r="F7344" s="110">
        <v>30.74</v>
      </c>
      <c r="G7344" s="103">
        <v>74.709999999999994</v>
      </c>
    </row>
    <row r="7345" spans="1:7">
      <c r="A7345" s="648">
        <v>42912</v>
      </c>
      <c r="B7345" s="725" t="s">
        <v>1408</v>
      </c>
      <c r="C7345" s="103">
        <v>60</v>
      </c>
      <c r="D7345" s="102">
        <v>7.34</v>
      </c>
      <c r="E7345" s="110">
        <v>31.7</v>
      </c>
      <c r="F7345" s="110">
        <v>30.74</v>
      </c>
      <c r="G7345" s="103">
        <v>74.709999999999994</v>
      </c>
    </row>
    <row r="7346" spans="1:7">
      <c r="A7346" s="648">
        <v>42912</v>
      </c>
      <c r="B7346" s="725" t="s">
        <v>1409</v>
      </c>
      <c r="C7346" s="103">
        <v>60</v>
      </c>
      <c r="D7346" s="102">
        <v>7.37</v>
      </c>
      <c r="E7346" s="110">
        <v>31.7</v>
      </c>
      <c r="F7346" s="110">
        <v>30.72</v>
      </c>
      <c r="G7346" s="103">
        <v>74.88</v>
      </c>
    </row>
    <row r="7347" spans="1:7">
      <c r="A7347" s="648">
        <v>42912</v>
      </c>
      <c r="B7347" s="725" t="s">
        <v>1410</v>
      </c>
      <c r="C7347" s="103">
        <v>60</v>
      </c>
      <c r="D7347" s="102">
        <v>7.37</v>
      </c>
      <c r="E7347" s="110">
        <v>31.7</v>
      </c>
      <c r="F7347" s="110">
        <v>30.72</v>
      </c>
      <c r="G7347" s="103">
        <v>74.88</v>
      </c>
    </row>
    <row r="7348" spans="1:7">
      <c r="A7348" s="648">
        <v>42912</v>
      </c>
      <c r="B7348" s="725" t="s">
        <v>1411</v>
      </c>
      <c r="C7348" s="103">
        <v>60</v>
      </c>
      <c r="D7348" s="102">
        <v>7.37</v>
      </c>
      <c r="E7348" s="110">
        <v>31.7</v>
      </c>
      <c r="F7348" s="110">
        <v>30.72</v>
      </c>
      <c r="G7348" s="103">
        <v>74.88</v>
      </c>
    </row>
    <row r="7349" spans="1:7">
      <c r="A7349" s="648">
        <v>42912</v>
      </c>
      <c r="B7349" s="725" t="s">
        <v>1412</v>
      </c>
      <c r="C7349" s="103">
        <v>60</v>
      </c>
      <c r="D7349" s="102">
        <v>7.37</v>
      </c>
      <c r="E7349" s="110">
        <v>31.7</v>
      </c>
      <c r="F7349" s="110">
        <v>30.72</v>
      </c>
      <c r="G7349" s="103">
        <v>74.88</v>
      </c>
    </row>
    <row r="7350" spans="1:7">
      <c r="A7350" s="648">
        <v>42912</v>
      </c>
      <c r="B7350" s="725" t="s">
        <v>1413</v>
      </c>
      <c r="C7350" s="103">
        <v>60</v>
      </c>
      <c r="D7350" s="102">
        <v>7.37</v>
      </c>
      <c r="E7350" s="110">
        <v>31.7</v>
      </c>
      <c r="F7350" s="110">
        <v>30.72</v>
      </c>
      <c r="G7350" s="103">
        <v>74.88</v>
      </c>
    </row>
    <row r="7351" spans="1:7">
      <c r="A7351" s="648">
        <v>42912</v>
      </c>
      <c r="B7351" s="725" t="s">
        <v>773</v>
      </c>
      <c r="C7351" s="103">
        <v>60</v>
      </c>
      <c r="D7351" s="102">
        <v>7.37</v>
      </c>
      <c r="E7351" s="110">
        <v>31.7</v>
      </c>
      <c r="F7351" s="110">
        <v>30.72</v>
      </c>
      <c r="G7351" s="103">
        <v>74.88</v>
      </c>
    </row>
    <row r="7352" spans="1:7">
      <c r="A7352" s="648">
        <v>42912</v>
      </c>
      <c r="B7352" s="725" t="s">
        <v>1414</v>
      </c>
      <c r="C7352" s="103">
        <v>60</v>
      </c>
      <c r="D7352" s="102">
        <v>7.37</v>
      </c>
      <c r="E7352" s="110">
        <v>31.7</v>
      </c>
      <c r="F7352" s="110">
        <v>30.72</v>
      </c>
      <c r="G7352" s="103">
        <v>74.88</v>
      </c>
    </row>
    <row r="7353" spans="1:7">
      <c r="A7353" s="648">
        <v>42912</v>
      </c>
      <c r="B7353" s="725" t="s">
        <v>1415</v>
      </c>
      <c r="C7353" s="103">
        <v>60</v>
      </c>
      <c r="D7353" s="102">
        <v>7.37</v>
      </c>
      <c r="E7353" s="110">
        <v>31.7</v>
      </c>
      <c r="F7353" s="110">
        <v>30.72</v>
      </c>
      <c r="G7353" s="103">
        <v>74.88</v>
      </c>
    </row>
    <row r="7354" spans="1:7">
      <c r="A7354" s="648">
        <v>42912</v>
      </c>
      <c r="B7354" s="725" t="s">
        <v>1416</v>
      </c>
      <c r="C7354" s="103">
        <v>60</v>
      </c>
      <c r="D7354" s="102">
        <v>7.37</v>
      </c>
      <c r="E7354" s="110">
        <v>31.7</v>
      </c>
      <c r="F7354" s="110">
        <v>30.72</v>
      </c>
      <c r="G7354" s="103">
        <v>74.88</v>
      </c>
    </row>
    <row r="7355" spans="1:7">
      <c r="A7355" s="648">
        <v>42912</v>
      </c>
      <c r="B7355" s="725" t="s">
        <v>1417</v>
      </c>
      <c r="C7355" s="103">
        <v>60</v>
      </c>
      <c r="D7355" s="102">
        <v>7.37</v>
      </c>
      <c r="E7355" s="110">
        <v>31.7</v>
      </c>
      <c r="F7355" s="110">
        <v>30.72</v>
      </c>
      <c r="G7355" s="103">
        <v>74.88</v>
      </c>
    </row>
    <row r="7356" spans="1:7">
      <c r="A7356" s="648">
        <v>42912</v>
      </c>
      <c r="B7356" s="725" t="s">
        <v>1418</v>
      </c>
      <c r="C7356" s="103">
        <v>60</v>
      </c>
      <c r="D7356" s="102">
        <v>7.37</v>
      </c>
      <c r="E7356" s="110">
        <v>31.7</v>
      </c>
      <c r="F7356" s="110">
        <v>30.72</v>
      </c>
      <c r="G7356" s="103">
        <v>74.88</v>
      </c>
    </row>
    <row r="7357" spans="1:7">
      <c r="A7357" s="648">
        <v>42912</v>
      </c>
      <c r="B7357" s="725" t="s">
        <v>1419</v>
      </c>
      <c r="C7357" s="103">
        <v>60</v>
      </c>
      <c r="D7357" s="102">
        <v>7.37</v>
      </c>
      <c r="E7357" s="110">
        <v>31.7</v>
      </c>
      <c r="F7357" s="110">
        <v>30.72</v>
      </c>
      <c r="G7357" s="103">
        <v>74.88</v>
      </c>
    </row>
    <row r="7358" spans="1:7">
      <c r="A7358" s="648">
        <v>42912</v>
      </c>
      <c r="B7358" s="725" t="s">
        <v>1420</v>
      </c>
      <c r="C7358" s="103">
        <v>60</v>
      </c>
      <c r="D7358" s="102">
        <v>7.37</v>
      </c>
      <c r="E7358" s="110">
        <v>31.7</v>
      </c>
      <c r="F7358" s="110">
        <v>30.72</v>
      </c>
      <c r="G7358" s="103">
        <v>74.88</v>
      </c>
    </row>
    <row r="7359" spans="1:7">
      <c r="A7359" s="648">
        <v>42912</v>
      </c>
      <c r="B7359" s="725" t="s">
        <v>1421</v>
      </c>
      <c r="C7359" s="103">
        <v>60</v>
      </c>
      <c r="D7359" s="102">
        <v>7.35</v>
      </c>
      <c r="E7359" s="110">
        <v>31.7</v>
      </c>
      <c r="F7359" s="110">
        <v>30.8</v>
      </c>
      <c r="G7359" s="103">
        <v>74.41</v>
      </c>
    </row>
    <row r="7360" spans="1:7">
      <c r="A7360" s="648">
        <v>42912</v>
      </c>
      <c r="B7360" s="725" t="s">
        <v>1422</v>
      </c>
      <c r="C7360" s="103">
        <v>60</v>
      </c>
      <c r="D7360" s="102">
        <v>7.35</v>
      </c>
      <c r="E7360" s="110">
        <v>31.7</v>
      </c>
      <c r="F7360" s="110">
        <v>30.8</v>
      </c>
      <c r="G7360" s="103">
        <v>74.41</v>
      </c>
    </row>
    <row r="7361" spans="1:15">
      <c r="A7361" s="648">
        <v>42912</v>
      </c>
      <c r="B7361" s="725" t="s">
        <v>1423</v>
      </c>
      <c r="C7361" s="103">
        <v>60</v>
      </c>
      <c r="D7361" s="102">
        <v>7.35</v>
      </c>
      <c r="E7361" s="110">
        <v>31.7</v>
      </c>
      <c r="F7361" s="110">
        <v>30.8</v>
      </c>
      <c r="G7361" s="103">
        <v>74.41</v>
      </c>
    </row>
    <row r="7362" spans="1:15">
      <c r="A7362" s="648">
        <v>42912</v>
      </c>
      <c r="B7362" s="725" t="s">
        <v>1424</v>
      </c>
      <c r="C7362" s="103">
        <v>60</v>
      </c>
      <c r="D7362" s="102">
        <v>7.35</v>
      </c>
      <c r="E7362" s="110">
        <v>31.7</v>
      </c>
      <c r="F7362" s="110">
        <v>30.8</v>
      </c>
      <c r="G7362" s="103">
        <v>74.41</v>
      </c>
    </row>
    <row r="7363" spans="1:15">
      <c r="A7363" s="648">
        <v>42912</v>
      </c>
      <c r="B7363" s="725" t="s">
        <v>1425</v>
      </c>
      <c r="C7363" s="103">
        <v>60</v>
      </c>
      <c r="D7363" s="102">
        <v>7.35</v>
      </c>
      <c r="E7363" s="110">
        <v>31.7</v>
      </c>
      <c r="F7363" s="110">
        <v>30.8</v>
      </c>
      <c r="G7363" s="103">
        <v>74.41</v>
      </c>
    </row>
    <row r="7364" spans="1:15" ht="17.25" thickBot="1">
      <c r="A7364" s="648">
        <v>42912</v>
      </c>
      <c r="B7364" s="727" t="s">
        <v>1426</v>
      </c>
      <c r="C7364" s="105">
        <v>60</v>
      </c>
      <c r="D7364" s="104">
        <v>7.35</v>
      </c>
      <c r="E7364" s="119">
        <v>31.7</v>
      </c>
      <c r="F7364" s="119">
        <v>30.8</v>
      </c>
      <c r="G7364" s="105">
        <v>74.41</v>
      </c>
      <c r="H7364" s="105" t="s">
        <v>2047</v>
      </c>
    </row>
    <row r="7365" spans="1:15">
      <c r="A7365" s="647">
        <v>42913</v>
      </c>
      <c r="B7365" s="726" t="s">
        <v>1427</v>
      </c>
      <c r="C7365" s="101">
        <v>46</v>
      </c>
      <c r="D7365" s="100">
        <v>7.38</v>
      </c>
      <c r="E7365" s="118">
        <v>31.1</v>
      </c>
      <c r="F7365" s="118">
        <v>30.29</v>
      </c>
      <c r="G7365" s="101">
        <v>76.209999999999994</v>
      </c>
      <c r="H7365" s="101" t="s">
        <v>2048</v>
      </c>
      <c r="J7365" s="109"/>
      <c r="K7365" s="1020"/>
      <c r="L7365" s="1018"/>
    </row>
    <row r="7366" spans="1:15">
      <c r="A7366" s="648">
        <v>42913</v>
      </c>
      <c r="B7366" s="725" t="s">
        <v>1428</v>
      </c>
      <c r="C7366" s="103">
        <v>46</v>
      </c>
      <c r="D7366" s="102">
        <v>7.38</v>
      </c>
      <c r="E7366" s="110">
        <v>31.1</v>
      </c>
      <c r="F7366" s="110">
        <v>30.29</v>
      </c>
      <c r="G7366" s="103">
        <v>76.209999999999994</v>
      </c>
      <c r="J7366" s="392"/>
      <c r="K7366" s="1007"/>
      <c r="L7366" s="1018" t="s">
        <v>216</v>
      </c>
    </row>
    <row r="7367" spans="1:15" ht="17.25" thickBot="1">
      <c r="A7367" s="648">
        <v>42913</v>
      </c>
      <c r="B7367" s="725" t="s">
        <v>1429</v>
      </c>
      <c r="C7367" s="103">
        <v>46</v>
      </c>
      <c r="D7367" s="102">
        <v>7.37</v>
      </c>
      <c r="E7367" s="110">
        <v>30.9</v>
      </c>
      <c r="F7367" s="110">
        <v>30.3</v>
      </c>
      <c r="G7367" s="103">
        <v>75.73</v>
      </c>
      <c r="J7367" s="1008"/>
      <c r="K7367" s="116"/>
      <c r="L7367" s="1018"/>
    </row>
    <row r="7368" spans="1:15">
      <c r="A7368" s="648">
        <v>42913</v>
      </c>
      <c r="B7368" s="725" t="s">
        <v>1430</v>
      </c>
      <c r="C7368" s="103">
        <v>6</v>
      </c>
      <c r="D7368" s="102">
        <v>8.07</v>
      </c>
      <c r="E7368" s="110">
        <v>33.700000000000003</v>
      </c>
      <c r="F7368" s="110">
        <v>32.5</v>
      </c>
      <c r="G7368" s="103">
        <v>66.790000000000006</v>
      </c>
    </row>
    <row r="7369" spans="1:15">
      <c r="A7369" s="648">
        <v>42913</v>
      </c>
      <c r="B7369" s="725" t="s">
        <v>1431</v>
      </c>
      <c r="C7369" s="103">
        <v>6</v>
      </c>
      <c r="D7369" s="102">
        <v>8.07</v>
      </c>
      <c r="E7369" s="110">
        <v>33.700000000000003</v>
      </c>
      <c r="F7369" s="110">
        <v>32.5</v>
      </c>
      <c r="G7369" s="103">
        <v>66.790000000000006</v>
      </c>
    </row>
    <row r="7370" spans="1:15">
      <c r="A7370" s="648">
        <v>42913</v>
      </c>
      <c r="B7370" s="725" t="s">
        <v>1432</v>
      </c>
      <c r="C7370" s="103">
        <v>6</v>
      </c>
      <c r="D7370" s="102">
        <v>7.94</v>
      </c>
      <c r="E7370" s="110">
        <v>33.6</v>
      </c>
      <c r="F7370" s="110">
        <v>32.200000000000003</v>
      </c>
      <c r="G7370" s="103">
        <v>67.47</v>
      </c>
    </row>
    <row r="7371" spans="1:15">
      <c r="A7371" s="648">
        <v>42913</v>
      </c>
      <c r="B7371" s="725" t="s">
        <v>1433</v>
      </c>
      <c r="C7371" s="103">
        <v>6</v>
      </c>
      <c r="D7371" s="102">
        <v>7.93</v>
      </c>
      <c r="E7371" s="110">
        <v>33.5</v>
      </c>
      <c r="F7371" s="110">
        <v>32.119999999999997</v>
      </c>
      <c r="G7371" s="103">
        <v>68.38</v>
      </c>
    </row>
    <row r="7372" spans="1:15">
      <c r="A7372" s="648">
        <v>42913</v>
      </c>
      <c r="B7372" s="725" t="s">
        <v>1126</v>
      </c>
      <c r="C7372" s="103">
        <v>6</v>
      </c>
      <c r="D7372" s="102">
        <v>7.77</v>
      </c>
      <c r="E7372" s="110">
        <v>33.5</v>
      </c>
      <c r="F7372" s="110">
        <v>31.78</v>
      </c>
      <c r="G7372" s="103">
        <v>68.94</v>
      </c>
    </row>
    <row r="7373" spans="1:15">
      <c r="A7373" s="648">
        <v>42913</v>
      </c>
      <c r="B7373" s="725" t="s">
        <v>1434</v>
      </c>
      <c r="C7373" s="103">
        <v>85</v>
      </c>
      <c r="D7373" s="102">
        <v>7.8</v>
      </c>
      <c r="E7373" s="110">
        <v>33.4</v>
      </c>
      <c r="F7373" s="110">
        <v>31.76</v>
      </c>
      <c r="G7373" s="103">
        <v>67.430000000000007</v>
      </c>
      <c r="I7373" s="1024" t="s">
        <v>2049</v>
      </c>
      <c r="J7373" s="1025"/>
      <c r="K7373" s="1025"/>
      <c r="L7373" s="1025"/>
      <c r="M7373" s="1025"/>
      <c r="N7373" s="1025"/>
      <c r="O7373" s="1025"/>
    </row>
    <row r="7374" spans="1:15">
      <c r="A7374" s="648">
        <v>42913</v>
      </c>
      <c r="B7374" s="725" t="s">
        <v>1435</v>
      </c>
      <c r="C7374" s="103">
        <v>3</v>
      </c>
      <c r="D7374" s="102">
        <v>7.73</v>
      </c>
      <c r="E7374" s="110">
        <v>33.4</v>
      </c>
      <c r="F7374" s="110">
        <v>31.81</v>
      </c>
      <c r="G7374" s="103">
        <v>67.5</v>
      </c>
    </row>
    <row r="7375" spans="1:15">
      <c r="A7375" s="648">
        <v>42913</v>
      </c>
      <c r="B7375" s="725" t="s">
        <v>1436</v>
      </c>
      <c r="C7375" s="103">
        <v>3</v>
      </c>
      <c r="D7375" s="102">
        <v>7.73</v>
      </c>
      <c r="E7375" s="110">
        <v>33.4</v>
      </c>
      <c r="F7375" s="110">
        <v>31.81</v>
      </c>
      <c r="G7375" s="103">
        <v>67.5</v>
      </c>
    </row>
    <row r="7376" spans="1:15">
      <c r="A7376" s="648">
        <v>42913</v>
      </c>
      <c r="B7376" s="725" t="s">
        <v>1437</v>
      </c>
      <c r="C7376" s="103">
        <v>3</v>
      </c>
      <c r="D7376" s="102">
        <v>7.7</v>
      </c>
      <c r="E7376" s="110">
        <v>33.299999999999997</v>
      </c>
      <c r="F7376" s="110">
        <v>31.69</v>
      </c>
      <c r="G7376" s="103">
        <v>68.3</v>
      </c>
    </row>
    <row r="7377" spans="1:7">
      <c r="A7377" s="648">
        <v>42913</v>
      </c>
      <c r="B7377" s="725" t="s">
        <v>1438</v>
      </c>
      <c r="C7377" s="103">
        <v>3</v>
      </c>
      <c r="D7377" s="102">
        <v>7.7</v>
      </c>
      <c r="E7377" s="110">
        <v>33.299999999999997</v>
      </c>
      <c r="F7377" s="110">
        <v>31.69</v>
      </c>
      <c r="G7377" s="103">
        <v>68.3</v>
      </c>
    </row>
    <row r="7378" spans="1:7">
      <c r="A7378" s="648">
        <v>42913</v>
      </c>
      <c r="B7378" s="725" t="s">
        <v>1439</v>
      </c>
      <c r="C7378" s="103">
        <v>3</v>
      </c>
      <c r="D7378" s="102">
        <v>7.7</v>
      </c>
      <c r="E7378" s="110">
        <v>33.299999999999997</v>
      </c>
      <c r="F7378" s="110">
        <v>31.69</v>
      </c>
      <c r="G7378" s="103">
        <v>68.3</v>
      </c>
    </row>
    <row r="7379" spans="1:7">
      <c r="A7379" s="648">
        <v>42913</v>
      </c>
      <c r="B7379" s="725" t="s">
        <v>1440</v>
      </c>
      <c r="C7379" s="103">
        <v>3</v>
      </c>
      <c r="D7379" s="102">
        <v>7.7</v>
      </c>
      <c r="E7379" s="110">
        <v>33.299999999999997</v>
      </c>
      <c r="F7379" s="110">
        <v>31.69</v>
      </c>
      <c r="G7379" s="103">
        <v>68.3</v>
      </c>
    </row>
    <row r="7380" spans="1:7">
      <c r="A7380" s="648">
        <v>42913</v>
      </c>
      <c r="B7380" s="725" t="s">
        <v>1441</v>
      </c>
      <c r="C7380" s="103">
        <v>14</v>
      </c>
      <c r="D7380" s="102">
        <v>7.7</v>
      </c>
      <c r="E7380" s="110">
        <v>33.299999999999997</v>
      </c>
      <c r="F7380" s="110">
        <v>31.69</v>
      </c>
      <c r="G7380" s="103">
        <v>68.3</v>
      </c>
    </row>
    <row r="7381" spans="1:7">
      <c r="A7381" s="648">
        <v>42913</v>
      </c>
      <c r="B7381" s="725" t="s">
        <v>1442</v>
      </c>
      <c r="C7381" s="103">
        <v>85</v>
      </c>
      <c r="D7381" s="102">
        <v>7.61</v>
      </c>
      <c r="E7381" s="110">
        <v>33.1</v>
      </c>
      <c r="F7381" s="110">
        <v>31.39</v>
      </c>
      <c r="G7381" s="103">
        <v>69.209999999999994</v>
      </c>
    </row>
    <row r="7382" spans="1:7">
      <c r="A7382" s="648">
        <v>42913</v>
      </c>
      <c r="B7382" s="725" t="s">
        <v>1443</v>
      </c>
      <c r="C7382" s="103">
        <v>3</v>
      </c>
      <c r="D7382" s="102">
        <v>7.58</v>
      </c>
      <c r="E7382" s="110">
        <v>33</v>
      </c>
      <c r="F7382" s="110">
        <v>31.36</v>
      </c>
      <c r="G7382" s="103">
        <v>70.349999999999994</v>
      </c>
    </row>
    <row r="7383" spans="1:7">
      <c r="A7383" s="648">
        <v>42913</v>
      </c>
      <c r="B7383" s="725" t="s">
        <v>749</v>
      </c>
      <c r="C7383" s="103">
        <v>85</v>
      </c>
      <c r="D7383" s="102">
        <v>7.58</v>
      </c>
      <c r="E7383" s="110">
        <v>33</v>
      </c>
      <c r="F7383" s="110">
        <v>31.36</v>
      </c>
      <c r="G7383" s="103">
        <v>70.349999999999994</v>
      </c>
    </row>
    <row r="7384" spans="1:7">
      <c r="A7384" s="648">
        <v>42913</v>
      </c>
      <c r="B7384" s="725" t="s">
        <v>1444</v>
      </c>
      <c r="C7384" s="103">
        <v>85</v>
      </c>
      <c r="D7384" s="102">
        <v>7.58</v>
      </c>
      <c r="E7384" s="110">
        <v>33</v>
      </c>
      <c r="F7384" s="110">
        <v>31.36</v>
      </c>
      <c r="G7384" s="103">
        <v>70.349999999999994</v>
      </c>
    </row>
    <row r="7385" spans="1:7">
      <c r="A7385" s="648">
        <v>42913</v>
      </c>
      <c r="B7385" s="725" t="s">
        <v>1445</v>
      </c>
      <c r="C7385" s="103">
        <v>100</v>
      </c>
      <c r="D7385" s="102">
        <v>7.58</v>
      </c>
      <c r="E7385" s="110">
        <v>33</v>
      </c>
      <c r="F7385" s="110">
        <v>31.36</v>
      </c>
      <c r="G7385" s="103">
        <v>70.349999999999994</v>
      </c>
    </row>
    <row r="7386" spans="1:7">
      <c r="A7386" s="648">
        <v>42913</v>
      </c>
      <c r="B7386" s="725" t="s">
        <v>1446</v>
      </c>
      <c r="C7386" s="103">
        <v>85</v>
      </c>
      <c r="D7386" s="102">
        <v>7.58</v>
      </c>
      <c r="E7386" s="110">
        <v>33</v>
      </c>
      <c r="F7386" s="110">
        <v>31.36</v>
      </c>
      <c r="G7386" s="103">
        <v>70.349999999999994</v>
      </c>
    </row>
    <row r="7387" spans="1:7">
      <c r="A7387" s="648">
        <v>42913</v>
      </c>
      <c r="B7387" s="725" t="s">
        <v>1447</v>
      </c>
      <c r="C7387" s="103">
        <v>14</v>
      </c>
      <c r="D7387" s="102">
        <v>7.66</v>
      </c>
      <c r="E7387" s="110">
        <v>32.700000000000003</v>
      </c>
      <c r="F7387" s="110">
        <v>31.04</v>
      </c>
      <c r="G7387" s="103">
        <v>70.61</v>
      </c>
    </row>
    <row r="7388" spans="1:7">
      <c r="A7388" s="648">
        <v>42913</v>
      </c>
      <c r="B7388" s="725" t="s">
        <v>1448</v>
      </c>
      <c r="C7388" s="103">
        <v>14</v>
      </c>
      <c r="D7388" s="102">
        <v>7.66</v>
      </c>
      <c r="E7388" s="110">
        <v>32.700000000000003</v>
      </c>
      <c r="F7388" s="110">
        <v>31.04</v>
      </c>
      <c r="G7388" s="103">
        <v>70.61</v>
      </c>
    </row>
    <row r="7389" spans="1:7">
      <c r="A7389" s="648">
        <v>42913</v>
      </c>
      <c r="B7389" s="725" t="s">
        <v>1449</v>
      </c>
      <c r="C7389" s="103">
        <v>14</v>
      </c>
      <c r="D7389" s="102">
        <v>7.66</v>
      </c>
      <c r="E7389" s="110">
        <v>32.700000000000003</v>
      </c>
      <c r="F7389" s="110">
        <v>31.04</v>
      </c>
      <c r="G7389" s="103">
        <v>70.61</v>
      </c>
    </row>
    <row r="7390" spans="1:7">
      <c r="A7390" s="648">
        <v>42913</v>
      </c>
      <c r="B7390" s="725" t="s">
        <v>1450</v>
      </c>
      <c r="C7390" s="103">
        <v>76</v>
      </c>
      <c r="D7390" s="102">
        <v>7.66</v>
      </c>
      <c r="E7390" s="110">
        <v>32.700000000000003</v>
      </c>
      <c r="F7390" s="110">
        <v>31.04</v>
      </c>
      <c r="G7390" s="103">
        <v>70.61</v>
      </c>
    </row>
    <row r="7391" spans="1:7">
      <c r="A7391" s="648">
        <v>42913</v>
      </c>
      <c r="B7391" s="725" t="s">
        <v>1451</v>
      </c>
      <c r="C7391" s="103">
        <v>76</v>
      </c>
      <c r="D7391" s="102">
        <v>7.66</v>
      </c>
      <c r="E7391" s="110">
        <v>32.700000000000003</v>
      </c>
      <c r="F7391" s="110">
        <v>31.04</v>
      </c>
      <c r="G7391" s="103">
        <v>70.61</v>
      </c>
    </row>
    <row r="7392" spans="1:7">
      <c r="A7392" s="648">
        <v>42913</v>
      </c>
      <c r="B7392" s="725" t="s">
        <v>1452</v>
      </c>
      <c r="C7392" s="103">
        <v>72</v>
      </c>
      <c r="D7392" s="102">
        <v>7.57</v>
      </c>
      <c r="E7392" s="110">
        <v>32.6</v>
      </c>
      <c r="F7392" s="110">
        <v>30.96</v>
      </c>
      <c r="G7392" s="103">
        <v>70.819999999999993</v>
      </c>
    </row>
    <row r="7393" spans="1:7">
      <c r="A7393" s="648">
        <v>42913</v>
      </c>
      <c r="B7393" s="725" t="s">
        <v>1453</v>
      </c>
      <c r="C7393" s="103">
        <v>72</v>
      </c>
      <c r="D7393" s="102">
        <v>7.57</v>
      </c>
      <c r="E7393" s="110">
        <v>32.6</v>
      </c>
      <c r="F7393" s="110">
        <v>30.96</v>
      </c>
      <c r="G7393" s="103">
        <v>70.819999999999993</v>
      </c>
    </row>
    <row r="7394" spans="1:7">
      <c r="A7394" s="648">
        <v>42913</v>
      </c>
      <c r="B7394" s="725" t="s">
        <v>1454</v>
      </c>
      <c r="C7394" s="103">
        <v>72</v>
      </c>
      <c r="D7394" s="102">
        <v>7.57</v>
      </c>
      <c r="E7394" s="110">
        <v>32.6</v>
      </c>
      <c r="F7394" s="110">
        <v>30.96</v>
      </c>
      <c r="G7394" s="103">
        <v>70.819999999999993</v>
      </c>
    </row>
    <row r="7395" spans="1:7">
      <c r="A7395" s="648">
        <v>42913</v>
      </c>
      <c r="B7395" s="725" t="s">
        <v>766</v>
      </c>
      <c r="C7395" s="103">
        <v>72</v>
      </c>
      <c r="D7395" s="102">
        <v>7.57</v>
      </c>
      <c r="E7395" s="110">
        <v>32.6</v>
      </c>
      <c r="F7395" s="110">
        <v>30.96</v>
      </c>
      <c r="G7395" s="103">
        <v>70.819999999999993</v>
      </c>
    </row>
    <row r="7396" spans="1:7">
      <c r="A7396" s="648">
        <v>42913</v>
      </c>
      <c r="B7396" s="725" t="s">
        <v>1455</v>
      </c>
      <c r="C7396" s="103">
        <v>72</v>
      </c>
      <c r="D7396" s="102">
        <v>7.57</v>
      </c>
      <c r="E7396" s="110">
        <v>32.6</v>
      </c>
      <c r="F7396" s="110">
        <v>30.96</v>
      </c>
      <c r="G7396" s="103">
        <v>70.819999999999993</v>
      </c>
    </row>
    <row r="7397" spans="1:7">
      <c r="A7397" s="648">
        <v>42913</v>
      </c>
      <c r="B7397" s="725" t="s">
        <v>1456</v>
      </c>
      <c r="C7397" s="103">
        <v>72</v>
      </c>
      <c r="D7397" s="102">
        <v>7.58</v>
      </c>
      <c r="E7397" s="110">
        <v>32.6</v>
      </c>
      <c r="F7397" s="110">
        <v>30.93</v>
      </c>
      <c r="G7397" s="103">
        <v>71.739999999999995</v>
      </c>
    </row>
    <row r="7398" spans="1:7">
      <c r="A7398" s="648">
        <v>42913</v>
      </c>
      <c r="B7398" s="725" t="s">
        <v>1457</v>
      </c>
      <c r="C7398" s="103">
        <v>72</v>
      </c>
      <c r="D7398" s="102">
        <v>7.58</v>
      </c>
      <c r="E7398" s="110">
        <v>32.6</v>
      </c>
      <c r="F7398" s="110">
        <v>30.93</v>
      </c>
      <c r="G7398" s="103">
        <v>71.739999999999995</v>
      </c>
    </row>
    <row r="7399" spans="1:7">
      <c r="A7399" s="648">
        <v>42913</v>
      </c>
      <c r="B7399" s="725" t="s">
        <v>1458</v>
      </c>
      <c r="C7399" s="103">
        <v>72</v>
      </c>
      <c r="D7399" s="102">
        <v>7.58</v>
      </c>
      <c r="E7399" s="110">
        <v>32.6</v>
      </c>
      <c r="F7399" s="110">
        <v>30.93</v>
      </c>
      <c r="G7399" s="103">
        <v>71.739999999999995</v>
      </c>
    </row>
    <row r="7400" spans="1:7">
      <c r="A7400" s="648">
        <v>42913</v>
      </c>
      <c r="B7400" s="725" t="s">
        <v>1459</v>
      </c>
      <c r="C7400" s="103">
        <v>101</v>
      </c>
      <c r="D7400" s="102">
        <v>7.58</v>
      </c>
      <c r="E7400" s="110">
        <v>32.6</v>
      </c>
      <c r="F7400" s="110">
        <v>30.93</v>
      </c>
      <c r="G7400" s="103">
        <v>71.739999999999995</v>
      </c>
    </row>
    <row r="7401" spans="1:7">
      <c r="A7401" s="648">
        <v>42913</v>
      </c>
      <c r="B7401" s="725" t="s">
        <v>1461</v>
      </c>
      <c r="C7401" s="103">
        <v>101</v>
      </c>
      <c r="D7401" s="102">
        <v>7.58</v>
      </c>
      <c r="E7401" s="110">
        <v>32.6</v>
      </c>
      <c r="F7401" s="110">
        <v>30.93</v>
      </c>
      <c r="G7401" s="103">
        <v>71.739999999999995</v>
      </c>
    </row>
    <row r="7402" spans="1:7">
      <c r="A7402" s="648">
        <v>42913</v>
      </c>
      <c r="B7402" s="725" t="s">
        <v>1151</v>
      </c>
      <c r="C7402" s="103">
        <v>101</v>
      </c>
      <c r="D7402" s="102">
        <v>7.58</v>
      </c>
      <c r="E7402" s="110">
        <v>32.6</v>
      </c>
      <c r="F7402" s="110">
        <v>30.93</v>
      </c>
      <c r="G7402" s="103">
        <v>71.739999999999995</v>
      </c>
    </row>
    <row r="7403" spans="1:7">
      <c r="A7403" s="648">
        <v>42913</v>
      </c>
      <c r="B7403" s="725" t="s">
        <v>1462</v>
      </c>
      <c r="C7403" s="103">
        <v>101</v>
      </c>
      <c r="D7403" s="102">
        <v>7.58</v>
      </c>
      <c r="E7403" s="110">
        <v>32.6</v>
      </c>
      <c r="F7403" s="110">
        <v>30.93</v>
      </c>
      <c r="G7403" s="103">
        <v>71.739999999999995</v>
      </c>
    </row>
    <row r="7404" spans="1:7">
      <c r="A7404" s="648">
        <v>42913</v>
      </c>
      <c r="B7404" s="725" t="s">
        <v>1463</v>
      </c>
      <c r="C7404" s="103">
        <v>101</v>
      </c>
      <c r="D7404" s="102">
        <v>7.58</v>
      </c>
      <c r="E7404" s="110">
        <v>32.6</v>
      </c>
      <c r="F7404" s="110">
        <v>30.93</v>
      </c>
      <c r="G7404" s="103">
        <v>71.739999999999995</v>
      </c>
    </row>
    <row r="7405" spans="1:7">
      <c r="A7405" s="648">
        <v>42913</v>
      </c>
      <c r="B7405" s="725" t="s">
        <v>1464</v>
      </c>
      <c r="C7405" s="103">
        <v>101</v>
      </c>
      <c r="D7405" s="102">
        <v>7.58</v>
      </c>
      <c r="E7405" s="110">
        <v>32.6</v>
      </c>
      <c r="F7405" s="110">
        <v>30.93</v>
      </c>
      <c r="G7405" s="103">
        <v>71.739999999999995</v>
      </c>
    </row>
    <row r="7406" spans="1:7">
      <c r="A7406" s="648">
        <v>42913</v>
      </c>
      <c r="B7406" s="725" t="s">
        <v>1465</v>
      </c>
      <c r="C7406" s="103">
        <v>101</v>
      </c>
      <c r="D7406" s="102">
        <v>7.54</v>
      </c>
      <c r="E7406" s="110">
        <v>32.5</v>
      </c>
      <c r="F7406" s="110">
        <v>30.92</v>
      </c>
      <c r="G7406" s="103">
        <v>71.64</v>
      </c>
    </row>
    <row r="7407" spans="1:7">
      <c r="A7407" s="648">
        <v>42913</v>
      </c>
      <c r="B7407" s="725" t="s">
        <v>1466</v>
      </c>
      <c r="C7407" s="103">
        <v>72</v>
      </c>
      <c r="D7407" s="102">
        <v>7.49</v>
      </c>
      <c r="E7407" s="110">
        <v>32</v>
      </c>
      <c r="F7407" s="110">
        <v>30.88</v>
      </c>
      <c r="G7407" s="103">
        <v>72.25</v>
      </c>
    </row>
    <row r="7408" spans="1:7">
      <c r="A7408" s="648">
        <v>42913</v>
      </c>
      <c r="B7408" s="725" t="s">
        <v>1467</v>
      </c>
      <c r="C7408" s="103">
        <v>72</v>
      </c>
      <c r="D7408" s="102">
        <v>7.49</v>
      </c>
      <c r="E7408" s="110">
        <v>32</v>
      </c>
      <c r="F7408" s="110">
        <v>30.88</v>
      </c>
      <c r="G7408" s="103">
        <v>72.25</v>
      </c>
    </row>
    <row r="7409" spans="1:7">
      <c r="A7409" s="648">
        <v>42913</v>
      </c>
      <c r="B7409" s="725" t="s">
        <v>1468</v>
      </c>
      <c r="C7409" s="103">
        <v>76</v>
      </c>
      <c r="D7409" s="102">
        <v>7.47</v>
      </c>
      <c r="E7409" s="110">
        <v>31.9</v>
      </c>
      <c r="F7409" s="110">
        <v>31.07</v>
      </c>
      <c r="G7409" s="103">
        <v>71.41</v>
      </c>
    </row>
    <row r="7410" spans="1:7">
      <c r="A7410" s="648">
        <v>42913</v>
      </c>
      <c r="B7410" s="725" t="s">
        <v>1469</v>
      </c>
      <c r="C7410" s="103">
        <v>76</v>
      </c>
      <c r="D7410" s="102">
        <v>7.47</v>
      </c>
      <c r="E7410" s="110">
        <v>31.9</v>
      </c>
      <c r="F7410" s="110">
        <v>31.07</v>
      </c>
      <c r="G7410" s="103">
        <v>71.41</v>
      </c>
    </row>
    <row r="7411" spans="1:7">
      <c r="A7411" s="648">
        <v>42913</v>
      </c>
      <c r="B7411" s="725" t="s">
        <v>1470</v>
      </c>
      <c r="C7411" s="103">
        <v>76</v>
      </c>
      <c r="D7411" s="102">
        <v>7.47</v>
      </c>
      <c r="E7411" s="110">
        <v>31.9</v>
      </c>
      <c r="F7411" s="110">
        <v>31.07</v>
      </c>
      <c r="G7411" s="103">
        <v>71.41</v>
      </c>
    </row>
    <row r="7412" spans="1:7">
      <c r="A7412" s="648">
        <v>42913</v>
      </c>
      <c r="B7412" s="725" t="s">
        <v>1471</v>
      </c>
      <c r="C7412" s="103">
        <v>76</v>
      </c>
      <c r="D7412" s="102">
        <v>7.47</v>
      </c>
      <c r="E7412" s="110">
        <v>31.9</v>
      </c>
      <c r="F7412" s="110">
        <v>31.07</v>
      </c>
      <c r="G7412" s="103">
        <v>71.41</v>
      </c>
    </row>
    <row r="7413" spans="1:7">
      <c r="A7413" s="648">
        <v>42913</v>
      </c>
      <c r="B7413" s="725" t="s">
        <v>1472</v>
      </c>
      <c r="C7413" s="103">
        <v>76</v>
      </c>
      <c r="D7413" s="102">
        <v>7.47</v>
      </c>
      <c r="E7413" s="110">
        <v>31.9</v>
      </c>
      <c r="F7413" s="110">
        <v>31.07</v>
      </c>
      <c r="G7413" s="103">
        <v>71.41</v>
      </c>
    </row>
    <row r="7414" spans="1:7">
      <c r="A7414" s="648">
        <v>42913</v>
      </c>
      <c r="B7414" s="725" t="s">
        <v>1473</v>
      </c>
      <c r="C7414" s="103">
        <v>47</v>
      </c>
      <c r="D7414" s="102">
        <v>7.48</v>
      </c>
      <c r="E7414" s="110">
        <v>31.8</v>
      </c>
      <c r="F7414" s="110">
        <v>31.09</v>
      </c>
      <c r="G7414" s="103">
        <v>72.040000000000006</v>
      </c>
    </row>
    <row r="7415" spans="1:7">
      <c r="A7415" s="648">
        <v>42913</v>
      </c>
      <c r="B7415" s="725" t="s">
        <v>1474</v>
      </c>
      <c r="C7415" s="103">
        <v>47</v>
      </c>
      <c r="D7415" s="102">
        <v>7.48</v>
      </c>
      <c r="E7415" s="110">
        <v>31.8</v>
      </c>
      <c r="F7415" s="110">
        <v>31.09</v>
      </c>
      <c r="G7415" s="103">
        <v>72.040000000000006</v>
      </c>
    </row>
    <row r="7416" spans="1:7">
      <c r="A7416" s="648">
        <v>42913</v>
      </c>
      <c r="B7416" s="725" t="s">
        <v>1475</v>
      </c>
      <c r="C7416" s="103">
        <v>47</v>
      </c>
      <c r="D7416" s="102">
        <v>7.48</v>
      </c>
      <c r="E7416" s="110">
        <v>31.8</v>
      </c>
      <c r="F7416" s="110">
        <v>31.09</v>
      </c>
      <c r="G7416" s="103">
        <v>72.040000000000006</v>
      </c>
    </row>
    <row r="7417" spans="1:7">
      <c r="A7417" s="648">
        <v>42913</v>
      </c>
      <c r="B7417" s="725" t="s">
        <v>1476</v>
      </c>
      <c r="C7417" s="103">
        <v>47</v>
      </c>
      <c r="D7417" s="102">
        <v>7.48</v>
      </c>
      <c r="E7417" s="110">
        <v>31.8</v>
      </c>
      <c r="F7417" s="110">
        <v>31.09</v>
      </c>
      <c r="G7417" s="103">
        <v>72.040000000000006</v>
      </c>
    </row>
    <row r="7418" spans="1:7">
      <c r="A7418" s="648">
        <v>42913</v>
      </c>
      <c r="B7418" s="725" t="s">
        <v>1477</v>
      </c>
      <c r="C7418" s="103">
        <v>47</v>
      </c>
      <c r="D7418" s="102">
        <v>7.48</v>
      </c>
      <c r="E7418" s="110">
        <v>31.8</v>
      </c>
      <c r="F7418" s="110">
        <v>31.09</v>
      </c>
      <c r="G7418" s="103">
        <v>72.040000000000006</v>
      </c>
    </row>
    <row r="7419" spans="1:7">
      <c r="A7419" s="648">
        <v>42913</v>
      </c>
      <c r="B7419" s="725" t="s">
        <v>1478</v>
      </c>
      <c r="C7419" s="103">
        <v>47</v>
      </c>
      <c r="D7419" s="102">
        <v>7.48</v>
      </c>
      <c r="E7419" s="110">
        <v>31.8</v>
      </c>
      <c r="F7419" s="110">
        <v>31.09</v>
      </c>
      <c r="G7419" s="103">
        <v>72.040000000000006</v>
      </c>
    </row>
    <row r="7420" spans="1:7">
      <c r="A7420" s="648">
        <v>42913</v>
      </c>
      <c r="B7420" s="725" t="s">
        <v>1479</v>
      </c>
      <c r="C7420" s="103">
        <v>47</v>
      </c>
      <c r="D7420" s="102">
        <v>7.48</v>
      </c>
      <c r="E7420" s="110">
        <v>31.8</v>
      </c>
      <c r="F7420" s="110">
        <v>31.09</v>
      </c>
      <c r="G7420" s="103">
        <v>72.040000000000006</v>
      </c>
    </row>
    <row r="7421" spans="1:7">
      <c r="A7421" s="648">
        <v>42913</v>
      </c>
      <c r="B7421" s="725" t="s">
        <v>1480</v>
      </c>
      <c r="C7421" s="103">
        <v>14</v>
      </c>
      <c r="D7421" s="102">
        <v>7.48</v>
      </c>
      <c r="E7421" s="110">
        <v>31.8</v>
      </c>
      <c r="F7421" s="110">
        <v>31.09</v>
      </c>
      <c r="G7421" s="103">
        <v>72.040000000000006</v>
      </c>
    </row>
    <row r="7422" spans="1:7">
      <c r="A7422" s="648">
        <v>42913</v>
      </c>
      <c r="B7422" s="725" t="s">
        <v>1481</v>
      </c>
      <c r="C7422" s="103">
        <v>14</v>
      </c>
      <c r="D7422" s="102">
        <v>7.48</v>
      </c>
      <c r="E7422" s="110">
        <v>31.8</v>
      </c>
      <c r="F7422" s="110">
        <v>31.09</v>
      </c>
      <c r="G7422" s="103">
        <v>72.040000000000006</v>
      </c>
    </row>
    <row r="7423" spans="1:7">
      <c r="A7423" s="648">
        <v>42913</v>
      </c>
      <c r="B7423" s="725" t="s">
        <v>1482</v>
      </c>
      <c r="C7423" s="103">
        <v>14</v>
      </c>
      <c r="D7423" s="102">
        <v>7.43</v>
      </c>
      <c r="E7423" s="110">
        <v>31.8</v>
      </c>
      <c r="F7423" s="110">
        <v>30.79</v>
      </c>
      <c r="G7423" s="103">
        <v>73.459999999999994</v>
      </c>
    </row>
    <row r="7424" spans="1:7">
      <c r="A7424" s="648">
        <v>42913</v>
      </c>
      <c r="B7424" s="725" t="s">
        <v>1483</v>
      </c>
      <c r="C7424" s="103">
        <v>14</v>
      </c>
      <c r="D7424" s="102">
        <v>7.43</v>
      </c>
      <c r="E7424" s="110">
        <v>31.8</v>
      </c>
      <c r="F7424" s="110">
        <v>30.79</v>
      </c>
      <c r="G7424" s="103">
        <v>73.459999999999994</v>
      </c>
    </row>
    <row r="7425" spans="1:8">
      <c r="A7425" s="648">
        <v>42913</v>
      </c>
      <c r="B7425" s="725" t="s">
        <v>1484</v>
      </c>
      <c r="C7425" s="103">
        <v>57</v>
      </c>
      <c r="D7425" s="102">
        <v>7.41</v>
      </c>
      <c r="E7425" s="110">
        <v>31.7</v>
      </c>
      <c r="F7425" s="110">
        <v>30.61</v>
      </c>
      <c r="G7425" s="103">
        <v>73.52</v>
      </c>
    </row>
    <row r="7426" spans="1:8">
      <c r="A7426" s="648">
        <v>42913</v>
      </c>
      <c r="B7426" s="725" t="s">
        <v>1485</v>
      </c>
      <c r="C7426" s="103">
        <v>57</v>
      </c>
      <c r="D7426" s="102">
        <v>7.41</v>
      </c>
      <c r="E7426" s="110">
        <v>31.7</v>
      </c>
      <c r="F7426" s="110">
        <v>30.61</v>
      </c>
      <c r="G7426" s="103">
        <v>73.52</v>
      </c>
    </row>
    <row r="7427" spans="1:8">
      <c r="A7427" s="648">
        <v>42913</v>
      </c>
      <c r="B7427" s="725" t="s">
        <v>1486</v>
      </c>
      <c r="C7427" s="103">
        <v>72</v>
      </c>
      <c r="D7427" s="102">
        <v>7.41</v>
      </c>
      <c r="E7427" s="110">
        <v>31.6</v>
      </c>
      <c r="F7427" s="110">
        <v>30.58</v>
      </c>
      <c r="G7427" s="103">
        <v>73.91</v>
      </c>
    </row>
    <row r="7428" spans="1:8">
      <c r="A7428" s="648">
        <v>42913</v>
      </c>
      <c r="B7428" s="725" t="s">
        <v>1487</v>
      </c>
      <c r="C7428" s="103">
        <v>72</v>
      </c>
      <c r="D7428" s="102">
        <v>7.41</v>
      </c>
      <c r="E7428" s="110">
        <v>31.6</v>
      </c>
      <c r="F7428" s="110">
        <v>30.58</v>
      </c>
      <c r="G7428" s="103">
        <v>73.91</v>
      </c>
    </row>
    <row r="7429" spans="1:8">
      <c r="A7429" s="648">
        <v>42913</v>
      </c>
      <c r="B7429" s="725" t="s">
        <v>1488</v>
      </c>
      <c r="C7429" s="103">
        <v>58</v>
      </c>
      <c r="D7429" s="102">
        <v>7.41</v>
      </c>
      <c r="E7429" s="110">
        <v>31.6</v>
      </c>
      <c r="F7429" s="110">
        <v>30.58</v>
      </c>
      <c r="G7429" s="103">
        <v>73.91</v>
      </c>
    </row>
    <row r="7430" spans="1:8">
      <c r="A7430" s="648">
        <v>42913</v>
      </c>
      <c r="B7430" s="725" t="s">
        <v>1489</v>
      </c>
      <c r="C7430" s="103">
        <v>49</v>
      </c>
      <c r="D7430" s="102">
        <v>7.43</v>
      </c>
      <c r="E7430" s="110">
        <v>31.6</v>
      </c>
      <c r="F7430" s="110">
        <v>30.61</v>
      </c>
      <c r="G7430" s="103">
        <v>73.5</v>
      </c>
    </row>
    <row r="7431" spans="1:8">
      <c r="A7431" s="648">
        <v>42913</v>
      </c>
      <c r="B7431" s="725" t="s">
        <v>1490</v>
      </c>
      <c r="C7431" s="103">
        <v>49</v>
      </c>
      <c r="D7431" s="102">
        <v>7.43</v>
      </c>
      <c r="E7431" s="110">
        <v>31.6</v>
      </c>
      <c r="F7431" s="110">
        <v>30.61</v>
      </c>
      <c r="G7431" s="103">
        <v>73.5</v>
      </c>
    </row>
    <row r="7432" spans="1:8">
      <c r="A7432" s="648">
        <v>42913</v>
      </c>
      <c r="B7432" s="725" t="s">
        <v>1491</v>
      </c>
      <c r="C7432" s="103">
        <v>6</v>
      </c>
      <c r="D7432" s="102">
        <v>7.43</v>
      </c>
      <c r="E7432" s="110">
        <v>31.6</v>
      </c>
      <c r="F7432" s="110">
        <v>30.61</v>
      </c>
      <c r="G7432" s="103">
        <v>73.5</v>
      </c>
    </row>
    <row r="7433" spans="1:8">
      <c r="A7433" s="648">
        <v>42913</v>
      </c>
      <c r="B7433" s="725" t="s">
        <v>1492</v>
      </c>
      <c r="C7433" s="103">
        <v>72</v>
      </c>
      <c r="D7433" s="102">
        <v>7.42</v>
      </c>
      <c r="E7433" s="110">
        <v>31.5</v>
      </c>
      <c r="F7433" s="110">
        <v>30.63</v>
      </c>
      <c r="G7433" s="103">
        <v>73.61</v>
      </c>
    </row>
    <row r="7434" spans="1:8">
      <c r="A7434" s="648">
        <v>42913</v>
      </c>
      <c r="B7434" s="725" t="s">
        <v>1493</v>
      </c>
      <c r="C7434" s="103">
        <v>72</v>
      </c>
      <c r="D7434" s="102">
        <v>7.42</v>
      </c>
      <c r="E7434" s="110">
        <v>31.5</v>
      </c>
      <c r="F7434" s="110">
        <v>30.63</v>
      </c>
      <c r="G7434" s="103">
        <v>73.61</v>
      </c>
    </row>
    <row r="7435" spans="1:8">
      <c r="A7435" s="648">
        <v>42913</v>
      </c>
      <c r="B7435" s="725" t="s">
        <v>1494</v>
      </c>
      <c r="C7435" s="103">
        <v>72</v>
      </c>
      <c r="D7435" s="102">
        <v>7.42</v>
      </c>
      <c r="E7435" s="110">
        <v>31.5</v>
      </c>
      <c r="F7435" s="110">
        <v>30.63</v>
      </c>
      <c r="G7435" s="103">
        <v>73.61</v>
      </c>
    </row>
    <row r="7436" spans="1:8">
      <c r="A7436" s="648">
        <v>42913</v>
      </c>
      <c r="B7436" s="725" t="s">
        <v>1495</v>
      </c>
      <c r="C7436" s="103">
        <v>72</v>
      </c>
      <c r="D7436" s="102">
        <v>7.42</v>
      </c>
      <c r="E7436" s="110">
        <v>31.5</v>
      </c>
      <c r="F7436" s="110">
        <v>30.63</v>
      </c>
      <c r="G7436" s="103">
        <v>73.61</v>
      </c>
    </row>
    <row r="7437" spans="1:8">
      <c r="A7437" s="648">
        <v>42913</v>
      </c>
      <c r="B7437" s="725" t="s">
        <v>1496</v>
      </c>
      <c r="C7437" s="103">
        <v>47</v>
      </c>
      <c r="D7437" s="102">
        <v>7.42</v>
      </c>
      <c r="E7437" s="110">
        <v>31.5</v>
      </c>
      <c r="F7437" s="110">
        <v>30.63</v>
      </c>
      <c r="G7437" s="103">
        <v>73.61</v>
      </c>
    </row>
    <row r="7438" spans="1:8" ht="17.25" thickBot="1">
      <c r="A7438" s="649">
        <v>42913</v>
      </c>
      <c r="B7438" s="727" t="s">
        <v>1497</v>
      </c>
      <c r="C7438" s="105">
        <v>47</v>
      </c>
      <c r="D7438" s="104">
        <v>7.42</v>
      </c>
      <c r="E7438" s="119">
        <v>31.5</v>
      </c>
      <c r="F7438" s="119">
        <v>30.63</v>
      </c>
      <c r="G7438" s="105">
        <v>73.61</v>
      </c>
      <c r="H7438" s="105"/>
    </row>
    <row r="7439" spans="1:8">
      <c r="A7439" s="647">
        <v>42914</v>
      </c>
      <c r="B7439" s="725" t="s">
        <v>1498</v>
      </c>
      <c r="C7439" s="103">
        <v>13</v>
      </c>
      <c r="D7439" s="102">
        <v>7.39</v>
      </c>
      <c r="E7439" s="110">
        <v>31.4</v>
      </c>
      <c r="F7439" s="110">
        <v>30.69</v>
      </c>
      <c r="G7439" s="103">
        <v>73.91</v>
      </c>
    </row>
    <row r="7440" spans="1:8">
      <c r="A7440" s="648">
        <v>42914</v>
      </c>
      <c r="B7440" s="725" t="s">
        <v>1499</v>
      </c>
      <c r="C7440" s="103">
        <v>13</v>
      </c>
      <c r="D7440" s="102">
        <v>7.39</v>
      </c>
      <c r="E7440" s="110">
        <v>31.4</v>
      </c>
      <c r="F7440" s="110">
        <v>30.69</v>
      </c>
      <c r="G7440" s="103">
        <v>73.91</v>
      </c>
    </row>
    <row r="7441" spans="1:7">
      <c r="A7441" s="648">
        <v>42914</v>
      </c>
      <c r="B7441" s="725" t="s">
        <v>1500</v>
      </c>
      <c r="C7441" s="103">
        <v>13</v>
      </c>
      <c r="D7441" s="102">
        <v>7.38</v>
      </c>
      <c r="E7441" s="110">
        <v>31.4</v>
      </c>
      <c r="F7441" s="110">
        <v>30.61</v>
      </c>
      <c r="G7441" s="103">
        <v>73.87</v>
      </c>
    </row>
    <row r="7442" spans="1:7">
      <c r="A7442" s="648">
        <v>42914</v>
      </c>
      <c r="B7442" s="725" t="s">
        <v>1501</v>
      </c>
      <c r="C7442" s="103">
        <v>13</v>
      </c>
      <c r="D7442" s="102">
        <v>7.38</v>
      </c>
      <c r="E7442" s="110">
        <v>31.4</v>
      </c>
      <c r="F7442" s="110">
        <v>30.61</v>
      </c>
      <c r="G7442" s="103">
        <v>73.87</v>
      </c>
    </row>
    <row r="7443" spans="1:7">
      <c r="A7443" s="648">
        <v>42914</v>
      </c>
      <c r="B7443" s="725" t="s">
        <v>1502</v>
      </c>
      <c r="C7443" s="103">
        <v>13</v>
      </c>
      <c r="D7443" s="102">
        <v>7.38</v>
      </c>
      <c r="E7443" s="110">
        <v>31.4</v>
      </c>
      <c r="F7443" s="110">
        <v>30.61</v>
      </c>
      <c r="G7443" s="103">
        <v>73.87</v>
      </c>
    </row>
    <row r="7444" spans="1:7">
      <c r="A7444" s="648">
        <v>42914</v>
      </c>
      <c r="B7444" s="725" t="s">
        <v>1503</v>
      </c>
      <c r="C7444" s="103">
        <v>13</v>
      </c>
      <c r="D7444" s="102">
        <v>7.38</v>
      </c>
      <c r="E7444" s="110">
        <v>31.4</v>
      </c>
      <c r="F7444" s="110">
        <v>30.61</v>
      </c>
      <c r="G7444" s="103">
        <v>73.87</v>
      </c>
    </row>
    <row r="7445" spans="1:7">
      <c r="A7445" s="648">
        <v>42914</v>
      </c>
      <c r="B7445" s="725" t="s">
        <v>1504</v>
      </c>
      <c r="C7445" s="103">
        <v>13</v>
      </c>
      <c r="D7445" s="102">
        <v>7.38</v>
      </c>
      <c r="E7445" s="110">
        <v>31.4</v>
      </c>
      <c r="F7445" s="110">
        <v>30.61</v>
      </c>
      <c r="G7445" s="103">
        <v>73.87</v>
      </c>
    </row>
    <row r="7446" spans="1:7">
      <c r="A7446" s="648">
        <v>42914</v>
      </c>
      <c r="B7446" s="725" t="s">
        <v>1505</v>
      </c>
      <c r="C7446" s="103">
        <v>13</v>
      </c>
      <c r="D7446" s="102">
        <v>7.38</v>
      </c>
      <c r="E7446" s="110">
        <v>31.4</v>
      </c>
      <c r="F7446" s="110">
        <v>30.61</v>
      </c>
      <c r="G7446" s="103">
        <v>73.87</v>
      </c>
    </row>
    <row r="7447" spans="1:7">
      <c r="A7447" s="648">
        <v>42914</v>
      </c>
      <c r="B7447" s="725" t="s">
        <v>1506</v>
      </c>
      <c r="C7447" s="103">
        <v>13</v>
      </c>
      <c r="D7447" s="102">
        <v>7.38</v>
      </c>
      <c r="E7447" s="110">
        <v>31.4</v>
      </c>
      <c r="F7447" s="110">
        <v>30.61</v>
      </c>
      <c r="G7447" s="103">
        <v>73.87</v>
      </c>
    </row>
    <row r="7448" spans="1:7">
      <c r="A7448" s="648">
        <v>42914</v>
      </c>
      <c r="B7448" s="725" t="s">
        <v>1507</v>
      </c>
      <c r="C7448" s="103">
        <v>13</v>
      </c>
      <c r="D7448" s="102">
        <v>7.38</v>
      </c>
      <c r="E7448" s="110">
        <v>31.4</v>
      </c>
      <c r="F7448" s="110">
        <v>30.61</v>
      </c>
      <c r="G7448" s="103">
        <v>73.87</v>
      </c>
    </row>
    <row r="7449" spans="1:7">
      <c r="A7449" s="648">
        <v>42914</v>
      </c>
      <c r="B7449" s="725" t="s">
        <v>1508</v>
      </c>
      <c r="C7449" s="103">
        <v>72</v>
      </c>
      <c r="D7449" s="102">
        <v>7.32</v>
      </c>
      <c r="E7449" s="110">
        <v>31.3</v>
      </c>
      <c r="F7449" s="110">
        <v>30.55</v>
      </c>
      <c r="G7449" s="103">
        <v>73.69</v>
      </c>
    </row>
    <row r="7450" spans="1:7">
      <c r="A7450" s="648">
        <v>42914</v>
      </c>
      <c r="B7450" s="725" t="s">
        <v>1509</v>
      </c>
      <c r="C7450" s="103">
        <v>72</v>
      </c>
      <c r="D7450" s="102">
        <v>7.38</v>
      </c>
      <c r="E7450" s="110">
        <v>30.9</v>
      </c>
      <c r="F7450" s="110">
        <v>30.45</v>
      </c>
      <c r="G7450" s="103">
        <v>74.680000000000007</v>
      </c>
    </row>
    <row r="7451" spans="1:7">
      <c r="A7451" s="648">
        <v>42914</v>
      </c>
      <c r="B7451" s="725" t="s">
        <v>1510</v>
      </c>
      <c r="C7451" s="103">
        <v>72</v>
      </c>
      <c r="D7451" s="102">
        <v>7.38</v>
      </c>
      <c r="E7451" s="110">
        <v>30.9</v>
      </c>
      <c r="F7451" s="110">
        <v>30.45</v>
      </c>
      <c r="G7451" s="103">
        <v>74.680000000000007</v>
      </c>
    </row>
    <row r="7452" spans="1:7">
      <c r="A7452" s="648">
        <v>42914</v>
      </c>
      <c r="B7452" s="725" t="s">
        <v>1511</v>
      </c>
      <c r="C7452" s="103">
        <v>72</v>
      </c>
      <c r="D7452" s="102">
        <v>7.38</v>
      </c>
      <c r="E7452" s="110">
        <v>30.9</v>
      </c>
      <c r="F7452" s="110">
        <v>30.45</v>
      </c>
      <c r="G7452" s="103">
        <v>74.680000000000007</v>
      </c>
    </row>
    <row r="7453" spans="1:7">
      <c r="A7453" s="648">
        <v>42914</v>
      </c>
      <c r="B7453" s="725" t="s">
        <v>1512</v>
      </c>
      <c r="C7453" s="103">
        <v>49</v>
      </c>
      <c r="D7453" s="102">
        <v>7.36</v>
      </c>
      <c r="E7453" s="110">
        <v>30.9</v>
      </c>
      <c r="F7453" s="110">
        <v>30.41</v>
      </c>
      <c r="G7453" s="103">
        <v>74.83</v>
      </c>
    </row>
    <row r="7454" spans="1:7">
      <c r="A7454" s="648">
        <v>42914</v>
      </c>
      <c r="B7454" s="725" t="s">
        <v>1513</v>
      </c>
      <c r="C7454" s="103">
        <v>72</v>
      </c>
      <c r="D7454" s="102">
        <v>7.36</v>
      </c>
      <c r="E7454" s="110">
        <v>30.9</v>
      </c>
      <c r="F7454" s="110">
        <v>30.41</v>
      </c>
      <c r="G7454" s="103">
        <v>74.83</v>
      </c>
    </row>
    <row r="7455" spans="1:7">
      <c r="A7455" s="648">
        <v>42914</v>
      </c>
      <c r="B7455" s="725" t="s">
        <v>1514</v>
      </c>
      <c r="C7455" s="103">
        <v>49</v>
      </c>
      <c r="D7455" s="102">
        <v>7.36</v>
      </c>
      <c r="E7455" s="110">
        <v>30.9</v>
      </c>
      <c r="F7455" s="110">
        <v>30.41</v>
      </c>
      <c r="G7455" s="103">
        <v>74.83</v>
      </c>
    </row>
    <row r="7456" spans="1:7">
      <c r="A7456" s="648">
        <v>42914</v>
      </c>
      <c r="B7456" s="725" t="s">
        <v>1515</v>
      </c>
      <c r="C7456" s="103">
        <v>57</v>
      </c>
      <c r="D7456" s="102">
        <v>7.34</v>
      </c>
      <c r="E7456" s="110">
        <v>30.7</v>
      </c>
      <c r="F7456" s="110">
        <v>30.24</v>
      </c>
      <c r="G7456" s="103">
        <v>75.069999999999993</v>
      </c>
    </row>
    <row r="7457" spans="1:7">
      <c r="A7457" s="648">
        <v>42914</v>
      </c>
      <c r="B7457" s="725" t="s">
        <v>1516</v>
      </c>
      <c r="C7457" s="103">
        <v>57</v>
      </c>
      <c r="D7457" s="102">
        <v>7.34</v>
      </c>
      <c r="E7457" s="110">
        <v>30.7</v>
      </c>
      <c r="F7457" s="110">
        <v>30.24</v>
      </c>
      <c r="G7457" s="103">
        <v>75.069999999999993</v>
      </c>
    </row>
    <row r="7458" spans="1:7">
      <c r="A7458" s="648">
        <v>42914</v>
      </c>
      <c r="B7458" s="725" t="s">
        <v>1517</v>
      </c>
      <c r="C7458" s="103">
        <v>101</v>
      </c>
      <c r="D7458" s="102">
        <v>7.77</v>
      </c>
      <c r="E7458" s="110">
        <v>33.299999999999997</v>
      </c>
      <c r="F7458" s="110">
        <v>32.14</v>
      </c>
      <c r="G7458" s="103">
        <v>65.87</v>
      </c>
    </row>
    <row r="7459" spans="1:7">
      <c r="A7459" s="648">
        <v>42914</v>
      </c>
      <c r="B7459" s="725" t="s">
        <v>1518</v>
      </c>
      <c r="C7459" s="103">
        <v>101</v>
      </c>
      <c r="D7459" s="102">
        <v>7.77</v>
      </c>
      <c r="E7459" s="110">
        <v>33.299999999999997</v>
      </c>
      <c r="F7459" s="110">
        <v>32.14</v>
      </c>
      <c r="G7459" s="103">
        <v>65.87</v>
      </c>
    </row>
    <row r="7460" spans="1:7">
      <c r="A7460" s="648">
        <v>42914</v>
      </c>
      <c r="B7460" s="725" t="s">
        <v>1519</v>
      </c>
      <c r="C7460" s="103">
        <v>101</v>
      </c>
      <c r="D7460" s="102">
        <v>7.77</v>
      </c>
      <c r="E7460" s="110">
        <v>33.299999999999997</v>
      </c>
      <c r="F7460" s="110">
        <v>32.14</v>
      </c>
      <c r="G7460" s="103">
        <v>65.87</v>
      </c>
    </row>
    <row r="7461" spans="1:7">
      <c r="A7461" s="648">
        <v>42914</v>
      </c>
      <c r="B7461" s="725" t="s">
        <v>1520</v>
      </c>
      <c r="C7461" s="103">
        <v>101</v>
      </c>
      <c r="D7461" s="102">
        <v>7.77</v>
      </c>
      <c r="E7461" s="110">
        <v>33.299999999999997</v>
      </c>
      <c r="F7461" s="110">
        <v>32.14</v>
      </c>
      <c r="G7461" s="103">
        <v>65.87</v>
      </c>
    </row>
    <row r="7462" spans="1:7">
      <c r="A7462" s="648">
        <v>42914</v>
      </c>
      <c r="B7462" s="725" t="s">
        <v>1521</v>
      </c>
      <c r="C7462" s="103">
        <v>72</v>
      </c>
      <c r="D7462" s="102">
        <v>7.58</v>
      </c>
      <c r="E7462" s="110">
        <v>33.200000000000003</v>
      </c>
      <c r="F7462" s="110">
        <v>32.01</v>
      </c>
      <c r="G7462" s="103">
        <v>65.319999999999993</v>
      </c>
    </row>
    <row r="7463" spans="1:7">
      <c r="A7463" s="648">
        <v>42914</v>
      </c>
      <c r="B7463" s="725" t="s">
        <v>1522</v>
      </c>
      <c r="C7463" s="103">
        <v>72</v>
      </c>
      <c r="D7463" s="102">
        <v>7.58</v>
      </c>
      <c r="E7463" s="110">
        <v>33.200000000000003</v>
      </c>
      <c r="F7463" s="110">
        <v>32.01</v>
      </c>
      <c r="G7463" s="103">
        <v>65.319999999999993</v>
      </c>
    </row>
    <row r="7464" spans="1:7">
      <c r="A7464" s="648">
        <v>42914</v>
      </c>
      <c r="B7464" s="725" t="s">
        <v>1523</v>
      </c>
      <c r="C7464" s="103">
        <v>72</v>
      </c>
      <c r="D7464" s="102">
        <v>7.58</v>
      </c>
      <c r="E7464" s="110">
        <v>33.200000000000003</v>
      </c>
      <c r="F7464" s="110">
        <v>32.01</v>
      </c>
      <c r="G7464" s="103">
        <v>65.319999999999993</v>
      </c>
    </row>
    <row r="7465" spans="1:7">
      <c r="A7465" s="648">
        <v>42914</v>
      </c>
      <c r="B7465" s="725" t="s">
        <v>1524</v>
      </c>
      <c r="C7465" s="103">
        <v>72</v>
      </c>
      <c r="D7465" s="102">
        <v>7.68</v>
      </c>
      <c r="E7465" s="110">
        <v>33</v>
      </c>
      <c r="F7465" s="110">
        <v>31.67</v>
      </c>
      <c r="G7465" s="103">
        <v>64.150000000000006</v>
      </c>
    </row>
    <row r="7466" spans="1:7">
      <c r="A7466" s="648">
        <v>42914</v>
      </c>
      <c r="B7466" s="725" t="s">
        <v>1525</v>
      </c>
      <c r="C7466" s="103">
        <v>57</v>
      </c>
      <c r="D7466" s="102">
        <v>7.68</v>
      </c>
      <c r="E7466" s="110">
        <v>33</v>
      </c>
      <c r="F7466" s="110">
        <v>31.67</v>
      </c>
      <c r="G7466" s="103">
        <v>64.150000000000006</v>
      </c>
    </row>
    <row r="7467" spans="1:7">
      <c r="A7467" s="648">
        <v>42914</v>
      </c>
      <c r="B7467" s="725" t="s">
        <v>1526</v>
      </c>
      <c r="C7467" s="103">
        <v>72</v>
      </c>
      <c r="D7467" s="102">
        <v>7.63</v>
      </c>
      <c r="E7467" s="110">
        <v>32.9</v>
      </c>
      <c r="F7467" s="110">
        <v>31.49</v>
      </c>
      <c r="G7467" s="103">
        <v>63.92</v>
      </c>
    </row>
    <row r="7468" spans="1:7">
      <c r="A7468" s="648">
        <v>42914</v>
      </c>
      <c r="B7468" s="725" t="s">
        <v>1527</v>
      </c>
      <c r="C7468" s="103">
        <v>72</v>
      </c>
      <c r="D7468" s="102">
        <v>7.59</v>
      </c>
      <c r="E7468" s="110">
        <v>32.9</v>
      </c>
      <c r="F7468" s="110">
        <v>31.37</v>
      </c>
      <c r="G7468" s="103">
        <v>63.95</v>
      </c>
    </row>
    <row r="7469" spans="1:7">
      <c r="A7469" s="648">
        <v>42914</v>
      </c>
      <c r="B7469" s="725" t="s">
        <v>1528</v>
      </c>
      <c r="C7469" s="103">
        <v>72</v>
      </c>
      <c r="D7469" s="102">
        <v>7.59</v>
      </c>
      <c r="E7469" s="110">
        <v>32.9</v>
      </c>
      <c r="F7469" s="110">
        <v>31.37</v>
      </c>
      <c r="G7469" s="103">
        <v>63.95</v>
      </c>
    </row>
    <row r="7470" spans="1:7">
      <c r="A7470" s="648">
        <v>42914</v>
      </c>
      <c r="B7470" s="725" t="s">
        <v>1529</v>
      </c>
      <c r="C7470" s="103">
        <v>72</v>
      </c>
      <c r="D7470" s="102">
        <v>7.62</v>
      </c>
      <c r="E7470" s="110">
        <v>32.700000000000003</v>
      </c>
      <c r="F7470" s="110">
        <v>31.16</v>
      </c>
      <c r="G7470" s="103">
        <v>64.400000000000006</v>
      </c>
    </row>
    <row r="7471" spans="1:7">
      <c r="A7471" s="648">
        <v>42914</v>
      </c>
      <c r="B7471" s="725" t="s">
        <v>1530</v>
      </c>
      <c r="C7471" s="103">
        <v>72</v>
      </c>
      <c r="D7471" s="102">
        <v>7.62</v>
      </c>
      <c r="E7471" s="110">
        <v>32.700000000000003</v>
      </c>
      <c r="F7471" s="110">
        <v>31.16</v>
      </c>
      <c r="G7471" s="103">
        <v>64.400000000000006</v>
      </c>
    </row>
    <row r="7472" spans="1:7">
      <c r="A7472" s="648">
        <v>42914</v>
      </c>
      <c r="B7472" s="725" t="s">
        <v>1531</v>
      </c>
      <c r="C7472" s="103">
        <v>72</v>
      </c>
      <c r="D7472" s="102">
        <v>7.62</v>
      </c>
      <c r="E7472" s="110">
        <v>32.700000000000003</v>
      </c>
      <c r="F7472" s="110">
        <v>31.16</v>
      </c>
      <c r="G7472" s="103">
        <v>64.400000000000006</v>
      </c>
    </row>
    <row r="7473" spans="1:7">
      <c r="A7473" s="648">
        <v>42914</v>
      </c>
      <c r="B7473" s="725" t="s">
        <v>1532</v>
      </c>
      <c r="C7473" s="103">
        <v>72</v>
      </c>
      <c r="D7473" s="102">
        <v>7.62</v>
      </c>
      <c r="E7473" s="110">
        <v>32.700000000000003</v>
      </c>
      <c r="F7473" s="110">
        <v>31.16</v>
      </c>
      <c r="G7473" s="103">
        <v>64.400000000000006</v>
      </c>
    </row>
    <row r="7474" spans="1:7">
      <c r="A7474" s="648">
        <v>42914</v>
      </c>
      <c r="B7474" s="725" t="s">
        <v>1533</v>
      </c>
      <c r="C7474" s="103">
        <v>72</v>
      </c>
      <c r="D7474" s="102">
        <v>7.56</v>
      </c>
      <c r="E7474" s="110">
        <v>32.6</v>
      </c>
      <c r="F7474" s="110">
        <v>31.03</v>
      </c>
      <c r="G7474" s="103">
        <v>63.88</v>
      </c>
    </row>
    <row r="7475" spans="1:7">
      <c r="A7475" s="648">
        <v>42914</v>
      </c>
      <c r="B7475" s="725" t="s">
        <v>1534</v>
      </c>
      <c r="C7475" s="103">
        <v>72</v>
      </c>
      <c r="D7475" s="102">
        <v>7.56</v>
      </c>
      <c r="E7475" s="110">
        <v>32.6</v>
      </c>
      <c r="F7475" s="110">
        <v>31.03</v>
      </c>
      <c r="G7475" s="103">
        <v>63.88</v>
      </c>
    </row>
    <row r="7476" spans="1:7">
      <c r="A7476" s="648">
        <v>42914</v>
      </c>
      <c r="B7476" s="725" t="s">
        <v>1535</v>
      </c>
      <c r="C7476" s="103">
        <v>60</v>
      </c>
      <c r="D7476" s="102">
        <v>7.56</v>
      </c>
      <c r="E7476" s="110">
        <v>32.6</v>
      </c>
      <c r="F7476" s="110">
        <v>31.03</v>
      </c>
      <c r="G7476" s="103">
        <v>63.88</v>
      </c>
    </row>
    <row r="7477" spans="1:7">
      <c r="A7477" s="648">
        <v>42914</v>
      </c>
      <c r="B7477" s="725" t="s">
        <v>1536</v>
      </c>
      <c r="C7477" s="103">
        <v>52</v>
      </c>
      <c r="D7477" s="102">
        <v>7.56</v>
      </c>
      <c r="E7477" s="110">
        <v>32.6</v>
      </c>
      <c r="F7477" s="110">
        <v>31.03</v>
      </c>
      <c r="G7477" s="103">
        <v>63.88</v>
      </c>
    </row>
    <row r="7478" spans="1:7">
      <c r="A7478" s="648">
        <v>42914</v>
      </c>
      <c r="B7478" s="725" t="s">
        <v>1537</v>
      </c>
      <c r="C7478" s="103">
        <v>101</v>
      </c>
      <c r="D7478" s="102">
        <v>7.58</v>
      </c>
      <c r="E7478" s="110">
        <v>32.5</v>
      </c>
      <c r="F7478" s="110">
        <v>31.08</v>
      </c>
      <c r="G7478" s="103">
        <v>63.78</v>
      </c>
    </row>
    <row r="7479" spans="1:7">
      <c r="A7479" s="648">
        <v>42914</v>
      </c>
      <c r="B7479" s="725" t="s">
        <v>1538</v>
      </c>
      <c r="C7479" s="103">
        <v>101</v>
      </c>
      <c r="D7479" s="102">
        <v>7.58</v>
      </c>
      <c r="E7479" s="110">
        <v>32.5</v>
      </c>
      <c r="F7479" s="110">
        <v>31.08</v>
      </c>
      <c r="G7479" s="103">
        <v>63.78</v>
      </c>
    </row>
    <row r="7480" spans="1:7">
      <c r="A7480" s="648">
        <v>42914</v>
      </c>
      <c r="B7480" s="725" t="s">
        <v>1539</v>
      </c>
      <c r="C7480" s="103">
        <v>5</v>
      </c>
      <c r="D7480" s="102">
        <v>7.58</v>
      </c>
      <c r="E7480" s="110">
        <v>32.5</v>
      </c>
      <c r="F7480" s="110">
        <v>31.08</v>
      </c>
      <c r="G7480" s="103">
        <v>63.78</v>
      </c>
    </row>
    <row r="7481" spans="1:7">
      <c r="A7481" s="648">
        <v>42914</v>
      </c>
      <c r="B7481" s="725" t="s">
        <v>1540</v>
      </c>
      <c r="C7481" s="103">
        <v>14</v>
      </c>
      <c r="D7481" s="102">
        <v>7.57</v>
      </c>
      <c r="E7481" s="110">
        <v>32.5</v>
      </c>
      <c r="F7481" s="110">
        <v>31.04</v>
      </c>
      <c r="G7481" s="103">
        <v>65.08</v>
      </c>
    </row>
    <row r="7482" spans="1:7">
      <c r="A7482" s="648">
        <v>42914</v>
      </c>
      <c r="B7482" s="725" t="s">
        <v>1541</v>
      </c>
      <c r="C7482" s="103">
        <v>72</v>
      </c>
      <c r="D7482" s="102">
        <v>7.57</v>
      </c>
      <c r="E7482" s="110">
        <v>32.5</v>
      </c>
      <c r="F7482" s="110">
        <v>31.04</v>
      </c>
      <c r="G7482" s="103">
        <v>65.08</v>
      </c>
    </row>
    <row r="7483" spans="1:7">
      <c r="A7483" s="648">
        <v>42914</v>
      </c>
      <c r="B7483" s="725" t="s">
        <v>1542</v>
      </c>
      <c r="C7483" s="103">
        <v>101</v>
      </c>
      <c r="D7483" s="102">
        <v>7.57</v>
      </c>
      <c r="E7483" s="110">
        <v>32.5</v>
      </c>
      <c r="F7483" s="110">
        <v>31.04</v>
      </c>
      <c r="G7483" s="103">
        <v>65.08</v>
      </c>
    </row>
    <row r="7484" spans="1:7">
      <c r="A7484" s="648">
        <v>42914</v>
      </c>
      <c r="B7484" s="725" t="s">
        <v>1543</v>
      </c>
      <c r="C7484" s="103">
        <v>72</v>
      </c>
      <c r="D7484" s="102">
        <v>7.57</v>
      </c>
      <c r="E7484" s="110">
        <v>32.4</v>
      </c>
      <c r="F7484" s="110">
        <v>31.01</v>
      </c>
      <c r="G7484" s="103">
        <v>65</v>
      </c>
    </row>
    <row r="7485" spans="1:7">
      <c r="A7485" s="648">
        <v>42914</v>
      </c>
      <c r="B7485" s="725" t="s">
        <v>1544</v>
      </c>
      <c r="C7485" s="103">
        <v>57</v>
      </c>
      <c r="D7485" s="102">
        <v>7.55</v>
      </c>
      <c r="E7485" s="110">
        <v>32.200000000000003</v>
      </c>
      <c r="F7485" s="110">
        <v>30.95</v>
      </c>
      <c r="G7485" s="103">
        <v>64.45</v>
      </c>
    </row>
    <row r="7486" spans="1:7">
      <c r="A7486" s="648">
        <v>42914</v>
      </c>
      <c r="B7486" s="725" t="s">
        <v>1545</v>
      </c>
      <c r="C7486" s="103">
        <v>57</v>
      </c>
      <c r="D7486" s="102">
        <v>7.52</v>
      </c>
      <c r="E7486" s="110">
        <v>32.200000000000003</v>
      </c>
      <c r="F7486" s="110">
        <v>30.91</v>
      </c>
      <c r="G7486" s="103">
        <v>65.05</v>
      </c>
    </row>
    <row r="7487" spans="1:7">
      <c r="A7487" s="648">
        <v>42914</v>
      </c>
      <c r="B7487" s="725" t="s">
        <v>1546</v>
      </c>
      <c r="C7487" s="103">
        <v>5</v>
      </c>
      <c r="D7487" s="102">
        <v>7.52</v>
      </c>
      <c r="E7487" s="110">
        <v>32.200000000000003</v>
      </c>
      <c r="F7487" s="110">
        <v>30.91</v>
      </c>
      <c r="G7487" s="103">
        <v>65.05</v>
      </c>
    </row>
    <row r="7488" spans="1:7">
      <c r="A7488" s="648">
        <v>42914</v>
      </c>
      <c r="B7488" s="725" t="s">
        <v>1547</v>
      </c>
      <c r="C7488" s="103">
        <v>72</v>
      </c>
      <c r="D7488" s="102">
        <v>7.52</v>
      </c>
      <c r="E7488" s="110">
        <v>32.200000000000003</v>
      </c>
      <c r="F7488" s="110">
        <v>30.91</v>
      </c>
      <c r="G7488" s="103">
        <v>65.05</v>
      </c>
    </row>
    <row r="7489" spans="1:8">
      <c r="A7489" s="648">
        <v>42914</v>
      </c>
      <c r="B7489" s="725" t="s">
        <v>1548</v>
      </c>
      <c r="C7489" s="103">
        <v>57</v>
      </c>
      <c r="D7489" s="102">
        <v>7.52</v>
      </c>
      <c r="E7489" s="110">
        <v>32.200000000000003</v>
      </c>
      <c r="F7489" s="110">
        <v>30.91</v>
      </c>
      <c r="G7489" s="103">
        <v>65.05</v>
      </c>
    </row>
    <row r="7490" spans="1:8">
      <c r="A7490" s="648">
        <v>42914</v>
      </c>
      <c r="B7490" s="725" t="s">
        <v>1549</v>
      </c>
      <c r="C7490" s="103">
        <v>5</v>
      </c>
      <c r="D7490" s="102">
        <v>7.52</v>
      </c>
      <c r="E7490" s="110">
        <v>32.200000000000003</v>
      </c>
      <c r="F7490" s="110">
        <v>30.91</v>
      </c>
      <c r="G7490" s="103">
        <v>65.05</v>
      </c>
    </row>
    <row r="7491" spans="1:8">
      <c r="A7491" s="648">
        <v>42914</v>
      </c>
      <c r="B7491" s="725" t="s">
        <v>1084</v>
      </c>
      <c r="C7491" s="103">
        <v>14</v>
      </c>
      <c r="D7491" s="102">
        <v>7.52</v>
      </c>
      <c r="E7491" s="110">
        <v>32.200000000000003</v>
      </c>
      <c r="F7491" s="110">
        <v>30.91</v>
      </c>
      <c r="G7491" s="103">
        <v>65.05</v>
      </c>
    </row>
    <row r="7492" spans="1:8">
      <c r="A7492" s="648">
        <v>42914</v>
      </c>
      <c r="B7492" s="725" t="s">
        <v>1550</v>
      </c>
      <c r="C7492" s="103">
        <v>58</v>
      </c>
      <c r="D7492" s="102">
        <v>7.52</v>
      </c>
      <c r="E7492" s="110">
        <v>32.200000000000003</v>
      </c>
      <c r="F7492" s="110">
        <v>30.91</v>
      </c>
      <c r="G7492" s="103">
        <v>65.05</v>
      </c>
    </row>
    <row r="7493" spans="1:8">
      <c r="A7493" s="648">
        <v>42914</v>
      </c>
      <c r="B7493" s="725" t="s">
        <v>1170</v>
      </c>
      <c r="C7493" s="103">
        <v>58</v>
      </c>
      <c r="D7493" s="102">
        <v>7.51</v>
      </c>
      <c r="E7493" s="110">
        <v>32.1</v>
      </c>
      <c r="F7493" s="110">
        <v>30.83</v>
      </c>
      <c r="G7493" s="103">
        <v>64.22</v>
      </c>
    </row>
    <row r="7494" spans="1:8">
      <c r="A7494" s="648">
        <v>42914</v>
      </c>
      <c r="B7494" s="725" t="s">
        <v>1551</v>
      </c>
      <c r="C7494" s="103">
        <v>58</v>
      </c>
      <c r="D7494" s="102">
        <v>7.51</v>
      </c>
      <c r="E7494" s="110">
        <v>32.1</v>
      </c>
      <c r="F7494" s="110">
        <v>30.83</v>
      </c>
      <c r="G7494" s="103">
        <v>64.22</v>
      </c>
    </row>
    <row r="7495" spans="1:8">
      <c r="A7495" s="648">
        <v>42914</v>
      </c>
      <c r="B7495" s="725" t="s">
        <v>1552</v>
      </c>
      <c r="C7495" s="103">
        <v>58</v>
      </c>
      <c r="D7495" s="102">
        <v>7.51</v>
      </c>
      <c r="E7495" s="110">
        <v>32.1</v>
      </c>
      <c r="F7495" s="110">
        <v>30.83</v>
      </c>
      <c r="G7495" s="103">
        <v>64.22</v>
      </c>
    </row>
    <row r="7496" spans="1:8">
      <c r="A7496" s="648">
        <v>42914</v>
      </c>
      <c r="B7496" s="725" t="s">
        <v>1553</v>
      </c>
      <c r="C7496" s="103">
        <v>25</v>
      </c>
      <c r="D7496" s="102">
        <v>7.46</v>
      </c>
      <c r="E7496" s="110">
        <v>32</v>
      </c>
      <c r="F7496" s="110">
        <v>30.8</v>
      </c>
      <c r="G7496" s="103">
        <v>64.849999999999994</v>
      </c>
    </row>
    <row r="7497" spans="1:8">
      <c r="A7497" s="648">
        <v>42914</v>
      </c>
      <c r="B7497" s="725" t="s">
        <v>1554</v>
      </c>
      <c r="C7497" s="103">
        <v>5</v>
      </c>
      <c r="D7497" s="102">
        <v>7.47</v>
      </c>
      <c r="E7497" s="110">
        <v>32</v>
      </c>
      <c r="F7497" s="110">
        <v>30.79</v>
      </c>
      <c r="G7497" s="103">
        <v>64.459999999999994</v>
      </c>
    </row>
    <row r="7498" spans="1:8">
      <c r="A7498" s="648">
        <v>42914</v>
      </c>
      <c r="B7498" s="725" t="s">
        <v>1555</v>
      </c>
      <c r="C7498" s="103">
        <v>72</v>
      </c>
      <c r="D7498" s="102">
        <v>7.47</v>
      </c>
      <c r="E7498" s="110">
        <v>31.9</v>
      </c>
      <c r="F7498" s="110">
        <v>30.76</v>
      </c>
      <c r="G7498" s="103">
        <v>64.89</v>
      </c>
    </row>
    <row r="7499" spans="1:8">
      <c r="A7499" s="648">
        <v>42914</v>
      </c>
      <c r="B7499" s="725" t="s">
        <v>1556</v>
      </c>
      <c r="C7499" s="103">
        <v>72</v>
      </c>
      <c r="D7499" s="102">
        <v>7.47</v>
      </c>
      <c r="E7499" s="110">
        <v>31.9</v>
      </c>
      <c r="F7499" s="110">
        <v>30.76</v>
      </c>
      <c r="G7499" s="103">
        <v>64.89</v>
      </c>
    </row>
    <row r="7500" spans="1:8">
      <c r="A7500" s="648">
        <v>42914</v>
      </c>
      <c r="B7500" s="725" t="s">
        <v>1557</v>
      </c>
      <c r="C7500" s="103">
        <v>72</v>
      </c>
      <c r="D7500" s="102">
        <v>7.47</v>
      </c>
      <c r="E7500" s="110">
        <v>31.9</v>
      </c>
      <c r="F7500" s="110">
        <v>30.76</v>
      </c>
      <c r="G7500" s="103">
        <v>64.89</v>
      </c>
    </row>
    <row r="7501" spans="1:8">
      <c r="A7501" s="648">
        <v>42914</v>
      </c>
      <c r="B7501" s="725" t="s">
        <v>1558</v>
      </c>
      <c r="C7501" s="103">
        <v>57</v>
      </c>
      <c r="D7501" s="102">
        <v>7.44</v>
      </c>
      <c r="E7501" s="110">
        <v>31.9</v>
      </c>
      <c r="F7501" s="110">
        <v>30.71</v>
      </c>
      <c r="G7501" s="103">
        <v>64.290000000000006</v>
      </c>
    </row>
    <row r="7502" spans="1:8" ht="17.25" thickBot="1">
      <c r="A7502" s="648">
        <v>42914</v>
      </c>
      <c r="B7502" s="725" t="s">
        <v>1559</v>
      </c>
      <c r="C7502" s="103">
        <v>14</v>
      </c>
      <c r="D7502" s="102">
        <v>7.38</v>
      </c>
      <c r="E7502" s="110">
        <v>31.3</v>
      </c>
      <c r="F7502" s="110">
        <v>30.11</v>
      </c>
      <c r="G7502" s="103">
        <v>68.319999999999993</v>
      </c>
    </row>
    <row r="7503" spans="1:8">
      <c r="A7503" s="647">
        <v>42915</v>
      </c>
      <c r="B7503" s="726" t="s">
        <v>1560</v>
      </c>
      <c r="C7503" s="101">
        <v>14</v>
      </c>
      <c r="D7503" s="100">
        <v>7.38</v>
      </c>
      <c r="E7503" s="118">
        <v>30.9</v>
      </c>
      <c r="F7503" s="118">
        <v>30.02</v>
      </c>
      <c r="G7503" s="101">
        <v>70.959999999999994</v>
      </c>
      <c r="H7503" s="101"/>
    </row>
    <row r="7504" spans="1:8">
      <c r="A7504" s="648">
        <v>42915</v>
      </c>
      <c r="B7504" s="725" t="s">
        <v>1561</v>
      </c>
      <c r="C7504" s="103">
        <v>57</v>
      </c>
      <c r="D7504" s="102">
        <v>7.34</v>
      </c>
      <c r="E7504" s="110">
        <v>30.5</v>
      </c>
      <c r="F7504" s="110">
        <v>29.68</v>
      </c>
      <c r="G7504" s="103">
        <v>69.78</v>
      </c>
    </row>
    <row r="7505" spans="1:7">
      <c r="A7505" s="648">
        <v>42915</v>
      </c>
      <c r="B7505" s="725" t="s">
        <v>1562</v>
      </c>
      <c r="C7505" s="103">
        <v>14</v>
      </c>
      <c r="D7505" s="102">
        <v>8.0500000000000007</v>
      </c>
      <c r="E7505" s="110">
        <v>30.7</v>
      </c>
      <c r="F7505" s="110">
        <v>32.94</v>
      </c>
      <c r="G7505" s="103">
        <v>54.75</v>
      </c>
    </row>
    <row r="7506" spans="1:7">
      <c r="A7506" s="648">
        <v>42915</v>
      </c>
      <c r="B7506" s="725" t="s">
        <v>1563</v>
      </c>
      <c r="C7506" s="103">
        <v>98</v>
      </c>
      <c r="D7506" s="102">
        <v>8.34</v>
      </c>
      <c r="E7506" s="110">
        <v>32</v>
      </c>
      <c r="F7506" s="110">
        <v>32.26</v>
      </c>
      <c r="G7506" s="103">
        <v>67.31</v>
      </c>
    </row>
    <row r="7507" spans="1:7">
      <c r="A7507" s="648">
        <v>42915</v>
      </c>
      <c r="B7507" s="725" t="s">
        <v>1565</v>
      </c>
      <c r="C7507" s="103">
        <v>98</v>
      </c>
      <c r="D7507" s="102">
        <v>8.34</v>
      </c>
      <c r="E7507" s="110">
        <v>32</v>
      </c>
      <c r="F7507" s="110">
        <v>32.26</v>
      </c>
      <c r="G7507" s="103">
        <v>67.31</v>
      </c>
    </row>
    <row r="7508" spans="1:7">
      <c r="A7508" s="648">
        <v>42915</v>
      </c>
      <c r="B7508" s="725" t="s">
        <v>1566</v>
      </c>
      <c r="C7508" s="103">
        <v>14</v>
      </c>
      <c r="D7508" s="102">
        <v>8.17</v>
      </c>
      <c r="E7508" s="110">
        <v>31.8</v>
      </c>
      <c r="F7508" s="110">
        <v>30.3</v>
      </c>
      <c r="G7508" s="103">
        <v>69.900000000000006</v>
      </c>
    </row>
    <row r="7509" spans="1:7">
      <c r="A7509" s="648">
        <v>42915</v>
      </c>
      <c r="B7509" s="725" t="s">
        <v>1567</v>
      </c>
      <c r="C7509" s="103">
        <v>14</v>
      </c>
      <c r="D7509" s="102">
        <v>8.17</v>
      </c>
      <c r="E7509" s="110">
        <v>31.7</v>
      </c>
      <c r="F7509" s="110">
        <v>30.13</v>
      </c>
      <c r="G7509" s="103">
        <v>69.81</v>
      </c>
    </row>
    <row r="7510" spans="1:7">
      <c r="A7510" s="648">
        <v>42915</v>
      </c>
      <c r="B7510" s="725" t="s">
        <v>1568</v>
      </c>
      <c r="C7510" s="103">
        <v>28</v>
      </c>
      <c r="D7510" s="102">
        <v>8.17</v>
      </c>
      <c r="E7510" s="110">
        <v>31.7</v>
      </c>
      <c r="F7510" s="110">
        <v>30.13</v>
      </c>
      <c r="G7510" s="103">
        <v>69.81</v>
      </c>
    </row>
    <row r="7511" spans="1:7">
      <c r="A7511" s="648">
        <v>42915</v>
      </c>
      <c r="B7511" s="725" t="s">
        <v>1569</v>
      </c>
      <c r="C7511" s="103">
        <v>14</v>
      </c>
      <c r="D7511" s="102">
        <v>8.17</v>
      </c>
      <c r="E7511" s="110">
        <v>31.7</v>
      </c>
      <c r="F7511" s="110">
        <v>30.13</v>
      </c>
      <c r="G7511" s="103">
        <v>69.81</v>
      </c>
    </row>
    <row r="7512" spans="1:7">
      <c r="A7512" s="648">
        <v>42915</v>
      </c>
      <c r="B7512" s="725" t="s">
        <v>1570</v>
      </c>
      <c r="C7512" s="103">
        <v>14</v>
      </c>
      <c r="D7512" s="102">
        <v>8.16</v>
      </c>
      <c r="E7512" s="110">
        <v>31.7</v>
      </c>
      <c r="F7512" s="110">
        <v>30.25</v>
      </c>
      <c r="G7512" s="103">
        <v>69.92</v>
      </c>
    </row>
    <row r="7513" spans="1:7">
      <c r="A7513" s="648">
        <v>42915</v>
      </c>
      <c r="B7513" s="725" t="s">
        <v>1571</v>
      </c>
      <c r="C7513" s="103">
        <v>14</v>
      </c>
      <c r="D7513" s="102">
        <v>8.16</v>
      </c>
      <c r="E7513" s="110">
        <v>31.7</v>
      </c>
      <c r="F7513" s="110">
        <v>30.25</v>
      </c>
      <c r="G7513" s="103">
        <v>69.92</v>
      </c>
    </row>
    <row r="7514" spans="1:7">
      <c r="A7514" s="648">
        <v>42915</v>
      </c>
      <c r="B7514" s="725" t="s">
        <v>1572</v>
      </c>
      <c r="C7514" s="103">
        <v>14</v>
      </c>
      <c r="D7514" s="102">
        <v>8.16</v>
      </c>
      <c r="E7514" s="110">
        <v>31.7</v>
      </c>
      <c r="F7514" s="110">
        <v>30.25</v>
      </c>
      <c r="G7514" s="103">
        <v>69.92</v>
      </c>
    </row>
    <row r="7515" spans="1:7">
      <c r="A7515" s="648">
        <v>42915</v>
      </c>
      <c r="B7515" s="725" t="s">
        <v>1573</v>
      </c>
      <c r="C7515" s="103">
        <v>14</v>
      </c>
      <c r="D7515" s="102">
        <v>8.16</v>
      </c>
      <c r="E7515" s="110">
        <v>31.7</v>
      </c>
      <c r="F7515" s="110">
        <v>30.25</v>
      </c>
      <c r="G7515" s="103">
        <v>69.92</v>
      </c>
    </row>
    <row r="7516" spans="1:7">
      <c r="A7516" s="648">
        <v>42915</v>
      </c>
      <c r="B7516" s="725" t="s">
        <v>1574</v>
      </c>
      <c r="C7516" s="103">
        <v>14</v>
      </c>
      <c r="D7516" s="102">
        <v>8.16</v>
      </c>
      <c r="E7516" s="110">
        <v>31.7</v>
      </c>
      <c r="F7516" s="110">
        <v>30.25</v>
      </c>
      <c r="G7516" s="103">
        <v>69.92</v>
      </c>
    </row>
    <row r="7517" spans="1:7">
      <c r="A7517" s="648">
        <v>42915</v>
      </c>
      <c r="B7517" s="725" t="s">
        <v>1575</v>
      </c>
      <c r="C7517" s="103">
        <v>14</v>
      </c>
      <c r="D7517" s="102">
        <v>8.16</v>
      </c>
      <c r="E7517" s="110">
        <v>31.7</v>
      </c>
      <c r="F7517" s="110">
        <v>30.25</v>
      </c>
      <c r="G7517" s="103">
        <v>69.92</v>
      </c>
    </row>
    <row r="7518" spans="1:7">
      <c r="A7518" s="648">
        <v>42915</v>
      </c>
      <c r="B7518" s="725" t="s">
        <v>1576</v>
      </c>
      <c r="C7518" s="103">
        <v>14</v>
      </c>
      <c r="D7518" s="102">
        <v>8.16</v>
      </c>
      <c r="E7518" s="110">
        <v>31.7</v>
      </c>
      <c r="F7518" s="110">
        <v>30.25</v>
      </c>
      <c r="G7518" s="103">
        <v>69.92</v>
      </c>
    </row>
    <row r="7519" spans="1:7">
      <c r="A7519" s="648">
        <v>42915</v>
      </c>
      <c r="B7519" s="725" t="s">
        <v>1577</v>
      </c>
      <c r="C7519" s="103">
        <v>25</v>
      </c>
      <c r="D7519" s="102">
        <v>8.1199999999999992</v>
      </c>
      <c r="E7519" s="110">
        <v>31.7</v>
      </c>
      <c r="F7519" s="110">
        <v>30.3</v>
      </c>
      <c r="G7519" s="103">
        <v>73.22</v>
      </c>
    </row>
    <row r="7520" spans="1:7">
      <c r="A7520" s="648">
        <v>42915</v>
      </c>
      <c r="B7520" s="725" t="s">
        <v>1578</v>
      </c>
      <c r="C7520" s="103">
        <v>14</v>
      </c>
      <c r="D7520" s="102">
        <v>8.18</v>
      </c>
      <c r="E7520" s="110">
        <v>31.8</v>
      </c>
      <c r="F7520" s="110">
        <v>30.64</v>
      </c>
      <c r="G7520" s="103">
        <v>66.180000000000007</v>
      </c>
    </row>
    <row r="7521" spans="1:7">
      <c r="A7521" s="648">
        <v>42915</v>
      </c>
      <c r="B7521" s="725" t="s">
        <v>1579</v>
      </c>
      <c r="C7521" s="103">
        <v>14</v>
      </c>
      <c r="D7521" s="102">
        <v>8.11</v>
      </c>
      <c r="E7521" s="110">
        <v>31.6</v>
      </c>
      <c r="F7521" s="110">
        <v>29.61</v>
      </c>
      <c r="G7521" s="103">
        <v>71.319999999999993</v>
      </c>
    </row>
    <row r="7522" spans="1:7">
      <c r="A7522" s="648">
        <v>42915</v>
      </c>
      <c r="B7522" s="725" t="s">
        <v>1580</v>
      </c>
      <c r="C7522" s="103">
        <v>42</v>
      </c>
      <c r="D7522" s="102">
        <v>7.96</v>
      </c>
      <c r="E7522" s="110">
        <v>31.3</v>
      </c>
      <c r="F7522" s="110">
        <v>28.92</v>
      </c>
      <c r="G7522" s="103">
        <v>75.41</v>
      </c>
    </row>
    <row r="7523" spans="1:7">
      <c r="A7523" s="648">
        <v>42915</v>
      </c>
      <c r="B7523" s="725" t="s">
        <v>1581</v>
      </c>
      <c r="C7523" s="103">
        <v>25</v>
      </c>
      <c r="D7523" s="102">
        <v>7.96</v>
      </c>
      <c r="E7523" s="110">
        <v>31.3</v>
      </c>
      <c r="F7523" s="110">
        <v>28.92</v>
      </c>
      <c r="G7523" s="103">
        <v>75.41</v>
      </c>
    </row>
    <row r="7524" spans="1:7">
      <c r="A7524" s="648">
        <v>42915</v>
      </c>
      <c r="B7524" s="725" t="s">
        <v>1582</v>
      </c>
      <c r="C7524" s="103">
        <v>42</v>
      </c>
      <c r="D7524" s="102">
        <v>7.99</v>
      </c>
      <c r="E7524" s="110">
        <v>31.3</v>
      </c>
      <c r="F7524" s="110">
        <v>28.74</v>
      </c>
      <c r="G7524" s="103">
        <v>74.900000000000006</v>
      </c>
    </row>
    <row r="7525" spans="1:7">
      <c r="A7525" s="648">
        <v>42915</v>
      </c>
      <c r="B7525" s="725" t="s">
        <v>1583</v>
      </c>
      <c r="C7525" s="103">
        <v>42</v>
      </c>
      <c r="D7525" s="102">
        <v>7.99</v>
      </c>
      <c r="E7525" s="110">
        <v>31.3</v>
      </c>
      <c r="F7525" s="110">
        <v>28.74</v>
      </c>
      <c r="G7525" s="103">
        <v>74.900000000000006</v>
      </c>
    </row>
    <row r="7526" spans="1:7">
      <c r="A7526" s="648">
        <v>42915</v>
      </c>
      <c r="B7526" s="725" t="s">
        <v>1584</v>
      </c>
      <c r="C7526" s="103">
        <v>28</v>
      </c>
      <c r="D7526" s="102">
        <v>7.99</v>
      </c>
      <c r="E7526" s="110">
        <v>31.3</v>
      </c>
      <c r="F7526" s="110">
        <v>28.74</v>
      </c>
      <c r="G7526" s="103">
        <v>74.900000000000006</v>
      </c>
    </row>
    <row r="7527" spans="1:7">
      <c r="A7527" s="648">
        <v>42915</v>
      </c>
      <c r="B7527" s="725" t="s">
        <v>1585</v>
      </c>
      <c r="C7527" s="103">
        <v>28</v>
      </c>
      <c r="D7527" s="102">
        <v>7.99</v>
      </c>
      <c r="E7527" s="110">
        <v>31.3</v>
      </c>
      <c r="F7527" s="110">
        <v>28.74</v>
      </c>
      <c r="G7527" s="103">
        <v>74.900000000000006</v>
      </c>
    </row>
    <row r="7528" spans="1:7">
      <c r="A7528" s="648">
        <v>42915</v>
      </c>
      <c r="B7528" s="725" t="s">
        <v>1586</v>
      </c>
      <c r="C7528" s="103">
        <v>42</v>
      </c>
      <c r="D7528" s="102">
        <v>7.95</v>
      </c>
      <c r="E7528" s="110">
        <v>31.2</v>
      </c>
      <c r="F7528" s="110">
        <v>28.93</v>
      </c>
      <c r="G7528" s="103">
        <v>74.430000000000007</v>
      </c>
    </row>
    <row r="7529" spans="1:7">
      <c r="A7529" s="648">
        <v>42915</v>
      </c>
      <c r="B7529" s="725" t="s">
        <v>1587</v>
      </c>
      <c r="C7529" s="103">
        <v>57</v>
      </c>
      <c r="D7529" s="102">
        <v>7.95</v>
      </c>
      <c r="E7529" s="110">
        <v>31.2</v>
      </c>
      <c r="F7529" s="110">
        <v>28.93</v>
      </c>
      <c r="G7529" s="103">
        <v>74.430000000000007</v>
      </c>
    </row>
    <row r="7530" spans="1:7">
      <c r="A7530" s="648">
        <v>42915</v>
      </c>
      <c r="B7530" s="725" t="s">
        <v>1588</v>
      </c>
      <c r="C7530" s="103">
        <v>57</v>
      </c>
      <c r="D7530" s="102">
        <v>7.95</v>
      </c>
      <c r="E7530" s="110">
        <v>31.2</v>
      </c>
      <c r="F7530" s="110">
        <v>28.93</v>
      </c>
      <c r="G7530" s="103">
        <v>74.430000000000007</v>
      </c>
    </row>
    <row r="7531" spans="1:7">
      <c r="A7531" s="648">
        <v>42915</v>
      </c>
      <c r="B7531" s="725" t="s">
        <v>1589</v>
      </c>
      <c r="C7531" s="103">
        <v>57</v>
      </c>
      <c r="D7531" s="102">
        <v>7.72</v>
      </c>
      <c r="E7531" s="110">
        <v>31.1</v>
      </c>
      <c r="F7531" s="110">
        <v>28.98</v>
      </c>
      <c r="G7531" s="103">
        <v>73.78</v>
      </c>
    </row>
    <row r="7532" spans="1:7">
      <c r="A7532" s="648">
        <v>42915</v>
      </c>
      <c r="B7532" s="725" t="s">
        <v>1590</v>
      </c>
      <c r="C7532" s="103">
        <v>58</v>
      </c>
      <c r="D7532" s="102">
        <v>7.72</v>
      </c>
      <c r="E7532" s="110">
        <v>31.1</v>
      </c>
      <c r="F7532" s="110">
        <v>28.98</v>
      </c>
      <c r="G7532" s="103">
        <v>73.78</v>
      </c>
    </row>
    <row r="7533" spans="1:7">
      <c r="A7533" s="648">
        <v>42915</v>
      </c>
      <c r="B7533" s="725" t="s">
        <v>1591</v>
      </c>
      <c r="C7533" s="103">
        <v>98</v>
      </c>
      <c r="D7533" s="102">
        <v>7.71</v>
      </c>
      <c r="E7533" s="110">
        <v>31.1</v>
      </c>
      <c r="F7533" s="110">
        <v>29.18</v>
      </c>
      <c r="G7533" s="103">
        <v>73.45</v>
      </c>
    </row>
    <row r="7534" spans="1:7">
      <c r="A7534" s="648">
        <v>42915</v>
      </c>
      <c r="B7534" s="725" t="s">
        <v>1592</v>
      </c>
      <c r="C7534" s="103">
        <v>18</v>
      </c>
      <c r="D7534" s="102">
        <v>7.71</v>
      </c>
      <c r="E7534" s="110">
        <v>31.1</v>
      </c>
      <c r="F7534" s="110">
        <v>29.18</v>
      </c>
      <c r="G7534" s="103">
        <v>73.45</v>
      </c>
    </row>
    <row r="7535" spans="1:7">
      <c r="A7535" s="648">
        <v>42915</v>
      </c>
      <c r="B7535" s="725" t="s">
        <v>1593</v>
      </c>
      <c r="C7535" s="103">
        <v>18</v>
      </c>
      <c r="D7535" s="102">
        <v>7.71</v>
      </c>
      <c r="E7535" s="110">
        <v>31.1</v>
      </c>
      <c r="F7535" s="110">
        <v>29.18</v>
      </c>
      <c r="G7535" s="103">
        <v>73.45</v>
      </c>
    </row>
    <row r="7536" spans="1:7">
      <c r="A7536" s="648">
        <v>42915</v>
      </c>
      <c r="B7536" s="725" t="s">
        <v>1594</v>
      </c>
      <c r="C7536" s="103">
        <v>98</v>
      </c>
      <c r="D7536" s="102">
        <v>7.6</v>
      </c>
      <c r="E7536" s="110">
        <v>31.1</v>
      </c>
      <c r="F7536" s="110">
        <v>29.26</v>
      </c>
      <c r="G7536" s="103">
        <v>72.87</v>
      </c>
    </row>
    <row r="7537" spans="1:7">
      <c r="A7537" s="648">
        <v>42915</v>
      </c>
      <c r="B7537" s="725" t="s">
        <v>1595</v>
      </c>
      <c r="C7537" s="103">
        <v>57</v>
      </c>
      <c r="D7537" s="102">
        <v>7.6</v>
      </c>
      <c r="E7537" s="110">
        <v>31.1</v>
      </c>
      <c r="F7537" s="110">
        <v>29.26</v>
      </c>
      <c r="G7537" s="103">
        <v>72.87</v>
      </c>
    </row>
    <row r="7538" spans="1:7">
      <c r="A7538" s="648">
        <v>42915</v>
      </c>
      <c r="B7538" s="725" t="s">
        <v>1596</v>
      </c>
      <c r="C7538" s="103">
        <v>57</v>
      </c>
      <c r="D7538" s="102">
        <v>7.65</v>
      </c>
      <c r="E7538" s="110">
        <v>31</v>
      </c>
      <c r="F7538" s="110">
        <v>29.25</v>
      </c>
      <c r="G7538" s="103">
        <v>72.5</v>
      </c>
    </row>
    <row r="7539" spans="1:7">
      <c r="A7539" s="648">
        <v>42915</v>
      </c>
      <c r="B7539" s="725" t="s">
        <v>1597</v>
      </c>
      <c r="C7539" s="103">
        <v>57</v>
      </c>
      <c r="D7539" s="102">
        <v>7.65</v>
      </c>
      <c r="E7539" s="110">
        <v>31</v>
      </c>
      <c r="F7539" s="110">
        <v>29.25</v>
      </c>
      <c r="G7539" s="103">
        <v>72.5</v>
      </c>
    </row>
    <row r="7540" spans="1:7">
      <c r="A7540" s="648">
        <v>42915</v>
      </c>
      <c r="B7540" s="725" t="s">
        <v>1598</v>
      </c>
      <c r="C7540" s="103">
        <v>57</v>
      </c>
      <c r="D7540" s="102">
        <v>7.65</v>
      </c>
      <c r="E7540" s="110">
        <v>31</v>
      </c>
      <c r="F7540" s="110">
        <v>29.25</v>
      </c>
      <c r="G7540" s="103">
        <v>72.5</v>
      </c>
    </row>
    <row r="7541" spans="1:7">
      <c r="A7541" s="648">
        <v>42915</v>
      </c>
      <c r="B7541" s="725" t="s">
        <v>1599</v>
      </c>
      <c r="C7541" s="103">
        <v>39</v>
      </c>
      <c r="D7541" s="102">
        <v>7.62</v>
      </c>
      <c r="E7541" s="110">
        <v>30.9</v>
      </c>
      <c r="F7541" s="110">
        <v>29.26</v>
      </c>
      <c r="G7541" s="103">
        <v>72.180000000000007</v>
      </c>
    </row>
    <row r="7542" spans="1:7">
      <c r="A7542" s="648">
        <v>42915</v>
      </c>
      <c r="B7542" s="725" t="s">
        <v>1600</v>
      </c>
      <c r="C7542" s="103">
        <v>42</v>
      </c>
      <c r="D7542" s="102">
        <v>7.58</v>
      </c>
      <c r="E7542" s="110">
        <v>30.7</v>
      </c>
      <c r="F7542" s="110">
        <v>29.03</v>
      </c>
      <c r="G7542" s="103">
        <v>71.66</v>
      </c>
    </row>
    <row r="7543" spans="1:7">
      <c r="A7543" s="648">
        <v>42915</v>
      </c>
      <c r="B7543" s="725" t="s">
        <v>1601</v>
      </c>
      <c r="C7543" s="103">
        <v>18</v>
      </c>
      <c r="D7543" s="102">
        <v>7.58</v>
      </c>
      <c r="E7543" s="110">
        <v>30.7</v>
      </c>
      <c r="F7543" s="110">
        <v>29.03</v>
      </c>
      <c r="G7543" s="103">
        <v>71.66</v>
      </c>
    </row>
    <row r="7544" spans="1:7">
      <c r="A7544" s="648">
        <v>42915</v>
      </c>
      <c r="B7544" s="725" t="s">
        <v>1602</v>
      </c>
      <c r="C7544" s="103">
        <v>18</v>
      </c>
      <c r="D7544" s="102">
        <v>7.58</v>
      </c>
      <c r="E7544" s="110">
        <v>30.7</v>
      </c>
      <c r="F7544" s="110">
        <v>29.03</v>
      </c>
      <c r="G7544" s="103">
        <v>71.66</v>
      </c>
    </row>
    <row r="7545" spans="1:7">
      <c r="A7545" s="648">
        <v>42915</v>
      </c>
      <c r="B7545" s="725" t="s">
        <v>1603</v>
      </c>
      <c r="C7545" s="103">
        <v>18</v>
      </c>
      <c r="D7545" s="102">
        <v>7.58</v>
      </c>
      <c r="E7545" s="110">
        <v>30.7</v>
      </c>
      <c r="F7545" s="110">
        <v>29.03</v>
      </c>
      <c r="G7545" s="103">
        <v>71.66</v>
      </c>
    </row>
    <row r="7546" spans="1:7">
      <c r="A7546" s="648">
        <v>42915</v>
      </c>
      <c r="B7546" s="725" t="s">
        <v>1604</v>
      </c>
      <c r="C7546" s="103">
        <v>18</v>
      </c>
      <c r="D7546" s="102">
        <v>7.58</v>
      </c>
      <c r="E7546" s="110">
        <v>30.7</v>
      </c>
      <c r="F7546" s="110">
        <v>29.03</v>
      </c>
      <c r="G7546" s="103">
        <v>71.66</v>
      </c>
    </row>
    <row r="7547" spans="1:7">
      <c r="A7547" s="648">
        <v>42915</v>
      </c>
      <c r="B7547" s="725" t="s">
        <v>1605</v>
      </c>
      <c r="C7547" s="103">
        <v>18</v>
      </c>
      <c r="D7547" s="102">
        <v>7.58</v>
      </c>
      <c r="E7547" s="110">
        <v>30.7</v>
      </c>
      <c r="F7547" s="110">
        <v>29.03</v>
      </c>
      <c r="G7547" s="103">
        <v>71.66</v>
      </c>
    </row>
    <row r="7548" spans="1:7">
      <c r="A7548" s="648">
        <v>42915</v>
      </c>
      <c r="B7548" s="725" t="s">
        <v>1606</v>
      </c>
      <c r="C7548" s="103">
        <v>18</v>
      </c>
      <c r="D7548" s="102">
        <v>7.58</v>
      </c>
      <c r="E7548" s="110">
        <v>30.7</v>
      </c>
      <c r="F7548" s="110">
        <v>29.03</v>
      </c>
      <c r="G7548" s="103">
        <v>71.66</v>
      </c>
    </row>
    <row r="7549" spans="1:7">
      <c r="A7549" s="648">
        <v>42915</v>
      </c>
      <c r="B7549" s="725" t="s">
        <v>1607</v>
      </c>
      <c r="C7549" s="103">
        <v>18</v>
      </c>
      <c r="D7549" s="102">
        <v>7.58</v>
      </c>
      <c r="E7549" s="110">
        <v>30.7</v>
      </c>
      <c r="F7549" s="110">
        <v>29.03</v>
      </c>
      <c r="G7549" s="103">
        <v>71.66</v>
      </c>
    </row>
    <row r="7550" spans="1:7">
      <c r="A7550" s="648">
        <v>42915</v>
      </c>
      <c r="B7550" s="725" t="s">
        <v>1608</v>
      </c>
      <c r="C7550" s="103">
        <v>18</v>
      </c>
      <c r="D7550" s="102">
        <v>7.58</v>
      </c>
      <c r="E7550" s="110">
        <v>30.7</v>
      </c>
      <c r="F7550" s="110">
        <v>29.03</v>
      </c>
      <c r="G7550" s="103">
        <v>71.66</v>
      </c>
    </row>
    <row r="7551" spans="1:7">
      <c r="A7551" s="648">
        <v>42915</v>
      </c>
      <c r="B7551" s="725" t="s">
        <v>1609</v>
      </c>
      <c r="C7551" s="103">
        <v>18</v>
      </c>
      <c r="D7551" s="102">
        <v>7.58</v>
      </c>
      <c r="E7551" s="110">
        <v>30.7</v>
      </c>
      <c r="F7551" s="110">
        <v>29.03</v>
      </c>
      <c r="G7551" s="103">
        <v>71.66</v>
      </c>
    </row>
    <row r="7552" spans="1:7">
      <c r="A7552" s="648">
        <v>42915</v>
      </c>
      <c r="B7552" s="725" t="s">
        <v>1610</v>
      </c>
      <c r="C7552" s="103">
        <v>18</v>
      </c>
      <c r="D7552" s="102">
        <v>7.58</v>
      </c>
      <c r="E7552" s="110">
        <v>30.7</v>
      </c>
      <c r="F7552" s="110">
        <v>29.03</v>
      </c>
      <c r="G7552" s="103">
        <v>71.66</v>
      </c>
    </row>
    <row r="7553" spans="1:7">
      <c r="A7553" s="648">
        <v>42915</v>
      </c>
      <c r="B7553" s="725" t="s">
        <v>1611</v>
      </c>
      <c r="C7553" s="103">
        <v>18</v>
      </c>
      <c r="D7553" s="102">
        <v>7.58</v>
      </c>
      <c r="E7553" s="110">
        <v>30.7</v>
      </c>
      <c r="F7553" s="110">
        <v>29.03</v>
      </c>
      <c r="G7553" s="103">
        <v>71.66</v>
      </c>
    </row>
    <row r="7554" spans="1:7">
      <c r="A7554" s="648">
        <v>42915</v>
      </c>
      <c r="B7554" s="725" t="s">
        <v>1612</v>
      </c>
      <c r="C7554" s="103">
        <v>42</v>
      </c>
      <c r="D7554" s="102">
        <v>7.58</v>
      </c>
      <c r="E7554" s="110">
        <v>30.7</v>
      </c>
      <c r="F7554" s="110">
        <v>29.03</v>
      </c>
      <c r="G7554" s="103">
        <v>71.66</v>
      </c>
    </row>
    <row r="7555" spans="1:7">
      <c r="A7555" s="648">
        <v>42915</v>
      </c>
      <c r="B7555" s="725" t="s">
        <v>1613</v>
      </c>
      <c r="C7555" s="103">
        <v>57</v>
      </c>
      <c r="D7555" s="102">
        <v>7.57</v>
      </c>
      <c r="E7555" s="110">
        <v>30.6</v>
      </c>
      <c r="F7555" s="110">
        <v>29</v>
      </c>
      <c r="G7555" s="103">
        <v>71.63</v>
      </c>
    </row>
    <row r="7556" spans="1:7">
      <c r="A7556" s="648">
        <v>42915</v>
      </c>
      <c r="B7556" s="725" t="s">
        <v>1614</v>
      </c>
      <c r="C7556" s="103">
        <v>104</v>
      </c>
      <c r="D7556" s="102">
        <v>7.57</v>
      </c>
      <c r="E7556" s="110">
        <v>30.6</v>
      </c>
      <c r="F7556" s="110">
        <v>29</v>
      </c>
      <c r="G7556" s="103">
        <v>71.63</v>
      </c>
    </row>
    <row r="7557" spans="1:7">
      <c r="A7557" s="648">
        <v>42915</v>
      </c>
      <c r="B7557" s="725" t="s">
        <v>1615</v>
      </c>
      <c r="C7557" s="103">
        <v>98</v>
      </c>
      <c r="D7557" s="102">
        <v>7.56</v>
      </c>
      <c r="E7557" s="110">
        <v>30.4</v>
      </c>
      <c r="F7557" s="110">
        <v>28.81</v>
      </c>
      <c r="G7557" s="103">
        <v>72.209999999999994</v>
      </c>
    </row>
    <row r="7558" spans="1:7">
      <c r="A7558" s="648">
        <v>42915</v>
      </c>
      <c r="B7558" s="725" t="s">
        <v>1616</v>
      </c>
      <c r="C7558" s="103">
        <v>14</v>
      </c>
      <c r="D7558" s="102">
        <v>7.59</v>
      </c>
      <c r="E7558" s="110">
        <v>30.4</v>
      </c>
      <c r="F7558" s="110">
        <v>28.72</v>
      </c>
      <c r="G7558" s="103">
        <v>72</v>
      </c>
    </row>
    <row r="7559" spans="1:7">
      <c r="A7559" s="648">
        <v>42915</v>
      </c>
      <c r="B7559" s="725" t="s">
        <v>1617</v>
      </c>
      <c r="C7559" s="103">
        <v>14</v>
      </c>
      <c r="D7559" s="102">
        <v>7.59</v>
      </c>
      <c r="E7559" s="110">
        <v>30.4</v>
      </c>
      <c r="F7559" s="110">
        <v>28.72</v>
      </c>
      <c r="G7559" s="103">
        <v>72</v>
      </c>
    </row>
    <row r="7560" spans="1:7">
      <c r="A7560" s="648">
        <v>42915</v>
      </c>
      <c r="B7560" s="725" t="s">
        <v>1618</v>
      </c>
      <c r="C7560" s="103">
        <v>42</v>
      </c>
      <c r="D7560" s="102">
        <v>7.51</v>
      </c>
      <c r="E7560" s="110">
        <v>30.3</v>
      </c>
      <c r="F7560" s="110">
        <v>28.79</v>
      </c>
      <c r="G7560" s="103">
        <v>72.48</v>
      </c>
    </row>
    <row r="7561" spans="1:7">
      <c r="A7561" s="648">
        <v>42915</v>
      </c>
      <c r="B7561" s="725" t="s">
        <v>1619</v>
      </c>
      <c r="C7561" s="103">
        <v>47</v>
      </c>
      <c r="D7561" s="102">
        <v>7.52</v>
      </c>
      <c r="E7561" s="110">
        <v>30.2</v>
      </c>
      <c r="F7561" s="110">
        <v>28.89</v>
      </c>
      <c r="G7561" s="103">
        <v>73.44</v>
      </c>
    </row>
    <row r="7562" spans="1:7">
      <c r="A7562" s="648">
        <v>42915</v>
      </c>
      <c r="B7562" s="725" t="s">
        <v>1620</v>
      </c>
      <c r="C7562" s="103">
        <v>47</v>
      </c>
      <c r="D7562" s="102">
        <v>7.52</v>
      </c>
      <c r="E7562" s="110">
        <v>30.2</v>
      </c>
      <c r="F7562" s="110">
        <v>28.89</v>
      </c>
      <c r="G7562" s="103">
        <v>73.44</v>
      </c>
    </row>
    <row r="7563" spans="1:7">
      <c r="A7563" s="648">
        <v>42915</v>
      </c>
      <c r="B7563" s="725" t="s">
        <v>345</v>
      </c>
      <c r="C7563" s="103">
        <v>47</v>
      </c>
      <c r="D7563" s="102">
        <v>7.52</v>
      </c>
      <c r="E7563" s="110">
        <v>30.2</v>
      </c>
      <c r="F7563" s="110">
        <v>28.89</v>
      </c>
      <c r="G7563" s="103">
        <v>73.44</v>
      </c>
    </row>
    <row r="7564" spans="1:7">
      <c r="A7564" s="648">
        <v>42915</v>
      </c>
      <c r="B7564" s="725" t="s">
        <v>1621</v>
      </c>
      <c r="C7564" s="103">
        <v>18</v>
      </c>
      <c r="D7564" s="102">
        <v>7.53</v>
      </c>
      <c r="E7564" s="110">
        <v>30.1</v>
      </c>
      <c r="F7564" s="110">
        <v>28.77</v>
      </c>
      <c r="G7564" s="103">
        <v>72.540000000000006</v>
      </c>
    </row>
    <row r="7565" spans="1:7">
      <c r="A7565" s="648">
        <v>42915</v>
      </c>
      <c r="B7565" s="725" t="s">
        <v>1622</v>
      </c>
      <c r="C7565" s="103">
        <v>18</v>
      </c>
      <c r="D7565" s="102">
        <v>7.53</v>
      </c>
      <c r="E7565" s="110">
        <v>30.1</v>
      </c>
      <c r="F7565" s="110">
        <v>28.77</v>
      </c>
      <c r="G7565" s="103">
        <v>72.540000000000006</v>
      </c>
    </row>
    <row r="7566" spans="1:7">
      <c r="A7566" s="648">
        <v>42915</v>
      </c>
      <c r="B7566" s="725" t="s">
        <v>1623</v>
      </c>
      <c r="C7566" s="103">
        <v>14</v>
      </c>
      <c r="D7566" s="102">
        <v>7.53</v>
      </c>
      <c r="E7566" s="110">
        <v>30.1</v>
      </c>
      <c r="F7566" s="110">
        <v>28.77</v>
      </c>
      <c r="G7566" s="103">
        <v>72.540000000000006</v>
      </c>
    </row>
    <row r="7567" spans="1:7">
      <c r="A7567" s="648">
        <v>42915</v>
      </c>
      <c r="B7567" s="725" t="s">
        <v>1624</v>
      </c>
      <c r="C7567" s="103">
        <v>14</v>
      </c>
      <c r="D7567" s="102">
        <v>7.53</v>
      </c>
      <c r="E7567" s="110">
        <v>30.1</v>
      </c>
      <c r="F7567" s="110">
        <v>28.77</v>
      </c>
      <c r="G7567" s="103">
        <v>72.540000000000006</v>
      </c>
    </row>
    <row r="7568" spans="1:7">
      <c r="A7568" s="648">
        <v>42915</v>
      </c>
      <c r="B7568" s="725" t="s">
        <v>1625</v>
      </c>
      <c r="C7568" s="103">
        <v>14</v>
      </c>
      <c r="D7568" s="102">
        <v>7.53</v>
      </c>
      <c r="E7568" s="110">
        <v>30.1</v>
      </c>
      <c r="F7568" s="110">
        <v>28.77</v>
      </c>
      <c r="G7568" s="103">
        <v>72.540000000000006</v>
      </c>
    </row>
    <row r="7569" spans="1:8">
      <c r="A7569" s="648">
        <v>42915</v>
      </c>
      <c r="B7569" s="725" t="s">
        <v>1626</v>
      </c>
      <c r="C7569" s="103">
        <v>14</v>
      </c>
      <c r="D7569" s="102">
        <v>7.5</v>
      </c>
      <c r="E7569" s="110">
        <v>30.1</v>
      </c>
      <c r="F7569" s="110">
        <v>28.92</v>
      </c>
      <c r="G7569" s="103">
        <v>72.84</v>
      </c>
    </row>
    <row r="7570" spans="1:8">
      <c r="A7570" s="648">
        <v>42915</v>
      </c>
      <c r="B7570" s="725" t="s">
        <v>1627</v>
      </c>
      <c r="C7570" s="103">
        <v>18</v>
      </c>
      <c r="D7570" s="102">
        <v>7.55</v>
      </c>
      <c r="E7570" s="110">
        <v>30</v>
      </c>
      <c r="F7570" s="110">
        <v>28.8</v>
      </c>
      <c r="G7570" s="103">
        <v>73.650000000000006</v>
      </c>
    </row>
    <row r="7571" spans="1:8">
      <c r="A7571" s="648">
        <v>42915</v>
      </c>
      <c r="B7571" s="725" t="s">
        <v>1628</v>
      </c>
      <c r="C7571" s="103">
        <v>49</v>
      </c>
      <c r="D7571" s="102">
        <v>7.49</v>
      </c>
      <c r="E7571" s="110">
        <v>30</v>
      </c>
      <c r="F7571" s="110">
        <v>28.83</v>
      </c>
      <c r="G7571" s="103">
        <v>74.349999999999994</v>
      </c>
    </row>
    <row r="7572" spans="1:8">
      <c r="A7572" s="648">
        <v>42915</v>
      </c>
      <c r="B7572" s="725" t="s">
        <v>1629</v>
      </c>
      <c r="C7572" s="103">
        <v>49</v>
      </c>
      <c r="D7572" s="102">
        <v>7.49</v>
      </c>
      <c r="E7572" s="110">
        <v>30</v>
      </c>
      <c r="F7572" s="110">
        <v>28.83</v>
      </c>
      <c r="G7572" s="103">
        <v>74.349999999999994</v>
      </c>
    </row>
    <row r="7573" spans="1:8">
      <c r="A7573" s="648">
        <v>42915</v>
      </c>
      <c r="B7573" s="725" t="s">
        <v>1630</v>
      </c>
      <c r="C7573" s="103">
        <v>49</v>
      </c>
      <c r="D7573" s="102">
        <v>7.49</v>
      </c>
      <c r="E7573" s="110">
        <v>30</v>
      </c>
      <c r="F7573" s="110">
        <v>28.83</v>
      </c>
      <c r="G7573" s="103">
        <v>74.349999999999994</v>
      </c>
    </row>
    <row r="7574" spans="1:8">
      <c r="A7574" s="648">
        <v>42915</v>
      </c>
      <c r="B7574" s="725" t="s">
        <v>1631</v>
      </c>
      <c r="C7574" s="103">
        <v>98</v>
      </c>
      <c r="D7574" s="102">
        <v>7.46</v>
      </c>
      <c r="E7574" s="110">
        <v>29.9</v>
      </c>
      <c r="F7574" s="110">
        <v>28.84</v>
      </c>
      <c r="G7574" s="103">
        <v>74.849999999999994</v>
      </c>
    </row>
    <row r="7575" spans="1:8">
      <c r="A7575" s="648">
        <v>42915</v>
      </c>
      <c r="B7575" s="725" t="s">
        <v>1632</v>
      </c>
      <c r="C7575" s="103">
        <v>98</v>
      </c>
      <c r="D7575" s="102">
        <v>7.46</v>
      </c>
      <c r="E7575" s="110">
        <v>29.9</v>
      </c>
      <c r="F7575" s="110">
        <v>28.84</v>
      </c>
      <c r="G7575" s="103">
        <v>74.849999999999994</v>
      </c>
    </row>
    <row r="7576" spans="1:8">
      <c r="A7576" s="648">
        <v>42915</v>
      </c>
      <c r="B7576" s="725" t="s">
        <v>1633</v>
      </c>
      <c r="C7576" s="103">
        <v>42</v>
      </c>
      <c r="D7576" s="102">
        <v>7.43</v>
      </c>
      <c r="E7576" s="110">
        <v>29.8</v>
      </c>
      <c r="F7576" s="110">
        <v>28.94</v>
      </c>
      <c r="G7576" s="103">
        <v>74.31</v>
      </c>
    </row>
    <row r="7577" spans="1:8">
      <c r="A7577" s="648">
        <v>42915</v>
      </c>
      <c r="B7577" s="725" t="s">
        <v>1634</v>
      </c>
      <c r="C7577" s="103">
        <v>42</v>
      </c>
      <c r="D7577" s="102">
        <v>7.43</v>
      </c>
      <c r="E7577" s="110">
        <v>29.8</v>
      </c>
      <c r="F7577" s="110">
        <v>28.94</v>
      </c>
      <c r="G7577" s="103">
        <v>74.31</v>
      </c>
    </row>
    <row r="7578" spans="1:8">
      <c r="A7578" s="648">
        <v>42915</v>
      </c>
      <c r="B7578" s="725" t="s">
        <v>1635</v>
      </c>
      <c r="C7578" s="103">
        <v>42</v>
      </c>
      <c r="D7578" s="102">
        <v>7.43</v>
      </c>
      <c r="E7578" s="110">
        <v>29.8</v>
      </c>
      <c r="F7578" s="110">
        <v>28.94</v>
      </c>
      <c r="G7578" s="103">
        <v>74.31</v>
      </c>
    </row>
    <row r="7579" spans="1:8">
      <c r="A7579" s="648">
        <v>42915</v>
      </c>
      <c r="B7579" s="725" t="s">
        <v>1636</v>
      </c>
      <c r="C7579" s="103">
        <v>42</v>
      </c>
      <c r="D7579" s="102">
        <v>7.43</v>
      </c>
      <c r="E7579" s="110">
        <v>29.8</v>
      </c>
      <c r="F7579" s="110">
        <v>28.94</v>
      </c>
      <c r="G7579" s="103">
        <v>74.31</v>
      </c>
    </row>
    <row r="7580" spans="1:8">
      <c r="A7580" s="648">
        <v>42915</v>
      </c>
      <c r="B7580" s="725" t="s">
        <v>1637</v>
      </c>
      <c r="C7580" s="103">
        <v>42</v>
      </c>
      <c r="D7580" s="102">
        <v>7.43</v>
      </c>
      <c r="E7580" s="110">
        <v>29.8</v>
      </c>
      <c r="F7580" s="110">
        <v>28.94</v>
      </c>
      <c r="G7580" s="103">
        <v>74.31</v>
      </c>
    </row>
    <row r="7581" spans="1:8">
      <c r="A7581" s="648">
        <v>42915</v>
      </c>
      <c r="B7581" s="725" t="s">
        <v>1638</v>
      </c>
      <c r="C7581" s="103">
        <v>42</v>
      </c>
      <c r="D7581" s="102">
        <v>7.43</v>
      </c>
      <c r="E7581" s="110">
        <v>29.8</v>
      </c>
      <c r="F7581" s="110">
        <v>28.94</v>
      </c>
      <c r="G7581" s="103">
        <v>74.31</v>
      </c>
    </row>
    <row r="7582" spans="1:8" ht="17.25" thickBot="1">
      <c r="A7582" s="649">
        <v>42915</v>
      </c>
      <c r="B7582" s="727" t="s">
        <v>1639</v>
      </c>
      <c r="C7582" s="105">
        <v>42</v>
      </c>
      <c r="D7582" s="104">
        <v>7.45</v>
      </c>
      <c r="E7582" s="119">
        <v>29.8</v>
      </c>
      <c r="F7582" s="119">
        <v>28.92</v>
      </c>
      <c r="G7582" s="105">
        <v>73</v>
      </c>
      <c r="H7582" s="105"/>
    </row>
    <row r="7583" spans="1:8">
      <c r="A7583" s="647">
        <v>42916</v>
      </c>
      <c r="B7583" s="725" t="s">
        <v>1640</v>
      </c>
      <c r="C7583" s="103">
        <v>98</v>
      </c>
      <c r="D7583" s="102">
        <v>7.44</v>
      </c>
      <c r="E7583" s="110">
        <v>29.7</v>
      </c>
      <c r="F7583" s="110">
        <v>28.87</v>
      </c>
      <c r="G7583" s="103">
        <v>73.73</v>
      </c>
    </row>
    <row r="7584" spans="1:8">
      <c r="A7584" s="648">
        <v>42916</v>
      </c>
      <c r="B7584" s="725" t="s">
        <v>1641</v>
      </c>
      <c r="C7584" s="103">
        <v>98</v>
      </c>
      <c r="D7584" s="102">
        <v>7.44</v>
      </c>
      <c r="E7584" s="110">
        <v>29.7</v>
      </c>
      <c r="F7584" s="110">
        <v>28.87</v>
      </c>
      <c r="G7584" s="103">
        <v>73.73</v>
      </c>
    </row>
    <row r="7585" spans="1:7">
      <c r="A7585" s="648">
        <v>42916</v>
      </c>
      <c r="B7585" s="725" t="s">
        <v>1642</v>
      </c>
      <c r="C7585" s="103">
        <v>98</v>
      </c>
      <c r="D7585" s="102">
        <v>7.44</v>
      </c>
      <c r="E7585" s="110">
        <v>29.7</v>
      </c>
      <c r="F7585" s="110">
        <v>28.87</v>
      </c>
      <c r="G7585" s="103">
        <v>73.73</v>
      </c>
    </row>
    <row r="7586" spans="1:7">
      <c r="A7586" s="648">
        <v>42916</v>
      </c>
      <c r="B7586" s="725" t="s">
        <v>1643</v>
      </c>
      <c r="C7586" s="103">
        <v>98</v>
      </c>
      <c r="D7586" s="102">
        <v>7.44</v>
      </c>
      <c r="E7586" s="110">
        <v>29.7</v>
      </c>
      <c r="F7586" s="110">
        <v>28.87</v>
      </c>
      <c r="G7586" s="103">
        <v>73.73</v>
      </c>
    </row>
    <row r="7587" spans="1:7">
      <c r="A7587" s="648">
        <v>42916</v>
      </c>
      <c r="B7587" s="725" t="s">
        <v>1644</v>
      </c>
      <c r="C7587" s="103">
        <v>98</v>
      </c>
      <c r="D7587" s="102">
        <v>7.44</v>
      </c>
      <c r="E7587" s="110">
        <v>29.7</v>
      </c>
      <c r="F7587" s="110">
        <v>28.87</v>
      </c>
      <c r="G7587" s="103">
        <v>73.73</v>
      </c>
    </row>
    <row r="7588" spans="1:7">
      <c r="A7588" s="648">
        <v>42916</v>
      </c>
      <c r="B7588" s="725" t="s">
        <v>1645</v>
      </c>
      <c r="C7588" s="103">
        <v>98</v>
      </c>
      <c r="D7588" s="102">
        <v>7.44</v>
      </c>
      <c r="E7588" s="110">
        <v>29.7</v>
      </c>
      <c r="F7588" s="110">
        <v>28.87</v>
      </c>
      <c r="G7588" s="103">
        <v>73.73</v>
      </c>
    </row>
    <row r="7589" spans="1:7">
      <c r="A7589" s="648">
        <v>42916</v>
      </c>
      <c r="B7589" s="725" t="s">
        <v>1646</v>
      </c>
      <c r="C7589" s="103">
        <v>98</v>
      </c>
      <c r="D7589" s="102">
        <v>7.44</v>
      </c>
      <c r="E7589" s="110">
        <v>29.7</v>
      </c>
      <c r="F7589" s="110">
        <v>28.87</v>
      </c>
      <c r="G7589" s="103">
        <v>73.73</v>
      </c>
    </row>
    <row r="7590" spans="1:7">
      <c r="A7590" s="648">
        <v>42916</v>
      </c>
      <c r="B7590" s="725" t="s">
        <v>1647</v>
      </c>
      <c r="C7590" s="103">
        <v>98</v>
      </c>
      <c r="D7590" s="102">
        <v>7.44</v>
      </c>
      <c r="E7590" s="110">
        <v>29.7</v>
      </c>
      <c r="F7590" s="110">
        <v>28.87</v>
      </c>
      <c r="G7590" s="103">
        <v>73.73</v>
      </c>
    </row>
    <row r="7591" spans="1:7">
      <c r="A7591" s="648">
        <v>42916</v>
      </c>
      <c r="B7591" s="725" t="s">
        <v>1648</v>
      </c>
      <c r="C7591" s="103">
        <v>42</v>
      </c>
      <c r="D7591" s="102">
        <v>7.42</v>
      </c>
      <c r="E7591" s="110">
        <v>29.7</v>
      </c>
      <c r="F7591" s="110">
        <v>28.92</v>
      </c>
      <c r="G7591" s="103">
        <v>73.73</v>
      </c>
    </row>
    <row r="7592" spans="1:7">
      <c r="A7592" s="648">
        <v>42916</v>
      </c>
      <c r="B7592" s="725" t="s">
        <v>1649</v>
      </c>
      <c r="C7592" s="103">
        <v>42</v>
      </c>
      <c r="D7592" s="102">
        <v>7.42</v>
      </c>
      <c r="E7592" s="110">
        <v>29.7</v>
      </c>
      <c r="F7592" s="110">
        <v>28.92</v>
      </c>
      <c r="G7592" s="103">
        <v>73.73</v>
      </c>
    </row>
    <row r="7593" spans="1:7">
      <c r="A7593" s="648">
        <v>42916</v>
      </c>
      <c r="B7593" s="725" t="s">
        <v>1650</v>
      </c>
      <c r="C7593" s="103">
        <v>42</v>
      </c>
      <c r="D7593" s="102">
        <v>7.42</v>
      </c>
      <c r="E7593" s="110">
        <v>29.7</v>
      </c>
      <c r="F7593" s="110">
        <v>28.92</v>
      </c>
      <c r="G7593" s="103">
        <v>73.73</v>
      </c>
    </row>
    <row r="7594" spans="1:7">
      <c r="A7594" s="648">
        <v>42916</v>
      </c>
      <c r="B7594" s="725" t="s">
        <v>1651</v>
      </c>
      <c r="C7594" s="103">
        <v>42</v>
      </c>
      <c r="D7594" s="102">
        <v>7.42</v>
      </c>
      <c r="E7594" s="110">
        <v>29.7</v>
      </c>
      <c r="F7594" s="110">
        <v>28.92</v>
      </c>
      <c r="G7594" s="103">
        <v>73.73</v>
      </c>
    </row>
    <row r="7595" spans="1:7">
      <c r="A7595" s="648">
        <v>42916</v>
      </c>
      <c r="B7595" s="725" t="s">
        <v>1652</v>
      </c>
      <c r="C7595" s="103">
        <v>42</v>
      </c>
      <c r="D7595" s="102">
        <v>7.42</v>
      </c>
      <c r="E7595" s="110">
        <v>29.7</v>
      </c>
      <c r="F7595" s="110">
        <v>28.92</v>
      </c>
      <c r="G7595" s="103">
        <v>73.73</v>
      </c>
    </row>
    <row r="7596" spans="1:7">
      <c r="A7596" s="648">
        <v>42916</v>
      </c>
      <c r="B7596" s="725" t="s">
        <v>1653</v>
      </c>
      <c r="C7596" s="103">
        <v>42</v>
      </c>
      <c r="D7596" s="102">
        <v>7.41</v>
      </c>
      <c r="E7596" s="110">
        <v>29.7</v>
      </c>
      <c r="F7596" s="110">
        <v>28.92</v>
      </c>
      <c r="G7596" s="103">
        <v>74.260000000000005</v>
      </c>
    </row>
    <row r="7597" spans="1:7">
      <c r="A7597" s="648">
        <v>42916</v>
      </c>
      <c r="B7597" s="725" t="s">
        <v>1654</v>
      </c>
      <c r="C7597" s="103">
        <v>47</v>
      </c>
      <c r="D7597" s="102">
        <v>7.42</v>
      </c>
      <c r="E7597" s="110">
        <v>29.5</v>
      </c>
      <c r="F7597" s="110">
        <v>28.85</v>
      </c>
      <c r="G7597" s="103">
        <v>74.44</v>
      </c>
    </row>
    <row r="7598" spans="1:7">
      <c r="A7598" s="648">
        <v>42916</v>
      </c>
      <c r="B7598" s="725" t="s">
        <v>1655</v>
      </c>
      <c r="C7598" s="103">
        <v>47</v>
      </c>
      <c r="D7598" s="102">
        <v>7.42</v>
      </c>
      <c r="E7598" s="110">
        <v>29.5</v>
      </c>
      <c r="F7598" s="110">
        <v>28.85</v>
      </c>
      <c r="G7598" s="103">
        <v>74.44</v>
      </c>
    </row>
    <row r="7599" spans="1:7">
      <c r="A7599" s="648">
        <v>42916</v>
      </c>
      <c r="B7599" s="725" t="s">
        <v>1656</v>
      </c>
      <c r="C7599" s="103">
        <v>42</v>
      </c>
      <c r="D7599" s="102">
        <v>7.36</v>
      </c>
      <c r="E7599" s="110">
        <v>29</v>
      </c>
      <c r="F7599" s="110">
        <v>28.71</v>
      </c>
      <c r="G7599" s="103">
        <v>75.23</v>
      </c>
    </row>
    <row r="7600" spans="1:7">
      <c r="A7600" s="648">
        <v>42916</v>
      </c>
      <c r="B7600" s="725" t="s">
        <v>1657</v>
      </c>
      <c r="C7600" s="103">
        <v>44</v>
      </c>
      <c r="D7600" s="102">
        <v>8.24</v>
      </c>
      <c r="E7600" s="110">
        <v>31.7</v>
      </c>
      <c r="F7600" s="110">
        <v>33.5</v>
      </c>
      <c r="G7600" s="103">
        <v>59.9</v>
      </c>
    </row>
    <row r="7601" spans="1:7">
      <c r="A7601" s="648">
        <v>42916</v>
      </c>
      <c r="B7601" s="725" t="s">
        <v>1658</v>
      </c>
      <c r="C7601" s="103">
        <v>60</v>
      </c>
      <c r="D7601" s="102">
        <v>8.1999999999999993</v>
      </c>
      <c r="E7601" s="110">
        <v>32</v>
      </c>
      <c r="F7601" s="110">
        <v>33.33</v>
      </c>
      <c r="G7601" s="103">
        <v>60.83</v>
      </c>
    </row>
    <row r="7602" spans="1:7">
      <c r="A7602" s="648">
        <v>42916</v>
      </c>
      <c r="B7602" s="725" t="s">
        <v>1659</v>
      </c>
      <c r="C7602" s="103">
        <v>60</v>
      </c>
      <c r="D7602" s="102">
        <v>8.1999999999999993</v>
      </c>
      <c r="E7602" s="110">
        <v>32</v>
      </c>
      <c r="F7602" s="110">
        <v>33.33</v>
      </c>
      <c r="G7602" s="103">
        <v>60.83</v>
      </c>
    </row>
    <row r="7603" spans="1:7">
      <c r="A7603" s="648">
        <v>42916</v>
      </c>
      <c r="B7603" s="725" t="s">
        <v>1660</v>
      </c>
      <c r="C7603" s="103">
        <v>60</v>
      </c>
      <c r="D7603" s="102">
        <v>8.1999999999999993</v>
      </c>
      <c r="E7603" s="110">
        <v>32</v>
      </c>
      <c r="F7603" s="110">
        <v>33.33</v>
      </c>
      <c r="G7603" s="103">
        <v>60.83</v>
      </c>
    </row>
    <row r="7604" spans="1:7">
      <c r="A7604" s="648">
        <v>42916</v>
      </c>
      <c r="B7604" s="725" t="s">
        <v>1661</v>
      </c>
      <c r="C7604" s="103">
        <v>60</v>
      </c>
      <c r="D7604" s="102">
        <v>8.1999999999999993</v>
      </c>
      <c r="E7604" s="110">
        <v>32</v>
      </c>
      <c r="F7604" s="110">
        <v>33.33</v>
      </c>
      <c r="G7604" s="103">
        <v>60.83</v>
      </c>
    </row>
    <row r="7605" spans="1:7">
      <c r="A7605" s="648">
        <v>42916</v>
      </c>
      <c r="B7605" s="725" t="s">
        <v>1662</v>
      </c>
      <c r="C7605" s="103">
        <v>60</v>
      </c>
      <c r="D7605" s="102">
        <v>8.1999999999999993</v>
      </c>
      <c r="E7605" s="110">
        <v>32</v>
      </c>
      <c r="F7605" s="110">
        <v>33.33</v>
      </c>
      <c r="G7605" s="103">
        <v>60.83</v>
      </c>
    </row>
    <row r="7606" spans="1:7">
      <c r="A7606" s="648">
        <v>42916</v>
      </c>
      <c r="B7606" s="725" t="s">
        <v>1663</v>
      </c>
      <c r="C7606" s="103">
        <v>60</v>
      </c>
      <c r="D7606" s="102">
        <v>8.1999999999999993</v>
      </c>
      <c r="E7606" s="110">
        <v>32</v>
      </c>
      <c r="F7606" s="110">
        <v>33.33</v>
      </c>
      <c r="G7606" s="103">
        <v>60.83</v>
      </c>
    </row>
    <row r="7607" spans="1:7">
      <c r="A7607" s="648">
        <v>42916</v>
      </c>
      <c r="B7607" s="725" t="s">
        <v>1664</v>
      </c>
      <c r="C7607" s="103">
        <v>60</v>
      </c>
      <c r="D7607" s="102">
        <v>8.1999999999999993</v>
      </c>
      <c r="E7607" s="110">
        <v>32</v>
      </c>
      <c r="F7607" s="110">
        <v>33.33</v>
      </c>
      <c r="G7607" s="103">
        <v>60.83</v>
      </c>
    </row>
    <row r="7608" spans="1:7">
      <c r="A7608" s="648">
        <v>42916</v>
      </c>
      <c r="B7608" s="725" t="s">
        <v>1665</v>
      </c>
      <c r="C7608" s="103">
        <v>60</v>
      </c>
      <c r="D7608" s="102">
        <v>8.1999999999999993</v>
      </c>
      <c r="E7608" s="110">
        <v>32</v>
      </c>
      <c r="F7608" s="110">
        <v>33.33</v>
      </c>
      <c r="G7608" s="103">
        <v>60.83</v>
      </c>
    </row>
    <row r="7609" spans="1:7">
      <c r="A7609" s="648">
        <v>42916</v>
      </c>
      <c r="B7609" s="725" t="s">
        <v>1666</v>
      </c>
      <c r="C7609" s="103">
        <v>60</v>
      </c>
      <c r="D7609" s="102">
        <v>8.1999999999999993</v>
      </c>
      <c r="E7609" s="110">
        <v>32</v>
      </c>
      <c r="F7609" s="110">
        <v>33.33</v>
      </c>
      <c r="G7609" s="103">
        <v>60.83</v>
      </c>
    </row>
    <row r="7610" spans="1:7">
      <c r="A7610" s="648">
        <v>42916</v>
      </c>
      <c r="B7610" s="725" t="s">
        <v>1667</v>
      </c>
      <c r="C7610" s="103">
        <v>60</v>
      </c>
      <c r="D7610" s="102">
        <v>8.1999999999999993</v>
      </c>
      <c r="E7610" s="110">
        <v>32</v>
      </c>
      <c r="F7610" s="110">
        <v>33.33</v>
      </c>
      <c r="G7610" s="103">
        <v>60.83</v>
      </c>
    </row>
    <row r="7611" spans="1:7">
      <c r="A7611" s="648">
        <v>42916</v>
      </c>
      <c r="B7611" s="725" t="s">
        <v>1668</v>
      </c>
      <c r="C7611" s="103">
        <v>31</v>
      </c>
      <c r="D7611" s="102">
        <v>8.33</v>
      </c>
      <c r="E7611" s="110">
        <v>31.9</v>
      </c>
      <c r="F7611" s="110">
        <v>33.619999999999997</v>
      </c>
      <c r="G7611" s="103">
        <v>57.19</v>
      </c>
    </row>
    <row r="7612" spans="1:7">
      <c r="A7612" s="648">
        <v>42916</v>
      </c>
      <c r="B7612" s="725" t="s">
        <v>1669</v>
      </c>
      <c r="C7612" s="103">
        <v>31</v>
      </c>
      <c r="D7612" s="102">
        <v>8.33</v>
      </c>
      <c r="E7612" s="110">
        <v>31.9</v>
      </c>
      <c r="F7612" s="110">
        <v>33.619999999999997</v>
      </c>
      <c r="G7612" s="103">
        <v>57.19</v>
      </c>
    </row>
    <row r="7613" spans="1:7">
      <c r="A7613" s="648">
        <v>42916</v>
      </c>
      <c r="B7613" s="725" t="s">
        <v>1670</v>
      </c>
      <c r="C7613" s="103">
        <v>31</v>
      </c>
      <c r="D7613" s="102">
        <v>8.33</v>
      </c>
      <c r="E7613" s="110">
        <v>31.9</v>
      </c>
      <c r="F7613" s="110">
        <v>33.619999999999997</v>
      </c>
      <c r="G7613" s="103">
        <v>57.19</v>
      </c>
    </row>
    <row r="7614" spans="1:7">
      <c r="A7614" s="648">
        <v>42916</v>
      </c>
      <c r="B7614" s="725" t="s">
        <v>1671</v>
      </c>
      <c r="C7614" s="103">
        <v>31</v>
      </c>
      <c r="D7614" s="102">
        <v>8.33</v>
      </c>
      <c r="E7614" s="110">
        <v>31.9</v>
      </c>
      <c r="F7614" s="110">
        <v>33.619999999999997</v>
      </c>
      <c r="G7614" s="103">
        <v>57.19</v>
      </c>
    </row>
    <row r="7615" spans="1:7">
      <c r="A7615" s="648">
        <v>42916</v>
      </c>
      <c r="B7615" s="725" t="s">
        <v>1672</v>
      </c>
      <c r="C7615" s="103">
        <v>31</v>
      </c>
      <c r="D7615" s="102">
        <v>8.33</v>
      </c>
      <c r="E7615" s="110">
        <v>31.9</v>
      </c>
      <c r="F7615" s="110">
        <v>33.619999999999997</v>
      </c>
      <c r="G7615" s="103">
        <v>57.19</v>
      </c>
    </row>
    <row r="7616" spans="1:7">
      <c r="A7616" s="648">
        <v>42916</v>
      </c>
      <c r="B7616" s="725" t="s">
        <v>1673</v>
      </c>
      <c r="C7616" s="103">
        <v>60</v>
      </c>
      <c r="D7616" s="102">
        <v>8.33</v>
      </c>
      <c r="E7616" s="110">
        <v>31.9</v>
      </c>
      <c r="F7616" s="110">
        <v>33.619999999999997</v>
      </c>
      <c r="G7616" s="103">
        <v>57.19</v>
      </c>
    </row>
    <row r="7617" spans="1:7">
      <c r="A7617" s="648">
        <v>42916</v>
      </c>
      <c r="B7617" s="725" t="s">
        <v>1674</v>
      </c>
      <c r="C7617" s="103">
        <v>97</v>
      </c>
      <c r="D7617" s="102">
        <v>7.96</v>
      </c>
      <c r="E7617" s="110">
        <v>31.8</v>
      </c>
      <c r="F7617" s="110">
        <v>31</v>
      </c>
      <c r="G7617" s="103">
        <v>69.81</v>
      </c>
    </row>
    <row r="7618" spans="1:7">
      <c r="A7618" s="648">
        <v>42916</v>
      </c>
      <c r="B7618" s="725" t="s">
        <v>1676</v>
      </c>
      <c r="C7618" s="103">
        <v>97</v>
      </c>
      <c r="D7618" s="102">
        <v>7.96</v>
      </c>
      <c r="E7618" s="110">
        <v>31.8</v>
      </c>
      <c r="F7618" s="110">
        <v>31</v>
      </c>
      <c r="G7618" s="103">
        <v>69.81</v>
      </c>
    </row>
    <row r="7619" spans="1:7">
      <c r="A7619" s="648">
        <v>42916</v>
      </c>
      <c r="B7619" s="725" t="s">
        <v>1677</v>
      </c>
      <c r="C7619" s="103">
        <v>97</v>
      </c>
      <c r="D7619" s="102">
        <v>7.85</v>
      </c>
      <c r="E7619" s="110">
        <v>31.7</v>
      </c>
      <c r="F7619" s="110">
        <v>30.98</v>
      </c>
      <c r="G7619" s="103">
        <v>71.31</v>
      </c>
    </row>
    <row r="7620" spans="1:7">
      <c r="A7620" s="648">
        <v>42916</v>
      </c>
      <c r="B7620" s="725" t="s">
        <v>1678</v>
      </c>
      <c r="C7620" s="103">
        <v>97</v>
      </c>
      <c r="D7620" s="102">
        <v>7.85</v>
      </c>
      <c r="E7620" s="110">
        <v>31.7</v>
      </c>
      <c r="F7620" s="110">
        <v>30.98</v>
      </c>
      <c r="G7620" s="103">
        <v>71.31</v>
      </c>
    </row>
    <row r="7621" spans="1:7">
      <c r="A7621" s="648">
        <v>42916</v>
      </c>
      <c r="B7621" s="725" t="s">
        <v>1679</v>
      </c>
      <c r="C7621" s="103">
        <v>97</v>
      </c>
      <c r="D7621" s="102">
        <v>7.85</v>
      </c>
      <c r="E7621" s="110">
        <v>31.7</v>
      </c>
      <c r="F7621" s="110">
        <v>30.98</v>
      </c>
      <c r="G7621" s="103">
        <v>71.31</v>
      </c>
    </row>
    <row r="7622" spans="1:7">
      <c r="A7622" s="648">
        <v>42916</v>
      </c>
      <c r="B7622" s="725" t="s">
        <v>1680</v>
      </c>
      <c r="C7622" s="103">
        <v>97</v>
      </c>
      <c r="D7622" s="102">
        <v>7.85</v>
      </c>
      <c r="E7622" s="110">
        <v>31.7</v>
      </c>
      <c r="F7622" s="110">
        <v>30.98</v>
      </c>
      <c r="G7622" s="103">
        <v>71.31</v>
      </c>
    </row>
    <row r="7623" spans="1:7">
      <c r="A7623" s="648">
        <v>42916</v>
      </c>
      <c r="B7623" s="725" t="s">
        <v>1681</v>
      </c>
      <c r="C7623" s="103">
        <v>97</v>
      </c>
      <c r="D7623" s="102">
        <v>7.85</v>
      </c>
      <c r="E7623" s="110">
        <v>31.7</v>
      </c>
      <c r="F7623" s="110">
        <v>30.98</v>
      </c>
      <c r="G7623" s="103">
        <v>71.31</v>
      </c>
    </row>
    <row r="7624" spans="1:7">
      <c r="A7624" s="648">
        <v>42916</v>
      </c>
      <c r="B7624" s="725" t="s">
        <v>1682</v>
      </c>
      <c r="C7624" s="103">
        <v>97</v>
      </c>
      <c r="D7624" s="102">
        <v>7.85</v>
      </c>
      <c r="E7624" s="110">
        <v>31.7</v>
      </c>
      <c r="F7624" s="110">
        <v>30.98</v>
      </c>
      <c r="G7624" s="103">
        <v>71.31</v>
      </c>
    </row>
    <row r="7625" spans="1:7">
      <c r="A7625" s="648">
        <v>42916</v>
      </c>
      <c r="B7625" s="725" t="s">
        <v>1683</v>
      </c>
      <c r="C7625" s="103">
        <v>97</v>
      </c>
      <c r="D7625" s="102">
        <v>7.85</v>
      </c>
      <c r="E7625" s="110">
        <v>31.7</v>
      </c>
      <c r="F7625" s="110">
        <v>30.98</v>
      </c>
      <c r="G7625" s="103">
        <v>71.31</v>
      </c>
    </row>
    <row r="7626" spans="1:7">
      <c r="A7626" s="648">
        <v>42916</v>
      </c>
      <c r="B7626" s="725" t="s">
        <v>1684</v>
      </c>
      <c r="C7626" s="103">
        <v>97</v>
      </c>
      <c r="D7626" s="102">
        <v>7.85</v>
      </c>
      <c r="E7626" s="110">
        <v>31.7</v>
      </c>
      <c r="F7626" s="110">
        <v>30.98</v>
      </c>
      <c r="G7626" s="103">
        <v>71.31</v>
      </c>
    </row>
    <row r="7627" spans="1:7">
      <c r="A7627" s="648">
        <v>42916</v>
      </c>
      <c r="B7627" s="725" t="s">
        <v>1685</v>
      </c>
      <c r="C7627" s="103">
        <v>97</v>
      </c>
      <c r="D7627" s="102">
        <v>7.85</v>
      </c>
      <c r="E7627" s="110">
        <v>31.7</v>
      </c>
      <c r="F7627" s="110">
        <v>30.98</v>
      </c>
      <c r="G7627" s="103">
        <v>71.31</v>
      </c>
    </row>
    <row r="7628" spans="1:7">
      <c r="A7628" s="648">
        <v>42916</v>
      </c>
      <c r="B7628" s="725" t="s">
        <v>1686</v>
      </c>
      <c r="C7628" s="103">
        <v>97</v>
      </c>
      <c r="D7628" s="102">
        <v>7.85</v>
      </c>
      <c r="E7628" s="110">
        <v>31.7</v>
      </c>
      <c r="F7628" s="110">
        <v>30.98</v>
      </c>
      <c r="G7628" s="103">
        <v>71.31</v>
      </c>
    </row>
    <row r="7629" spans="1:7">
      <c r="A7629" s="648">
        <v>42916</v>
      </c>
      <c r="B7629" s="725" t="s">
        <v>1687</v>
      </c>
      <c r="C7629" s="103">
        <v>97</v>
      </c>
      <c r="D7629" s="102">
        <v>7.85</v>
      </c>
      <c r="E7629" s="110">
        <v>31.7</v>
      </c>
      <c r="F7629" s="110">
        <v>30.98</v>
      </c>
      <c r="G7629" s="103">
        <v>71.31</v>
      </c>
    </row>
    <row r="7630" spans="1:7">
      <c r="A7630" s="648">
        <v>42916</v>
      </c>
      <c r="B7630" s="725" t="s">
        <v>1688</v>
      </c>
      <c r="C7630" s="103">
        <v>97</v>
      </c>
      <c r="D7630" s="102">
        <v>7.85</v>
      </c>
      <c r="E7630" s="110">
        <v>31.7</v>
      </c>
      <c r="F7630" s="110">
        <v>30.98</v>
      </c>
      <c r="G7630" s="103">
        <v>71.31</v>
      </c>
    </row>
    <row r="7631" spans="1:7">
      <c r="A7631" s="648">
        <v>42916</v>
      </c>
      <c r="B7631" s="725" t="s">
        <v>1689</v>
      </c>
      <c r="C7631" s="103">
        <v>97</v>
      </c>
      <c r="D7631" s="102">
        <v>7.85</v>
      </c>
      <c r="E7631" s="110">
        <v>31.7</v>
      </c>
      <c r="F7631" s="110">
        <v>30.98</v>
      </c>
      <c r="G7631" s="103">
        <v>71.31</v>
      </c>
    </row>
    <row r="7632" spans="1:7">
      <c r="A7632" s="648">
        <v>42916</v>
      </c>
      <c r="B7632" s="725" t="s">
        <v>1690</v>
      </c>
      <c r="C7632" s="103">
        <v>97</v>
      </c>
      <c r="D7632" s="102">
        <v>7.78</v>
      </c>
      <c r="E7632" s="110">
        <v>31.6</v>
      </c>
      <c r="F7632" s="110">
        <v>30.89</v>
      </c>
      <c r="G7632" s="103">
        <v>69.31</v>
      </c>
    </row>
    <row r="7633" spans="1:7">
      <c r="A7633" s="648">
        <v>42916</v>
      </c>
      <c r="B7633" s="725" t="s">
        <v>1691</v>
      </c>
      <c r="C7633" s="103">
        <v>98</v>
      </c>
      <c r="D7633" s="102">
        <v>7.78</v>
      </c>
      <c r="E7633" s="110">
        <v>31.6</v>
      </c>
      <c r="F7633" s="110">
        <v>30.89</v>
      </c>
      <c r="G7633" s="103">
        <v>69.31</v>
      </c>
    </row>
    <row r="7634" spans="1:7">
      <c r="A7634" s="648">
        <v>42916</v>
      </c>
      <c r="B7634" s="725" t="s">
        <v>1692</v>
      </c>
      <c r="C7634" s="103">
        <v>98</v>
      </c>
      <c r="D7634" s="102">
        <v>7.68</v>
      </c>
      <c r="E7634" s="110">
        <v>31.5</v>
      </c>
      <c r="F7634" s="110">
        <v>30.88</v>
      </c>
      <c r="G7634" s="103">
        <v>69.05</v>
      </c>
    </row>
    <row r="7635" spans="1:7">
      <c r="A7635" s="648">
        <v>42916</v>
      </c>
      <c r="B7635" s="725" t="s">
        <v>1693</v>
      </c>
      <c r="C7635" s="103">
        <v>98</v>
      </c>
      <c r="D7635" s="102">
        <v>7.68</v>
      </c>
      <c r="E7635" s="110">
        <v>31.5</v>
      </c>
      <c r="F7635" s="110">
        <v>30.88</v>
      </c>
      <c r="G7635" s="103">
        <v>69.05</v>
      </c>
    </row>
    <row r="7636" spans="1:7">
      <c r="A7636" s="648">
        <v>42916</v>
      </c>
      <c r="B7636" s="725" t="s">
        <v>1694</v>
      </c>
      <c r="C7636" s="103">
        <v>33</v>
      </c>
      <c r="D7636" s="102">
        <v>7.68</v>
      </c>
      <c r="E7636" s="110">
        <v>31.5</v>
      </c>
      <c r="F7636" s="110">
        <v>30.88</v>
      </c>
      <c r="G7636" s="103">
        <v>69.05</v>
      </c>
    </row>
    <row r="7637" spans="1:7">
      <c r="A7637" s="648">
        <v>42916</v>
      </c>
      <c r="B7637" s="725" t="s">
        <v>1695</v>
      </c>
      <c r="C7637" s="103">
        <v>33</v>
      </c>
      <c r="D7637" s="102">
        <v>7.68</v>
      </c>
      <c r="E7637" s="110">
        <v>31.5</v>
      </c>
      <c r="F7637" s="110">
        <v>30.88</v>
      </c>
      <c r="G7637" s="103">
        <v>69.05</v>
      </c>
    </row>
    <row r="7638" spans="1:7">
      <c r="A7638" s="648">
        <v>42916</v>
      </c>
      <c r="B7638" s="725" t="s">
        <v>1696</v>
      </c>
      <c r="C7638" s="103">
        <v>97</v>
      </c>
      <c r="D7638" s="102">
        <v>7.68</v>
      </c>
      <c r="E7638" s="110">
        <v>31.5</v>
      </c>
      <c r="F7638" s="110">
        <v>30.88</v>
      </c>
      <c r="G7638" s="103">
        <v>69.05</v>
      </c>
    </row>
    <row r="7639" spans="1:7">
      <c r="A7639" s="648">
        <v>42916</v>
      </c>
      <c r="B7639" s="725" t="s">
        <v>1697</v>
      </c>
      <c r="C7639" s="103">
        <v>97</v>
      </c>
      <c r="D7639" s="102">
        <v>7.77</v>
      </c>
      <c r="E7639" s="110">
        <v>31.4</v>
      </c>
      <c r="F7639" s="110">
        <v>30.52</v>
      </c>
      <c r="G7639" s="103">
        <v>70.48</v>
      </c>
    </row>
    <row r="7640" spans="1:7">
      <c r="A7640" s="648">
        <v>42916</v>
      </c>
      <c r="B7640" s="725" t="s">
        <v>1698</v>
      </c>
      <c r="C7640" s="103">
        <v>97</v>
      </c>
      <c r="D7640" s="102">
        <v>7.77</v>
      </c>
      <c r="E7640" s="110">
        <v>31.4</v>
      </c>
      <c r="F7640" s="110">
        <v>30.52</v>
      </c>
      <c r="G7640" s="103">
        <v>70.48</v>
      </c>
    </row>
    <row r="7641" spans="1:7">
      <c r="A7641" s="648">
        <v>42916</v>
      </c>
      <c r="B7641" s="725" t="s">
        <v>1699</v>
      </c>
      <c r="C7641" s="103">
        <v>98</v>
      </c>
      <c r="D7641" s="102">
        <v>7.77</v>
      </c>
      <c r="E7641" s="110">
        <v>31.4</v>
      </c>
      <c r="F7641" s="110">
        <v>30.52</v>
      </c>
      <c r="G7641" s="103">
        <v>70.48</v>
      </c>
    </row>
    <row r="7642" spans="1:7">
      <c r="A7642" s="648">
        <v>42916</v>
      </c>
      <c r="B7642" s="725" t="s">
        <v>1700</v>
      </c>
      <c r="C7642" s="103">
        <v>97</v>
      </c>
      <c r="D7642" s="102">
        <v>7.64</v>
      </c>
      <c r="E7642" s="110">
        <v>31.3</v>
      </c>
      <c r="F7642" s="110">
        <v>30.41</v>
      </c>
      <c r="G7642" s="103">
        <v>71.150000000000006</v>
      </c>
    </row>
    <row r="7643" spans="1:7">
      <c r="A7643" s="648">
        <v>42916</v>
      </c>
      <c r="B7643" s="725" t="s">
        <v>728</v>
      </c>
      <c r="C7643" s="103">
        <v>33</v>
      </c>
      <c r="D7643" s="102">
        <v>7.63</v>
      </c>
      <c r="E7643" s="110">
        <v>31.3</v>
      </c>
      <c r="F7643" s="110">
        <v>30.31</v>
      </c>
      <c r="G7643" s="103">
        <v>70.84</v>
      </c>
    </row>
    <row r="7644" spans="1:7">
      <c r="A7644" s="648">
        <v>42916</v>
      </c>
      <c r="B7644" s="725" t="s">
        <v>1701</v>
      </c>
      <c r="C7644" s="103">
        <v>97</v>
      </c>
      <c r="D7644" s="102">
        <v>7.67</v>
      </c>
      <c r="E7644" s="110">
        <v>31.3</v>
      </c>
      <c r="F7644" s="110">
        <v>30.38</v>
      </c>
      <c r="G7644" s="103">
        <v>71.260000000000005</v>
      </c>
    </row>
    <row r="7645" spans="1:7">
      <c r="A7645" s="648">
        <v>42916</v>
      </c>
      <c r="B7645" s="725" t="s">
        <v>1702</v>
      </c>
      <c r="C7645" s="103">
        <v>98</v>
      </c>
      <c r="D7645" s="102">
        <v>7.56</v>
      </c>
      <c r="E7645" s="110">
        <v>31.2</v>
      </c>
      <c r="F7645" s="110">
        <v>30.45</v>
      </c>
      <c r="G7645" s="103">
        <v>71.38</v>
      </c>
    </row>
    <row r="7646" spans="1:7">
      <c r="A7646" s="648">
        <v>42916</v>
      </c>
      <c r="B7646" s="725" t="s">
        <v>1703</v>
      </c>
      <c r="C7646" s="103">
        <v>97</v>
      </c>
      <c r="D7646" s="102">
        <v>7.53</v>
      </c>
      <c r="E7646" s="110">
        <v>31.1</v>
      </c>
      <c r="F7646" s="110">
        <v>30.41</v>
      </c>
      <c r="G7646" s="103">
        <v>70.599999999999994</v>
      </c>
    </row>
    <row r="7647" spans="1:7">
      <c r="A7647" s="648">
        <v>42916</v>
      </c>
      <c r="B7647" s="725" t="s">
        <v>1704</v>
      </c>
      <c r="C7647" s="103">
        <v>97</v>
      </c>
      <c r="D7647" s="102">
        <v>7.53</v>
      </c>
      <c r="E7647" s="110">
        <v>31.1</v>
      </c>
      <c r="F7647" s="110">
        <v>30.41</v>
      </c>
      <c r="G7647" s="103">
        <v>70.599999999999994</v>
      </c>
    </row>
    <row r="7648" spans="1:7">
      <c r="A7648" s="648">
        <v>42916</v>
      </c>
      <c r="B7648" s="725" t="s">
        <v>1705</v>
      </c>
      <c r="C7648" s="103">
        <v>97</v>
      </c>
      <c r="D7648" s="102">
        <v>7.43</v>
      </c>
      <c r="E7648" s="110">
        <v>31.1</v>
      </c>
      <c r="F7648" s="110">
        <v>30.46</v>
      </c>
      <c r="G7648" s="103">
        <v>71.540000000000006</v>
      </c>
    </row>
    <row r="7649" spans="1:7">
      <c r="A7649" s="648">
        <v>42916</v>
      </c>
      <c r="B7649" s="725" t="s">
        <v>1706</v>
      </c>
      <c r="C7649" s="103">
        <v>97</v>
      </c>
      <c r="D7649" s="102">
        <v>7.43</v>
      </c>
      <c r="E7649" s="110">
        <v>31.1</v>
      </c>
      <c r="F7649" s="110">
        <v>30.46</v>
      </c>
      <c r="G7649" s="103">
        <v>71.540000000000006</v>
      </c>
    </row>
    <row r="7650" spans="1:7">
      <c r="A7650" s="648">
        <v>42916</v>
      </c>
      <c r="B7650" s="725" t="s">
        <v>1707</v>
      </c>
      <c r="C7650" s="103">
        <v>33</v>
      </c>
      <c r="D7650" s="102">
        <v>7.47</v>
      </c>
      <c r="E7650" s="110">
        <v>30.9</v>
      </c>
      <c r="F7650" s="110">
        <v>30.42</v>
      </c>
      <c r="G7650" s="103">
        <v>72.430000000000007</v>
      </c>
    </row>
    <row r="7651" spans="1:7">
      <c r="A7651" s="648">
        <v>42916</v>
      </c>
      <c r="B7651" s="725" t="s">
        <v>1708</v>
      </c>
      <c r="C7651" s="103">
        <v>33</v>
      </c>
      <c r="D7651" s="102">
        <v>7.47</v>
      </c>
      <c r="E7651" s="110">
        <v>30.9</v>
      </c>
      <c r="F7651" s="110">
        <v>30.42</v>
      </c>
      <c r="G7651" s="103">
        <v>72.430000000000007</v>
      </c>
    </row>
    <row r="7652" spans="1:7">
      <c r="A7652" s="648">
        <v>42916</v>
      </c>
      <c r="B7652" s="725" t="s">
        <v>1709</v>
      </c>
      <c r="C7652" s="103">
        <v>33</v>
      </c>
      <c r="D7652" s="102">
        <v>7.46</v>
      </c>
      <c r="E7652" s="110">
        <v>30.8</v>
      </c>
      <c r="F7652" s="110">
        <v>30.38</v>
      </c>
      <c r="G7652" s="103">
        <v>69.91</v>
      </c>
    </row>
    <row r="7653" spans="1:7">
      <c r="A7653" s="648">
        <v>42916</v>
      </c>
      <c r="B7653" s="725" t="s">
        <v>1710</v>
      </c>
      <c r="C7653" s="103">
        <v>33</v>
      </c>
      <c r="D7653" s="102">
        <v>7.46</v>
      </c>
      <c r="E7653" s="110">
        <v>30.8</v>
      </c>
      <c r="F7653" s="110">
        <v>30.38</v>
      </c>
      <c r="G7653" s="103">
        <v>69.91</v>
      </c>
    </row>
    <row r="7654" spans="1:7">
      <c r="A7654" s="648">
        <v>42916</v>
      </c>
      <c r="B7654" s="725" t="s">
        <v>1711</v>
      </c>
      <c r="C7654" s="103">
        <v>33</v>
      </c>
      <c r="D7654" s="102">
        <v>7.46</v>
      </c>
      <c r="E7654" s="110">
        <v>30.8</v>
      </c>
      <c r="F7654" s="110">
        <v>30.38</v>
      </c>
      <c r="G7654" s="103">
        <v>69.91</v>
      </c>
    </row>
    <row r="7655" spans="1:7">
      <c r="A7655" s="648">
        <v>42916</v>
      </c>
      <c r="B7655" s="725" t="s">
        <v>1712</v>
      </c>
      <c r="C7655" s="103">
        <v>47</v>
      </c>
      <c r="D7655" s="102">
        <v>7.48</v>
      </c>
      <c r="E7655" s="110">
        <v>30.6</v>
      </c>
      <c r="F7655" s="110">
        <v>30.24</v>
      </c>
      <c r="G7655" s="103">
        <v>70.95</v>
      </c>
    </row>
    <row r="7656" spans="1:7">
      <c r="A7656" s="648">
        <v>42916</v>
      </c>
      <c r="B7656" s="725" t="s">
        <v>1713</v>
      </c>
      <c r="C7656" s="103">
        <v>97</v>
      </c>
      <c r="D7656" s="102">
        <v>7.47</v>
      </c>
      <c r="E7656" s="110">
        <v>30.6</v>
      </c>
      <c r="F7656" s="110">
        <v>30.26</v>
      </c>
      <c r="G7656" s="103">
        <v>72.040000000000006</v>
      </c>
    </row>
    <row r="7657" spans="1:7">
      <c r="A7657" s="648">
        <v>42916</v>
      </c>
      <c r="B7657" s="725" t="s">
        <v>1714</v>
      </c>
      <c r="C7657" s="103">
        <v>97</v>
      </c>
      <c r="D7657" s="102">
        <v>7.47</v>
      </c>
      <c r="E7657" s="110">
        <v>30.6</v>
      </c>
      <c r="F7657" s="110">
        <v>30.26</v>
      </c>
      <c r="G7657" s="103">
        <v>72.040000000000006</v>
      </c>
    </row>
    <row r="7658" spans="1:7">
      <c r="A7658" s="648">
        <v>42916</v>
      </c>
      <c r="B7658" s="725" t="s">
        <v>1715</v>
      </c>
      <c r="C7658" s="103">
        <v>97</v>
      </c>
      <c r="D7658" s="102">
        <v>7.47</v>
      </c>
      <c r="E7658" s="110">
        <v>30.6</v>
      </c>
      <c r="F7658" s="110">
        <v>30.26</v>
      </c>
      <c r="G7658" s="103">
        <v>72.040000000000006</v>
      </c>
    </row>
    <row r="7659" spans="1:7">
      <c r="A7659" s="648">
        <v>42916</v>
      </c>
      <c r="B7659" s="725" t="s">
        <v>1716</v>
      </c>
      <c r="C7659" s="103">
        <v>47</v>
      </c>
      <c r="D7659" s="102">
        <v>7.45</v>
      </c>
      <c r="E7659" s="110">
        <v>30.6</v>
      </c>
      <c r="F7659" s="110">
        <v>30.28</v>
      </c>
      <c r="G7659" s="103">
        <v>72.52</v>
      </c>
    </row>
    <row r="7660" spans="1:7">
      <c r="A7660" s="648">
        <v>42916</v>
      </c>
      <c r="B7660" s="725" t="s">
        <v>1717</v>
      </c>
      <c r="C7660" s="103">
        <v>47</v>
      </c>
      <c r="D7660" s="102">
        <v>7.45</v>
      </c>
      <c r="E7660" s="110">
        <v>30.6</v>
      </c>
      <c r="F7660" s="110">
        <v>30.28</v>
      </c>
      <c r="G7660" s="103">
        <v>72.52</v>
      </c>
    </row>
    <row r="7661" spans="1:7">
      <c r="A7661" s="648">
        <v>42916</v>
      </c>
      <c r="B7661" s="725" t="s">
        <v>1718</v>
      </c>
      <c r="C7661" s="103">
        <v>47</v>
      </c>
      <c r="D7661" s="102">
        <v>7.45</v>
      </c>
      <c r="E7661" s="110">
        <v>30.5</v>
      </c>
      <c r="F7661" s="110">
        <v>30.26</v>
      </c>
      <c r="G7661" s="103">
        <v>72.08</v>
      </c>
    </row>
    <row r="7662" spans="1:7">
      <c r="A7662" s="648">
        <v>42916</v>
      </c>
      <c r="B7662" s="725" t="s">
        <v>1719</v>
      </c>
      <c r="C7662" s="103">
        <v>97</v>
      </c>
      <c r="D7662" s="102">
        <v>7.45</v>
      </c>
      <c r="E7662" s="110">
        <v>30.5</v>
      </c>
      <c r="F7662" s="110">
        <v>30.26</v>
      </c>
      <c r="G7662" s="103">
        <v>72.08</v>
      </c>
    </row>
    <row r="7663" spans="1:7">
      <c r="A7663" s="648">
        <v>42916</v>
      </c>
      <c r="B7663" s="725" t="s">
        <v>1720</v>
      </c>
      <c r="C7663" s="103">
        <v>97</v>
      </c>
      <c r="D7663" s="102">
        <v>7.44</v>
      </c>
      <c r="E7663" s="110">
        <v>30.5</v>
      </c>
      <c r="F7663" s="110">
        <v>30.16</v>
      </c>
      <c r="G7663" s="103">
        <v>71.760000000000005</v>
      </c>
    </row>
    <row r="7664" spans="1:7">
      <c r="A7664" s="648">
        <v>42916</v>
      </c>
      <c r="B7664" s="725" t="s">
        <v>1721</v>
      </c>
      <c r="C7664" s="103">
        <v>97</v>
      </c>
      <c r="D7664" s="102">
        <v>7.44</v>
      </c>
      <c r="E7664" s="110">
        <v>30.5</v>
      </c>
      <c r="F7664" s="110">
        <v>30.16</v>
      </c>
      <c r="G7664" s="103">
        <v>71.760000000000005</v>
      </c>
    </row>
    <row r="7665" spans="1:8">
      <c r="A7665" s="648">
        <v>42916</v>
      </c>
      <c r="B7665" s="725" t="s">
        <v>1722</v>
      </c>
      <c r="C7665" s="103">
        <v>33</v>
      </c>
      <c r="D7665" s="102">
        <v>7.39</v>
      </c>
      <c r="E7665" s="110">
        <v>30.4</v>
      </c>
      <c r="F7665" s="110">
        <v>30.13</v>
      </c>
      <c r="G7665" s="103">
        <v>71.8</v>
      </c>
    </row>
    <row r="7666" spans="1:8">
      <c r="A7666" s="648">
        <v>42916</v>
      </c>
      <c r="B7666" s="725" t="s">
        <v>1723</v>
      </c>
      <c r="C7666" s="103">
        <v>47</v>
      </c>
      <c r="D7666" s="102">
        <v>7.39</v>
      </c>
      <c r="E7666" s="110">
        <v>30.4</v>
      </c>
      <c r="F7666" s="110">
        <v>30.07</v>
      </c>
      <c r="G7666" s="103">
        <v>71.739999999999995</v>
      </c>
    </row>
    <row r="7667" spans="1:8">
      <c r="A7667" s="648">
        <v>42916</v>
      </c>
      <c r="B7667" s="725" t="s">
        <v>1053</v>
      </c>
      <c r="C7667" s="103">
        <v>97</v>
      </c>
      <c r="D7667" s="102">
        <v>7.38</v>
      </c>
      <c r="E7667" s="110">
        <v>30.4</v>
      </c>
      <c r="F7667" s="110">
        <v>30.07</v>
      </c>
      <c r="G7667" s="103">
        <v>71.14</v>
      </c>
    </row>
    <row r="7668" spans="1:8">
      <c r="A7668" s="648">
        <v>42916</v>
      </c>
      <c r="B7668" s="725" t="s">
        <v>1724</v>
      </c>
      <c r="C7668" s="103">
        <v>97</v>
      </c>
      <c r="D7668" s="102">
        <v>7.38</v>
      </c>
      <c r="E7668" s="110">
        <v>30.4</v>
      </c>
      <c r="F7668" s="110">
        <v>30.07</v>
      </c>
      <c r="G7668" s="103">
        <v>71.14</v>
      </c>
    </row>
    <row r="7669" spans="1:8">
      <c r="A7669" s="648">
        <v>42916</v>
      </c>
      <c r="B7669" s="725" t="s">
        <v>1725</v>
      </c>
      <c r="C7669" s="103">
        <v>97</v>
      </c>
      <c r="D7669" s="102">
        <v>7.38</v>
      </c>
      <c r="E7669" s="110">
        <v>30.4</v>
      </c>
      <c r="F7669" s="110">
        <v>30.07</v>
      </c>
      <c r="G7669" s="103">
        <v>71.14</v>
      </c>
    </row>
    <row r="7670" spans="1:8">
      <c r="A7670" s="648">
        <v>42916</v>
      </c>
      <c r="B7670" s="725" t="s">
        <v>1726</v>
      </c>
      <c r="C7670" s="103">
        <v>97</v>
      </c>
      <c r="D7670" s="102">
        <v>7.38</v>
      </c>
      <c r="E7670" s="110">
        <v>30.4</v>
      </c>
      <c r="F7670" s="110">
        <v>30.07</v>
      </c>
      <c r="G7670" s="103">
        <v>71.14</v>
      </c>
    </row>
    <row r="7671" spans="1:8">
      <c r="A7671" s="648">
        <v>42916</v>
      </c>
      <c r="B7671" s="725" t="s">
        <v>1727</v>
      </c>
      <c r="C7671" s="103">
        <v>97</v>
      </c>
      <c r="D7671" s="102">
        <v>7.38</v>
      </c>
      <c r="E7671" s="110">
        <v>30.4</v>
      </c>
      <c r="F7671" s="110">
        <v>30.07</v>
      </c>
      <c r="G7671" s="103">
        <v>71.14</v>
      </c>
    </row>
    <row r="7672" spans="1:8">
      <c r="A7672" s="648">
        <v>42916</v>
      </c>
      <c r="B7672" s="725" t="s">
        <v>1728</v>
      </c>
      <c r="C7672" s="103">
        <v>97</v>
      </c>
      <c r="D7672" s="102">
        <v>7.38</v>
      </c>
      <c r="E7672" s="110">
        <v>30.4</v>
      </c>
      <c r="F7672" s="110">
        <v>30.07</v>
      </c>
      <c r="G7672" s="103">
        <v>71.14</v>
      </c>
    </row>
    <row r="7673" spans="1:8" ht="17.25" thickBot="1">
      <c r="A7673" s="648">
        <v>42916</v>
      </c>
      <c r="B7673" s="725" t="s">
        <v>1729</v>
      </c>
      <c r="C7673" s="103">
        <v>33</v>
      </c>
      <c r="D7673" s="102">
        <v>7.38</v>
      </c>
      <c r="E7673" s="110">
        <v>30.3</v>
      </c>
      <c r="F7673" s="110">
        <v>30.04</v>
      </c>
      <c r="G7673" s="103">
        <v>71.78</v>
      </c>
    </row>
    <row r="7674" spans="1:8">
      <c r="A7674" s="647">
        <v>42917</v>
      </c>
      <c r="B7674" s="726" t="s">
        <v>1730</v>
      </c>
      <c r="C7674" s="101">
        <v>44</v>
      </c>
      <c r="D7674" s="100">
        <v>7.32</v>
      </c>
      <c r="E7674" s="118">
        <v>29.2</v>
      </c>
      <c r="F7674" s="118">
        <v>28.72</v>
      </c>
      <c r="G7674" s="101">
        <v>73.739999999999995</v>
      </c>
      <c r="H7674" s="101"/>
    </row>
    <row r="7675" spans="1:8">
      <c r="A7675" s="648">
        <v>42917</v>
      </c>
      <c r="B7675" s="725" t="s">
        <v>1731</v>
      </c>
      <c r="C7675" s="103">
        <v>44</v>
      </c>
      <c r="D7675" s="102">
        <v>7.32</v>
      </c>
      <c r="E7675" s="110">
        <v>29.2</v>
      </c>
      <c r="F7675" s="110">
        <v>28.72</v>
      </c>
      <c r="G7675" s="103">
        <v>73.739999999999995</v>
      </c>
    </row>
    <row r="7676" spans="1:8">
      <c r="A7676" s="648">
        <v>42917</v>
      </c>
      <c r="B7676" s="725" t="s">
        <v>1732</v>
      </c>
      <c r="C7676" s="103">
        <v>44</v>
      </c>
      <c r="D7676" s="102">
        <v>8.23</v>
      </c>
      <c r="E7676" s="110">
        <v>30.9</v>
      </c>
      <c r="F7676" s="110">
        <v>33.04</v>
      </c>
      <c r="G7676" s="103">
        <v>59.76</v>
      </c>
    </row>
    <row r="7677" spans="1:8">
      <c r="A7677" s="648">
        <v>42917</v>
      </c>
      <c r="B7677" s="725" t="s">
        <v>1733</v>
      </c>
      <c r="C7677" s="103">
        <v>44</v>
      </c>
      <c r="D7677" s="102">
        <v>8.23</v>
      </c>
      <c r="E7677" s="110">
        <v>30.9</v>
      </c>
      <c r="F7677" s="110">
        <v>33.04</v>
      </c>
      <c r="G7677" s="103">
        <v>59.76</v>
      </c>
    </row>
    <row r="7678" spans="1:8">
      <c r="A7678" s="648">
        <v>42917</v>
      </c>
      <c r="B7678" s="725" t="s">
        <v>1734</v>
      </c>
      <c r="C7678" s="103">
        <v>44</v>
      </c>
      <c r="D7678" s="102">
        <v>8.24</v>
      </c>
      <c r="E7678" s="110">
        <v>31.2</v>
      </c>
      <c r="F7678" s="110">
        <v>33.28</v>
      </c>
      <c r="G7678" s="103">
        <v>59.48</v>
      </c>
    </row>
    <row r="7679" spans="1:8">
      <c r="A7679" s="648">
        <v>42917</v>
      </c>
      <c r="B7679" s="725" t="s">
        <v>1735</v>
      </c>
      <c r="C7679" s="103">
        <v>44</v>
      </c>
      <c r="D7679" s="102">
        <v>8.3699999999999992</v>
      </c>
      <c r="E7679" s="110">
        <v>31.8</v>
      </c>
      <c r="F7679" s="110">
        <v>33.46</v>
      </c>
      <c r="G7679" s="103">
        <v>58.43</v>
      </c>
    </row>
    <row r="7680" spans="1:8">
      <c r="A7680" s="648">
        <v>42917</v>
      </c>
      <c r="B7680" s="725" t="s">
        <v>1736</v>
      </c>
      <c r="C7680" s="103">
        <v>33</v>
      </c>
      <c r="D7680" s="102">
        <v>8.44</v>
      </c>
      <c r="E7680" s="110">
        <v>33.200000000000003</v>
      </c>
      <c r="F7680" s="110">
        <v>32.909999999999997</v>
      </c>
      <c r="G7680" s="103">
        <v>62.24</v>
      </c>
    </row>
    <row r="7681" spans="1:7">
      <c r="A7681" s="648">
        <v>42917</v>
      </c>
      <c r="B7681" s="725" t="s">
        <v>1737</v>
      </c>
      <c r="C7681" s="103">
        <v>33</v>
      </c>
      <c r="D7681" s="102">
        <v>8.44</v>
      </c>
      <c r="E7681" s="110">
        <v>33.200000000000003</v>
      </c>
      <c r="F7681" s="110">
        <v>32.909999999999997</v>
      </c>
      <c r="G7681" s="103">
        <v>62.24</v>
      </c>
    </row>
    <row r="7682" spans="1:7">
      <c r="A7682" s="648">
        <v>42917</v>
      </c>
      <c r="B7682" s="725" t="s">
        <v>1738</v>
      </c>
      <c r="C7682" s="103">
        <v>44</v>
      </c>
      <c r="D7682" s="102">
        <v>8.42</v>
      </c>
      <c r="E7682" s="110">
        <v>33.299999999999997</v>
      </c>
      <c r="F7682" s="110">
        <v>32.950000000000003</v>
      </c>
      <c r="G7682" s="103">
        <v>61.3</v>
      </c>
    </row>
    <row r="7683" spans="1:7">
      <c r="A7683" s="648">
        <v>42917</v>
      </c>
      <c r="B7683" s="725" t="s">
        <v>1739</v>
      </c>
      <c r="C7683" s="103">
        <v>97</v>
      </c>
      <c r="D7683" s="102">
        <v>8.43</v>
      </c>
      <c r="E7683" s="110">
        <v>33.4</v>
      </c>
      <c r="F7683" s="110">
        <v>32.79</v>
      </c>
      <c r="G7683" s="103">
        <v>61.61</v>
      </c>
    </row>
    <row r="7684" spans="1:7">
      <c r="A7684" s="648">
        <v>42917</v>
      </c>
      <c r="B7684" s="725" t="s">
        <v>1740</v>
      </c>
      <c r="C7684" s="103">
        <v>97</v>
      </c>
      <c r="D7684" s="102">
        <v>8.42</v>
      </c>
      <c r="E7684" s="110">
        <v>33.4</v>
      </c>
      <c r="F7684" s="110">
        <v>32.69</v>
      </c>
      <c r="G7684" s="103">
        <v>61.01</v>
      </c>
    </row>
    <row r="7685" spans="1:7">
      <c r="A7685" s="648">
        <v>42917</v>
      </c>
      <c r="B7685" s="725" t="s">
        <v>1741</v>
      </c>
      <c r="C7685" s="103">
        <v>97</v>
      </c>
      <c r="D7685" s="102">
        <v>8.42</v>
      </c>
      <c r="E7685" s="110">
        <v>33.4</v>
      </c>
      <c r="F7685" s="110">
        <v>32.69</v>
      </c>
      <c r="G7685" s="103">
        <v>61.01</v>
      </c>
    </row>
    <row r="7686" spans="1:7">
      <c r="A7686" s="648">
        <v>42917</v>
      </c>
      <c r="B7686" s="725" t="s">
        <v>1742</v>
      </c>
      <c r="C7686" s="103">
        <v>97</v>
      </c>
      <c r="D7686" s="102">
        <v>8.42</v>
      </c>
      <c r="E7686" s="110">
        <v>33.4</v>
      </c>
      <c r="F7686" s="110">
        <v>32.69</v>
      </c>
      <c r="G7686" s="103">
        <v>61.01</v>
      </c>
    </row>
    <row r="7687" spans="1:7">
      <c r="A7687" s="648">
        <v>42917</v>
      </c>
      <c r="B7687" s="725" t="s">
        <v>1743</v>
      </c>
      <c r="C7687" s="103">
        <v>97</v>
      </c>
      <c r="D7687" s="102">
        <v>8.3000000000000007</v>
      </c>
      <c r="E7687" s="110">
        <v>33.1</v>
      </c>
      <c r="F7687" s="110">
        <v>32.08</v>
      </c>
      <c r="G7687" s="103">
        <v>62.4</v>
      </c>
    </row>
    <row r="7688" spans="1:7">
      <c r="A7688" s="648">
        <v>42917</v>
      </c>
      <c r="B7688" s="725" t="s">
        <v>1744</v>
      </c>
      <c r="C7688" s="103">
        <v>97</v>
      </c>
      <c r="D7688" s="102">
        <v>7.95</v>
      </c>
      <c r="E7688" s="110">
        <v>32.5</v>
      </c>
      <c r="F7688" s="110">
        <v>31.31</v>
      </c>
      <c r="G7688" s="103">
        <v>67.55</v>
      </c>
    </row>
    <row r="7689" spans="1:7">
      <c r="A7689" s="648">
        <v>42917</v>
      </c>
      <c r="B7689" s="725" t="s">
        <v>1745</v>
      </c>
      <c r="C7689" s="103">
        <v>4</v>
      </c>
      <c r="D7689" s="102">
        <v>7.87</v>
      </c>
      <c r="E7689" s="110">
        <v>32.4</v>
      </c>
      <c r="F7689" s="110">
        <v>31.27</v>
      </c>
      <c r="G7689" s="103">
        <v>68.08</v>
      </c>
    </row>
    <row r="7690" spans="1:7">
      <c r="A7690" s="648">
        <v>42917</v>
      </c>
      <c r="B7690" s="725" t="s">
        <v>1746</v>
      </c>
      <c r="C7690" s="103">
        <v>4</v>
      </c>
      <c r="D7690" s="102">
        <v>7.87</v>
      </c>
      <c r="E7690" s="110">
        <v>32.4</v>
      </c>
      <c r="F7690" s="110">
        <v>31.27</v>
      </c>
      <c r="G7690" s="103">
        <v>68.08</v>
      </c>
    </row>
    <row r="7691" spans="1:7">
      <c r="A7691" s="648">
        <v>42917</v>
      </c>
      <c r="B7691" s="725" t="s">
        <v>1747</v>
      </c>
      <c r="C7691" s="103">
        <v>33</v>
      </c>
      <c r="D7691" s="102">
        <v>7.87</v>
      </c>
      <c r="E7691" s="110">
        <v>32.4</v>
      </c>
      <c r="F7691" s="110">
        <v>31.13</v>
      </c>
      <c r="G7691" s="103">
        <v>67.3</v>
      </c>
    </row>
    <row r="7692" spans="1:7">
      <c r="A7692" s="648">
        <v>42917</v>
      </c>
      <c r="B7692" s="725" t="s">
        <v>1748</v>
      </c>
      <c r="C7692" s="103">
        <v>33</v>
      </c>
      <c r="D7692" s="102">
        <v>7.87</v>
      </c>
      <c r="E7692" s="110">
        <v>32.4</v>
      </c>
      <c r="F7692" s="110">
        <v>31.13</v>
      </c>
      <c r="G7692" s="103">
        <v>67.3</v>
      </c>
    </row>
    <row r="7693" spans="1:7">
      <c r="A7693" s="648">
        <v>42917</v>
      </c>
      <c r="B7693" s="725" t="s">
        <v>1749</v>
      </c>
      <c r="C7693" s="103">
        <v>23</v>
      </c>
      <c r="D7693" s="102">
        <v>7.91</v>
      </c>
      <c r="E7693" s="110">
        <v>32.200000000000003</v>
      </c>
      <c r="F7693" s="110">
        <v>31.01</v>
      </c>
      <c r="G7693" s="103">
        <v>69.98</v>
      </c>
    </row>
    <row r="7694" spans="1:7">
      <c r="A7694" s="648">
        <v>42917</v>
      </c>
      <c r="B7694" s="725" t="s">
        <v>1750</v>
      </c>
      <c r="C7694" s="103">
        <v>97</v>
      </c>
      <c r="D7694" s="102">
        <v>7.72</v>
      </c>
      <c r="E7694" s="110">
        <v>32.200000000000003</v>
      </c>
      <c r="F7694" s="110">
        <v>31.11</v>
      </c>
      <c r="G7694" s="103">
        <v>70.180000000000007</v>
      </c>
    </row>
    <row r="7695" spans="1:7">
      <c r="A7695" s="648">
        <v>42917</v>
      </c>
      <c r="B7695" s="725" t="s">
        <v>1751</v>
      </c>
      <c r="C7695" s="103">
        <v>97</v>
      </c>
      <c r="D7695" s="102">
        <v>7.72</v>
      </c>
      <c r="E7695" s="110">
        <v>32.200000000000003</v>
      </c>
      <c r="F7695" s="110">
        <v>31.11</v>
      </c>
      <c r="G7695" s="103">
        <v>70.180000000000007</v>
      </c>
    </row>
    <row r="7696" spans="1:7">
      <c r="A7696" s="648">
        <v>42917</v>
      </c>
      <c r="B7696" s="725" t="s">
        <v>1752</v>
      </c>
      <c r="C7696" s="103">
        <v>97</v>
      </c>
      <c r="D7696" s="102">
        <v>7.72</v>
      </c>
      <c r="E7696" s="110">
        <v>32.200000000000003</v>
      </c>
      <c r="F7696" s="110">
        <v>31.11</v>
      </c>
      <c r="G7696" s="103">
        <v>70.180000000000007</v>
      </c>
    </row>
    <row r="7697" spans="1:7">
      <c r="A7697" s="648">
        <v>42917</v>
      </c>
      <c r="B7697" s="725" t="s">
        <v>1753</v>
      </c>
      <c r="C7697" s="103">
        <v>33</v>
      </c>
      <c r="D7697" s="102">
        <v>7.74</v>
      </c>
      <c r="E7697" s="110">
        <v>32.1</v>
      </c>
      <c r="F7697" s="110">
        <v>30.92</v>
      </c>
      <c r="G7697" s="103">
        <v>70.94</v>
      </c>
    </row>
    <row r="7698" spans="1:7">
      <c r="A7698" s="648">
        <v>42917</v>
      </c>
      <c r="B7698" s="725" t="s">
        <v>1754</v>
      </c>
      <c r="C7698" s="103">
        <v>33</v>
      </c>
      <c r="D7698" s="102">
        <v>7.74</v>
      </c>
      <c r="E7698" s="110">
        <v>32.1</v>
      </c>
      <c r="F7698" s="110">
        <v>30.92</v>
      </c>
      <c r="G7698" s="103">
        <v>70.94</v>
      </c>
    </row>
    <row r="7699" spans="1:7">
      <c r="A7699" s="648">
        <v>42917</v>
      </c>
      <c r="B7699" s="725" t="s">
        <v>1755</v>
      </c>
      <c r="C7699" s="103">
        <v>97</v>
      </c>
      <c r="D7699" s="102">
        <v>7.74</v>
      </c>
      <c r="E7699" s="110">
        <v>32.1</v>
      </c>
      <c r="F7699" s="110">
        <v>30.92</v>
      </c>
      <c r="G7699" s="103">
        <v>70.94</v>
      </c>
    </row>
    <row r="7700" spans="1:7">
      <c r="A7700" s="648">
        <v>42917</v>
      </c>
      <c r="B7700" s="725" t="s">
        <v>1756</v>
      </c>
      <c r="C7700" s="103">
        <v>97</v>
      </c>
      <c r="D7700" s="102">
        <v>7.74</v>
      </c>
      <c r="E7700" s="110">
        <v>32.1</v>
      </c>
      <c r="F7700" s="110">
        <v>30.92</v>
      </c>
      <c r="G7700" s="103">
        <v>70.94</v>
      </c>
    </row>
    <row r="7701" spans="1:7">
      <c r="A7701" s="648">
        <v>42917</v>
      </c>
      <c r="B7701" s="725" t="s">
        <v>1757</v>
      </c>
      <c r="C7701" s="103">
        <v>88</v>
      </c>
      <c r="D7701" s="102">
        <v>7.54</v>
      </c>
      <c r="E7701" s="110">
        <v>31.9</v>
      </c>
      <c r="F7701" s="110">
        <v>30.6</v>
      </c>
      <c r="G7701" s="103">
        <v>70.67</v>
      </c>
    </row>
    <row r="7702" spans="1:7">
      <c r="A7702" s="648">
        <v>42917</v>
      </c>
      <c r="B7702" s="725" t="s">
        <v>1758</v>
      </c>
      <c r="C7702" s="103">
        <v>88</v>
      </c>
      <c r="D7702" s="102">
        <v>7.54</v>
      </c>
      <c r="E7702" s="110">
        <v>31.9</v>
      </c>
      <c r="F7702" s="110">
        <v>30.6</v>
      </c>
      <c r="G7702" s="103">
        <v>70.67</v>
      </c>
    </row>
    <row r="7703" spans="1:7">
      <c r="A7703" s="648">
        <v>42917</v>
      </c>
      <c r="B7703" s="725" t="s">
        <v>1759</v>
      </c>
      <c r="C7703" s="103">
        <v>88</v>
      </c>
      <c r="D7703" s="102">
        <v>7.54</v>
      </c>
      <c r="E7703" s="110">
        <v>31.9</v>
      </c>
      <c r="F7703" s="110">
        <v>30.6</v>
      </c>
      <c r="G7703" s="103">
        <v>70.67</v>
      </c>
    </row>
    <row r="7704" spans="1:7">
      <c r="A7704" s="648">
        <v>42917</v>
      </c>
      <c r="B7704" s="725" t="s">
        <v>1760</v>
      </c>
      <c r="C7704" s="103">
        <v>33</v>
      </c>
      <c r="D7704" s="102">
        <v>7.54</v>
      </c>
      <c r="E7704" s="110">
        <v>31.9</v>
      </c>
      <c r="F7704" s="110">
        <v>30.6</v>
      </c>
      <c r="G7704" s="103">
        <v>70.67</v>
      </c>
    </row>
    <row r="7705" spans="1:7">
      <c r="A7705" s="648">
        <v>42917</v>
      </c>
      <c r="B7705" s="725" t="s">
        <v>1761</v>
      </c>
      <c r="C7705" s="103">
        <v>23</v>
      </c>
      <c r="D7705" s="102">
        <v>7.38</v>
      </c>
      <c r="E7705" s="110">
        <v>31.8</v>
      </c>
      <c r="F7705" s="110">
        <v>30.5</v>
      </c>
      <c r="G7705" s="103">
        <v>71.56</v>
      </c>
    </row>
    <row r="7706" spans="1:7">
      <c r="A7706" s="648">
        <v>42917</v>
      </c>
      <c r="B7706" s="725" t="s">
        <v>1762</v>
      </c>
      <c r="C7706" s="103">
        <v>23</v>
      </c>
      <c r="D7706" s="102">
        <v>7.38</v>
      </c>
      <c r="E7706" s="110">
        <v>31.8</v>
      </c>
      <c r="F7706" s="110">
        <v>30.5</v>
      </c>
      <c r="G7706" s="103">
        <v>71.56</v>
      </c>
    </row>
    <row r="7707" spans="1:7">
      <c r="A7707" s="648">
        <v>42917</v>
      </c>
      <c r="B7707" s="725" t="s">
        <v>1763</v>
      </c>
      <c r="C7707" s="103">
        <v>23</v>
      </c>
      <c r="D7707" s="102">
        <v>7.38</v>
      </c>
      <c r="E7707" s="110">
        <v>31.8</v>
      </c>
      <c r="F7707" s="110">
        <v>30.5</v>
      </c>
      <c r="G7707" s="103">
        <v>71.56</v>
      </c>
    </row>
    <row r="7708" spans="1:7">
      <c r="A7708" s="648">
        <v>42917</v>
      </c>
      <c r="B7708" s="725" t="s">
        <v>318</v>
      </c>
      <c r="C7708" s="103">
        <v>88</v>
      </c>
      <c r="D7708" s="102">
        <v>7.31</v>
      </c>
      <c r="E7708" s="110">
        <v>31.8</v>
      </c>
      <c r="F7708" s="110">
        <v>30.51</v>
      </c>
      <c r="G7708" s="103">
        <v>71.48</v>
      </c>
    </row>
    <row r="7709" spans="1:7">
      <c r="A7709" s="648">
        <v>42917</v>
      </c>
      <c r="B7709" s="725" t="s">
        <v>1764</v>
      </c>
      <c r="C7709" s="103">
        <v>88</v>
      </c>
      <c r="D7709" s="102">
        <v>7.31</v>
      </c>
      <c r="E7709" s="110">
        <v>31.8</v>
      </c>
      <c r="F7709" s="110">
        <v>30.51</v>
      </c>
      <c r="G7709" s="103">
        <v>71.48</v>
      </c>
    </row>
    <row r="7710" spans="1:7">
      <c r="A7710" s="648">
        <v>42917</v>
      </c>
      <c r="B7710" s="725" t="s">
        <v>1765</v>
      </c>
      <c r="C7710" s="103">
        <v>88</v>
      </c>
      <c r="D7710" s="102">
        <v>7.44</v>
      </c>
      <c r="E7710" s="110">
        <v>31.6</v>
      </c>
      <c r="F7710" s="110">
        <v>30.46</v>
      </c>
      <c r="G7710" s="103">
        <v>72.63</v>
      </c>
    </row>
    <row r="7711" spans="1:7">
      <c r="A7711" s="648">
        <v>42917</v>
      </c>
      <c r="B7711" s="725" t="s">
        <v>1766</v>
      </c>
      <c r="C7711" s="103">
        <v>88</v>
      </c>
      <c r="D7711" s="102">
        <v>7.44</v>
      </c>
      <c r="E7711" s="110">
        <v>31.6</v>
      </c>
      <c r="F7711" s="110">
        <v>30.46</v>
      </c>
      <c r="G7711" s="103">
        <v>72.63</v>
      </c>
    </row>
    <row r="7712" spans="1:7">
      <c r="A7712" s="648">
        <v>42917</v>
      </c>
      <c r="B7712" s="725" t="s">
        <v>974</v>
      </c>
      <c r="C7712" s="103">
        <v>88</v>
      </c>
      <c r="D7712" s="102">
        <v>7.43</v>
      </c>
      <c r="E7712" s="110">
        <v>31.5</v>
      </c>
      <c r="F7712" s="110">
        <v>30.49</v>
      </c>
      <c r="G7712" s="103">
        <v>72</v>
      </c>
    </row>
    <row r="7713" spans="1:7">
      <c r="A7713" s="648">
        <v>42917</v>
      </c>
      <c r="B7713" s="725" t="s">
        <v>976</v>
      </c>
      <c r="C7713" s="103">
        <v>88</v>
      </c>
      <c r="D7713" s="102">
        <v>7.43</v>
      </c>
      <c r="E7713" s="110">
        <v>31.5</v>
      </c>
      <c r="F7713" s="110">
        <v>30.49</v>
      </c>
      <c r="G7713" s="103">
        <v>72</v>
      </c>
    </row>
    <row r="7714" spans="1:7">
      <c r="A7714" s="648">
        <v>42917</v>
      </c>
      <c r="B7714" s="725" t="s">
        <v>1767</v>
      </c>
      <c r="C7714" s="103">
        <v>33</v>
      </c>
      <c r="D7714" s="102">
        <v>7.47</v>
      </c>
      <c r="E7714" s="110">
        <v>31.4</v>
      </c>
      <c r="F7714" s="110">
        <v>30.45</v>
      </c>
      <c r="G7714" s="103">
        <v>69.53</v>
      </c>
    </row>
    <row r="7715" spans="1:7">
      <c r="A7715" s="648">
        <v>42917</v>
      </c>
      <c r="B7715" s="725" t="s">
        <v>1768</v>
      </c>
      <c r="C7715" s="103">
        <v>88</v>
      </c>
      <c r="D7715" s="102">
        <v>7.44</v>
      </c>
      <c r="E7715" s="110">
        <v>31.3</v>
      </c>
      <c r="F7715" s="110">
        <v>30.44</v>
      </c>
      <c r="G7715" s="103">
        <v>68.55</v>
      </c>
    </row>
    <row r="7716" spans="1:7">
      <c r="A7716" s="648">
        <v>42917</v>
      </c>
      <c r="B7716" s="725" t="s">
        <v>1769</v>
      </c>
      <c r="C7716" s="103">
        <v>88</v>
      </c>
      <c r="D7716" s="102">
        <v>7.44</v>
      </c>
      <c r="E7716" s="110">
        <v>31.3</v>
      </c>
      <c r="F7716" s="110">
        <v>30.44</v>
      </c>
      <c r="G7716" s="103">
        <v>68.55</v>
      </c>
    </row>
    <row r="7717" spans="1:7">
      <c r="A7717" s="648">
        <v>42917</v>
      </c>
      <c r="B7717" s="725" t="s">
        <v>1770</v>
      </c>
      <c r="C7717" s="103">
        <v>88</v>
      </c>
      <c r="D7717" s="102">
        <v>7.44</v>
      </c>
      <c r="E7717" s="110">
        <v>31.3</v>
      </c>
      <c r="F7717" s="110">
        <v>30.44</v>
      </c>
      <c r="G7717" s="103">
        <v>68.55</v>
      </c>
    </row>
    <row r="7718" spans="1:7">
      <c r="A7718" s="648">
        <v>42917</v>
      </c>
      <c r="B7718" s="725" t="s">
        <v>1771</v>
      </c>
      <c r="C7718" s="103">
        <v>88</v>
      </c>
      <c r="D7718" s="102">
        <v>7.44</v>
      </c>
      <c r="E7718" s="110">
        <v>31.3</v>
      </c>
      <c r="F7718" s="110">
        <v>30.44</v>
      </c>
      <c r="G7718" s="103">
        <v>68.55</v>
      </c>
    </row>
    <row r="7719" spans="1:7">
      <c r="A7719" s="648">
        <v>42917</v>
      </c>
      <c r="B7719" s="725" t="s">
        <v>1772</v>
      </c>
      <c r="C7719" s="103">
        <v>88</v>
      </c>
      <c r="D7719" s="102">
        <v>7.44</v>
      </c>
      <c r="E7719" s="110">
        <v>31.3</v>
      </c>
      <c r="F7719" s="110">
        <v>30.44</v>
      </c>
      <c r="G7719" s="103">
        <v>68.55</v>
      </c>
    </row>
    <row r="7720" spans="1:7">
      <c r="A7720" s="648">
        <v>42917</v>
      </c>
      <c r="B7720" s="725" t="s">
        <v>1773</v>
      </c>
      <c r="C7720" s="103">
        <v>88</v>
      </c>
      <c r="D7720" s="102">
        <v>7.39</v>
      </c>
      <c r="E7720" s="110">
        <v>31.2</v>
      </c>
      <c r="F7720" s="110">
        <v>30.35</v>
      </c>
      <c r="G7720" s="103">
        <v>67.5</v>
      </c>
    </row>
    <row r="7721" spans="1:7">
      <c r="A7721" s="648">
        <v>42917</v>
      </c>
      <c r="B7721" s="725" t="s">
        <v>1774</v>
      </c>
      <c r="C7721" s="103">
        <v>88</v>
      </c>
      <c r="D7721" s="102">
        <v>7.39</v>
      </c>
      <c r="E7721" s="110">
        <v>31.2</v>
      </c>
      <c r="F7721" s="110">
        <v>30.35</v>
      </c>
      <c r="G7721" s="103">
        <v>67.5</v>
      </c>
    </row>
    <row r="7722" spans="1:7">
      <c r="A7722" s="648">
        <v>42917</v>
      </c>
      <c r="B7722" s="725" t="s">
        <v>1775</v>
      </c>
      <c r="C7722" s="103">
        <v>88</v>
      </c>
      <c r="D7722" s="102">
        <v>7.39</v>
      </c>
      <c r="E7722" s="110">
        <v>31.2</v>
      </c>
      <c r="F7722" s="110">
        <v>30.35</v>
      </c>
      <c r="G7722" s="103">
        <v>67.5</v>
      </c>
    </row>
    <row r="7723" spans="1:7">
      <c r="A7723" s="648">
        <v>42917</v>
      </c>
      <c r="B7723" s="725" t="s">
        <v>1776</v>
      </c>
      <c r="C7723" s="103">
        <v>88</v>
      </c>
      <c r="D7723" s="102">
        <v>7.39</v>
      </c>
      <c r="E7723" s="110">
        <v>31.2</v>
      </c>
      <c r="F7723" s="110">
        <v>30.35</v>
      </c>
      <c r="G7723" s="103">
        <v>67.5</v>
      </c>
    </row>
    <row r="7724" spans="1:7">
      <c r="A7724" s="648">
        <v>42917</v>
      </c>
      <c r="B7724" s="725" t="s">
        <v>1777</v>
      </c>
      <c r="C7724" s="103">
        <v>88</v>
      </c>
      <c r="D7724" s="102">
        <v>7.39</v>
      </c>
      <c r="E7724" s="110">
        <v>31.2</v>
      </c>
      <c r="F7724" s="110">
        <v>30.35</v>
      </c>
      <c r="G7724" s="103">
        <v>67.5</v>
      </c>
    </row>
    <row r="7725" spans="1:7">
      <c r="A7725" s="648">
        <v>42917</v>
      </c>
      <c r="B7725" s="725" t="s">
        <v>1778</v>
      </c>
      <c r="C7725" s="103">
        <v>88</v>
      </c>
      <c r="D7725" s="102">
        <v>7.36</v>
      </c>
      <c r="E7725" s="110">
        <v>31.1</v>
      </c>
      <c r="F7725" s="110">
        <v>30.44</v>
      </c>
      <c r="G7725" s="103">
        <v>68.55</v>
      </c>
    </row>
    <row r="7726" spans="1:7">
      <c r="A7726" s="648">
        <v>42917</v>
      </c>
      <c r="B7726" s="725" t="s">
        <v>1779</v>
      </c>
      <c r="C7726" s="103">
        <v>88</v>
      </c>
      <c r="D7726" s="102">
        <v>7.36</v>
      </c>
      <c r="E7726" s="110">
        <v>31.1</v>
      </c>
      <c r="F7726" s="110">
        <v>30.44</v>
      </c>
      <c r="G7726" s="103">
        <v>68.55</v>
      </c>
    </row>
    <row r="7727" spans="1:7">
      <c r="A7727" s="648">
        <v>42917</v>
      </c>
      <c r="B7727" s="725" t="s">
        <v>1780</v>
      </c>
      <c r="C7727" s="103">
        <v>97</v>
      </c>
      <c r="D7727" s="102">
        <v>7.36</v>
      </c>
      <c r="E7727" s="110">
        <v>31.1</v>
      </c>
      <c r="F7727" s="110">
        <v>30.44</v>
      </c>
      <c r="G7727" s="103">
        <v>68.55</v>
      </c>
    </row>
    <row r="7728" spans="1:7">
      <c r="A7728" s="648">
        <v>42917</v>
      </c>
      <c r="B7728" s="725" t="s">
        <v>1781</v>
      </c>
      <c r="C7728" s="103">
        <v>97</v>
      </c>
      <c r="D7728" s="102">
        <v>7.36</v>
      </c>
      <c r="E7728" s="110">
        <v>31.1</v>
      </c>
      <c r="F7728" s="110">
        <v>30.44</v>
      </c>
      <c r="G7728" s="103">
        <v>68.55</v>
      </c>
    </row>
    <row r="7729" spans="1:7">
      <c r="A7729" s="648">
        <v>42917</v>
      </c>
      <c r="B7729" s="725" t="s">
        <v>1782</v>
      </c>
      <c r="C7729" s="103">
        <v>97</v>
      </c>
      <c r="D7729" s="102">
        <v>7.36</v>
      </c>
      <c r="E7729" s="110">
        <v>31.1</v>
      </c>
      <c r="F7729" s="110">
        <v>30.44</v>
      </c>
      <c r="G7729" s="103">
        <v>68.55</v>
      </c>
    </row>
    <row r="7730" spans="1:7">
      <c r="A7730" s="648">
        <v>42917</v>
      </c>
      <c r="B7730" s="725" t="s">
        <v>1783</v>
      </c>
      <c r="C7730" s="103">
        <v>97</v>
      </c>
      <c r="D7730" s="102">
        <v>7.36</v>
      </c>
      <c r="E7730" s="110">
        <v>31.1</v>
      </c>
      <c r="F7730" s="110">
        <v>30.44</v>
      </c>
      <c r="G7730" s="103">
        <v>68.55</v>
      </c>
    </row>
    <row r="7731" spans="1:7">
      <c r="A7731" s="648">
        <v>42917</v>
      </c>
      <c r="B7731" s="725" t="s">
        <v>1784</v>
      </c>
      <c r="C7731" s="103">
        <v>97</v>
      </c>
      <c r="D7731" s="102">
        <v>7.36</v>
      </c>
      <c r="E7731" s="110">
        <v>31.1</v>
      </c>
      <c r="F7731" s="110">
        <v>30.44</v>
      </c>
      <c r="G7731" s="103">
        <v>68.55</v>
      </c>
    </row>
    <row r="7732" spans="1:7">
      <c r="A7732" s="648">
        <v>42917</v>
      </c>
      <c r="B7732" s="725" t="s">
        <v>1785</v>
      </c>
      <c r="C7732" s="103">
        <v>97</v>
      </c>
      <c r="D7732" s="102">
        <v>7.36</v>
      </c>
      <c r="E7732" s="110">
        <v>31.1</v>
      </c>
      <c r="F7732" s="110">
        <v>30.44</v>
      </c>
      <c r="G7732" s="103">
        <v>68.55</v>
      </c>
    </row>
    <row r="7733" spans="1:7">
      <c r="A7733" s="648">
        <v>42917</v>
      </c>
      <c r="B7733" s="725" t="s">
        <v>1786</v>
      </c>
      <c r="C7733" s="103">
        <v>97</v>
      </c>
      <c r="D7733" s="102">
        <v>7.36</v>
      </c>
      <c r="E7733" s="110">
        <v>31.1</v>
      </c>
      <c r="F7733" s="110">
        <v>30.44</v>
      </c>
      <c r="G7733" s="103">
        <v>68.55</v>
      </c>
    </row>
    <row r="7734" spans="1:7">
      <c r="A7734" s="648">
        <v>42917</v>
      </c>
      <c r="B7734" s="725" t="s">
        <v>1787</v>
      </c>
      <c r="C7734" s="103">
        <v>97</v>
      </c>
      <c r="D7734" s="102">
        <v>7.36</v>
      </c>
      <c r="E7734" s="110">
        <v>31.1</v>
      </c>
      <c r="F7734" s="110">
        <v>30.44</v>
      </c>
      <c r="G7734" s="103">
        <v>68.55</v>
      </c>
    </row>
    <row r="7735" spans="1:7">
      <c r="A7735" s="648">
        <v>42917</v>
      </c>
      <c r="B7735" s="725" t="s">
        <v>1788</v>
      </c>
      <c r="C7735" s="103">
        <v>88</v>
      </c>
      <c r="D7735" s="102">
        <v>7.37</v>
      </c>
      <c r="E7735" s="110">
        <v>31.1</v>
      </c>
      <c r="F7735" s="110">
        <v>30.48</v>
      </c>
      <c r="G7735" s="103">
        <v>67.41</v>
      </c>
    </row>
    <row r="7736" spans="1:7">
      <c r="A7736" s="648">
        <v>42917</v>
      </c>
      <c r="B7736" s="725" t="s">
        <v>1789</v>
      </c>
      <c r="C7736" s="103">
        <v>88</v>
      </c>
      <c r="D7736" s="102">
        <v>7.37</v>
      </c>
      <c r="E7736" s="110">
        <v>31.1</v>
      </c>
      <c r="F7736" s="110">
        <v>30.48</v>
      </c>
      <c r="G7736" s="103">
        <v>67.41</v>
      </c>
    </row>
    <row r="7737" spans="1:7">
      <c r="A7737" s="648">
        <v>42917</v>
      </c>
      <c r="B7737" s="725" t="s">
        <v>1790</v>
      </c>
      <c r="C7737" s="103">
        <v>88</v>
      </c>
      <c r="D7737" s="102">
        <v>7.37</v>
      </c>
      <c r="E7737" s="110">
        <v>31.1</v>
      </c>
      <c r="F7737" s="110">
        <v>30.48</v>
      </c>
      <c r="G7737" s="103">
        <v>67.41</v>
      </c>
    </row>
    <row r="7738" spans="1:7">
      <c r="A7738" s="648">
        <v>42917</v>
      </c>
      <c r="B7738" s="725" t="s">
        <v>1791</v>
      </c>
      <c r="C7738" s="103">
        <v>88</v>
      </c>
      <c r="D7738" s="102">
        <v>7.37</v>
      </c>
      <c r="E7738" s="110">
        <v>31.1</v>
      </c>
      <c r="F7738" s="110">
        <v>30.48</v>
      </c>
      <c r="G7738" s="103">
        <v>67.41</v>
      </c>
    </row>
    <row r="7739" spans="1:7">
      <c r="A7739" s="648">
        <v>42917</v>
      </c>
      <c r="B7739" s="725" t="s">
        <v>1792</v>
      </c>
      <c r="C7739" s="103">
        <v>88</v>
      </c>
      <c r="D7739" s="102">
        <v>7.37</v>
      </c>
      <c r="E7739" s="110">
        <v>31.1</v>
      </c>
      <c r="F7739" s="110">
        <v>30.48</v>
      </c>
      <c r="G7739" s="103">
        <v>67.41</v>
      </c>
    </row>
    <row r="7740" spans="1:7">
      <c r="A7740" s="648">
        <v>42917</v>
      </c>
      <c r="B7740" s="725" t="s">
        <v>1793</v>
      </c>
      <c r="C7740" s="103">
        <v>88</v>
      </c>
      <c r="D7740" s="102">
        <v>7.37</v>
      </c>
      <c r="E7740" s="110">
        <v>31.1</v>
      </c>
      <c r="F7740" s="110">
        <v>30.48</v>
      </c>
      <c r="G7740" s="103">
        <v>67.41</v>
      </c>
    </row>
    <row r="7741" spans="1:7">
      <c r="A7741" s="648">
        <v>42917</v>
      </c>
      <c r="B7741" s="725" t="s">
        <v>1794</v>
      </c>
      <c r="C7741" s="103">
        <v>88</v>
      </c>
      <c r="D7741" s="102">
        <v>7.37</v>
      </c>
      <c r="E7741" s="110">
        <v>31.1</v>
      </c>
      <c r="F7741" s="110">
        <v>30.48</v>
      </c>
      <c r="G7741" s="103">
        <v>67.41</v>
      </c>
    </row>
    <row r="7742" spans="1:7">
      <c r="A7742" s="648">
        <v>42917</v>
      </c>
      <c r="B7742" s="725" t="s">
        <v>1795</v>
      </c>
      <c r="C7742" s="103">
        <v>88</v>
      </c>
      <c r="D7742" s="102">
        <v>7.37</v>
      </c>
      <c r="E7742" s="110">
        <v>31.1</v>
      </c>
      <c r="F7742" s="110">
        <v>30.48</v>
      </c>
      <c r="G7742" s="103">
        <v>67.41</v>
      </c>
    </row>
    <row r="7743" spans="1:7">
      <c r="A7743" s="648">
        <v>42917</v>
      </c>
      <c r="B7743" s="725" t="s">
        <v>1796</v>
      </c>
      <c r="C7743" s="103">
        <v>88</v>
      </c>
      <c r="D7743" s="102">
        <v>7.38</v>
      </c>
      <c r="E7743" s="110">
        <v>31</v>
      </c>
      <c r="F7743" s="110">
        <v>30.39</v>
      </c>
      <c r="G7743" s="103">
        <v>69.17</v>
      </c>
    </row>
    <row r="7744" spans="1:7">
      <c r="A7744" s="648">
        <v>42917</v>
      </c>
      <c r="B7744" s="725" t="s">
        <v>1797</v>
      </c>
      <c r="C7744" s="103">
        <v>88</v>
      </c>
      <c r="D7744" s="102">
        <v>7.39</v>
      </c>
      <c r="E7744" s="110">
        <v>30.8</v>
      </c>
      <c r="F7744" s="110">
        <v>30.09</v>
      </c>
      <c r="G7744" s="103">
        <v>70.680000000000007</v>
      </c>
    </row>
    <row r="7745" spans="1:8">
      <c r="A7745" s="648">
        <v>42917</v>
      </c>
      <c r="B7745" s="725" t="s">
        <v>1798</v>
      </c>
      <c r="C7745" s="103">
        <v>88</v>
      </c>
      <c r="D7745" s="102">
        <v>7.39</v>
      </c>
      <c r="E7745" s="110">
        <v>30.8</v>
      </c>
      <c r="F7745" s="110">
        <v>30.09</v>
      </c>
      <c r="G7745" s="103">
        <v>70.680000000000007</v>
      </c>
    </row>
    <row r="7746" spans="1:8" ht="17.25" thickBot="1">
      <c r="A7746" s="649">
        <v>42917</v>
      </c>
      <c r="B7746" s="727" t="s">
        <v>1799</v>
      </c>
      <c r="C7746" s="105">
        <v>33</v>
      </c>
      <c r="D7746" s="104">
        <v>7.38</v>
      </c>
      <c r="E7746" s="119">
        <v>30.8</v>
      </c>
      <c r="F7746" s="119">
        <v>29.94</v>
      </c>
      <c r="G7746" s="105">
        <v>72.900000000000006</v>
      </c>
      <c r="H7746" s="105"/>
    </row>
    <row r="7747" spans="1:8">
      <c r="A7747" s="647">
        <v>42918</v>
      </c>
      <c r="B7747" s="725" t="s">
        <v>1800</v>
      </c>
      <c r="C7747" s="103">
        <v>33</v>
      </c>
      <c r="D7747" s="102">
        <v>7.29</v>
      </c>
      <c r="E7747" s="110">
        <v>30.5</v>
      </c>
      <c r="F7747" s="110">
        <v>29.72</v>
      </c>
      <c r="G7747" s="103">
        <v>72.930000000000007</v>
      </c>
    </row>
    <row r="7748" spans="1:8">
      <c r="A7748" s="648">
        <v>42918</v>
      </c>
      <c r="B7748" s="725" t="s">
        <v>1801</v>
      </c>
      <c r="C7748" s="103">
        <v>4</v>
      </c>
      <c r="D7748" s="102">
        <v>7.34</v>
      </c>
      <c r="E7748" s="110">
        <v>30.2</v>
      </c>
      <c r="F7748" s="110">
        <v>29.47</v>
      </c>
      <c r="G7748" s="103">
        <v>72.34</v>
      </c>
    </row>
    <row r="7749" spans="1:8">
      <c r="A7749" s="648">
        <v>42918</v>
      </c>
      <c r="B7749" s="725" t="s">
        <v>1802</v>
      </c>
      <c r="C7749" s="103">
        <v>4</v>
      </c>
      <c r="D7749" s="102">
        <v>7.34</v>
      </c>
      <c r="E7749" s="110">
        <v>30</v>
      </c>
      <c r="F7749" s="110">
        <v>29.35</v>
      </c>
      <c r="G7749" s="103">
        <v>72.400000000000006</v>
      </c>
    </row>
    <row r="7750" spans="1:8">
      <c r="A7750" s="648">
        <v>42918</v>
      </c>
      <c r="B7750" s="725" t="s">
        <v>1803</v>
      </c>
      <c r="C7750" s="103">
        <v>4</v>
      </c>
      <c r="D7750" s="102">
        <v>7.34</v>
      </c>
      <c r="E7750" s="110">
        <v>30</v>
      </c>
      <c r="F7750" s="110">
        <v>29.35</v>
      </c>
      <c r="G7750" s="103">
        <v>72.400000000000006</v>
      </c>
    </row>
    <row r="7751" spans="1:8">
      <c r="A7751" s="648">
        <v>42918</v>
      </c>
      <c r="B7751" s="725" t="s">
        <v>1804</v>
      </c>
      <c r="C7751" s="103">
        <v>4</v>
      </c>
      <c r="D7751" s="102">
        <v>7.34</v>
      </c>
      <c r="E7751" s="110">
        <v>30</v>
      </c>
      <c r="F7751" s="110">
        <v>29.35</v>
      </c>
      <c r="G7751" s="103">
        <v>72.400000000000006</v>
      </c>
    </row>
    <row r="7752" spans="1:8">
      <c r="A7752" s="648">
        <v>42918</v>
      </c>
      <c r="B7752" s="725" t="s">
        <v>1805</v>
      </c>
      <c r="C7752" s="103">
        <v>4</v>
      </c>
      <c r="D7752" s="102">
        <v>7.78</v>
      </c>
      <c r="E7752" s="110">
        <v>29.4</v>
      </c>
      <c r="F7752" s="110">
        <v>31.23</v>
      </c>
      <c r="G7752" s="103">
        <v>60.67</v>
      </c>
    </row>
    <row r="7753" spans="1:8">
      <c r="A7753" s="648">
        <v>42918</v>
      </c>
      <c r="B7753" s="725" t="s">
        <v>1806</v>
      </c>
      <c r="C7753" s="103">
        <v>4</v>
      </c>
      <c r="D7753" s="102">
        <v>7.78</v>
      </c>
      <c r="E7753" s="110">
        <v>29.4</v>
      </c>
      <c r="F7753" s="110">
        <v>31.23</v>
      </c>
      <c r="G7753" s="103">
        <v>60.67</v>
      </c>
    </row>
    <row r="7754" spans="1:8">
      <c r="A7754" s="648">
        <v>42918</v>
      </c>
      <c r="B7754" s="725" t="s">
        <v>1807</v>
      </c>
      <c r="C7754" s="103">
        <v>4</v>
      </c>
      <c r="D7754" s="102">
        <v>7.78</v>
      </c>
      <c r="E7754" s="110">
        <v>29.4</v>
      </c>
      <c r="F7754" s="110">
        <v>31.23</v>
      </c>
      <c r="G7754" s="103">
        <v>60.67</v>
      </c>
    </row>
    <row r="7755" spans="1:8">
      <c r="A7755" s="648">
        <v>42918</v>
      </c>
      <c r="B7755" s="725" t="s">
        <v>1808</v>
      </c>
      <c r="C7755" s="103">
        <v>4</v>
      </c>
      <c r="D7755" s="102">
        <v>7.78</v>
      </c>
      <c r="E7755" s="110">
        <v>29.4</v>
      </c>
      <c r="F7755" s="110">
        <v>31.23</v>
      </c>
      <c r="G7755" s="103">
        <v>60.67</v>
      </c>
    </row>
    <row r="7756" spans="1:8">
      <c r="A7756" s="648">
        <v>42918</v>
      </c>
      <c r="B7756" s="725" t="s">
        <v>1809</v>
      </c>
      <c r="C7756" s="103">
        <v>4</v>
      </c>
      <c r="D7756" s="102">
        <v>7.78</v>
      </c>
      <c r="E7756" s="110">
        <v>29.4</v>
      </c>
      <c r="F7756" s="110">
        <v>31.23</v>
      </c>
      <c r="G7756" s="103">
        <v>60.67</v>
      </c>
    </row>
    <row r="7757" spans="1:8">
      <c r="A7757" s="648">
        <v>42918</v>
      </c>
      <c r="B7757" s="725" t="s">
        <v>1810</v>
      </c>
      <c r="C7757" s="103">
        <v>4</v>
      </c>
      <c r="D7757" s="102">
        <v>7.78</v>
      </c>
      <c r="E7757" s="110">
        <v>29.4</v>
      </c>
      <c r="F7757" s="110">
        <v>31.23</v>
      </c>
      <c r="G7757" s="103">
        <v>60.67</v>
      </c>
    </row>
    <row r="7758" spans="1:8">
      <c r="A7758" s="648">
        <v>42918</v>
      </c>
      <c r="B7758" s="725" t="s">
        <v>1811</v>
      </c>
      <c r="C7758" s="103">
        <v>4</v>
      </c>
      <c r="D7758" s="102">
        <v>7.77</v>
      </c>
      <c r="E7758" s="110">
        <v>29.4</v>
      </c>
      <c r="F7758" s="110">
        <v>31.83</v>
      </c>
      <c r="G7758" s="103">
        <v>60.47</v>
      </c>
    </row>
    <row r="7759" spans="1:8">
      <c r="A7759" s="648">
        <v>42918</v>
      </c>
      <c r="B7759" s="725" t="s">
        <v>1812</v>
      </c>
      <c r="C7759" s="103">
        <v>90</v>
      </c>
      <c r="D7759" s="102">
        <v>7.56</v>
      </c>
      <c r="E7759" s="110">
        <v>32.200000000000003</v>
      </c>
      <c r="F7759" s="110">
        <v>28.23</v>
      </c>
      <c r="G7759" s="103">
        <v>82.92</v>
      </c>
    </row>
    <row r="7760" spans="1:8">
      <c r="A7760" s="648">
        <v>42918</v>
      </c>
      <c r="B7760" s="725" t="s">
        <v>1813</v>
      </c>
      <c r="C7760" s="103">
        <v>90</v>
      </c>
      <c r="D7760" s="102">
        <v>7.56</v>
      </c>
      <c r="E7760" s="110">
        <v>32.200000000000003</v>
      </c>
      <c r="F7760" s="110">
        <v>28.23</v>
      </c>
      <c r="G7760" s="103">
        <v>82.92</v>
      </c>
    </row>
    <row r="7761" spans="1:7">
      <c r="A7761" s="648">
        <v>42918</v>
      </c>
      <c r="B7761" s="725" t="s">
        <v>714</v>
      </c>
      <c r="C7761" s="103">
        <v>90</v>
      </c>
      <c r="D7761" s="102">
        <v>7.56</v>
      </c>
      <c r="E7761" s="110">
        <v>32.200000000000003</v>
      </c>
      <c r="F7761" s="110">
        <v>28.23</v>
      </c>
      <c r="G7761" s="103">
        <v>82.92</v>
      </c>
    </row>
    <row r="7762" spans="1:7">
      <c r="A7762" s="648">
        <v>42918</v>
      </c>
      <c r="B7762" s="725" t="s">
        <v>1814</v>
      </c>
      <c r="C7762" s="103">
        <v>90</v>
      </c>
      <c r="D7762" s="102">
        <v>7.56</v>
      </c>
      <c r="E7762" s="110">
        <v>32.200000000000003</v>
      </c>
      <c r="F7762" s="110">
        <v>28.23</v>
      </c>
      <c r="G7762" s="103">
        <v>82.92</v>
      </c>
    </row>
    <row r="7763" spans="1:7">
      <c r="A7763" s="648">
        <v>42918</v>
      </c>
      <c r="B7763" s="725" t="s">
        <v>1815</v>
      </c>
      <c r="C7763" s="103">
        <v>90</v>
      </c>
      <c r="D7763" s="102">
        <v>7.56</v>
      </c>
      <c r="E7763" s="110">
        <v>32.200000000000003</v>
      </c>
      <c r="F7763" s="110">
        <v>28.23</v>
      </c>
      <c r="G7763" s="103">
        <v>82.92</v>
      </c>
    </row>
    <row r="7764" spans="1:7">
      <c r="A7764" s="648">
        <v>42918</v>
      </c>
      <c r="B7764" s="725" t="s">
        <v>1816</v>
      </c>
      <c r="C7764" s="103">
        <v>45</v>
      </c>
      <c r="D7764" s="102">
        <v>7.58</v>
      </c>
      <c r="E7764" s="110">
        <v>31.9</v>
      </c>
      <c r="F7764" s="110">
        <v>28.69</v>
      </c>
      <c r="G7764" s="103">
        <v>81.36</v>
      </c>
    </row>
    <row r="7765" spans="1:7">
      <c r="A7765" s="648">
        <v>42918</v>
      </c>
      <c r="B7765" s="725" t="s">
        <v>1817</v>
      </c>
      <c r="C7765" s="103">
        <v>45</v>
      </c>
      <c r="D7765" s="102">
        <v>7.58</v>
      </c>
      <c r="E7765" s="110">
        <v>31.9</v>
      </c>
      <c r="F7765" s="110">
        <v>28.69</v>
      </c>
      <c r="G7765" s="103">
        <v>81.36</v>
      </c>
    </row>
    <row r="7766" spans="1:7">
      <c r="A7766" s="648">
        <v>42918</v>
      </c>
      <c r="B7766" s="725" t="s">
        <v>1818</v>
      </c>
      <c r="C7766" s="103">
        <v>45</v>
      </c>
      <c r="D7766" s="102">
        <v>7.58</v>
      </c>
      <c r="E7766" s="110">
        <v>31.9</v>
      </c>
      <c r="F7766" s="110">
        <v>28.69</v>
      </c>
      <c r="G7766" s="103">
        <v>81.36</v>
      </c>
    </row>
    <row r="7767" spans="1:7">
      <c r="A7767" s="648">
        <v>42918</v>
      </c>
      <c r="B7767" s="725" t="s">
        <v>1819</v>
      </c>
      <c r="C7767" s="103">
        <v>45</v>
      </c>
      <c r="D7767" s="102">
        <v>7.58</v>
      </c>
      <c r="E7767" s="110">
        <v>31.9</v>
      </c>
      <c r="F7767" s="110">
        <v>28.69</v>
      </c>
      <c r="G7767" s="103">
        <v>81.36</v>
      </c>
    </row>
    <row r="7768" spans="1:7">
      <c r="A7768" s="648">
        <v>42918</v>
      </c>
      <c r="B7768" s="725" t="s">
        <v>1820</v>
      </c>
      <c r="C7768" s="103">
        <v>45</v>
      </c>
      <c r="D7768" s="102">
        <v>7.58</v>
      </c>
      <c r="E7768" s="110">
        <v>31.9</v>
      </c>
      <c r="F7768" s="110">
        <v>28.69</v>
      </c>
      <c r="G7768" s="103">
        <v>81.36</v>
      </c>
    </row>
    <row r="7769" spans="1:7">
      <c r="A7769" s="648">
        <v>42918</v>
      </c>
      <c r="B7769" s="725" t="s">
        <v>1821</v>
      </c>
      <c r="C7769" s="103">
        <v>45</v>
      </c>
      <c r="D7769" s="102">
        <v>7.58</v>
      </c>
      <c r="E7769" s="110">
        <v>31.9</v>
      </c>
      <c r="F7769" s="110">
        <v>28.69</v>
      </c>
      <c r="G7769" s="103">
        <v>81.36</v>
      </c>
    </row>
    <row r="7770" spans="1:7">
      <c r="A7770" s="648">
        <v>42918</v>
      </c>
      <c r="B7770" s="725" t="s">
        <v>1822</v>
      </c>
      <c r="C7770" s="103">
        <v>45</v>
      </c>
      <c r="D7770" s="102">
        <v>7.58</v>
      </c>
      <c r="E7770" s="110">
        <v>31.9</v>
      </c>
      <c r="F7770" s="110">
        <v>28.69</v>
      </c>
      <c r="G7770" s="103">
        <v>81.36</v>
      </c>
    </row>
    <row r="7771" spans="1:7">
      <c r="A7771" s="648">
        <v>42918</v>
      </c>
      <c r="B7771" s="725" t="s">
        <v>1823</v>
      </c>
      <c r="C7771" s="103">
        <v>45</v>
      </c>
      <c r="D7771" s="102">
        <v>7.58</v>
      </c>
      <c r="E7771" s="110">
        <v>31.9</v>
      </c>
      <c r="F7771" s="110">
        <v>28.69</v>
      </c>
      <c r="G7771" s="103">
        <v>81.36</v>
      </c>
    </row>
    <row r="7772" spans="1:7">
      <c r="A7772" s="648">
        <v>42918</v>
      </c>
      <c r="B7772" s="725" t="s">
        <v>1824</v>
      </c>
      <c r="C7772" s="103">
        <v>45</v>
      </c>
      <c r="D7772" s="102">
        <v>7.58</v>
      </c>
      <c r="E7772" s="110">
        <v>31.9</v>
      </c>
      <c r="F7772" s="110">
        <v>28.69</v>
      </c>
      <c r="G7772" s="103">
        <v>81.36</v>
      </c>
    </row>
    <row r="7773" spans="1:7">
      <c r="A7773" s="648">
        <v>42918</v>
      </c>
      <c r="B7773" s="725" t="s">
        <v>1825</v>
      </c>
      <c r="C7773" s="103">
        <v>45</v>
      </c>
      <c r="D7773" s="102">
        <v>7.58</v>
      </c>
      <c r="E7773" s="110">
        <v>31.9</v>
      </c>
      <c r="F7773" s="110">
        <v>28.69</v>
      </c>
      <c r="G7773" s="103">
        <v>81.36</v>
      </c>
    </row>
    <row r="7774" spans="1:7">
      <c r="A7774" s="648">
        <v>42918</v>
      </c>
      <c r="B7774" s="725" t="s">
        <v>683</v>
      </c>
      <c r="C7774" s="103">
        <v>90</v>
      </c>
      <c r="D7774" s="102">
        <v>7.58</v>
      </c>
      <c r="E7774" s="110">
        <v>31.9</v>
      </c>
      <c r="F7774" s="110">
        <v>28.69</v>
      </c>
      <c r="G7774" s="103">
        <v>81.36</v>
      </c>
    </row>
    <row r="7775" spans="1:7">
      <c r="A7775" s="648">
        <v>42918</v>
      </c>
      <c r="B7775" s="725" t="s">
        <v>1826</v>
      </c>
      <c r="C7775" s="103">
        <v>45</v>
      </c>
      <c r="D7775" s="102">
        <v>7.48</v>
      </c>
      <c r="E7775" s="110">
        <v>31.8</v>
      </c>
      <c r="F7775" s="110">
        <v>28.46</v>
      </c>
      <c r="G7775" s="103">
        <v>80.14</v>
      </c>
    </row>
    <row r="7776" spans="1:7">
      <c r="A7776" s="648">
        <v>42918</v>
      </c>
      <c r="B7776" s="725" t="s">
        <v>1827</v>
      </c>
      <c r="C7776" s="103">
        <v>45</v>
      </c>
      <c r="D7776" s="102">
        <v>7.48</v>
      </c>
      <c r="E7776" s="110">
        <v>31.8</v>
      </c>
      <c r="F7776" s="110">
        <v>28.46</v>
      </c>
      <c r="G7776" s="103">
        <v>80.14</v>
      </c>
    </row>
    <row r="7777" spans="1:7">
      <c r="A7777" s="648">
        <v>42918</v>
      </c>
      <c r="B7777" s="725" t="s">
        <v>1828</v>
      </c>
      <c r="C7777" s="103">
        <v>45</v>
      </c>
      <c r="D7777" s="102">
        <v>7.48</v>
      </c>
      <c r="E7777" s="110">
        <v>31.8</v>
      </c>
      <c r="F7777" s="110">
        <v>28.46</v>
      </c>
      <c r="G7777" s="103">
        <v>80.14</v>
      </c>
    </row>
    <row r="7778" spans="1:7">
      <c r="A7778" s="648">
        <v>42918</v>
      </c>
      <c r="B7778" s="725" t="s">
        <v>1829</v>
      </c>
      <c r="C7778" s="103">
        <v>45</v>
      </c>
      <c r="D7778" s="102">
        <v>7.49</v>
      </c>
      <c r="E7778" s="110">
        <v>31.6</v>
      </c>
      <c r="F7778" s="110">
        <v>28.35</v>
      </c>
      <c r="G7778" s="103">
        <v>81.150000000000006</v>
      </c>
    </row>
    <row r="7779" spans="1:7">
      <c r="A7779" s="648">
        <v>42918</v>
      </c>
      <c r="B7779" s="725" t="s">
        <v>1376</v>
      </c>
      <c r="C7779" s="103">
        <v>45</v>
      </c>
      <c r="D7779" s="102">
        <v>7.49</v>
      </c>
      <c r="E7779" s="110">
        <v>31.6</v>
      </c>
      <c r="F7779" s="110">
        <v>28.35</v>
      </c>
      <c r="G7779" s="103">
        <v>81.150000000000006</v>
      </c>
    </row>
    <row r="7780" spans="1:7">
      <c r="A7780" s="648">
        <v>42918</v>
      </c>
      <c r="B7780" s="725" t="s">
        <v>1830</v>
      </c>
      <c r="C7780" s="103">
        <v>45</v>
      </c>
      <c r="D7780" s="102">
        <v>7.49</v>
      </c>
      <c r="E7780" s="110">
        <v>31.6</v>
      </c>
      <c r="F7780" s="110">
        <v>28.35</v>
      </c>
      <c r="G7780" s="103">
        <v>81.150000000000006</v>
      </c>
    </row>
    <row r="7781" spans="1:7">
      <c r="A7781" s="648">
        <v>42918</v>
      </c>
      <c r="B7781" s="725" t="s">
        <v>1831</v>
      </c>
      <c r="C7781" s="103">
        <v>45</v>
      </c>
      <c r="D7781" s="102">
        <v>7.49</v>
      </c>
      <c r="E7781" s="110">
        <v>31.6</v>
      </c>
      <c r="F7781" s="110">
        <v>28.35</v>
      </c>
      <c r="G7781" s="103">
        <v>81.150000000000006</v>
      </c>
    </row>
    <row r="7782" spans="1:7">
      <c r="A7782" s="648">
        <v>42918</v>
      </c>
      <c r="B7782" s="725" t="s">
        <v>1832</v>
      </c>
      <c r="C7782" s="103">
        <v>45</v>
      </c>
      <c r="D7782" s="102">
        <v>7.49</v>
      </c>
      <c r="E7782" s="110">
        <v>31.6</v>
      </c>
      <c r="F7782" s="110">
        <v>28.35</v>
      </c>
      <c r="G7782" s="103">
        <v>81.150000000000006</v>
      </c>
    </row>
    <row r="7783" spans="1:7">
      <c r="A7783" s="648">
        <v>42918</v>
      </c>
      <c r="B7783" s="725" t="s">
        <v>1380</v>
      </c>
      <c r="C7783" s="103">
        <v>45</v>
      </c>
      <c r="D7783" s="102">
        <v>7.49</v>
      </c>
      <c r="E7783" s="110">
        <v>31.6</v>
      </c>
      <c r="F7783" s="110">
        <v>28.35</v>
      </c>
      <c r="G7783" s="103">
        <v>81.150000000000006</v>
      </c>
    </row>
    <row r="7784" spans="1:7">
      <c r="A7784" s="648">
        <v>42918</v>
      </c>
      <c r="B7784" s="725" t="s">
        <v>1833</v>
      </c>
      <c r="C7784" s="103">
        <v>45</v>
      </c>
      <c r="D7784" s="102">
        <v>7.49</v>
      </c>
      <c r="E7784" s="110">
        <v>31.6</v>
      </c>
      <c r="F7784" s="110">
        <v>28.35</v>
      </c>
      <c r="G7784" s="103">
        <v>81.150000000000006</v>
      </c>
    </row>
    <row r="7785" spans="1:7">
      <c r="A7785" s="648">
        <v>42918</v>
      </c>
      <c r="B7785" s="725" t="s">
        <v>1834</v>
      </c>
      <c r="C7785" s="103">
        <v>45</v>
      </c>
      <c r="D7785" s="102">
        <v>7.49</v>
      </c>
      <c r="E7785" s="110">
        <v>31.6</v>
      </c>
      <c r="F7785" s="110">
        <v>28.35</v>
      </c>
      <c r="G7785" s="103">
        <v>81.150000000000006</v>
      </c>
    </row>
    <row r="7786" spans="1:7">
      <c r="A7786" s="648">
        <v>42918</v>
      </c>
      <c r="B7786" s="725" t="s">
        <v>1835</v>
      </c>
      <c r="C7786" s="103">
        <v>45</v>
      </c>
      <c r="D7786" s="102">
        <v>7.49</v>
      </c>
      <c r="E7786" s="110">
        <v>31.6</v>
      </c>
      <c r="F7786" s="110">
        <v>28.35</v>
      </c>
      <c r="G7786" s="103">
        <v>81.150000000000006</v>
      </c>
    </row>
    <row r="7787" spans="1:7">
      <c r="A7787" s="648">
        <v>42918</v>
      </c>
      <c r="B7787" s="725" t="s">
        <v>1836</v>
      </c>
      <c r="C7787" s="103">
        <v>45</v>
      </c>
      <c r="D7787" s="102">
        <v>7.49</v>
      </c>
      <c r="E7787" s="110">
        <v>31.6</v>
      </c>
      <c r="F7787" s="110">
        <v>28.35</v>
      </c>
      <c r="G7787" s="103">
        <v>81.150000000000006</v>
      </c>
    </row>
    <row r="7788" spans="1:7">
      <c r="A7788" s="648">
        <v>42918</v>
      </c>
      <c r="B7788" s="725" t="s">
        <v>1837</v>
      </c>
      <c r="C7788" s="103">
        <v>45</v>
      </c>
      <c r="D7788" s="102">
        <v>7.54</v>
      </c>
      <c r="E7788" s="110">
        <v>31.6</v>
      </c>
      <c r="F7788" s="110">
        <v>28.35</v>
      </c>
      <c r="G7788" s="103">
        <v>81.37</v>
      </c>
    </row>
    <row r="7789" spans="1:7">
      <c r="A7789" s="648">
        <v>42918</v>
      </c>
      <c r="B7789" s="725" t="s">
        <v>1838</v>
      </c>
      <c r="C7789" s="103">
        <v>45</v>
      </c>
      <c r="D7789" s="102">
        <v>7.54</v>
      </c>
      <c r="E7789" s="110">
        <v>31.6</v>
      </c>
      <c r="F7789" s="110">
        <v>28.35</v>
      </c>
      <c r="G7789" s="103">
        <v>81.37</v>
      </c>
    </row>
    <row r="7790" spans="1:7">
      <c r="A7790" s="648">
        <v>42918</v>
      </c>
      <c r="B7790" s="725" t="s">
        <v>1839</v>
      </c>
      <c r="C7790" s="103">
        <v>77</v>
      </c>
      <c r="D7790" s="102">
        <v>7.54</v>
      </c>
      <c r="E7790" s="110">
        <v>31.5</v>
      </c>
      <c r="F7790" s="110">
        <v>28.32</v>
      </c>
      <c r="G7790" s="103">
        <v>81.34</v>
      </c>
    </row>
    <row r="7791" spans="1:7">
      <c r="A7791" s="648">
        <v>42918</v>
      </c>
      <c r="B7791" s="725" t="s">
        <v>1840</v>
      </c>
      <c r="C7791" s="103">
        <v>77</v>
      </c>
      <c r="D7791" s="102">
        <v>7.54</v>
      </c>
      <c r="E7791" s="110">
        <v>31.5</v>
      </c>
      <c r="F7791" s="110">
        <v>28.32</v>
      </c>
      <c r="G7791" s="103">
        <v>81.34</v>
      </c>
    </row>
    <row r="7792" spans="1:7">
      <c r="A7792" s="648">
        <v>42918</v>
      </c>
      <c r="B7792" s="725" t="s">
        <v>1841</v>
      </c>
      <c r="C7792" s="103">
        <v>77</v>
      </c>
      <c r="D7792" s="102">
        <v>7.54</v>
      </c>
      <c r="E7792" s="110">
        <v>31.5</v>
      </c>
      <c r="F7792" s="110">
        <v>28.32</v>
      </c>
      <c r="G7792" s="103">
        <v>81.34</v>
      </c>
    </row>
    <row r="7793" spans="1:8">
      <c r="A7793" s="648">
        <v>42918</v>
      </c>
      <c r="B7793" s="725" t="s">
        <v>1842</v>
      </c>
      <c r="C7793" s="103">
        <v>77</v>
      </c>
      <c r="D7793" s="102">
        <v>7.54</v>
      </c>
      <c r="E7793" s="110">
        <v>31.5</v>
      </c>
      <c r="F7793" s="110">
        <v>28.32</v>
      </c>
      <c r="G7793" s="103">
        <v>81.34</v>
      </c>
    </row>
    <row r="7794" spans="1:8">
      <c r="A7794" s="648">
        <v>42918</v>
      </c>
      <c r="B7794" s="725" t="s">
        <v>1843</v>
      </c>
      <c r="C7794" s="103">
        <v>77</v>
      </c>
      <c r="D7794" s="102">
        <v>7.54</v>
      </c>
      <c r="E7794" s="110">
        <v>31.5</v>
      </c>
      <c r="F7794" s="110">
        <v>28.32</v>
      </c>
      <c r="G7794" s="103">
        <v>81.34</v>
      </c>
    </row>
    <row r="7795" spans="1:8">
      <c r="A7795" s="648">
        <v>42918</v>
      </c>
      <c r="B7795" s="725" t="s">
        <v>1844</v>
      </c>
      <c r="C7795" s="103">
        <v>77</v>
      </c>
      <c r="D7795" s="102">
        <v>7.54</v>
      </c>
      <c r="E7795" s="110">
        <v>31.5</v>
      </c>
      <c r="F7795" s="110">
        <v>28.32</v>
      </c>
      <c r="G7795" s="103">
        <v>81.34</v>
      </c>
    </row>
    <row r="7796" spans="1:8">
      <c r="A7796" s="648">
        <v>42918</v>
      </c>
      <c r="B7796" s="725" t="s">
        <v>1845</v>
      </c>
      <c r="C7796" s="103">
        <v>77</v>
      </c>
      <c r="D7796" s="102">
        <v>7.54</v>
      </c>
      <c r="E7796" s="110">
        <v>31.5</v>
      </c>
      <c r="F7796" s="110">
        <v>28.32</v>
      </c>
      <c r="G7796" s="103">
        <v>81.34</v>
      </c>
    </row>
    <row r="7797" spans="1:8">
      <c r="A7797" s="648">
        <v>42918</v>
      </c>
      <c r="B7797" s="725" t="s">
        <v>1846</v>
      </c>
      <c r="C7797" s="103">
        <v>77</v>
      </c>
      <c r="D7797" s="102">
        <v>7.54</v>
      </c>
      <c r="E7797" s="110">
        <v>31.5</v>
      </c>
      <c r="F7797" s="110">
        <v>28.32</v>
      </c>
      <c r="G7797" s="103">
        <v>81.34</v>
      </c>
    </row>
    <row r="7798" spans="1:8">
      <c r="A7798" s="648">
        <v>42918</v>
      </c>
      <c r="B7798" s="725" t="s">
        <v>1847</v>
      </c>
      <c r="C7798" s="103">
        <v>77</v>
      </c>
      <c r="D7798" s="102">
        <v>7.5</v>
      </c>
      <c r="E7798" s="110">
        <v>31.5</v>
      </c>
      <c r="F7798" s="110">
        <v>28.28</v>
      </c>
      <c r="G7798" s="103">
        <v>81.510000000000005</v>
      </c>
    </row>
    <row r="7799" spans="1:8">
      <c r="A7799" s="648">
        <v>42918</v>
      </c>
      <c r="B7799" s="725" t="s">
        <v>1848</v>
      </c>
      <c r="C7799" s="103">
        <v>45</v>
      </c>
      <c r="D7799" s="102">
        <v>7.5</v>
      </c>
      <c r="E7799" s="110">
        <v>31.5</v>
      </c>
      <c r="F7799" s="110">
        <v>28.28</v>
      </c>
      <c r="G7799" s="103">
        <v>81.510000000000005</v>
      </c>
    </row>
    <row r="7800" spans="1:8">
      <c r="A7800" s="648">
        <v>42918</v>
      </c>
      <c r="B7800" s="725" t="s">
        <v>1849</v>
      </c>
      <c r="C7800" s="103">
        <v>45</v>
      </c>
      <c r="D7800" s="102">
        <v>7.42</v>
      </c>
      <c r="E7800" s="110">
        <v>31.4</v>
      </c>
      <c r="F7800" s="110">
        <v>27.99</v>
      </c>
      <c r="G7800" s="103">
        <v>81.47</v>
      </c>
    </row>
    <row r="7801" spans="1:8">
      <c r="A7801" s="648">
        <v>42918</v>
      </c>
      <c r="B7801" s="725" t="s">
        <v>1850</v>
      </c>
      <c r="C7801" s="103">
        <v>45</v>
      </c>
      <c r="D7801" s="102">
        <v>7.42</v>
      </c>
      <c r="E7801" s="110">
        <v>31.4</v>
      </c>
      <c r="F7801" s="110">
        <v>27.99</v>
      </c>
      <c r="G7801" s="103">
        <v>81.47</v>
      </c>
    </row>
    <row r="7802" spans="1:8">
      <c r="A7802" s="648">
        <v>42918</v>
      </c>
      <c r="B7802" s="725" t="s">
        <v>1851</v>
      </c>
      <c r="C7802" s="103">
        <v>45</v>
      </c>
      <c r="D7802" s="102">
        <v>7.45</v>
      </c>
      <c r="E7802" s="110">
        <v>31.2</v>
      </c>
      <c r="F7802" s="110">
        <v>27.82</v>
      </c>
      <c r="G7802" s="103">
        <v>81.25</v>
      </c>
    </row>
    <row r="7803" spans="1:8">
      <c r="A7803" s="648">
        <v>42918</v>
      </c>
      <c r="B7803" s="725" t="s">
        <v>1852</v>
      </c>
      <c r="C7803" s="103">
        <v>45</v>
      </c>
      <c r="D7803" s="102">
        <v>7.45</v>
      </c>
      <c r="E7803" s="110">
        <v>31.2</v>
      </c>
      <c r="F7803" s="110">
        <v>27.82</v>
      </c>
      <c r="G7803" s="103">
        <v>81.25</v>
      </c>
    </row>
    <row r="7804" spans="1:8">
      <c r="A7804" s="648">
        <v>42918</v>
      </c>
      <c r="B7804" s="725" t="s">
        <v>1853</v>
      </c>
      <c r="C7804" s="103">
        <v>45</v>
      </c>
      <c r="D7804" s="102">
        <v>7.45</v>
      </c>
      <c r="E7804" s="110">
        <v>31.2</v>
      </c>
      <c r="F7804" s="110">
        <v>27.82</v>
      </c>
      <c r="G7804" s="103">
        <v>81.25</v>
      </c>
    </row>
    <row r="7805" spans="1:8" ht="17.25" thickBot="1">
      <c r="A7805" s="648">
        <v>42918</v>
      </c>
      <c r="B7805" s="725" t="s">
        <v>1854</v>
      </c>
      <c r="C7805" s="103">
        <v>45</v>
      </c>
      <c r="D7805" s="102">
        <v>7.41</v>
      </c>
      <c r="E7805" s="110">
        <v>31.2</v>
      </c>
      <c r="F7805" s="110">
        <v>27.87</v>
      </c>
      <c r="G7805" s="103">
        <v>81.67</v>
      </c>
    </row>
    <row r="7806" spans="1:8">
      <c r="A7806" s="647">
        <v>42919</v>
      </c>
      <c r="B7806" s="726" t="s">
        <v>1855</v>
      </c>
      <c r="C7806" s="101">
        <v>90</v>
      </c>
      <c r="D7806" s="100">
        <v>7.29</v>
      </c>
      <c r="E7806" s="118">
        <v>30.4</v>
      </c>
      <c r="F7806" s="118">
        <v>27.88</v>
      </c>
      <c r="G7806" s="101">
        <v>80.66</v>
      </c>
      <c r="H7806" s="101"/>
    </row>
    <row r="7807" spans="1:8">
      <c r="A7807" s="648">
        <v>42919</v>
      </c>
      <c r="B7807" s="725" t="s">
        <v>1856</v>
      </c>
      <c r="C7807" s="103">
        <v>90</v>
      </c>
      <c r="D7807" s="102">
        <v>7.29</v>
      </c>
      <c r="E7807" s="110">
        <v>30.4</v>
      </c>
      <c r="F7807" s="110">
        <v>27.88</v>
      </c>
      <c r="G7807" s="103">
        <v>80.66</v>
      </c>
    </row>
    <row r="7808" spans="1:8">
      <c r="A7808" s="648">
        <v>42919</v>
      </c>
      <c r="B7808" s="725" t="s">
        <v>1857</v>
      </c>
      <c r="C7808" s="103">
        <v>90</v>
      </c>
      <c r="D7808" s="102">
        <v>7.35</v>
      </c>
      <c r="E7808" s="110">
        <v>30.4</v>
      </c>
      <c r="F7808" s="110">
        <v>27.86</v>
      </c>
      <c r="G7808" s="103">
        <v>81.66</v>
      </c>
    </row>
    <row r="7809" spans="1:7">
      <c r="A7809" s="648">
        <v>42919</v>
      </c>
      <c r="B7809" s="725" t="s">
        <v>1858</v>
      </c>
      <c r="C7809" s="103">
        <v>22</v>
      </c>
      <c r="D7809" s="102">
        <v>7.26</v>
      </c>
      <c r="E7809" s="110">
        <v>29.6</v>
      </c>
      <c r="F7809" s="110">
        <v>27.62</v>
      </c>
      <c r="G7809" s="103">
        <v>81.790000000000006</v>
      </c>
    </row>
    <row r="7810" spans="1:7">
      <c r="A7810" s="648">
        <v>42919</v>
      </c>
      <c r="B7810" s="725" t="s">
        <v>1859</v>
      </c>
      <c r="C7810" s="103">
        <v>22</v>
      </c>
      <c r="D7810" s="102">
        <v>7.26</v>
      </c>
      <c r="E7810" s="110">
        <v>29.6</v>
      </c>
      <c r="F7810" s="110">
        <v>27.62</v>
      </c>
      <c r="G7810" s="103">
        <v>81.790000000000006</v>
      </c>
    </row>
    <row r="7811" spans="1:7">
      <c r="A7811" s="648">
        <v>42919</v>
      </c>
      <c r="B7811" s="725" t="s">
        <v>1860</v>
      </c>
      <c r="C7811" s="103">
        <v>90</v>
      </c>
      <c r="D7811" s="102">
        <v>8.2200000000000006</v>
      </c>
      <c r="E7811" s="110">
        <v>33.6</v>
      </c>
      <c r="F7811" s="110">
        <v>30.8</v>
      </c>
      <c r="G7811" s="103">
        <v>73.19</v>
      </c>
    </row>
    <row r="7812" spans="1:7">
      <c r="A7812" s="648">
        <v>42919</v>
      </c>
      <c r="B7812" s="725" t="s">
        <v>1861</v>
      </c>
      <c r="C7812" s="103">
        <v>90</v>
      </c>
      <c r="D7812" s="102">
        <v>8.2200000000000006</v>
      </c>
      <c r="E7812" s="110">
        <v>33.6</v>
      </c>
      <c r="F7812" s="110">
        <v>30.8</v>
      </c>
      <c r="G7812" s="103">
        <v>73.19</v>
      </c>
    </row>
    <row r="7813" spans="1:7">
      <c r="A7813" s="648">
        <v>42919</v>
      </c>
      <c r="B7813" s="725" t="s">
        <v>1862</v>
      </c>
      <c r="C7813" s="103">
        <v>90</v>
      </c>
      <c r="D7813" s="102">
        <v>8.18</v>
      </c>
      <c r="E7813" s="110">
        <v>33.5</v>
      </c>
      <c r="F7813" s="110">
        <v>30.73</v>
      </c>
      <c r="G7813" s="103">
        <v>73.599999999999994</v>
      </c>
    </row>
    <row r="7814" spans="1:7">
      <c r="A7814" s="648">
        <v>42919</v>
      </c>
      <c r="B7814" s="725" t="s">
        <v>1863</v>
      </c>
      <c r="C7814" s="103">
        <v>90</v>
      </c>
      <c r="D7814" s="102">
        <v>8.18</v>
      </c>
      <c r="E7814" s="110">
        <v>33.5</v>
      </c>
      <c r="F7814" s="110">
        <v>30.73</v>
      </c>
      <c r="G7814" s="103">
        <v>73.599999999999994</v>
      </c>
    </row>
    <row r="7815" spans="1:7">
      <c r="A7815" s="648">
        <v>42919</v>
      </c>
      <c r="B7815" s="725" t="s">
        <v>1864</v>
      </c>
      <c r="C7815" s="103">
        <v>90</v>
      </c>
      <c r="D7815" s="102">
        <v>8.18</v>
      </c>
      <c r="E7815" s="110">
        <v>33.5</v>
      </c>
      <c r="F7815" s="110">
        <v>30.73</v>
      </c>
      <c r="G7815" s="103">
        <v>73.599999999999994</v>
      </c>
    </row>
    <row r="7816" spans="1:7">
      <c r="A7816" s="648">
        <v>42919</v>
      </c>
      <c r="B7816" s="725" t="s">
        <v>1865</v>
      </c>
      <c r="C7816" s="103">
        <v>77</v>
      </c>
      <c r="D7816" s="102">
        <v>7.99</v>
      </c>
      <c r="E7816" s="110">
        <v>33.4</v>
      </c>
      <c r="F7816" s="110">
        <v>30.55</v>
      </c>
      <c r="G7816" s="103">
        <v>73.900000000000006</v>
      </c>
    </row>
    <row r="7817" spans="1:7">
      <c r="A7817" s="648">
        <v>42919</v>
      </c>
      <c r="B7817" s="725" t="s">
        <v>1866</v>
      </c>
      <c r="C7817" s="103">
        <v>77</v>
      </c>
      <c r="D7817" s="102">
        <v>7.99</v>
      </c>
      <c r="E7817" s="110">
        <v>33.4</v>
      </c>
      <c r="F7817" s="110">
        <v>30.55</v>
      </c>
      <c r="G7817" s="103">
        <v>73.900000000000006</v>
      </c>
    </row>
    <row r="7818" spans="1:7">
      <c r="A7818" s="648">
        <v>42919</v>
      </c>
      <c r="B7818" s="725" t="s">
        <v>1867</v>
      </c>
      <c r="C7818" s="103">
        <v>22</v>
      </c>
      <c r="D7818" s="102">
        <v>7.99</v>
      </c>
      <c r="E7818" s="110">
        <v>33.4</v>
      </c>
      <c r="F7818" s="110">
        <v>30.55</v>
      </c>
      <c r="G7818" s="103">
        <v>73.900000000000006</v>
      </c>
    </row>
    <row r="7819" spans="1:7">
      <c r="A7819" s="648">
        <v>42919</v>
      </c>
      <c r="B7819" s="725" t="s">
        <v>1868</v>
      </c>
      <c r="C7819" s="103">
        <v>77</v>
      </c>
      <c r="D7819" s="102">
        <v>7.78</v>
      </c>
      <c r="E7819" s="110">
        <v>33.299999999999997</v>
      </c>
      <c r="F7819" s="110">
        <v>30.49</v>
      </c>
      <c r="G7819" s="103">
        <v>74.09</v>
      </c>
    </row>
    <row r="7820" spans="1:7">
      <c r="A7820" s="648">
        <v>42919</v>
      </c>
      <c r="B7820" s="725" t="s">
        <v>1869</v>
      </c>
      <c r="C7820" s="103">
        <v>10</v>
      </c>
      <c r="D7820" s="102">
        <v>7.84</v>
      </c>
      <c r="E7820" s="110">
        <v>33.1</v>
      </c>
      <c r="F7820" s="110">
        <v>30.39</v>
      </c>
      <c r="G7820" s="103">
        <v>75.48</v>
      </c>
    </row>
    <row r="7821" spans="1:7">
      <c r="A7821" s="648">
        <v>42919</v>
      </c>
      <c r="B7821" s="725" t="s">
        <v>1870</v>
      </c>
      <c r="C7821" s="103">
        <v>99</v>
      </c>
      <c r="D7821" s="102">
        <v>7.81</v>
      </c>
      <c r="E7821" s="110">
        <v>33.1</v>
      </c>
      <c r="F7821" s="110">
        <v>30.28</v>
      </c>
      <c r="G7821" s="103">
        <v>75.760000000000005</v>
      </c>
    </row>
    <row r="7822" spans="1:7">
      <c r="A7822" s="648">
        <v>42919</v>
      </c>
      <c r="B7822" s="725" t="s">
        <v>1871</v>
      </c>
      <c r="C7822" s="103">
        <v>99</v>
      </c>
      <c r="D7822" s="102">
        <v>7.81</v>
      </c>
      <c r="E7822" s="110">
        <v>33.1</v>
      </c>
      <c r="F7822" s="110">
        <v>30.28</v>
      </c>
      <c r="G7822" s="103">
        <v>75.760000000000005</v>
      </c>
    </row>
    <row r="7823" spans="1:7">
      <c r="A7823" s="648">
        <v>42919</v>
      </c>
      <c r="B7823" s="725" t="s">
        <v>1872</v>
      </c>
      <c r="C7823" s="103">
        <v>99</v>
      </c>
      <c r="D7823" s="102">
        <v>7.81</v>
      </c>
      <c r="E7823" s="110">
        <v>33.1</v>
      </c>
      <c r="F7823" s="110">
        <v>30.28</v>
      </c>
      <c r="G7823" s="103">
        <v>75.760000000000005</v>
      </c>
    </row>
    <row r="7824" spans="1:7">
      <c r="A7824" s="648">
        <v>42919</v>
      </c>
      <c r="B7824" s="725" t="s">
        <v>1873</v>
      </c>
      <c r="C7824" s="103">
        <v>10</v>
      </c>
      <c r="D7824" s="102">
        <v>7.67</v>
      </c>
      <c r="E7824" s="110">
        <v>33</v>
      </c>
      <c r="F7824" s="110">
        <v>30.3</v>
      </c>
      <c r="G7824" s="103">
        <v>76.45</v>
      </c>
    </row>
    <row r="7825" spans="1:7">
      <c r="A7825" s="648">
        <v>42919</v>
      </c>
      <c r="B7825" s="725" t="s">
        <v>751</v>
      </c>
      <c r="C7825" s="103">
        <v>22</v>
      </c>
      <c r="D7825" s="102">
        <v>7.66</v>
      </c>
      <c r="E7825" s="110">
        <v>32.9</v>
      </c>
      <c r="F7825" s="110">
        <v>30.27</v>
      </c>
      <c r="G7825" s="103">
        <v>76.849999999999994</v>
      </c>
    </row>
    <row r="7826" spans="1:7">
      <c r="A7826" s="648">
        <v>42919</v>
      </c>
      <c r="B7826" s="725" t="s">
        <v>1874</v>
      </c>
      <c r="C7826" s="103">
        <v>22</v>
      </c>
      <c r="D7826" s="102">
        <v>7.66</v>
      </c>
      <c r="E7826" s="110">
        <v>32.9</v>
      </c>
      <c r="F7826" s="110">
        <v>30.27</v>
      </c>
      <c r="G7826" s="103">
        <v>76.849999999999994</v>
      </c>
    </row>
    <row r="7827" spans="1:7">
      <c r="A7827" s="648">
        <v>42919</v>
      </c>
      <c r="B7827" s="725" t="s">
        <v>1875</v>
      </c>
      <c r="C7827" s="103">
        <v>77</v>
      </c>
      <c r="D7827" s="102">
        <v>7.66</v>
      </c>
      <c r="E7827" s="110">
        <v>32.9</v>
      </c>
      <c r="F7827" s="110">
        <v>30.27</v>
      </c>
      <c r="G7827" s="103">
        <v>76.849999999999994</v>
      </c>
    </row>
    <row r="7828" spans="1:7">
      <c r="A7828" s="648">
        <v>42919</v>
      </c>
      <c r="B7828" s="725" t="s">
        <v>1876</v>
      </c>
      <c r="C7828" s="103">
        <v>77</v>
      </c>
      <c r="D7828" s="102">
        <v>7.59</v>
      </c>
      <c r="E7828" s="110">
        <v>32.799999999999997</v>
      </c>
      <c r="F7828" s="110">
        <v>30.24</v>
      </c>
      <c r="G7828" s="103">
        <v>76.319999999999993</v>
      </c>
    </row>
    <row r="7829" spans="1:7">
      <c r="A7829" s="648">
        <v>42919</v>
      </c>
      <c r="B7829" s="725" t="s">
        <v>1877</v>
      </c>
      <c r="C7829" s="103">
        <v>10</v>
      </c>
      <c r="D7829" s="102">
        <v>7.56</v>
      </c>
      <c r="E7829" s="110">
        <v>32.700000000000003</v>
      </c>
      <c r="F7829" s="110">
        <v>30.25</v>
      </c>
      <c r="G7829" s="103">
        <v>76.099999999999994</v>
      </c>
    </row>
    <row r="7830" spans="1:7">
      <c r="A7830" s="648">
        <v>42919</v>
      </c>
      <c r="B7830" s="725" t="s">
        <v>1878</v>
      </c>
      <c r="C7830" s="103">
        <v>10</v>
      </c>
      <c r="D7830" s="102">
        <v>7.56</v>
      </c>
      <c r="E7830" s="110">
        <v>32.700000000000003</v>
      </c>
      <c r="F7830" s="110">
        <v>30.25</v>
      </c>
      <c r="G7830" s="103">
        <v>76.099999999999994</v>
      </c>
    </row>
    <row r="7831" spans="1:7">
      <c r="A7831" s="648">
        <v>42919</v>
      </c>
      <c r="B7831" s="725" t="s">
        <v>1879</v>
      </c>
      <c r="C7831" s="103">
        <v>99</v>
      </c>
      <c r="D7831" s="102">
        <v>7.52</v>
      </c>
      <c r="E7831" s="110">
        <v>32.6</v>
      </c>
      <c r="F7831" s="110">
        <v>30.2</v>
      </c>
      <c r="G7831" s="103">
        <v>74.849999999999994</v>
      </c>
    </row>
    <row r="7832" spans="1:7">
      <c r="A7832" s="648">
        <v>42919</v>
      </c>
      <c r="B7832" s="725" t="s">
        <v>1880</v>
      </c>
      <c r="C7832" s="103">
        <v>99</v>
      </c>
      <c r="D7832" s="102">
        <v>7.46</v>
      </c>
      <c r="E7832" s="110">
        <v>32.5</v>
      </c>
      <c r="F7832" s="110">
        <v>30.17</v>
      </c>
      <c r="G7832" s="103">
        <v>75.63</v>
      </c>
    </row>
    <row r="7833" spans="1:7">
      <c r="A7833" s="648">
        <v>42919</v>
      </c>
      <c r="B7833" s="725" t="s">
        <v>1881</v>
      </c>
      <c r="C7833" s="103">
        <v>73</v>
      </c>
      <c r="D7833" s="102">
        <v>7.47</v>
      </c>
      <c r="E7833" s="110">
        <v>32.4</v>
      </c>
      <c r="F7833" s="110">
        <v>30.13</v>
      </c>
      <c r="G7833" s="103">
        <v>75.61</v>
      </c>
    </row>
    <row r="7834" spans="1:7">
      <c r="A7834" s="648">
        <v>42919</v>
      </c>
      <c r="B7834" s="725" t="s">
        <v>1882</v>
      </c>
      <c r="C7834" s="103">
        <v>99</v>
      </c>
      <c r="D7834" s="102">
        <v>7.54</v>
      </c>
      <c r="E7834" s="110">
        <v>32.299999999999997</v>
      </c>
      <c r="F7834" s="110">
        <v>30.16</v>
      </c>
      <c r="G7834" s="103">
        <v>76.27</v>
      </c>
    </row>
    <row r="7835" spans="1:7">
      <c r="A7835" s="648">
        <v>42919</v>
      </c>
      <c r="B7835" s="725" t="s">
        <v>1883</v>
      </c>
      <c r="C7835" s="103">
        <v>10</v>
      </c>
      <c r="D7835" s="102">
        <v>7.51</v>
      </c>
      <c r="E7835" s="110">
        <v>32.299999999999997</v>
      </c>
      <c r="F7835" s="110">
        <v>30.15</v>
      </c>
      <c r="G7835" s="103">
        <v>76.55</v>
      </c>
    </row>
    <row r="7836" spans="1:7">
      <c r="A7836" s="648">
        <v>42919</v>
      </c>
      <c r="B7836" s="725" t="s">
        <v>1884</v>
      </c>
      <c r="C7836" s="103">
        <v>10</v>
      </c>
      <c r="D7836" s="102">
        <v>7.51</v>
      </c>
      <c r="E7836" s="110">
        <v>32.299999999999997</v>
      </c>
      <c r="F7836" s="110">
        <v>30.15</v>
      </c>
      <c r="G7836" s="103">
        <v>76.55</v>
      </c>
    </row>
    <row r="7837" spans="1:7">
      <c r="A7837" s="648">
        <v>42919</v>
      </c>
      <c r="B7837" s="725" t="s">
        <v>1885</v>
      </c>
      <c r="C7837" s="103">
        <v>90</v>
      </c>
      <c r="D7837" s="102">
        <v>7.48</v>
      </c>
      <c r="E7837" s="110">
        <v>32.200000000000003</v>
      </c>
      <c r="F7837" s="110">
        <v>30.09</v>
      </c>
      <c r="G7837" s="103">
        <v>76.05</v>
      </c>
    </row>
    <row r="7838" spans="1:7">
      <c r="A7838" s="648">
        <v>42919</v>
      </c>
      <c r="B7838" s="725" t="s">
        <v>1886</v>
      </c>
      <c r="C7838" s="103">
        <v>90</v>
      </c>
      <c r="D7838" s="102">
        <v>7.48</v>
      </c>
      <c r="E7838" s="110">
        <v>32.200000000000003</v>
      </c>
      <c r="F7838" s="110">
        <v>30.09</v>
      </c>
      <c r="G7838" s="103">
        <v>76.05</v>
      </c>
    </row>
    <row r="7839" spans="1:7">
      <c r="A7839" s="648">
        <v>42919</v>
      </c>
      <c r="B7839" s="725" t="s">
        <v>1887</v>
      </c>
      <c r="C7839" s="103">
        <v>90</v>
      </c>
      <c r="D7839" s="102">
        <v>7.48</v>
      </c>
      <c r="E7839" s="110">
        <v>32.200000000000003</v>
      </c>
      <c r="F7839" s="110">
        <v>30.09</v>
      </c>
      <c r="G7839" s="103">
        <v>76.05</v>
      </c>
    </row>
    <row r="7840" spans="1:7">
      <c r="A7840" s="648">
        <v>42919</v>
      </c>
      <c r="B7840" s="725" t="s">
        <v>1888</v>
      </c>
      <c r="C7840" s="103">
        <v>90</v>
      </c>
      <c r="D7840" s="102">
        <v>7.48</v>
      </c>
      <c r="E7840" s="110">
        <v>32.200000000000003</v>
      </c>
      <c r="F7840" s="110">
        <v>30.09</v>
      </c>
      <c r="G7840" s="103">
        <v>76.05</v>
      </c>
    </row>
    <row r="7841" spans="1:8">
      <c r="A7841" s="648">
        <v>42919</v>
      </c>
      <c r="B7841" s="725" t="s">
        <v>1889</v>
      </c>
      <c r="C7841" s="103">
        <v>21</v>
      </c>
      <c r="D7841" s="102">
        <v>7.43</v>
      </c>
      <c r="E7841" s="110">
        <v>32.1</v>
      </c>
      <c r="F7841" s="110">
        <v>30.05</v>
      </c>
      <c r="G7841" s="103">
        <v>75.84</v>
      </c>
    </row>
    <row r="7842" spans="1:8">
      <c r="A7842" s="648">
        <v>42919</v>
      </c>
      <c r="B7842" s="725" t="s">
        <v>525</v>
      </c>
      <c r="C7842" s="103">
        <v>21</v>
      </c>
      <c r="D7842" s="102">
        <v>7.43</v>
      </c>
      <c r="E7842" s="110">
        <v>32.1</v>
      </c>
      <c r="F7842" s="110">
        <v>30.05</v>
      </c>
      <c r="G7842" s="103">
        <v>75.84</v>
      </c>
    </row>
    <row r="7843" spans="1:8">
      <c r="A7843" s="648">
        <v>42919</v>
      </c>
      <c r="B7843" s="725" t="s">
        <v>1890</v>
      </c>
      <c r="C7843" s="103">
        <v>10</v>
      </c>
      <c r="D7843" s="102">
        <v>7.51</v>
      </c>
      <c r="E7843" s="110">
        <v>32</v>
      </c>
      <c r="F7843" s="110">
        <v>29.74</v>
      </c>
      <c r="G7843" s="103">
        <v>73.08</v>
      </c>
    </row>
    <row r="7844" spans="1:8" ht="17.25" thickBot="1">
      <c r="A7844" s="649">
        <v>42919</v>
      </c>
      <c r="B7844" s="727" t="s">
        <v>1891</v>
      </c>
      <c r="C7844" s="105">
        <v>99</v>
      </c>
      <c r="D7844" s="104">
        <v>7.44</v>
      </c>
      <c r="E7844" s="119">
        <v>31.7</v>
      </c>
      <c r="F7844" s="119">
        <v>29.43</v>
      </c>
      <c r="G7844" s="105">
        <v>73.75</v>
      </c>
      <c r="H7844" s="105"/>
    </row>
    <row r="7845" spans="1:8">
      <c r="A7845" s="648">
        <v>42920</v>
      </c>
      <c r="B7845" s="726" t="s">
        <v>1892</v>
      </c>
      <c r="C7845" s="101">
        <v>90</v>
      </c>
      <c r="D7845" s="102">
        <v>7.34</v>
      </c>
      <c r="E7845" s="110">
        <v>31.3</v>
      </c>
      <c r="F7845" s="110">
        <v>29.07</v>
      </c>
      <c r="G7845" s="103">
        <v>74.08</v>
      </c>
      <c r="H7845" s="101"/>
    </row>
    <row r="7846" spans="1:8">
      <c r="A7846" s="648">
        <v>42920</v>
      </c>
      <c r="B7846" s="725" t="s">
        <v>1893</v>
      </c>
      <c r="C7846" s="103">
        <v>20</v>
      </c>
      <c r="D7846" s="102">
        <v>7.31</v>
      </c>
      <c r="E7846" s="110">
        <v>30.7</v>
      </c>
      <c r="F7846" s="110">
        <v>28.66</v>
      </c>
      <c r="G7846" s="103">
        <v>77.58</v>
      </c>
    </row>
    <row r="7847" spans="1:8">
      <c r="A7847" s="648">
        <v>42920</v>
      </c>
      <c r="B7847" s="725" t="s">
        <v>1894</v>
      </c>
      <c r="C7847" s="103">
        <v>20</v>
      </c>
      <c r="D7847" s="102">
        <v>7.31</v>
      </c>
      <c r="E7847" s="110">
        <v>30.5</v>
      </c>
      <c r="F7847" s="110">
        <v>28.66</v>
      </c>
      <c r="G7847" s="103">
        <v>76.86</v>
      </c>
    </row>
    <row r="7848" spans="1:8">
      <c r="A7848" s="648">
        <v>42920</v>
      </c>
      <c r="B7848" s="725" t="s">
        <v>1895</v>
      </c>
      <c r="C7848" s="103">
        <v>20</v>
      </c>
      <c r="D7848" s="102">
        <v>7.31</v>
      </c>
      <c r="E7848" s="110">
        <v>30.5</v>
      </c>
      <c r="F7848" s="110">
        <v>28.59</v>
      </c>
      <c r="G7848" s="103">
        <v>76.459999999999994</v>
      </c>
    </row>
    <row r="7849" spans="1:8">
      <c r="A7849" s="648">
        <v>42920</v>
      </c>
      <c r="B7849" s="725" t="s">
        <v>1896</v>
      </c>
      <c r="C7849" s="103">
        <v>20</v>
      </c>
      <c r="D7849" s="102">
        <v>7.34</v>
      </c>
      <c r="E7849" s="110">
        <v>30.4</v>
      </c>
      <c r="F7849" s="110">
        <v>28.61</v>
      </c>
      <c r="G7849" s="103">
        <v>76.97</v>
      </c>
    </row>
    <row r="7850" spans="1:8">
      <c r="A7850" s="648">
        <v>42920</v>
      </c>
      <c r="B7850" s="725" t="s">
        <v>1897</v>
      </c>
      <c r="C7850" s="103">
        <v>20</v>
      </c>
      <c r="D7850" s="102">
        <v>7.34</v>
      </c>
      <c r="E7850" s="110">
        <v>30.4</v>
      </c>
      <c r="F7850" s="110">
        <v>28.61</v>
      </c>
      <c r="G7850" s="103">
        <v>76.97</v>
      </c>
    </row>
    <row r="7851" spans="1:8">
      <c r="A7851" s="648">
        <v>42920</v>
      </c>
      <c r="B7851" s="725" t="s">
        <v>1898</v>
      </c>
      <c r="C7851" s="103">
        <v>20</v>
      </c>
      <c r="D7851" s="102">
        <v>7.34</v>
      </c>
      <c r="E7851" s="110">
        <v>30.4</v>
      </c>
      <c r="F7851" s="110">
        <v>28.61</v>
      </c>
      <c r="G7851" s="103">
        <v>76.97</v>
      </c>
    </row>
    <row r="7852" spans="1:8">
      <c r="A7852" s="648">
        <v>42920</v>
      </c>
      <c r="B7852" s="725" t="s">
        <v>1899</v>
      </c>
      <c r="C7852" s="103">
        <v>20</v>
      </c>
      <c r="D7852" s="102">
        <v>7.34</v>
      </c>
      <c r="E7852" s="110">
        <v>30.4</v>
      </c>
      <c r="F7852" s="110">
        <v>28.61</v>
      </c>
      <c r="G7852" s="103">
        <v>76.97</v>
      </c>
    </row>
    <row r="7853" spans="1:8">
      <c r="A7853" s="648">
        <v>42920</v>
      </c>
      <c r="B7853" s="725" t="s">
        <v>1900</v>
      </c>
      <c r="C7853" s="103">
        <v>20</v>
      </c>
      <c r="D7853" s="102">
        <v>7.34</v>
      </c>
      <c r="E7853" s="110">
        <v>30.4</v>
      </c>
      <c r="F7853" s="110">
        <v>28.61</v>
      </c>
      <c r="G7853" s="103">
        <v>76.97</v>
      </c>
    </row>
    <row r="7854" spans="1:8">
      <c r="A7854" s="648">
        <v>42920</v>
      </c>
      <c r="B7854" s="725" t="s">
        <v>1901</v>
      </c>
      <c r="C7854" s="103">
        <v>20</v>
      </c>
      <c r="D7854" s="102">
        <v>7.34</v>
      </c>
      <c r="E7854" s="110">
        <v>30.4</v>
      </c>
      <c r="F7854" s="110">
        <v>28.61</v>
      </c>
      <c r="G7854" s="103">
        <v>76.97</v>
      </c>
    </row>
    <row r="7855" spans="1:8">
      <c r="A7855" s="648">
        <v>42920</v>
      </c>
      <c r="B7855" s="725" t="s">
        <v>1902</v>
      </c>
      <c r="C7855" s="103">
        <v>20</v>
      </c>
      <c r="D7855" s="102">
        <v>7.34</v>
      </c>
      <c r="E7855" s="110">
        <v>30.4</v>
      </c>
      <c r="F7855" s="110">
        <v>28.61</v>
      </c>
      <c r="G7855" s="103">
        <v>76.97</v>
      </c>
    </row>
    <row r="7856" spans="1:8">
      <c r="A7856" s="648">
        <v>42920</v>
      </c>
      <c r="B7856" s="725" t="s">
        <v>1903</v>
      </c>
      <c r="C7856" s="103">
        <v>20</v>
      </c>
      <c r="D7856" s="102">
        <v>7.34</v>
      </c>
      <c r="E7856" s="110">
        <v>30.4</v>
      </c>
      <c r="F7856" s="110">
        <v>28.61</v>
      </c>
      <c r="G7856" s="103">
        <v>76.97</v>
      </c>
    </row>
    <row r="7857" spans="1:7">
      <c r="A7857" s="648">
        <v>42920</v>
      </c>
      <c r="B7857" s="725" t="s">
        <v>1904</v>
      </c>
      <c r="C7857" s="103">
        <v>20</v>
      </c>
      <c r="D7857" s="102">
        <v>7.34</v>
      </c>
      <c r="E7857" s="110">
        <v>30.4</v>
      </c>
      <c r="F7857" s="110">
        <v>28.61</v>
      </c>
      <c r="G7857" s="103">
        <v>76.97</v>
      </c>
    </row>
    <row r="7858" spans="1:7">
      <c r="A7858" s="648">
        <v>42920</v>
      </c>
      <c r="B7858" s="725" t="s">
        <v>1905</v>
      </c>
      <c r="C7858" s="103">
        <v>20</v>
      </c>
      <c r="D7858" s="102">
        <v>7.34</v>
      </c>
      <c r="E7858" s="110">
        <v>30.4</v>
      </c>
      <c r="F7858" s="110">
        <v>28.61</v>
      </c>
      <c r="G7858" s="103">
        <v>76.97</v>
      </c>
    </row>
    <row r="7859" spans="1:7">
      <c r="A7859" s="648">
        <v>42920</v>
      </c>
      <c r="B7859" s="725" t="s">
        <v>1906</v>
      </c>
      <c r="C7859" s="103">
        <v>20</v>
      </c>
      <c r="D7859" s="102">
        <v>7.34</v>
      </c>
      <c r="E7859" s="110">
        <v>30.4</v>
      </c>
      <c r="F7859" s="110">
        <v>28.61</v>
      </c>
      <c r="G7859" s="103">
        <v>76.97</v>
      </c>
    </row>
    <row r="7860" spans="1:7">
      <c r="A7860" s="648">
        <v>42920</v>
      </c>
      <c r="B7860" s="725" t="s">
        <v>1907</v>
      </c>
      <c r="C7860" s="103">
        <v>20</v>
      </c>
      <c r="D7860" s="102">
        <v>7.34</v>
      </c>
      <c r="E7860" s="110">
        <v>30.4</v>
      </c>
      <c r="F7860" s="110">
        <v>28.61</v>
      </c>
      <c r="G7860" s="103">
        <v>76.97</v>
      </c>
    </row>
    <row r="7861" spans="1:7">
      <c r="A7861" s="648">
        <v>42920</v>
      </c>
      <c r="B7861" s="725" t="s">
        <v>1908</v>
      </c>
      <c r="C7861" s="103">
        <v>20</v>
      </c>
      <c r="D7861" s="102">
        <v>7.34</v>
      </c>
      <c r="E7861" s="110">
        <v>30.4</v>
      </c>
      <c r="F7861" s="110">
        <v>28.61</v>
      </c>
      <c r="G7861" s="103">
        <v>76.97</v>
      </c>
    </row>
    <row r="7862" spans="1:7">
      <c r="A7862" s="648">
        <v>42920</v>
      </c>
      <c r="B7862" s="725" t="s">
        <v>1909</v>
      </c>
      <c r="C7862" s="103">
        <v>20</v>
      </c>
      <c r="D7862" s="102">
        <v>7.34</v>
      </c>
      <c r="E7862" s="110">
        <v>30.4</v>
      </c>
      <c r="F7862" s="110">
        <v>28.61</v>
      </c>
      <c r="G7862" s="103">
        <v>76.97</v>
      </c>
    </row>
    <row r="7863" spans="1:7">
      <c r="A7863" s="648">
        <v>42920</v>
      </c>
      <c r="B7863" s="725" t="s">
        <v>1910</v>
      </c>
      <c r="C7863" s="103">
        <v>20</v>
      </c>
      <c r="D7863" s="102">
        <v>7.34</v>
      </c>
      <c r="E7863" s="110">
        <v>30.4</v>
      </c>
      <c r="F7863" s="110">
        <v>28.61</v>
      </c>
      <c r="G7863" s="103">
        <v>76.97</v>
      </c>
    </row>
    <row r="7864" spans="1:7">
      <c r="A7864" s="648">
        <v>42920</v>
      </c>
      <c r="B7864" s="725" t="s">
        <v>1911</v>
      </c>
      <c r="C7864" s="103">
        <v>20</v>
      </c>
      <c r="D7864" s="102">
        <v>7.34</v>
      </c>
      <c r="E7864" s="110">
        <v>30.4</v>
      </c>
      <c r="F7864" s="110">
        <v>28.61</v>
      </c>
      <c r="G7864" s="103">
        <v>76.97</v>
      </c>
    </row>
    <row r="7865" spans="1:7">
      <c r="A7865" s="648">
        <v>42920</v>
      </c>
      <c r="B7865" s="725" t="s">
        <v>1912</v>
      </c>
      <c r="C7865" s="103">
        <v>20</v>
      </c>
      <c r="D7865" s="102">
        <v>7.34</v>
      </c>
      <c r="E7865" s="110">
        <v>30.4</v>
      </c>
      <c r="F7865" s="110">
        <v>28.61</v>
      </c>
      <c r="G7865" s="103">
        <v>76.97</v>
      </c>
    </row>
    <row r="7866" spans="1:7">
      <c r="A7866" s="648">
        <v>42920</v>
      </c>
      <c r="B7866" s="725" t="s">
        <v>1913</v>
      </c>
      <c r="C7866" s="103">
        <v>20</v>
      </c>
      <c r="D7866" s="102">
        <v>7.34</v>
      </c>
      <c r="E7866" s="110">
        <v>30.4</v>
      </c>
      <c r="F7866" s="110">
        <v>28.61</v>
      </c>
      <c r="G7866" s="103">
        <v>76.97</v>
      </c>
    </row>
    <row r="7867" spans="1:7">
      <c r="A7867" s="648">
        <v>42920</v>
      </c>
      <c r="B7867" s="725" t="s">
        <v>1914</v>
      </c>
      <c r="C7867" s="103">
        <v>20</v>
      </c>
      <c r="D7867" s="102">
        <v>7.34</v>
      </c>
      <c r="E7867" s="110">
        <v>30.4</v>
      </c>
      <c r="F7867" s="110">
        <v>28.61</v>
      </c>
      <c r="G7867" s="103">
        <v>76.97</v>
      </c>
    </row>
    <row r="7868" spans="1:7">
      <c r="A7868" s="648">
        <v>42920</v>
      </c>
      <c r="B7868" s="725" t="s">
        <v>1915</v>
      </c>
      <c r="C7868" s="103">
        <v>20</v>
      </c>
      <c r="D7868" s="102">
        <v>7.34</v>
      </c>
      <c r="E7868" s="110">
        <v>30.4</v>
      </c>
      <c r="F7868" s="110">
        <v>28.61</v>
      </c>
      <c r="G7868" s="103">
        <v>76.97</v>
      </c>
    </row>
    <row r="7869" spans="1:7">
      <c r="A7869" s="648">
        <v>42920</v>
      </c>
      <c r="B7869" s="725" t="s">
        <v>1916</v>
      </c>
      <c r="C7869" s="103">
        <v>20</v>
      </c>
      <c r="D7869" s="102">
        <v>7.34</v>
      </c>
      <c r="E7869" s="110">
        <v>30.4</v>
      </c>
      <c r="F7869" s="110">
        <v>28.61</v>
      </c>
      <c r="G7869" s="103">
        <v>76.97</v>
      </c>
    </row>
    <row r="7870" spans="1:7">
      <c r="A7870" s="648">
        <v>42920</v>
      </c>
      <c r="B7870" s="725" t="s">
        <v>1917</v>
      </c>
      <c r="C7870" s="103">
        <v>20</v>
      </c>
      <c r="D7870" s="102">
        <v>7.34</v>
      </c>
      <c r="E7870" s="110">
        <v>30.4</v>
      </c>
      <c r="F7870" s="110">
        <v>28.61</v>
      </c>
      <c r="G7870" s="103">
        <v>76.97</v>
      </c>
    </row>
    <row r="7871" spans="1:7">
      <c r="A7871" s="648">
        <v>42920</v>
      </c>
      <c r="B7871" s="725" t="s">
        <v>1918</v>
      </c>
      <c r="C7871" s="103">
        <v>20</v>
      </c>
      <c r="D7871" s="102">
        <v>7.34</v>
      </c>
      <c r="E7871" s="110">
        <v>30.4</v>
      </c>
      <c r="F7871" s="110">
        <v>28.61</v>
      </c>
      <c r="G7871" s="103">
        <v>76.97</v>
      </c>
    </row>
    <row r="7872" spans="1:7">
      <c r="A7872" s="648">
        <v>42920</v>
      </c>
      <c r="B7872" s="725" t="s">
        <v>1919</v>
      </c>
      <c r="C7872" s="103">
        <v>20</v>
      </c>
      <c r="D7872" s="102">
        <v>7.34</v>
      </c>
      <c r="E7872" s="110">
        <v>30.4</v>
      </c>
      <c r="F7872" s="110">
        <v>28.61</v>
      </c>
      <c r="G7872" s="103">
        <v>76.97</v>
      </c>
    </row>
    <row r="7873" spans="1:7">
      <c r="A7873" s="648">
        <v>42920</v>
      </c>
      <c r="B7873" s="725" t="s">
        <v>1920</v>
      </c>
      <c r="C7873" s="103">
        <v>20</v>
      </c>
      <c r="D7873" s="102">
        <v>7.34</v>
      </c>
      <c r="E7873" s="110">
        <v>30.4</v>
      </c>
      <c r="F7873" s="110">
        <v>28.61</v>
      </c>
      <c r="G7873" s="103">
        <v>76.97</v>
      </c>
    </row>
    <row r="7874" spans="1:7">
      <c r="A7874" s="648">
        <v>42920</v>
      </c>
      <c r="B7874" s="725" t="s">
        <v>1921</v>
      </c>
      <c r="C7874" s="103">
        <v>20</v>
      </c>
      <c r="D7874" s="102">
        <v>7.34</v>
      </c>
      <c r="E7874" s="110">
        <v>30.4</v>
      </c>
      <c r="F7874" s="110">
        <v>28.61</v>
      </c>
      <c r="G7874" s="103">
        <v>76.97</v>
      </c>
    </row>
    <row r="7875" spans="1:7">
      <c r="A7875" s="648">
        <v>42920</v>
      </c>
      <c r="B7875" s="725" t="s">
        <v>1922</v>
      </c>
      <c r="C7875" s="103">
        <v>20</v>
      </c>
      <c r="D7875" s="102">
        <v>7.34</v>
      </c>
      <c r="E7875" s="110">
        <v>30.4</v>
      </c>
      <c r="F7875" s="110">
        <v>28.61</v>
      </c>
      <c r="G7875" s="103">
        <v>76.97</v>
      </c>
    </row>
    <row r="7876" spans="1:7">
      <c r="A7876" s="648">
        <v>42920</v>
      </c>
      <c r="B7876" s="725" t="s">
        <v>1923</v>
      </c>
      <c r="C7876" s="103">
        <v>20</v>
      </c>
      <c r="D7876" s="102">
        <v>7.34</v>
      </c>
      <c r="E7876" s="110">
        <v>30.4</v>
      </c>
      <c r="F7876" s="110">
        <v>28.61</v>
      </c>
      <c r="G7876" s="103">
        <v>76.97</v>
      </c>
    </row>
    <row r="7877" spans="1:7">
      <c r="A7877" s="648">
        <v>42920</v>
      </c>
      <c r="B7877" s="725" t="s">
        <v>1924</v>
      </c>
      <c r="C7877" s="103">
        <v>20</v>
      </c>
      <c r="D7877" s="102">
        <v>7.34</v>
      </c>
      <c r="E7877" s="110">
        <v>30.4</v>
      </c>
      <c r="F7877" s="110">
        <v>28.61</v>
      </c>
      <c r="G7877" s="103">
        <v>76.97</v>
      </c>
    </row>
    <row r="7878" spans="1:7">
      <c r="A7878" s="648">
        <v>42920</v>
      </c>
      <c r="B7878" s="725" t="s">
        <v>1925</v>
      </c>
      <c r="C7878" s="103">
        <v>20</v>
      </c>
      <c r="D7878" s="102">
        <v>7.34</v>
      </c>
      <c r="E7878" s="110">
        <v>30.4</v>
      </c>
      <c r="F7878" s="110">
        <v>28.61</v>
      </c>
      <c r="G7878" s="103">
        <v>76.97</v>
      </c>
    </row>
    <row r="7879" spans="1:7">
      <c r="A7879" s="648">
        <v>42920</v>
      </c>
      <c r="B7879" s="725" t="s">
        <v>1926</v>
      </c>
      <c r="C7879" s="103">
        <v>20</v>
      </c>
      <c r="D7879" s="102">
        <v>7.34</v>
      </c>
      <c r="E7879" s="110">
        <v>30.4</v>
      </c>
      <c r="F7879" s="110">
        <v>28.61</v>
      </c>
      <c r="G7879" s="103">
        <v>76.97</v>
      </c>
    </row>
    <row r="7880" spans="1:7">
      <c r="A7880" s="648">
        <v>42920</v>
      </c>
      <c r="B7880" s="725" t="s">
        <v>1927</v>
      </c>
      <c r="C7880" s="103">
        <v>20</v>
      </c>
      <c r="D7880" s="102">
        <v>7.34</v>
      </c>
      <c r="E7880" s="110">
        <v>30.4</v>
      </c>
      <c r="F7880" s="110">
        <v>28.61</v>
      </c>
      <c r="G7880" s="103">
        <v>76.97</v>
      </c>
    </row>
    <row r="7881" spans="1:7">
      <c r="A7881" s="648">
        <v>42920</v>
      </c>
      <c r="B7881" s="725" t="s">
        <v>1928</v>
      </c>
      <c r="C7881" s="103">
        <v>20</v>
      </c>
      <c r="D7881" s="102">
        <v>7.34</v>
      </c>
      <c r="E7881" s="110">
        <v>30.4</v>
      </c>
      <c r="F7881" s="110">
        <v>28.61</v>
      </c>
      <c r="G7881" s="103">
        <v>76.97</v>
      </c>
    </row>
    <row r="7882" spans="1:7">
      <c r="A7882" s="648">
        <v>42920</v>
      </c>
      <c r="B7882" s="725" t="s">
        <v>1929</v>
      </c>
      <c r="C7882" s="103">
        <v>20</v>
      </c>
      <c r="D7882" s="102">
        <v>7.34</v>
      </c>
      <c r="E7882" s="110">
        <v>30.4</v>
      </c>
      <c r="F7882" s="110">
        <v>28.61</v>
      </c>
      <c r="G7882" s="103">
        <v>76.97</v>
      </c>
    </row>
    <row r="7883" spans="1:7">
      <c r="A7883" s="648">
        <v>42920</v>
      </c>
      <c r="B7883" s="725" t="s">
        <v>1930</v>
      </c>
      <c r="C7883" s="103">
        <v>20</v>
      </c>
      <c r="D7883" s="102">
        <v>7.34</v>
      </c>
      <c r="E7883" s="110">
        <v>30.4</v>
      </c>
      <c r="F7883" s="110">
        <v>28.61</v>
      </c>
      <c r="G7883" s="103">
        <v>76.97</v>
      </c>
    </row>
    <row r="7884" spans="1:7">
      <c r="A7884" s="648">
        <v>42920</v>
      </c>
      <c r="B7884" s="725" t="s">
        <v>1931</v>
      </c>
      <c r="C7884" s="103">
        <v>20</v>
      </c>
      <c r="D7884" s="102">
        <v>7.34</v>
      </c>
      <c r="E7884" s="110">
        <v>30.4</v>
      </c>
      <c r="F7884" s="110">
        <v>28.61</v>
      </c>
      <c r="G7884" s="103">
        <v>76.97</v>
      </c>
    </row>
    <row r="7885" spans="1:7">
      <c r="A7885" s="648">
        <v>42920</v>
      </c>
      <c r="B7885" s="725" t="s">
        <v>1932</v>
      </c>
      <c r="C7885" s="103">
        <v>20</v>
      </c>
      <c r="D7885" s="102">
        <v>7.34</v>
      </c>
      <c r="E7885" s="110">
        <v>30.4</v>
      </c>
      <c r="F7885" s="110">
        <v>28.61</v>
      </c>
      <c r="G7885" s="103">
        <v>76.97</v>
      </c>
    </row>
    <row r="7886" spans="1:7">
      <c r="A7886" s="648">
        <v>42920</v>
      </c>
      <c r="B7886" s="725" t="s">
        <v>1933</v>
      </c>
      <c r="C7886" s="103">
        <v>20</v>
      </c>
      <c r="D7886" s="102">
        <v>7.34</v>
      </c>
      <c r="E7886" s="110">
        <v>30.4</v>
      </c>
      <c r="F7886" s="110">
        <v>28.61</v>
      </c>
      <c r="G7886" s="103">
        <v>76.97</v>
      </c>
    </row>
    <row r="7887" spans="1:7">
      <c r="A7887" s="648">
        <v>42920</v>
      </c>
      <c r="B7887" s="725" t="s">
        <v>1934</v>
      </c>
      <c r="C7887" s="103">
        <v>20</v>
      </c>
      <c r="D7887" s="102">
        <v>7.34</v>
      </c>
      <c r="E7887" s="110">
        <v>30.4</v>
      </c>
      <c r="F7887" s="110">
        <v>28.61</v>
      </c>
      <c r="G7887" s="103">
        <v>76.97</v>
      </c>
    </row>
    <row r="7888" spans="1:7">
      <c r="A7888" s="648">
        <v>42920</v>
      </c>
      <c r="B7888" s="725" t="s">
        <v>1935</v>
      </c>
      <c r="C7888" s="103">
        <v>20</v>
      </c>
      <c r="D7888" s="102">
        <v>7.34</v>
      </c>
      <c r="E7888" s="110">
        <v>30.4</v>
      </c>
      <c r="F7888" s="110">
        <v>28.61</v>
      </c>
      <c r="G7888" s="103">
        <v>76.97</v>
      </c>
    </row>
    <row r="7889" spans="1:7">
      <c r="A7889" s="648">
        <v>42920</v>
      </c>
      <c r="B7889" s="725" t="s">
        <v>1936</v>
      </c>
      <c r="C7889" s="103">
        <v>20</v>
      </c>
      <c r="D7889" s="102">
        <v>7.34</v>
      </c>
      <c r="E7889" s="110">
        <v>30.4</v>
      </c>
      <c r="F7889" s="110">
        <v>28.61</v>
      </c>
      <c r="G7889" s="103">
        <v>76.97</v>
      </c>
    </row>
    <row r="7890" spans="1:7">
      <c r="A7890" s="648">
        <v>42920</v>
      </c>
      <c r="B7890" s="725" t="s">
        <v>1937</v>
      </c>
      <c r="C7890" s="103">
        <v>20</v>
      </c>
      <c r="D7890" s="102">
        <v>7.34</v>
      </c>
      <c r="E7890" s="110">
        <v>30.4</v>
      </c>
      <c r="F7890" s="110">
        <v>28.61</v>
      </c>
      <c r="G7890" s="103">
        <v>76.97</v>
      </c>
    </row>
    <row r="7891" spans="1:7">
      <c r="A7891" s="648">
        <v>42920</v>
      </c>
      <c r="B7891" s="725" t="s">
        <v>1938</v>
      </c>
      <c r="C7891" s="103">
        <v>20</v>
      </c>
      <c r="D7891" s="102">
        <v>7.34</v>
      </c>
      <c r="E7891" s="110">
        <v>30.4</v>
      </c>
      <c r="F7891" s="110">
        <v>28.61</v>
      </c>
      <c r="G7891" s="103">
        <v>76.97</v>
      </c>
    </row>
    <row r="7892" spans="1:7">
      <c r="A7892" s="648">
        <v>42920</v>
      </c>
      <c r="B7892" s="725" t="s">
        <v>1939</v>
      </c>
      <c r="C7892" s="103">
        <v>20</v>
      </c>
      <c r="D7892" s="102">
        <v>7.34</v>
      </c>
      <c r="E7892" s="110">
        <v>30.4</v>
      </c>
      <c r="F7892" s="110">
        <v>28.61</v>
      </c>
      <c r="G7892" s="103">
        <v>76.97</v>
      </c>
    </row>
    <row r="7893" spans="1:7">
      <c r="A7893" s="648">
        <v>42920</v>
      </c>
      <c r="B7893" s="725" t="s">
        <v>1940</v>
      </c>
      <c r="C7893" s="103">
        <v>20</v>
      </c>
      <c r="D7893" s="102">
        <v>7.34</v>
      </c>
      <c r="E7893" s="110">
        <v>30.4</v>
      </c>
      <c r="F7893" s="110">
        <v>28.61</v>
      </c>
      <c r="G7893" s="103">
        <v>76.97</v>
      </c>
    </row>
    <row r="7894" spans="1:7">
      <c r="A7894" s="648">
        <v>42920</v>
      </c>
      <c r="B7894" s="725" t="s">
        <v>1941</v>
      </c>
      <c r="C7894" s="103">
        <v>20</v>
      </c>
      <c r="D7894" s="102">
        <v>7.34</v>
      </c>
      <c r="E7894" s="110">
        <v>30.4</v>
      </c>
      <c r="F7894" s="110">
        <v>28.61</v>
      </c>
      <c r="G7894" s="103">
        <v>76.97</v>
      </c>
    </row>
    <row r="7895" spans="1:7">
      <c r="A7895" s="648">
        <v>42920</v>
      </c>
      <c r="B7895" s="725" t="s">
        <v>1942</v>
      </c>
      <c r="C7895" s="103">
        <v>20</v>
      </c>
      <c r="D7895" s="102">
        <v>7.34</v>
      </c>
      <c r="E7895" s="110">
        <v>30.4</v>
      </c>
      <c r="F7895" s="110">
        <v>28.61</v>
      </c>
      <c r="G7895" s="103">
        <v>76.97</v>
      </c>
    </row>
    <row r="7896" spans="1:7">
      <c r="A7896" s="648">
        <v>42920</v>
      </c>
      <c r="B7896" s="725" t="s">
        <v>1943</v>
      </c>
      <c r="C7896" s="103">
        <v>20</v>
      </c>
      <c r="D7896" s="102">
        <v>7.34</v>
      </c>
      <c r="E7896" s="110">
        <v>30.4</v>
      </c>
      <c r="F7896" s="110">
        <v>28.61</v>
      </c>
      <c r="G7896" s="103">
        <v>76.97</v>
      </c>
    </row>
    <row r="7897" spans="1:7">
      <c r="A7897" s="648">
        <v>42920</v>
      </c>
      <c r="B7897" s="725" t="s">
        <v>1944</v>
      </c>
      <c r="C7897" s="103">
        <v>20</v>
      </c>
      <c r="D7897" s="102">
        <v>7.34</v>
      </c>
      <c r="E7897" s="110">
        <v>30.4</v>
      </c>
      <c r="F7897" s="110">
        <v>28.61</v>
      </c>
      <c r="G7897" s="103">
        <v>76.97</v>
      </c>
    </row>
    <row r="7898" spans="1:7">
      <c r="A7898" s="648">
        <v>42920</v>
      </c>
      <c r="B7898" s="725" t="s">
        <v>1945</v>
      </c>
      <c r="C7898" s="103">
        <v>20</v>
      </c>
      <c r="D7898" s="102">
        <v>7.34</v>
      </c>
      <c r="E7898" s="110">
        <v>30.4</v>
      </c>
      <c r="F7898" s="110">
        <v>28.61</v>
      </c>
      <c r="G7898" s="103">
        <v>76.97</v>
      </c>
    </row>
    <row r="7899" spans="1:7">
      <c r="A7899" s="648">
        <v>42920</v>
      </c>
      <c r="B7899" s="725" t="s">
        <v>1946</v>
      </c>
      <c r="C7899" s="103">
        <v>20</v>
      </c>
      <c r="D7899" s="102">
        <v>7.34</v>
      </c>
      <c r="E7899" s="110">
        <v>30.4</v>
      </c>
      <c r="F7899" s="110">
        <v>28.61</v>
      </c>
      <c r="G7899" s="103">
        <v>76.97</v>
      </c>
    </row>
    <row r="7900" spans="1:7">
      <c r="A7900" s="648">
        <v>42920</v>
      </c>
      <c r="B7900" s="725" t="s">
        <v>1947</v>
      </c>
      <c r="C7900" s="103">
        <v>20</v>
      </c>
      <c r="D7900" s="102">
        <v>7.32</v>
      </c>
      <c r="E7900" s="110">
        <v>30.4</v>
      </c>
      <c r="F7900" s="110">
        <v>28.48</v>
      </c>
      <c r="G7900" s="103">
        <v>77.38</v>
      </c>
    </row>
    <row r="7901" spans="1:7">
      <c r="A7901" s="648">
        <v>42920</v>
      </c>
      <c r="B7901" s="725" t="s">
        <v>1948</v>
      </c>
      <c r="C7901" s="103">
        <v>20</v>
      </c>
      <c r="D7901" s="102">
        <v>7.32</v>
      </c>
      <c r="E7901" s="110">
        <v>30.4</v>
      </c>
      <c r="F7901" s="110">
        <v>28.48</v>
      </c>
      <c r="G7901" s="103">
        <v>77.38</v>
      </c>
    </row>
    <row r="7902" spans="1:7">
      <c r="A7902" s="648">
        <v>42920</v>
      </c>
      <c r="B7902" s="725" t="s">
        <v>1949</v>
      </c>
      <c r="C7902" s="103">
        <v>20</v>
      </c>
      <c r="D7902" s="102">
        <v>7.32</v>
      </c>
      <c r="E7902" s="110">
        <v>30.4</v>
      </c>
      <c r="F7902" s="110">
        <v>28.48</v>
      </c>
      <c r="G7902" s="103">
        <v>77.38</v>
      </c>
    </row>
    <row r="7903" spans="1:7">
      <c r="A7903" s="648">
        <v>42920</v>
      </c>
      <c r="B7903" s="725" t="s">
        <v>1950</v>
      </c>
      <c r="C7903" s="103">
        <v>20</v>
      </c>
      <c r="D7903" s="102">
        <v>7.32</v>
      </c>
      <c r="E7903" s="110">
        <v>30.4</v>
      </c>
      <c r="F7903" s="110">
        <v>28.48</v>
      </c>
      <c r="G7903" s="103">
        <v>77.38</v>
      </c>
    </row>
    <row r="7904" spans="1:7">
      <c r="A7904" s="648">
        <v>42920</v>
      </c>
      <c r="B7904" s="725" t="s">
        <v>1951</v>
      </c>
      <c r="C7904" s="103">
        <v>31</v>
      </c>
      <c r="D7904" s="102">
        <v>8.3800000000000008</v>
      </c>
      <c r="E7904" s="110">
        <v>31.5</v>
      </c>
      <c r="F7904" s="110">
        <v>33.729999999999997</v>
      </c>
      <c r="G7904" s="103">
        <v>58.85</v>
      </c>
    </row>
    <row r="7905" spans="1:7">
      <c r="A7905" s="648">
        <v>42920</v>
      </c>
      <c r="B7905" s="725" t="s">
        <v>1952</v>
      </c>
      <c r="C7905" s="103">
        <v>31</v>
      </c>
      <c r="D7905" s="102">
        <v>8.3800000000000008</v>
      </c>
      <c r="E7905" s="110">
        <v>31.5</v>
      </c>
      <c r="F7905" s="110">
        <v>33.729999999999997</v>
      </c>
      <c r="G7905" s="103">
        <v>58.85</v>
      </c>
    </row>
    <row r="7906" spans="1:7">
      <c r="A7906" s="648">
        <v>42920</v>
      </c>
      <c r="B7906" s="725" t="s">
        <v>244</v>
      </c>
      <c r="C7906" s="103">
        <v>31</v>
      </c>
      <c r="D7906" s="102">
        <v>8.3800000000000008</v>
      </c>
      <c r="E7906" s="110">
        <v>31.5</v>
      </c>
      <c r="F7906" s="110">
        <v>33.729999999999997</v>
      </c>
      <c r="G7906" s="103">
        <v>58.85</v>
      </c>
    </row>
    <row r="7907" spans="1:7">
      <c r="A7907" s="648">
        <v>42920</v>
      </c>
      <c r="B7907" s="725" t="s">
        <v>245</v>
      </c>
      <c r="C7907" s="103">
        <v>31</v>
      </c>
      <c r="D7907" s="102">
        <v>8.3800000000000008</v>
      </c>
      <c r="E7907" s="110">
        <v>31.5</v>
      </c>
      <c r="F7907" s="110">
        <v>33.729999999999997</v>
      </c>
      <c r="G7907" s="103">
        <v>58.85</v>
      </c>
    </row>
    <row r="7908" spans="1:7">
      <c r="A7908" s="648">
        <v>42920</v>
      </c>
      <c r="B7908" s="725" t="s">
        <v>246</v>
      </c>
      <c r="C7908" s="103">
        <v>31</v>
      </c>
      <c r="D7908" s="102">
        <v>8.3800000000000008</v>
      </c>
      <c r="E7908" s="110">
        <v>31.5</v>
      </c>
      <c r="F7908" s="110">
        <v>33.729999999999997</v>
      </c>
      <c r="G7908" s="103">
        <v>58.85</v>
      </c>
    </row>
    <row r="7909" spans="1:7">
      <c r="A7909" s="648">
        <v>42920</v>
      </c>
      <c r="B7909" s="725" t="s">
        <v>247</v>
      </c>
      <c r="C7909" s="103">
        <v>31</v>
      </c>
      <c r="D7909" s="102">
        <v>8.3800000000000008</v>
      </c>
      <c r="E7909" s="110">
        <v>31.5</v>
      </c>
      <c r="F7909" s="110">
        <v>33.729999999999997</v>
      </c>
      <c r="G7909" s="103">
        <v>58.85</v>
      </c>
    </row>
    <row r="7910" spans="1:7">
      <c r="A7910" s="648">
        <v>42920</v>
      </c>
      <c r="B7910" s="725" t="s">
        <v>248</v>
      </c>
      <c r="C7910" s="103">
        <v>73</v>
      </c>
      <c r="D7910" s="102">
        <v>7.67</v>
      </c>
      <c r="E7910" s="110">
        <v>31.8</v>
      </c>
      <c r="F7910" s="110">
        <v>28.82</v>
      </c>
      <c r="G7910" s="103">
        <v>80.63</v>
      </c>
    </row>
    <row r="7911" spans="1:7">
      <c r="A7911" s="648">
        <v>42920</v>
      </c>
      <c r="B7911" s="725" t="s">
        <v>249</v>
      </c>
      <c r="C7911" s="103">
        <v>73</v>
      </c>
      <c r="D7911" s="102">
        <v>7.67</v>
      </c>
      <c r="E7911" s="110">
        <v>31.8</v>
      </c>
      <c r="F7911" s="110">
        <v>28.82</v>
      </c>
      <c r="G7911" s="103">
        <v>80.63</v>
      </c>
    </row>
    <row r="7912" spans="1:7">
      <c r="A7912" s="648">
        <v>42920</v>
      </c>
      <c r="B7912" s="725" t="s">
        <v>250</v>
      </c>
      <c r="C7912" s="103">
        <v>73</v>
      </c>
      <c r="D7912" s="102">
        <v>7.55</v>
      </c>
      <c r="E7912" s="110">
        <v>31.6</v>
      </c>
      <c r="F7912" s="110">
        <v>28.72</v>
      </c>
      <c r="G7912" s="103">
        <v>79.95</v>
      </c>
    </row>
    <row r="7913" spans="1:7">
      <c r="A7913" s="648">
        <v>42920</v>
      </c>
      <c r="B7913" s="725" t="s">
        <v>251</v>
      </c>
      <c r="C7913" s="103">
        <v>56</v>
      </c>
      <c r="D7913" s="102">
        <v>7.46</v>
      </c>
      <c r="E7913" s="110">
        <v>31.5</v>
      </c>
      <c r="F7913" s="110">
        <v>28.82</v>
      </c>
      <c r="G7913" s="103">
        <v>80.7</v>
      </c>
    </row>
    <row r="7914" spans="1:7">
      <c r="A7914" s="648">
        <v>42920</v>
      </c>
      <c r="B7914" s="725" t="s">
        <v>252</v>
      </c>
      <c r="C7914" s="103">
        <v>73</v>
      </c>
      <c r="D7914" s="102">
        <v>7.4</v>
      </c>
      <c r="E7914" s="110">
        <v>31.2</v>
      </c>
      <c r="F7914" s="110">
        <v>28.68</v>
      </c>
      <c r="G7914" s="103">
        <v>80.84</v>
      </c>
    </row>
    <row r="7915" spans="1:7">
      <c r="A7915" s="648">
        <v>42920</v>
      </c>
      <c r="B7915" s="725" t="s">
        <v>253</v>
      </c>
      <c r="C7915" s="103">
        <v>73</v>
      </c>
      <c r="D7915" s="102">
        <v>7.4</v>
      </c>
      <c r="E7915" s="110">
        <v>31.2</v>
      </c>
      <c r="F7915" s="110">
        <v>28.68</v>
      </c>
      <c r="G7915" s="103">
        <v>80.84</v>
      </c>
    </row>
    <row r="7916" spans="1:7">
      <c r="A7916" s="648">
        <v>42920</v>
      </c>
      <c r="B7916" s="725" t="s">
        <v>254</v>
      </c>
      <c r="C7916" s="103">
        <v>73</v>
      </c>
      <c r="D7916" s="102">
        <v>7.4</v>
      </c>
      <c r="E7916" s="110">
        <v>31.2</v>
      </c>
      <c r="F7916" s="110">
        <v>28.68</v>
      </c>
      <c r="G7916" s="103">
        <v>80.84</v>
      </c>
    </row>
    <row r="7917" spans="1:7">
      <c r="A7917" s="648">
        <v>42920</v>
      </c>
      <c r="B7917" s="725" t="s">
        <v>255</v>
      </c>
      <c r="C7917" s="103">
        <v>73</v>
      </c>
      <c r="D7917" s="102">
        <v>7.4</v>
      </c>
      <c r="E7917" s="110">
        <v>31.2</v>
      </c>
      <c r="F7917" s="110">
        <v>28.68</v>
      </c>
      <c r="G7917" s="103">
        <v>80.84</v>
      </c>
    </row>
    <row r="7918" spans="1:7">
      <c r="A7918" s="648">
        <v>42920</v>
      </c>
      <c r="B7918" s="725" t="s">
        <v>256</v>
      </c>
      <c r="C7918" s="103">
        <v>73</v>
      </c>
      <c r="D7918" s="102">
        <v>7.4</v>
      </c>
      <c r="E7918" s="110">
        <v>31.2</v>
      </c>
      <c r="F7918" s="110">
        <v>28.68</v>
      </c>
      <c r="G7918" s="103">
        <v>80.84</v>
      </c>
    </row>
    <row r="7919" spans="1:7">
      <c r="A7919" s="648">
        <v>42920</v>
      </c>
      <c r="B7919" s="725" t="s">
        <v>257</v>
      </c>
      <c r="C7919" s="103">
        <v>73</v>
      </c>
      <c r="D7919" s="102">
        <v>7.4</v>
      </c>
      <c r="E7919" s="110">
        <v>31.2</v>
      </c>
      <c r="F7919" s="110">
        <v>28.68</v>
      </c>
      <c r="G7919" s="103">
        <v>80.84</v>
      </c>
    </row>
    <row r="7920" spans="1:7">
      <c r="A7920" s="648">
        <v>42920</v>
      </c>
      <c r="B7920" s="725" t="s">
        <v>258</v>
      </c>
      <c r="C7920" s="103">
        <v>73</v>
      </c>
      <c r="D7920" s="102">
        <v>7.4</v>
      </c>
      <c r="E7920" s="110">
        <v>31.2</v>
      </c>
      <c r="F7920" s="110">
        <v>28.68</v>
      </c>
      <c r="G7920" s="103">
        <v>80.84</v>
      </c>
    </row>
    <row r="7921" spans="1:12">
      <c r="A7921" s="648">
        <v>42920</v>
      </c>
      <c r="B7921" s="725" t="s">
        <v>259</v>
      </c>
      <c r="C7921" s="103">
        <v>73</v>
      </c>
      <c r="D7921" s="102">
        <v>7.4</v>
      </c>
      <c r="E7921" s="110">
        <v>31.2</v>
      </c>
      <c r="F7921" s="110">
        <v>28.68</v>
      </c>
      <c r="G7921" s="103">
        <v>80.84</v>
      </c>
    </row>
    <row r="7922" spans="1:12">
      <c r="A7922" s="648">
        <v>42920</v>
      </c>
      <c r="B7922" s="725" t="s">
        <v>260</v>
      </c>
      <c r="C7922" s="103">
        <v>73</v>
      </c>
      <c r="D7922" s="102">
        <v>7.4</v>
      </c>
      <c r="E7922" s="110">
        <v>31.2</v>
      </c>
      <c r="F7922" s="110">
        <v>28.68</v>
      </c>
      <c r="G7922" s="103">
        <v>80.84</v>
      </c>
    </row>
    <row r="7923" spans="1:12">
      <c r="A7923" s="648">
        <v>42920</v>
      </c>
      <c r="B7923" s="725" t="s">
        <v>261</v>
      </c>
      <c r="C7923" s="103">
        <v>73</v>
      </c>
      <c r="D7923" s="102">
        <v>7.41</v>
      </c>
      <c r="E7923" s="110">
        <v>31.1</v>
      </c>
      <c r="F7923" s="110">
        <v>28.55</v>
      </c>
      <c r="G7923" s="103">
        <v>80.34</v>
      </c>
    </row>
    <row r="7924" spans="1:12">
      <c r="A7924" s="648">
        <v>42920</v>
      </c>
      <c r="B7924" s="725" t="s">
        <v>262</v>
      </c>
      <c r="C7924" s="103">
        <v>73</v>
      </c>
      <c r="D7924" s="102">
        <v>7.41</v>
      </c>
      <c r="E7924" s="110">
        <v>31.1</v>
      </c>
      <c r="F7924" s="110">
        <v>28.55</v>
      </c>
      <c r="G7924" s="103">
        <v>80.34</v>
      </c>
    </row>
    <row r="7925" spans="1:12" ht="17.25" thickBot="1">
      <c r="A7925" s="649">
        <v>42920</v>
      </c>
      <c r="B7925" s="727" t="s">
        <v>263</v>
      </c>
      <c r="C7925" s="105">
        <v>73</v>
      </c>
      <c r="D7925" s="104">
        <v>7.33</v>
      </c>
      <c r="E7925" s="119">
        <v>30.6</v>
      </c>
      <c r="F7925" s="119">
        <v>28.28</v>
      </c>
      <c r="G7925" s="105">
        <v>79.599999999999994</v>
      </c>
      <c r="H7925" s="105"/>
    </row>
    <row r="7926" spans="1:12">
      <c r="A7926" s="648">
        <v>42921</v>
      </c>
      <c r="B7926" s="725" t="s">
        <v>264</v>
      </c>
      <c r="C7926" s="103">
        <v>15</v>
      </c>
      <c r="D7926" s="102">
        <v>7.28</v>
      </c>
      <c r="E7926" s="110">
        <v>30.1</v>
      </c>
      <c r="F7926" s="110">
        <v>28</v>
      </c>
      <c r="G7926" s="103">
        <v>82.1</v>
      </c>
    </row>
    <row r="7927" spans="1:12">
      <c r="A7927" s="648">
        <v>42921</v>
      </c>
      <c r="B7927" s="725" t="s">
        <v>265</v>
      </c>
      <c r="C7927" s="103">
        <v>73</v>
      </c>
      <c r="D7927" s="102">
        <v>7.26</v>
      </c>
      <c r="E7927" s="110">
        <v>29.5</v>
      </c>
      <c r="F7927" s="110">
        <v>27.67</v>
      </c>
      <c r="G7927" s="103">
        <v>78.91</v>
      </c>
    </row>
    <row r="7928" spans="1:12">
      <c r="A7928" s="648">
        <v>42921</v>
      </c>
      <c r="B7928" s="725" t="s">
        <v>266</v>
      </c>
      <c r="C7928" s="103">
        <v>60</v>
      </c>
      <c r="D7928" s="102">
        <v>7.6</v>
      </c>
      <c r="E7928" s="110">
        <v>28.9</v>
      </c>
      <c r="F7928" s="110">
        <v>29.7</v>
      </c>
      <c r="G7928" s="103">
        <v>67.709999999999994</v>
      </c>
    </row>
    <row r="7929" spans="1:12">
      <c r="A7929" s="648">
        <v>42921</v>
      </c>
      <c r="B7929" s="725" t="s">
        <v>267</v>
      </c>
      <c r="C7929" s="103">
        <v>31</v>
      </c>
      <c r="D7929" s="102">
        <v>7.57</v>
      </c>
      <c r="E7929" s="110">
        <v>29.4</v>
      </c>
      <c r="F7929" s="110">
        <v>30.77</v>
      </c>
      <c r="G7929" s="103">
        <v>63.25</v>
      </c>
    </row>
    <row r="7930" spans="1:12">
      <c r="A7930" s="648">
        <v>42921</v>
      </c>
      <c r="B7930" s="725" t="s">
        <v>268</v>
      </c>
      <c r="C7930" s="103">
        <v>31</v>
      </c>
      <c r="D7930" s="102">
        <v>7.57</v>
      </c>
      <c r="E7930" s="110">
        <v>29.4</v>
      </c>
      <c r="F7930" s="110">
        <v>30.77</v>
      </c>
      <c r="G7930" s="103">
        <v>63.25</v>
      </c>
    </row>
    <row r="7931" spans="1:12">
      <c r="A7931" s="648">
        <v>42921</v>
      </c>
      <c r="B7931" s="725" t="s">
        <v>269</v>
      </c>
      <c r="C7931" s="103">
        <v>31</v>
      </c>
      <c r="D7931" s="102">
        <v>7.57</v>
      </c>
      <c r="E7931" s="110">
        <v>29.4</v>
      </c>
      <c r="F7931" s="110">
        <v>30.77</v>
      </c>
      <c r="G7931" s="103">
        <v>63.25</v>
      </c>
    </row>
    <row r="7932" spans="1:12">
      <c r="A7932" s="648">
        <v>42921</v>
      </c>
      <c r="B7932" s="725" t="s">
        <v>270</v>
      </c>
      <c r="C7932" s="103">
        <v>31</v>
      </c>
      <c r="D7932" s="102">
        <v>7.57</v>
      </c>
      <c r="E7932" s="110">
        <v>29.4</v>
      </c>
      <c r="F7932" s="110">
        <v>30.77</v>
      </c>
      <c r="G7932" s="103">
        <v>63.25</v>
      </c>
    </row>
    <row r="7933" spans="1:12">
      <c r="A7933" s="648">
        <v>42921</v>
      </c>
      <c r="B7933" s="725" t="s">
        <v>271</v>
      </c>
      <c r="C7933" s="103">
        <v>31</v>
      </c>
      <c r="D7933" s="102">
        <v>7.57</v>
      </c>
      <c r="E7933" s="110">
        <v>29.4</v>
      </c>
      <c r="F7933" s="110">
        <v>30.77</v>
      </c>
      <c r="G7933" s="103">
        <v>63.25</v>
      </c>
    </row>
    <row r="7934" spans="1:12">
      <c r="A7934" s="648">
        <v>42921</v>
      </c>
      <c r="B7934" s="725" t="s">
        <v>272</v>
      </c>
      <c r="C7934" s="103">
        <v>31</v>
      </c>
      <c r="D7934" s="102">
        <v>8.0500000000000007</v>
      </c>
      <c r="E7934" s="110">
        <v>30.2</v>
      </c>
      <c r="F7934" s="110">
        <v>32.28</v>
      </c>
      <c r="G7934" s="103">
        <v>61.25</v>
      </c>
    </row>
    <row r="7935" spans="1:12">
      <c r="A7935" s="648">
        <v>42921</v>
      </c>
      <c r="B7935" s="725" t="s">
        <v>273</v>
      </c>
      <c r="C7935" s="103">
        <v>31</v>
      </c>
      <c r="D7935" s="102">
        <v>8.0500000000000007</v>
      </c>
      <c r="E7935" s="110">
        <v>30.2</v>
      </c>
      <c r="F7935" s="110">
        <v>32.28</v>
      </c>
      <c r="G7935" s="103">
        <v>61.25</v>
      </c>
    </row>
    <row r="7936" spans="1:12">
      <c r="A7936" s="648">
        <v>42921</v>
      </c>
      <c r="B7936" s="725" t="s">
        <v>274</v>
      </c>
      <c r="C7936" s="103">
        <f>VLOOKUP(TEXT(A7936,"yyyy/mm/dd")&amp;"-"&amp;TEXT(B7936,"hh:mm:ss"),RECORD!A:E,5,FALSE)</f>
        <v>31</v>
      </c>
      <c r="D7936" s="102">
        <f>VLOOKUP(TEXT($A7936,"yyyy/mm/dd")&amp;"-"&amp;TEXT($B7936,"hh:mm:ss"),PH!$A:$H,5,TRUE)</f>
        <v>8.0500000000000007</v>
      </c>
      <c r="E7936" s="110">
        <f>VLOOKUP(TEXT($A7936,"yyyy/mm/dd")&amp;"-"&amp;TEXT($B7936,"hh:mm:ss"),PH!$A:$H,6,TRUE)</f>
        <v>30.2</v>
      </c>
      <c r="F7936" s="110">
        <f>VLOOKUP(TEXT($A7936,"yyyy/mm/dd")&amp;"-"&amp;TEXT($B7936,"hh:mm:ss"),PH!$A:$H,7,TRUE)</f>
        <v>32.28</v>
      </c>
      <c r="G7936" s="103">
        <f>VLOOKUP(TEXT($A7936,"yyyy/mm/dd")&amp;"-"&amp;TEXT($B7936,"hh:mm:ss"),PH!$A:$H,8,TRUE)</f>
        <v>61.25</v>
      </c>
      <c r="I7936" s="650"/>
      <c r="J7936" s="650"/>
      <c r="K7936" s="650"/>
      <c r="L7936" s="650"/>
    </row>
  </sheetData>
  <mergeCells count="194">
    <mergeCell ref="H3002:H3007"/>
    <mergeCell ref="H3009:H3030"/>
    <mergeCell ref="H3036:H3037"/>
    <mergeCell ref="H3038:H3041"/>
    <mergeCell ref="H3042:H3047"/>
    <mergeCell ref="H2904:H2909"/>
    <mergeCell ref="H2910:H2931"/>
    <mergeCell ref="H2933:H2934"/>
    <mergeCell ref="H2935:H2940"/>
    <mergeCell ref="H2941:H2943"/>
    <mergeCell ref="H2944:H2973"/>
    <mergeCell ref="H2974:H2978"/>
    <mergeCell ref="H2979:H2998"/>
    <mergeCell ref="H2999:H3001"/>
    <mergeCell ref="H4574:H4577"/>
    <mergeCell ref="H4554:H4557"/>
    <mergeCell ref="H4560:H4561"/>
    <mergeCell ref="H4562:H4566"/>
    <mergeCell ref="H4567:H4568"/>
    <mergeCell ref="H4569:H4572"/>
    <mergeCell ref="H4437:H4442"/>
    <mergeCell ref="H4443:H4446"/>
    <mergeCell ref="H4447:H4488"/>
    <mergeCell ref="H4489:H4491"/>
    <mergeCell ref="H4493:H4553"/>
    <mergeCell ref="H4415:H4417"/>
    <mergeCell ref="H4419:H4421"/>
    <mergeCell ref="H4422:H4423"/>
    <mergeCell ref="H4428:H4432"/>
    <mergeCell ref="H4433:H4435"/>
    <mergeCell ref="H4349:H4359"/>
    <mergeCell ref="H4360:H4387"/>
    <mergeCell ref="H4388:H4389"/>
    <mergeCell ref="H4393:H4404"/>
    <mergeCell ref="H4406:H4414"/>
    <mergeCell ref="H4329:H4335"/>
    <mergeCell ref="H4338:H4339"/>
    <mergeCell ref="H4343:H4344"/>
    <mergeCell ref="H4345:H4346"/>
    <mergeCell ref="H4347:H4348"/>
    <mergeCell ref="H4309:H4310"/>
    <mergeCell ref="H4311:H4317"/>
    <mergeCell ref="H4318:H4322"/>
    <mergeCell ref="H4323:H4324"/>
    <mergeCell ref="H4325:H4328"/>
    <mergeCell ref="H4146:H4199"/>
    <mergeCell ref="H4201:H4257"/>
    <mergeCell ref="H4258:H4261"/>
    <mergeCell ref="H4262:H4296"/>
    <mergeCell ref="H4297:H4307"/>
    <mergeCell ref="H4066:H4071"/>
    <mergeCell ref="H4072:H4107"/>
    <mergeCell ref="H4108:H4115"/>
    <mergeCell ref="H4116:H4127"/>
    <mergeCell ref="H4129:H4145"/>
    <mergeCell ref="H4048:H4050"/>
    <mergeCell ref="H4051:H4053"/>
    <mergeCell ref="H4055:H4056"/>
    <mergeCell ref="H4060:H4062"/>
    <mergeCell ref="H4064:H4065"/>
    <mergeCell ref="H4030:H4034"/>
    <mergeCell ref="H4035:H4037"/>
    <mergeCell ref="H4038:H4043"/>
    <mergeCell ref="H4044:H4045"/>
    <mergeCell ref="H4046:H4047"/>
    <mergeCell ref="H3805:H3811"/>
    <mergeCell ref="H3813:H3837"/>
    <mergeCell ref="H3838:H3958"/>
    <mergeCell ref="H3959:H3962"/>
    <mergeCell ref="H3963:H4025"/>
    <mergeCell ref="H3744:H3746"/>
    <mergeCell ref="H3749:H3750"/>
    <mergeCell ref="H3751:H3756"/>
    <mergeCell ref="H3758:H3761"/>
    <mergeCell ref="H3763:H3804"/>
    <mergeCell ref="H3714:H3724"/>
    <mergeCell ref="H3725:H3730"/>
    <mergeCell ref="H3733:H3735"/>
    <mergeCell ref="H3736:H3740"/>
    <mergeCell ref="H3742:H3743"/>
    <mergeCell ref="H3544:H3545"/>
    <mergeCell ref="H3547:H3689"/>
    <mergeCell ref="H3691:H3692"/>
    <mergeCell ref="H3693:H3694"/>
    <mergeCell ref="H3706:H3708"/>
    <mergeCell ref="A1946:A1975"/>
    <mergeCell ref="A2357:A2453"/>
    <mergeCell ref="A2454:A2527"/>
    <mergeCell ref="A2528:A2590"/>
    <mergeCell ref="H3503:H3512"/>
    <mergeCell ref="H3513:H3524"/>
    <mergeCell ref="H3525:H3526"/>
    <mergeCell ref="H3528:H3531"/>
    <mergeCell ref="H3536:H3543"/>
    <mergeCell ref="A3348:A3502"/>
    <mergeCell ref="A3503:A3543"/>
    <mergeCell ref="A2806:A2940"/>
    <mergeCell ref="A2941:A3048"/>
    <mergeCell ref="A3049:A3130"/>
    <mergeCell ref="A3131:A3247"/>
    <mergeCell ref="A3248:A3347"/>
    <mergeCell ref="H2839:H2843"/>
    <mergeCell ref="H2844:H2848"/>
    <mergeCell ref="H2850:H2851"/>
    <mergeCell ref="H2852:H2861"/>
    <mergeCell ref="H2863:H2867"/>
    <mergeCell ref="H2869:H2873"/>
    <mergeCell ref="H2881:H2890"/>
    <mergeCell ref="H2896:H2903"/>
    <mergeCell ref="A552:A575"/>
    <mergeCell ref="A220:A249"/>
    <mergeCell ref="A250:A323"/>
    <mergeCell ref="A324:A386"/>
    <mergeCell ref="A387:A407"/>
    <mergeCell ref="A408:A549"/>
    <mergeCell ref="A1810:A1815"/>
    <mergeCell ref="A4437:A4568"/>
    <mergeCell ref="A4569:A4577"/>
    <mergeCell ref="A1976:A1996"/>
    <mergeCell ref="A1997:A2029"/>
    <mergeCell ref="A2030:A2115"/>
    <mergeCell ref="A2116:A2205"/>
    <mergeCell ref="A3744:A3958"/>
    <mergeCell ref="A3959:A4057"/>
    <mergeCell ref="A4058:A4200"/>
    <mergeCell ref="A4201:A4346"/>
    <mergeCell ref="A4347:A4423"/>
    <mergeCell ref="A4424:A4436"/>
    <mergeCell ref="A2737:A2805"/>
    <mergeCell ref="A2679:A2736"/>
    <mergeCell ref="A2206:A2356"/>
    <mergeCell ref="A1939:A1945"/>
    <mergeCell ref="A1932:A1938"/>
    <mergeCell ref="I45:I46"/>
    <mergeCell ref="A47:A75"/>
    <mergeCell ref="A76:A144"/>
    <mergeCell ref="A3:A17"/>
    <mergeCell ref="A19:A46"/>
    <mergeCell ref="I174:I175"/>
    <mergeCell ref="A176:A195"/>
    <mergeCell ref="A145:A175"/>
    <mergeCell ref="A196:A200"/>
    <mergeCell ref="A201:A219"/>
    <mergeCell ref="A1873:A1931"/>
    <mergeCell ref="A1816:A1872"/>
    <mergeCell ref="K1725:O1725"/>
    <mergeCell ref="A586:A604"/>
    <mergeCell ref="A605:A644"/>
    <mergeCell ref="A964:A986"/>
    <mergeCell ref="A987:A1071"/>
    <mergeCell ref="A645:A674"/>
    <mergeCell ref="A675:A743"/>
    <mergeCell ref="A744:A746"/>
    <mergeCell ref="A747:A891"/>
    <mergeCell ref="A892:A963"/>
    <mergeCell ref="A1139:A1355"/>
    <mergeCell ref="A1356:A1462"/>
    <mergeCell ref="A1463:A1588"/>
    <mergeCell ref="A1589:A1607"/>
    <mergeCell ref="A1608:A1648"/>
    <mergeCell ref="A1649:A1725"/>
    <mergeCell ref="A1726:A1768"/>
    <mergeCell ref="A1769:A1809"/>
    <mergeCell ref="A1072:A1138"/>
    <mergeCell ref="A576:A585"/>
    <mergeCell ref="A550:A551"/>
    <mergeCell ref="A2591:A2639"/>
    <mergeCell ref="A2640:A2678"/>
    <mergeCell ref="A5154:A5198"/>
    <mergeCell ref="A5199:A5231"/>
    <mergeCell ref="A5232:A5378"/>
    <mergeCell ref="A5379:A5452"/>
    <mergeCell ref="A3544:A3743"/>
    <mergeCell ref="A4734:A4818"/>
    <mergeCell ref="A4819:A4926"/>
    <mergeCell ref="A4927:A4986"/>
    <mergeCell ref="A4987:A4999"/>
    <mergeCell ref="A5000:A5010"/>
    <mergeCell ref="A5011:A5088"/>
    <mergeCell ref="A5089:A5153"/>
    <mergeCell ref="A4578:A4676"/>
    <mergeCell ref="A4677:A4733"/>
    <mergeCell ref="A5884:A5914"/>
    <mergeCell ref="A5915:A5941"/>
    <mergeCell ref="A5942:A5955"/>
    <mergeCell ref="A5956:A6177"/>
    <mergeCell ref="A5453:A5474"/>
    <mergeCell ref="A5475:A5552"/>
    <mergeCell ref="A5553:A5611"/>
    <mergeCell ref="A5612:A5659"/>
    <mergeCell ref="A5660:A5671"/>
    <mergeCell ref="A5672:A5711"/>
    <mergeCell ref="A5712:A5799"/>
    <mergeCell ref="A5800:A5883"/>
  </mergeCells>
  <phoneticPr fontId="18" type="noConversion"/>
  <conditionalFormatting sqref="B1:H3502 B4578:H1048576 B3503:G4577">
    <cfRule type="expression" dxfId="103" priority="1">
      <formula>$C1=104</formula>
    </cfRule>
    <cfRule type="expression" dxfId="102" priority="2">
      <formula>$C1=103</formula>
    </cfRule>
    <cfRule type="expression" dxfId="101" priority="3" stopIfTrue="1">
      <formula>$C1=102</formula>
    </cfRule>
    <cfRule type="expression" dxfId="100" priority="4" stopIfTrue="1">
      <formula>$C1=101</formula>
    </cfRule>
    <cfRule type="expression" dxfId="99" priority="5" stopIfTrue="1">
      <formula>$C1=100</formula>
    </cfRule>
    <cfRule type="expression" dxfId="98" priority="6" stopIfTrue="1">
      <formula>$C1=99</formula>
    </cfRule>
    <cfRule type="expression" dxfId="97" priority="7" stopIfTrue="1">
      <formula>$C1=98</formula>
    </cfRule>
    <cfRule type="expression" dxfId="96" priority="8" stopIfTrue="1">
      <formula>$C1=97</formula>
    </cfRule>
    <cfRule type="expression" dxfId="95" priority="9" stopIfTrue="1">
      <formula>$C1=96</formula>
    </cfRule>
    <cfRule type="expression" dxfId="94" priority="10" stopIfTrue="1">
      <formula>$C1=95</formula>
    </cfRule>
    <cfRule type="expression" dxfId="93" priority="11" stopIfTrue="1">
      <formula>$C1=94</formula>
    </cfRule>
    <cfRule type="expression" dxfId="92" priority="12" stopIfTrue="1">
      <formula>$C1=93</formula>
    </cfRule>
    <cfRule type="expression" dxfId="91" priority="13" stopIfTrue="1">
      <formula>$C1=92</formula>
    </cfRule>
    <cfRule type="expression" dxfId="90" priority="14" stopIfTrue="1">
      <formula>$C1=91</formula>
    </cfRule>
    <cfRule type="expression" dxfId="89" priority="15" stopIfTrue="1">
      <formula>$C1=90</formula>
    </cfRule>
    <cfRule type="expression" dxfId="88" priority="16" stopIfTrue="1">
      <formula>$C1=89</formula>
    </cfRule>
    <cfRule type="expression" dxfId="87" priority="17" stopIfTrue="1">
      <formula>$C1=88</formula>
    </cfRule>
    <cfRule type="expression" dxfId="86" priority="18" stopIfTrue="1">
      <formula>$C1=87</formula>
    </cfRule>
    <cfRule type="expression" dxfId="85" priority="19" stopIfTrue="1">
      <formula>$C1=86</formula>
    </cfRule>
    <cfRule type="expression" dxfId="84" priority="20" stopIfTrue="1">
      <formula>$C1=85</formula>
    </cfRule>
    <cfRule type="expression" dxfId="83" priority="21" stopIfTrue="1">
      <formula>$C1=84</formula>
    </cfRule>
    <cfRule type="expression" dxfId="82" priority="22" stopIfTrue="1">
      <formula>$C1=83</formula>
    </cfRule>
    <cfRule type="expression" dxfId="81" priority="23" stopIfTrue="1">
      <formula>$C1=82</formula>
    </cfRule>
    <cfRule type="expression" dxfId="80" priority="24" stopIfTrue="1">
      <formula>$C1=81</formula>
    </cfRule>
    <cfRule type="expression" dxfId="79" priority="25" stopIfTrue="1">
      <formula>$C1=80</formula>
    </cfRule>
    <cfRule type="expression" dxfId="78" priority="26" stopIfTrue="1">
      <formula>$C1=79</formula>
    </cfRule>
    <cfRule type="expression" dxfId="77" priority="27" stopIfTrue="1">
      <formula>$C1=78</formula>
    </cfRule>
    <cfRule type="expression" dxfId="76" priority="28" stopIfTrue="1">
      <formula>$C1=77</formula>
    </cfRule>
    <cfRule type="expression" dxfId="75" priority="29" stopIfTrue="1">
      <formula>$C1=76</formula>
    </cfRule>
    <cfRule type="expression" dxfId="74" priority="30" stopIfTrue="1">
      <formula>$C1=75</formula>
    </cfRule>
    <cfRule type="expression" dxfId="73" priority="31" stopIfTrue="1">
      <formula>$C1=74</formula>
    </cfRule>
    <cfRule type="expression" dxfId="72" priority="32" stopIfTrue="1">
      <formula>$C1=73</formula>
    </cfRule>
    <cfRule type="expression" dxfId="71" priority="33" stopIfTrue="1">
      <formula>$C1=72</formula>
    </cfRule>
    <cfRule type="expression" dxfId="70" priority="34" stopIfTrue="1">
      <formula>$C1=71</formula>
    </cfRule>
    <cfRule type="expression" dxfId="69" priority="35" stopIfTrue="1">
      <formula>$C1=70</formula>
    </cfRule>
    <cfRule type="expression" dxfId="68" priority="36" stopIfTrue="1">
      <formula>$C1=69</formula>
    </cfRule>
    <cfRule type="expression" dxfId="67" priority="37" stopIfTrue="1">
      <formula>$C1=68</formula>
    </cfRule>
    <cfRule type="expression" dxfId="66" priority="39" stopIfTrue="1">
      <formula>$C1=67</formula>
    </cfRule>
    <cfRule type="expression" dxfId="65" priority="40" stopIfTrue="1">
      <formula>$C1=66</formula>
    </cfRule>
    <cfRule type="expression" dxfId="64" priority="41" stopIfTrue="1">
      <formula>$C1=65</formula>
    </cfRule>
    <cfRule type="expression" dxfId="63" priority="42" stopIfTrue="1">
      <formula>$C1=64</formula>
    </cfRule>
    <cfRule type="expression" dxfId="62" priority="43" stopIfTrue="1">
      <formula>$C1=63</formula>
    </cfRule>
    <cfRule type="expression" dxfId="61" priority="44" stopIfTrue="1">
      <formula>$C1=62</formula>
    </cfRule>
    <cfRule type="expression" dxfId="60" priority="45" stopIfTrue="1">
      <formula>$C1=61</formula>
    </cfRule>
    <cfRule type="expression" dxfId="59" priority="46" stopIfTrue="1">
      <formula>$C1=60</formula>
    </cfRule>
    <cfRule type="expression" dxfId="58" priority="47" stopIfTrue="1">
      <formula>$C1=59</formula>
    </cfRule>
    <cfRule type="expression" dxfId="57" priority="48" stopIfTrue="1">
      <formula>$C1=58</formula>
    </cfRule>
    <cfRule type="expression" dxfId="56" priority="49" stopIfTrue="1">
      <formula>$C1=57</formula>
    </cfRule>
    <cfRule type="expression" dxfId="55" priority="50" stopIfTrue="1">
      <formula>$C1=56</formula>
    </cfRule>
    <cfRule type="expression" dxfId="54" priority="51" stopIfTrue="1">
      <formula>$C1=55</formula>
    </cfRule>
    <cfRule type="expression" dxfId="53" priority="52" stopIfTrue="1">
      <formula>$C1=54</formula>
    </cfRule>
    <cfRule type="expression" dxfId="52" priority="53" stopIfTrue="1">
      <formula>$C1=53</formula>
    </cfRule>
    <cfRule type="expression" dxfId="51" priority="54" stopIfTrue="1">
      <formula>$C1=52</formula>
    </cfRule>
    <cfRule type="expression" dxfId="50" priority="55" stopIfTrue="1">
      <formula>$C1=51</formula>
    </cfRule>
    <cfRule type="expression" dxfId="49" priority="56" stopIfTrue="1">
      <formula>$C1=50</formula>
    </cfRule>
    <cfRule type="expression" dxfId="48" priority="57" stopIfTrue="1">
      <formula>$C1=49</formula>
    </cfRule>
    <cfRule type="expression" dxfId="47" priority="58" stopIfTrue="1">
      <formula>$C1=48</formula>
    </cfRule>
    <cfRule type="expression" dxfId="46" priority="59" stopIfTrue="1">
      <formula>$C1=47</formula>
    </cfRule>
    <cfRule type="expression" dxfId="45" priority="60" stopIfTrue="1">
      <formula>$C1=46</formula>
    </cfRule>
    <cfRule type="expression" dxfId="44" priority="61" stopIfTrue="1">
      <formula>$C1=45</formula>
    </cfRule>
    <cfRule type="expression" dxfId="43" priority="62" stopIfTrue="1">
      <formula>$C1=44</formula>
    </cfRule>
    <cfRule type="expression" dxfId="42" priority="63" stopIfTrue="1">
      <formula>$C1=43</formula>
    </cfRule>
    <cfRule type="expression" dxfId="41" priority="64" stopIfTrue="1">
      <formula>$C1=42</formula>
    </cfRule>
    <cfRule type="expression" dxfId="40" priority="65" stopIfTrue="1">
      <formula>$C1=41</formula>
    </cfRule>
    <cfRule type="expression" dxfId="39" priority="66" stopIfTrue="1">
      <formula>$C1=40</formula>
    </cfRule>
    <cfRule type="expression" dxfId="38" priority="67" stopIfTrue="1">
      <formula>$C1=39</formula>
    </cfRule>
    <cfRule type="expression" dxfId="37" priority="68" stopIfTrue="1">
      <formula>$C1=38</formula>
    </cfRule>
    <cfRule type="expression" dxfId="36" priority="69" stopIfTrue="1">
      <formula>$C1=37</formula>
    </cfRule>
    <cfRule type="expression" dxfId="35" priority="70" stopIfTrue="1">
      <formula>$C1=36</formula>
    </cfRule>
    <cfRule type="expression" dxfId="34" priority="71" stopIfTrue="1">
      <formula>$C1=35</formula>
    </cfRule>
    <cfRule type="expression" dxfId="33" priority="72" stopIfTrue="1">
      <formula>$C1=34</formula>
    </cfRule>
    <cfRule type="expression" dxfId="32" priority="73" stopIfTrue="1">
      <formula>$C1=33</formula>
    </cfRule>
    <cfRule type="expression" dxfId="31" priority="74" stopIfTrue="1">
      <formula>$C1=32</formula>
    </cfRule>
    <cfRule type="expression" dxfId="30" priority="75" stopIfTrue="1">
      <formula>$C1=31</formula>
    </cfRule>
    <cfRule type="expression" dxfId="29" priority="76" stopIfTrue="1">
      <formula>$C1=30</formula>
    </cfRule>
    <cfRule type="expression" dxfId="28" priority="77" stopIfTrue="1">
      <formula>$C1=29</formula>
    </cfRule>
    <cfRule type="expression" dxfId="27" priority="78" stopIfTrue="1">
      <formula>$C1=28</formula>
    </cfRule>
    <cfRule type="expression" dxfId="26" priority="79" stopIfTrue="1">
      <formula>$C1=27</formula>
    </cfRule>
    <cfRule type="expression" dxfId="25" priority="80" stopIfTrue="1">
      <formula>$C1=26</formula>
    </cfRule>
    <cfRule type="expression" dxfId="24" priority="81" stopIfTrue="1">
      <formula>$C1=25</formula>
    </cfRule>
    <cfRule type="expression" dxfId="23" priority="82" stopIfTrue="1">
      <formula>$C1=24</formula>
    </cfRule>
    <cfRule type="expression" dxfId="22" priority="83" stopIfTrue="1">
      <formula>$C1=23</formula>
    </cfRule>
    <cfRule type="expression" dxfId="21" priority="84" stopIfTrue="1">
      <formula>$C1=22</formula>
    </cfRule>
    <cfRule type="expression" dxfId="20" priority="85" stopIfTrue="1">
      <formula>$C1=21</formula>
    </cfRule>
    <cfRule type="expression" dxfId="19" priority="86" stopIfTrue="1">
      <formula>$C1=20</formula>
    </cfRule>
    <cfRule type="expression" dxfId="18" priority="87" stopIfTrue="1">
      <formula>$C1=19</formula>
    </cfRule>
    <cfRule type="expression" dxfId="17" priority="88" stopIfTrue="1">
      <formula>$C1=18</formula>
    </cfRule>
    <cfRule type="expression" dxfId="16" priority="89" stopIfTrue="1">
      <formula>$C1=17</formula>
    </cfRule>
    <cfRule type="expression" dxfId="15" priority="91" stopIfTrue="1">
      <formula>$C1=16</formula>
    </cfRule>
    <cfRule type="expression" dxfId="14" priority="92" stopIfTrue="1">
      <formula>$C1=15</formula>
    </cfRule>
    <cfRule type="expression" dxfId="13" priority="93" stopIfTrue="1">
      <formula>$C1=14</formula>
    </cfRule>
    <cfRule type="expression" dxfId="12" priority="94" stopIfTrue="1">
      <formula>$C1=13</formula>
    </cfRule>
    <cfRule type="expression" dxfId="11" priority="95" stopIfTrue="1">
      <formula>$C1=12</formula>
    </cfRule>
    <cfRule type="expression" dxfId="10" priority="96" stopIfTrue="1">
      <formula>$C1=11</formula>
    </cfRule>
    <cfRule type="expression" dxfId="9" priority="97" stopIfTrue="1">
      <formula>$C1=10</formula>
    </cfRule>
    <cfRule type="expression" dxfId="8" priority="98" stopIfTrue="1">
      <formula>$C1=9</formula>
    </cfRule>
    <cfRule type="expression" dxfId="7" priority="99" stopIfTrue="1">
      <formula>$C1=8</formula>
    </cfRule>
    <cfRule type="expression" dxfId="6" priority="100" stopIfTrue="1">
      <formula>$C1=7</formula>
    </cfRule>
    <cfRule type="expression" dxfId="5" priority="101" stopIfTrue="1">
      <formula>$C1=6</formula>
    </cfRule>
    <cfRule type="expression" dxfId="4" priority="102" stopIfTrue="1">
      <formula>$C1=5</formula>
    </cfRule>
    <cfRule type="expression" dxfId="3" priority="103" stopIfTrue="1">
      <formula>$C1=4</formula>
    </cfRule>
    <cfRule type="expression" dxfId="2" priority="104" stopIfTrue="1">
      <formula>$C1=3</formula>
    </cfRule>
    <cfRule type="expression" dxfId="1" priority="105" stopIfTrue="1">
      <formula>$C1=2</formula>
    </cfRule>
    <cfRule type="expression" dxfId="0" priority="106" stopIfTrue="1">
      <formula>$C1=1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79" workbookViewId="0">
      <selection activeCell="D24" sqref="D24"/>
    </sheetView>
  </sheetViews>
  <sheetFormatPr defaultRowHeight="16.5"/>
  <cols>
    <col min="1" max="1" width="51.125" style="650" customWidth="1"/>
    <col min="2" max="2" width="9" style="650"/>
    <col min="3" max="3" width="11.25" customWidth="1"/>
    <col min="4" max="4" width="6.5" customWidth="1"/>
    <col min="5" max="6" width="10.625" customWidth="1"/>
  </cols>
  <sheetData>
    <row r="1" spans="1:9" ht="17.25" thickBot="1">
      <c r="A1" s="650" t="s">
        <v>9</v>
      </c>
      <c r="B1" s="650" t="s">
        <v>8</v>
      </c>
      <c r="C1" s="8"/>
      <c r="D1" s="8"/>
      <c r="E1" s="8"/>
    </row>
    <row r="2" spans="1:9" s="9" customFormat="1" ht="17.25" thickBot="1">
      <c r="A2" s="29" t="s">
        <v>169</v>
      </c>
      <c r="B2" s="29">
        <v>1</v>
      </c>
      <c r="D2" s="12"/>
      <c r="E2" s="1111" t="s">
        <v>26</v>
      </c>
      <c r="F2" s="1112"/>
    </row>
    <row r="3" spans="1:9" s="9" customFormat="1" ht="17.25" thickBot="1">
      <c r="A3" s="32" t="s">
        <v>0</v>
      </c>
      <c r="B3" s="32">
        <v>2</v>
      </c>
      <c r="D3" s="13" t="s">
        <v>25</v>
      </c>
      <c r="E3" s="16" t="s">
        <v>15</v>
      </c>
      <c r="F3" s="17" t="s">
        <v>16</v>
      </c>
    </row>
    <row r="4" spans="1:9" s="9" customFormat="1">
      <c r="A4" s="31" t="s">
        <v>1</v>
      </c>
      <c r="B4" s="31">
        <v>3</v>
      </c>
      <c r="D4" s="22"/>
      <c r="E4" s="18" t="s">
        <v>17</v>
      </c>
      <c r="F4" s="19" t="s">
        <v>21</v>
      </c>
    </row>
    <row r="5" spans="1:9" s="9" customFormat="1">
      <c r="A5" s="30" t="s">
        <v>2</v>
      </c>
      <c r="B5" s="30">
        <v>4</v>
      </c>
      <c r="D5" s="23"/>
      <c r="E5" s="18" t="s">
        <v>18</v>
      </c>
      <c r="F5" s="19" t="s">
        <v>22</v>
      </c>
      <c r="G5" s="11"/>
      <c r="H5" s="11"/>
    </row>
    <row r="6" spans="1:9" s="9" customFormat="1">
      <c r="A6" s="33" t="s">
        <v>3</v>
      </c>
      <c r="B6" s="33">
        <v>5</v>
      </c>
      <c r="D6" s="24"/>
      <c r="E6" s="18" t="s">
        <v>19</v>
      </c>
      <c r="F6" s="19" t="s">
        <v>23</v>
      </c>
      <c r="I6" s="10"/>
    </row>
    <row r="7" spans="1:9" s="9" customFormat="1" ht="17.25" thickBot="1">
      <c r="A7" s="34" t="s">
        <v>4</v>
      </c>
      <c r="B7" s="34">
        <v>6</v>
      </c>
      <c r="D7" s="5"/>
      <c r="E7" s="20" t="s">
        <v>20</v>
      </c>
      <c r="F7" s="21" t="s">
        <v>24</v>
      </c>
      <c r="I7" s="10"/>
    </row>
    <row r="8" spans="1:9" s="9" customFormat="1" ht="17.25" thickBot="1">
      <c r="A8" s="35" t="s">
        <v>170</v>
      </c>
      <c r="B8" s="35">
        <v>7</v>
      </c>
      <c r="D8" s="5"/>
      <c r="E8"/>
      <c r="F8" s="15" t="s">
        <v>27</v>
      </c>
      <c r="I8" s="10"/>
    </row>
    <row r="9" spans="1:9" s="9" customFormat="1">
      <c r="A9" s="36" t="s">
        <v>13</v>
      </c>
      <c r="B9" s="36">
        <v>8</v>
      </c>
      <c r="C9" s="11"/>
      <c r="I9" s="10"/>
    </row>
    <row r="10" spans="1:9" s="8" customFormat="1">
      <c r="A10" s="37" t="s">
        <v>33</v>
      </c>
      <c r="B10" s="37">
        <v>9</v>
      </c>
      <c r="C10" s="5"/>
      <c r="D10"/>
      <c r="E10"/>
      <c r="I10" s="14"/>
    </row>
    <row r="11" spans="1:9">
      <c r="A11" s="38" t="s">
        <v>34</v>
      </c>
      <c r="B11" s="38">
        <v>10</v>
      </c>
    </row>
    <row r="12" spans="1:9">
      <c r="A12" s="44" t="s">
        <v>171</v>
      </c>
      <c r="B12" s="44">
        <v>11</v>
      </c>
    </row>
    <row r="13" spans="1:9">
      <c r="A13" s="28" t="s">
        <v>36</v>
      </c>
      <c r="B13" s="28">
        <v>12</v>
      </c>
    </row>
    <row r="14" spans="1:9">
      <c r="A14" s="39" t="s">
        <v>37</v>
      </c>
      <c r="B14" s="39">
        <v>13</v>
      </c>
    </row>
    <row r="15" spans="1:9">
      <c r="A15" s="40" t="s">
        <v>38</v>
      </c>
      <c r="B15" s="84">
        <v>14</v>
      </c>
    </row>
    <row r="16" spans="1:9">
      <c r="A16" s="41" t="s">
        <v>39</v>
      </c>
      <c r="B16" s="653">
        <v>15</v>
      </c>
      <c r="D16" t="s">
        <v>43</v>
      </c>
    </row>
    <row r="17" spans="1:6">
      <c r="A17" s="42" t="s">
        <v>40</v>
      </c>
      <c r="B17" s="42">
        <v>16</v>
      </c>
    </row>
    <row r="18" spans="1:6">
      <c r="A18" s="43" t="s">
        <v>41</v>
      </c>
      <c r="B18" s="654">
        <v>17</v>
      </c>
    </row>
    <row r="19" spans="1:6">
      <c r="A19" s="45" t="s">
        <v>42</v>
      </c>
      <c r="B19" s="45">
        <v>18</v>
      </c>
    </row>
    <row r="20" spans="1:6">
      <c r="A20" s="91" t="s">
        <v>44</v>
      </c>
      <c r="B20" s="91">
        <v>19</v>
      </c>
      <c r="F20" s="1"/>
    </row>
    <row r="21" spans="1:6">
      <c r="A21" s="1003" t="s">
        <v>45</v>
      </c>
      <c r="B21" s="1004">
        <v>20</v>
      </c>
    </row>
    <row r="22" spans="1:6">
      <c r="A22" s="120" t="s">
        <v>48</v>
      </c>
      <c r="B22" s="120">
        <v>21</v>
      </c>
    </row>
    <row r="23" spans="1:6">
      <c r="A23" s="121" t="s">
        <v>49</v>
      </c>
      <c r="B23" s="121">
        <v>22</v>
      </c>
    </row>
    <row r="24" spans="1:6">
      <c r="A24" s="122" t="s">
        <v>50</v>
      </c>
      <c r="B24" s="122">
        <v>23</v>
      </c>
    </row>
    <row r="25" spans="1:6">
      <c r="A25" s="129" t="s">
        <v>51</v>
      </c>
      <c r="B25" s="129">
        <v>24</v>
      </c>
    </row>
    <row r="26" spans="1:6">
      <c r="A26" s="136" t="s">
        <v>67</v>
      </c>
      <c r="B26" s="136">
        <v>25</v>
      </c>
    </row>
    <row r="27" spans="1:6">
      <c r="A27" s="137" t="s">
        <v>54</v>
      </c>
      <c r="B27" s="137">
        <v>26</v>
      </c>
    </row>
    <row r="28" spans="1:6">
      <c r="A28" s="138" t="s">
        <v>55</v>
      </c>
      <c r="B28" s="138">
        <v>27</v>
      </c>
    </row>
    <row r="29" spans="1:6">
      <c r="A29" s="139" t="s">
        <v>57</v>
      </c>
      <c r="B29" s="139">
        <v>28</v>
      </c>
    </row>
    <row r="30" spans="1:6">
      <c r="A30" s="1001" t="s">
        <v>58</v>
      </c>
      <c r="B30" s="655">
        <v>29</v>
      </c>
    </row>
    <row r="31" spans="1:6">
      <c r="A31" s="180" t="s">
        <v>59</v>
      </c>
      <c r="B31" s="180">
        <v>30</v>
      </c>
    </row>
    <row r="32" spans="1:6">
      <c r="A32" s="181" t="s">
        <v>60</v>
      </c>
      <c r="B32" s="181">
        <v>31</v>
      </c>
    </row>
    <row r="33" spans="1:2">
      <c r="A33" s="183" t="s">
        <v>90</v>
      </c>
      <c r="B33" s="183">
        <v>32</v>
      </c>
    </row>
    <row r="34" spans="1:2">
      <c r="A34" s="184" t="s">
        <v>61</v>
      </c>
      <c r="B34" s="184">
        <v>33</v>
      </c>
    </row>
    <row r="35" spans="1:2">
      <c r="A35" s="185" t="s">
        <v>62</v>
      </c>
      <c r="B35" s="185">
        <v>34</v>
      </c>
    </row>
    <row r="36" spans="1:2">
      <c r="A36" s="179" t="s">
        <v>63</v>
      </c>
      <c r="B36" s="179">
        <v>35</v>
      </c>
    </row>
    <row r="37" spans="1:2">
      <c r="A37" s="178" t="s">
        <v>64</v>
      </c>
      <c r="B37" s="178">
        <v>36</v>
      </c>
    </row>
    <row r="38" spans="1:2">
      <c r="A38" s="186" t="s">
        <v>65</v>
      </c>
      <c r="B38" s="186">
        <v>37</v>
      </c>
    </row>
    <row r="39" spans="1:2">
      <c r="A39" s="182" t="s">
        <v>66</v>
      </c>
      <c r="B39" s="182">
        <v>38</v>
      </c>
    </row>
    <row r="40" spans="1:2">
      <c r="A40" s="187" t="s">
        <v>187</v>
      </c>
      <c r="B40" s="187">
        <v>39</v>
      </c>
    </row>
    <row r="41" spans="1:2">
      <c r="A41" s="188" t="s">
        <v>68</v>
      </c>
      <c r="B41" s="188">
        <v>40</v>
      </c>
    </row>
    <row r="42" spans="1:2">
      <c r="A42" s="189" t="s">
        <v>69</v>
      </c>
      <c r="B42" s="189">
        <v>41</v>
      </c>
    </row>
    <row r="43" spans="1:2">
      <c r="A43" s="190" t="s">
        <v>70</v>
      </c>
      <c r="B43" s="190">
        <v>42</v>
      </c>
    </row>
    <row r="44" spans="1:2">
      <c r="A44" s="1002" t="s">
        <v>71</v>
      </c>
      <c r="B44" s="1002">
        <v>43</v>
      </c>
    </row>
    <row r="45" spans="1:2">
      <c r="A45" s="192" t="s">
        <v>72</v>
      </c>
      <c r="B45" s="192">
        <v>44</v>
      </c>
    </row>
    <row r="46" spans="1:2">
      <c r="A46" s="191" t="s">
        <v>73</v>
      </c>
      <c r="B46" s="191">
        <v>45</v>
      </c>
    </row>
    <row r="47" spans="1:2">
      <c r="A47" s="193" t="s">
        <v>74</v>
      </c>
      <c r="B47" s="193">
        <v>46</v>
      </c>
    </row>
    <row r="48" spans="1:2">
      <c r="A48" s="194" t="s">
        <v>75</v>
      </c>
      <c r="B48" s="194">
        <v>47</v>
      </c>
    </row>
    <row r="49" spans="1:3">
      <c r="A49" s="195" t="s">
        <v>77</v>
      </c>
      <c r="B49" s="195">
        <v>48</v>
      </c>
    </row>
    <row r="50" spans="1:3">
      <c r="A50" s="196" t="s">
        <v>78</v>
      </c>
      <c r="B50" s="196">
        <v>49</v>
      </c>
    </row>
    <row r="51" spans="1:3">
      <c r="A51" s="197" t="s">
        <v>79</v>
      </c>
      <c r="B51" s="197">
        <v>50</v>
      </c>
    </row>
    <row r="52" spans="1:3">
      <c r="A52" s="198" t="s">
        <v>80</v>
      </c>
      <c r="B52" s="198">
        <v>51</v>
      </c>
    </row>
    <row r="53" spans="1:3">
      <c r="A53" s="199" t="s">
        <v>81</v>
      </c>
      <c r="B53" s="199">
        <v>52</v>
      </c>
    </row>
    <row r="54" spans="1:3">
      <c r="A54" s="200" t="s">
        <v>82</v>
      </c>
      <c r="B54" s="200">
        <v>53</v>
      </c>
    </row>
    <row r="55" spans="1:3">
      <c r="A55" s="201" t="s">
        <v>83</v>
      </c>
      <c r="B55" s="201">
        <v>54</v>
      </c>
    </row>
    <row r="56" spans="1:3">
      <c r="A56" s="202" t="s">
        <v>84</v>
      </c>
      <c r="B56" s="202">
        <v>55</v>
      </c>
    </row>
    <row r="57" spans="1:3">
      <c r="A57" s="384" t="s">
        <v>85</v>
      </c>
      <c r="B57" s="656">
        <v>56</v>
      </c>
    </row>
    <row r="58" spans="1:3">
      <c r="A58" s="387" t="s">
        <v>86</v>
      </c>
      <c r="B58" s="657">
        <v>57</v>
      </c>
    </row>
    <row r="59" spans="1:3">
      <c r="A59" s="393" t="s">
        <v>186</v>
      </c>
      <c r="B59" s="658">
        <v>58</v>
      </c>
    </row>
    <row r="60" spans="1:3">
      <c r="A60" s="409" t="s">
        <v>63</v>
      </c>
      <c r="B60" s="659">
        <v>59</v>
      </c>
      <c r="C60" s="5"/>
    </row>
    <row r="61" spans="1:3">
      <c r="A61" s="410" t="s">
        <v>88</v>
      </c>
      <c r="B61" s="410">
        <v>60</v>
      </c>
    </row>
    <row r="62" spans="1:3">
      <c r="A62" s="411" t="s">
        <v>91</v>
      </c>
      <c r="B62" s="411">
        <v>61</v>
      </c>
    </row>
    <row r="63" spans="1:3">
      <c r="A63" s="412" t="s">
        <v>189</v>
      </c>
      <c r="B63" s="412">
        <v>62</v>
      </c>
    </row>
    <row r="64" spans="1:3">
      <c r="A64" s="413" t="s">
        <v>92</v>
      </c>
      <c r="B64" s="413">
        <v>63</v>
      </c>
    </row>
    <row r="65" spans="1:2">
      <c r="A65" s="414" t="s">
        <v>93</v>
      </c>
      <c r="B65" s="414">
        <v>64</v>
      </c>
    </row>
    <row r="66" spans="1:2">
      <c r="A66" s="415" t="s">
        <v>94</v>
      </c>
      <c r="B66" s="415">
        <v>65</v>
      </c>
    </row>
    <row r="67" spans="1:2">
      <c r="A67" s="416" t="s">
        <v>95</v>
      </c>
      <c r="B67" s="416">
        <v>66</v>
      </c>
    </row>
    <row r="68" spans="1:2">
      <c r="A68" s="417" t="s">
        <v>96</v>
      </c>
      <c r="B68" s="417">
        <v>67</v>
      </c>
    </row>
    <row r="69" spans="1:2">
      <c r="A69" s="514" t="s">
        <v>97</v>
      </c>
      <c r="B69" s="514">
        <v>68</v>
      </c>
    </row>
    <row r="70" spans="1:2">
      <c r="A70" s="515" t="s">
        <v>98</v>
      </c>
      <c r="B70" s="515">
        <v>69</v>
      </c>
    </row>
    <row r="71" spans="1:2">
      <c r="A71" s="418" t="s">
        <v>99</v>
      </c>
      <c r="B71" s="418">
        <v>70</v>
      </c>
    </row>
    <row r="72" spans="1:2">
      <c r="A72" s="419" t="s">
        <v>100</v>
      </c>
      <c r="B72" s="419">
        <v>71</v>
      </c>
    </row>
    <row r="73" spans="1:2">
      <c r="A73" s="420" t="s">
        <v>157</v>
      </c>
      <c r="B73" s="420">
        <v>72</v>
      </c>
    </row>
    <row r="74" spans="1:2">
      <c r="A74" s="421" t="s">
        <v>159</v>
      </c>
      <c r="B74" s="421">
        <v>73</v>
      </c>
    </row>
    <row r="75" spans="1:2">
      <c r="A75" s="422" t="s">
        <v>160</v>
      </c>
      <c r="B75" s="422">
        <v>74</v>
      </c>
    </row>
    <row r="76" spans="1:2">
      <c r="A76" s="423" t="s">
        <v>161</v>
      </c>
      <c r="B76" s="423">
        <v>75</v>
      </c>
    </row>
    <row r="77" spans="1:2">
      <c r="A77" s="424" t="s">
        <v>162</v>
      </c>
      <c r="B77" s="424">
        <v>76</v>
      </c>
    </row>
    <row r="78" spans="1:2">
      <c r="A78" s="415" t="s">
        <v>163</v>
      </c>
      <c r="B78" s="415">
        <v>77</v>
      </c>
    </row>
    <row r="79" spans="1:2">
      <c r="A79" s="416" t="s">
        <v>164</v>
      </c>
      <c r="B79" s="416">
        <v>78</v>
      </c>
    </row>
    <row r="80" spans="1:2">
      <c r="A80" s="417" t="s">
        <v>165</v>
      </c>
      <c r="B80" s="417">
        <v>79</v>
      </c>
    </row>
    <row r="81" spans="1:2">
      <c r="A81" s="514" t="s">
        <v>166</v>
      </c>
      <c r="B81" s="514">
        <v>80</v>
      </c>
    </row>
    <row r="82" spans="1:2">
      <c r="A82" s="515" t="s">
        <v>167</v>
      </c>
      <c r="B82" s="515">
        <v>81</v>
      </c>
    </row>
    <row r="83" spans="1:2">
      <c r="A83" s="418" t="s">
        <v>168</v>
      </c>
      <c r="B83" s="418">
        <v>82</v>
      </c>
    </row>
    <row r="84" spans="1:2">
      <c r="A84" s="433" t="s">
        <v>172</v>
      </c>
      <c r="B84" s="433">
        <v>83</v>
      </c>
    </row>
    <row r="85" spans="1:2">
      <c r="A85" s="434" t="s">
        <v>173</v>
      </c>
      <c r="B85" s="434">
        <v>84</v>
      </c>
    </row>
    <row r="86" spans="1:2">
      <c r="A86" s="435" t="s">
        <v>174</v>
      </c>
      <c r="B86" s="435">
        <v>85</v>
      </c>
    </row>
    <row r="87" spans="1:2">
      <c r="A87" s="650" t="s">
        <v>188</v>
      </c>
      <c r="B87" s="650">
        <v>86</v>
      </c>
    </row>
    <row r="88" spans="1:2">
      <c r="A88" s="650" t="s">
        <v>175</v>
      </c>
      <c r="B88" s="650">
        <v>87</v>
      </c>
    </row>
    <row r="89" spans="1:2">
      <c r="A89" s="650" t="s">
        <v>176</v>
      </c>
      <c r="B89" s="650">
        <v>88</v>
      </c>
    </row>
    <row r="90" spans="1:2">
      <c r="A90" s="650" t="s">
        <v>177</v>
      </c>
      <c r="B90" s="650">
        <v>89</v>
      </c>
    </row>
    <row r="91" spans="1:2">
      <c r="A91" s="650" t="s">
        <v>178</v>
      </c>
      <c r="B91" s="650">
        <v>90</v>
      </c>
    </row>
    <row r="92" spans="1:2">
      <c r="A92" s="650" t="s">
        <v>179</v>
      </c>
      <c r="B92" s="650">
        <v>91</v>
      </c>
    </row>
    <row r="93" spans="1:2">
      <c r="A93" s="650" t="s">
        <v>180</v>
      </c>
      <c r="B93" s="650">
        <v>92</v>
      </c>
    </row>
    <row r="94" spans="1:2">
      <c r="A94" s="650" t="s">
        <v>87</v>
      </c>
      <c r="B94" s="650">
        <v>93</v>
      </c>
    </row>
    <row r="95" spans="1:2">
      <c r="A95" s="650" t="s">
        <v>181</v>
      </c>
      <c r="B95" s="650">
        <v>94</v>
      </c>
    </row>
    <row r="96" spans="1:2">
      <c r="A96" s="650" t="s">
        <v>184</v>
      </c>
      <c r="B96" s="650">
        <v>95</v>
      </c>
    </row>
    <row r="97" spans="1:2">
      <c r="A97" s="650" t="s">
        <v>185</v>
      </c>
      <c r="B97" s="650">
        <v>96</v>
      </c>
    </row>
    <row r="98" spans="1:2">
      <c r="A98" s="650" t="s">
        <v>1675</v>
      </c>
      <c r="B98" s="650">
        <v>97</v>
      </c>
    </row>
    <row r="99" spans="1:2">
      <c r="A99" s="650" t="s">
        <v>1564</v>
      </c>
      <c r="B99" s="650">
        <v>98</v>
      </c>
    </row>
    <row r="100" spans="1:2">
      <c r="A100" s="650" t="s">
        <v>449</v>
      </c>
      <c r="B100" s="650">
        <v>99</v>
      </c>
    </row>
    <row r="101" spans="1:2">
      <c r="A101" s="650" t="s">
        <v>572</v>
      </c>
      <c r="B101" s="650">
        <v>100</v>
      </c>
    </row>
    <row r="102" spans="1:2">
      <c r="A102" s="650" t="s">
        <v>1460</v>
      </c>
      <c r="B102" s="650">
        <v>101</v>
      </c>
    </row>
    <row r="103" spans="1:2">
      <c r="A103" s="650" t="s">
        <v>892</v>
      </c>
      <c r="B103" s="650">
        <v>102</v>
      </c>
    </row>
    <row r="104" spans="1:2">
      <c r="A104" s="650" t="s">
        <v>774</v>
      </c>
      <c r="B104" s="650">
        <v>103</v>
      </c>
    </row>
    <row r="105" spans="1:2">
      <c r="A105" s="650" t="s">
        <v>1130</v>
      </c>
      <c r="B105" s="650">
        <v>104</v>
      </c>
    </row>
  </sheetData>
  <mergeCells count="1">
    <mergeCell ref="E2:F2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RowHeight="16.5"/>
  <sheetData>
    <row r="1" spans="1:5" ht="17.25" thickBot="1">
      <c r="A1" s="6" t="s">
        <v>14</v>
      </c>
      <c r="B1" s="6" t="s">
        <v>28</v>
      </c>
      <c r="C1" s="6" t="s">
        <v>29</v>
      </c>
      <c r="D1" s="6" t="s">
        <v>30</v>
      </c>
      <c r="E1" s="373" t="s">
        <v>89</v>
      </c>
    </row>
    <row r="2" spans="1:5">
      <c r="A2">
        <v>8.18</v>
      </c>
      <c r="B2">
        <v>26.7</v>
      </c>
      <c r="C2">
        <v>28.88</v>
      </c>
      <c r="D2">
        <v>55.65</v>
      </c>
      <c r="E2">
        <v>8</v>
      </c>
    </row>
    <row r="3" spans="1:5">
      <c r="A3">
        <v>7.42</v>
      </c>
      <c r="B3">
        <v>27</v>
      </c>
      <c r="C3">
        <v>25.2</v>
      </c>
      <c r="D3">
        <v>78.27</v>
      </c>
      <c r="E3">
        <v>8</v>
      </c>
    </row>
    <row r="4" spans="1:5">
      <c r="A4">
        <v>7.42</v>
      </c>
      <c r="B4">
        <v>26.8</v>
      </c>
      <c r="C4">
        <v>24.64</v>
      </c>
      <c r="D4">
        <v>80.95</v>
      </c>
      <c r="E4">
        <v>9</v>
      </c>
    </row>
    <row r="5" spans="1:5">
      <c r="A5">
        <v>7.41</v>
      </c>
      <c r="B5">
        <v>27.3</v>
      </c>
      <c r="C5">
        <v>25.32</v>
      </c>
      <c r="D5">
        <v>69.22</v>
      </c>
      <c r="E5">
        <v>9</v>
      </c>
    </row>
    <row r="6" spans="1:5">
      <c r="A6">
        <v>7.97</v>
      </c>
      <c r="B6">
        <v>28.4</v>
      </c>
      <c r="C6">
        <v>26.31</v>
      </c>
      <c r="D6">
        <v>69.290000000000006</v>
      </c>
      <c r="E6">
        <v>12</v>
      </c>
    </row>
    <row r="7" spans="1:5">
      <c r="A7">
        <v>7.45</v>
      </c>
      <c r="B7">
        <v>27.2</v>
      </c>
      <c r="C7">
        <v>25.5</v>
      </c>
      <c r="D7">
        <v>70.88</v>
      </c>
      <c r="E7">
        <v>13</v>
      </c>
    </row>
    <row r="8" spans="1:5">
      <c r="A8">
        <v>7.87</v>
      </c>
      <c r="B8">
        <v>28.7</v>
      </c>
      <c r="C8">
        <v>26.46</v>
      </c>
      <c r="D8">
        <v>69.2</v>
      </c>
      <c r="E8">
        <v>14</v>
      </c>
    </row>
    <row r="9" spans="1:5">
      <c r="A9">
        <v>7.82</v>
      </c>
      <c r="B9">
        <v>28.6</v>
      </c>
      <c r="C9">
        <v>26.14</v>
      </c>
      <c r="D9">
        <v>70.540000000000006</v>
      </c>
      <c r="E9">
        <v>9</v>
      </c>
    </row>
    <row r="10" spans="1:5">
      <c r="A10">
        <v>7.96</v>
      </c>
      <c r="B10">
        <v>26.1</v>
      </c>
      <c r="C10">
        <v>22.56</v>
      </c>
      <c r="D10">
        <v>62.25</v>
      </c>
      <c r="E10">
        <v>15</v>
      </c>
    </row>
    <row r="11" spans="1:5">
      <c r="A11">
        <v>8.06</v>
      </c>
      <c r="B11">
        <v>29</v>
      </c>
      <c r="C11">
        <v>27.04</v>
      </c>
      <c r="D11">
        <v>66.849999999999994</v>
      </c>
      <c r="E11">
        <v>12</v>
      </c>
    </row>
    <row r="12" spans="1:5">
      <c r="A12">
        <v>7.89</v>
      </c>
      <c r="B12">
        <v>28.3</v>
      </c>
      <c r="C12">
        <v>26.33</v>
      </c>
      <c r="D12">
        <v>68.02</v>
      </c>
      <c r="E12">
        <v>8</v>
      </c>
    </row>
    <row r="13" spans="1:5">
      <c r="A13">
        <v>8.09</v>
      </c>
      <c r="B13">
        <v>27</v>
      </c>
      <c r="C13">
        <v>27.23</v>
      </c>
      <c r="D13">
        <v>62.36</v>
      </c>
      <c r="E13">
        <v>15</v>
      </c>
    </row>
    <row r="14" spans="1:5">
      <c r="A14">
        <v>8.18</v>
      </c>
      <c r="B14">
        <v>26.7</v>
      </c>
      <c r="C14">
        <v>28.88</v>
      </c>
      <c r="D14">
        <v>55.65</v>
      </c>
      <c r="E14">
        <v>8</v>
      </c>
    </row>
    <row r="15" spans="1:5">
      <c r="A15">
        <v>8.31</v>
      </c>
      <c r="B15">
        <v>28.8</v>
      </c>
      <c r="C15">
        <v>29.97</v>
      </c>
      <c r="D15">
        <v>57.63</v>
      </c>
      <c r="E15">
        <v>11</v>
      </c>
    </row>
    <row r="16" spans="1:5">
      <c r="A16">
        <v>7.86</v>
      </c>
      <c r="B16">
        <v>26.4</v>
      </c>
      <c r="C16">
        <v>28.12</v>
      </c>
      <c r="D16">
        <v>55.17</v>
      </c>
      <c r="E16">
        <v>12</v>
      </c>
    </row>
    <row r="17" spans="1:5">
      <c r="A17">
        <v>7.67</v>
      </c>
      <c r="B17">
        <v>26.8</v>
      </c>
      <c r="C17">
        <v>24.88</v>
      </c>
      <c r="D17">
        <v>64.34</v>
      </c>
      <c r="E17">
        <v>10</v>
      </c>
    </row>
    <row r="18" spans="1:5">
      <c r="A18">
        <v>8.0299999999999994</v>
      </c>
      <c r="B18">
        <v>27.6</v>
      </c>
      <c r="C18">
        <v>29.21</v>
      </c>
      <c r="D18">
        <v>45.82</v>
      </c>
      <c r="E18">
        <v>8</v>
      </c>
    </row>
    <row r="19" spans="1:5">
      <c r="A19">
        <v>7.57</v>
      </c>
      <c r="B19">
        <v>25.8</v>
      </c>
      <c r="C19">
        <v>23.45</v>
      </c>
      <c r="D19">
        <v>59.8</v>
      </c>
      <c r="E19">
        <v>10</v>
      </c>
    </row>
    <row r="20" spans="1:5">
      <c r="A20">
        <v>8.3699999999999992</v>
      </c>
      <c r="B20">
        <v>27.6</v>
      </c>
      <c r="C20">
        <v>28.9</v>
      </c>
      <c r="D20">
        <v>57.02</v>
      </c>
      <c r="E20">
        <v>9</v>
      </c>
    </row>
    <row r="21" spans="1:5">
      <c r="A21">
        <v>7.4</v>
      </c>
      <c r="B21">
        <v>26.2</v>
      </c>
      <c r="C21">
        <v>22.07</v>
      </c>
      <c r="D21">
        <v>63.03</v>
      </c>
      <c r="E21">
        <v>22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RECORD</vt:lpstr>
      <vt:lpstr>PH</vt:lpstr>
      <vt:lpstr>RECORD-ID</vt:lpstr>
      <vt:lpstr>ID對照表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Howard2017</dc:creator>
  <cp:lastModifiedBy>ztung</cp:lastModifiedBy>
  <dcterms:created xsi:type="dcterms:W3CDTF">2017-03-01T05:18:04Z</dcterms:created>
  <dcterms:modified xsi:type="dcterms:W3CDTF">2017-07-21T07:11:13Z</dcterms:modified>
</cp:coreProperties>
</file>